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35" windowWidth="14355" windowHeight="7230"/>
  </bookViews>
  <sheets>
    <sheet name="Sheet1" sheetId="1" r:id="rId1"/>
    <sheet name="Sheet2" sheetId="2" r:id="rId2"/>
    <sheet name="Sheet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K1" i="1" l="1"/>
  <c r="K2" i="1"/>
  <c r="K3" i="1"/>
  <c r="AA3" i="1"/>
  <c r="AB3" i="1"/>
  <c r="AC3" i="1"/>
  <c r="AD3" i="1"/>
  <c r="AE3" i="1"/>
  <c r="AF3" i="1"/>
  <c r="AG3" i="1"/>
  <c r="AA4" i="1"/>
  <c r="AB4" i="1"/>
  <c r="AC4" i="1"/>
  <c r="AD4" i="1"/>
  <c r="AE4" i="1"/>
  <c r="AF4" i="1"/>
  <c r="AG4" i="1"/>
  <c r="AA5" i="1"/>
  <c r="AB5" i="1"/>
  <c r="AC5" i="1"/>
  <c r="AD5" i="1"/>
  <c r="AE5" i="1"/>
  <c r="AF5" i="1"/>
  <c r="AG5" i="1"/>
  <c r="AA6" i="1"/>
  <c r="AB6" i="1"/>
  <c r="AC6" i="1"/>
  <c r="AD6" i="1"/>
  <c r="AE6" i="1"/>
  <c r="AF6" i="1"/>
  <c r="AG6" i="1"/>
  <c r="I7" i="1"/>
  <c r="AA7" i="1"/>
  <c r="AB7" i="1"/>
  <c r="AC7" i="1"/>
  <c r="AD7" i="1"/>
  <c r="AE7" i="1"/>
  <c r="AF7" i="1"/>
  <c r="AG7" i="1"/>
  <c r="J8" i="1"/>
  <c r="L8" i="1"/>
  <c r="AA8" i="1"/>
  <c r="AB8" i="1"/>
  <c r="AC8" i="1"/>
  <c r="AD8" i="1"/>
  <c r="AE8" i="1"/>
  <c r="AF8" i="1"/>
  <c r="AG8" i="1"/>
  <c r="H9" i="1"/>
  <c r="G9" i="1"/>
  <c r="J9" i="1"/>
  <c r="R9" i="1"/>
  <c r="AA9" i="1"/>
  <c r="AB9" i="1"/>
  <c r="AC9" i="1"/>
  <c r="AD9" i="1"/>
  <c r="AE9" i="1"/>
  <c r="AF9" i="1"/>
  <c r="AG9" i="1"/>
  <c r="G10" i="1"/>
  <c r="J10" i="1"/>
  <c r="Q10" i="1"/>
  <c r="R10" i="1"/>
  <c r="AA10" i="1"/>
  <c r="AB10" i="1"/>
  <c r="AC10" i="1"/>
  <c r="AD10" i="1"/>
  <c r="AE10" i="1"/>
  <c r="AF10" i="1"/>
  <c r="AG10" i="1"/>
  <c r="G11" i="1"/>
  <c r="J11" i="1"/>
  <c r="Q11" i="1"/>
  <c r="R11" i="1"/>
  <c r="AA11" i="1"/>
  <c r="AB11" i="1"/>
  <c r="AC11" i="1"/>
  <c r="AD11" i="1"/>
  <c r="AE11" i="1"/>
  <c r="AF11" i="1"/>
  <c r="AG11" i="1"/>
  <c r="G12" i="1"/>
  <c r="J12" i="1"/>
  <c r="AA12" i="1"/>
  <c r="AB12" i="1"/>
  <c r="AC12" i="1"/>
  <c r="AD12" i="1"/>
  <c r="AE12" i="1"/>
  <c r="AF12" i="1"/>
  <c r="AG12" i="1"/>
  <c r="G13" i="1"/>
  <c r="J13" i="1"/>
  <c r="AA13" i="1"/>
  <c r="AB13" i="1"/>
  <c r="AC13" i="1"/>
  <c r="AD13" i="1"/>
  <c r="AE13" i="1"/>
  <c r="AF13" i="1"/>
  <c r="AG13" i="1"/>
  <c r="G14" i="1"/>
  <c r="H14" i="1" s="1"/>
  <c r="J14" i="1"/>
  <c r="AA14" i="1"/>
  <c r="AB14" i="1"/>
  <c r="AC14" i="1"/>
  <c r="AD14" i="1"/>
  <c r="AE14" i="1"/>
  <c r="AF14" i="1"/>
  <c r="AG14" i="1"/>
  <c r="G15" i="1"/>
  <c r="J15" i="1"/>
  <c r="K15" i="1"/>
  <c r="AA15" i="1"/>
  <c r="AB15" i="1"/>
  <c r="AC15" i="1"/>
  <c r="AD15" i="1"/>
  <c r="AE15" i="1"/>
  <c r="AF15" i="1"/>
  <c r="AG15" i="1"/>
  <c r="G16" i="1"/>
  <c r="H16" i="1" s="1"/>
  <c r="J16" i="1"/>
  <c r="AA16" i="1"/>
  <c r="AB16" i="1"/>
  <c r="AC16" i="1"/>
  <c r="AD16" i="1"/>
  <c r="AE16" i="1"/>
  <c r="AF16" i="1"/>
  <c r="AG16" i="1"/>
  <c r="G17" i="1"/>
  <c r="H17" i="1" s="1"/>
  <c r="J17" i="1"/>
  <c r="AA17" i="1"/>
  <c r="AB17" i="1"/>
  <c r="AC17" i="1"/>
  <c r="AD17" i="1"/>
  <c r="AE17" i="1"/>
  <c r="AF17" i="1"/>
  <c r="AG17" i="1"/>
  <c r="G18" i="1"/>
  <c r="H18" i="1" s="1"/>
  <c r="J18" i="1"/>
  <c r="AA18" i="1"/>
  <c r="AB18" i="1"/>
  <c r="AC18" i="1"/>
  <c r="AD18" i="1"/>
  <c r="AE18" i="1"/>
  <c r="AF18" i="1"/>
  <c r="AG18" i="1"/>
  <c r="G19" i="1"/>
  <c r="H19" i="1" s="1"/>
  <c r="J19" i="1"/>
  <c r="AA19" i="1"/>
  <c r="AB19" i="1"/>
  <c r="AC19" i="1"/>
  <c r="AD19" i="1"/>
  <c r="AE19" i="1"/>
  <c r="AF19" i="1"/>
  <c r="AG19" i="1"/>
  <c r="G20" i="1"/>
  <c r="H20" i="1" s="1"/>
  <c r="J20" i="1"/>
  <c r="AA20" i="1"/>
  <c r="AB20" i="1"/>
  <c r="AC20" i="1"/>
  <c r="AD20" i="1"/>
  <c r="AE20" i="1"/>
  <c r="AF20" i="1"/>
  <c r="AG20" i="1"/>
  <c r="G21" i="1"/>
  <c r="H21" i="1" s="1"/>
  <c r="J21" i="1"/>
  <c r="AA21" i="1"/>
  <c r="AB21" i="1"/>
  <c r="AC21" i="1"/>
  <c r="AD21" i="1"/>
  <c r="AE21" i="1"/>
  <c r="AF21" i="1"/>
  <c r="AG21" i="1"/>
  <c r="G22" i="1"/>
  <c r="H22" i="1" s="1"/>
  <c r="J22" i="1"/>
  <c r="AA22" i="1"/>
  <c r="AB22" i="1"/>
  <c r="AC22" i="1"/>
  <c r="AD22" i="1"/>
  <c r="AE22" i="1"/>
  <c r="AF22" i="1"/>
  <c r="AG22" i="1"/>
  <c r="G23" i="1"/>
  <c r="H23" i="1" s="1"/>
  <c r="J23" i="1"/>
  <c r="AA23" i="1"/>
  <c r="AB23" i="1"/>
  <c r="AC23" i="1"/>
  <c r="AD23" i="1"/>
  <c r="AE23" i="1"/>
  <c r="AF23" i="1"/>
  <c r="AG23" i="1"/>
  <c r="G24" i="1"/>
  <c r="H24" i="1" s="1"/>
  <c r="J24" i="1"/>
  <c r="AA24" i="1"/>
  <c r="AB24" i="1"/>
  <c r="AC24" i="1"/>
  <c r="AD24" i="1"/>
  <c r="AE24" i="1"/>
  <c r="AF24" i="1"/>
  <c r="AG24" i="1"/>
  <c r="G25" i="1"/>
  <c r="H25" i="1" s="1"/>
  <c r="J25" i="1"/>
  <c r="G26" i="1"/>
  <c r="H26" i="1" s="1"/>
  <c r="J26" i="1"/>
  <c r="AA26" i="1"/>
  <c r="AB26" i="1"/>
  <c r="AC26" i="1"/>
  <c r="AD26" i="1"/>
  <c r="AE26" i="1"/>
  <c r="AF26" i="1"/>
  <c r="AG26" i="1"/>
  <c r="G27" i="1"/>
  <c r="H27" i="1" s="1"/>
  <c r="J27" i="1"/>
  <c r="G28" i="1"/>
  <c r="H28" i="1" s="1"/>
  <c r="J28" i="1"/>
  <c r="G29" i="1"/>
  <c r="H29" i="1" s="1"/>
  <c r="J29" i="1"/>
  <c r="G30" i="1"/>
  <c r="H30" i="1" s="1"/>
  <c r="J30" i="1"/>
  <c r="G31" i="1"/>
  <c r="H31" i="1" s="1"/>
  <c r="J31" i="1"/>
  <c r="G32" i="1"/>
  <c r="H32" i="1" s="1"/>
  <c r="J32" i="1"/>
  <c r="G33" i="1"/>
  <c r="H33" i="1" s="1"/>
  <c r="J33" i="1"/>
  <c r="G34" i="1"/>
  <c r="H34" i="1" s="1"/>
  <c r="J34" i="1"/>
  <c r="G35" i="1"/>
  <c r="H35" i="1" s="1"/>
  <c r="J35" i="1"/>
  <c r="G36" i="1"/>
  <c r="H36" i="1" s="1"/>
  <c r="J36" i="1"/>
  <c r="G37" i="1"/>
  <c r="H37" i="1" s="1"/>
  <c r="J37" i="1"/>
  <c r="G38" i="1"/>
  <c r="H38" i="1" s="1"/>
  <c r="J38" i="1"/>
  <c r="G39" i="1"/>
  <c r="H39" i="1" s="1"/>
  <c r="J39" i="1"/>
  <c r="H40" i="1"/>
  <c r="G40" i="1"/>
  <c r="J40" i="1"/>
  <c r="G41" i="1"/>
  <c r="H41" i="1" s="1"/>
  <c r="J41" i="1"/>
  <c r="H42" i="1"/>
  <c r="G42" i="1"/>
  <c r="J42" i="1"/>
  <c r="G43" i="1"/>
  <c r="H43" i="1" s="1"/>
  <c r="J43" i="1"/>
  <c r="G44" i="1"/>
  <c r="G45" i="1"/>
  <c r="H45" i="1" s="1"/>
  <c r="J45" i="1"/>
  <c r="G46" i="1"/>
  <c r="J46" i="1"/>
  <c r="G47" i="1"/>
  <c r="H47" i="1"/>
  <c r="J47" i="1"/>
  <c r="G48" i="1"/>
  <c r="G49" i="1"/>
  <c r="H49" i="1"/>
  <c r="J49" i="1"/>
  <c r="K49" i="1"/>
  <c r="G50" i="1"/>
  <c r="H50" i="1" s="1"/>
  <c r="J50" i="1"/>
  <c r="H51" i="1"/>
  <c r="G51" i="1"/>
  <c r="J51" i="1"/>
  <c r="G52" i="1"/>
  <c r="H52" i="1" s="1"/>
  <c r="J52" i="1"/>
  <c r="H53" i="1"/>
  <c r="G53" i="1"/>
  <c r="J53" i="1"/>
  <c r="G54" i="1"/>
  <c r="H54" i="1" s="1"/>
  <c r="J54" i="1"/>
  <c r="H55" i="1"/>
  <c r="G55" i="1"/>
  <c r="J55" i="1"/>
  <c r="G56" i="1"/>
  <c r="H56" i="1" s="1"/>
  <c r="J56" i="1"/>
  <c r="H57" i="1"/>
  <c r="G57" i="1"/>
  <c r="J57" i="1"/>
  <c r="G58" i="1"/>
  <c r="H58" i="1" s="1"/>
  <c r="J58" i="1"/>
  <c r="H59" i="1"/>
  <c r="G59" i="1"/>
  <c r="J59" i="1"/>
  <c r="G60" i="1"/>
  <c r="H60" i="1" s="1"/>
  <c r="J60" i="1"/>
  <c r="H61" i="1"/>
  <c r="G61" i="1"/>
  <c r="J61" i="1"/>
  <c r="G62" i="1"/>
  <c r="H62" i="1" s="1"/>
  <c r="J62" i="1"/>
  <c r="H63" i="1"/>
  <c r="G63" i="1"/>
  <c r="K63" i="1"/>
  <c r="H64" i="1"/>
  <c r="G64" i="1"/>
  <c r="K64" i="1"/>
  <c r="H65" i="1"/>
  <c r="G65" i="1"/>
  <c r="K65" i="1"/>
  <c r="H66" i="1"/>
  <c r="G66" i="1"/>
  <c r="K66" i="1"/>
  <c r="H67" i="1"/>
  <c r="G67" i="1"/>
  <c r="K67" i="1"/>
  <c r="H68" i="1"/>
  <c r="G68" i="1"/>
  <c r="K68" i="1"/>
  <c r="H69" i="1"/>
  <c r="G69" i="1"/>
  <c r="K69" i="1"/>
  <c r="H70" i="1"/>
  <c r="G70" i="1"/>
  <c r="K70" i="1"/>
  <c r="H71" i="1"/>
  <c r="G71" i="1"/>
  <c r="K71" i="1"/>
  <c r="H72" i="1"/>
  <c r="G72" i="1"/>
  <c r="K72" i="1"/>
  <c r="H73" i="1"/>
  <c r="G73" i="1"/>
  <c r="K73" i="1"/>
  <c r="H74" i="1"/>
  <c r="G74" i="1"/>
  <c r="K74" i="1"/>
  <c r="H75" i="1"/>
  <c r="G75" i="1"/>
  <c r="K75" i="1"/>
  <c r="H76" i="1"/>
  <c r="G76" i="1"/>
  <c r="K76" i="1"/>
  <c r="H77" i="1"/>
  <c r="G77" i="1"/>
  <c r="K77" i="1"/>
  <c r="H78" i="1"/>
  <c r="G78" i="1"/>
  <c r="K78" i="1"/>
  <c r="G79" i="1"/>
  <c r="K79" i="1"/>
  <c r="G80" i="1"/>
  <c r="K80" i="1"/>
  <c r="G81" i="1"/>
  <c r="K81" i="1"/>
  <c r="G82" i="1"/>
  <c r="K82" i="1"/>
  <c r="G83" i="1"/>
  <c r="K83" i="1"/>
  <c r="G84" i="1"/>
  <c r="K84" i="1"/>
  <c r="G85" i="1"/>
  <c r="K85" i="1"/>
  <c r="G86" i="1"/>
  <c r="K86" i="1"/>
  <c r="G87" i="1"/>
  <c r="K87" i="1"/>
  <c r="G88" i="1"/>
  <c r="K88" i="1"/>
  <c r="G89" i="1"/>
  <c r="K89" i="1"/>
  <c r="G90" i="1"/>
  <c r="K90" i="1"/>
  <c r="G91" i="1"/>
  <c r="K91" i="1"/>
  <c r="G92" i="1"/>
  <c r="K92" i="1"/>
  <c r="G93" i="1"/>
  <c r="K93" i="1"/>
  <c r="G94" i="1"/>
  <c r="K94" i="1"/>
  <c r="G95" i="1"/>
  <c r="K95" i="1"/>
  <c r="G96" i="1"/>
  <c r="K96" i="1"/>
  <c r="G97" i="1"/>
  <c r="K97" i="1"/>
  <c r="G98" i="1"/>
  <c r="K98" i="1"/>
  <c r="G99" i="1"/>
  <c r="H99" i="1" s="1"/>
  <c r="J99" i="1"/>
  <c r="G100" i="1"/>
  <c r="H100" i="1" s="1"/>
  <c r="J100" i="1"/>
  <c r="G101" i="1"/>
  <c r="H101" i="1" s="1"/>
  <c r="J101" i="1"/>
  <c r="G102" i="1"/>
  <c r="H102" i="1" s="1"/>
  <c r="J102" i="1"/>
  <c r="G103" i="1"/>
  <c r="H103" i="1" s="1"/>
  <c r="J103" i="1"/>
  <c r="G104" i="1"/>
  <c r="H104" i="1" s="1"/>
  <c r="J104" i="1"/>
  <c r="G105" i="1"/>
  <c r="H105" i="1" s="1"/>
  <c r="J105" i="1"/>
  <c r="G106" i="1"/>
  <c r="H106" i="1" s="1"/>
  <c r="J106" i="1"/>
  <c r="G107" i="1"/>
  <c r="H107" i="1" s="1"/>
  <c r="J107" i="1"/>
  <c r="G108" i="1"/>
  <c r="H108" i="1" s="1"/>
  <c r="J108" i="1"/>
  <c r="G109" i="1"/>
  <c r="H109" i="1" s="1"/>
  <c r="J109" i="1"/>
  <c r="G110" i="1"/>
  <c r="H110" i="1" s="1"/>
  <c r="J110" i="1"/>
  <c r="G111" i="1"/>
  <c r="H111" i="1" s="1"/>
  <c r="J111" i="1"/>
  <c r="G112" i="1"/>
  <c r="H112" i="1" s="1"/>
  <c r="J112" i="1"/>
  <c r="G113" i="1"/>
  <c r="H113" i="1" s="1"/>
  <c r="J113" i="1"/>
  <c r="G114" i="1"/>
  <c r="H114" i="1" s="1"/>
  <c r="J114" i="1"/>
  <c r="G115" i="1"/>
  <c r="H115" i="1" s="1"/>
  <c r="J115" i="1"/>
  <c r="G116" i="1"/>
  <c r="H116" i="1" s="1"/>
  <c r="J116" i="1"/>
  <c r="H117" i="1"/>
  <c r="G117" i="1"/>
  <c r="J117" i="1"/>
  <c r="G118" i="1"/>
  <c r="H118" i="1" s="1"/>
  <c r="J118" i="1"/>
  <c r="H119" i="1"/>
  <c r="G119" i="1"/>
  <c r="J119" i="1"/>
  <c r="G120" i="1"/>
  <c r="H120" i="1" s="1"/>
  <c r="J120" i="1"/>
  <c r="H121" i="1"/>
  <c r="G121" i="1"/>
  <c r="J121" i="1"/>
  <c r="G122" i="1"/>
  <c r="H122" i="1" s="1"/>
  <c r="J122" i="1"/>
  <c r="H123" i="1"/>
  <c r="G123" i="1"/>
  <c r="J123" i="1"/>
  <c r="G124" i="1"/>
  <c r="H124" i="1" s="1"/>
  <c r="J124" i="1"/>
  <c r="H125" i="1"/>
  <c r="G125" i="1"/>
  <c r="J125" i="1"/>
  <c r="G126" i="1"/>
  <c r="H126" i="1" s="1"/>
  <c r="J126" i="1"/>
  <c r="H127" i="1"/>
  <c r="G127" i="1"/>
  <c r="J127" i="1"/>
  <c r="G128" i="1"/>
  <c r="H128" i="1" s="1"/>
  <c r="J128" i="1"/>
  <c r="H129" i="1"/>
  <c r="G129" i="1"/>
  <c r="J129" i="1"/>
  <c r="G130" i="1"/>
  <c r="H130" i="1" s="1"/>
  <c r="J130" i="1"/>
  <c r="H131" i="1"/>
  <c r="G131" i="1"/>
  <c r="J131" i="1"/>
  <c r="G132" i="1"/>
  <c r="H132" i="1" s="1"/>
  <c r="J132" i="1"/>
  <c r="H133" i="1"/>
  <c r="G133" i="1"/>
  <c r="J133" i="1"/>
  <c r="G134" i="1"/>
  <c r="H134" i="1" s="1"/>
  <c r="J134" i="1"/>
  <c r="H135" i="1"/>
  <c r="G135" i="1"/>
  <c r="J135" i="1"/>
  <c r="G136" i="1"/>
  <c r="H136" i="1" s="1"/>
  <c r="J136" i="1"/>
  <c r="H137" i="1"/>
  <c r="G137" i="1"/>
  <c r="J137" i="1"/>
  <c r="G138" i="1"/>
  <c r="H138" i="1" s="1"/>
  <c r="J138" i="1"/>
  <c r="H139" i="1"/>
  <c r="G139" i="1"/>
  <c r="J139" i="1"/>
  <c r="G140" i="1"/>
  <c r="H140" i="1" s="1"/>
  <c r="J140" i="1"/>
  <c r="H141" i="1"/>
  <c r="G141" i="1"/>
  <c r="J141" i="1"/>
  <c r="G142" i="1"/>
  <c r="H142" i="1" s="1"/>
  <c r="J142" i="1"/>
  <c r="H143" i="1"/>
  <c r="G143" i="1"/>
  <c r="J143" i="1"/>
  <c r="G144" i="1"/>
  <c r="H144" i="1" s="1"/>
  <c r="J144" i="1"/>
  <c r="H145" i="1"/>
  <c r="G145" i="1"/>
  <c r="J145" i="1"/>
  <c r="G146" i="1"/>
  <c r="H146" i="1" s="1"/>
  <c r="J146" i="1"/>
  <c r="H147" i="1"/>
  <c r="G147" i="1"/>
  <c r="J147" i="1"/>
  <c r="G148" i="1"/>
  <c r="H148" i="1" s="1"/>
  <c r="J148" i="1"/>
  <c r="H149" i="1"/>
  <c r="G149" i="1"/>
  <c r="J149" i="1"/>
  <c r="G150" i="1"/>
  <c r="H150" i="1" s="1"/>
  <c r="J150" i="1"/>
  <c r="H151" i="1"/>
  <c r="G151" i="1"/>
  <c r="J151" i="1"/>
  <c r="G152" i="1"/>
  <c r="H152" i="1" s="1"/>
  <c r="J152" i="1"/>
  <c r="H153" i="1"/>
  <c r="G153" i="1"/>
  <c r="J153" i="1"/>
  <c r="G154" i="1"/>
  <c r="H154" i="1" s="1"/>
  <c r="J154" i="1"/>
  <c r="H155" i="1"/>
  <c r="G155" i="1"/>
  <c r="J155" i="1"/>
  <c r="G156" i="1"/>
  <c r="H156" i="1" s="1"/>
  <c r="J156" i="1"/>
  <c r="H157" i="1"/>
  <c r="G157" i="1"/>
  <c r="J157" i="1"/>
  <c r="G158" i="1"/>
  <c r="H158" i="1" s="1"/>
  <c r="J158" i="1"/>
  <c r="I159" i="1"/>
  <c r="N159" i="1" s="1"/>
  <c r="G159" i="1"/>
  <c r="H159" i="1" s="1"/>
  <c r="J159" i="1"/>
  <c r="I160" i="1"/>
  <c r="N160" i="1" s="1"/>
  <c r="G160" i="1"/>
  <c r="H160" i="1" s="1"/>
  <c r="J160" i="1"/>
  <c r="I161" i="1"/>
  <c r="N161" i="1" s="1"/>
  <c r="G161" i="1"/>
  <c r="H161" i="1" s="1"/>
  <c r="J161" i="1"/>
  <c r="I162" i="1"/>
  <c r="N162" i="1" s="1"/>
  <c r="G162" i="1"/>
  <c r="H162" i="1" s="1"/>
  <c r="J162" i="1"/>
  <c r="I163" i="1"/>
  <c r="N163" i="1" s="1"/>
  <c r="G163" i="1"/>
  <c r="H163" i="1" s="1"/>
  <c r="J163" i="1"/>
  <c r="I164" i="1"/>
  <c r="N164" i="1" s="1"/>
  <c r="M165" i="1" s="1"/>
  <c r="G164" i="1"/>
  <c r="H164" i="1" s="1"/>
  <c r="J164" i="1"/>
  <c r="I165" i="1"/>
  <c r="N165" i="1" s="1"/>
  <c r="G165" i="1"/>
  <c r="H165" i="1" s="1"/>
  <c r="J165" i="1"/>
  <c r="I166" i="1"/>
  <c r="N166" i="1" s="1"/>
  <c r="M167" i="1" s="1"/>
  <c r="G166" i="1"/>
  <c r="H166" i="1" s="1"/>
  <c r="J166" i="1"/>
  <c r="I167" i="1"/>
  <c r="N167" i="1" s="1"/>
  <c r="G167" i="1"/>
  <c r="H167" i="1" s="1"/>
  <c r="J167" i="1"/>
  <c r="I168" i="1"/>
  <c r="N168" i="1" s="1"/>
  <c r="M169" i="1" s="1"/>
  <c r="G168" i="1"/>
  <c r="H168" i="1" s="1"/>
  <c r="J168" i="1"/>
  <c r="I169" i="1"/>
  <c r="N169" i="1" s="1"/>
  <c r="G169" i="1"/>
  <c r="H169" i="1" s="1"/>
  <c r="J169" i="1"/>
  <c r="I170" i="1"/>
  <c r="N170" i="1" s="1"/>
  <c r="G170" i="1"/>
  <c r="H170" i="1" s="1"/>
  <c r="J170" i="1"/>
  <c r="I171" i="1"/>
  <c r="N171" i="1" s="1"/>
  <c r="M172" i="1" s="1"/>
  <c r="G171" i="1"/>
  <c r="H171" i="1" s="1"/>
  <c r="J171" i="1"/>
  <c r="I172" i="1"/>
  <c r="N172" i="1" s="1"/>
  <c r="M173" i="1" s="1"/>
  <c r="G172" i="1"/>
  <c r="H172" i="1" s="1"/>
  <c r="J172" i="1"/>
  <c r="I173" i="1"/>
  <c r="N173" i="1" s="1"/>
  <c r="M174" i="1" s="1"/>
  <c r="G173" i="1"/>
  <c r="H173" i="1" s="1"/>
  <c r="J173" i="1"/>
  <c r="I174" i="1"/>
  <c r="N174" i="1" s="1"/>
  <c r="M175" i="1" s="1"/>
  <c r="G174" i="1"/>
  <c r="H174" i="1" s="1"/>
  <c r="J174" i="1"/>
  <c r="I175" i="1"/>
  <c r="N175" i="1" s="1"/>
  <c r="G175" i="1"/>
  <c r="H175" i="1" s="1"/>
  <c r="J175" i="1"/>
  <c r="I176" i="1"/>
  <c r="N176" i="1" s="1"/>
  <c r="M177" i="1" s="1"/>
  <c r="G176" i="1"/>
  <c r="H176" i="1" s="1"/>
  <c r="J176" i="1"/>
  <c r="I177" i="1"/>
  <c r="N177" i="1" s="1"/>
  <c r="G177" i="1"/>
  <c r="H177" i="1" s="1"/>
  <c r="J177" i="1"/>
  <c r="I178" i="1"/>
  <c r="N178" i="1" s="1"/>
  <c r="G178" i="1"/>
  <c r="H178" i="1" s="1"/>
  <c r="J178" i="1"/>
  <c r="I179" i="1"/>
  <c r="N179" i="1" s="1"/>
  <c r="G179" i="1"/>
  <c r="H179" i="1" s="1"/>
  <c r="J179" i="1"/>
  <c r="I180" i="1"/>
  <c r="N180" i="1" s="1"/>
  <c r="G180" i="1"/>
  <c r="H180" i="1" s="1"/>
  <c r="J180" i="1"/>
  <c r="I181" i="1"/>
  <c r="N181" i="1" s="1"/>
  <c r="G181" i="1"/>
  <c r="H181" i="1" s="1"/>
  <c r="J181" i="1"/>
  <c r="I182" i="1"/>
  <c r="N182" i="1" s="1"/>
  <c r="M183" i="1" s="1"/>
  <c r="G182" i="1"/>
  <c r="H182" i="1" s="1"/>
  <c r="J182" i="1"/>
  <c r="I183" i="1"/>
  <c r="N183" i="1" s="1"/>
  <c r="G183" i="1"/>
  <c r="H183" i="1" s="1"/>
  <c r="J183" i="1"/>
  <c r="I184" i="1"/>
  <c r="N184" i="1" s="1"/>
  <c r="G184" i="1"/>
  <c r="H184" i="1" s="1"/>
  <c r="J184" i="1"/>
  <c r="I185" i="1"/>
  <c r="N185" i="1" s="1"/>
  <c r="M186" i="1" s="1"/>
  <c r="G185" i="1"/>
  <c r="H185" i="1" s="1"/>
  <c r="J185" i="1"/>
  <c r="I186" i="1"/>
  <c r="N186" i="1" s="1"/>
  <c r="G186" i="1"/>
  <c r="H186" i="1" s="1"/>
  <c r="J186" i="1"/>
  <c r="I187" i="1"/>
  <c r="N187" i="1" s="1"/>
  <c r="G187" i="1"/>
  <c r="H187" i="1" s="1"/>
  <c r="J187" i="1"/>
  <c r="I188" i="1"/>
  <c r="N188" i="1" s="1"/>
  <c r="G188" i="1"/>
  <c r="H188" i="1" s="1"/>
  <c r="J188" i="1"/>
  <c r="I189" i="1"/>
  <c r="N189" i="1" s="1"/>
  <c r="M190" i="1" s="1"/>
  <c r="G189" i="1"/>
  <c r="H189" i="1" s="1"/>
  <c r="J189" i="1"/>
  <c r="I190" i="1"/>
  <c r="N190" i="1" s="1"/>
  <c r="M191" i="1" s="1"/>
  <c r="G190" i="1"/>
  <c r="H190" i="1" s="1"/>
  <c r="J190" i="1"/>
  <c r="I191" i="1"/>
  <c r="N191" i="1" s="1"/>
  <c r="G191" i="1"/>
  <c r="H191" i="1" s="1"/>
  <c r="J191" i="1"/>
  <c r="I192" i="1"/>
  <c r="N192" i="1" s="1"/>
  <c r="G192" i="1"/>
  <c r="H192" i="1" s="1"/>
  <c r="J192" i="1"/>
  <c r="I193" i="1"/>
  <c r="N193" i="1" s="1"/>
  <c r="M194" i="1" s="1"/>
  <c r="G193" i="1"/>
  <c r="H193" i="1" s="1"/>
  <c r="J193" i="1"/>
  <c r="I194" i="1"/>
  <c r="N194" i="1" s="1"/>
  <c r="M195" i="1" s="1"/>
  <c r="G194" i="1"/>
  <c r="H194" i="1" s="1"/>
  <c r="J194" i="1"/>
  <c r="I195" i="1"/>
  <c r="N195" i="1" s="1"/>
  <c r="G195" i="1"/>
  <c r="H195" i="1" s="1"/>
  <c r="J195" i="1"/>
  <c r="I196" i="1"/>
  <c r="N196" i="1" s="1"/>
  <c r="M197" i="1" s="1"/>
  <c r="G196" i="1"/>
  <c r="H196" i="1" s="1"/>
  <c r="J196" i="1"/>
  <c r="I197" i="1"/>
  <c r="N197" i="1" s="1"/>
  <c r="M198" i="1" s="1"/>
  <c r="G197" i="1"/>
  <c r="H197" i="1" s="1"/>
  <c r="J197" i="1"/>
  <c r="I198" i="1"/>
  <c r="N198" i="1" s="1"/>
  <c r="M199" i="1" s="1"/>
  <c r="G198" i="1"/>
  <c r="H198" i="1" s="1"/>
  <c r="J198" i="1"/>
  <c r="I199" i="1"/>
  <c r="N199" i="1" s="1"/>
  <c r="M200" i="1" s="1"/>
  <c r="G199" i="1"/>
  <c r="H199" i="1" s="1"/>
  <c r="J199" i="1"/>
  <c r="I200" i="1"/>
  <c r="N200" i="1" s="1"/>
  <c r="M201" i="1" s="1"/>
  <c r="G200" i="1"/>
  <c r="H200" i="1" s="1"/>
  <c r="J200" i="1"/>
  <c r="I201" i="1"/>
  <c r="N201" i="1" s="1"/>
  <c r="G201" i="1"/>
  <c r="H201" i="1" s="1"/>
  <c r="J201" i="1"/>
  <c r="I202" i="1"/>
  <c r="N202" i="1" s="1"/>
  <c r="G202" i="1"/>
  <c r="H202" i="1" s="1"/>
  <c r="J202" i="1"/>
  <c r="I203" i="1"/>
  <c r="N203" i="1" s="1"/>
  <c r="M204" i="1" s="1"/>
  <c r="G203" i="1"/>
  <c r="H203" i="1" s="1"/>
  <c r="J203" i="1"/>
  <c r="I204" i="1"/>
  <c r="N204" i="1" s="1"/>
  <c r="G204" i="1"/>
  <c r="H204" i="1" s="1"/>
  <c r="J204" i="1"/>
  <c r="I205" i="1"/>
  <c r="N205" i="1" s="1"/>
  <c r="G205" i="1"/>
  <c r="H205" i="1" s="1"/>
  <c r="J205" i="1"/>
  <c r="I206" i="1"/>
  <c r="N206" i="1" s="1"/>
  <c r="G206" i="1"/>
  <c r="H206" i="1" s="1"/>
  <c r="J206" i="1"/>
  <c r="I207" i="1"/>
  <c r="N207" i="1" s="1"/>
  <c r="G207" i="1"/>
  <c r="H207" i="1" s="1"/>
  <c r="J207" i="1"/>
  <c r="I208" i="1"/>
  <c r="N208" i="1" s="1"/>
  <c r="M209" i="1" s="1"/>
  <c r="G208" i="1"/>
  <c r="H208" i="1" s="1"/>
  <c r="J208" i="1"/>
  <c r="I209" i="1"/>
  <c r="N209" i="1" s="1"/>
  <c r="G209" i="1"/>
  <c r="H209" i="1" s="1"/>
  <c r="J209" i="1"/>
  <c r="I210" i="1"/>
  <c r="N210" i="1" s="1"/>
  <c r="G210" i="1"/>
  <c r="H210" i="1" s="1"/>
  <c r="J210" i="1"/>
  <c r="I211" i="1"/>
  <c r="N211" i="1" s="1"/>
  <c r="M212" i="1" s="1"/>
  <c r="G211" i="1"/>
  <c r="H211" i="1" s="1"/>
  <c r="J211" i="1"/>
  <c r="I212" i="1"/>
  <c r="N212" i="1" s="1"/>
  <c r="M213" i="1" s="1"/>
  <c r="G212" i="1"/>
  <c r="H212" i="1" s="1"/>
  <c r="J212" i="1"/>
  <c r="I213" i="1"/>
  <c r="N213" i="1" s="1"/>
  <c r="M214" i="1" s="1"/>
  <c r="G213" i="1"/>
  <c r="H213" i="1" s="1"/>
  <c r="J213" i="1"/>
  <c r="I214" i="1"/>
  <c r="N214" i="1" s="1"/>
  <c r="M215" i="1" s="1"/>
  <c r="G214" i="1"/>
  <c r="H214" i="1" s="1"/>
  <c r="J214" i="1"/>
  <c r="I215" i="1"/>
  <c r="N215" i="1" s="1"/>
  <c r="M216" i="1" s="1"/>
  <c r="G215" i="1"/>
  <c r="H215" i="1" s="1"/>
  <c r="J215" i="1"/>
  <c r="I216" i="1"/>
  <c r="N216" i="1" s="1"/>
  <c r="M217" i="1" s="1"/>
  <c r="G216" i="1"/>
  <c r="H216" i="1" s="1"/>
  <c r="J216" i="1"/>
  <c r="I217" i="1"/>
  <c r="N217" i="1" s="1"/>
  <c r="G217" i="1"/>
  <c r="H217" i="1" s="1"/>
  <c r="J217" i="1"/>
  <c r="I218" i="1"/>
  <c r="N218" i="1" s="1"/>
  <c r="M219" i="1" s="1"/>
  <c r="G218" i="1"/>
  <c r="H218" i="1" s="1"/>
  <c r="J218" i="1"/>
  <c r="I219" i="1"/>
  <c r="N219" i="1" s="1"/>
  <c r="M220" i="1" s="1"/>
  <c r="G219" i="1"/>
  <c r="H219" i="1" s="1"/>
  <c r="J219" i="1"/>
  <c r="I220" i="1"/>
  <c r="N220" i="1" s="1"/>
  <c r="M221" i="1" s="1"/>
  <c r="G220" i="1"/>
  <c r="H220" i="1" s="1"/>
  <c r="J220" i="1"/>
  <c r="I221" i="1"/>
  <c r="N221" i="1" s="1"/>
  <c r="M222" i="1" s="1"/>
  <c r="G221" i="1"/>
  <c r="H221" i="1" s="1"/>
  <c r="J221" i="1"/>
  <c r="I222" i="1"/>
  <c r="N222" i="1" s="1"/>
  <c r="G222" i="1"/>
  <c r="H222" i="1" s="1"/>
  <c r="J222" i="1"/>
  <c r="I223" i="1"/>
  <c r="N223" i="1" s="1"/>
  <c r="G223" i="1"/>
  <c r="H223" i="1" s="1"/>
  <c r="J223" i="1"/>
  <c r="I224" i="1"/>
  <c r="N224" i="1" s="1"/>
  <c r="G224" i="1"/>
  <c r="H224" i="1" s="1"/>
  <c r="J224" i="1"/>
  <c r="I225" i="1"/>
  <c r="N225" i="1" s="1"/>
  <c r="M226" i="1" s="1"/>
  <c r="G225" i="1"/>
  <c r="H225" i="1" s="1"/>
  <c r="J225" i="1"/>
  <c r="I226" i="1"/>
  <c r="N226" i="1" s="1"/>
  <c r="M227" i="1" s="1"/>
  <c r="G226" i="1"/>
  <c r="H226" i="1" s="1"/>
  <c r="J226" i="1"/>
  <c r="I227" i="1"/>
  <c r="N227" i="1" s="1"/>
  <c r="M228" i="1" s="1"/>
  <c r="G227" i="1"/>
  <c r="H227" i="1" s="1"/>
  <c r="J227" i="1"/>
  <c r="I228" i="1"/>
  <c r="N228" i="1" s="1"/>
  <c r="M229" i="1" s="1"/>
  <c r="G228" i="1"/>
  <c r="H228" i="1" s="1"/>
  <c r="J228" i="1"/>
  <c r="I229" i="1"/>
  <c r="N229" i="1" s="1"/>
  <c r="G229" i="1"/>
  <c r="H229" i="1" s="1"/>
  <c r="J229" i="1"/>
  <c r="I230" i="1"/>
  <c r="N230" i="1" s="1"/>
  <c r="G230" i="1"/>
  <c r="H230" i="1" s="1"/>
  <c r="J230" i="1"/>
  <c r="G231" i="1"/>
  <c r="H231" i="1" s="1"/>
  <c r="J231" i="1"/>
  <c r="G232" i="1"/>
  <c r="H232" i="1"/>
  <c r="J232" i="1"/>
  <c r="G233" i="1"/>
  <c r="H233" i="1" s="1"/>
  <c r="J233" i="1"/>
  <c r="G234" i="1"/>
  <c r="H234" i="1"/>
  <c r="J234" i="1"/>
  <c r="G235" i="1"/>
  <c r="H235" i="1" s="1"/>
  <c r="J235" i="1"/>
  <c r="G236" i="1"/>
  <c r="H236" i="1"/>
  <c r="J236" i="1"/>
  <c r="G237" i="1"/>
  <c r="H237" i="1" s="1"/>
  <c r="J237" i="1"/>
  <c r="G238" i="1"/>
  <c r="H238" i="1"/>
  <c r="J238" i="1"/>
  <c r="G239" i="1"/>
  <c r="H239" i="1" s="1"/>
  <c r="J239" i="1"/>
  <c r="G240" i="1"/>
  <c r="H240" i="1"/>
  <c r="J240" i="1"/>
  <c r="G241" i="1"/>
  <c r="H241" i="1" s="1"/>
  <c r="J241" i="1"/>
  <c r="G242" i="1"/>
  <c r="H242" i="1"/>
  <c r="J242" i="1"/>
  <c r="G243" i="1"/>
  <c r="H243" i="1" s="1"/>
  <c r="J243" i="1"/>
  <c r="G244" i="1"/>
  <c r="H244" i="1"/>
  <c r="J244" i="1"/>
  <c r="G245" i="1"/>
  <c r="H245" i="1" s="1"/>
  <c r="J245" i="1"/>
  <c r="G246" i="1"/>
  <c r="H246" i="1"/>
  <c r="J246" i="1"/>
  <c r="G247" i="1"/>
  <c r="H247" i="1" s="1"/>
  <c r="J247" i="1"/>
  <c r="G248" i="1"/>
  <c r="H248" i="1"/>
  <c r="J248" i="1"/>
  <c r="G249" i="1"/>
  <c r="H249" i="1" s="1"/>
  <c r="J249" i="1"/>
  <c r="G250" i="1"/>
  <c r="H250" i="1"/>
  <c r="J250" i="1"/>
  <c r="G251" i="1"/>
  <c r="H251" i="1" s="1"/>
  <c r="J251" i="1"/>
  <c r="G252" i="1"/>
  <c r="H252" i="1"/>
  <c r="J252" i="1"/>
  <c r="G253" i="1"/>
  <c r="H253" i="1" s="1"/>
  <c r="J253" i="1"/>
  <c r="G254" i="1"/>
  <c r="H254" i="1"/>
  <c r="J254" i="1"/>
  <c r="G255" i="1"/>
  <c r="H255" i="1" s="1"/>
  <c r="J255" i="1"/>
  <c r="G256" i="1"/>
  <c r="H256" i="1"/>
  <c r="J256" i="1"/>
  <c r="G257" i="1"/>
  <c r="H257" i="1" s="1"/>
  <c r="J257" i="1"/>
  <c r="G258" i="1"/>
  <c r="H258" i="1"/>
  <c r="J258" i="1"/>
  <c r="G259" i="1"/>
  <c r="H259" i="1" s="1"/>
  <c r="J259" i="1"/>
  <c r="G260" i="1"/>
  <c r="H260" i="1"/>
  <c r="J260" i="1"/>
  <c r="G261" i="1"/>
  <c r="G262" i="1"/>
  <c r="H262" i="1"/>
  <c r="J262" i="1"/>
  <c r="G263" i="1"/>
  <c r="J263" i="1"/>
  <c r="G264" i="1"/>
  <c r="H264" i="1" s="1"/>
  <c r="J264" i="1"/>
  <c r="G265" i="1"/>
  <c r="G266" i="1"/>
  <c r="H266" i="1" s="1"/>
  <c r="J266" i="1"/>
  <c r="G267" i="1"/>
  <c r="J267" i="1"/>
  <c r="G268" i="1"/>
  <c r="H268" i="1"/>
  <c r="J268" i="1"/>
  <c r="G269" i="1"/>
  <c r="G270" i="1"/>
  <c r="H270" i="1"/>
  <c r="J270" i="1"/>
  <c r="G271" i="1"/>
  <c r="J271" i="1"/>
  <c r="G272" i="1"/>
  <c r="H272" i="1" s="1"/>
  <c r="J272" i="1"/>
  <c r="G273" i="1"/>
  <c r="G274" i="1"/>
  <c r="H274" i="1" s="1"/>
  <c r="J274" i="1"/>
  <c r="G275" i="1"/>
  <c r="J275" i="1"/>
  <c r="G276" i="1"/>
  <c r="H276" i="1"/>
  <c r="J276" i="1"/>
  <c r="G277" i="1"/>
  <c r="G278" i="1"/>
  <c r="H278" i="1"/>
  <c r="J278" i="1"/>
  <c r="J279" i="1"/>
  <c r="G279" i="1"/>
  <c r="I279" i="1"/>
  <c r="N279" i="1" s="1"/>
  <c r="K279" i="1"/>
  <c r="G280" i="1"/>
  <c r="I280" i="1"/>
  <c r="N280" i="1" s="1"/>
  <c r="J280" i="1"/>
  <c r="K280" i="1"/>
  <c r="G281" i="1"/>
  <c r="J281" i="1"/>
  <c r="G282" i="1"/>
  <c r="J282" i="1"/>
  <c r="K282" i="1"/>
  <c r="R282" i="1"/>
  <c r="G283" i="1"/>
  <c r="H283" i="1" s="1"/>
  <c r="J283" i="1"/>
  <c r="Q283" i="1"/>
  <c r="R283" i="1"/>
  <c r="G284" i="1"/>
  <c r="H284" i="1"/>
  <c r="J284" i="1"/>
  <c r="Q284" i="1"/>
  <c r="R284" i="1"/>
  <c r="G285" i="1"/>
  <c r="H285" i="1" s="1"/>
  <c r="J285" i="1"/>
  <c r="G286" i="1"/>
  <c r="H286" i="1"/>
  <c r="J286" i="1"/>
  <c r="G287" i="1"/>
  <c r="I287" i="1"/>
  <c r="N287" i="1" s="1"/>
  <c r="J287" i="1"/>
  <c r="K287" i="1"/>
  <c r="G288" i="1"/>
  <c r="H288" i="1" s="1"/>
  <c r="J288" i="1"/>
  <c r="G289" i="1"/>
  <c r="J289" i="1"/>
  <c r="G290" i="1"/>
  <c r="J290" i="1"/>
  <c r="K290" i="1"/>
  <c r="G291" i="1"/>
  <c r="J291" i="1"/>
  <c r="G292" i="1"/>
  <c r="J292" i="1"/>
  <c r="K292" i="1"/>
  <c r="G293" i="1"/>
  <c r="J293" i="1"/>
  <c r="G294" i="1"/>
  <c r="J294" i="1"/>
  <c r="K294" i="1"/>
  <c r="G295" i="1"/>
  <c r="J295" i="1"/>
  <c r="G296" i="1"/>
  <c r="J296" i="1"/>
  <c r="K296" i="1"/>
  <c r="G297" i="1"/>
  <c r="J297" i="1"/>
  <c r="G298" i="1"/>
  <c r="I298" i="1"/>
  <c r="N298" i="1" s="1"/>
  <c r="J298" i="1"/>
  <c r="K298" i="1"/>
  <c r="G299" i="1"/>
  <c r="J299" i="1"/>
  <c r="M299" i="1"/>
  <c r="L300" i="1" s="1"/>
  <c r="G300" i="1"/>
  <c r="J300" i="1"/>
  <c r="K300" i="1"/>
  <c r="G301" i="1"/>
  <c r="J301" i="1"/>
  <c r="G302" i="1"/>
  <c r="J302" i="1"/>
  <c r="K302" i="1"/>
  <c r="G303" i="1"/>
  <c r="J303" i="1"/>
  <c r="G304" i="1"/>
  <c r="J304" i="1"/>
  <c r="K304" i="1"/>
  <c r="G305" i="1"/>
  <c r="J305" i="1"/>
  <c r="G306" i="1"/>
  <c r="J306" i="1"/>
  <c r="K306" i="1"/>
  <c r="G307" i="1"/>
  <c r="J307" i="1"/>
  <c r="G308" i="1"/>
  <c r="J308" i="1"/>
  <c r="K308" i="1"/>
  <c r="G309" i="1"/>
  <c r="J309" i="1"/>
  <c r="G310" i="1"/>
  <c r="J310" i="1"/>
  <c r="K310" i="1"/>
  <c r="G311" i="1"/>
  <c r="J311" i="1"/>
  <c r="G312" i="1"/>
  <c r="J312" i="1"/>
  <c r="K312" i="1"/>
  <c r="G313" i="1"/>
  <c r="J313" i="1"/>
  <c r="G314" i="1"/>
  <c r="I314" i="1"/>
  <c r="N314" i="1" s="1"/>
  <c r="J314" i="1"/>
  <c r="K314" i="1"/>
  <c r="G315" i="1"/>
  <c r="J315" i="1"/>
  <c r="G316" i="1"/>
  <c r="J316" i="1"/>
  <c r="K316" i="1"/>
  <c r="G317" i="1"/>
  <c r="J317" i="1"/>
  <c r="G318" i="1"/>
  <c r="J318" i="1"/>
  <c r="K318" i="1"/>
  <c r="G319" i="1"/>
  <c r="J319" i="1"/>
  <c r="G320" i="1"/>
  <c r="J320" i="1"/>
  <c r="K320" i="1"/>
  <c r="G321" i="1"/>
  <c r="J321" i="1"/>
  <c r="G322" i="1"/>
  <c r="J322" i="1"/>
  <c r="K322" i="1"/>
  <c r="G323" i="1"/>
  <c r="J323" i="1"/>
  <c r="G324" i="1"/>
  <c r="J324" i="1"/>
  <c r="K324" i="1"/>
  <c r="G325" i="1"/>
  <c r="J325" i="1"/>
  <c r="G326" i="1"/>
  <c r="I326" i="1"/>
  <c r="N326" i="1" s="1"/>
  <c r="J326" i="1"/>
  <c r="K326" i="1"/>
  <c r="G327" i="1"/>
  <c r="J327" i="1"/>
  <c r="G328" i="1"/>
  <c r="J328" i="1"/>
  <c r="K328" i="1"/>
  <c r="G329" i="1"/>
  <c r="J329" i="1"/>
  <c r="G330" i="1"/>
  <c r="J330" i="1"/>
  <c r="K330" i="1"/>
  <c r="G331" i="1"/>
  <c r="J331" i="1"/>
  <c r="G332" i="1"/>
  <c r="J332" i="1"/>
  <c r="K332" i="1"/>
  <c r="G333" i="1"/>
  <c r="J333" i="1"/>
  <c r="G334" i="1"/>
  <c r="J334" i="1"/>
  <c r="K334" i="1"/>
  <c r="G335" i="1"/>
  <c r="J335" i="1"/>
  <c r="G336" i="1"/>
  <c r="J336" i="1"/>
  <c r="K336" i="1"/>
  <c r="G337" i="1"/>
  <c r="J337" i="1"/>
  <c r="G338" i="1"/>
  <c r="I338" i="1"/>
  <c r="N338" i="1" s="1"/>
  <c r="J338" i="1"/>
  <c r="K338" i="1"/>
  <c r="G339" i="1"/>
  <c r="J339" i="1"/>
  <c r="G340" i="1"/>
  <c r="J340" i="1"/>
  <c r="K340" i="1"/>
  <c r="G341" i="1"/>
  <c r="J341" i="1"/>
  <c r="G342" i="1"/>
  <c r="J342" i="1"/>
  <c r="K342" i="1"/>
  <c r="G343" i="1"/>
  <c r="J343" i="1"/>
  <c r="G344" i="1"/>
  <c r="J344" i="1"/>
  <c r="K344" i="1"/>
  <c r="G345" i="1"/>
  <c r="J345" i="1"/>
  <c r="G346" i="1"/>
  <c r="J346" i="1"/>
  <c r="K346" i="1"/>
  <c r="G347" i="1"/>
  <c r="J347" i="1"/>
  <c r="G348" i="1"/>
  <c r="J348" i="1"/>
  <c r="K348" i="1"/>
  <c r="G349" i="1"/>
  <c r="J349" i="1"/>
  <c r="G350" i="1"/>
  <c r="J350" i="1"/>
  <c r="K350" i="1"/>
  <c r="G351" i="1"/>
  <c r="J351" i="1"/>
  <c r="G352" i="1"/>
  <c r="J352" i="1"/>
  <c r="K352" i="1"/>
  <c r="G353" i="1"/>
  <c r="J353" i="1"/>
  <c r="G354" i="1"/>
  <c r="J354" i="1"/>
  <c r="K354" i="1"/>
  <c r="G355" i="1"/>
  <c r="J355" i="1"/>
  <c r="G356" i="1"/>
  <c r="J356" i="1"/>
  <c r="K356" i="1"/>
  <c r="G357" i="1"/>
  <c r="J357" i="1"/>
  <c r="G358" i="1"/>
  <c r="J358" i="1"/>
  <c r="K358" i="1"/>
  <c r="G359" i="1"/>
  <c r="J359" i="1"/>
  <c r="G360" i="1"/>
  <c r="J360" i="1"/>
  <c r="K360" i="1"/>
  <c r="G361" i="1"/>
  <c r="H361" i="1" s="1"/>
  <c r="J361" i="1"/>
  <c r="G362" i="1"/>
  <c r="H362" i="1"/>
  <c r="J362" i="1"/>
  <c r="G363" i="1"/>
  <c r="H363" i="1" s="1"/>
  <c r="J363" i="1"/>
  <c r="G364" i="1"/>
  <c r="H364" i="1"/>
  <c r="J364" i="1"/>
  <c r="G365" i="1"/>
  <c r="H365" i="1" s="1"/>
  <c r="J365" i="1"/>
  <c r="G366" i="1"/>
  <c r="H366" i="1"/>
  <c r="J366" i="1"/>
  <c r="G367" i="1"/>
  <c r="H367" i="1" s="1"/>
  <c r="J367" i="1"/>
  <c r="G368" i="1"/>
  <c r="H368" i="1"/>
  <c r="J368" i="1"/>
  <c r="G369" i="1"/>
  <c r="H369" i="1" s="1"/>
  <c r="J369" i="1"/>
  <c r="G370" i="1"/>
  <c r="H370" i="1"/>
  <c r="J370" i="1"/>
  <c r="G371" i="1"/>
  <c r="H371" i="1" s="1"/>
  <c r="J371" i="1"/>
  <c r="G372" i="1"/>
  <c r="H372" i="1"/>
  <c r="J372" i="1"/>
  <c r="G373" i="1"/>
  <c r="H373" i="1" s="1"/>
  <c r="J373" i="1"/>
  <c r="G374" i="1"/>
  <c r="H374" i="1"/>
  <c r="J374" i="1"/>
  <c r="G375" i="1"/>
  <c r="H375" i="1" s="1"/>
  <c r="J375" i="1"/>
  <c r="G376" i="1"/>
  <c r="H376" i="1"/>
  <c r="J376" i="1"/>
  <c r="G377" i="1"/>
  <c r="H377" i="1" s="1"/>
  <c r="J377" i="1"/>
  <c r="G378" i="1"/>
  <c r="H378" i="1"/>
  <c r="J378" i="1"/>
  <c r="G379" i="1"/>
  <c r="H379" i="1" s="1"/>
  <c r="J379" i="1"/>
  <c r="G380" i="1"/>
  <c r="H380" i="1"/>
  <c r="J380" i="1"/>
  <c r="G381" i="1"/>
  <c r="H381" i="1" s="1"/>
  <c r="J381" i="1"/>
  <c r="G382" i="1"/>
  <c r="H382" i="1"/>
  <c r="J382" i="1"/>
  <c r="G383" i="1"/>
  <c r="H383" i="1" s="1"/>
  <c r="J383" i="1"/>
  <c r="G384" i="1"/>
  <c r="H384" i="1"/>
  <c r="J384" i="1"/>
  <c r="G385" i="1"/>
  <c r="H385" i="1" s="1"/>
  <c r="J385" i="1"/>
  <c r="G386" i="1"/>
  <c r="H386" i="1"/>
  <c r="J386" i="1"/>
  <c r="G387" i="1"/>
  <c r="H387" i="1" s="1"/>
  <c r="J387" i="1"/>
  <c r="G388" i="1"/>
  <c r="H388" i="1"/>
  <c r="J388" i="1"/>
  <c r="G389" i="1"/>
  <c r="H389" i="1" s="1"/>
  <c r="J389" i="1"/>
  <c r="G390" i="1"/>
  <c r="H390" i="1"/>
  <c r="J390" i="1"/>
  <c r="G391" i="1"/>
  <c r="H391" i="1" s="1"/>
  <c r="J391" i="1"/>
  <c r="G392" i="1"/>
  <c r="H392" i="1"/>
  <c r="J392" i="1"/>
  <c r="G393" i="1"/>
  <c r="H393" i="1" s="1"/>
  <c r="J393" i="1"/>
  <c r="G394" i="1"/>
  <c r="H394" i="1"/>
  <c r="J394" i="1"/>
  <c r="G395" i="1"/>
  <c r="H395" i="1" s="1"/>
  <c r="J395" i="1"/>
  <c r="G396" i="1"/>
  <c r="H396" i="1"/>
  <c r="J396" i="1"/>
  <c r="G397" i="1"/>
  <c r="H397" i="1" s="1"/>
  <c r="J397" i="1"/>
  <c r="G398" i="1"/>
  <c r="H398" i="1"/>
  <c r="J398" i="1"/>
  <c r="G399" i="1"/>
  <c r="H399" i="1" s="1"/>
  <c r="J399" i="1"/>
  <c r="G400" i="1"/>
  <c r="H400" i="1"/>
  <c r="J400" i="1"/>
  <c r="G401" i="1"/>
  <c r="H401" i="1" s="1"/>
  <c r="J401" i="1"/>
  <c r="G402" i="1"/>
  <c r="H402" i="1"/>
  <c r="J402" i="1"/>
  <c r="G403" i="1"/>
  <c r="H403" i="1" s="1"/>
  <c r="J403" i="1"/>
  <c r="G404" i="1"/>
  <c r="H404" i="1"/>
  <c r="J404" i="1"/>
  <c r="G405" i="1"/>
  <c r="H405" i="1" s="1"/>
  <c r="J405" i="1"/>
  <c r="G406" i="1"/>
  <c r="H406" i="1"/>
  <c r="J406" i="1"/>
  <c r="G407" i="1"/>
  <c r="H407" i="1" s="1"/>
  <c r="J407" i="1"/>
  <c r="G408" i="1"/>
  <c r="H408" i="1"/>
  <c r="J408" i="1"/>
  <c r="G409" i="1"/>
  <c r="H409" i="1" s="1"/>
  <c r="J409" i="1"/>
  <c r="G410" i="1"/>
  <c r="H410" i="1"/>
  <c r="J410" i="1"/>
  <c r="G411" i="1"/>
  <c r="H411" i="1" s="1"/>
  <c r="J411" i="1"/>
  <c r="G412" i="1"/>
  <c r="H412" i="1"/>
  <c r="J412" i="1"/>
  <c r="G413" i="1"/>
  <c r="H413" i="1" s="1"/>
  <c r="J413" i="1"/>
  <c r="G414" i="1"/>
  <c r="H414" i="1"/>
  <c r="J414" i="1"/>
  <c r="G415" i="1"/>
  <c r="H415" i="1" s="1"/>
  <c r="J415" i="1"/>
  <c r="G416" i="1"/>
  <c r="H416" i="1" s="1"/>
  <c r="J416" i="1"/>
  <c r="H417" i="1"/>
  <c r="G417" i="1"/>
  <c r="J417" i="1"/>
  <c r="G418" i="1"/>
  <c r="H418" i="1" s="1"/>
  <c r="J418" i="1"/>
  <c r="H419" i="1"/>
  <c r="G419" i="1"/>
  <c r="J419" i="1"/>
  <c r="G420" i="1"/>
  <c r="H420" i="1" s="1"/>
  <c r="J420" i="1"/>
  <c r="H421" i="1"/>
  <c r="G421" i="1"/>
  <c r="J421" i="1"/>
  <c r="G422" i="1"/>
  <c r="H422" i="1" s="1"/>
  <c r="J422" i="1"/>
  <c r="H423" i="1"/>
  <c r="G423" i="1"/>
  <c r="J423" i="1"/>
  <c r="G424" i="1"/>
  <c r="H424" i="1" s="1"/>
  <c r="J424" i="1"/>
  <c r="H425" i="1"/>
  <c r="G425" i="1"/>
  <c r="J425" i="1"/>
  <c r="G426" i="1"/>
  <c r="H426" i="1" s="1"/>
  <c r="J426" i="1"/>
  <c r="H427" i="1"/>
  <c r="G427" i="1"/>
  <c r="J427" i="1"/>
  <c r="G428" i="1"/>
  <c r="H428" i="1" s="1"/>
  <c r="J428" i="1"/>
  <c r="H429" i="1"/>
  <c r="G429" i="1"/>
  <c r="J429" i="1"/>
  <c r="G430" i="1"/>
  <c r="H430" i="1" s="1"/>
  <c r="J430" i="1"/>
  <c r="H431" i="1"/>
  <c r="G431" i="1"/>
  <c r="J431" i="1"/>
  <c r="G432" i="1"/>
  <c r="H432" i="1" s="1"/>
  <c r="J432" i="1"/>
  <c r="H433" i="1"/>
  <c r="G433" i="1"/>
  <c r="J433" i="1"/>
  <c r="G434" i="1"/>
  <c r="H434" i="1" s="1"/>
  <c r="J434" i="1"/>
  <c r="H435" i="1"/>
  <c r="G435" i="1"/>
  <c r="J435" i="1"/>
  <c r="G436" i="1"/>
  <c r="H436" i="1" s="1"/>
  <c r="J436" i="1"/>
  <c r="H437" i="1"/>
  <c r="G437" i="1"/>
  <c r="J437" i="1"/>
  <c r="G438" i="1"/>
  <c r="H438" i="1" s="1"/>
  <c r="J438" i="1"/>
  <c r="H439" i="1"/>
  <c r="G439" i="1"/>
  <c r="J439" i="1"/>
  <c r="G440" i="1"/>
  <c r="H440" i="1" s="1"/>
  <c r="J440" i="1"/>
  <c r="H441" i="1"/>
  <c r="G441" i="1"/>
  <c r="J441" i="1"/>
  <c r="G442" i="1"/>
  <c r="H442" i="1" s="1"/>
  <c r="J442" i="1"/>
  <c r="H443" i="1"/>
  <c r="G443" i="1"/>
  <c r="J443" i="1"/>
  <c r="G444" i="1"/>
  <c r="H444" i="1" s="1"/>
  <c r="J444" i="1"/>
  <c r="H445" i="1"/>
  <c r="G445" i="1"/>
  <c r="J445" i="1"/>
  <c r="G446" i="1"/>
  <c r="H446" i="1" s="1"/>
  <c r="J446" i="1"/>
  <c r="H447" i="1"/>
  <c r="G447" i="1"/>
  <c r="J447" i="1"/>
  <c r="G448" i="1"/>
  <c r="H448" i="1" s="1"/>
  <c r="J448" i="1"/>
  <c r="H449" i="1"/>
  <c r="G449" i="1"/>
  <c r="J449" i="1"/>
  <c r="G450" i="1"/>
  <c r="H450" i="1" s="1"/>
  <c r="J450" i="1"/>
  <c r="H451" i="1"/>
  <c r="G451" i="1"/>
  <c r="J451" i="1"/>
  <c r="G452" i="1"/>
  <c r="H452" i="1" s="1"/>
  <c r="J452" i="1"/>
  <c r="G453" i="1"/>
  <c r="H453" i="1" s="1"/>
  <c r="J453" i="1"/>
  <c r="G454" i="1"/>
  <c r="H454" i="1" s="1"/>
  <c r="J454" i="1"/>
  <c r="G455" i="1"/>
  <c r="H455" i="1" s="1"/>
  <c r="J455" i="1"/>
  <c r="G456" i="1"/>
  <c r="H456" i="1" s="1"/>
  <c r="J456" i="1"/>
  <c r="G457" i="1"/>
  <c r="H457" i="1" s="1"/>
  <c r="J457" i="1"/>
  <c r="G458" i="1"/>
  <c r="H458" i="1" s="1"/>
  <c r="J458" i="1"/>
  <c r="G459" i="1"/>
  <c r="H459" i="1" s="1"/>
  <c r="J459" i="1"/>
  <c r="G460" i="1"/>
  <c r="H460" i="1" s="1"/>
  <c r="J460" i="1"/>
  <c r="G461" i="1"/>
  <c r="H461" i="1" s="1"/>
  <c r="J461" i="1"/>
  <c r="G462" i="1"/>
  <c r="H462" i="1" s="1"/>
  <c r="J462" i="1"/>
  <c r="G463" i="1"/>
  <c r="H463" i="1" s="1"/>
  <c r="J463" i="1"/>
  <c r="G464" i="1"/>
  <c r="H464" i="1" s="1"/>
  <c r="J464" i="1"/>
  <c r="G465" i="1"/>
  <c r="H465" i="1" s="1"/>
  <c r="J465" i="1"/>
  <c r="G466" i="1"/>
  <c r="H466" i="1" s="1"/>
  <c r="J466" i="1"/>
  <c r="I467" i="1"/>
  <c r="N467" i="1" s="1"/>
  <c r="G467" i="1"/>
  <c r="H467" i="1" s="1"/>
  <c r="J467" i="1"/>
  <c r="I468" i="1"/>
  <c r="N468" i="1" s="1"/>
  <c r="M469" i="1" s="1"/>
  <c r="G468" i="1"/>
  <c r="H468" i="1" s="1"/>
  <c r="J468" i="1"/>
  <c r="I469" i="1"/>
  <c r="N469" i="1" s="1"/>
  <c r="G469" i="1"/>
  <c r="H469" i="1" s="1"/>
  <c r="J469" i="1"/>
  <c r="I470" i="1"/>
  <c r="N470" i="1" s="1"/>
  <c r="G470" i="1"/>
  <c r="H470" i="1" s="1"/>
  <c r="J470" i="1"/>
  <c r="I471" i="1"/>
  <c r="N471" i="1" s="1"/>
  <c r="G471" i="1"/>
  <c r="H471" i="1" s="1"/>
  <c r="J471" i="1"/>
  <c r="G472" i="1"/>
  <c r="H472" i="1" s="1"/>
  <c r="J472" i="1"/>
  <c r="G473" i="1"/>
  <c r="H473" i="1" s="1"/>
  <c r="J473" i="1"/>
  <c r="G474" i="1"/>
  <c r="H474" i="1" s="1"/>
  <c r="J474" i="1"/>
  <c r="G475" i="1"/>
  <c r="H475" i="1" s="1"/>
  <c r="J475" i="1"/>
  <c r="G476" i="1"/>
  <c r="H476" i="1" s="1"/>
  <c r="J476" i="1"/>
  <c r="G477" i="1"/>
  <c r="H477" i="1" s="1"/>
  <c r="J477" i="1"/>
  <c r="G478" i="1"/>
  <c r="H478" i="1" s="1"/>
  <c r="J478" i="1"/>
  <c r="G479" i="1"/>
  <c r="H479" i="1" s="1"/>
  <c r="J479" i="1"/>
  <c r="G480" i="1"/>
  <c r="H480" i="1" s="1"/>
  <c r="J480" i="1"/>
  <c r="G481" i="1"/>
  <c r="H481" i="1" s="1"/>
  <c r="J481" i="1"/>
  <c r="G482" i="1"/>
  <c r="H482" i="1" s="1"/>
  <c r="J482" i="1"/>
  <c r="G483" i="1"/>
  <c r="H483" i="1" s="1"/>
  <c r="J483" i="1"/>
  <c r="G484" i="1"/>
  <c r="H484" i="1" s="1"/>
  <c r="J484" i="1"/>
  <c r="G485" i="1"/>
  <c r="H485" i="1" s="1"/>
  <c r="J485" i="1"/>
  <c r="G486" i="1"/>
  <c r="H486" i="1" s="1"/>
  <c r="J486" i="1"/>
  <c r="G487" i="1"/>
  <c r="H487" i="1" s="1"/>
  <c r="J487" i="1"/>
  <c r="I488" i="1"/>
  <c r="N488" i="1" s="1"/>
  <c r="M489" i="1" s="1"/>
  <c r="G488" i="1"/>
  <c r="H488" i="1" s="1"/>
  <c r="J488" i="1"/>
  <c r="I489" i="1"/>
  <c r="N489" i="1" s="1"/>
  <c r="G489" i="1"/>
  <c r="H489" i="1" s="1"/>
  <c r="J489" i="1"/>
  <c r="I490" i="1"/>
  <c r="N490" i="1" s="1"/>
  <c r="G490" i="1"/>
  <c r="H490" i="1" s="1"/>
  <c r="J490" i="1"/>
  <c r="I491" i="1"/>
  <c r="N491" i="1" s="1"/>
  <c r="M492" i="1" s="1"/>
  <c r="G491" i="1"/>
  <c r="H491" i="1" s="1"/>
  <c r="J491" i="1"/>
  <c r="I492" i="1"/>
  <c r="N492" i="1" s="1"/>
  <c r="G492" i="1"/>
  <c r="H492" i="1" s="1"/>
  <c r="J492" i="1"/>
  <c r="I493" i="1"/>
  <c r="N493" i="1" s="1"/>
  <c r="G493" i="1"/>
  <c r="H493" i="1" s="1"/>
  <c r="J493" i="1"/>
  <c r="G494" i="1"/>
  <c r="H494" i="1" s="1"/>
  <c r="J494" i="1"/>
  <c r="G495" i="1"/>
  <c r="H495" i="1" s="1"/>
  <c r="J495" i="1"/>
  <c r="G496" i="1"/>
  <c r="H496" i="1" s="1"/>
  <c r="J496" i="1"/>
  <c r="G497" i="1"/>
  <c r="H497" i="1" s="1"/>
  <c r="J497" i="1"/>
  <c r="I498" i="1"/>
  <c r="N498" i="1" s="1"/>
  <c r="G498" i="1"/>
  <c r="H498" i="1" s="1"/>
  <c r="J498" i="1"/>
  <c r="I499" i="1"/>
  <c r="N499" i="1" s="1"/>
  <c r="G499" i="1"/>
  <c r="H499" i="1" s="1"/>
  <c r="J499" i="1"/>
  <c r="G500" i="1"/>
  <c r="H500" i="1" s="1"/>
  <c r="J500" i="1"/>
  <c r="G501" i="1"/>
  <c r="H501" i="1" s="1"/>
  <c r="J501" i="1"/>
  <c r="I502" i="1"/>
  <c r="N502" i="1" s="1"/>
  <c r="M503" i="1" s="1"/>
  <c r="G502" i="1"/>
  <c r="H502" i="1" s="1"/>
  <c r="J502" i="1"/>
  <c r="I503" i="1"/>
  <c r="N503" i="1" s="1"/>
  <c r="M504" i="1" s="1"/>
  <c r="G503" i="1"/>
  <c r="H503" i="1" s="1"/>
  <c r="J503" i="1"/>
  <c r="I504" i="1"/>
  <c r="N504" i="1" s="1"/>
  <c r="G504" i="1"/>
  <c r="H504" i="1" s="1"/>
  <c r="J504" i="1"/>
  <c r="I505" i="1"/>
  <c r="N505" i="1" s="1"/>
  <c r="G505" i="1"/>
  <c r="H505" i="1" s="1"/>
  <c r="J505" i="1"/>
  <c r="I506" i="1"/>
  <c r="N506" i="1" s="1"/>
  <c r="M507" i="1" s="1"/>
  <c r="G506" i="1"/>
  <c r="H506" i="1" s="1"/>
  <c r="J506" i="1"/>
  <c r="I507" i="1"/>
  <c r="N507" i="1" s="1"/>
  <c r="G507" i="1"/>
  <c r="H507" i="1" s="1"/>
  <c r="J507" i="1"/>
  <c r="I508" i="1"/>
  <c r="N508" i="1" s="1"/>
  <c r="G508" i="1"/>
  <c r="H508" i="1" s="1"/>
  <c r="J508" i="1"/>
  <c r="I509" i="1"/>
  <c r="N509" i="1" s="1"/>
  <c r="M510" i="1" s="1"/>
  <c r="G509" i="1"/>
  <c r="H509" i="1" s="1"/>
  <c r="J509" i="1"/>
  <c r="G510" i="1"/>
  <c r="H510" i="1" s="1"/>
  <c r="J510" i="1"/>
  <c r="I511" i="1"/>
  <c r="N511" i="1" s="1"/>
  <c r="M512" i="1" s="1"/>
  <c r="G511" i="1"/>
  <c r="H511" i="1" s="1"/>
  <c r="J511" i="1"/>
  <c r="I512" i="1"/>
  <c r="N512" i="1" s="1"/>
  <c r="M513" i="1" s="1"/>
  <c r="G512" i="1"/>
  <c r="H512" i="1" s="1"/>
  <c r="J512" i="1"/>
  <c r="I513" i="1"/>
  <c r="N513" i="1" s="1"/>
  <c r="M514" i="1" s="1"/>
  <c r="G513" i="1"/>
  <c r="H513" i="1" s="1"/>
  <c r="J513" i="1"/>
  <c r="I514" i="1"/>
  <c r="N514" i="1" s="1"/>
  <c r="M515" i="1" s="1"/>
  <c r="G514" i="1"/>
  <c r="H514" i="1" s="1"/>
  <c r="J514" i="1"/>
  <c r="I515" i="1"/>
  <c r="N515" i="1" s="1"/>
  <c r="G515" i="1"/>
  <c r="H515" i="1" s="1"/>
  <c r="J515" i="1"/>
  <c r="I516" i="1"/>
  <c r="N516" i="1" s="1"/>
  <c r="G516" i="1"/>
  <c r="H516" i="1" s="1"/>
  <c r="J516" i="1"/>
  <c r="I517" i="1"/>
  <c r="N517" i="1" s="1"/>
  <c r="G517" i="1"/>
  <c r="H517" i="1" s="1"/>
  <c r="J517" i="1"/>
  <c r="I518" i="1"/>
  <c r="N518" i="1" s="1"/>
  <c r="G518" i="1"/>
  <c r="H518" i="1" s="1"/>
  <c r="J518" i="1"/>
  <c r="I519" i="1"/>
  <c r="N519" i="1" s="1"/>
  <c r="G519" i="1"/>
  <c r="H519" i="1" s="1"/>
  <c r="J519" i="1"/>
  <c r="I520" i="1"/>
  <c r="N520" i="1" s="1"/>
  <c r="G520" i="1"/>
  <c r="H520" i="1" s="1"/>
  <c r="J520" i="1"/>
  <c r="I521" i="1"/>
  <c r="N521" i="1" s="1"/>
  <c r="G521" i="1"/>
  <c r="H521" i="1" s="1"/>
  <c r="J521" i="1"/>
  <c r="I522" i="1"/>
  <c r="N522" i="1" s="1"/>
  <c r="M523" i="1" s="1"/>
  <c r="G522" i="1"/>
  <c r="H522" i="1" s="1"/>
  <c r="J522" i="1"/>
  <c r="I523" i="1"/>
  <c r="N523" i="1" s="1"/>
  <c r="M524" i="1" s="1"/>
  <c r="G523" i="1"/>
  <c r="H523" i="1" s="1"/>
  <c r="J523" i="1"/>
  <c r="I524" i="1"/>
  <c r="N524" i="1" s="1"/>
  <c r="M525" i="1" s="1"/>
  <c r="G524" i="1"/>
  <c r="H524" i="1" s="1"/>
  <c r="J524" i="1"/>
  <c r="I525" i="1"/>
  <c r="N525" i="1" s="1"/>
  <c r="G525" i="1"/>
  <c r="H525" i="1" s="1"/>
  <c r="J525" i="1"/>
  <c r="I526" i="1"/>
  <c r="N526" i="1" s="1"/>
  <c r="G526" i="1"/>
  <c r="H526" i="1" s="1"/>
  <c r="J526" i="1"/>
  <c r="I527" i="1"/>
  <c r="N527" i="1" s="1"/>
  <c r="G527" i="1"/>
  <c r="H527" i="1" s="1"/>
  <c r="J527" i="1"/>
  <c r="I528" i="1"/>
  <c r="N528" i="1" s="1"/>
  <c r="M529" i="1" s="1"/>
  <c r="G528" i="1"/>
  <c r="H528" i="1" s="1"/>
  <c r="J528" i="1"/>
  <c r="I529" i="1"/>
  <c r="N529" i="1" s="1"/>
  <c r="M530" i="1" s="1"/>
  <c r="G529" i="1"/>
  <c r="H529" i="1" s="1"/>
  <c r="J529" i="1"/>
  <c r="I530" i="1"/>
  <c r="N530" i="1" s="1"/>
  <c r="M531" i="1" s="1"/>
  <c r="G530" i="1"/>
  <c r="H530" i="1" s="1"/>
  <c r="J530" i="1"/>
  <c r="I531" i="1"/>
  <c r="N531" i="1" s="1"/>
  <c r="M532" i="1" s="1"/>
  <c r="G531" i="1"/>
  <c r="H531" i="1" s="1"/>
  <c r="J531" i="1"/>
  <c r="I532" i="1"/>
  <c r="N532" i="1" s="1"/>
  <c r="G532" i="1"/>
  <c r="H532" i="1" s="1"/>
  <c r="J532" i="1"/>
  <c r="I533" i="1"/>
  <c r="N533" i="1" s="1"/>
  <c r="G533" i="1"/>
  <c r="H533" i="1" s="1"/>
  <c r="J533" i="1"/>
  <c r="I534" i="1"/>
  <c r="N534" i="1" s="1"/>
  <c r="G534" i="1"/>
  <c r="H534" i="1" s="1"/>
  <c r="J534" i="1"/>
  <c r="I535" i="1"/>
  <c r="N535" i="1" s="1"/>
  <c r="M536" i="1" s="1"/>
  <c r="G535" i="1"/>
  <c r="H535" i="1" s="1"/>
  <c r="J535" i="1"/>
  <c r="I536" i="1"/>
  <c r="N536" i="1" s="1"/>
  <c r="M537" i="1" s="1"/>
  <c r="G536" i="1"/>
  <c r="H536" i="1" s="1"/>
  <c r="J536" i="1"/>
  <c r="I537" i="1"/>
  <c r="N537" i="1" s="1"/>
  <c r="G537" i="1"/>
  <c r="H537" i="1" s="1"/>
  <c r="J537" i="1"/>
  <c r="I538" i="1"/>
  <c r="N538" i="1" s="1"/>
  <c r="M539" i="1" s="1"/>
  <c r="G538" i="1"/>
  <c r="H538" i="1" s="1"/>
  <c r="J538" i="1"/>
  <c r="I539" i="1"/>
  <c r="N539" i="1" s="1"/>
  <c r="M540" i="1" s="1"/>
  <c r="G539" i="1"/>
  <c r="H539" i="1" s="1"/>
  <c r="J539" i="1"/>
  <c r="I540" i="1"/>
  <c r="N540" i="1" s="1"/>
  <c r="M541" i="1" s="1"/>
  <c r="G540" i="1"/>
  <c r="H540" i="1" s="1"/>
  <c r="J540" i="1"/>
  <c r="I541" i="1"/>
  <c r="N541" i="1" s="1"/>
  <c r="M542" i="1" s="1"/>
  <c r="G541" i="1"/>
  <c r="H541" i="1" s="1"/>
  <c r="J541" i="1"/>
  <c r="I542" i="1"/>
  <c r="N542" i="1" s="1"/>
  <c r="M543" i="1" s="1"/>
  <c r="G542" i="1"/>
  <c r="H542" i="1" s="1"/>
  <c r="J542" i="1"/>
  <c r="I543" i="1"/>
  <c r="N543" i="1" s="1"/>
  <c r="M544" i="1" s="1"/>
  <c r="G543" i="1"/>
  <c r="H543" i="1" s="1"/>
  <c r="J543" i="1"/>
  <c r="I544" i="1"/>
  <c r="N544" i="1" s="1"/>
  <c r="G544" i="1"/>
  <c r="H544" i="1" s="1"/>
  <c r="J544" i="1"/>
  <c r="I545" i="1"/>
  <c r="N545" i="1" s="1"/>
  <c r="M546" i="1" s="1"/>
  <c r="G545" i="1"/>
  <c r="H545" i="1" s="1"/>
  <c r="J545" i="1"/>
  <c r="I546" i="1"/>
  <c r="N546" i="1" s="1"/>
  <c r="M547" i="1" s="1"/>
  <c r="G546" i="1"/>
  <c r="H546" i="1" s="1"/>
  <c r="J546" i="1"/>
  <c r="I547" i="1"/>
  <c r="N547" i="1" s="1"/>
  <c r="M548" i="1" s="1"/>
  <c r="G547" i="1"/>
  <c r="H547" i="1" s="1"/>
  <c r="J547" i="1"/>
  <c r="I548" i="1"/>
  <c r="N548" i="1" s="1"/>
  <c r="M549" i="1" s="1"/>
  <c r="G548" i="1"/>
  <c r="H548" i="1" s="1"/>
  <c r="J548" i="1"/>
  <c r="I549" i="1"/>
  <c r="N549" i="1" s="1"/>
  <c r="M550" i="1" s="1"/>
  <c r="G549" i="1"/>
  <c r="H549" i="1" s="1"/>
  <c r="J549" i="1"/>
  <c r="I550" i="1"/>
  <c r="N550" i="1" s="1"/>
  <c r="M551" i="1" s="1"/>
  <c r="G550" i="1"/>
  <c r="H550" i="1" s="1"/>
  <c r="J550" i="1"/>
  <c r="I551" i="1"/>
  <c r="N551" i="1" s="1"/>
  <c r="G551" i="1"/>
  <c r="H551" i="1" s="1"/>
  <c r="J551" i="1"/>
  <c r="I552" i="1"/>
  <c r="N552" i="1" s="1"/>
  <c r="G552" i="1"/>
  <c r="H552" i="1" s="1"/>
  <c r="J552" i="1"/>
  <c r="I553" i="1"/>
  <c r="N553" i="1" s="1"/>
  <c r="G553" i="1"/>
  <c r="H553" i="1" s="1"/>
  <c r="J553" i="1"/>
  <c r="I554" i="1"/>
  <c r="N554" i="1" s="1"/>
  <c r="G554" i="1"/>
  <c r="H554" i="1" s="1"/>
  <c r="J554" i="1"/>
  <c r="I555" i="1"/>
  <c r="N555" i="1" s="1"/>
  <c r="G555" i="1"/>
  <c r="H555" i="1" s="1"/>
  <c r="J555" i="1"/>
  <c r="I556" i="1"/>
  <c r="N556" i="1" s="1"/>
  <c r="G556" i="1"/>
  <c r="H556" i="1" s="1"/>
  <c r="J556" i="1"/>
  <c r="I557" i="1"/>
  <c r="N557" i="1" s="1"/>
  <c r="G557" i="1"/>
  <c r="H557" i="1" s="1"/>
  <c r="J557" i="1"/>
  <c r="I558" i="1"/>
  <c r="N558" i="1" s="1"/>
  <c r="G558" i="1"/>
  <c r="H558" i="1" s="1"/>
  <c r="J558" i="1"/>
  <c r="I559" i="1"/>
  <c r="N559" i="1" s="1"/>
  <c r="G559" i="1"/>
  <c r="H559" i="1" s="1"/>
  <c r="J559" i="1"/>
  <c r="I560" i="1"/>
  <c r="N560" i="1" s="1"/>
  <c r="G560" i="1"/>
  <c r="H560" i="1" s="1"/>
  <c r="J560" i="1"/>
  <c r="I561" i="1"/>
  <c r="N561" i="1" s="1"/>
  <c r="M562" i="1" s="1"/>
  <c r="G561" i="1"/>
  <c r="H561" i="1" s="1"/>
  <c r="J561" i="1"/>
  <c r="I562" i="1"/>
  <c r="N562" i="1" s="1"/>
  <c r="G562" i="1"/>
  <c r="H562" i="1" s="1"/>
  <c r="J562" i="1"/>
  <c r="I563" i="1"/>
  <c r="N563" i="1" s="1"/>
  <c r="M564" i="1" s="1"/>
  <c r="G563" i="1"/>
  <c r="H563" i="1" s="1"/>
  <c r="J563" i="1"/>
  <c r="I564" i="1"/>
  <c r="N564" i="1" s="1"/>
  <c r="G564" i="1"/>
  <c r="H564" i="1" s="1"/>
  <c r="J564" i="1"/>
  <c r="I565" i="1"/>
  <c r="N565" i="1" s="1"/>
  <c r="G565" i="1"/>
  <c r="H565" i="1" s="1"/>
  <c r="J565" i="1"/>
  <c r="I566" i="1"/>
  <c r="N566" i="1" s="1"/>
  <c r="M567" i="1" s="1"/>
  <c r="G566" i="1"/>
  <c r="H566" i="1" s="1"/>
  <c r="J566" i="1"/>
  <c r="I567" i="1"/>
  <c r="N567" i="1" s="1"/>
  <c r="M568" i="1" s="1"/>
  <c r="G567" i="1"/>
  <c r="H567" i="1" s="1"/>
  <c r="J567" i="1"/>
  <c r="I568" i="1"/>
  <c r="N568" i="1" s="1"/>
  <c r="M569" i="1" s="1"/>
  <c r="G568" i="1"/>
  <c r="H568" i="1" s="1"/>
  <c r="J568" i="1"/>
  <c r="I569" i="1"/>
  <c r="N569" i="1" s="1"/>
  <c r="M570" i="1" s="1"/>
  <c r="G569" i="1"/>
  <c r="H569" i="1" s="1"/>
  <c r="J569" i="1"/>
  <c r="I570" i="1"/>
  <c r="N570" i="1" s="1"/>
  <c r="M571" i="1" s="1"/>
  <c r="G570" i="1"/>
  <c r="H570" i="1" s="1"/>
  <c r="J570" i="1"/>
  <c r="I571" i="1"/>
  <c r="N571" i="1" s="1"/>
  <c r="M572" i="1" s="1"/>
  <c r="G571" i="1"/>
  <c r="H571" i="1" s="1"/>
  <c r="J571" i="1"/>
  <c r="I572" i="1"/>
  <c r="N572" i="1" s="1"/>
  <c r="M573" i="1" s="1"/>
  <c r="G572" i="1"/>
  <c r="H572" i="1" s="1"/>
  <c r="J572" i="1"/>
  <c r="I573" i="1"/>
  <c r="N573" i="1" s="1"/>
  <c r="G573" i="1"/>
  <c r="H573" i="1" s="1"/>
  <c r="J573" i="1"/>
  <c r="I574" i="1"/>
  <c r="N574" i="1" s="1"/>
  <c r="G574" i="1"/>
  <c r="H574" i="1" s="1"/>
  <c r="J574" i="1"/>
  <c r="I575" i="1"/>
  <c r="N575" i="1" s="1"/>
  <c r="M576" i="1" s="1"/>
  <c r="G575" i="1"/>
  <c r="H575" i="1" s="1"/>
  <c r="J575" i="1"/>
  <c r="I576" i="1"/>
  <c r="N576" i="1" s="1"/>
  <c r="M577" i="1" s="1"/>
  <c r="G576" i="1"/>
  <c r="H576" i="1" s="1"/>
  <c r="J576" i="1"/>
  <c r="I577" i="1"/>
  <c r="N577" i="1" s="1"/>
  <c r="G577" i="1"/>
  <c r="H577" i="1" s="1"/>
  <c r="J577" i="1"/>
  <c r="I578" i="1"/>
  <c r="N578" i="1" s="1"/>
  <c r="M579" i="1" s="1"/>
  <c r="G578" i="1"/>
  <c r="H578" i="1" s="1"/>
  <c r="J578" i="1"/>
  <c r="I579" i="1"/>
  <c r="N579" i="1" s="1"/>
  <c r="M580" i="1" s="1"/>
  <c r="G579" i="1"/>
  <c r="H579" i="1" s="1"/>
  <c r="J579" i="1"/>
  <c r="I580" i="1"/>
  <c r="N580" i="1" s="1"/>
  <c r="M581" i="1" s="1"/>
  <c r="G580" i="1"/>
  <c r="H580" i="1" s="1"/>
  <c r="J580" i="1"/>
  <c r="I581" i="1"/>
  <c r="N581" i="1" s="1"/>
  <c r="G581" i="1"/>
  <c r="H581" i="1" s="1"/>
  <c r="J581" i="1"/>
  <c r="I582" i="1"/>
  <c r="N582" i="1" s="1"/>
  <c r="G582" i="1"/>
  <c r="H582" i="1" s="1"/>
  <c r="J582" i="1"/>
  <c r="I583" i="1"/>
  <c r="N583" i="1" s="1"/>
  <c r="M584" i="1" s="1"/>
  <c r="G583" i="1"/>
  <c r="H583" i="1" s="1"/>
  <c r="J583" i="1"/>
  <c r="I584" i="1"/>
  <c r="N584" i="1" s="1"/>
  <c r="M585" i="1" s="1"/>
  <c r="G584" i="1"/>
  <c r="H584" i="1" s="1"/>
  <c r="J584" i="1"/>
  <c r="I585" i="1"/>
  <c r="N585" i="1" s="1"/>
  <c r="G585" i="1"/>
  <c r="H585" i="1" s="1"/>
  <c r="J585" i="1"/>
  <c r="I586" i="1"/>
  <c r="N586" i="1" s="1"/>
  <c r="G586" i="1"/>
  <c r="H586" i="1" s="1"/>
  <c r="J586" i="1"/>
  <c r="I587" i="1"/>
  <c r="N587" i="1" s="1"/>
  <c r="G587" i="1"/>
  <c r="H587" i="1" s="1"/>
  <c r="J587" i="1"/>
  <c r="I588" i="1"/>
  <c r="N588" i="1" s="1"/>
  <c r="M589" i="1" s="1"/>
  <c r="G588" i="1"/>
  <c r="H588" i="1" s="1"/>
  <c r="J588" i="1"/>
  <c r="I589" i="1"/>
  <c r="N589" i="1" s="1"/>
  <c r="M590" i="1" s="1"/>
  <c r="G589" i="1"/>
  <c r="H589" i="1" s="1"/>
  <c r="J589" i="1"/>
  <c r="I590" i="1"/>
  <c r="N590" i="1" s="1"/>
  <c r="M591" i="1" s="1"/>
  <c r="G590" i="1"/>
  <c r="H590" i="1" s="1"/>
  <c r="J590" i="1"/>
  <c r="I591" i="1"/>
  <c r="N591" i="1" s="1"/>
  <c r="G591" i="1"/>
  <c r="H591" i="1" s="1"/>
  <c r="J591" i="1"/>
  <c r="I592" i="1"/>
  <c r="N592" i="1" s="1"/>
  <c r="G592" i="1"/>
  <c r="H592" i="1" s="1"/>
  <c r="J592" i="1"/>
  <c r="I593" i="1"/>
  <c r="N593" i="1" s="1"/>
  <c r="G593" i="1"/>
  <c r="H593" i="1" s="1"/>
  <c r="J593" i="1"/>
  <c r="I594" i="1"/>
  <c r="N594" i="1" s="1"/>
  <c r="M595" i="1" s="1"/>
  <c r="O595" i="1" s="1"/>
  <c r="G594" i="1"/>
  <c r="H594" i="1" s="1"/>
  <c r="J594" i="1"/>
  <c r="I595" i="1"/>
  <c r="N595" i="1" s="1"/>
  <c r="M596" i="1" s="1"/>
  <c r="O596" i="1" s="1"/>
  <c r="G595" i="1"/>
  <c r="H595" i="1" s="1"/>
  <c r="J595" i="1"/>
  <c r="I596" i="1"/>
  <c r="N596" i="1" s="1"/>
  <c r="M597" i="1" s="1"/>
  <c r="G596" i="1"/>
  <c r="H596" i="1" s="1"/>
  <c r="J596" i="1"/>
  <c r="L596" i="1"/>
  <c r="G597" i="1"/>
  <c r="H597" i="1" s="1"/>
  <c r="J597" i="1"/>
  <c r="G598" i="1"/>
  <c r="H598" i="1"/>
  <c r="J598" i="1"/>
  <c r="G599" i="1"/>
  <c r="H599" i="1" s="1"/>
  <c r="J599" i="1"/>
  <c r="G600" i="1"/>
  <c r="H600" i="1" s="1"/>
  <c r="J600" i="1"/>
  <c r="H601" i="1"/>
  <c r="G601" i="1"/>
  <c r="J601" i="1"/>
  <c r="G602" i="1"/>
  <c r="H602" i="1" s="1"/>
  <c r="J602" i="1"/>
  <c r="H603" i="1"/>
  <c r="G603" i="1"/>
  <c r="J603" i="1"/>
  <c r="G604" i="1"/>
  <c r="H604" i="1" s="1"/>
  <c r="J604" i="1"/>
  <c r="H605" i="1"/>
  <c r="G605" i="1"/>
  <c r="J605" i="1"/>
  <c r="G606" i="1"/>
  <c r="H606" i="1" s="1"/>
  <c r="J606" i="1"/>
  <c r="H607" i="1"/>
  <c r="G607" i="1"/>
  <c r="J607" i="1"/>
  <c r="G608" i="1"/>
  <c r="H608" i="1" s="1"/>
  <c r="J608" i="1"/>
  <c r="H609" i="1"/>
  <c r="G609" i="1"/>
  <c r="J609" i="1"/>
  <c r="G610" i="1"/>
  <c r="H610" i="1" s="1"/>
  <c r="J610" i="1"/>
  <c r="H611" i="1"/>
  <c r="G611" i="1"/>
  <c r="J611" i="1"/>
  <c r="G612" i="1"/>
  <c r="H612" i="1" s="1"/>
  <c r="J612" i="1"/>
  <c r="H613" i="1"/>
  <c r="G613" i="1"/>
  <c r="J613" i="1"/>
  <c r="G614" i="1"/>
  <c r="H614" i="1" s="1"/>
  <c r="J614" i="1"/>
  <c r="H615" i="1"/>
  <c r="G615" i="1"/>
  <c r="J615" i="1"/>
  <c r="G616" i="1"/>
  <c r="H616" i="1" s="1"/>
  <c r="J616" i="1"/>
  <c r="H617" i="1"/>
  <c r="G617" i="1"/>
  <c r="J617" i="1"/>
  <c r="G618" i="1"/>
  <c r="H618" i="1" s="1"/>
  <c r="J618" i="1"/>
  <c r="H619" i="1"/>
  <c r="G619" i="1"/>
  <c r="J619" i="1"/>
  <c r="G620" i="1"/>
  <c r="H620" i="1" s="1"/>
  <c r="J620" i="1"/>
  <c r="H621" i="1"/>
  <c r="G621" i="1"/>
  <c r="J621" i="1"/>
  <c r="G622" i="1"/>
  <c r="H622" i="1" s="1"/>
  <c r="J622" i="1"/>
  <c r="H623" i="1"/>
  <c r="G623" i="1"/>
  <c r="J623" i="1"/>
  <c r="G624" i="1"/>
  <c r="H624" i="1" s="1"/>
  <c r="J624" i="1"/>
  <c r="H625" i="1"/>
  <c r="G625" i="1"/>
  <c r="J625" i="1"/>
  <c r="G626" i="1"/>
  <c r="H626" i="1" s="1"/>
  <c r="J626" i="1"/>
  <c r="H627" i="1"/>
  <c r="G627" i="1"/>
  <c r="J627" i="1"/>
  <c r="G628" i="1"/>
  <c r="H628" i="1" s="1"/>
  <c r="J628" i="1"/>
  <c r="H629" i="1"/>
  <c r="G629" i="1"/>
  <c r="J629" i="1"/>
  <c r="G630" i="1"/>
  <c r="H630" i="1" s="1"/>
  <c r="J630" i="1"/>
  <c r="H631" i="1"/>
  <c r="G631" i="1"/>
  <c r="J631" i="1"/>
  <c r="G632" i="1"/>
  <c r="H632" i="1" s="1"/>
  <c r="J632" i="1"/>
  <c r="H633" i="1"/>
  <c r="G633" i="1"/>
  <c r="J633" i="1"/>
  <c r="G634" i="1"/>
  <c r="H634" i="1" s="1"/>
  <c r="J634" i="1"/>
  <c r="H635" i="1"/>
  <c r="G635" i="1"/>
  <c r="J635" i="1"/>
  <c r="G636" i="1"/>
  <c r="H636" i="1" s="1"/>
  <c r="J636" i="1"/>
  <c r="H637" i="1"/>
  <c r="G637" i="1"/>
  <c r="J637" i="1"/>
  <c r="G638" i="1"/>
  <c r="H638" i="1" s="1"/>
  <c r="J638" i="1"/>
  <c r="H639" i="1"/>
  <c r="G639" i="1"/>
  <c r="J639" i="1"/>
  <c r="G640" i="1"/>
  <c r="H640" i="1" s="1"/>
  <c r="J640" i="1"/>
  <c r="H641" i="1"/>
  <c r="G641" i="1"/>
  <c r="J641" i="1"/>
  <c r="G642" i="1"/>
  <c r="H642" i="1" s="1"/>
  <c r="J642" i="1"/>
  <c r="H643" i="1"/>
  <c r="G643" i="1"/>
  <c r="J643" i="1"/>
  <c r="G644" i="1"/>
  <c r="H644" i="1" s="1"/>
  <c r="J644" i="1"/>
  <c r="H645" i="1"/>
  <c r="G645" i="1"/>
  <c r="J645" i="1"/>
  <c r="G646" i="1"/>
  <c r="H646" i="1" s="1"/>
  <c r="J646" i="1"/>
  <c r="H647" i="1"/>
  <c r="G647" i="1"/>
  <c r="J647" i="1"/>
  <c r="R647" i="1"/>
  <c r="G648" i="1"/>
  <c r="I648" i="1"/>
  <c r="N648" i="1" s="1"/>
  <c r="J648" i="1"/>
  <c r="K648" i="1"/>
  <c r="Q648" i="1"/>
  <c r="R648" i="1"/>
  <c r="I649" i="1"/>
  <c r="N649" i="1" s="1"/>
  <c r="G649" i="1"/>
  <c r="J649" i="1"/>
  <c r="Q649" i="1"/>
  <c r="R649" i="1"/>
  <c r="G650" i="1"/>
  <c r="I650" i="1"/>
  <c r="N650" i="1" s="1"/>
  <c r="J650" i="1"/>
  <c r="K650" i="1"/>
  <c r="I651" i="1"/>
  <c r="N651" i="1" s="1"/>
  <c r="G651" i="1"/>
  <c r="J651" i="1"/>
  <c r="G652" i="1"/>
  <c r="H652" i="1"/>
  <c r="J652" i="1"/>
  <c r="G653" i="1"/>
  <c r="J653" i="1"/>
  <c r="H654" i="1"/>
  <c r="G654" i="1"/>
  <c r="J654" i="1"/>
  <c r="G655" i="1"/>
  <c r="H655" i="1" s="1"/>
  <c r="J655" i="1"/>
  <c r="H656" i="1"/>
  <c r="G656" i="1"/>
  <c r="J656" i="1"/>
  <c r="G657" i="1"/>
  <c r="H657" i="1" s="1"/>
  <c r="J657" i="1"/>
  <c r="H658" i="1"/>
  <c r="G658" i="1"/>
  <c r="J658" i="1"/>
  <c r="G659" i="1"/>
  <c r="H659" i="1" s="1"/>
  <c r="J659" i="1"/>
  <c r="H660" i="1"/>
  <c r="G660" i="1"/>
  <c r="J660" i="1"/>
  <c r="G661" i="1"/>
  <c r="H661" i="1" s="1"/>
  <c r="J661" i="1"/>
  <c r="H662" i="1"/>
  <c r="G662" i="1"/>
  <c r="J662" i="1"/>
  <c r="G663" i="1"/>
  <c r="H663" i="1" s="1"/>
  <c r="J663" i="1"/>
  <c r="H664" i="1"/>
  <c r="G664" i="1"/>
  <c r="J664" i="1"/>
  <c r="G665" i="1"/>
  <c r="H665" i="1" s="1"/>
  <c r="J665" i="1"/>
  <c r="H666" i="1"/>
  <c r="G666" i="1"/>
  <c r="J666" i="1"/>
  <c r="G667" i="1"/>
  <c r="H667" i="1" s="1"/>
  <c r="J667" i="1"/>
  <c r="H668" i="1"/>
  <c r="G668" i="1"/>
  <c r="J668" i="1"/>
  <c r="G669" i="1"/>
  <c r="H669" i="1" s="1"/>
  <c r="J669" i="1"/>
  <c r="H670" i="1"/>
  <c r="G670" i="1"/>
  <c r="J670" i="1"/>
  <c r="G671" i="1"/>
  <c r="H671" i="1" s="1"/>
  <c r="J671" i="1"/>
  <c r="H672" i="1"/>
  <c r="G672" i="1"/>
  <c r="J672" i="1"/>
  <c r="G673" i="1"/>
  <c r="H673" i="1" s="1"/>
  <c r="J673" i="1"/>
  <c r="H674" i="1"/>
  <c r="G674" i="1"/>
  <c r="J674" i="1"/>
  <c r="G675" i="1"/>
  <c r="H675" i="1" s="1"/>
  <c r="J675" i="1"/>
  <c r="H676" i="1"/>
  <c r="G676" i="1"/>
  <c r="J676" i="1"/>
  <c r="G677" i="1"/>
  <c r="H677" i="1" s="1"/>
  <c r="J677" i="1"/>
  <c r="H678" i="1"/>
  <c r="G678" i="1"/>
  <c r="J678" i="1"/>
  <c r="G679" i="1"/>
  <c r="H679" i="1" s="1"/>
  <c r="J679" i="1"/>
  <c r="H680" i="1"/>
  <c r="G680" i="1"/>
  <c r="J680" i="1"/>
  <c r="G681" i="1"/>
  <c r="H681" i="1" s="1"/>
  <c r="J681" i="1"/>
  <c r="H682" i="1"/>
  <c r="G682" i="1"/>
  <c r="J682" i="1"/>
  <c r="G683" i="1"/>
  <c r="H683" i="1" s="1"/>
  <c r="J683" i="1"/>
  <c r="H684" i="1"/>
  <c r="G684" i="1"/>
  <c r="J684" i="1"/>
  <c r="G685" i="1"/>
  <c r="H685" i="1" s="1"/>
  <c r="J685" i="1"/>
  <c r="H686" i="1"/>
  <c r="G686" i="1"/>
  <c r="J686" i="1"/>
  <c r="G687" i="1"/>
  <c r="H687" i="1" s="1"/>
  <c r="J687" i="1"/>
  <c r="H688" i="1"/>
  <c r="G688" i="1"/>
  <c r="J688" i="1"/>
  <c r="G689" i="1"/>
  <c r="H689" i="1" s="1"/>
  <c r="J689" i="1"/>
  <c r="H690" i="1"/>
  <c r="G690" i="1"/>
  <c r="J690" i="1"/>
  <c r="G691" i="1"/>
  <c r="H691" i="1" s="1"/>
  <c r="J691" i="1"/>
  <c r="G692" i="1"/>
  <c r="H692" i="1" s="1"/>
  <c r="J692" i="1"/>
  <c r="G693" i="1"/>
  <c r="H693" i="1" s="1"/>
  <c r="J693" i="1"/>
  <c r="G694" i="1"/>
  <c r="H694" i="1" s="1"/>
  <c r="J694" i="1"/>
  <c r="G695" i="1"/>
  <c r="H695" i="1" s="1"/>
  <c r="J695" i="1"/>
  <c r="G696" i="1"/>
  <c r="H696" i="1" s="1"/>
  <c r="J696" i="1"/>
  <c r="G697" i="1"/>
  <c r="H697" i="1" s="1"/>
  <c r="J697" i="1"/>
  <c r="G698" i="1"/>
  <c r="H698" i="1" s="1"/>
  <c r="J698" i="1"/>
  <c r="G699" i="1"/>
  <c r="H699" i="1" s="1"/>
  <c r="J699" i="1"/>
  <c r="G700" i="1"/>
  <c r="H700" i="1" s="1"/>
  <c r="J700" i="1"/>
  <c r="G701" i="1"/>
  <c r="H701" i="1" s="1"/>
  <c r="J701" i="1"/>
  <c r="G702" i="1"/>
  <c r="H702" i="1" s="1"/>
  <c r="J702" i="1"/>
  <c r="G703" i="1"/>
  <c r="H703" i="1" s="1"/>
  <c r="J703" i="1"/>
  <c r="G704" i="1"/>
  <c r="H704" i="1" s="1"/>
  <c r="J704" i="1"/>
  <c r="G705" i="1"/>
  <c r="H705" i="1" s="1"/>
  <c r="J705" i="1"/>
  <c r="G706" i="1"/>
  <c r="H706" i="1" s="1"/>
  <c r="J706" i="1"/>
  <c r="G707" i="1"/>
  <c r="H707" i="1" s="1"/>
  <c r="J707" i="1"/>
  <c r="G708" i="1"/>
  <c r="H708" i="1" s="1"/>
  <c r="J708" i="1"/>
  <c r="G709" i="1"/>
  <c r="H709" i="1" s="1"/>
  <c r="J709" i="1"/>
  <c r="G710" i="1"/>
  <c r="H710" i="1" s="1"/>
  <c r="J710" i="1"/>
  <c r="G711" i="1"/>
  <c r="H711" i="1" s="1"/>
  <c r="J711" i="1"/>
  <c r="G712" i="1"/>
  <c r="H712" i="1" s="1"/>
  <c r="J712" i="1"/>
  <c r="G713" i="1"/>
  <c r="H713" i="1" s="1"/>
  <c r="J713" i="1"/>
  <c r="G714" i="1"/>
  <c r="H714" i="1" s="1"/>
  <c r="J714" i="1"/>
  <c r="G715" i="1"/>
  <c r="H715" i="1" s="1"/>
  <c r="J715" i="1"/>
  <c r="G716" i="1"/>
  <c r="H716" i="1" s="1"/>
  <c r="J716" i="1"/>
  <c r="G717" i="1"/>
  <c r="H717" i="1" s="1"/>
  <c r="J717" i="1"/>
  <c r="G718" i="1"/>
  <c r="H718" i="1" s="1"/>
  <c r="J718" i="1"/>
  <c r="G719" i="1"/>
  <c r="H719" i="1" s="1"/>
  <c r="J719" i="1"/>
  <c r="G720" i="1"/>
  <c r="H720" i="1" s="1"/>
  <c r="J720" i="1"/>
  <c r="G721" i="1"/>
  <c r="H721" i="1" s="1"/>
  <c r="J721" i="1"/>
  <c r="G722" i="1"/>
  <c r="H722" i="1" s="1"/>
  <c r="J722" i="1"/>
  <c r="G723" i="1"/>
  <c r="H723" i="1" s="1"/>
  <c r="J723" i="1"/>
  <c r="G724" i="1"/>
  <c r="H724" i="1" s="1"/>
  <c r="J724" i="1"/>
  <c r="G725" i="1"/>
  <c r="H725" i="1" s="1"/>
  <c r="J725" i="1"/>
  <c r="G726" i="1"/>
  <c r="H726" i="1" s="1"/>
  <c r="J726" i="1"/>
  <c r="G727" i="1"/>
  <c r="H727" i="1" s="1"/>
  <c r="J727" i="1"/>
  <c r="G728" i="1"/>
  <c r="H728" i="1" s="1"/>
  <c r="J728" i="1"/>
  <c r="G729" i="1"/>
  <c r="H729" i="1" s="1"/>
  <c r="J729" i="1"/>
  <c r="G730" i="1"/>
  <c r="H730" i="1" s="1"/>
  <c r="J730" i="1"/>
  <c r="G731" i="1"/>
  <c r="H731" i="1" s="1"/>
  <c r="J731" i="1"/>
  <c r="G732" i="1"/>
  <c r="H732" i="1" s="1"/>
  <c r="J732" i="1"/>
  <c r="G733" i="1"/>
  <c r="H733" i="1" s="1"/>
  <c r="J733" i="1"/>
  <c r="G734" i="1"/>
  <c r="H734" i="1" s="1"/>
  <c r="J734" i="1"/>
  <c r="G735" i="1"/>
  <c r="H735" i="1" s="1"/>
  <c r="J735" i="1"/>
  <c r="G736" i="1"/>
  <c r="H736" i="1" s="1"/>
  <c r="J736" i="1"/>
  <c r="G737" i="1"/>
  <c r="H737" i="1" s="1"/>
  <c r="J737" i="1"/>
  <c r="G738" i="1"/>
  <c r="H738" i="1" s="1"/>
  <c r="J738" i="1"/>
  <c r="G739" i="1"/>
  <c r="H739" i="1" s="1"/>
  <c r="J739" i="1"/>
  <c r="G740" i="1"/>
  <c r="H740" i="1" s="1"/>
  <c r="J740" i="1"/>
  <c r="G741" i="1"/>
  <c r="H741" i="1" s="1"/>
  <c r="J741" i="1"/>
  <c r="G742" i="1"/>
  <c r="H742" i="1" s="1"/>
  <c r="J742" i="1"/>
  <c r="G743" i="1"/>
  <c r="H743" i="1" s="1"/>
  <c r="J743" i="1"/>
  <c r="G744" i="1"/>
  <c r="H744" i="1" s="1"/>
  <c r="J744" i="1"/>
  <c r="G745" i="1"/>
  <c r="H745" i="1" s="1"/>
  <c r="J745" i="1"/>
  <c r="G746" i="1"/>
  <c r="H746" i="1" s="1"/>
  <c r="J746" i="1"/>
  <c r="G747" i="1"/>
  <c r="H747" i="1" s="1"/>
  <c r="J747" i="1"/>
  <c r="G748" i="1"/>
  <c r="H748" i="1" s="1"/>
  <c r="J748" i="1"/>
  <c r="G749" i="1"/>
  <c r="H749" i="1" s="1"/>
  <c r="J749" i="1"/>
  <c r="G750" i="1"/>
  <c r="H750" i="1" s="1"/>
  <c r="J750" i="1"/>
  <c r="G751" i="1"/>
  <c r="H751" i="1" s="1"/>
  <c r="J751" i="1"/>
  <c r="G752" i="1"/>
  <c r="H752" i="1" s="1"/>
  <c r="J752" i="1"/>
  <c r="G753" i="1"/>
  <c r="H753" i="1" s="1"/>
  <c r="J753" i="1"/>
  <c r="G754" i="1"/>
  <c r="H754" i="1" s="1"/>
  <c r="J754" i="1"/>
  <c r="G755" i="1"/>
  <c r="H755" i="1" s="1"/>
  <c r="J755" i="1"/>
  <c r="G756" i="1"/>
  <c r="H756" i="1" s="1"/>
  <c r="J756" i="1"/>
  <c r="G757" i="1"/>
  <c r="H757" i="1" s="1"/>
  <c r="J757" i="1"/>
  <c r="G758" i="1"/>
  <c r="H758" i="1" s="1"/>
  <c r="J758" i="1"/>
  <c r="G759" i="1"/>
  <c r="H759" i="1" s="1"/>
  <c r="J759" i="1"/>
  <c r="G760" i="1"/>
  <c r="H760" i="1" s="1"/>
  <c r="J760" i="1"/>
  <c r="G761" i="1"/>
  <c r="H761" i="1" s="1"/>
  <c r="J761" i="1"/>
  <c r="G762" i="1"/>
  <c r="H762" i="1" s="1"/>
  <c r="J762" i="1"/>
  <c r="G763" i="1"/>
  <c r="H763" i="1" s="1"/>
  <c r="J763" i="1"/>
  <c r="G764" i="1"/>
  <c r="H764" i="1" s="1"/>
  <c r="J764" i="1"/>
  <c r="G765" i="1"/>
  <c r="H765" i="1" s="1"/>
  <c r="J765" i="1"/>
  <c r="G766" i="1"/>
  <c r="H766" i="1" s="1"/>
  <c r="J766" i="1"/>
  <c r="G767" i="1"/>
  <c r="H767" i="1" s="1"/>
  <c r="J767" i="1"/>
  <c r="G768" i="1"/>
  <c r="H768" i="1" s="1"/>
  <c r="J768" i="1"/>
  <c r="G769" i="1"/>
  <c r="H769" i="1" s="1"/>
  <c r="J769" i="1"/>
  <c r="G770" i="1"/>
  <c r="H770" i="1" s="1"/>
  <c r="J770" i="1"/>
  <c r="G771" i="1"/>
  <c r="H771" i="1" s="1"/>
  <c r="J771" i="1"/>
  <c r="G772" i="1"/>
  <c r="H772" i="1" s="1"/>
  <c r="J772" i="1"/>
  <c r="G773" i="1"/>
  <c r="H773" i="1" s="1"/>
  <c r="J773" i="1"/>
  <c r="G774" i="1"/>
  <c r="H774" i="1" s="1"/>
  <c r="J774" i="1"/>
  <c r="G775" i="1"/>
  <c r="H775" i="1" s="1"/>
  <c r="J775" i="1"/>
  <c r="G776" i="1"/>
  <c r="H776" i="1" s="1"/>
  <c r="J776" i="1"/>
  <c r="G777" i="1"/>
  <c r="H777" i="1" s="1"/>
  <c r="J777" i="1"/>
  <c r="G778" i="1"/>
  <c r="H778" i="1" s="1"/>
  <c r="J778" i="1"/>
  <c r="G779" i="1"/>
  <c r="H779" i="1" s="1"/>
  <c r="J779" i="1"/>
  <c r="G780" i="1"/>
  <c r="H780" i="1" s="1"/>
  <c r="J780" i="1"/>
  <c r="G781" i="1"/>
  <c r="H781" i="1" s="1"/>
  <c r="J781" i="1"/>
  <c r="G782" i="1"/>
  <c r="H782" i="1" s="1"/>
  <c r="J782" i="1"/>
  <c r="G783" i="1"/>
  <c r="H783" i="1" s="1"/>
  <c r="J783" i="1"/>
  <c r="G784" i="1"/>
  <c r="H784" i="1" s="1"/>
  <c r="J784" i="1"/>
  <c r="G785" i="1"/>
  <c r="H785" i="1" s="1"/>
  <c r="J785" i="1"/>
  <c r="G786" i="1"/>
  <c r="H786" i="1" s="1"/>
  <c r="J786" i="1"/>
  <c r="G787" i="1"/>
  <c r="H787" i="1" s="1"/>
  <c r="J787" i="1"/>
  <c r="G788" i="1"/>
  <c r="H788" i="1" s="1"/>
  <c r="J788" i="1"/>
  <c r="G789" i="1"/>
  <c r="H789" i="1" s="1"/>
  <c r="J789" i="1"/>
  <c r="G790" i="1"/>
  <c r="H790" i="1" s="1"/>
  <c r="J790" i="1"/>
  <c r="G791" i="1"/>
  <c r="H791" i="1" s="1"/>
  <c r="J791" i="1"/>
  <c r="G792" i="1"/>
  <c r="H792" i="1" s="1"/>
  <c r="J792" i="1"/>
  <c r="G793" i="1"/>
  <c r="H793" i="1" s="1"/>
  <c r="J793" i="1"/>
  <c r="G794" i="1"/>
  <c r="H794" i="1" s="1"/>
  <c r="J794" i="1"/>
  <c r="G795" i="1"/>
  <c r="H795" i="1" s="1"/>
  <c r="J795" i="1"/>
  <c r="G796" i="1"/>
  <c r="H796" i="1" s="1"/>
  <c r="J796" i="1"/>
  <c r="G797" i="1"/>
  <c r="H797" i="1" s="1"/>
  <c r="J797" i="1"/>
  <c r="G798" i="1"/>
  <c r="H798" i="1" s="1"/>
  <c r="J798" i="1"/>
  <c r="G799" i="1"/>
  <c r="H799" i="1" s="1"/>
  <c r="J799" i="1"/>
  <c r="G800" i="1"/>
  <c r="H800" i="1" s="1"/>
  <c r="J800" i="1"/>
  <c r="G801" i="1"/>
  <c r="H801" i="1" s="1"/>
  <c r="J801" i="1"/>
  <c r="G802" i="1"/>
  <c r="H802" i="1" s="1"/>
  <c r="J802" i="1"/>
  <c r="G803" i="1"/>
  <c r="H803" i="1" s="1"/>
  <c r="J803" i="1"/>
  <c r="G804" i="1"/>
  <c r="H804" i="1" s="1"/>
  <c r="J804" i="1"/>
  <c r="G805" i="1"/>
  <c r="H805" i="1" s="1"/>
  <c r="J805" i="1"/>
  <c r="G806" i="1"/>
  <c r="H806" i="1" s="1"/>
  <c r="J806" i="1"/>
  <c r="G807" i="1"/>
  <c r="H807" i="1" s="1"/>
  <c r="J807" i="1"/>
  <c r="G808" i="1"/>
  <c r="H808" i="1" s="1"/>
  <c r="J808" i="1"/>
  <c r="G809" i="1"/>
  <c r="H809" i="1" s="1"/>
  <c r="J809" i="1"/>
  <c r="G810" i="1"/>
  <c r="H810" i="1" s="1"/>
  <c r="J810" i="1"/>
  <c r="G811" i="1"/>
  <c r="H811" i="1" s="1"/>
  <c r="J811" i="1"/>
  <c r="G812" i="1"/>
  <c r="H812" i="1" s="1"/>
  <c r="J812" i="1"/>
  <c r="G813" i="1"/>
  <c r="H813" i="1" s="1"/>
  <c r="J813" i="1"/>
  <c r="G814" i="1"/>
  <c r="H814" i="1" s="1"/>
  <c r="J814" i="1"/>
  <c r="G815" i="1"/>
  <c r="H815" i="1" s="1"/>
  <c r="J815" i="1"/>
  <c r="G816" i="1"/>
  <c r="H816" i="1" s="1"/>
  <c r="J816" i="1"/>
  <c r="G817" i="1"/>
  <c r="H817" i="1" s="1"/>
  <c r="J817" i="1"/>
  <c r="G818" i="1"/>
  <c r="H818" i="1" s="1"/>
  <c r="J818" i="1"/>
  <c r="G819" i="1"/>
  <c r="H819" i="1" s="1"/>
  <c r="J819" i="1"/>
  <c r="G820" i="1"/>
  <c r="H820" i="1" s="1"/>
  <c r="J820" i="1"/>
  <c r="G821" i="1"/>
  <c r="H821" i="1" s="1"/>
  <c r="J821" i="1"/>
  <c r="G822" i="1"/>
  <c r="H822" i="1" s="1"/>
  <c r="J822" i="1"/>
  <c r="G823" i="1"/>
  <c r="H823" i="1" s="1"/>
  <c r="J823" i="1"/>
  <c r="G824" i="1"/>
  <c r="H824" i="1" s="1"/>
  <c r="J824" i="1"/>
  <c r="G825" i="1"/>
  <c r="H825" i="1" s="1"/>
  <c r="J825" i="1"/>
  <c r="G826" i="1"/>
  <c r="H826" i="1" s="1"/>
  <c r="J826" i="1"/>
  <c r="G827" i="1"/>
  <c r="H827" i="1" s="1"/>
  <c r="J827" i="1"/>
  <c r="G828" i="1"/>
  <c r="H828" i="1" s="1"/>
  <c r="J828" i="1"/>
  <c r="G829" i="1"/>
  <c r="H829" i="1" s="1"/>
  <c r="J829" i="1"/>
  <c r="G830" i="1"/>
  <c r="H830" i="1" s="1"/>
  <c r="J830" i="1"/>
  <c r="G831" i="1"/>
  <c r="H831" i="1" s="1"/>
  <c r="J831" i="1"/>
  <c r="G832" i="1"/>
  <c r="H832" i="1" s="1"/>
  <c r="J832" i="1"/>
  <c r="G833" i="1"/>
  <c r="H833" i="1" s="1"/>
  <c r="J833" i="1"/>
  <c r="G834" i="1"/>
  <c r="H834" i="1" s="1"/>
  <c r="J834" i="1"/>
  <c r="G835" i="1"/>
  <c r="H835" i="1" s="1"/>
  <c r="J835" i="1"/>
  <c r="G836" i="1"/>
  <c r="H836" i="1" s="1"/>
  <c r="J836" i="1"/>
  <c r="H837" i="1"/>
  <c r="G837" i="1"/>
  <c r="J837" i="1"/>
  <c r="G838" i="1"/>
  <c r="H838" i="1" s="1"/>
  <c r="J838" i="1"/>
  <c r="H839" i="1"/>
  <c r="G839" i="1"/>
  <c r="J839" i="1"/>
  <c r="G840" i="1"/>
  <c r="H840" i="1" s="1"/>
  <c r="J840" i="1"/>
  <c r="H841" i="1"/>
  <c r="G841" i="1"/>
  <c r="J841" i="1"/>
  <c r="G842" i="1"/>
  <c r="H842" i="1" s="1"/>
  <c r="J842" i="1"/>
  <c r="H843" i="1"/>
  <c r="G843" i="1"/>
  <c r="J843" i="1"/>
  <c r="G844" i="1"/>
  <c r="H844" i="1" s="1"/>
  <c r="J844" i="1"/>
  <c r="H845" i="1"/>
  <c r="G845" i="1"/>
  <c r="J845" i="1"/>
  <c r="G846" i="1"/>
  <c r="H846" i="1" s="1"/>
  <c r="J846" i="1"/>
  <c r="H847" i="1"/>
  <c r="G847" i="1"/>
  <c r="J847" i="1"/>
  <c r="G848" i="1"/>
  <c r="H848" i="1" s="1"/>
  <c r="J848" i="1"/>
  <c r="H849" i="1"/>
  <c r="G849" i="1"/>
  <c r="J849" i="1"/>
  <c r="G850" i="1"/>
  <c r="H850" i="1" s="1"/>
  <c r="J850" i="1"/>
  <c r="H851" i="1"/>
  <c r="G851" i="1"/>
  <c r="J851" i="1"/>
  <c r="G852" i="1"/>
  <c r="H852" i="1" s="1"/>
  <c r="J852" i="1"/>
  <c r="H853" i="1"/>
  <c r="G853" i="1"/>
  <c r="J853" i="1"/>
  <c r="G854" i="1"/>
  <c r="H854" i="1" s="1"/>
  <c r="J854" i="1"/>
  <c r="H855" i="1"/>
  <c r="G855" i="1"/>
  <c r="J855" i="1"/>
  <c r="G856" i="1"/>
  <c r="H856" i="1" s="1"/>
  <c r="J856" i="1"/>
  <c r="H857" i="1"/>
  <c r="G857" i="1"/>
  <c r="J857" i="1"/>
  <c r="G858" i="1"/>
  <c r="H858" i="1" s="1"/>
  <c r="J858" i="1"/>
  <c r="H859" i="1"/>
  <c r="G859" i="1"/>
  <c r="J859" i="1"/>
  <c r="G860" i="1"/>
  <c r="H860" i="1" s="1"/>
  <c r="J860" i="1"/>
  <c r="H861" i="1"/>
  <c r="G861" i="1"/>
  <c r="J861" i="1"/>
  <c r="G862" i="1"/>
  <c r="H862" i="1" s="1"/>
  <c r="J862" i="1"/>
  <c r="H863" i="1"/>
  <c r="G863" i="1"/>
  <c r="J863" i="1"/>
  <c r="G864" i="1"/>
  <c r="H864" i="1" s="1"/>
  <c r="J864" i="1"/>
  <c r="H865" i="1"/>
  <c r="G865" i="1"/>
  <c r="J865" i="1"/>
  <c r="G866" i="1"/>
  <c r="H866" i="1" s="1"/>
  <c r="J866" i="1"/>
  <c r="H867" i="1"/>
  <c r="G867" i="1"/>
  <c r="J867" i="1"/>
  <c r="G868" i="1"/>
  <c r="H868" i="1" s="1"/>
  <c r="J868" i="1"/>
  <c r="H869" i="1"/>
  <c r="G869" i="1"/>
  <c r="J869" i="1"/>
  <c r="G870" i="1"/>
  <c r="H870" i="1" s="1"/>
  <c r="J870" i="1"/>
  <c r="H871" i="1"/>
  <c r="G871" i="1"/>
  <c r="J871" i="1"/>
  <c r="G872" i="1"/>
  <c r="H872" i="1" s="1"/>
  <c r="J872" i="1"/>
  <c r="H873" i="1"/>
  <c r="G873" i="1"/>
  <c r="J873" i="1"/>
  <c r="G874" i="1"/>
  <c r="H874" i="1" s="1"/>
  <c r="J874" i="1"/>
  <c r="H875" i="1"/>
  <c r="G875" i="1"/>
  <c r="J875" i="1"/>
  <c r="G876" i="1"/>
  <c r="H876" i="1" s="1"/>
  <c r="J876" i="1"/>
  <c r="H877" i="1"/>
  <c r="G877" i="1"/>
  <c r="J877" i="1"/>
  <c r="G878" i="1"/>
  <c r="H878" i="1" s="1"/>
  <c r="J878" i="1"/>
  <c r="H879" i="1"/>
  <c r="G879" i="1"/>
  <c r="J879" i="1"/>
  <c r="G880" i="1"/>
  <c r="H880" i="1" s="1"/>
  <c r="J880" i="1"/>
  <c r="H881" i="1"/>
  <c r="G881" i="1"/>
  <c r="J881" i="1"/>
  <c r="G882" i="1"/>
  <c r="H882" i="1" s="1"/>
  <c r="J882" i="1"/>
  <c r="H883" i="1"/>
  <c r="G883" i="1"/>
  <c r="J883" i="1"/>
  <c r="G884" i="1"/>
  <c r="H884" i="1" s="1"/>
  <c r="J884" i="1"/>
  <c r="H885" i="1"/>
  <c r="G885" i="1"/>
  <c r="J885" i="1"/>
  <c r="G886" i="1"/>
  <c r="H886" i="1" s="1"/>
  <c r="J886" i="1"/>
  <c r="H887" i="1"/>
  <c r="G887" i="1"/>
  <c r="J887" i="1"/>
  <c r="G888" i="1"/>
  <c r="H888" i="1" s="1"/>
  <c r="J888" i="1"/>
  <c r="H889" i="1"/>
  <c r="G889" i="1"/>
  <c r="J889" i="1"/>
  <c r="G890" i="1"/>
  <c r="H890" i="1" s="1"/>
  <c r="J890" i="1"/>
  <c r="H891" i="1"/>
  <c r="G891" i="1"/>
  <c r="J891" i="1"/>
  <c r="G892" i="1"/>
  <c r="H892" i="1" s="1"/>
  <c r="J892" i="1"/>
  <c r="H893" i="1"/>
  <c r="G893" i="1"/>
  <c r="J893" i="1"/>
  <c r="G894" i="1"/>
  <c r="H894" i="1" s="1"/>
  <c r="J894" i="1"/>
  <c r="H895" i="1"/>
  <c r="G895" i="1"/>
  <c r="J895" i="1"/>
  <c r="G896" i="1"/>
  <c r="H896" i="1" s="1"/>
  <c r="J896" i="1"/>
  <c r="H897" i="1"/>
  <c r="G897" i="1"/>
  <c r="J897" i="1"/>
  <c r="G898" i="1"/>
  <c r="H898" i="1" s="1"/>
  <c r="J898" i="1"/>
  <c r="H899" i="1"/>
  <c r="G899" i="1"/>
  <c r="J899" i="1"/>
  <c r="G900" i="1"/>
  <c r="H900" i="1" s="1"/>
  <c r="J900" i="1"/>
  <c r="H901" i="1"/>
  <c r="G901" i="1"/>
  <c r="J901" i="1"/>
  <c r="G902" i="1"/>
  <c r="H902" i="1" s="1"/>
  <c r="J902" i="1"/>
  <c r="H903" i="1"/>
  <c r="G903" i="1"/>
  <c r="J903" i="1"/>
  <c r="G904" i="1"/>
  <c r="H904" i="1" s="1"/>
  <c r="J904" i="1"/>
  <c r="H905" i="1"/>
  <c r="G905" i="1"/>
  <c r="J905" i="1"/>
  <c r="G906" i="1"/>
  <c r="H906" i="1" s="1"/>
  <c r="J906" i="1"/>
  <c r="H907" i="1"/>
  <c r="G907" i="1"/>
  <c r="J907" i="1"/>
  <c r="G908" i="1"/>
  <c r="H908" i="1" s="1"/>
  <c r="J908" i="1"/>
  <c r="H909" i="1"/>
  <c r="G909" i="1"/>
  <c r="J909" i="1"/>
  <c r="G910" i="1"/>
  <c r="H910" i="1" s="1"/>
  <c r="J910" i="1"/>
  <c r="H911" i="1"/>
  <c r="G911" i="1"/>
  <c r="J911" i="1"/>
  <c r="G912" i="1"/>
  <c r="H912" i="1" s="1"/>
  <c r="J912" i="1"/>
  <c r="H913" i="1"/>
  <c r="G913" i="1"/>
  <c r="J913" i="1"/>
  <c r="G914" i="1"/>
  <c r="H914" i="1" s="1"/>
  <c r="J914" i="1"/>
  <c r="H915" i="1"/>
  <c r="G915" i="1"/>
  <c r="J915" i="1"/>
  <c r="G916" i="1"/>
  <c r="H916" i="1" s="1"/>
  <c r="J916" i="1"/>
  <c r="H917" i="1"/>
  <c r="G917" i="1"/>
  <c r="J917" i="1"/>
  <c r="G918" i="1"/>
  <c r="H918" i="1" s="1"/>
  <c r="J918" i="1"/>
  <c r="H919" i="1"/>
  <c r="G919" i="1"/>
  <c r="J919" i="1"/>
  <c r="G920" i="1"/>
  <c r="H920" i="1" s="1"/>
  <c r="J920" i="1"/>
  <c r="H921" i="1"/>
  <c r="G921" i="1"/>
  <c r="J921" i="1"/>
  <c r="G922" i="1"/>
  <c r="H922" i="1" s="1"/>
  <c r="J922" i="1"/>
  <c r="H923" i="1"/>
  <c r="G923" i="1"/>
  <c r="J923" i="1"/>
  <c r="G924" i="1"/>
  <c r="H924" i="1" s="1"/>
  <c r="J924" i="1"/>
  <c r="H925" i="1"/>
  <c r="G925" i="1"/>
  <c r="J925" i="1"/>
  <c r="G926" i="1"/>
  <c r="H926" i="1" s="1"/>
  <c r="J926" i="1"/>
  <c r="H927" i="1"/>
  <c r="G927" i="1"/>
  <c r="J927" i="1"/>
  <c r="G928" i="1"/>
  <c r="H928" i="1" s="1"/>
  <c r="J928" i="1"/>
  <c r="H929" i="1"/>
  <c r="G929" i="1"/>
  <c r="J929" i="1"/>
  <c r="G930" i="1"/>
  <c r="H930" i="1" s="1"/>
  <c r="J930" i="1"/>
  <c r="H931" i="1"/>
  <c r="G931" i="1"/>
  <c r="J931" i="1"/>
  <c r="G932" i="1"/>
  <c r="H932" i="1" s="1"/>
  <c r="J932" i="1"/>
  <c r="H933" i="1"/>
  <c r="G933" i="1"/>
  <c r="J933" i="1"/>
  <c r="G934" i="1"/>
  <c r="H934" i="1" s="1"/>
  <c r="J934" i="1"/>
  <c r="H935" i="1"/>
  <c r="G935" i="1"/>
  <c r="J935" i="1"/>
  <c r="G936" i="1"/>
  <c r="H936" i="1" s="1"/>
  <c r="J936" i="1"/>
  <c r="H937" i="1"/>
  <c r="G937" i="1"/>
  <c r="J937" i="1"/>
  <c r="G938" i="1"/>
  <c r="H938" i="1" s="1"/>
  <c r="J938" i="1"/>
  <c r="H939" i="1"/>
  <c r="G939" i="1"/>
  <c r="J939" i="1"/>
  <c r="G940" i="1"/>
  <c r="H940" i="1" s="1"/>
  <c r="J940" i="1"/>
  <c r="H941" i="1"/>
  <c r="G941" i="1"/>
  <c r="J941" i="1"/>
  <c r="G942" i="1"/>
  <c r="H942" i="1" s="1"/>
  <c r="J942" i="1"/>
  <c r="H943" i="1"/>
  <c r="G943" i="1"/>
  <c r="J943" i="1"/>
  <c r="G944" i="1"/>
  <c r="H944" i="1" s="1"/>
  <c r="J944" i="1"/>
  <c r="H945" i="1"/>
  <c r="G945" i="1"/>
  <c r="J945" i="1"/>
  <c r="G946" i="1"/>
  <c r="H946" i="1" s="1"/>
  <c r="J946" i="1"/>
  <c r="H947" i="1"/>
  <c r="G947" i="1"/>
  <c r="J947" i="1"/>
  <c r="G948" i="1"/>
  <c r="H948" i="1" s="1"/>
  <c r="J948" i="1"/>
  <c r="H949" i="1"/>
  <c r="G949" i="1"/>
  <c r="J949" i="1"/>
  <c r="G950" i="1"/>
  <c r="H950" i="1" s="1"/>
  <c r="J950" i="1"/>
  <c r="H951" i="1"/>
  <c r="G951" i="1"/>
  <c r="J951" i="1"/>
  <c r="G952" i="1"/>
  <c r="H952" i="1" s="1"/>
  <c r="J952" i="1"/>
  <c r="H953" i="1"/>
  <c r="G953" i="1"/>
  <c r="J953" i="1"/>
  <c r="G954" i="1"/>
  <c r="H954" i="1" s="1"/>
  <c r="J954" i="1"/>
  <c r="H955" i="1"/>
  <c r="G955" i="1"/>
  <c r="J955" i="1"/>
  <c r="G956" i="1"/>
  <c r="H956" i="1" s="1"/>
  <c r="J956" i="1"/>
  <c r="H957" i="1"/>
  <c r="G957" i="1"/>
  <c r="J957" i="1"/>
  <c r="G958" i="1"/>
  <c r="H958" i="1" s="1"/>
  <c r="J958" i="1"/>
  <c r="H959" i="1"/>
  <c r="G959" i="1"/>
  <c r="J959" i="1"/>
  <c r="G960" i="1"/>
  <c r="H960" i="1" s="1"/>
  <c r="J960" i="1"/>
  <c r="H961" i="1"/>
  <c r="G961" i="1"/>
  <c r="J961" i="1"/>
  <c r="G962" i="1"/>
  <c r="H962" i="1" s="1"/>
  <c r="J962" i="1"/>
  <c r="H963" i="1"/>
  <c r="G963" i="1"/>
  <c r="J963" i="1"/>
  <c r="G964" i="1"/>
  <c r="H964" i="1" s="1"/>
  <c r="J964" i="1"/>
  <c r="H965" i="1"/>
  <c r="G965" i="1"/>
  <c r="J965" i="1"/>
  <c r="G966" i="1"/>
  <c r="H966" i="1" s="1"/>
  <c r="J966" i="1"/>
  <c r="H967" i="1"/>
  <c r="G967" i="1"/>
  <c r="J967" i="1"/>
  <c r="G968" i="1"/>
  <c r="H968" i="1" s="1"/>
  <c r="J968" i="1"/>
  <c r="H969" i="1"/>
  <c r="G969" i="1"/>
  <c r="J969" i="1"/>
  <c r="G970" i="1"/>
  <c r="H970" i="1" s="1"/>
  <c r="J970" i="1"/>
  <c r="H971" i="1"/>
  <c r="G971" i="1"/>
  <c r="J971" i="1"/>
  <c r="G972" i="1"/>
  <c r="H972" i="1" s="1"/>
  <c r="J972" i="1"/>
  <c r="H973" i="1"/>
  <c r="G973" i="1"/>
  <c r="J973" i="1"/>
  <c r="G974" i="1"/>
  <c r="H974" i="1" s="1"/>
  <c r="J974" i="1"/>
  <c r="H975" i="1"/>
  <c r="G975" i="1"/>
  <c r="J975" i="1"/>
  <c r="G976" i="1"/>
  <c r="H976" i="1" s="1"/>
  <c r="J976" i="1"/>
  <c r="H977" i="1"/>
  <c r="G977" i="1"/>
  <c r="J977" i="1"/>
  <c r="G978" i="1"/>
  <c r="H978" i="1" s="1"/>
  <c r="J978" i="1"/>
  <c r="H979" i="1"/>
  <c r="G979" i="1"/>
  <c r="J979" i="1"/>
  <c r="G980" i="1"/>
  <c r="H980" i="1" s="1"/>
  <c r="J980" i="1"/>
  <c r="H981" i="1"/>
  <c r="G981" i="1"/>
  <c r="J981" i="1"/>
  <c r="G982" i="1"/>
  <c r="H982" i="1" s="1"/>
  <c r="J982" i="1"/>
  <c r="H983" i="1"/>
  <c r="G983" i="1"/>
  <c r="J983" i="1"/>
  <c r="G984" i="1"/>
  <c r="H984" i="1" s="1"/>
  <c r="J984" i="1"/>
  <c r="H985" i="1"/>
  <c r="G985" i="1"/>
  <c r="J985" i="1"/>
  <c r="G986" i="1"/>
  <c r="H986" i="1" s="1"/>
  <c r="J986" i="1"/>
  <c r="H987" i="1"/>
  <c r="G987" i="1"/>
  <c r="J987" i="1"/>
  <c r="G988" i="1"/>
  <c r="H988" i="1" s="1"/>
  <c r="J988" i="1"/>
  <c r="H989" i="1"/>
  <c r="G989" i="1"/>
  <c r="J989" i="1"/>
  <c r="G990" i="1"/>
  <c r="H990" i="1" s="1"/>
  <c r="J990" i="1"/>
  <c r="H991" i="1"/>
  <c r="G991" i="1"/>
  <c r="J991" i="1"/>
  <c r="G992" i="1"/>
  <c r="H992" i="1" s="1"/>
  <c r="J992" i="1"/>
  <c r="H993" i="1"/>
  <c r="G993" i="1"/>
  <c r="J993" i="1"/>
  <c r="G994" i="1"/>
  <c r="H994" i="1" s="1"/>
  <c r="J994" i="1"/>
  <c r="H995" i="1"/>
  <c r="G995" i="1"/>
  <c r="J995" i="1"/>
  <c r="G996" i="1"/>
  <c r="H996" i="1" s="1"/>
  <c r="J996" i="1"/>
  <c r="H997" i="1"/>
  <c r="G997" i="1"/>
  <c r="J997" i="1"/>
  <c r="G998" i="1"/>
  <c r="H998" i="1" s="1"/>
  <c r="J998" i="1"/>
  <c r="H999" i="1"/>
  <c r="G999" i="1"/>
  <c r="J999" i="1"/>
  <c r="G1000" i="1"/>
  <c r="H1000" i="1" s="1"/>
  <c r="J1000" i="1"/>
  <c r="H1001" i="1"/>
  <c r="G1001" i="1"/>
  <c r="J1001" i="1"/>
  <c r="G1002" i="1"/>
  <c r="H1002" i="1" s="1"/>
  <c r="J1002" i="1"/>
  <c r="H1003" i="1"/>
  <c r="G1003" i="1"/>
  <c r="J1003" i="1"/>
  <c r="G1004" i="1"/>
  <c r="H1004" i="1" s="1"/>
  <c r="J1004" i="1"/>
  <c r="H1005" i="1"/>
  <c r="G1005" i="1"/>
  <c r="J1005" i="1"/>
  <c r="G1006" i="1"/>
  <c r="H1006" i="1" s="1"/>
  <c r="J1006" i="1"/>
  <c r="H1007" i="1"/>
  <c r="G1007" i="1"/>
  <c r="J1007" i="1"/>
  <c r="G1008" i="1"/>
  <c r="H1008" i="1" s="1"/>
  <c r="J1008" i="1"/>
  <c r="H1009" i="1"/>
  <c r="G1009" i="1"/>
  <c r="J1009" i="1"/>
  <c r="G1010" i="1"/>
  <c r="H1010" i="1" s="1"/>
  <c r="J1010" i="1"/>
  <c r="H1011" i="1"/>
  <c r="G1011" i="1"/>
  <c r="J1011" i="1"/>
  <c r="G1012" i="1"/>
  <c r="H1012" i="1" s="1"/>
  <c r="J1012" i="1"/>
  <c r="H1013" i="1"/>
  <c r="G1013" i="1"/>
  <c r="J1013" i="1"/>
  <c r="R1013" i="1"/>
  <c r="G1014" i="1"/>
  <c r="I1014" i="1"/>
  <c r="N1014" i="1" s="1"/>
  <c r="J1014" i="1"/>
  <c r="K1014" i="1"/>
  <c r="Q1014" i="1"/>
  <c r="R1014" i="1"/>
  <c r="G1015" i="1"/>
  <c r="J1015" i="1"/>
  <c r="M1015" i="1"/>
  <c r="L1016" i="1" s="1"/>
  <c r="Q1015" i="1"/>
  <c r="R1015" i="1"/>
  <c r="G1016" i="1"/>
  <c r="J1016" i="1"/>
  <c r="K1016" i="1"/>
  <c r="G1017" i="1"/>
  <c r="J1017" i="1"/>
  <c r="G1018" i="1"/>
  <c r="H1018" i="1"/>
  <c r="J1018" i="1"/>
  <c r="G1019" i="1"/>
  <c r="J1019" i="1"/>
  <c r="H1020" i="1"/>
  <c r="G1020" i="1"/>
  <c r="J1020" i="1"/>
  <c r="G1021" i="1"/>
  <c r="H1021" i="1" s="1"/>
  <c r="J1021" i="1"/>
  <c r="H1022" i="1"/>
  <c r="G1022" i="1"/>
  <c r="J1022" i="1"/>
  <c r="G1023" i="1"/>
  <c r="H1023" i="1" s="1"/>
  <c r="J1023" i="1"/>
  <c r="H1024" i="1"/>
  <c r="G1024" i="1"/>
  <c r="J1024" i="1"/>
  <c r="G1025" i="1"/>
  <c r="H1025" i="1" s="1"/>
  <c r="J1025" i="1"/>
  <c r="H1026" i="1"/>
  <c r="G1026" i="1"/>
  <c r="J1026" i="1"/>
  <c r="G1027" i="1"/>
  <c r="H1027" i="1" s="1"/>
  <c r="J1027" i="1"/>
  <c r="H1028" i="1"/>
  <c r="G1028" i="1"/>
  <c r="J1028" i="1"/>
  <c r="G1029" i="1"/>
  <c r="H1029" i="1" s="1"/>
  <c r="J1029" i="1"/>
  <c r="H1030" i="1"/>
  <c r="G1030" i="1"/>
  <c r="J1030" i="1"/>
  <c r="G1031" i="1"/>
  <c r="H1031" i="1" s="1"/>
  <c r="J1031" i="1"/>
  <c r="H1032" i="1"/>
  <c r="G1032" i="1"/>
  <c r="J1032" i="1"/>
  <c r="G1033" i="1"/>
  <c r="H1033" i="1" s="1"/>
  <c r="J1033" i="1"/>
  <c r="H1034" i="1"/>
  <c r="G1034" i="1"/>
  <c r="J1034" i="1"/>
  <c r="G1035" i="1"/>
  <c r="H1035" i="1" s="1"/>
  <c r="J1035" i="1"/>
  <c r="G1036" i="1"/>
  <c r="J1036" i="1"/>
  <c r="G1037" i="1"/>
  <c r="H1037" i="1"/>
  <c r="J1037" i="1"/>
  <c r="G1038" i="1"/>
  <c r="J1038" i="1"/>
  <c r="G1039" i="1"/>
  <c r="H1039" i="1" s="1"/>
  <c r="J1039" i="1"/>
  <c r="G1040" i="1"/>
  <c r="J1040" i="1"/>
  <c r="G1041" i="1"/>
  <c r="H1041" i="1"/>
  <c r="J1041" i="1"/>
  <c r="G1042" i="1"/>
  <c r="J1042" i="1"/>
  <c r="G1043" i="1"/>
  <c r="H1043" i="1" s="1"/>
  <c r="J1043" i="1"/>
  <c r="G1044" i="1"/>
  <c r="J1044" i="1"/>
  <c r="G1045" i="1"/>
  <c r="H1045" i="1"/>
  <c r="J1045" i="1"/>
  <c r="G1046" i="1"/>
  <c r="J1046" i="1"/>
  <c r="G1047" i="1"/>
  <c r="H1047" i="1" s="1"/>
  <c r="J1047" i="1"/>
  <c r="G1048" i="1"/>
  <c r="J1048" i="1"/>
  <c r="G1049" i="1"/>
  <c r="H1049" i="1"/>
  <c r="J1049" i="1"/>
  <c r="G1050" i="1"/>
  <c r="G1051" i="1"/>
  <c r="H1051" i="1"/>
  <c r="J1051" i="1"/>
  <c r="G1052" i="1"/>
  <c r="J1052" i="1"/>
  <c r="G1053" i="1"/>
  <c r="H1053" i="1" s="1"/>
  <c r="J1053" i="1"/>
  <c r="G1054" i="1"/>
  <c r="G1055" i="1"/>
  <c r="H1055" i="1" s="1"/>
  <c r="J1055" i="1"/>
  <c r="G1056" i="1"/>
  <c r="J1056" i="1"/>
  <c r="G1057" i="1"/>
  <c r="H1057" i="1"/>
  <c r="J1057" i="1"/>
  <c r="G1058" i="1"/>
  <c r="G1059" i="1"/>
  <c r="H1059" i="1"/>
  <c r="J1059" i="1"/>
  <c r="G1060" i="1"/>
  <c r="J1060" i="1"/>
  <c r="G1061" i="1"/>
  <c r="H1061" i="1" s="1"/>
  <c r="J1061" i="1"/>
  <c r="G1062" i="1"/>
  <c r="G1063" i="1"/>
  <c r="H1063" i="1" s="1"/>
  <c r="J1063" i="1"/>
  <c r="G1064" i="1"/>
  <c r="J1064" i="1"/>
  <c r="G1065" i="1"/>
  <c r="H1065" i="1"/>
  <c r="J1065" i="1"/>
  <c r="G1066" i="1"/>
  <c r="G1067" i="1"/>
  <c r="H1067" i="1"/>
  <c r="J1067" i="1"/>
  <c r="G1068" i="1"/>
  <c r="J1068" i="1"/>
  <c r="G1069" i="1"/>
  <c r="H1069" i="1" s="1"/>
  <c r="J1069" i="1"/>
  <c r="G1070" i="1"/>
  <c r="G1071" i="1"/>
  <c r="H1071" i="1" s="1"/>
  <c r="J1071" i="1"/>
  <c r="G1072" i="1"/>
  <c r="J1072" i="1"/>
  <c r="G1073" i="1"/>
  <c r="H1073" i="1"/>
  <c r="J1073" i="1"/>
  <c r="G1074" i="1"/>
  <c r="G1075" i="1"/>
  <c r="H1075" i="1"/>
  <c r="J1075" i="1"/>
  <c r="G1076" i="1"/>
  <c r="J1076" i="1"/>
  <c r="G1077" i="1"/>
  <c r="H1077" i="1" s="1"/>
  <c r="J1077" i="1"/>
  <c r="G1078" i="1"/>
  <c r="G1079" i="1"/>
  <c r="H1079" i="1" s="1"/>
  <c r="J1079" i="1"/>
  <c r="G1080" i="1"/>
  <c r="J1080" i="1"/>
  <c r="G1081" i="1"/>
  <c r="H1081" i="1"/>
  <c r="J1081" i="1"/>
  <c r="G1082" i="1"/>
  <c r="G1083" i="1"/>
  <c r="H1083" i="1"/>
  <c r="J1083" i="1"/>
  <c r="G1084" i="1"/>
  <c r="J1084" i="1"/>
  <c r="G1085" i="1"/>
  <c r="H1085" i="1" s="1"/>
  <c r="J1085" i="1"/>
  <c r="G1086" i="1"/>
  <c r="G1087" i="1"/>
  <c r="H1087" i="1" s="1"/>
  <c r="J1087" i="1"/>
  <c r="G1088" i="1"/>
  <c r="J1088" i="1"/>
  <c r="G1089" i="1"/>
  <c r="H1089" i="1"/>
  <c r="J1089" i="1"/>
  <c r="G1090" i="1"/>
  <c r="G1091" i="1"/>
  <c r="H1091" i="1"/>
  <c r="J1091" i="1"/>
  <c r="G1092" i="1"/>
  <c r="J1092" i="1"/>
  <c r="G1093" i="1"/>
  <c r="H1093" i="1" s="1"/>
  <c r="J1093" i="1"/>
  <c r="G1094" i="1"/>
  <c r="G1095" i="1"/>
  <c r="H1095" i="1" s="1"/>
  <c r="J1095" i="1"/>
  <c r="G1096" i="1"/>
  <c r="J1096" i="1"/>
  <c r="G1097" i="1"/>
  <c r="H1097" i="1"/>
  <c r="J1097" i="1"/>
  <c r="G1098" i="1"/>
  <c r="G1099" i="1"/>
  <c r="H1099" i="1" s="1"/>
  <c r="J1099" i="1"/>
  <c r="G1100" i="1"/>
  <c r="J1100" i="1"/>
  <c r="G1101" i="1"/>
  <c r="H1101" i="1"/>
  <c r="J1101" i="1"/>
  <c r="G1102" i="1"/>
  <c r="G1103" i="1"/>
  <c r="H1103" i="1" s="1"/>
  <c r="J1103" i="1"/>
  <c r="G1104" i="1"/>
  <c r="J1104" i="1"/>
  <c r="G1105" i="1"/>
  <c r="H1105" i="1"/>
  <c r="J1105" i="1"/>
  <c r="G1106" i="1"/>
  <c r="G1107" i="1"/>
  <c r="H1107" i="1" s="1"/>
  <c r="J1107" i="1"/>
  <c r="G1108" i="1"/>
  <c r="J1108" i="1"/>
  <c r="G1109" i="1"/>
  <c r="H1109" i="1"/>
  <c r="J1109" i="1"/>
  <c r="G1110" i="1"/>
  <c r="G1111" i="1"/>
  <c r="H1111" i="1" s="1"/>
  <c r="J1111" i="1"/>
  <c r="G1112" i="1"/>
  <c r="J1112" i="1"/>
  <c r="G1113" i="1"/>
  <c r="H1113" i="1"/>
  <c r="J1113" i="1"/>
  <c r="G1114" i="1"/>
  <c r="G1115" i="1"/>
  <c r="H1115" i="1" s="1"/>
  <c r="J1115" i="1"/>
  <c r="G1116" i="1"/>
  <c r="J1116" i="1"/>
  <c r="G1117" i="1"/>
  <c r="H1117" i="1"/>
  <c r="J1117" i="1"/>
  <c r="G1118" i="1"/>
  <c r="G1119" i="1"/>
  <c r="H1119" i="1" s="1"/>
  <c r="J1119" i="1"/>
  <c r="G1120" i="1"/>
  <c r="J1120" i="1"/>
  <c r="G1121" i="1"/>
  <c r="H1121" i="1"/>
  <c r="J1121" i="1"/>
  <c r="G1122" i="1"/>
  <c r="G1123" i="1"/>
  <c r="H1123" i="1"/>
  <c r="J1123" i="1"/>
  <c r="G1124" i="1"/>
  <c r="J1124" i="1"/>
  <c r="G1125" i="1"/>
  <c r="H1125" i="1" s="1"/>
  <c r="J1125" i="1"/>
  <c r="G1126" i="1"/>
  <c r="G1127" i="1"/>
  <c r="H1127" i="1" s="1"/>
  <c r="J1127" i="1"/>
  <c r="G1128" i="1"/>
  <c r="J1128" i="1"/>
  <c r="G1129" i="1"/>
  <c r="H1129" i="1"/>
  <c r="J1129" i="1"/>
  <c r="G1130" i="1"/>
  <c r="G1131" i="1"/>
  <c r="H1131" i="1" s="1"/>
  <c r="J1131" i="1"/>
  <c r="G1132" i="1"/>
  <c r="J1132" i="1"/>
  <c r="G1133" i="1"/>
  <c r="H1133" i="1"/>
  <c r="J1133" i="1"/>
  <c r="G1134" i="1"/>
  <c r="G1135" i="1"/>
  <c r="H1135" i="1" s="1"/>
  <c r="J1135" i="1"/>
  <c r="G1136" i="1"/>
  <c r="J1136" i="1"/>
  <c r="G1137" i="1"/>
  <c r="H1137" i="1"/>
  <c r="J1137" i="1"/>
  <c r="G1138" i="1"/>
  <c r="G1139" i="1"/>
  <c r="H1139" i="1" s="1"/>
  <c r="J1139" i="1"/>
  <c r="G1140" i="1"/>
  <c r="J1140" i="1"/>
  <c r="G1141" i="1"/>
  <c r="H1141" i="1"/>
  <c r="J1141" i="1"/>
  <c r="G1142" i="1"/>
  <c r="G1143" i="1"/>
  <c r="H1143" i="1"/>
  <c r="J1143" i="1"/>
  <c r="G1144" i="1"/>
  <c r="J1144" i="1"/>
  <c r="G1145" i="1"/>
  <c r="H1145" i="1"/>
  <c r="J1145" i="1"/>
  <c r="G1146" i="1"/>
  <c r="G1147" i="1"/>
  <c r="H1147" i="1" s="1"/>
  <c r="J1147" i="1"/>
  <c r="G1148" i="1"/>
  <c r="J1148" i="1"/>
  <c r="G1149" i="1"/>
  <c r="H1149" i="1"/>
  <c r="J1149" i="1"/>
  <c r="G1150" i="1"/>
  <c r="G1151" i="1"/>
  <c r="H1151" i="1" s="1"/>
  <c r="J1151" i="1"/>
  <c r="G1152" i="1"/>
  <c r="J1152" i="1"/>
  <c r="G1153" i="1"/>
  <c r="H1153" i="1"/>
  <c r="J1153" i="1"/>
  <c r="G1154" i="1"/>
  <c r="G1155" i="1"/>
  <c r="H1155" i="1" s="1"/>
  <c r="J1155" i="1"/>
  <c r="G1156" i="1"/>
  <c r="J1156" i="1"/>
  <c r="G1157" i="1"/>
  <c r="H1157" i="1"/>
  <c r="J1157" i="1"/>
  <c r="G1158" i="1"/>
  <c r="G1159" i="1"/>
  <c r="H1159" i="1" s="1"/>
  <c r="J1159" i="1"/>
  <c r="G1160" i="1"/>
  <c r="J1160" i="1"/>
  <c r="G1161" i="1"/>
  <c r="H1161" i="1"/>
  <c r="J1161" i="1"/>
  <c r="G1162" i="1"/>
  <c r="G1163" i="1"/>
  <c r="H1163" i="1"/>
  <c r="J1163" i="1"/>
  <c r="G1164" i="1"/>
  <c r="J1164" i="1"/>
  <c r="G1165" i="1"/>
  <c r="H1165" i="1"/>
  <c r="J1165" i="1"/>
  <c r="G1166" i="1"/>
  <c r="G1167" i="1"/>
  <c r="H1167" i="1" s="1"/>
  <c r="J1167" i="1"/>
  <c r="G1168" i="1"/>
  <c r="J1168" i="1"/>
  <c r="G1169" i="1"/>
  <c r="H1169" i="1"/>
  <c r="J1169" i="1"/>
  <c r="G1170" i="1"/>
  <c r="G1171" i="1"/>
  <c r="H1171" i="1"/>
  <c r="J1171" i="1"/>
  <c r="G1172" i="1"/>
  <c r="J1172" i="1"/>
  <c r="G1173" i="1"/>
  <c r="H1173" i="1"/>
  <c r="J1173" i="1"/>
  <c r="G1174" i="1"/>
  <c r="G1175" i="1"/>
  <c r="H1175" i="1" s="1"/>
  <c r="J1175" i="1"/>
  <c r="G1176" i="1"/>
  <c r="J1176" i="1"/>
  <c r="G1177" i="1"/>
  <c r="H1177" i="1"/>
  <c r="J1177" i="1"/>
  <c r="G1178" i="1"/>
  <c r="G1179" i="1"/>
  <c r="H1179" i="1" s="1"/>
  <c r="J1179" i="1"/>
  <c r="G1180" i="1"/>
  <c r="J1180" i="1"/>
  <c r="G1181" i="1"/>
  <c r="H1181" i="1"/>
  <c r="J1181" i="1"/>
  <c r="G1182" i="1"/>
  <c r="G1183" i="1"/>
  <c r="H1183" i="1" s="1"/>
  <c r="J1183" i="1"/>
  <c r="G1184" i="1"/>
  <c r="J1184" i="1"/>
  <c r="G1185" i="1"/>
  <c r="H1185" i="1"/>
  <c r="J1185" i="1"/>
  <c r="G1186" i="1"/>
  <c r="G1187" i="1"/>
  <c r="H1187" i="1" s="1"/>
  <c r="J1187" i="1"/>
  <c r="G1188" i="1"/>
  <c r="J1188" i="1"/>
  <c r="G1189" i="1"/>
  <c r="H1189" i="1"/>
  <c r="J1189" i="1"/>
  <c r="G1190" i="1"/>
  <c r="G1191" i="1"/>
  <c r="H1191" i="1" s="1"/>
  <c r="J1191" i="1"/>
  <c r="G1192" i="1"/>
  <c r="J1192" i="1"/>
  <c r="G1193" i="1"/>
  <c r="H1193" i="1"/>
  <c r="J1193" i="1"/>
  <c r="G1194" i="1"/>
  <c r="G1195" i="1"/>
  <c r="H1195" i="1" s="1"/>
  <c r="J1195" i="1"/>
  <c r="G1196" i="1"/>
  <c r="J1196" i="1"/>
  <c r="G1197" i="1"/>
  <c r="H1197" i="1"/>
  <c r="J1197" i="1"/>
  <c r="G1198" i="1"/>
  <c r="G1199" i="1"/>
  <c r="H1199" i="1"/>
  <c r="J1199" i="1"/>
  <c r="G1200" i="1"/>
  <c r="J1200" i="1"/>
  <c r="G1201" i="1"/>
  <c r="H1201" i="1" s="1"/>
  <c r="J1201" i="1"/>
  <c r="G1202" i="1"/>
  <c r="G1203" i="1"/>
  <c r="H1203" i="1" s="1"/>
  <c r="J1203" i="1"/>
  <c r="G1204" i="1"/>
  <c r="J1204" i="1"/>
  <c r="G1205" i="1"/>
  <c r="H1205" i="1"/>
  <c r="J1205" i="1"/>
  <c r="K1205" i="1"/>
  <c r="H1206" i="1"/>
  <c r="G1206" i="1"/>
  <c r="J1206" i="1"/>
  <c r="G1207" i="1"/>
  <c r="H1207" i="1" s="1"/>
  <c r="J1207" i="1"/>
  <c r="H1208" i="1"/>
  <c r="G1208" i="1"/>
  <c r="J1208" i="1"/>
  <c r="G1209" i="1"/>
  <c r="H1209" i="1" s="1"/>
  <c r="J1209" i="1"/>
  <c r="H1210" i="1"/>
  <c r="G1210" i="1"/>
  <c r="J1210" i="1"/>
  <c r="G1211" i="1"/>
  <c r="H1211" i="1" s="1"/>
  <c r="J1211" i="1"/>
  <c r="H1212" i="1"/>
  <c r="G1212" i="1"/>
  <c r="J1212" i="1"/>
  <c r="G1213" i="1"/>
  <c r="H1213" i="1" s="1"/>
  <c r="J1213" i="1"/>
  <c r="H1214" i="1"/>
  <c r="G1214" i="1"/>
  <c r="J1214" i="1"/>
  <c r="G1215" i="1"/>
  <c r="H1215" i="1" s="1"/>
  <c r="J1215" i="1"/>
  <c r="H1216" i="1"/>
  <c r="G1216" i="1"/>
  <c r="J1216" i="1"/>
  <c r="G1217" i="1"/>
  <c r="H1217" i="1" s="1"/>
  <c r="J1217" i="1"/>
  <c r="H1218" i="1"/>
  <c r="G1218" i="1"/>
  <c r="J1218" i="1"/>
  <c r="G1219" i="1"/>
  <c r="H1219" i="1" s="1"/>
  <c r="J1219" i="1"/>
  <c r="H1220" i="1"/>
  <c r="G1220" i="1"/>
  <c r="J1220" i="1"/>
  <c r="G1221" i="1"/>
  <c r="H1221" i="1" s="1"/>
  <c r="J1221" i="1"/>
  <c r="H1222" i="1"/>
  <c r="G1222" i="1"/>
  <c r="J1222" i="1"/>
  <c r="G1223" i="1"/>
  <c r="H1223" i="1" s="1"/>
  <c r="J1223" i="1"/>
  <c r="H1224" i="1"/>
  <c r="G1224" i="1"/>
  <c r="J1224" i="1"/>
  <c r="G1225" i="1"/>
  <c r="H1225" i="1" s="1"/>
  <c r="J1225" i="1"/>
  <c r="H1226" i="1"/>
  <c r="G1226" i="1"/>
  <c r="J1226" i="1"/>
  <c r="G1227" i="1"/>
  <c r="H1227" i="1" s="1"/>
  <c r="J1227" i="1"/>
  <c r="H1228" i="1"/>
  <c r="G1228" i="1"/>
  <c r="J1228" i="1"/>
  <c r="G1229" i="1"/>
  <c r="H1229" i="1" s="1"/>
  <c r="J1229" i="1"/>
  <c r="H1230" i="1"/>
  <c r="G1230" i="1"/>
  <c r="J1230" i="1"/>
  <c r="G1231" i="1"/>
  <c r="H1231" i="1" s="1"/>
  <c r="J1231" i="1"/>
  <c r="H1232" i="1"/>
  <c r="G1232" i="1"/>
  <c r="J1232" i="1"/>
  <c r="G1233" i="1"/>
  <c r="H1233" i="1" s="1"/>
  <c r="J1233" i="1"/>
  <c r="H1234" i="1"/>
  <c r="G1234" i="1"/>
  <c r="J1234" i="1"/>
  <c r="G1235" i="1"/>
  <c r="H1235" i="1" s="1"/>
  <c r="J1235" i="1"/>
  <c r="H1236" i="1"/>
  <c r="G1236" i="1"/>
  <c r="J1236" i="1"/>
  <c r="G1237" i="1"/>
  <c r="H1237" i="1" s="1"/>
  <c r="J1237" i="1"/>
  <c r="H1238" i="1"/>
  <c r="G1238" i="1"/>
  <c r="J1238" i="1"/>
  <c r="G1239" i="1"/>
  <c r="H1239" i="1" s="1"/>
  <c r="J1239" i="1"/>
  <c r="H1240" i="1"/>
  <c r="G1240" i="1"/>
  <c r="J1240" i="1"/>
  <c r="G1241" i="1"/>
  <c r="H1241" i="1" s="1"/>
  <c r="J1241" i="1"/>
  <c r="H1242" i="1"/>
  <c r="G1242" i="1"/>
  <c r="J1242" i="1"/>
  <c r="G1243" i="1"/>
  <c r="H1243" i="1" s="1"/>
  <c r="J1243" i="1"/>
  <c r="H1244" i="1"/>
  <c r="G1244" i="1"/>
  <c r="J1244" i="1"/>
  <c r="G1245" i="1"/>
  <c r="H1245" i="1" s="1"/>
  <c r="J1245" i="1"/>
  <c r="H1246" i="1"/>
  <c r="G1246" i="1"/>
  <c r="J1246" i="1"/>
  <c r="G1247" i="1"/>
  <c r="H1247" i="1" s="1"/>
  <c r="J1247" i="1"/>
  <c r="H1248" i="1"/>
  <c r="G1248" i="1"/>
  <c r="J1248" i="1"/>
  <c r="G1249" i="1"/>
  <c r="H1249" i="1" s="1"/>
  <c r="J1249" i="1"/>
  <c r="H1250" i="1"/>
  <c r="G1250" i="1"/>
  <c r="J1250" i="1"/>
  <c r="G1251" i="1"/>
  <c r="H1251" i="1" s="1"/>
  <c r="J1251" i="1"/>
  <c r="H1252" i="1"/>
  <c r="G1252" i="1"/>
  <c r="J1252" i="1"/>
  <c r="G1253" i="1"/>
  <c r="H1253" i="1" s="1"/>
  <c r="J1253" i="1"/>
  <c r="H1254" i="1"/>
  <c r="G1254" i="1"/>
  <c r="J1254" i="1"/>
  <c r="G1255" i="1"/>
  <c r="H1255" i="1" s="1"/>
  <c r="J1255" i="1"/>
  <c r="H1256" i="1"/>
  <c r="G1256" i="1"/>
  <c r="J1256" i="1"/>
  <c r="G1257" i="1"/>
  <c r="H1257" i="1" s="1"/>
  <c r="J1257" i="1"/>
  <c r="H1258" i="1"/>
  <c r="G1258" i="1"/>
  <c r="J1258" i="1"/>
  <c r="G1259" i="1"/>
  <c r="H1259" i="1" s="1"/>
  <c r="J1259" i="1"/>
  <c r="H1260" i="1"/>
  <c r="G1260" i="1"/>
  <c r="J1260" i="1"/>
  <c r="G1261" i="1"/>
  <c r="H1261" i="1" s="1"/>
  <c r="J1261" i="1"/>
  <c r="H1262" i="1"/>
  <c r="G1262" i="1"/>
  <c r="J1262" i="1"/>
  <c r="G1263" i="1"/>
  <c r="H1263" i="1" s="1"/>
  <c r="J1263" i="1"/>
  <c r="H1264" i="1"/>
  <c r="G1264" i="1"/>
  <c r="J1264" i="1"/>
  <c r="G1265" i="1"/>
  <c r="H1265" i="1" s="1"/>
  <c r="J1265" i="1"/>
  <c r="H1266" i="1"/>
  <c r="G1266" i="1"/>
  <c r="J1266" i="1"/>
  <c r="G1267" i="1"/>
  <c r="H1267" i="1" s="1"/>
  <c r="J1267" i="1"/>
  <c r="H1268" i="1"/>
  <c r="G1268" i="1"/>
  <c r="J1268" i="1"/>
  <c r="G1269" i="1"/>
  <c r="H1269" i="1" s="1"/>
  <c r="J1269" i="1"/>
  <c r="H1270" i="1"/>
  <c r="G1270" i="1"/>
  <c r="J1270" i="1"/>
  <c r="G1271" i="1"/>
  <c r="H1271" i="1" s="1"/>
  <c r="J1271" i="1"/>
  <c r="H1272" i="1"/>
  <c r="G1272" i="1"/>
  <c r="J1272" i="1"/>
  <c r="G1273" i="1"/>
  <c r="H1273" i="1" s="1"/>
  <c r="J1273" i="1"/>
  <c r="H1274" i="1"/>
  <c r="G1274" i="1"/>
  <c r="J1274" i="1"/>
  <c r="G1275" i="1"/>
  <c r="H1275" i="1" s="1"/>
  <c r="J1275" i="1"/>
  <c r="H1276" i="1"/>
  <c r="G1276" i="1"/>
  <c r="J1276" i="1"/>
  <c r="G1277" i="1"/>
  <c r="H1277" i="1" s="1"/>
  <c r="J1277" i="1"/>
  <c r="H1278" i="1"/>
  <c r="G1278" i="1"/>
  <c r="J1278" i="1"/>
  <c r="G1279" i="1"/>
  <c r="H1279" i="1" s="1"/>
  <c r="J1279" i="1"/>
  <c r="H1280" i="1"/>
  <c r="G1280" i="1"/>
  <c r="J1280" i="1"/>
  <c r="G1281" i="1"/>
  <c r="H1281" i="1" s="1"/>
  <c r="J1281" i="1"/>
  <c r="H1282" i="1"/>
  <c r="G1282" i="1"/>
  <c r="J1282" i="1"/>
  <c r="G1283" i="1"/>
  <c r="H1283" i="1" s="1"/>
  <c r="J1283" i="1"/>
  <c r="H1284" i="1"/>
  <c r="G1284" i="1"/>
  <c r="J1284" i="1"/>
  <c r="G1285" i="1"/>
  <c r="H1285" i="1" s="1"/>
  <c r="J1285" i="1"/>
  <c r="H1286" i="1"/>
  <c r="G1286" i="1"/>
  <c r="J1286" i="1"/>
  <c r="G1287" i="1"/>
  <c r="H1287" i="1" s="1"/>
  <c r="J1287" i="1"/>
  <c r="H1288" i="1"/>
  <c r="G1288" i="1"/>
  <c r="J1288" i="1"/>
  <c r="G1289" i="1"/>
  <c r="H1289" i="1" s="1"/>
  <c r="J1289" i="1"/>
  <c r="H1290" i="1"/>
  <c r="G1290" i="1"/>
  <c r="J1290" i="1"/>
  <c r="G1291" i="1"/>
  <c r="H1291" i="1" s="1"/>
  <c r="J1291" i="1"/>
  <c r="H1292" i="1"/>
  <c r="G1292" i="1"/>
  <c r="J1292" i="1"/>
  <c r="G1293" i="1"/>
  <c r="H1293" i="1" s="1"/>
  <c r="J1293" i="1"/>
  <c r="H1294" i="1"/>
  <c r="G1294" i="1"/>
  <c r="J1294" i="1"/>
  <c r="G1295" i="1"/>
  <c r="H1295" i="1" s="1"/>
  <c r="J1295" i="1"/>
  <c r="H1296" i="1"/>
  <c r="G1296" i="1"/>
  <c r="J1296" i="1"/>
  <c r="G1297" i="1"/>
  <c r="H1297" i="1" s="1"/>
  <c r="J1297" i="1"/>
  <c r="H1298" i="1"/>
  <c r="G1298" i="1"/>
  <c r="J1298" i="1"/>
  <c r="G1299" i="1"/>
  <c r="H1299" i="1" s="1"/>
  <c r="J1299" i="1"/>
  <c r="H1300" i="1"/>
  <c r="G1300" i="1"/>
  <c r="J1300" i="1"/>
  <c r="G1301" i="1"/>
  <c r="H1301" i="1" s="1"/>
  <c r="J1301" i="1"/>
  <c r="H1302" i="1"/>
  <c r="G1302" i="1"/>
  <c r="J1302" i="1"/>
  <c r="G1303" i="1"/>
  <c r="H1303" i="1" s="1"/>
  <c r="J1303" i="1"/>
  <c r="H1304" i="1"/>
  <c r="G1304" i="1"/>
  <c r="J1304" i="1"/>
  <c r="G1305" i="1"/>
  <c r="H1305" i="1" s="1"/>
  <c r="J1305" i="1"/>
  <c r="H1306" i="1"/>
  <c r="G1306" i="1"/>
  <c r="J1306" i="1"/>
  <c r="G1307" i="1"/>
  <c r="H1307" i="1" s="1"/>
  <c r="J1307" i="1"/>
  <c r="H1308" i="1"/>
  <c r="G1308" i="1"/>
  <c r="J1308" i="1"/>
  <c r="G1309" i="1"/>
  <c r="H1309" i="1" s="1"/>
  <c r="J1309" i="1"/>
  <c r="H1310" i="1"/>
  <c r="G1310" i="1"/>
  <c r="J1310" i="1"/>
  <c r="G1311" i="1"/>
  <c r="H1311" i="1" s="1"/>
  <c r="J1311" i="1"/>
  <c r="H1312" i="1"/>
  <c r="G1312" i="1"/>
  <c r="J1312" i="1"/>
  <c r="G1313" i="1"/>
  <c r="H1313" i="1" s="1"/>
  <c r="J1313" i="1"/>
  <c r="H1314" i="1"/>
  <c r="G1314" i="1"/>
  <c r="J1314" i="1"/>
  <c r="G1315" i="1"/>
  <c r="H1315" i="1" s="1"/>
  <c r="J1315" i="1"/>
  <c r="H1316" i="1"/>
  <c r="G1316" i="1"/>
  <c r="J1316" i="1"/>
  <c r="G1317" i="1"/>
  <c r="H1317" i="1" s="1"/>
  <c r="J1317" i="1"/>
  <c r="H1318" i="1"/>
  <c r="G1318" i="1"/>
  <c r="J1318" i="1"/>
  <c r="G1319" i="1"/>
  <c r="H1319" i="1" s="1"/>
  <c r="J1319" i="1"/>
  <c r="H1320" i="1"/>
  <c r="G1320" i="1"/>
  <c r="J1320" i="1"/>
  <c r="G1321" i="1"/>
  <c r="H1321" i="1" s="1"/>
  <c r="J1321" i="1"/>
  <c r="H1322" i="1"/>
  <c r="G1322" i="1"/>
  <c r="J1322" i="1"/>
  <c r="G1323" i="1"/>
  <c r="H1323" i="1" s="1"/>
  <c r="J1323" i="1"/>
  <c r="H1324" i="1"/>
  <c r="G1324" i="1"/>
  <c r="J1324" i="1"/>
  <c r="G1325" i="1"/>
  <c r="H1325" i="1" s="1"/>
  <c r="J1325" i="1"/>
  <c r="H1326" i="1"/>
  <c r="G1326" i="1"/>
  <c r="J1326" i="1"/>
  <c r="G1327" i="1"/>
  <c r="H1327" i="1" s="1"/>
  <c r="J1327" i="1"/>
  <c r="H1328" i="1"/>
  <c r="G1328" i="1"/>
  <c r="J1328" i="1"/>
  <c r="G1329" i="1"/>
  <c r="H1329" i="1" s="1"/>
  <c r="J1329" i="1"/>
  <c r="H1330" i="1"/>
  <c r="G1330" i="1"/>
  <c r="J1330" i="1"/>
  <c r="G1331" i="1"/>
  <c r="H1331" i="1" s="1"/>
  <c r="J1331" i="1"/>
  <c r="H1332" i="1"/>
  <c r="G1332" i="1"/>
  <c r="J1332" i="1"/>
  <c r="G1333" i="1"/>
  <c r="H1333" i="1" s="1"/>
  <c r="J1333" i="1"/>
  <c r="H1334" i="1"/>
  <c r="G1334" i="1"/>
  <c r="J1334" i="1"/>
  <c r="G1335" i="1"/>
  <c r="H1335" i="1" s="1"/>
  <c r="J1335" i="1"/>
  <c r="H1336" i="1"/>
  <c r="G1336" i="1"/>
  <c r="J1336" i="1"/>
  <c r="G1337" i="1"/>
  <c r="H1337" i="1" s="1"/>
  <c r="J1337" i="1"/>
  <c r="H1338" i="1"/>
  <c r="G1338" i="1"/>
  <c r="J1338" i="1"/>
  <c r="G1339" i="1"/>
  <c r="H1339" i="1" s="1"/>
  <c r="J1339" i="1"/>
  <c r="H1340" i="1"/>
  <c r="G1340" i="1"/>
  <c r="J1340" i="1"/>
  <c r="G1341" i="1"/>
  <c r="H1341" i="1" s="1"/>
  <c r="J1341" i="1"/>
  <c r="H1342" i="1"/>
  <c r="G1342" i="1"/>
  <c r="J1342" i="1"/>
  <c r="G1343" i="1"/>
  <c r="H1343" i="1" s="1"/>
  <c r="J1343" i="1"/>
  <c r="H1344" i="1"/>
  <c r="G1344" i="1"/>
  <c r="J1344" i="1"/>
  <c r="G1345" i="1"/>
  <c r="H1345" i="1" s="1"/>
  <c r="J1345" i="1"/>
  <c r="H1346" i="1"/>
  <c r="G1346" i="1"/>
  <c r="J1346" i="1"/>
  <c r="G1347" i="1"/>
  <c r="H1347" i="1" s="1"/>
  <c r="J1347" i="1"/>
  <c r="H1348" i="1"/>
  <c r="G1348" i="1"/>
  <c r="J1348" i="1"/>
  <c r="G1349" i="1"/>
  <c r="H1349" i="1" s="1"/>
  <c r="J1349" i="1"/>
  <c r="H1350" i="1"/>
  <c r="G1350" i="1"/>
  <c r="J1350" i="1"/>
  <c r="G1351" i="1"/>
  <c r="H1351" i="1" s="1"/>
  <c r="J1351" i="1"/>
  <c r="H1352" i="1"/>
  <c r="G1352" i="1"/>
  <c r="J1352" i="1"/>
  <c r="G1353" i="1"/>
  <c r="H1353" i="1" s="1"/>
  <c r="J1353" i="1"/>
  <c r="H1354" i="1"/>
  <c r="G1354" i="1"/>
  <c r="I1354" i="1"/>
  <c r="N1354" i="1" s="1"/>
  <c r="J1354" i="1"/>
  <c r="K1354" i="1"/>
  <c r="H1355" i="1"/>
  <c r="G1355" i="1"/>
  <c r="I1355" i="1"/>
  <c r="N1355" i="1" s="1"/>
  <c r="J1355" i="1"/>
  <c r="K1355" i="1"/>
  <c r="H1356" i="1"/>
  <c r="G1356" i="1"/>
  <c r="I1356" i="1"/>
  <c r="N1356" i="1" s="1"/>
  <c r="M1357" i="1" s="1"/>
  <c r="J1356" i="1"/>
  <c r="K1356" i="1"/>
  <c r="H1357" i="1"/>
  <c r="G1357" i="1"/>
  <c r="I1357" i="1"/>
  <c r="N1357" i="1" s="1"/>
  <c r="J1357" i="1"/>
  <c r="K1357" i="1"/>
  <c r="H1358" i="1"/>
  <c r="G1358" i="1"/>
  <c r="I1358" i="1"/>
  <c r="N1358" i="1" s="1"/>
  <c r="M1359" i="1" s="1"/>
  <c r="J1358" i="1"/>
  <c r="K1358" i="1"/>
  <c r="H1359" i="1"/>
  <c r="G1359" i="1"/>
  <c r="I1359" i="1"/>
  <c r="N1359" i="1" s="1"/>
  <c r="M1360" i="1" s="1"/>
  <c r="J1359" i="1"/>
  <c r="K1359" i="1"/>
  <c r="H1360" i="1"/>
  <c r="G1360" i="1"/>
  <c r="I1360" i="1"/>
  <c r="N1360" i="1" s="1"/>
  <c r="J1360" i="1"/>
  <c r="K1360" i="1"/>
  <c r="H1361" i="1"/>
  <c r="G1361" i="1"/>
  <c r="I1361" i="1"/>
  <c r="N1361" i="1" s="1"/>
  <c r="J1361" i="1"/>
  <c r="K1361" i="1"/>
  <c r="H1362" i="1"/>
  <c r="G1362" i="1"/>
  <c r="J1362" i="1"/>
  <c r="K1362" i="1"/>
  <c r="G1363" i="1"/>
  <c r="H1363" i="1" s="1"/>
  <c r="I1363" i="1"/>
  <c r="N1363" i="1" s="1"/>
  <c r="M1364" i="1" s="1"/>
  <c r="J1363" i="1"/>
  <c r="K1363" i="1"/>
  <c r="G1364" i="1"/>
  <c r="H1364" i="1" s="1"/>
  <c r="I1364" i="1"/>
  <c r="N1364" i="1" s="1"/>
  <c r="M1365" i="1" s="1"/>
  <c r="J1364" i="1"/>
  <c r="K1364" i="1"/>
  <c r="G1365" i="1"/>
  <c r="H1365" i="1" s="1"/>
  <c r="I1365" i="1"/>
  <c r="N1365" i="1" s="1"/>
  <c r="J1365" i="1"/>
  <c r="K1365" i="1"/>
  <c r="G1366" i="1"/>
  <c r="H1366" i="1" s="1"/>
  <c r="J1366" i="1"/>
  <c r="K1366" i="1"/>
  <c r="H1367" i="1"/>
  <c r="G1367" i="1"/>
  <c r="I1367" i="1"/>
  <c r="N1367" i="1" s="1"/>
  <c r="J1367" i="1"/>
  <c r="K1367" i="1"/>
  <c r="H1368" i="1"/>
  <c r="G1368" i="1"/>
  <c r="I1368" i="1"/>
  <c r="N1368" i="1" s="1"/>
  <c r="J1368" i="1"/>
  <c r="K1368" i="1"/>
  <c r="H1369" i="1"/>
  <c r="G1369" i="1"/>
  <c r="I1369" i="1"/>
  <c r="N1369" i="1" s="1"/>
  <c r="M1370" i="1" s="1"/>
  <c r="J1369" i="1"/>
  <c r="K1369" i="1"/>
  <c r="H1370" i="1"/>
  <c r="G1370" i="1"/>
  <c r="I1370" i="1"/>
  <c r="N1370" i="1" s="1"/>
  <c r="J1370" i="1"/>
  <c r="K1370" i="1"/>
  <c r="H1371" i="1"/>
  <c r="G1371" i="1"/>
  <c r="I1371" i="1"/>
  <c r="N1371" i="1" s="1"/>
  <c r="J1371" i="1"/>
  <c r="K1371" i="1"/>
  <c r="H1372" i="1"/>
  <c r="G1372" i="1"/>
  <c r="I1372" i="1"/>
  <c r="N1372" i="1" s="1"/>
  <c r="J1372" i="1"/>
  <c r="K1372" i="1"/>
  <c r="H1373" i="1"/>
  <c r="G1373" i="1"/>
  <c r="I1373" i="1"/>
  <c r="N1373" i="1" s="1"/>
  <c r="J1373" i="1"/>
  <c r="K1373" i="1"/>
  <c r="H1374" i="1"/>
  <c r="G1374" i="1"/>
  <c r="J1374" i="1"/>
  <c r="K1374" i="1"/>
  <c r="G1375" i="1"/>
  <c r="H1375" i="1" s="1"/>
  <c r="J1375" i="1"/>
  <c r="K1375" i="1"/>
  <c r="H1376" i="1"/>
  <c r="G1376" i="1"/>
  <c r="J1376" i="1"/>
  <c r="K1376" i="1"/>
  <c r="G1377" i="1"/>
  <c r="H1377" i="1" s="1"/>
  <c r="I1377" i="1"/>
  <c r="N1377" i="1" s="1"/>
  <c r="J1377" i="1"/>
  <c r="K1377" i="1"/>
  <c r="G1378" i="1"/>
  <c r="H1378" i="1" s="1"/>
  <c r="I1378" i="1"/>
  <c r="N1378" i="1" s="1"/>
  <c r="J1378" i="1"/>
  <c r="K1378" i="1"/>
  <c r="R1378" i="1"/>
  <c r="I1379" i="1"/>
  <c r="N1379" i="1" s="1"/>
  <c r="G1379" i="1"/>
  <c r="H1379" i="1" s="1"/>
  <c r="J1379" i="1"/>
  <c r="Q1379" i="1"/>
  <c r="R1379" i="1"/>
  <c r="I1380" i="1"/>
  <c r="N1380" i="1" s="1"/>
  <c r="M1381" i="1" s="1"/>
  <c r="G1380" i="1"/>
  <c r="H1380" i="1" s="1"/>
  <c r="J1380" i="1"/>
  <c r="Q1380" i="1"/>
  <c r="R1380" i="1"/>
  <c r="I1381" i="1"/>
  <c r="N1381" i="1" s="1"/>
  <c r="G1381" i="1"/>
  <c r="H1381" i="1" s="1"/>
  <c r="J1381" i="1"/>
  <c r="I1382" i="1"/>
  <c r="N1382" i="1" s="1"/>
  <c r="M1383" i="1" s="1"/>
  <c r="G1382" i="1"/>
  <c r="H1382" i="1" s="1"/>
  <c r="J1382" i="1"/>
  <c r="H1383" i="1"/>
  <c r="G1383" i="1"/>
  <c r="I1383" i="1"/>
  <c r="N1383" i="1" s="1"/>
  <c r="M1384" i="1" s="1"/>
  <c r="J1383" i="1"/>
  <c r="K1383" i="1"/>
  <c r="I1384" i="1"/>
  <c r="G1384" i="1"/>
  <c r="H1384" i="1" s="1"/>
  <c r="J1384" i="1"/>
  <c r="H1385" i="1"/>
  <c r="G1385" i="1"/>
  <c r="J1385" i="1"/>
  <c r="K1385" i="1"/>
  <c r="G1386" i="1"/>
  <c r="H1386" i="1" s="1"/>
  <c r="J1386" i="1"/>
  <c r="K1386" i="1"/>
  <c r="H1387" i="1"/>
  <c r="G1387" i="1"/>
  <c r="J1387" i="1"/>
  <c r="K1387" i="1"/>
  <c r="G1388" i="1"/>
  <c r="H1388" i="1" s="1"/>
  <c r="J1388" i="1"/>
  <c r="K1388" i="1"/>
  <c r="H1389" i="1"/>
  <c r="G1389" i="1"/>
  <c r="J1389" i="1"/>
  <c r="K1389" i="1"/>
  <c r="G1390" i="1"/>
  <c r="H1390" i="1" s="1"/>
  <c r="J1390" i="1"/>
  <c r="K1390" i="1"/>
  <c r="H1391" i="1"/>
  <c r="G1391" i="1"/>
  <c r="J1391" i="1"/>
  <c r="K1391" i="1"/>
  <c r="G1392" i="1"/>
  <c r="H1392" i="1" s="1"/>
  <c r="I1392" i="1"/>
  <c r="N1392" i="1" s="1"/>
  <c r="J1392" i="1"/>
  <c r="K1392" i="1"/>
  <c r="G1393" i="1"/>
  <c r="H1393" i="1" s="1"/>
  <c r="I1393" i="1"/>
  <c r="N1393" i="1" s="1"/>
  <c r="M1394" i="1" s="1"/>
  <c r="J1393" i="1"/>
  <c r="K1393" i="1"/>
  <c r="G1394" i="1"/>
  <c r="H1394" i="1" s="1"/>
  <c r="J1394" i="1"/>
  <c r="K1394" i="1"/>
  <c r="H1395" i="1"/>
  <c r="G1395" i="1"/>
  <c r="J1395" i="1"/>
  <c r="K1395" i="1"/>
  <c r="G1396" i="1"/>
  <c r="H1396" i="1" s="1"/>
  <c r="J1396" i="1"/>
  <c r="K1396" i="1"/>
  <c r="H1397" i="1"/>
  <c r="G1397" i="1"/>
  <c r="I1397" i="1"/>
  <c r="N1397" i="1" s="1"/>
  <c r="M1398" i="1" s="1"/>
  <c r="J1397" i="1"/>
  <c r="K1397" i="1"/>
  <c r="H1398" i="1"/>
  <c r="G1398" i="1"/>
  <c r="J1398" i="1"/>
  <c r="K1398" i="1"/>
  <c r="G1399" i="1"/>
  <c r="H1399" i="1" s="1"/>
  <c r="J1399" i="1"/>
  <c r="K1399" i="1"/>
  <c r="H1400" i="1"/>
  <c r="G1400" i="1"/>
  <c r="I1400" i="1"/>
  <c r="N1400" i="1" s="1"/>
  <c r="M1401" i="1" s="1"/>
  <c r="J1400" i="1"/>
  <c r="K1400" i="1"/>
  <c r="H1401" i="1"/>
  <c r="G1401" i="1"/>
  <c r="I1401" i="1"/>
  <c r="N1401" i="1" s="1"/>
  <c r="M1402" i="1" s="1"/>
  <c r="J1401" i="1"/>
  <c r="K1401" i="1"/>
  <c r="H1402" i="1"/>
  <c r="G1402" i="1"/>
  <c r="I1402" i="1"/>
  <c r="N1402" i="1" s="1"/>
  <c r="J1402" i="1"/>
  <c r="K1402" i="1"/>
  <c r="H1403" i="1"/>
  <c r="G1403" i="1"/>
  <c r="I1403" i="1"/>
  <c r="N1403" i="1" s="1"/>
  <c r="J1403" i="1"/>
  <c r="K1403" i="1"/>
  <c r="H1404" i="1"/>
  <c r="G1404" i="1"/>
  <c r="J1404" i="1"/>
  <c r="K1404" i="1"/>
  <c r="G1405" i="1"/>
  <c r="H1405" i="1" s="1"/>
  <c r="J1405" i="1"/>
  <c r="K1405" i="1"/>
  <c r="H1406" i="1"/>
  <c r="G1406" i="1"/>
  <c r="J1406" i="1"/>
  <c r="K1406" i="1"/>
  <c r="G1407" i="1"/>
  <c r="H1407" i="1" s="1"/>
  <c r="J1407" i="1"/>
  <c r="K1407" i="1"/>
  <c r="H1408" i="1"/>
  <c r="G1408" i="1"/>
  <c r="J1408" i="1"/>
  <c r="K1408" i="1"/>
  <c r="G1409" i="1"/>
  <c r="H1409" i="1" s="1"/>
  <c r="J1409" i="1"/>
  <c r="K1409" i="1"/>
  <c r="H1410" i="1"/>
  <c r="G1410" i="1"/>
  <c r="J1410" i="1"/>
  <c r="K1410" i="1"/>
  <c r="G1411" i="1"/>
  <c r="H1411" i="1" s="1"/>
  <c r="J1411" i="1"/>
  <c r="K1411" i="1"/>
  <c r="H1412" i="1"/>
  <c r="G1412" i="1"/>
  <c r="I1412" i="1"/>
  <c r="N1412" i="1" s="1"/>
  <c r="J1412" i="1"/>
  <c r="K1412" i="1"/>
  <c r="H1413" i="1"/>
  <c r="G1413" i="1"/>
  <c r="I1413" i="1"/>
  <c r="I1414" i="1" s="1"/>
  <c r="I1415" i="1" s="1"/>
  <c r="I1416" i="1" s="1"/>
  <c r="I1417" i="1" s="1"/>
  <c r="I1418" i="1" s="1"/>
  <c r="I1419" i="1" s="1"/>
  <c r="I1420" i="1" s="1"/>
  <c r="J1413" i="1"/>
  <c r="K1413" i="1"/>
  <c r="H1414" i="1"/>
  <c r="G1414" i="1"/>
  <c r="J1414" i="1"/>
  <c r="K1414" i="1"/>
  <c r="G1415" i="1"/>
  <c r="H1415" i="1" s="1"/>
  <c r="J1415" i="1"/>
  <c r="K1415" i="1"/>
  <c r="H1416" i="1"/>
  <c r="G1416" i="1"/>
  <c r="J1416" i="1"/>
  <c r="K1416" i="1"/>
  <c r="G1417" i="1"/>
  <c r="H1417" i="1" s="1"/>
  <c r="J1417" i="1"/>
  <c r="K1417" i="1"/>
  <c r="H1418" i="1"/>
  <c r="G1418" i="1"/>
  <c r="J1418" i="1"/>
  <c r="K1418" i="1"/>
  <c r="G1419" i="1"/>
  <c r="H1419" i="1" s="1"/>
  <c r="J1419" i="1"/>
  <c r="K1419" i="1"/>
  <c r="H1420" i="1"/>
  <c r="G1420" i="1"/>
  <c r="J1420" i="1"/>
  <c r="K1420" i="1"/>
  <c r="G1421" i="1"/>
  <c r="H1421" i="1" s="1"/>
  <c r="I1421" i="1"/>
  <c r="N1421" i="1" s="1"/>
  <c r="J1421" i="1"/>
  <c r="K1421" i="1"/>
  <c r="G1422" i="1"/>
  <c r="H1422" i="1" s="1"/>
  <c r="J1422" i="1"/>
  <c r="K1422" i="1"/>
  <c r="H1423" i="1"/>
  <c r="G1423" i="1"/>
  <c r="J1423" i="1"/>
  <c r="K1423" i="1"/>
  <c r="G1424" i="1"/>
  <c r="H1424" i="1" s="1"/>
  <c r="J1424" i="1"/>
  <c r="K1424" i="1"/>
  <c r="H1425" i="1"/>
  <c r="G1425" i="1"/>
  <c r="J1425" i="1"/>
  <c r="K1425" i="1"/>
  <c r="G1426" i="1"/>
  <c r="H1426" i="1" s="1"/>
  <c r="J1426" i="1"/>
  <c r="K1426" i="1"/>
  <c r="H1427" i="1"/>
  <c r="G1427" i="1"/>
  <c r="J1427" i="1"/>
  <c r="K1427" i="1"/>
  <c r="G1428" i="1"/>
  <c r="H1428" i="1" s="1"/>
  <c r="J1428" i="1"/>
  <c r="K1428" i="1"/>
  <c r="H1429" i="1"/>
  <c r="G1429" i="1"/>
  <c r="J1429" i="1"/>
  <c r="K1429" i="1"/>
  <c r="G1430" i="1"/>
  <c r="H1430" i="1" s="1"/>
  <c r="J1430" i="1"/>
  <c r="K1430" i="1"/>
  <c r="H1431" i="1"/>
  <c r="G1431" i="1"/>
  <c r="J1431" i="1"/>
  <c r="K1431" i="1"/>
  <c r="G1432" i="1"/>
  <c r="H1432" i="1" s="1"/>
  <c r="J1432" i="1"/>
  <c r="K1432" i="1"/>
  <c r="H1433" i="1"/>
  <c r="G1433" i="1"/>
  <c r="J1433" i="1"/>
  <c r="K1433" i="1"/>
  <c r="G1434" i="1"/>
  <c r="H1434" i="1" s="1"/>
  <c r="J1434" i="1"/>
  <c r="K1434" i="1"/>
  <c r="H1435" i="1"/>
  <c r="G1435" i="1"/>
  <c r="J1435" i="1"/>
  <c r="K1435" i="1"/>
  <c r="G1436" i="1"/>
  <c r="H1436" i="1" s="1"/>
  <c r="J1436" i="1"/>
  <c r="K1436" i="1"/>
  <c r="H1437" i="1"/>
  <c r="G1437" i="1"/>
  <c r="J1437" i="1"/>
  <c r="K1437" i="1"/>
  <c r="G1438" i="1"/>
  <c r="H1438" i="1" s="1"/>
  <c r="J1438" i="1"/>
  <c r="K1438" i="1"/>
  <c r="H1439" i="1"/>
  <c r="G1439" i="1"/>
  <c r="J1439" i="1"/>
  <c r="K1439" i="1"/>
  <c r="G1440" i="1"/>
  <c r="H1440" i="1" s="1"/>
  <c r="J1440" i="1"/>
  <c r="K1440" i="1"/>
  <c r="H1441" i="1"/>
  <c r="G1441" i="1"/>
  <c r="J1441" i="1"/>
  <c r="K1441" i="1"/>
  <c r="G1442" i="1"/>
  <c r="H1442" i="1" s="1"/>
  <c r="J1442" i="1"/>
  <c r="K1442" i="1"/>
  <c r="H1443" i="1"/>
  <c r="G1443" i="1"/>
  <c r="J1443" i="1"/>
  <c r="K1443" i="1"/>
  <c r="G1444" i="1"/>
  <c r="H1444" i="1" s="1"/>
  <c r="J1444" i="1"/>
  <c r="K1444" i="1"/>
  <c r="H1445" i="1"/>
  <c r="G1445" i="1"/>
  <c r="J1445" i="1"/>
  <c r="K1445" i="1"/>
  <c r="G1446" i="1"/>
  <c r="H1446" i="1" s="1"/>
  <c r="J1446" i="1"/>
  <c r="K1446" i="1"/>
  <c r="H1447" i="1"/>
  <c r="G1447" i="1"/>
  <c r="J1447" i="1"/>
  <c r="K1447" i="1"/>
  <c r="G1448" i="1"/>
  <c r="H1448" i="1" s="1"/>
  <c r="J1448" i="1"/>
  <c r="K1448" i="1"/>
  <c r="H1449" i="1"/>
  <c r="G1449" i="1"/>
  <c r="J1449" i="1"/>
  <c r="K1449" i="1"/>
  <c r="G1450" i="1"/>
  <c r="H1450" i="1" s="1"/>
  <c r="J1450" i="1"/>
  <c r="K1450" i="1"/>
  <c r="H1451" i="1"/>
  <c r="G1451" i="1"/>
  <c r="J1451" i="1"/>
  <c r="K1451" i="1"/>
  <c r="G1452" i="1"/>
  <c r="H1452" i="1" s="1"/>
  <c r="J1452" i="1"/>
  <c r="K1452" i="1"/>
  <c r="H1453" i="1"/>
  <c r="G1453" i="1"/>
  <c r="J1453" i="1"/>
  <c r="K1453" i="1"/>
  <c r="G1454" i="1"/>
  <c r="H1454" i="1" s="1"/>
  <c r="J1454" i="1"/>
  <c r="K1454" i="1"/>
  <c r="H1455" i="1"/>
  <c r="G1455" i="1"/>
  <c r="J1455" i="1"/>
  <c r="K1455" i="1"/>
  <c r="G1456" i="1"/>
  <c r="H1456" i="1" s="1"/>
  <c r="J1456" i="1"/>
  <c r="K1456" i="1"/>
  <c r="H1457" i="1"/>
  <c r="G1457" i="1"/>
  <c r="J1457" i="1"/>
  <c r="K1457" i="1"/>
  <c r="G1458" i="1"/>
  <c r="H1458" i="1" s="1"/>
  <c r="J1458" i="1"/>
  <c r="K1458" i="1"/>
  <c r="H1459" i="1"/>
  <c r="G1459" i="1"/>
  <c r="J1459" i="1"/>
  <c r="K1459" i="1"/>
  <c r="G1460" i="1"/>
  <c r="H1460" i="1" s="1"/>
  <c r="J1460" i="1"/>
  <c r="K1460" i="1"/>
  <c r="H1461" i="1"/>
  <c r="G1461" i="1"/>
  <c r="J1461" i="1"/>
  <c r="K1461" i="1"/>
  <c r="G1462" i="1"/>
  <c r="H1462" i="1" s="1"/>
  <c r="J1462" i="1"/>
  <c r="K1462" i="1"/>
  <c r="H1463" i="1"/>
  <c r="G1463" i="1"/>
  <c r="J1463" i="1"/>
  <c r="K1463" i="1"/>
  <c r="G1464" i="1"/>
  <c r="H1464" i="1" s="1"/>
  <c r="J1464" i="1"/>
  <c r="K1464" i="1"/>
  <c r="H1465" i="1"/>
  <c r="G1465" i="1"/>
  <c r="J1465" i="1"/>
  <c r="K1465" i="1"/>
  <c r="G1466" i="1"/>
  <c r="H1466" i="1" s="1"/>
  <c r="J1466" i="1"/>
  <c r="K1466" i="1"/>
  <c r="H1467" i="1"/>
  <c r="G1467" i="1"/>
  <c r="J1467" i="1"/>
  <c r="K1467" i="1"/>
  <c r="G1468" i="1"/>
  <c r="H1468" i="1" s="1"/>
  <c r="J1468" i="1"/>
  <c r="K1468" i="1"/>
  <c r="H1469" i="1"/>
  <c r="G1469" i="1"/>
  <c r="J1469" i="1"/>
  <c r="K1469" i="1"/>
  <c r="G1470" i="1"/>
  <c r="H1470" i="1" s="1"/>
  <c r="J1470" i="1"/>
  <c r="K1470" i="1"/>
  <c r="H1471" i="1"/>
  <c r="G1471" i="1"/>
  <c r="J1471" i="1"/>
  <c r="K1471" i="1"/>
  <c r="G1472" i="1"/>
  <c r="H1472" i="1" s="1"/>
  <c r="J1472" i="1"/>
  <c r="K1472" i="1"/>
  <c r="H1473" i="1"/>
  <c r="G1473" i="1"/>
  <c r="J1473" i="1"/>
  <c r="K1473" i="1"/>
  <c r="G1474" i="1"/>
  <c r="H1474" i="1" s="1"/>
  <c r="J1474" i="1"/>
  <c r="K1474" i="1"/>
  <c r="H1475" i="1"/>
  <c r="G1475" i="1"/>
  <c r="J1475" i="1"/>
  <c r="K1475" i="1"/>
  <c r="G1476" i="1"/>
  <c r="H1476" i="1" s="1"/>
  <c r="J1476" i="1"/>
  <c r="K1476" i="1"/>
  <c r="H1477" i="1"/>
  <c r="G1477" i="1"/>
  <c r="J1477" i="1"/>
  <c r="K1477" i="1"/>
  <c r="G1478" i="1"/>
  <c r="H1478" i="1" s="1"/>
  <c r="J1478" i="1"/>
  <c r="K1478" i="1"/>
  <c r="H1479" i="1"/>
  <c r="G1479" i="1"/>
  <c r="J1479" i="1"/>
  <c r="K1479" i="1"/>
  <c r="G1480" i="1"/>
  <c r="H1480" i="1" s="1"/>
  <c r="J1480" i="1"/>
  <c r="K1480" i="1"/>
  <c r="H1481" i="1"/>
  <c r="G1481" i="1"/>
  <c r="J1481" i="1"/>
  <c r="K1481" i="1"/>
  <c r="G1482" i="1"/>
  <c r="H1482" i="1" s="1"/>
  <c r="J1482" i="1"/>
  <c r="K1482" i="1"/>
  <c r="H1483" i="1"/>
  <c r="G1483" i="1"/>
  <c r="J1483" i="1"/>
  <c r="K1483" i="1"/>
  <c r="G1484" i="1"/>
  <c r="H1484" i="1" s="1"/>
  <c r="J1484" i="1"/>
  <c r="K1484" i="1"/>
  <c r="H1485" i="1"/>
  <c r="G1485" i="1"/>
  <c r="J1485" i="1"/>
  <c r="K1485" i="1"/>
  <c r="G1486" i="1"/>
  <c r="H1486" i="1" s="1"/>
  <c r="J1486" i="1"/>
  <c r="K1486" i="1"/>
  <c r="H1487" i="1"/>
  <c r="G1487" i="1"/>
  <c r="J1487" i="1"/>
  <c r="K1487" i="1"/>
  <c r="G1488" i="1"/>
  <c r="H1488" i="1" s="1"/>
  <c r="J1488" i="1"/>
  <c r="K1488" i="1"/>
  <c r="H1489" i="1"/>
  <c r="G1489" i="1"/>
  <c r="J1489" i="1"/>
  <c r="K1489" i="1"/>
  <c r="G1490" i="1"/>
  <c r="H1490" i="1" s="1"/>
  <c r="J1490" i="1"/>
  <c r="K1490" i="1"/>
  <c r="H1491" i="1"/>
  <c r="G1491" i="1"/>
  <c r="J1491" i="1"/>
  <c r="K1491" i="1"/>
  <c r="G1492" i="1"/>
  <c r="H1492" i="1" s="1"/>
  <c r="J1492" i="1"/>
  <c r="K1492" i="1"/>
  <c r="H1493" i="1"/>
  <c r="G1493" i="1"/>
  <c r="J1493" i="1"/>
  <c r="K1493" i="1"/>
  <c r="G1494" i="1"/>
  <c r="H1494" i="1" s="1"/>
  <c r="J1494" i="1"/>
  <c r="K1494" i="1"/>
  <c r="H1495" i="1"/>
  <c r="G1495" i="1"/>
  <c r="J1495" i="1"/>
  <c r="K1495" i="1"/>
  <c r="G1496" i="1"/>
  <c r="H1496" i="1" s="1"/>
  <c r="J1496" i="1"/>
  <c r="K1496" i="1"/>
  <c r="H1497" i="1"/>
  <c r="G1497" i="1"/>
  <c r="J1497" i="1"/>
  <c r="K1497" i="1"/>
  <c r="G1498" i="1"/>
  <c r="H1498" i="1" s="1"/>
  <c r="J1498" i="1"/>
  <c r="K1498" i="1"/>
  <c r="H1499" i="1"/>
  <c r="G1499" i="1"/>
  <c r="J1499" i="1"/>
  <c r="K1499" i="1"/>
  <c r="G1500" i="1"/>
  <c r="H1500" i="1" s="1"/>
  <c r="K1500" i="1"/>
  <c r="G1501" i="1"/>
  <c r="H1501" i="1" s="1"/>
  <c r="K1501" i="1"/>
  <c r="G1502" i="1"/>
  <c r="H1502" i="1" s="1"/>
  <c r="K1502" i="1"/>
  <c r="G1503" i="1"/>
  <c r="H1503" i="1" s="1"/>
  <c r="K1503" i="1"/>
  <c r="G1504" i="1"/>
  <c r="H1504" i="1" s="1"/>
  <c r="K1504" i="1"/>
  <c r="G1505" i="1"/>
  <c r="H1505" i="1" s="1"/>
  <c r="K1505" i="1"/>
  <c r="G1506" i="1"/>
  <c r="H1506" i="1" s="1"/>
  <c r="K1506" i="1"/>
  <c r="G1507" i="1"/>
  <c r="H1507" i="1" s="1"/>
  <c r="K1507" i="1"/>
  <c r="G1508" i="1"/>
  <c r="H1508" i="1" s="1"/>
  <c r="K1508" i="1"/>
  <c r="G1509" i="1"/>
  <c r="H1509" i="1" s="1"/>
  <c r="K1509" i="1"/>
  <c r="G1510" i="1"/>
  <c r="H1510" i="1" s="1"/>
  <c r="K1510" i="1"/>
  <c r="G1511" i="1"/>
  <c r="H1511" i="1" s="1"/>
  <c r="K1511" i="1"/>
  <c r="G1512" i="1"/>
  <c r="H1512" i="1" s="1"/>
  <c r="K1512" i="1"/>
  <c r="G1513" i="1"/>
  <c r="H1513" i="1" s="1"/>
  <c r="K1513" i="1"/>
  <c r="G1514" i="1"/>
  <c r="H1514" i="1" s="1"/>
  <c r="K1514" i="1"/>
  <c r="G1515" i="1"/>
  <c r="H1515" i="1" s="1"/>
  <c r="K1515" i="1"/>
  <c r="G1516" i="1"/>
  <c r="H1516" i="1" s="1"/>
  <c r="K1516" i="1"/>
  <c r="G1517" i="1"/>
  <c r="H1517" i="1" s="1"/>
  <c r="K1517" i="1"/>
  <c r="G1518" i="1"/>
  <c r="H1518" i="1" s="1"/>
  <c r="K1518" i="1"/>
  <c r="G1519" i="1"/>
  <c r="H1519" i="1" s="1"/>
  <c r="K1519" i="1"/>
  <c r="G1520" i="1"/>
  <c r="H1520" i="1" s="1"/>
  <c r="K1520" i="1"/>
  <c r="G1521" i="1"/>
  <c r="H1521" i="1" s="1"/>
  <c r="K1521" i="1"/>
  <c r="G1522" i="1"/>
  <c r="H1522" i="1" s="1"/>
  <c r="K1522" i="1"/>
  <c r="G1523" i="1"/>
  <c r="H1523" i="1" s="1"/>
  <c r="K1523" i="1"/>
  <c r="G1524" i="1"/>
  <c r="H1524" i="1" s="1"/>
  <c r="K1524" i="1"/>
  <c r="G1525" i="1"/>
  <c r="H1525" i="1" s="1"/>
  <c r="K1525" i="1"/>
  <c r="G1526" i="1"/>
  <c r="H1526" i="1" s="1"/>
  <c r="K1526" i="1"/>
  <c r="G1527" i="1"/>
  <c r="H1527" i="1" s="1"/>
  <c r="K1527" i="1"/>
  <c r="G1528" i="1"/>
  <c r="H1528" i="1" s="1"/>
  <c r="K1528" i="1"/>
  <c r="G1529" i="1"/>
  <c r="H1529" i="1" s="1"/>
  <c r="K1529" i="1"/>
  <c r="G1530" i="1"/>
  <c r="H1530" i="1" s="1"/>
  <c r="K1530" i="1"/>
  <c r="G1531" i="1"/>
  <c r="H1531" i="1" s="1"/>
  <c r="K1531" i="1"/>
  <c r="G1532" i="1"/>
  <c r="H1532" i="1" s="1"/>
  <c r="K1532" i="1"/>
  <c r="G1533" i="1"/>
  <c r="H1533" i="1" s="1"/>
  <c r="K1533" i="1"/>
  <c r="G1534" i="1"/>
  <c r="H1534" i="1" s="1"/>
  <c r="K1534" i="1"/>
  <c r="G1535" i="1"/>
  <c r="H1535" i="1" s="1"/>
  <c r="K1535" i="1"/>
  <c r="G1536" i="1"/>
  <c r="H1536" i="1" s="1"/>
  <c r="K1536" i="1"/>
  <c r="G1537" i="1"/>
  <c r="H1537" i="1" s="1"/>
  <c r="K1537" i="1"/>
  <c r="G1538" i="1"/>
  <c r="H1538" i="1" s="1"/>
  <c r="K1538" i="1"/>
  <c r="G1539" i="1"/>
  <c r="H1539" i="1" s="1"/>
  <c r="K1539" i="1"/>
  <c r="G1540" i="1"/>
  <c r="H1540" i="1" s="1"/>
  <c r="K1540" i="1"/>
  <c r="G1541" i="1"/>
  <c r="H1541" i="1" s="1"/>
  <c r="K1541" i="1"/>
  <c r="G1542" i="1"/>
  <c r="H1542" i="1" s="1"/>
  <c r="K1542" i="1"/>
  <c r="G1543" i="1"/>
  <c r="H1543" i="1" s="1"/>
  <c r="K1543" i="1"/>
  <c r="G1544" i="1"/>
  <c r="H1544" i="1" s="1"/>
  <c r="K1544" i="1"/>
  <c r="G1545" i="1"/>
  <c r="H1545" i="1" s="1"/>
  <c r="K1545" i="1"/>
  <c r="G1546" i="1"/>
  <c r="H1546" i="1" s="1"/>
  <c r="K1546" i="1"/>
  <c r="G1547" i="1"/>
  <c r="H1547" i="1" s="1"/>
  <c r="K1547" i="1"/>
  <c r="G1548" i="1"/>
  <c r="H1548" i="1" s="1"/>
  <c r="K1548" i="1"/>
  <c r="G1549" i="1"/>
  <c r="H1549" i="1" s="1"/>
  <c r="K1549" i="1"/>
  <c r="G1550" i="1"/>
  <c r="H1550" i="1" s="1"/>
  <c r="K1550" i="1"/>
  <c r="G1551" i="1"/>
  <c r="H1551" i="1" s="1"/>
  <c r="K1551" i="1"/>
  <c r="G1552" i="1"/>
  <c r="H1552" i="1" s="1"/>
  <c r="K1552" i="1"/>
  <c r="H1553" i="1"/>
  <c r="G1553" i="1"/>
  <c r="K1553" i="1"/>
  <c r="H1554" i="1"/>
  <c r="G1554" i="1"/>
  <c r="K1554" i="1"/>
  <c r="H1555" i="1"/>
  <c r="G1555" i="1"/>
  <c r="K1555" i="1"/>
  <c r="H1556" i="1"/>
  <c r="G1556" i="1"/>
  <c r="K1556" i="1"/>
  <c r="H1557" i="1"/>
  <c r="G1557" i="1"/>
  <c r="K1557" i="1"/>
  <c r="H1558" i="1"/>
  <c r="G1558" i="1"/>
  <c r="K1558" i="1"/>
  <c r="H1559" i="1"/>
  <c r="G1559" i="1"/>
  <c r="K1559" i="1"/>
  <c r="H1560" i="1"/>
  <c r="G1560" i="1"/>
  <c r="K1560" i="1"/>
  <c r="H1561" i="1"/>
  <c r="G1561" i="1"/>
  <c r="K1561" i="1"/>
  <c r="H1562" i="1"/>
  <c r="G1562" i="1"/>
  <c r="K1562" i="1"/>
  <c r="H1563" i="1"/>
  <c r="G1563" i="1"/>
  <c r="K1563" i="1"/>
  <c r="H1564" i="1"/>
  <c r="G1564" i="1"/>
  <c r="K1564" i="1"/>
  <c r="H1565" i="1"/>
  <c r="G1565" i="1"/>
  <c r="K1565" i="1"/>
  <c r="H1566" i="1"/>
  <c r="G1566" i="1"/>
  <c r="K1566" i="1"/>
  <c r="H1567" i="1"/>
  <c r="G1567" i="1"/>
  <c r="K1567" i="1"/>
  <c r="H1568" i="1"/>
  <c r="G1568" i="1"/>
  <c r="K1568" i="1"/>
  <c r="H1569" i="1"/>
  <c r="G1569" i="1"/>
  <c r="K1569" i="1"/>
  <c r="H1570" i="1"/>
  <c r="G1570" i="1"/>
  <c r="K1570" i="1"/>
  <c r="H1571" i="1"/>
  <c r="G1571" i="1"/>
  <c r="K1571" i="1"/>
  <c r="H1572" i="1"/>
  <c r="G1572" i="1"/>
  <c r="I1572" i="1"/>
  <c r="N1572" i="1" s="1"/>
  <c r="K1572" i="1"/>
  <c r="G1573" i="1"/>
  <c r="H1573" i="1" s="1"/>
  <c r="I1573" i="1"/>
  <c r="N1573" i="1" s="1"/>
  <c r="K1573" i="1"/>
  <c r="H1574" i="1"/>
  <c r="G1574" i="1"/>
  <c r="I1574" i="1"/>
  <c r="N1574" i="1" s="1"/>
  <c r="K1574" i="1"/>
  <c r="G1575" i="1"/>
  <c r="H1575" i="1" s="1"/>
  <c r="K1575" i="1"/>
  <c r="H1576" i="1"/>
  <c r="G1576" i="1"/>
  <c r="K1576" i="1"/>
  <c r="G1577" i="1"/>
  <c r="H1577" i="1" s="1"/>
  <c r="I1577" i="1"/>
  <c r="N1577" i="1" s="1"/>
  <c r="M1578" i="1" s="1"/>
  <c r="K1577" i="1"/>
  <c r="H1578" i="1"/>
  <c r="G1578" i="1"/>
  <c r="I1578" i="1"/>
  <c r="N1578" i="1" s="1"/>
  <c r="M1579" i="1" s="1"/>
  <c r="K1578" i="1"/>
  <c r="G1579" i="1"/>
  <c r="H1579" i="1" s="1"/>
  <c r="K1579" i="1"/>
  <c r="H1580" i="1"/>
  <c r="G1580" i="1"/>
  <c r="K1580" i="1"/>
  <c r="G1581" i="1"/>
  <c r="H1581" i="1" s="1"/>
  <c r="I1581" i="1"/>
  <c r="N1581" i="1" s="1"/>
  <c r="K1581" i="1"/>
  <c r="H1582" i="1"/>
  <c r="G1582" i="1"/>
  <c r="I1582" i="1"/>
  <c r="N1582" i="1" s="1"/>
  <c r="K1582" i="1"/>
  <c r="G1583" i="1"/>
  <c r="H1583" i="1" s="1"/>
  <c r="I1583" i="1"/>
  <c r="N1583" i="1" s="1"/>
  <c r="K1583" i="1"/>
  <c r="H1584" i="1"/>
  <c r="G1584" i="1"/>
  <c r="I1584" i="1"/>
  <c r="N1584" i="1" s="1"/>
  <c r="K1584" i="1"/>
  <c r="G1585" i="1"/>
  <c r="H1585" i="1" s="1"/>
  <c r="I1585" i="1"/>
  <c r="N1585" i="1" s="1"/>
  <c r="K1585" i="1"/>
  <c r="H1586" i="1"/>
  <c r="G1586" i="1"/>
  <c r="I1586" i="1"/>
  <c r="I1587" i="1" s="1"/>
  <c r="I1588" i="1" s="1"/>
  <c r="I1589" i="1" s="1"/>
  <c r="I1590" i="1" s="1"/>
  <c r="I1591" i="1" s="1"/>
  <c r="K1586" i="1"/>
  <c r="G1587" i="1"/>
  <c r="H1587" i="1" s="1"/>
  <c r="K1587" i="1"/>
  <c r="H1588" i="1"/>
  <c r="G1588" i="1"/>
  <c r="K1588" i="1"/>
  <c r="G1589" i="1"/>
  <c r="H1589" i="1" s="1"/>
  <c r="K1589" i="1"/>
  <c r="H1590" i="1"/>
  <c r="G1590" i="1"/>
  <c r="K1590" i="1"/>
  <c r="G1591" i="1"/>
  <c r="H1591" i="1" s="1"/>
  <c r="K1591" i="1"/>
  <c r="H1592" i="1"/>
  <c r="G1592" i="1"/>
  <c r="I1592" i="1"/>
  <c r="N1592" i="1" s="1"/>
  <c r="K1592" i="1"/>
  <c r="G1593" i="1"/>
  <c r="H1593" i="1" s="1"/>
  <c r="I1593" i="1"/>
  <c r="N1593" i="1" s="1"/>
  <c r="K1593" i="1"/>
  <c r="H1594" i="1"/>
  <c r="G1594" i="1"/>
  <c r="I1594" i="1"/>
  <c r="N1594" i="1" s="1"/>
  <c r="K1594" i="1"/>
  <c r="G1595" i="1"/>
  <c r="H1595" i="1" s="1"/>
  <c r="K1595" i="1"/>
  <c r="H1596" i="1"/>
  <c r="G1596" i="1"/>
  <c r="I1596" i="1"/>
  <c r="N1596" i="1" s="1"/>
  <c r="K1596" i="1"/>
  <c r="G1597" i="1"/>
  <c r="H1597" i="1" s="1"/>
  <c r="I1597" i="1"/>
  <c r="N1597" i="1" s="1"/>
  <c r="M1598" i="1" s="1"/>
  <c r="K1597" i="1"/>
  <c r="H1598" i="1"/>
  <c r="G1598" i="1"/>
  <c r="I1598" i="1"/>
  <c r="N1598" i="1" s="1"/>
  <c r="K1598" i="1"/>
  <c r="G1599" i="1"/>
  <c r="H1599" i="1" s="1"/>
  <c r="I1599" i="1"/>
  <c r="N1599" i="1" s="1"/>
  <c r="M1600" i="1" s="1"/>
  <c r="K1599" i="1"/>
  <c r="H1600" i="1"/>
  <c r="G1600" i="1"/>
  <c r="I1600" i="1"/>
  <c r="N1600" i="1" s="1"/>
  <c r="M1601" i="1" s="1"/>
  <c r="K1600" i="1"/>
  <c r="G1601" i="1"/>
  <c r="H1601" i="1" s="1"/>
  <c r="K1601" i="1"/>
  <c r="H1602" i="1"/>
  <c r="G1602" i="1"/>
  <c r="I1602" i="1"/>
  <c r="N1602" i="1" s="1"/>
  <c r="K1602" i="1"/>
  <c r="G1603" i="1"/>
  <c r="H1603" i="1" s="1"/>
  <c r="I1603" i="1"/>
  <c r="N1603" i="1" s="1"/>
  <c r="K1603" i="1"/>
  <c r="H1604" i="1"/>
  <c r="G1604" i="1"/>
  <c r="I1604" i="1"/>
  <c r="N1604" i="1" s="1"/>
  <c r="K1604" i="1"/>
  <c r="G1605" i="1"/>
  <c r="H1605" i="1" s="1"/>
  <c r="K1605" i="1"/>
  <c r="H1606" i="1"/>
  <c r="G1606" i="1"/>
  <c r="I1606" i="1"/>
  <c r="N1606" i="1" s="1"/>
  <c r="K1606" i="1"/>
  <c r="G1607" i="1"/>
  <c r="H1607" i="1" s="1"/>
  <c r="I1607" i="1"/>
  <c r="N1607" i="1" s="1"/>
  <c r="M1608" i="1" s="1"/>
  <c r="K1607" i="1"/>
  <c r="H1608" i="1"/>
  <c r="G1608" i="1"/>
  <c r="I1608" i="1"/>
  <c r="N1608" i="1" s="1"/>
  <c r="M1609" i="1" s="1"/>
  <c r="K1608" i="1"/>
  <c r="G1609" i="1"/>
  <c r="H1609" i="1" s="1"/>
  <c r="I1609" i="1"/>
  <c r="N1609" i="1" s="1"/>
  <c r="M1610" i="1" s="1"/>
  <c r="K1609" i="1"/>
  <c r="H1610" i="1"/>
  <c r="G1610" i="1"/>
  <c r="I1610" i="1"/>
  <c r="N1610" i="1" s="1"/>
  <c r="M1611" i="1" s="1"/>
  <c r="K1610" i="1"/>
  <c r="G1611" i="1"/>
  <c r="H1611" i="1" s="1"/>
  <c r="I1611" i="1"/>
  <c r="N1611" i="1" s="1"/>
  <c r="K1611" i="1"/>
  <c r="H1612" i="1"/>
  <c r="G1612" i="1"/>
  <c r="I1612" i="1"/>
  <c r="N1612" i="1" s="1"/>
  <c r="K1612" i="1"/>
  <c r="G1613" i="1"/>
  <c r="H1613" i="1" s="1"/>
  <c r="I1613" i="1"/>
  <c r="N1613" i="1" s="1"/>
  <c r="K1613" i="1"/>
  <c r="H1614" i="1"/>
  <c r="G1614" i="1"/>
  <c r="I1614" i="1"/>
  <c r="N1614" i="1" s="1"/>
  <c r="M1615" i="1" s="1"/>
  <c r="K1614" i="1"/>
  <c r="G1615" i="1"/>
  <c r="H1615" i="1" s="1"/>
  <c r="K1615" i="1"/>
  <c r="H1616" i="1"/>
  <c r="G1616" i="1"/>
  <c r="I1616" i="1"/>
  <c r="N1616" i="1" s="1"/>
  <c r="M1617" i="1" s="1"/>
  <c r="K1616" i="1"/>
  <c r="G1617" i="1"/>
  <c r="H1617" i="1" s="1"/>
  <c r="I1617" i="1"/>
  <c r="N1617" i="1" s="1"/>
  <c r="M1618" i="1" s="1"/>
  <c r="K1617" i="1"/>
  <c r="H1618" i="1"/>
  <c r="G1618" i="1"/>
  <c r="I1618" i="1"/>
  <c r="N1618" i="1" s="1"/>
  <c r="K1618" i="1"/>
  <c r="G1619" i="1"/>
  <c r="H1619" i="1" s="1"/>
  <c r="I1619" i="1"/>
  <c r="N1619" i="1" s="1"/>
  <c r="K1619" i="1"/>
  <c r="H1620" i="1"/>
  <c r="G1620" i="1"/>
  <c r="I1620" i="1"/>
  <c r="N1620" i="1" s="1"/>
  <c r="M1621" i="1" s="1"/>
  <c r="K1620" i="1"/>
  <c r="G1621" i="1"/>
  <c r="H1621" i="1" s="1"/>
  <c r="I1621" i="1"/>
  <c r="N1621" i="1" s="1"/>
  <c r="M1622" i="1" s="1"/>
  <c r="K1621" i="1"/>
  <c r="H1622" i="1"/>
  <c r="G1622" i="1"/>
  <c r="I1622" i="1"/>
  <c r="N1622" i="1" s="1"/>
  <c r="M1623" i="1" s="1"/>
  <c r="K1622" i="1"/>
  <c r="G1623" i="1"/>
  <c r="H1623" i="1" s="1"/>
  <c r="I1623" i="1"/>
  <c r="N1623" i="1" s="1"/>
  <c r="M1624" i="1" s="1"/>
  <c r="K1623" i="1"/>
  <c r="H1624" i="1"/>
  <c r="G1624" i="1"/>
  <c r="I1624" i="1"/>
  <c r="N1624" i="1" s="1"/>
  <c r="K1624" i="1"/>
  <c r="G1625" i="1"/>
  <c r="H1625" i="1" s="1"/>
  <c r="I1625" i="1"/>
  <c r="N1625" i="1" s="1"/>
  <c r="M1626" i="1" s="1"/>
  <c r="K1625" i="1"/>
  <c r="H1626" i="1"/>
  <c r="G1626" i="1"/>
  <c r="I1626" i="1"/>
  <c r="N1626" i="1" s="1"/>
  <c r="M1627" i="1" s="1"/>
  <c r="K1626" i="1"/>
  <c r="G1627" i="1"/>
  <c r="H1627" i="1" s="1"/>
  <c r="I1627" i="1"/>
  <c r="N1627" i="1" s="1"/>
  <c r="M1628" i="1" s="1"/>
  <c r="K1627" i="1"/>
  <c r="H1628" i="1"/>
  <c r="G1628" i="1"/>
  <c r="I1628" i="1"/>
  <c r="N1628" i="1" s="1"/>
  <c r="M1629" i="1" s="1"/>
  <c r="K1628" i="1"/>
  <c r="G1629" i="1"/>
  <c r="H1629" i="1" s="1"/>
  <c r="I1629" i="1"/>
  <c r="N1629" i="1" s="1"/>
  <c r="K1629" i="1"/>
  <c r="G1630" i="1"/>
  <c r="H1630" i="1" s="1"/>
  <c r="I1630" i="1"/>
  <c r="N1630" i="1" s="1"/>
  <c r="K1630" i="1"/>
  <c r="G1631" i="1"/>
  <c r="H1631" i="1" s="1"/>
  <c r="I1631" i="1"/>
  <c r="N1631" i="1" s="1"/>
  <c r="K1631" i="1"/>
  <c r="G1632" i="1"/>
  <c r="H1632" i="1" s="1"/>
  <c r="I1632" i="1"/>
  <c r="N1632" i="1" s="1"/>
  <c r="M1633" i="1" s="1"/>
  <c r="K1632" i="1"/>
  <c r="G1633" i="1"/>
  <c r="H1633" i="1" s="1"/>
  <c r="I1633" i="1"/>
  <c r="N1633" i="1" s="1"/>
  <c r="M1634" i="1" s="1"/>
  <c r="K1633" i="1"/>
  <c r="G1634" i="1"/>
  <c r="H1634" i="1" s="1"/>
  <c r="I1634" i="1"/>
  <c r="N1634" i="1" s="1"/>
  <c r="M1635" i="1" s="1"/>
  <c r="K1634" i="1"/>
  <c r="H1635" i="1"/>
  <c r="G1635" i="1"/>
  <c r="I1635" i="1"/>
  <c r="N1635" i="1" s="1"/>
  <c r="M1636" i="1" s="1"/>
  <c r="K1635" i="1"/>
  <c r="G1636" i="1"/>
  <c r="H1636" i="1" s="1"/>
  <c r="I1636" i="1"/>
  <c r="N1636" i="1" s="1"/>
  <c r="K1636" i="1"/>
  <c r="G1637" i="1"/>
  <c r="H1637" i="1" s="1"/>
  <c r="I1637" i="1"/>
  <c r="N1637" i="1" s="1"/>
  <c r="M1638" i="1" s="1"/>
  <c r="K1637" i="1"/>
  <c r="G1638" i="1"/>
  <c r="H1638" i="1" s="1"/>
  <c r="I1638" i="1"/>
  <c r="N1638" i="1" s="1"/>
  <c r="K1638" i="1"/>
  <c r="G1639" i="1"/>
  <c r="H1639" i="1" s="1"/>
  <c r="I1639" i="1"/>
  <c r="N1639" i="1" s="1"/>
  <c r="M1640" i="1" s="1"/>
  <c r="K1639" i="1"/>
  <c r="H1640" i="1"/>
  <c r="G1640" i="1"/>
  <c r="I1640" i="1"/>
  <c r="N1640" i="1" s="1"/>
  <c r="M1641" i="1" s="1"/>
  <c r="K1640" i="1"/>
  <c r="G1641" i="1"/>
  <c r="H1641" i="1" s="1"/>
  <c r="I1641" i="1"/>
  <c r="N1641" i="1" s="1"/>
  <c r="K1641" i="1"/>
  <c r="G1642" i="1"/>
  <c r="H1642" i="1" s="1"/>
  <c r="I1642" i="1"/>
  <c r="N1642" i="1" s="1"/>
  <c r="K1642" i="1"/>
  <c r="G1643" i="1"/>
  <c r="H1643" i="1" s="1"/>
  <c r="I1643" i="1"/>
  <c r="N1643" i="1" s="1"/>
  <c r="K1643" i="1"/>
  <c r="G1644" i="1"/>
  <c r="H1644" i="1" s="1"/>
  <c r="I1644" i="1"/>
  <c r="N1644" i="1" s="1"/>
  <c r="K1644" i="1"/>
  <c r="H1645" i="1"/>
  <c r="G1645" i="1"/>
  <c r="I1645" i="1"/>
  <c r="N1645" i="1" s="1"/>
  <c r="K1645" i="1"/>
  <c r="G1646" i="1"/>
  <c r="H1646" i="1" s="1"/>
  <c r="I1646" i="1"/>
  <c r="N1646" i="1" s="1"/>
  <c r="M1647" i="1" s="1"/>
  <c r="K1646" i="1"/>
  <c r="H1647" i="1"/>
  <c r="G1647" i="1"/>
  <c r="I1647" i="1"/>
  <c r="N1647" i="1" s="1"/>
  <c r="K1647" i="1"/>
  <c r="G1648" i="1"/>
  <c r="H1648" i="1" s="1"/>
  <c r="I1648" i="1"/>
  <c r="N1648" i="1" s="1"/>
  <c r="K1648" i="1"/>
  <c r="H1649" i="1"/>
  <c r="G1649" i="1"/>
  <c r="I1649" i="1"/>
  <c r="N1649" i="1" s="1"/>
  <c r="M1650" i="1" s="1"/>
  <c r="K1649" i="1"/>
  <c r="G1650" i="1"/>
  <c r="H1650" i="1" s="1"/>
  <c r="I1650" i="1"/>
  <c r="N1650" i="1" s="1"/>
  <c r="M1651" i="1" s="1"/>
  <c r="L1652" i="1" s="1"/>
  <c r="J1650" i="1"/>
  <c r="K1650" i="1"/>
  <c r="I1651" i="1"/>
  <c r="N1651" i="1" s="1"/>
  <c r="M1652" i="1" s="1"/>
  <c r="G1651" i="1"/>
  <c r="J1651" i="1"/>
  <c r="K1651" i="1"/>
  <c r="G1652" i="1"/>
  <c r="I1652" i="1"/>
  <c r="N1652" i="1" s="1"/>
  <c r="M1653" i="1" s="1"/>
  <c r="L1654" i="1" s="1"/>
  <c r="J1652" i="1"/>
  <c r="K1652" i="1"/>
  <c r="I1653" i="1"/>
  <c r="N1653" i="1" s="1"/>
  <c r="G1653" i="1"/>
  <c r="J1653" i="1"/>
  <c r="K1653" i="1"/>
  <c r="G1654" i="1"/>
  <c r="I1654" i="1"/>
  <c r="N1654" i="1" s="1"/>
  <c r="J1654" i="1"/>
  <c r="K1654" i="1"/>
  <c r="I1655" i="1"/>
  <c r="N1655" i="1" s="1"/>
  <c r="G1655" i="1"/>
  <c r="J1655" i="1"/>
  <c r="K1655" i="1"/>
  <c r="G1656" i="1"/>
  <c r="I1656" i="1"/>
  <c r="N1656" i="1" s="1"/>
  <c r="J1656" i="1"/>
  <c r="K1656" i="1"/>
  <c r="I1657" i="1"/>
  <c r="N1657" i="1" s="1"/>
  <c r="G1657" i="1"/>
  <c r="J1657" i="1"/>
  <c r="K1657" i="1"/>
  <c r="G1658" i="1"/>
  <c r="I1658" i="1"/>
  <c r="N1658" i="1" s="1"/>
  <c r="J1658" i="1"/>
  <c r="K1658" i="1"/>
  <c r="I1659" i="1"/>
  <c r="N1659" i="1" s="1"/>
  <c r="M1660" i="1" s="1"/>
  <c r="G1659" i="1"/>
  <c r="J1659" i="1"/>
  <c r="K1659" i="1"/>
  <c r="G1660" i="1"/>
  <c r="I1660" i="1"/>
  <c r="N1660" i="1" s="1"/>
  <c r="J1660" i="1"/>
  <c r="K1660" i="1"/>
  <c r="I1661" i="1"/>
  <c r="N1661" i="1" s="1"/>
  <c r="M1662" i="1" s="1"/>
  <c r="G1661" i="1"/>
  <c r="J1661" i="1"/>
  <c r="K1661" i="1"/>
  <c r="M1661" i="1"/>
  <c r="L1662" i="1" s="1"/>
  <c r="G1662" i="1"/>
  <c r="I1662" i="1"/>
  <c r="N1662" i="1" s="1"/>
  <c r="J1662" i="1"/>
  <c r="K1662" i="1"/>
  <c r="I1663" i="1"/>
  <c r="N1663" i="1" s="1"/>
  <c r="G1663" i="1"/>
  <c r="J1663" i="1"/>
  <c r="K1663" i="1"/>
  <c r="M1663" i="1"/>
  <c r="L1664" i="1" s="1"/>
  <c r="G1664" i="1"/>
  <c r="I1664" i="1"/>
  <c r="N1664" i="1" s="1"/>
  <c r="J1664" i="1"/>
  <c r="K1664" i="1"/>
  <c r="I1665" i="1"/>
  <c r="N1665" i="1" s="1"/>
  <c r="M1666" i="1" s="1"/>
  <c r="G1665" i="1"/>
  <c r="J1665" i="1"/>
  <c r="K1665" i="1"/>
  <c r="M1665" i="1"/>
  <c r="L1666" i="1" s="1"/>
  <c r="G1666" i="1"/>
  <c r="I1666" i="1"/>
  <c r="N1666" i="1" s="1"/>
  <c r="J1666" i="1"/>
  <c r="K1666" i="1"/>
  <c r="I1667" i="1"/>
  <c r="N1667" i="1" s="1"/>
  <c r="M1668" i="1" s="1"/>
  <c r="G1667" i="1"/>
  <c r="J1667" i="1"/>
  <c r="K1667" i="1"/>
  <c r="G1668" i="1"/>
  <c r="I1668" i="1"/>
  <c r="N1668" i="1" s="1"/>
  <c r="J1668" i="1"/>
  <c r="K1668" i="1"/>
  <c r="I1669" i="1"/>
  <c r="N1669" i="1" s="1"/>
  <c r="G1669" i="1"/>
  <c r="J1669" i="1"/>
  <c r="K1669" i="1"/>
  <c r="G1670" i="1"/>
  <c r="I1670" i="1"/>
  <c r="N1670" i="1" s="1"/>
  <c r="J1670" i="1"/>
  <c r="K1670" i="1"/>
  <c r="I1671" i="1"/>
  <c r="N1671" i="1" s="1"/>
  <c r="G1671" i="1"/>
  <c r="J1671" i="1"/>
  <c r="K1671" i="1"/>
  <c r="G1672" i="1"/>
  <c r="I1672" i="1"/>
  <c r="N1672" i="1" s="1"/>
  <c r="J1672" i="1"/>
  <c r="K1672" i="1"/>
  <c r="I1673" i="1"/>
  <c r="N1673" i="1" s="1"/>
  <c r="G1673" i="1"/>
  <c r="J1673" i="1"/>
  <c r="K1673" i="1"/>
  <c r="G1674" i="1"/>
  <c r="I1674" i="1"/>
  <c r="N1674" i="1" s="1"/>
  <c r="J1674" i="1"/>
  <c r="K1674" i="1"/>
  <c r="I1675" i="1"/>
  <c r="N1675" i="1" s="1"/>
  <c r="M1676" i="1" s="1"/>
  <c r="G1675" i="1"/>
  <c r="J1675" i="1"/>
  <c r="K1675" i="1"/>
  <c r="G1676" i="1"/>
  <c r="I1676" i="1"/>
  <c r="N1676" i="1" s="1"/>
  <c r="J1676" i="1"/>
  <c r="K1676" i="1"/>
  <c r="I1677" i="1"/>
  <c r="N1677" i="1" s="1"/>
  <c r="M1678" i="1" s="1"/>
  <c r="G1677" i="1"/>
  <c r="J1677" i="1"/>
  <c r="K1677" i="1"/>
  <c r="G1678" i="1"/>
  <c r="I1678" i="1"/>
  <c r="N1678" i="1" s="1"/>
  <c r="J1678" i="1"/>
  <c r="K1678" i="1"/>
  <c r="I1679" i="1"/>
  <c r="N1679" i="1" s="1"/>
  <c r="G1679" i="1"/>
  <c r="J1679" i="1"/>
  <c r="K1679" i="1"/>
  <c r="G1680" i="1"/>
  <c r="I1680" i="1"/>
  <c r="N1680" i="1" s="1"/>
  <c r="J1680" i="1"/>
  <c r="K1680" i="1"/>
  <c r="I1681" i="1"/>
  <c r="N1681" i="1" s="1"/>
  <c r="G1681" i="1"/>
  <c r="J1681" i="1"/>
  <c r="K1681" i="1"/>
  <c r="G1682" i="1"/>
  <c r="I1682" i="1"/>
  <c r="N1682" i="1" s="1"/>
  <c r="J1682" i="1"/>
  <c r="K1682" i="1"/>
  <c r="I1683" i="1"/>
  <c r="N1683" i="1" s="1"/>
  <c r="G1683" i="1"/>
  <c r="J1683" i="1"/>
  <c r="K1683" i="1"/>
  <c r="M1683" i="1"/>
  <c r="L1684" i="1" s="1"/>
  <c r="G1684" i="1"/>
  <c r="I1684" i="1"/>
  <c r="N1684" i="1" s="1"/>
  <c r="J1684" i="1"/>
  <c r="K1684" i="1"/>
  <c r="I1685" i="1"/>
  <c r="N1685" i="1" s="1"/>
  <c r="M1686" i="1" s="1"/>
  <c r="G1685" i="1"/>
  <c r="J1685" i="1"/>
  <c r="K1685" i="1"/>
  <c r="M1685" i="1"/>
  <c r="L1686" i="1" s="1"/>
  <c r="G1686" i="1"/>
  <c r="I1686" i="1"/>
  <c r="N1686" i="1" s="1"/>
  <c r="J1686" i="1"/>
  <c r="K1686" i="1"/>
  <c r="I1687" i="1"/>
  <c r="N1687" i="1" s="1"/>
  <c r="G1687" i="1"/>
  <c r="J1687" i="1"/>
  <c r="K1687" i="1"/>
  <c r="M1687" i="1"/>
  <c r="L1688" i="1" s="1"/>
  <c r="G1688" i="1"/>
  <c r="I1688" i="1"/>
  <c r="N1688" i="1" s="1"/>
  <c r="J1688" i="1"/>
  <c r="K1688" i="1"/>
  <c r="I1689" i="1"/>
  <c r="N1689" i="1" s="1"/>
  <c r="M1690" i="1" s="1"/>
  <c r="G1689" i="1"/>
  <c r="J1689" i="1"/>
  <c r="K1689" i="1"/>
  <c r="G1690" i="1"/>
  <c r="I1690" i="1"/>
  <c r="N1690" i="1" s="1"/>
  <c r="J1690" i="1"/>
  <c r="K1690" i="1"/>
  <c r="I1691" i="1"/>
  <c r="N1691" i="1" s="1"/>
  <c r="M1692" i="1" s="1"/>
  <c r="G1691" i="1"/>
  <c r="J1691" i="1"/>
  <c r="K1691" i="1"/>
  <c r="G1692" i="1"/>
  <c r="I1692" i="1"/>
  <c r="N1692" i="1" s="1"/>
  <c r="J1692" i="1"/>
  <c r="K1692" i="1"/>
  <c r="I1693" i="1"/>
  <c r="N1693" i="1" s="1"/>
  <c r="G1693" i="1"/>
  <c r="J1693" i="1"/>
  <c r="K1693" i="1"/>
  <c r="G1694" i="1"/>
  <c r="I1694" i="1"/>
  <c r="N1694" i="1" s="1"/>
  <c r="M1695" i="1" s="1"/>
  <c r="L1696" i="1" s="1"/>
  <c r="J1694" i="1"/>
  <c r="K1694" i="1"/>
  <c r="I1695" i="1"/>
  <c r="N1695" i="1" s="1"/>
  <c r="M1696" i="1" s="1"/>
  <c r="G1695" i="1"/>
  <c r="J1695" i="1"/>
  <c r="K1695" i="1"/>
  <c r="G1696" i="1"/>
  <c r="I1696" i="1"/>
  <c r="N1696" i="1" s="1"/>
  <c r="M1697" i="1" s="1"/>
  <c r="L1698" i="1" s="1"/>
  <c r="J1696" i="1"/>
  <c r="K1696" i="1"/>
  <c r="I1697" i="1"/>
  <c r="N1697" i="1" s="1"/>
  <c r="M1698" i="1" s="1"/>
  <c r="G1697" i="1"/>
  <c r="J1697" i="1"/>
  <c r="K1697" i="1"/>
  <c r="G1698" i="1"/>
  <c r="I1698" i="1"/>
  <c r="N1698" i="1" s="1"/>
  <c r="M1699" i="1" s="1"/>
  <c r="L1700" i="1" s="1"/>
  <c r="J1698" i="1"/>
  <c r="K1698" i="1"/>
  <c r="I1699" i="1"/>
  <c r="N1699" i="1" s="1"/>
  <c r="G1699" i="1"/>
  <c r="J1699" i="1"/>
  <c r="K1699" i="1"/>
  <c r="G1700" i="1"/>
  <c r="I1700" i="1"/>
  <c r="N1700" i="1" s="1"/>
  <c r="J1700" i="1"/>
  <c r="K1700" i="1"/>
  <c r="I1701" i="1"/>
  <c r="N1701" i="1" s="1"/>
  <c r="M1702" i="1" s="1"/>
  <c r="G1701" i="1"/>
  <c r="J1701" i="1"/>
  <c r="K1701" i="1"/>
  <c r="G1702" i="1"/>
  <c r="I1702" i="1"/>
  <c r="N1702" i="1" s="1"/>
  <c r="J1702" i="1"/>
  <c r="K1702" i="1"/>
  <c r="I1703" i="1"/>
  <c r="N1703" i="1" s="1"/>
  <c r="G1703" i="1"/>
  <c r="J1703" i="1"/>
  <c r="K1703" i="1"/>
  <c r="M1703" i="1"/>
  <c r="L1704" i="1" s="1"/>
  <c r="G1704" i="1"/>
  <c r="I1704" i="1"/>
  <c r="N1704" i="1" s="1"/>
  <c r="J1704" i="1"/>
  <c r="K1704" i="1"/>
  <c r="I1705" i="1"/>
  <c r="N1705" i="1" s="1"/>
  <c r="M1706" i="1" s="1"/>
  <c r="G1705" i="1"/>
  <c r="J1705" i="1"/>
  <c r="K1705" i="1"/>
  <c r="G1706" i="1"/>
  <c r="I1706" i="1"/>
  <c r="N1706" i="1" s="1"/>
  <c r="J1706" i="1"/>
  <c r="K1706" i="1"/>
  <c r="I1707" i="1"/>
  <c r="N1707" i="1" s="1"/>
  <c r="G1707" i="1"/>
  <c r="J1707" i="1"/>
  <c r="K1707" i="1"/>
  <c r="G1708" i="1"/>
  <c r="I1708" i="1"/>
  <c r="N1708" i="1" s="1"/>
  <c r="J1708" i="1"/>
  <c r="K1708" i="1"/>
  <c r="I1709" i="1"/>
  <c r="N1709" i="1" s="1"/>
  <c r="G1709" i="1"/>
  <c r="J1709" i="1"/>
  <c r="K1709" i="1"/>
  <c r="M1709" i="1"/>
  <c r="L1710" i="1" s="1"/>
  <c r="G1710" i="1"/>
  <c r="I1710" i="1"/>
  <c r="N1710" i="1" s="1"/>
  <c r="J1710" i="1"/>
  <c r="K1710" i="1"/>
  <c r="I1711" i="1"/>
  <c r="N1711" i="1" s="1"/>
  <c r="G1711" i="1"/>
  <c r="J1711" i="1"/>
  <c r="K1711" i="1"/>
  <c r="G1712" i="1"/>
  <c r="I1712" i="1"/>
  <c r="N1712" i="1" s="1"/>
  <c r="M1713" i="1" s="1"/>
  <c r="L1714" i="1" s="1"/>
  <c r="J1712" i="1"/>
  <c r="K1712" i="1"/>
  <c r="I1713" i="1"/>
  <c r="N1713" i="1" s="1"/>
  <c r="M1714" i="1" s="1"/>
  <c r="G1713" i="1"/>
  <c r="J1713" i="1"/>
  <c r="K1713" i="1"/>
  <c r="G1714" i="1"/>
  <c r="I1714" i="1"/>
  <c r="N1714" i="1" s="1"/>
  <c r="M1715" i="1" s="1"/>
  <c r="L1716" i="1" s="1"/>
  <c r="J1714" i="1"/>
  <c r="K1714" i="1"/>
  <c r="I1715" i="1"/>
  <c r="N1715" i="1" s="1"/>
  <c r="M1716" i="1" s="1"/>
  <c r="G1715" i="1"/>
  <c r="J1715" i="1"/>
  <c r="K1715" i="1"/>
  <c r="G1716" i="1"/>
  <c r="I1716" i="1"/>
  <c r="N1716" i="1" s="1"/>
  <c r="J1716" i="1"/>
  <c r="K1716" i="1"/>
  <c r="I1717" i="1"/>
  <c r="N1717" i="1" s="1"/>
  <c r="G1717" i="1"/>
  <c r="J1717" i="1"/>
  <c r="K1717" i="1"/>
  <c r="G1718" i="1"/>
  <c r="I1718" i="1"/>
  <c r="N1718" i="1" s="1"/>
  <c r="J1718" i="1"/>
  <c r="K1718" i="1"/>
  <c r="I1719" i="1"/>
  <c r="N1719" i="1" s="1"/>
  <c r="M1720" i="1" s="1"/>
  <c r="G1719" i="1"/>
  <c r="J1719" i="1"/>
  <c r="K1719" i="1"/>
  <c r="G1720" i="1"/>
  <c r="I1720" i="1"/>
  <c r="N1720" i="1" s="1"/>
  <c r="M1721" i="1" s="1"/>
  <c r="L1722" i="1" s="1"/>
  <c r="J1720" i="1"/>
  <c r="K1720" i="1"/>
  <c r="I1721" i="1"/>
  <c r="N1721" i="1" s="1"/>
  <c r="M1722" i="1" s="1"/>
  <c r="G1721" i="1"/>
  <c r="J1721" i="1"/>
  <c r="K1721" i="1"/>
  <c r="G1722" i="1"/>
  <c r="I1722" i="1"/>
  <c r="N1722" i="1" s="1"/>
  <c r="M1723" i="1" s="1"/>
  <c r="L1724" i="1" s="1"/>
  <c r="J1722" i="1"/>
  <c r="K1722" i="1"/>
  <c r="I1723" i="1"/>
  <c r="N1723" i="1" s="1"/>
  <c r="G1723" i="1"/>
  <c r="J1723" i="1"/>
  <c r="K1723" i="1"/>
  <c r="G1724" i="1"/>
  <c r="I1724" i="1"/>
  <c r="N1724" i="1" s="1"/>
  <c r="J1724" i="1"/>
  <c r="K1724" i="1"/>
  <c r="I1725" i="1"/>
  <c r="N1725" i="1" s="1"/>
  <c r="G1725" i="1"/>
  <c r="J1725" i="1"/>
  <c r="K1725" i="1"/>
  <c r="G1726" i="1"/>
  <c r="I1726" i="1"/>
  <c r="N1726" i="1" s="1"/>
  <c r="J1726" i="1"/>
  <c r="K1726" i="1"/>
  <c r="I1727" i="1"/>
  <c r="N1727" i="1" s="1"/>
  <c r="G1727" i="1"/>
  <c r="J1727" i="1"/>
  <c r="K1727" i="1"/>
  <c r="M1727" i="1"/>
  <c r="L1728" i="1" s="1"/>
  <c r="G1728" i="1"/>
  <c r="I1728" i="1"/>
  <c r="N1728" i="1" s="1"/>
  <c r="J1728" i="1"/>
  <c r="K1728" i="1"/>
  <c r="I1729" i="1"/>
  <c r="N1729" i="1" s="1"/>
  <c r="M1730" i="1" s="1"/>
  <c r="G1729" i="1"/>
  <c r="J1729" i="1"/>
  <c r="K1729" i="1"/>
  <c r="M1729" i="1"/>
  <c r="L1730" i="1" s="1"/>
  <c r="G1730" i="1"/>
  <c r="I1730" i="1"/>
  <c r="N1730" i="1" s="1"/>
  <c r="J1730" i="1"/>
  <c r="K1730" i="1"/>
  <c r="I1731" i="1"/>
  <c r="N1731" i="1" s="1"/>
  <c r="M1732" i="1" s="1"/>
  <c r="G1731" i="1"/>
  <c r="J1731" i="1"/>
  <c r="K1731" i="1"/>
  <c r="M1731" i="1"/>
  <c r="L1732" i="1" s="1"/>
  <c r="G1732" i="1"/>
  <c r="I1732" i="1"/>
  <c r="N1732" i="1" s="1"/>
  <c r="J1732" i="1"/>
  <c r="K1732" i="1"/>
  <c r="I1733" i="1"/>
  <c r="N1733" i="1" s="1"/>
  <c r="G1733" i="1"/>
  <c r="J1733" i="1"/>
  <c r="K1733" i="1"/>
  <c r="M1733" i="1"/>
  <c r="L1734" i="1" s="1"/>
  <c r="G1734" i="1"/>
  <c r="I1734" i="1"/>
  <c r="N1734" i="1" s="1"/>
  <c r="J1734" i="1"/>
  <c r="K1734" i="1"/>
  <c r="I1735" i="1"/>
  <c r="N1735" i="1" s="1"/>
  <c r="G1735" i="1"/>
  <c r="J1735" i="1"/>
  <c r="K1735" i="1"/>
  <c r="G1736" i="1"/>
  <c r="I1736" i="1"/>
  <c r="N1736" i="1" s="1"/>
  <c r="J1736" i="1"/>
  <c r="K1736" i="1"/>
  <c r="I1737" i="1"/>
  <c r="N1737" i="1" s="1"/>
  <c r="G1737" i="1"/>
  <c r="J1737" i="1"/>
  <c r="K1737" i="1"/>
  <c r="G1738" i="1"/>
  <c r="I1738" i="1"/>
  <c r="N1738" i="1" s="1"/>
  <c r="J1738" i="1"/>
  <c r="K1738" i="1"/>
  <c r="I1739" i="1"/>
  <c r="N1739" i="1" s="1"/>
  <c r="G1739" i="1"/>
  <c r="J1739" i="1"/>
  <c r="K1739" i="1"/>
  <c r="G1740" i="1"/>
  <c r="I1740" i="1"/>
  <c r="N1740" i="1" s="1"/>
  <c r="J1740" i="1"/>
  <c r="K1740" i="1"/>
  <c r="I1741" i="1"/>
  <c r="G1741" i="1"/>
  <c r="J1741" i="1"/>
  <c r="K1741" i="1"/>
  <c r="G1742" i="1"/>
  <c r="J1742" i="1"/>
  <c r="K1742" i="1"/>
  <c r="G1743" i="1"/>
  <c r="J1743" i="1"/>
  <c r="R1743" i="1"/>
  <c r="G1744" i="1"/>
  <c r="H1744" i="1" s="1"/>
  <c r="J1744" i="1"/>
  <c r="Q1744" i="1"/>
  <c r="R1744" i="1"/>
  <c r="H1745" i="1"/>
  <c r="G1745" i="1"/>
  <c r="J1745" i="1"/>
  <c r="Q1745" i="1"/>
  <c r="R1745" i="1"/>
  <c r="G1746" i="1"/>
  <c r="H1746" i="1" s="1"/>
  <c r="J1746" i="1"/>
  <c r="H1747" i="1"/>
  <c r="G1747" i="1"/>
  <c r="J1747" i="1"/>
  <c r="I1748" i="1"/>
  <c r="N1748" i="1" s="1"/>
  <c r="M1749" i="1" s="1"/>
  <c r="G1748" i="1"/>
  <c r="J1748" i="1"/>
  <c r="H1749" i="1"/>
  <c r="G1749" i="1"/>
  <c r="J1749" i="1"/>
  <c r="G1750" i="1"/>
  <c r="I1750" i="1"/>
  <c r="N1750" i="1" s="1"/>
  <c r="J1750" i="1"/>
  <c r="K1750" i="1"/>
  <c r="I1751" i="1"/>
  <c r="G1751" i="1"/>
  <c r="J1751" i="1"/>
  <c r="M1751" i="1"/>
  <c r="L1752" i="1" s="1"/>
  <c r="G1752" i="1"/>
  <c r="J1752" i="1"/>
  <c r="K1752" i="1"/>
  <c r="G1753" i="1"/>
  <c r="J1753" i="1"/>
  <c r="G1754" i="1"/>
  <c r="J1754" i="1"/>
  <c r="K1754" i="1"/>
  <c r="G1755" i="1"/>
  <c r="J1755" i="1"/>
  <c r="G1756" i="1"/>
  <c r="J1756" i="1"/>
  <c r="K1756" i="1"/>
  <c r="G1757" i="1"/>
  <c r="J1757" i="1"/>
  <c r="G1758" i="1"/>
  <c r="J1758" i="1"/>
  <c r="K1758" i="1"/>
  <c r="I1759" i="1"/>
  <c r="N1759" i="1" s="1"/>
  <c r="G1759" i="1"/>
  <c r="J1759" i="1"/>
  <c r="G1760" i="1"/>
  <c r="I1760" i="1"/>
  <c r="N1760" i="1" s="1"/>
  <c r="J1760" i="1"/>
  <c r="K1760" i="1"/>
  <c r="I1761" i="1"/>
  <c r="N1761" i="1" s="1"/>
  <c r="M1762" i="1" s="1"/>
  <c r="G1761" i="1"/>
  <c r="J1761" i="1"/>
  <c r="G1762" i="1"/>
  <c r="I1762" i="1"/>
  <c r="N1762" i="1" s="1"/>
  <c r="J1762" i="1"/>
  <c r="K1762" i="1"/>
  <c r="I1763" i="1"/>
  <c r="G1763" i="1"/>
  <c r="J1763" i="1"/>
  <c r="G1764" i="1"/>
  <c r="J1764" i="1"/>
  <c r="K1764" i="1"/>
  <c r="G1765" i="1"/>
  <c r="J1765" i="1"/>
  <c r="G1766" i="1"/>
  <c r="J1766" i="1"/>
  <c r="K1766" i="1"/>
  <c r="G1767" i="1"/>
  <c r="J1767" i="1"/>
  <c r="G1768" i="1"/>
  <c r="J1768" i="1"/>
  <c r="K1768" i="1"/>
  <c r="G1769" i="1"/>
  <c r="J1769" i="1"/>
  <c r="G1770" i="1"/>
  <c r="I1770" i="1"/>
  <c r="N1770" i="1" s="1"/>
  <c r="J1770" i="1"/>
  <c r="K1770" i="1"/>
  <c r="I1771" i="1"/>
  <c r="G1771" i="1"/>
  <c r="J1771" i="1"/>
  <c r="M1771" i="1"/>
  <c r="L1772" i="1" s="1"/>
  <c r="G1772" i="1"/>
  <c r="J1772" i="1"/>
  <c r="K1772" i="1"/>
  <c r="G1773" i="1"/>
  <c r="J1773" i="1"/>
  <c r="G1774" i="1"/>
  <c r="J1774" i="1"/>
  <c r="K1774" i="1"/>
  <c r="G1775" i="1"/>
  <c r="J1775" i="1"/>
  <c r="G1776" i="1"/>
  <c r="I1776" i="1"/>
  <c r="N1776" i="1" s="1"/>
  <c r="J1776" i="1"/>
  <c r="K1776" i="1"/>
  <c r="I1777" i="1"/>
  <c r="N1777" i="1" s="1"/>
  <c r="G1777" i="1"/>
  <c r="J1777" i="1"/>
  <c r="G1778" i="1"/>
  <c r="I1778" i="1"/>
  <c r="N1778" i="1" s="1"/>
  <c r="M1779" i="1" s="1"/>
  <c r="L1780" i="1" s="1"/>
  <c r="J1778" i="1"/>
  <c r="K1778" i="1"/>
  <c r="I1779" i="1"/>
  <c r="G1779" i="1"/>
  <c r="J1779" i="1"/>
  <c r="G1780" i="1"/>
  <c r="J1780" i="1"/>
  <c r="K1780" i="1"/>
  <c r="G1781" i="1"/>
  <c r="J1781" i="1"/>
  <c r="G1782" i="1"/>
  <c r="J1782" i="1"/>
  <c r="K1782" i="1"/>
  <c r="G1783" i="1"/>
  <c r="J1783" i="1"/>
  <c r="G1784" i="1"/>
  <c r="J1784" i="1"/>
  <c r="K1784" i="1"/>
  <c r="G1785" i="1"/>
  <c r="J1785" i="1"/>
  <c r="G1786" i="1"/>
  <c r="I1786" i="1"/>
  <c r="N1786" i="1" s="1"/>
  <c r="J1786" i="1"/>
  <c r="K1786" i="1"/>
  <c r="I1787" i="1"/>
  <c r="G1787" i="1"/>
  <c r="J1787" i="1"/>
  <c r="M1787" i="1"/>
  <c r="L1788" i="1" s="1"/>
  <c r="G1788" i="1"/>
  <c r="J1788" i="1"/>
  <c r="K1788" i="1"/>
  <c r="G1789" i="1"/>
  <c r="J1789" i="1"/>
  <c r="G1790" i="1"/>
  <c r="J1790" i="1"/>
  <c r="K1790" i="1"/>
  <c r="G1791" i="1"/>
  <c r="J1791" i="1"/>
  <c r="G1792" i="1"/>
  <c r="J1792" i="1"/>
  <c r="K1792" i="1"/>
  <c r="G1793" i="1"/>
  <c r="J1793" i="1"/>
  <c r="G1794" i="1"/>
  <c r="J1794" i="1"/>
  <c r="K1794" i="1"/>
  <c r="G1795" i="1"/>
  <c r="J1795" i="1"/>
  <c r="G1796" i="1"/>
  <c r="J1796" i="1"/>
  <c r="K1796" i="1"/>
  <c r="G1797" i="1"/>
  <c r="J1797" i="1"/>
  <c r="G1798" i="1"/>
  <c r="J1798" i="1"/>
  <c r="K1798" i="1"/>
  <c r="G1799" i="1"/>
  <c r="J1799" i="1"/>
  <c r="G1800" i="1"/>
  <c r="J1800" i="1"/>
  <c r="K1800" i="1"/>
  <c r="G1801" i="1"/>
  <c r="J1801" i="1"/>
  <c r="G1802" i="1"/>
  <c r="J1802" i="1"/>
  <c r="K1802" i="1"/>
  <c r="G1803" i="1"/>
  <c r="J1803" i="1"/>
  <c r="G1804" i="1"/>
  <c r="J1804" i="1"/>
  <c r="K1804" i="1"/>
  <c r="G1805" i="1"/>
  <c r="J1805" i="1"/>
  <c r="G1806" i="1"/>
  <c r="J1806" i="1"/>
  <c r="K1806" i="1"/>
  <c r="G1807" i="1"/>
  <c r="J1807" i="1"/>
  <c r="G1808" i="1"/>
  <c r="J1808" i="1"/>
  <c r="K1808" i="1"/>
  <c r="G1809" i="1"/>
  <c r="J1809" i="1"/>
  <c r="G1810" i="1"/>
  <c r="J1810" i="1"/>
  <c r="K1810" i="1"/>
  <c r="G1811" i="1"/>
  <c r="J1811" i="1"/>
  <c r="G1812" i="1"/>
  <c r="J1812" i="1"/>
  <c r="K1812" i="1"/>
  <c r="G1813" i="1"/>
  <c r="J1813" i="1"/>
  <c r="G1814" i="1"/>
  <c r="J1814" i="1"/>
  <c r="K1814" i="1"/>
  <c r="G1815" i="1"/>
  <c r="J1815" i="1"/>
  <c r="G1816" i="1"/>
  <c r="J1816" i="1"/>
  <c r="K1816" i="1"/>
  <c r="G1817" i="1"/>
  <c r="J1817" i="1"/>
  <c r="G1818" i="1"/>
  <c r="J1818" i="1"/>
  <c r="K1818" i="1"/>
  <c r="G1819" i="1"/>
  <c r="J1819" i="1"/>
  <c r="G1820" i="1"/>
  <c r="J1820" i="1"/>
  <c r="K1820" i="1"/>
  <c r="G1821" i="1"/>
  <c r="J1821" i="1"/>
  <c r="G1822" i="1"/>
  <c r="J1822" i="1"/>
  <c r="K1822" i="1"/>
  <c r="G1823" i="1"/>
  <c r="J1823" i="1"/>
  <c r="G1824" i="1"/>
  <c r="J1824" i="1"/>
  <c r="K1824" i="1"/>
  <c r="G1825" i="1"/>
  <c r="J1825" i="1"/>
  <c r="G1826" i="1"/>
  <c r="J1826" i="1"/>
  <c r="K1826" i="1"/>
  <c r="G1827" i="1"/>
  <c r="J1827" i="1"/>
  <c r="G1828" i="1"/>
  <c r="J1828" i="1"/>
  <c r="K1828" i="1"/>
  <c r="G1829" i="1"/>
  <c r="J1829" i="1"/>
  <c r="G1830" i="1"/>
  <c r="J1830" i="1"/>
  <c r="K1830" i="1"/>
  <c r="G1831" i="1"/>
  <c r="J1831" i="1"/>
  <c r="G1832" i="1"/>
  <c r="J1832" i="1"/>
  <c r="K1832" i="1"/>
  <c r="G1833" i="1"/>
  <c r="J1833" i="1"/>
  <c r="G1834" i="1"/>
  <c r="J1834" i="1"/>
  <c r="K1834" i="1"/>
  <c r="G1835" i="1"/>
  <c r="J1835" i="1"/>
  <c r="G1836" i="1"/>
  <c r="J1836" i="1"/>
  <c r="K1836" i="1"/>
  <c r="G1837" i="1"/>
  <c r="J1837" i="1"/>
  <c r="G1838" i="1"/>
  <c r="J1838" i="1"/>
  <c r="K1838" i="1"/>
  <c r="G1839" i="1"/>
  <c r="J1839" i="1"/>
  <c r="G1840" i="1"/>
  <c r="J1840" i="1"/>
  <c r="K1840" i="1"/>
  <c r="G1841" i="1"/>
  <c r="J1841" i="1"/>
  <c r="G1842" i="1"/>
  <c r="J1842" i="1"/>
  <c r="K1842" i="1"/>
  <c r="G1843" i="1"/>
  <c r="J1843" i="1"/>
  <c r="G1844" i="1"/>
  <c r="J1844" i="1"/>
  <c r="K1844" i="1"/>
  <c r="G1845" i="1"/>
  <c r="J1845" i="1"/>
  <c r="G1846" i="1"/>
  <c r="J1846" i="1"/>
  <c r="K1846" i="1"/>
  <c r="G1847" i="1"/>
  <c r="J1847" i="1"/>
  <c r="G1848" i="1"/>
  <c r="J1848" i="1"/>
  <c r="K1848" i="1"/>
  <c r="G1849" i="1"/>
  <c r="J1849" i="1"/>
  <c r="G1850" i="1"/>
  <c r="J1850" i="1"/>
  <c r="K1850" i="1"/>
  <c r="G1851" i="1"/>
  <c r="J1851" i="1"/>
  <c r="G1852" i="1"/>
  <c r="J1852" i="1"/>
  <c r="K1852" i="1"/>
  <c r="G1853" i="1"/>
  <c r="J1853" i="1"/>
  <c r="G1854" i="1"/>
  <c r="J1854" i="1"/>
  <c r="K1854" i="1"/>
  <c r="G1855" i="1"/>
  <c r="J1855" i="1"/>
  <c r="G1856" i="1"/>
  <c r="J1856" i="1"/>
  <c r="K1856" i="1"/>
  <c r="G1857" i="1"/>
  <c r="J1857" i="1"/>
  <c r="G1858" i="1"/>
  <c r="J1858" i="1"/>
  <c r="K1858" i="1"/>
  <c r="G1859" i="1"/>
  <c r="J1859" i="1"/>
  <c r="G1860" i="1"/>
  <c r="J1860" i="1"/>
  <c r="K1860" i="1"/>
  <c r="G1861" i="1"/>
  <c r="J1861" i="1"/>
  <c r="G1862" i="1"/>
  <c r="J1862" i="1"/>
  <c r="K1862" i="1"/>
  <c r="G1863" i="1"/>
  <c r="J1863" i="1"/>
  <c r="G1864" i="1"/>
  <c r="J1864" i="1"/>
  <c r="K1864" i="1"/>
  <c r="G1865" i="1"/>
  <c r="K1865" i="1"/>
  <c r="G1866" i="1"/>
  <c r="K1866" i="1"/>
  <c r="G1867" i="1"/>
  <c r="K1867" i="1"/>
  <c r="G1868" i="1"/>
  <c r="K1868" i="1"/>
  <c r="G1869" i="1"/>
  <c r="K1869" i="1"/>
  <c r="G1870" i="1"/>
  <c r="K1870" i="1"/>
  <c r="G1871" i="1"/>
  <c r="K1871" i="1"/>
  <c r="G1872" i="1"/>
  <c r="K1872" i="1"/>
  <c r="G1873" i="1"/>
  <c r="K1873" i="1"/>
  <c r="G1874" i="1"/>
  <c r="K1874" i="1"/>
  <c r="G1875" i="1"/>
  <c r="K1875" i="1"/>
  <c r="G1876" i="1"/>
  <c r="K1876" i="1"/>
  <c r="G1877" i="1"/>
  <c r="K1877" i="1"/>
  <c r="G1878" i="1"/>
  <c r="K1878" i="1"/>
  <c r="G1879" i="1"/>
  <c r="K1879" i="1"/>
  <c r="G1880" i="1"/>
  <c r="K1880" i="1"/>
  <c r="G1881" i="1"/>
  <c r="K1881" i="1"/>
  <c r="G1882" i="1"/>
  <c r="K1882" i="1"/>
  <c r="G1883" i="1"/>
  <c r="K1883" i="1"/>
  <c r="G1884" i="1"/>
  <c r="K1884" i="1"/>
  <c r="G1885" i="1"/>
  <c r="K1885" i="1"/>
  <c r="G1886" i="1"/>
  <c r="K1886" i="1"/>
  <c r="G1887" i="1"/>
  <c r="K1887" i="1"/>
  <c r="G1888" i="1"/>
  <c r="K1888" i="1"/>
  <c r="G1889" i="1"/>
  <c r="K1889" i="1"/>
  <c r="G1890" i="1"/>
  <c r="K1890" i="1"/>
  <c r="G1891" i="1"/>
  <c r="K1891" i="1"/>
  <c r="G1892" i="1"/>
  <c r="K1892" i="1"/>
  <c r="G1893" i="1"/>
  <c r="K1893" i="1"/>
  <c r="G1894" i="1"/>
  <c r="K1894" i="1"/>
  <c r="G1895" i="1"/>
  <c r="K1895" i="1"/>
  <c r="G1896" i="1"/>
  <c r="K1896" i="1"/>
  <c r="G1897" i="1"/>
  <c r="K1897" i="1"/>
  <c r="G1898" i="1"/>
  <c r="K1898" i="1"/>
  <c r="G1899" i="1"/>
  <c r="K1899" i="1"/>
  <c r="G1900" i="1"/>
  <c r="K1900" i="1"/>
  <c r="G1901" i="1"/>
  <c r="K1901" i="1"/>
  <c r="G1902" i="1"/>
  <c r="K1902" i="1"/>
  <c r="G1903" i="1"/>
  <c r="K1903" i="1"/>
  <c r="G1904" i="1"/>
  <c r="K1904" i="1"/>
  <c r="G1905" i="1"/>
  <c r="K1905" i="1"/>
  <c r="I1906" i="1"/>
  <c r="N1906" i="1" s="1"/>
  <c r="G1906" i="1"/>
  <c r="K1906" i="1"/>
  <c r="I1907" i="1"/>
  <c r="N1907" i="1" s="1"/>
  <c r="G1907" i="1"/>
  <c r="K1907" i="1"/>
  <c r="I1908" i="1"/>
  <c r="N1908" i="1" s="1"/>
  <c r="G1908" i="1"/>
  <c r="K1908" i="1"/>
  <c r="G1909" i="1"/>
  <c r="K1909" i="1"/>
  <c r="G1910" i="1"/>
  <c r="K1910" i="1"/>
  <c r="G1911" i="1"/>
  <c r="K1911" i="1"/>
  <c r="G1912" i="1"/>
  <c r="K1912" i="1"/>
  <c r="G1913" i="1"/>
  <c r="K1913" i="1"/>
  <c r="G1914" i="1"/>
  <c r="K1914" i="1"/>
  <c r="G1915" i="1"/>
  <c r="K1915" i="1"/>
  <c r="G1916" i="1"/>
  <c r="K1916" i="1"/>
  <c r="G1917" i="1"/>
  <c r="K1917" i="1"/>
  <c r="G1918" i="1"/>
  <c r="K1918" i="1"/>
  <c r="G1919" i="1"/>
  <c r="K1919" i="1"/>
  <c r="G1920" i="1"/>
  <c r="K1920" i="1"/>
  <c r="G1921" i="1"/>
  <c r="K1921" i="1"/>
  <c r="G1922" i="1"/>
  <c r="K1922" i="1"/>
  <c r="G1923" i="1"/>
  <c r="K1923" i="1"/>
  <c r="G1924" i="1"/>
  <c r="K1924" i="1"/>
  <c r="G1925" i="1"/>
  <c r="K1925" i="1"/>
  <c r="G1926" i="1"/>
  <c r="K1926" i="1"/>
  <c r="G1927" i="1"/>
  <c r="K1927" i="1"/>
  <c r="G1928" i="1"/>
  <c r="K1928" i="1"/>
  <c r="G1929" i="1"/>
  <c r="K1929" i="1"/>
  <c r="G1930" i="1"/>
  <c r="K1930" i="1"/>
  <c r="G1931" i="1"/>
  <c r="K1931" i="1"/>
  <c r="G1932" i="1"/>
  <c r="K1932" i="1"/>
  <c r="G1933" i="1"/>
  <c r="K1933" i="1"/>
  <c r="G1934" i="1"/>
  <c r="K1934" i="1"/>
  <c r="G1935" i="1"/>
  <c r="K1935" i="1"/>
  <c r="G1936" i="1"/>
  <c r="K1936" i="1"/>
  <c r="G1937" i="1"/>
  <c r="K1937" i="1"/>
  <c r="G1938" i="1"/>
  <c r="K1938" i="1"/>
  <c r="G1939" i="1"/>
  <c r="K1939" i="1"/>
  <c r="G1940" i="1"/>
  <c r="K1940" i="1"/>
  <c r="G1941" i="1"/>
  <c r="K1941" i="1"/>
  <c r="G1942" i="1"/>
  <c r="K1942" i="1"/>
  <c r="G1943" i="1"/>
  <c r="K1943" i="1"/>
  <c r="G1944" i="1"/>
  <c r="K1944" i="1"/>
  <c r="G1945" i="1"/>
  <c r="K1945" i="1"/>
  <c r="G1946" i="1"/>
  <c r="K1946" i="1"/>
  <c r="G1947" i="1"/>
  <c r="K1947" i="1"/>
  <c r="G1948" i="1"/>
  <c r="K1948" i="1"/>
  <c r="G1949" i="1"/>
  <c r="K1949" i="1"/>
  <c r="G1950" i="1"/>
  <c r="K1950" i="1"/>
  <c r="G1951" i="1"/>
  <c r="K1951" i="1"/>
  <c r="G1952" i="1"/>
  <c r="K1952" i="1"/>
  <c r="G1953" i="1"/>
  <c r="K1953" i="1"/>
  <c r="G1954" i="1"/>
  <c r="K1954" i="1"/>
  <c r="G1955" i="1"/>
  <c r="K1955" i="1"/>
  <c r="I1956" i="1"/>
  <c r="N1956" i="1" s="1"/>
  <c r="M1957" i="1" s="1"/>
  <c r="G1956" i="1"/>
  <c r="K1956" i="1"/>
  <c r="I1957" i="1"/>
  <c r="N1957" i="1" s="1"/>
  <c r="G1957" i="1"/>
  <c r="K1957" i="1"/>
  <c r="I1958" i="1"/>
  <c r="N1958" i="1" s="1"/>
  <c r="M1959" i="1" s="1"/>
  <c r="G1958" i="1"/>
  <c r="K1958" i="1"/>
  <c r="I1959" i="1"/>
  <c r="N1959" i="1" s="1"/>
  <c r="M1960" i="1" s="1"/>
  <c r="G1959" i="1"/>
  <c r="K1959" i="1"/>
  <c r="I1960" i="1"/>
  <c r="N1960" i="1" s="1"/>
  <c r="M1961" i="1" s="1"/>
  <c r="G1960" i="1"/>
  <c r="K1960" i="1"/>
  <c r="G1961" i="1"/>
  <c r="K1961" i="1"/>
  <c r="I1962" i="1"/>
  <c r="N1962" i="1" s="1"/>
  <c r="G1962" i="1"/>
  <c r="K1962" i="1"/>
  <c r="I1963" i="1"/>
  <c r="N1963" i="1" s="1"/>
  <c r="G1963" i="1"/>
  <c r="K1963" i="1"/>
  <c r="I1964" i="1"/>
  <c r="N1964" i="1" s="1"/>
  <c r="M1965" i="1" s="1"/>
  <c r="G1964" i="1"/>
  <c r="K1964" i="1"/>
  <c r="I1965" i="1"/>
  <c r="N1965" i="1" s="1"/>
  <c r="M1966" i="1" s="1"/>
  <c r="G1965" i="1"/>
  <c r="K1965" i="1"/>
  <c r="I1966" i="1"/>
  <c r="N1966" i="1" s="1"/>
  <c r="G1966" i="1"/>
  <c r="K1966" i="1"/>
  <c r="I1967" i="1"/>
  <c r="N1967" i="1" s="1"/>
  <c r="G1967" i="1"/>
  <c r="K1967" i="1"/>
  <c r="I1968" i="1"/>
  <c r="N1968" i="1" s="1"/>
  <c r="G1968" i="1"/>
  <c r="K1968" i="1"/>
  <c r="I1969" i="1"/>
  <c r="N1969" i="1" s="1"/>
  <c r="G1969" i="1"/>
  <c r="K1969" i="1"/>
  <c r="I1970" i="1"/>
  <c r="N1970" i="1" s="1"/>
  <c r="M1971" i="1" s="1"/>
  <c r="G1970" i="1"/>
  <c r="K1970" i="1"/>
  <c r="I1971" i="1"/>
  <c r="N1971" i="1" s="1"/>
  <c r="M1972" i="1" s="1"/>
  <c r="G1971" i="1"/>
  <c r="K1971" i="1"/>
  <c r="I1972" i="1"/>
  <c r="N1972" i="1" s="1"/>
  <c r="G1972" i="1"/>
  <c r="K1972" i="1"/>
  <c r="I1973" i="1"/>
  <c r="N1973" i="1" s="1"/>
  <c r="M1974" i="1" s="1"/>
  <c r="G1973" i="1"/>
  <c r="K1973" i="1"/>
  <c r="I1974" i="1"/>
  <c r="N1974" i="1" s="1"/>
  <c r="M1975" i="1" s="1"/>
  <c r="G1974" i="1"/>
  <c r="K1974" i="1"/>
  <c r="I1975" i="1"/>
  <c r="N1975" i="1" s="1"/>
  <c r="G1975" i="1"/>
  <c r="K1975" i="1"/>
  <c r="I1976" i="1"/>
  <c r="N1976" i="1" s="1"/>
  <c r="G1976" i="1"/>
  <c r="K1976" i="1"/>
  <c r="I1977" i="1"/>
  <c r="N1977" i="1" s="1"/>
  <c r="G1977" i="1"/>
  <c r="K1977" i="1"/>
  <c r="I1978" i="1"/>
  <c r="N1978" i="1" s="1"/>
  <c r="M1979" i="1" s="1"/>
  <c r="G1978" i="1"/>
  <c r="K1978" i="1"/>
  <c r="I1979" i="1"/>
  <c r="N1979" i="1" s="1"/>
  <c r="M1980" i="1" s="1"/>
  <c r="G1979" i="1"/>
  <c r="K1979" i="1"/>
  <c r="I1980" i="1"/>
  <c r="N1980" i="1" s="1"/>
  <c r="G1980" i="1"/>
  <c r="K1980" i="1"/>
  <c r="I1981" i="1"/>
  <c r="N1981" i="1" s="1"/>
  <c r="G1981" i="1"/>
  <c r="K1981" i="1"/>
  <c r="I1982" i="1"/>
  <c r="N1982" i="1" s="1"/>
  <c r="M1983" i="1" s="1"/>
  <c r="G1982" i="1"/>
  <c r="K1982" i="1"/>
  <c r="I1983" i="1"/>
  <c r="N1983" i="1" s="1"/>
  <c r="M1984" i="1" s="1"/>
  <c r="G1983" i="1"/>
  <c r="K1983" i="1"/>
  <c r="I1984" i="1"/>
  <c r="N1984" i="1" s="1"/>
  <c r="G1984" i="1"/>
  <c r="K1984" i="1"/>
  <c r="I1985" i="1"/>
  <c r="N1985" i="1" s="1"/>
  <c r="G1985" i="1"/>
  <c r="K1985" i="1"/>
  <c r="I1986" i="1"/>
  <c r="N1986" i="1" s="1"/>
  <c r="G1986" i="1"/>
  <c r="K1986" i="1"/>
  <c r="I1987" i="1"/>
  <c r="N1987" i="1" s="1"/>
  <c r="M1988" i="1" s="1"/>
  <c r="G1987" i="1"/>
  <c r="K1987" i="1"/>
  <c r="I1988" i="1"/>
  <c r="N1988" i="1" s="1"/>
  <c r="M1989" i="1" s="1"/>
  <c r="G1988" i="1"/>
  <c r="K1988" i="1"/>
  <c r="I1989" i="1"/>
  <c r="N1989" i="1" s="1"/>
  <c r="M1990" i="1" s="1"/>
  <c r="G1989" i="1"/>
  <c r="K1989" i="1"/>
  <c r="I1990" i="1"/>
  <c r="N1990" i="1" s="1"/>
  <c r="G1990" i="1"/>
  <c r="K1990" i="1"/>
  <c r="I1991" i="1"/>
  <c r="N1991" i="1" s="1"/>
  <c r="M1992" i="1" s="1"/>
  <c r="G1991" i="1"/>
  <c r="K1991" i="1"/>
  <c r="I1992" i="1"/>
  <c r="N1992" i="1" s="1"/>
  <c r="M1993" i="1" s="1"/>
  <c r="G1992" i="1"/>
  <c r="K1992" i="1"/>
  <c r="I1993" i="1"/>
  <c r="N1993" i="1" s="1"/>
  <c r="G1993" i="1"/>
  <c r="K1993" i="1"/>
  <c r="I1994" i="1"/>
  <c r="N1994" i="1" s="1"/>
  <c r="M1995" i="1" s="1"/>
  <c r="G1994" i="1"/>
  <c r="K1994" i="1"/>
  <c r="I1995" i="1"/>
  <c r="N1995" i="1" s="1"/>
  <c r="M1996" i="1" s="1"/>
  <c r="G1995" i="1"/>
  <c r="K1995" i="1"/>
  <c r="I1996" i="1"/>
  <c r="N1996" i="1" s="1"/>
  <c r="M1997" i="1" s="1"/>
  <c r="G1996" i="1"/>
  <c r="K1996" i="1"/>
  <c r="I1997" i="1"/>
  <c r="N1997" i="1" s="1"/>
  <c r="M1998" i="1" s="1"/>
  <c r="G1997" i="1"/>
  <c r="K1997" i="1"/>
  <c r="I1998" i="1"/>
  <c r="N1998" i="1" s="1"/>
  <c r="M1999" i="1" s="1"/>
  <c r="G1998" i="1"/>
  <c r="K1998" i="1"/>
  <c r="I1999" i="1"/>
  <c r="N1999" i="1" s="1"/>
  <c r="M2000" i="1" s="1"/>
  <c r="G1999" i="1"/>
  <c r="K1999" i="1"/>
  <c r="I2000" i="1"/>
  <c r="N2000" i="1" s="1"/>
  <c r="M2001" i="1" s="1"/>
  <c r="G2000" i="1"/>
  <c r="K2000" i="1"/>
  <c r="I2001" i="1"/>
  <c r="N2001" i="1" s="1"/>
  <c r="G2001" i="1"/>
  <c r="K2001" i="1"/>
  <c r="I2002" i="1"/>
  <c r="N2002" i="1" s="1"/>
  <c r="M2003" i="1" s="1"/>
  <c r="G2002" i="1"/>
  <c r="K2002" i="1"/>
  <c r="I2003" i="1"/>
  <c r="N2003" i="1" s="1"/>
  <c r="M2004" i="1" s="1"/>
  <c r="G2003" i="1"/>
  <c r="K2003" i="1"/>
  <c r="I2004" i="1"/>
  <c r="N2004" i="1" s="1"/>
  <c r="M2005" i="1" s="1"/>
  <c r="G2004" i="1"/>
  <c r="K2004" i="1"/>
  <c r="I2005" i="1"/>
  <c r="N2005" i="1" s="1"/>
  <c r="M2006" i="1" s="1"/>
  <c r="G2005" i="1"/>
  <c r="K2005" i="1"/>
  <c r="I2006" i="1"/>
  <c r="N2006" i="1" s="1"/>
  <c r="M2007" i="1" s="1"/>
  <c r="G2006" i="1"/>
  <c r="K2006" i="1"/>
  <c r="I2007" i="1"/>
  <c r="N2007" i="1" s="1"/>
  <c r="M2008" i="1" s="1"/>
  <c r="G2007" i="1"/>
  <c r="K2007" i="1"/>
  <c r="I2008" i="1"/>
  <c r="N2008" i="1" s="1"/>
  <c r="G2008" i="1"/>
  <c r="K2008" i="1"/>
  <c r="I2009" i="1"/>
  <c r="N2009" i="1" s="1"/>
  <c r="G2009" i="1"/>
  <c r="K2009" i="1"/>
  <c r="I2010" i="1"/>
  <c r="N2010" i="1" s="1"/>
  <c r="G2010" i="1"/>
  <c r="K2010" i="1"/>
  <c r="I2011" i="1"/>
  <c r="N2011" i="1" s="1"/>
  <c r="M2012" i="1" s="1"/>
  <c r="G2011" i="1"/>
  <c r="K2011" i="1"/>
  <c r="I2012" i="1"/>
  <c r="N2012" i="1" s="1"/>
  <c r="G2012" i="1"/>
  <c r="K2012" i="1"/>
  <c r="T1748" i="1"/>
  <c r="I2013" i="1"/>
  <c r="N2013" i="1" s="1"/>
  <c r="G2013" i="1"/>
  <c r="H2013" i="1" s="1"/>
  <c r="J2013" i="1"/>
  <c r="I2014" i="1"/>
  <c r="N2014" i="1" s="1"/>
  <c r="G2014" i="1"/>
  <c r="H2014" i="1" s="1"/>
  <c r="J2014" i="1"/>
  <c r="I2015" i="1"/>
  <c r="N2015" i="1" s="1"/>
  <c r="M2016" i="1" s="1"/>
  <c r="G2015" i="1"/>
  <c r="H2015" i="1" s="1"/>
  <c r="J2015" i="1"/>
  <c r="I2016" i="1"/>
  <c r="N2016" i="1" s="1"/>
  <c r="M2017" i="1" s="1"/>
  <c r="G2016" i="1"/>
  <c r="H2016" i="1" s="1"/>
  <c r="J2016" i="1"/>
  <c r="I2017" i="1"/>
  <c r="N2017" i="1" s="1"/>
  <c r="G2017" i="1"/>
  <c r="H2017" i="1" s="1"/>
  <c r="J2017" i="1"/>
  <c r="I2018" i="1"/>
  <c r="N2018" i="1" s="1"/>
  <c r="G2018" i="1"/>
  <c r="H2018" i="1" s="1"/>
  <c r="J2018" i="1"/>
  <c r="I2019" i="1"/>
  <c r="N2019" i="1" s="1"/>
  <c r="G2019" i="1"/>
  <c r="H2019" i="1" s="1"/>
  <c r="J2019" i="1"/>
  <c r="I2020" i="1"/>
  <c r="N2020" i="1" s="1"/>
  <c r="G2020" i="1"/>
  <c r="H2020" i="1" s="1"/>
  <c r="J2020" i="1"/>
  <c r="I2021" i="1"/>
  <c r="N2021" i="1" s="1"/>
  <c r="G2021" i="1"/>
  <c r="H2021" i="1" s="1"/>
  <c r="J2021" i="1"/>
  <c r="I2022" i="1"/>
  <c r="N2022" i="1" s="1"/>
  <c r="G2022" i="1"/>
  <c r="H2022" i="1" s="1"/>
  <c r="J2022" i="1"/>
  <c r="I2023" i="1"/>
  <c r="N2023" i="1" s="1"/>
  <c r="G2023" i="1"/>
  <c r="H2023" i="1" s="1"/>
  <c r="J2023" i="1"/>
  <c r="I2024" i="1"/>
  <c r="N2024" i="1" s="1"/>
  <c r="M2025" i="1" s="1"/>
  <c r="G2024" i="1"/>
  <c r="H2024" i="1" s="1"/>
  <c r="J2024" i="1"/>
  <c r="I2025" i="1"/>
  <c r="N2025" i="1" s="1"/>
  <c r="G2025" i="1"/>
  <c r="H2025" i="1" s="1"/>
  <c r="J2025" i="1"/>
  <c r="I2026" i="1"/>
  <c r="N2026" i="1" s="1"/>
  <c r="G2026" i="1"/>
  <c r="H2026" i="1" s="1"/>
  <c r="J2026" i="1"/>
  <c r="I2027" i="1"/>
  <c r="N2027" i="1" s="1"/>
  <c r="M2028" i="1" s="1"/>
  <c r="G2027" i="1"/>
  <c r="H2027" i="1" s="1"/>
  <c r="J2027" i="1"/>
  <c r="I2028" i="1"/>
  <c r="N2028" i="1" s="1"/>
  <c r="M2029" i="1" s="1"/>
  <c r="G2028" i="1"/>
  <c r="H2028" i="1" s="1"/>
  <c r="J2028" i="1"/>
  <c r="I2029" i="1"/>
  <c r="N2029" i="1" s="1"/>
  <c r="G2029" i="1"/>
  <c r="H2029" i="1" s="1"/>
  <c r="J2029" i="1"/>
  <c r="I2030" i="1"/>
  <c r="N2030" i="1" s="1"/>
  <c r="G2030" i="1"/>
  <c r="H2030" i="1" s="1"/>
  <c r="J2030" i="1"/>
  <c r="I2031" i="1"/>
  <c r="N2031" i="1" s="1"/>
  <c r="G2031" i="1"/>
  <c r="H2031" i="1" s="1"/>
  <c r="J2031" i="1"/>
  <c r="I2032" i="1"/>
  <c r="N2032" i="1" s="1"/>
  <c r="M2033" i="1" s="1"/>
  <c r="G2032" i="1"/>
  <c r="H2032" i="1" s="1"/>
  <c r="J2032" i="1"/>
  <c r="I2033" i="1"/>
  <c r="N2033" i="1" s="1"/>
  <c r="G2033" i="1"/>
  <c r="H2033" i="1" s="1"/>
  <c r="J2033" i="1"/>
  <c r="I2034" i="1"/>
  <c r="N2034" i="1" s="1"/>
  <c r="G2034" i="1"/>
  <c r="H2034" i="1" s="1"/>
  <c r="J2034" i="1"/>
  <c r="I2035" i="1"/>
  <c r="N2035" i="1" s="1"/>
  <c r="M2036" i="1" s="1"/>
  <c r="G2035" i="1"/>
  <c r="H2035" i="1" s="1"/>
  <c r="J2035" i="1"/>
  <c r="I2036" i="1"/>
  <c r="N2036" i="1" s="1"/>
  <c r="G2036" i="1"/>
  <c r="H2036" i="1" s="1"/>
  <c r="J2036" i="1"/>
  <c r="I2037" i="1"/>
  <c r="N2037" i="1" s="1"/>
  <c r="M2038" i="1" s="1"/>
  <c r="G2037" i="1"/>
  <c r="H2037" i="1" s="1"/>
  <c r="J2037" i="1"/>
  <c r="I2038" i="1"/>
  <c r="N2038" i="1" s="1"/>
  <c r="M2039" i="1" s="1"/>
  <c r="G2038" i="1"/>
  <c r="H2038" i="1" s="1"/>
  <c r="J2038" i="1"/>
  <c r="I2039" i="1"/>
  <c r="N2039" i="1" s="1"/>
  <c r="M2040" i="1" s="1"/>
  <c r="G2039" i="1"/>
  <c r="H2039" i="1" s="1"/>
  <c r="J2039" i="1"/>
  <c r="I2040" i="1"/>
  <c r="N2040" i="1" s="1"/>
  <c r="G2040" i="1"/>
  <c r="H2040" i="1" s="1"/>
  <c r="J2040" i="1"/>
  <c r="I2041" i="1"/>
  <c r="N2041" i="1" s="1"/>
  <c r="G2041" i="1"/>
  <c r="H2041" i="1" s="1"/>
  <c r="J2041" i="1"/>
  <c r="I2042" i="1"/>
  <c r="N2042" i="1" s="1"/>
  <c r="M2043" i="1" s="1"/>
  <c r="G2042" i="1"/>
  <c r="H2042" i="1" s="1"/>
  <c r="J2042" i="1"/>
  <c r="I2043" i="1"/>
  <c r="N2043" i="1" s="1"/>
  <c r="M2044" i="1" s="1"/>
  <c r="G2043" i="1"/>
  <c r="H2043" i="1" s="1"/>
  <c r="J2043" i="1"/>
  <c r="I2044" i="1"/>
  <c r="N2044" i="1" s="1"/>
  <c r="M2045" i="1" s="1"/>
  <c r="G2044" i="1"/>
  <c r="H2044" i="1" s="1"/>
  <c r="J2044" i="1"/>
  <c r="I2045" i="1"/>
  <c r="N2045" i="1" s="1"/>
  <c r="G2045" i="1"/>
  <c r="H2045" i="1" s="1"/>
  <c r="J2045" i="1"/>
  <c r="I2046" i="1"/>
  <c r="N2046" i="1" s="1"/>
  <c r="M2047" i="1" s="1"/>
  <c r="G2046" i="1"/>
  <c r="H2046" i="1" s="1"/>
  <c r="J2046" i="1"/>
  <c r="I2047" i="1"/>
  <c r="N2047" i="1" s="1"/>
  <c r="G2047" i="1"/>
  <c r="H2047" i="1" s="1"/>
  <c r="J2047" i="1"/>
  <c r="I2048" i="1"/>
  <c r="N2048" i="1" s="1"/>
  <c r="G2048" i="1"/>
  <c r="H2048" i="1" s="1"/>
  <c r="J2048" i="1"/>
  <c r="I2049" i="1"/>
  <c r="N2049" i="1" s="1"/>
  <c r="G2049" i="1"/>
  <c r="H2049" i="1" s="1"/>
  <c r="J2049" i="1"/>
  <c r="I2050" i="1"/>
  <c r="N2050" i="1" s="1"/>
  <c r="M2051" i="1" s="1"/>
  <c r="G2050" i="1"/>
  <c r="H2050" i="1" s="1"/>
  <c r="J2050" i="1"/>
  <c r="I2051" i="1"/>
  <c r="N2051" i="1" s="1"/>
  <c r="M2052" i="1" s="1"/>
  <c r="G2051" i="1"/>
  <c r="H2051" i="1" s="1"/>
  <c r="J2051" i="1"/>
  <c r="I2052" i="1"/>
  <c r="N2052" i="1" s="1"/>
  <c r="M2053" i="1" s="1"/>
  <c r="G2052" i="1"/>
  <c r="H2052" i="1" s="1"/>
  <c r="J2052" i="1"/>
  <c r="I2053" i="1"/>
  <c r="N2053" i="1" s="1"/>
  <c r="M2054" i="1" s="1"/>
  <c r="G2053" i="1"/>
  <c r="H2053" i="1" s="1"/>
  <c r="J2053" i="1"/>
  <c r="I2054" i="1"/>
  <c r="N2054" i="1" s="1"/>
  <c r="M2055" i="1" s="1"/>
  <c r="G2054" i="1"/>
  <c r="H2054" i="1" s="1"/>
  <c r="J2054" i="1"/>
  <c r="I2055" i="1"/>
  <c r="N2055" i="1" s="1"/>
  <c r="G2055" i="1"/>
  <c r="H2055" i="1" s="1"/>
  <c r="J2055" i="1"/>
  <c r="I2056" i="1"/>
  <c r="N2056" i="1" s="1"/>
  <c r="G2056" i="1"/>
  <c r="H2056" i="1" s="1"/>
  <c r="J2056" i="1"/>
  <c r="I2057" i="1"/>
  <c r="N2057" i="1" s="1"/>
  <c r="G2057" i="1"/>
  <c r="H2057" i="1" s="1"/>
  <c r="J2057" i="1"/>
  <c r="I2058" i="1"/>
  <c r="N2058" i="1" s="1"/>
  <c r="G2058" i="1"/>
  <c r="H2058" i="1" s="1"/>
  <c r="J2058" i="1"/>
  <c r="I2059" i="1"/>
  <c r="N2059" i="1" s="1"/>
  <c r="M2060" i="1" s="1"/>
  <c r="G2059" i="1"/>
  <c r="H2059" i="1" s="1"/>
  <c r="J2059" i="1"/>
  <c r="I2060" i="1"/>
  <c r="N2060" i="1" s="1"/>
  <c r="M2061" i="1" s="1"/>
  <c r="G2060" i="1"/>
  <c r="H2060" i="1" s="1"/>
  <c r="J2060" i="1"/>
  <c r="I2061" i="1"/>
  <c r="N2061" i="1" s="1"/>
  <c r="G2061" i="1"/>
  <c r="H2061" i="1" s="1"/>
  <c r="J2061" i="1"/>
  <c r="I2062" i="1"/>
  <c r="N2062" i="1" s="1"/>
  <c r="M2063" i="1" s="1"/>
  <c r="G2062" i="1"/>
  <c r="H2062" i="1" s="1"/>
  <c r="J2062" i="1"/>
  <c r="I2063" i="1"/>
  <c r="N2063" i="1" s="1"/>
  <c r="M2064" i="1" s="1"/>
  <c r="G2063" i="1"/>
  <c r="H2063" i="1" s="1"/>
  <c r="J2063" i="1"/>
  <c r="I2064" i="1"/>
  <c r="N2064" i="1" s="1"/>
  <c r="M2065" i="1" s="1"/>
  <c r="G2064" i="1"/>
  <c r="H2064" i="1" s="1"/>
  <c r="J2064" i="1"/>
  <c r="I2065" i="1"/>
  <c r="N2065" i="1" s="1"/>
  <c r="M2066" i="1" s="1"/>
  <c r="G2065" i="1"/>
  <c r="H2065" i="1" s="1"/>
  <c r="J2065" i="1"/>
  <c r="I2066" i="1"/>
  <c r="N2066" i="1" s="1"/>
  <c r="M2067" i="1" s="1"/>
  <c r="G2066" i="1"/>
  <c r="H2066" i="1" s="1"/>
  <c r="J2066" i="1"/>
  <c r="I2067" i="1"/>
  <c r="N2067" i="1" s="1"/>
  <c r="G2067" i="1"/>
  <c r="H2067" i="1" s="1"/>
  <c r="J2067" i="1"/>
  <c r="I2068" i="1"/>
  <c r="N2068" i="1" s="1"/>
  <c r="G2068" i="1"/>
  <c r="H2068" i="1" s="1"/>
  <c r="J2068" i="1"/>
  <c r="I2069" i="1"/>
  <c r="N2069" i="1" s="1"/>
  <c r="M2070" i="1" s="1"/>
  <c r="G2069" i="1"/>
  <c r="H2069" i="1" s="1"/>
  <c r="J2069" i="1"/>
  <c r="I2070" i="1"/>
  <c r="N2070" i="1" s="1"/>
  <c r="M2071" i="1" s="1"/>
  <c r="G2070" i="1"/>
  <c r="H2070" i="1" s="1"/>
  <c r="J2070" i="1"/>
  <c r="I2071" i="1"/>
  <c r="N2071" i="1" s="1"/>
  <c r="G2071" i="1"/>
  <c r="H2071" i="1" s="1"/>
  <c r="J2071" i="1"/>
  <c r="I2072" i="1"/>
  <c r="N2072" i="1" s="1"/>
  <c r="M2073" i="1" s="1"/>
  <c r="G2072" i="1"/>
  <c r="H2072" i="1" s="1"/>
  <c r="J2072" i="1"/>
  <c r="I2073" i="1"/>
  <c r="N2073" i="1" s="1"/>
  <c r="M2074" i="1" s="1"/>
  <c r="G2073" i="1"/>
  <c r="H2073" i="1" s="1"/>
  <c r="J2073" i="1"/>
  <c r="I2074" i="1"/>
  <c r="N2074" i="1" s="1"/>
  <c r="M2075" i="1" s="1"/>
  <c r="G2074" i="1"/>
  <c r="H2074" i="1" s="1"/>
  <c r="J2074" i="1"/>
  <c r="I2075" i="1"/>
  <c r="N2075" i="1" s="1"/>
  <c r="G2075" i="1"/>
  <c r="H2075" i="1" s="1"/>
  <c r="J2075" i="1"/>
  <c r="I2076" i="1"/>
  <c r="N2076" i="1" s="1"/>
  <c r="M2077" i="1" s="1"/>
  <c r="G2076" i="1"/>
  <c r="H2076" i="1" s="1"/>
  <c r="J2076" i="1"/>
  <c r="I2077" i="1"/>
  <c r="N2077" i="1" s="1"/>
  <c r="M2078" i="1" s="1"/>
  <c r="G2077" i="1"/>
  <c r="H2077" i="1" s="1"/>
  <c r="J2077" i="1"/>
  <c r="I2078" i="1"/>
  <c r="N2078" i="1" s="1"/>
  <c r="G2078" i="1"/>
  <c r="H2078" i="1" s="1"/>
  <c r="J2078" i="1"/>
  <c r="I2079" i="1"/>
  <c r="N2079" i="1" s="1"/>
  <c r="M2080" i="1" s="1"/>
  <c r="G2079" i="1"/>
  <c r="H2079" i="1" s="1"/>
  <c r="J2079" i="1"/>
  <c r="I2080" i="1"/>
  <c r="N2080" i="1" s="1"/>
  <c r="M2081" i="1" s="1"/>
  <c r="G2080" i="1"/>
  <c r="H2080" i="1" s="1"/>
  <c r="J2080" i="1"/>
  <c r="I2081" i="1"/>
  <c r="N2081" i="1" s="1"/>
  <c r="G2081" i="1"/>
  <c r="H2081" i="1" s="1"/>
  <c r="J2081" i="1"/>
  <c r="I2082" i="1"/>
  <c r="N2082" i="1" s="1"/>
  <c r="G2082" i="1"/>
  <c r="H2082" i="1" s="1"/>
  <c r="J2082" i="1"/>
  <c r="I2083" i="1"/>
  <c r="N2083" i="1" s="1"/>
  <c r="M2084" i="1" s="1"/>
  <c r="G2083" i="1"/>
  <c r="H2083" i="1" s="1"/>
  <c r="J2083" i="1"/>
  <c r="I2084" i="1"/>
  <c r="N2084" i="1" s="1"/>
  <c r="M2085" i="1" s="1"/>
  <c r="G2084" i="1"/>
  <c r="H2084" i="1" s="1"/>
  <c r="J2084" i="1"/>
  <c r="I2085" i="1"/>
  <c r="N2085" i="1" s="1"/>
  <c r="M2086" i="1" s="1"/>
  <c r="G2085" i="1"/>
  <c r="H2085" i="1" s="1"/>
  <c r="J2085" i="1"/>
  <c r="I2086" i="1"/>
  <c r="N2086" i="1" s="1"/>
  <c r="M2087" i="1" s="1"/>
  <c r="G2086" i="1"/>
  <c r="H2086" i="1" s="1"/>
  <c r="J2086" i="1"/>
  <c r="I2087" i="1"/>
  <c r="N2087" i="1" s="1"/>
  <c r="G2087" i="1"/>
  <c r="H2087" i="1" s="1"/>
  <c r="J2087" i="1"/>
  <c r="I2088" i="1"/>
  <c r="N2088" i="1" s="1"/>
  <c r="G2088" i="1"/>
  <c r="H2088" i="1" s="1"/>
  <c r="J2088" i="1"/>
  <c r="I2089" i="1"/>
  <c r="N2089" i="1" s="1"/>
  <c r="G2089" i="1"/>
  <c r="H2089" i="1" s="1"/>
  <c r="J2089" i="1"/>
  <c r="I2090" i="1"/>
  <c r="N2090" i="1" s="1"/>
  <c r="M2091" i="1" s="1"/>
  <c r="G2090" i="1"/>
  <c r="H2090" i="1" s="1"/>
  <c r="J2090" i="1"/>
  <c r="I2091" i="1"/>
  <c r="N2091" i="1" s="1"/>
  <c r="M2092" i="1" s="1"/>
  <c r="G2091" i="1"/>
  <c r="H2091" i="1" s="1"/>
  <c r="J2091" i="1"/>
  <c r="I2092" i="1"/>
  <c r="N2092" i="1" s="1"/>
  <c r="G2092" i="1"/>
  <c r="H2092" i="1" s="1"/>
  <c r="J2092" i="1"/>
  <c r="I2093" i="1"/>
  <c r="N2093" i="1" s="1"/>
  <c r="M2094" i="1" s="1"/>
  <c r="G2093" i="1"/>
  <c r="H2093" i="1" s="1"/>
  <c r="J2093" i="1"/>
  <c r="I2094" i="1"/>
  <c r="N2094" i="1" s="1"/>
  <c r="G2094" i="1"/>
  <c r="H2094" i="1" s="1"/>
  <c r="J2094" i="1"/>
  <c r="I2095" i="1"/>
  <c r="N2095" i="1" s="1"/>
  <c r="G2095" i="1"/>
  <c r="H2095" i="1" s="1"/>
  <c r="J2095" i="1"/>
  <c r="I2096" i="1"/>
  <c r="N2096" i="1" s="1"/>
  <c r="G2096" i="1"/>
  <c r="H2096" i="1" s="1"/>
  <c r="J2096" i="1"/>
  <c r="I2097" i="1"/>
  <c r="N2097" i="1" s="1"/>
  <c r="G2097" i="1"/>
  <c r="H2097" i="1" s="1"/>
  <c r="J2097" i="1"/>
  <c r="I2098" i="1"/>
  <c r="N2098" i="1" s="1"/>
  <c r="M2099" i="1" s="1"/>
  <c r="G2098" i="1"/>
  <c r="H2098" i="1" s="1"/>
  <c r="J2098" i="1"/>
  <c r="I2099" i="1"/>
  <c r="N2099" i="1" s="1"/>
  <c r="M2100" i="1" s="1"/>
  <c r="G2099" i="1"/>
  <c r="H2099" i="1" s="1"/>
  <c r="J2099" i="1"/>
  <c r="I2100" i="1"/>
  <c r="N2100" i="1" s="1"/>
  <c r="G2100" i="1"/>
  <c r="H2100" i="1" s="1"/>
  <c r="J2100" i="1"/>
  <c r="I2101" i="1"/>
  <c r="N2101" i="1" s="1"/>
  <c r="G2101" i="1"/>
  <c r="H2101" i="1" s="1"/>
  <c r="J2101" i="1"/>
  <c r="I2102" i="1"/>
  <c r="N2102" i="1" s="1"/>
  <c r="M2103" i="1" s="1"/>
  <c r="G2102" i="1"/>
  <c r="H2102" i="1" s="1"/>
  <c r="J2102" i="1"/>
  <c r="I2103" i="1"/>
  <c r="N2103" i="1" s="1"/>
  <c r="M2104" i="1" s="1"/>
  <c r="G2103" i="1"/>
  <c r="H2103" i="1" s="1"/>
  <c r="J2103" i="1"/>
  <c r="I2104" i="1"/>
  <c r="N2104" i="1" s="1"/>
  <c r="M2105" i="1" s="1"/>
  <c r="G2104" i="1"/>
  <c r="H2104" i="1" s="1"/>
  <c r="J2104" i="1"/>
  <c r="I2105" i="1"/>
  <c r="N2105" i="1" s="1"/>
  <c r="M2106" i="1" s="1"/>
  <c r="G2105" i="1"/>
  <c r="H2105" i="1" s="1"/>
  <c r="J2105" i="1"/>
  <c r="I2106" i="1"/>
  <c r="N2106" i="1" s="1"/>
  <c r="G2106" i="1"/>
  <c r="H2106" i="1" s="1"/>
  <c r="J2106" i="1"/>
  <c r="I2107" i="1"/>
  <c r="N2107" i="1" s="1"/>
  <c r="M2108" i="1" s="1"/>
  <c r="G2107" i="1"/>
  <c r="H2107" i="1" s="1"/>
  <c r="J2107" i="1"/>
  <c r="I2108" i="1"/>
  <c r="N2108" i="1" s="1"/>
  <c r="G2108" i="1"/>
  <c r="H2108" i="1" s="1"/>
  <c r="J2108" i="1"/>
  <c r="R2108" i="1"/>
  <c r="G2109" i="1"/>
  <c r="H2109" i="1" s="1"/>
  <c r="I2109" i="1"/>
  <c r="N2109" i="1" s="1"/>
  <c r="J2109" i="1"/>
  <c r="K2109" i="1"/>
  <c r="Q2109" i="1"/>
  <c r="R2109" i="1"/>
  <c r="G2110" i="1"/>
  <c r="H2110" i="1" s="1"/>
  <c r="I2110" i="1"/>
  <c r="N2110" i="1" s="1"/>
  <c r="J2110" i="1"/>
  <c r="K2110" i="1"/>
  <c r="Q2110" i="1"/>
  <c r="R2110" i="1"/>
  <c r="G2111" i="1"/>
  <c r="H2111" i="1" s="1"/>
  <c r="I2111" i="1"/>
  <c r="N2111" i="1" s="1"/>
  <c r="J2111" i="1"/>
  <c r="K2111" i="1"/>
  <c r="G2112" i="1"/>
  <c r="H2112" i="1" s="1"/>
  <c r="I2112" i="1"/>
  <c r="N2112" i="1" s="1"/>
  <c r="J2112" i="1"/>
  <c r="K2112" i="1"/>
  <c r="I2113" i="1"/>
  <c r="N2113" i="1" s="1"/>
  <c r="G2113" i="1"/>
  <c r="H2113" i="1" s="1"/>
  <c r="J2113" i="1"/>
  <c r="G2114" i="1"/>
  <c r="H2114" i="1" s="1"/>
  <c r="I2114" i="1"/>
  <c r="N2114" i="1" s="1"/>
  <c r="M2115" i="1" s="1"/>
  <c r="J2114" i="1"/>
  <c r="K2114" i="1"/>
  <c r="I2115" i="1"/>
  <c r="N2115" i="1" s="1"/>
  <c r="M2116" i="1" s="1"/>
  <c r="G2115" i="1"/>
  <c r="H2115" i="1" s="1"/>
  <c r="J2115" i="1"/>
  <c r="I2116" i="1"/>
  <c r="N2116" i="1" s="1"/>
  <c r="M2117" i="1" s="1"/>
  <c r="G2116" i="1"/>
  <c r="H2116" i="1" s="1"/>
  <c r="J2116" i="1"/>
  <c r="I2117" i="1"/>
  <c r="N2117" i="1" s="1"/>
  <c r="M2118" i="1" s="1"/>
  <c r="G2117" i="1"/>
  <c r="H2117" i="1" s="1"/>
  <c r="J2117" i="1"/>
  <c r="I2118" i="1"/>
  <c r="N2118" i="1" s="1"/>
  <c r="M2119" i="1" s="1"/>
  <c r="G2118" i="1"/>
  <c r="H2118" i="1" s="1"/>
  <c r="J2118" i="1"/>
  <c r="I2119" i="1"/>
  <c r="N2119" i="1" s="1"/>
  <c r="G2119" i="1"/>
  <c r="H2119" i="1" s="1"/>
  <c r="J2119" i="1"/>
  <c r="I2120" i="1"/>
  <c r="N2120" i="1" s="1"/>
  <c r="G2120" i="1"/>
  <c r="H2120" i="1" s="1"/>
  <c r="J2120" i="1"/>
  <c r="I2121" i="1"/>
  <c r="N2121" i="1" s="1"/>
  <c r="M2122" i="1" s="1"/>
  <c r="G2121" i="1"/>
  <c r="H2121" i="1" s="1"/>
  <c r="J2121" i="1"/>
  <c r="I2122" i="1"/>
  <c r="N2122" i="1" s="1"/>
  <c r="M2123" i="1" s="1"/>
  <c r="G2122" i="1"/>
  <c r="H2122" i="1" s="1"/>
  <c r="J2122" i="1"/>
  <c r="I2123" i="1"/>
  <c r="N2123" i="1" s="1"/>
  <c r="M2124" i="1" s="1"/>
  <c r="G2123" i="1"/>
  <c r="H2123" i="1" s="1"/>
  <c r="J2123" i="1"/>
  <c r="I2124" i="1"/>
  <c r="N2124" i="1" s="1"/>
  <c r="M2125" i="1" s="1"/>
  <c r="G2124" i="1"/>
  <c r="H2124" i="1" s="1"/>
  <c r="J2124" i="1"/>
  <c r="I2125" i="1"/>
  <c r="N2125" i="1" s="1"/>
  <c r="G2125" i="1"/>
  <c r="H2125" i="1" s="1"/>
  <c r="J2125" i="1"/>
  <c r="I2126" i="1"/>
  <c r="N2126" i="1" s="1"/>
  <c r="G2126" i="1"/>
  <c r="H2126" i="1" s="1"/>
  <c r="J2126" i="1"/>
  <c r="I2127" i="1"/>
  <c r="N2127" i="1" s="1"/>
  <c r="G2127" i="1"/>
  <c r="H2127" i="1" s="1"/>
  <c r="J2127" i="1"/>
  <c r="G2128" i="1"/>
  <c r="H2128" i="1" s="1"/>
  <c r="J2128" i="1"/>
  <c r="G2129" i="1"/>
  <c r="H2129" i="1" s="1"/>
  <c r="J2129" i="1"/>
  <c r="G2130" i="1"/>
  <c r="H2130" i="1" s="1"/>
  <c r="J2130" i="1"/>
  <c r="G2131" i="1"/>
  <c r="H2131" i="1" s="1"/>
  <c r="J2131" i="1"/>
  <c r="G2132" i="1"/>
  <c r="H2132" i="1" s="1"/>
  <c r="J2132" i="1"/>
  <c r="I2133" i="1"/>
  <c r="N2133" i="1" s="1"/>
  <c r="G2133" i="1"/>
  <c r="H2133" i="1" s="1"/>
  <c r="J2133" i="1"/>
  <c r="I2134" i="1"/>
  <c r="N2134" i="1" s="1"/>
  <c r="M2135" i="1" s="1"/>
  <c r="G2134" i="1"/>
  <c r="H2134" i="1" s="1"/>
  <c r="J2134" i="1"/>
  <c r="I2135" i="1"/>
  <c r="N2135" i="1" s="1"/>
  <c r="G2135" i="1"/>
  <c r="H2135" i="1" s="1"/>
  <c r="J2135" i="1"/>
  <c r="I2136" i="1"/>
  <c r="N2136" i="1" s="1"/>
  <c r="G2136" i="1"/>
  <c r="H2136" i="1" s="1"/>
  <c r="J2136" i="1"/>
  <c r="I2137" i="1"/>
  <c r="N2137" i="1" s="1"/>
  <c r="G2137" i="1"/>
  <c r="H2137" i="1" s="1"/>
  <c r="J2137" i="1"/>
  <c r="I2138" i="1"/>
  <c r="N2138" i="1" s="1"/>
  <c r="G2138" i="1"/>
  <c r="H2138" i="1" s="1"/>
  <c r="J2138" i="1"/>
  <c r="I2139" i="1"/>
  <c r="N2139" i="1" s="1"/>
  <c r="G2139" i="1"/>
  <c r="H2139" i="1" s="1"/>
  <c r="J2139" i="1"/>
  <c r="I2140" i="1"/>
  <c r="N2140" i="1" s="1"/>
  <c r="G2140" i="1"/>
  <c r="H2140" i="1" s="1"/>
  <c r="J2140" i="1"/>
  <c r="I2141" i="1"/>
  <c r="G2141" i="1"/>
  <c r="H2141" i="1" s="1"/>
  <c r="J2141" i="1"/>
  <c r="I2142" i="1"/>
  <c r="G2142" i="1"/>
  <c r="H2142" i="1" s="1"/>
  <c r="J2142" i="1"/>
  <c r="I2143" i="1"/>
  <c r="G2143" i="1"/>
  <c r="H2143" i="1" s="1"/>
  <c r="J2143" i="1"/>
  <c r="I2144" i="1"/>
  <c r="G2144" i="1"/>
  <c r="H2144" i="1" s="1"/>
  <c r="J2144" i="1"/>
  <c r="I2145" i="1"/>
  <c r="G2145" i="1"/>
  <c r="H2145" i="1" s="1"/>
  <c r="J2145" i="1"/>
  <c r="I2146" i="1"/>
  <c r="G2146" i="1"/>
  <c r="H2146" i="1" s="1"/>
  <c r="J2146" i="1"/>
  <c r="I2147" i="1"/>
  <c r="G2147" i="1"/>
  <c r="H2147" i="1" s="1"/>
  <c r="J2147" i="1"/>
  <c r="I2148" i="1"/>
  <c r="G2148" i="1"/>
  <c r="H2148" i="1" s="1"/>
  <c r="J2148" i="1"/>
  <c r="I2149" i="1"/>
  <c r="G2149" i="1"/>
  <c r="H2149" i="1" s="1"/>
  <c r="J2149" i="1"/>
  <c r="I2150" i="1"/>
  <c r="G2150" i="1"/>
  <c r="H2150" i="1" s="1"/>
  <c r="J2150" i="1"/>
  <c r="I2151" i="1"/>
  <c r="G2151" i="1"/>
  <c r="H2151" i="1" s="1"/>
  <c r="J2151" i="1"/>
  <c r="I2152" i="1"/>
  <c r="G2152" i="1"/>
  <c r="H2152" i="1" s="1"/>
  <c r="J2152" i="1"/>
  <c r="I2153" i="1"/>
  <c r="G2153" i="1"/>
  <c r="H2153" i="1" s="1"/>
  <c r="J2153" i="1"/>
  <c r="I2154" i="1"/>
  <c r="G2154" i="1"/>
  <c r="H2154" i="1" s="1"/>
  <c r="J2154" i="1"/>
  <c r="I2155" i="1"/>
  <c r="G2155" i="1"/>
  <c r="H2155" i="1" s="1"/>
  <c r="J2155" i="1"/>
  <c r="I2156" i="1"/>
  <c r="G2156" i="1"/>
  <c r="H2156" i="1" s="1"/>
  <c r="J2156" i="1"/>
  <c r="I2157" i="1"/>
  <c r="G2157" i="1"/>
  <c r="H2157" i="1" s="1"/>
  <c r="J2157" i="1"/>
  <c r="I2158" i="1"/>
  <c r="G2158" i="1"/>
  <c r="H2158" i="1" s="1"/>
  <c r="J2158" i="1"/>
  <c r="I2159" i="1"/>
  <c r="G2159" i="1"/>
  <c r="H2159" i="1" s="1"/>
  <c r="J2159" i="1"/>
  <c r="I2160" i="1"/>
  <c r="G2160" i="1"/>
  <c r="H2160" i="1" s="1"/>
  <c r="J2160" i="1"/>
  <c r="I2161" i="1"/>
  <c r="G2161" i="1"/>
  <c r="H2161" i="1" s="1"/>
  <c r="J2161" i="1"/>
  <c r="I2162" i="1"/>
  <c r="G2162" i="1"/>
  <c r="H2162" i="1" s="1"/>
  <c r="J2162" i="1"/>
  <c r="I2163" i="1"/>
  <c r="G2163" i="1"/>
  <c r="H2163" i="1" s="1"/>
  <c r="J2163" i="1"/>
  <c r="I2164" i="1"/>
  <c r="G2164" i="1"/>
  <c r="H2164" i="1" s="1"/>
  <c r="J2164" i="1"/>
  <c r="I2165" i="1"/>
  <c r="G2165" i="1"/>
  <c r="H2165" i="1" s="1"/>
  <c r="J2165" i="1"/>
  <c r="I2166" i="1"/>
  <c r="G2166" i="1"/>
  <c r="H2166" i="1" s="1"/>
  <c r="J2166" i="1"/>
  <c r="I2167" i="1"/>
  <c r="G2167" i="1"/>
  <c r="H2167" i="1" s="1"/>
  <c r="J2167" i="1"/>
  <c r="I2168" i="1"/>
  <c r="G2168" i="1"/>
  <c r="H2168" i="1" s="1"/>
  <c r="J2168" i="1"/>
  <c r="I2169" i="1"/>
  <c r="G2169" i="1"/>
  <c r="H2169" i="1" s="1"/>
  <c r="J2169" i="1"/>
  <c r="I2170" i="1"/>
  <c r="G2170" i="1"/>
  <c r="H2170" i="1" s="1"/>
  <c r="J2170" i="1"/>
  <c r="I2171" i="1"/>
  <c r="G2171" i="1"/>
  <c r="H2171" i="1" s="1"/>
  <c r="J2171" i="1"/>
  <c r="I2172" i="1"/>
  <c r="G2172" i="1"/>
  <c r="H2172" i="1" s="1"/>
  <c r="J2172" i="1"/>
  <c r="I2173" i="1"/>
  <c r="G2173" i="1"/>
  <c r="H2173" i="1" s="1"/>
  <c r="J2173" i="1"/>
  <c r="I2174" i="1"/>
  <c r="G2174" i="1"/>
  <c r="H2174" i="1" s="1"/>
  <c r="J2174" i="1"/>
  <c r="I2175" i="1"/>
  <c r="G2175" i="1"/>
  <c r="H2175" i="1" s="1"/>
  <c r="J2175" i="1"/>
  <c r="I2176" i="1"/>
  <c r="G2176" i="1"/>
  <c r="H2176" i="1" s="1"/>
  <c r="J2176" i="1"/>
  <c r="I2177" i="1"/>
  <c r="G2177" i="1"/>
  <c r="H2177" i="1" s="1"/>
  <c r="J2177" i="1"/>
  <c r="I2178" i="1"/>
  <c r="G2178" i="1"/>
  <c r="H2178" i="1" s="1"/>
  <c r="J2178" i="1"/>
  <c r="I2179" i="1"/>
  <c r="G2179" i="1"/>
  <c r="H2179" i="1" s="1"/>
  <c r="J2179" i="1"/>
  <c r="I2180" i="1"/>
  <c r="G2180" i="1"/>
  <c r="H2180" i="1" s="1"/>
  <c r="J2180" i="1"/>
  <c r="I2181" i="1"/>
  <c r="G2181" i="1"/>
  <c r="H2181" i="1" s="1"/>
  <c r="J2181" i="1"/>
  <c r="I2182" i="1"/>
  <c r="G2182" i="1"/>
  <c r="H2182" i="1" s="1"/>
  <c r="J2182" i="1"/>
  <c r="I2183" i="1"/>
  <c r="G2183" i="1"/>
  <c r="H2183" i="1" s="1"/>
  <c r="J2183" i="1"/>
  <c r="I2184" i="1"/>
  <c r="G2184" i="1"/>
  <c r="H2184" i="1" s="1"/>
  <c r="J2184" i="1"/>
  <c r="I2185" i="1"/>
  <c r="G2185" i="1"/>
  <c r="H2185" i="1" s="1"/>
  <c r="J2185" i="1"/>
  <c r="I2186" i="1"/>
  <c r="G2186" i="1"/>
  <c r="H2186" i="1" s="1"/>
  <c r="J2186" i="1"/>
  <c r="I2187" i="1"/>
  <c r="G2187" i="1"/>
  <c r="H2187" i="1" s="1"/>
  <c r="J2187" i="1"/>
  <c r="I2188" i="1"/>
  <c r="G2188" i="1"/>
  <c r="H2188" i="1" s="1"/>
  <c r="J2188" i="1"/>
  <c r="I2189" i="1"/>
  <c r="G2189" i="1"/>
  <c r="H2189" i="1" s="1"/>
  <c r="J2189" i="1"/>
  <c r="I2190" i="1"/>
  <c r="G2190" i="1"/>
  <c r="H2190" i="1" s="1"/>
  <c r="J2190" i="1"/>
  <c r="I2191" i="1"/>
  <c r="G2191" i="1"/>
  <c r="H2191" i="1" s="1"/>
  <c r="J2191" i="1"/>
  <c r="I2192" i="1"/>
  <c r="G2192" i="1"/>
  <c r="H2192" i="1" s="1"/>
  <c r="J2192" i="1"/>
  <c r="I2193" i="1"/>
  <c r="G2193" i="1"/>
  <c r="H2193" i="1" s="1"/>
  <c r="J2193" i="1"/>
  <c r="I2194" i="1"/>
  <c r="G2194" i="1"/>
  <c r="H2194" i="1" s="1"/>
  <c r="J2194" i="1"/>
  <c r="I2195" i="1"/>
  <c r="G2195" i="1"/>
  <c r="H2195" i="1" s="1"/>
  <c r="J2195" i="1"/>
  <c r="I2196" i="1"/>
  <c r="G2196" i="1"/>
  <c r="H2196" i="1" s="1"/>
  <c r="J2196" i="1"/>
  <c r="I2197" i="1"/>
  <c r="G2197" i="1"/>
  <c r="H2197" i="1" s="1"/>
  <c r="J2197" i="1"/>
  <c r="I2198" i="1"/>
  <c r="G2198" i="1"/>
  <c r="H2198" i="1" s="1"/>
  <c r="J2198" i="1"/>
  <c r="I2199" i="1"/>
  <c r="G2199" i="1"/>
  <c r="H2199" i="1" s="1"/>
  <c r="J2199" i="1"/>
  <c r="T2113" i="1"/>
  <c r="I2200" i="1"/>
  <c r="G2200" i="1"/>
  <c r="H2200" i="1" s="1"/>
  <c r="J2200" i="1"/>
  <c r="I2201" i="1"/>
  <c r="G2201" i="1"/>
  <c r="H2201" i="1" s="1"/>
  <c r="J2201" i="1"/>
  <c r="I2202" i="1"/>
  <c r="G2202" i="1"/>
  <c r="H2202" i="1" s="1"/>
  <c r="J2202" i="1"/>
  <c r="I2203" i="1"/>
  <c r="G2203" i="1"/>
  <c r="H2203" i="1" s="1"/>
  <c r="J2203" i="1"/>
  <c r="I2204" i="1"/>
  <c r="G2204" i="1"/>
  <c r="H2204" i="1" s="1"/>
  <c r="J2204" i="1"/>
  <c r="I2205" i="1"/>
  <c r="G2205" i="1"/>
  <c r="H2205" i="1" s="1"/>
  <c r="J2205" i="1"/>
  <c r="I2206" i="1"/>
  <c r="G2206" i="1"/>
  <c r="H2206" i="1" s="1"/>
  <c r="J2206" i="1"/>
  <c r="I2207" i="1"/>
  <c r="G2207" i="1"/>
  <c r="H2207" i="1" s="1"/>
  <c r="J2207" i="1"/>
  <c r="I2208" i="1"/>
  <c r="G2208" i="1"/>
  <c r="H2208" i="1" s="1"/>
  <c r="J2208" i="1"/>
  <c r="I2209" i="1"/>
  <c r="G2209" i="1"/>
  <c r="H2209" i="1" s="1"/>
  <c r="J2209" i="1"/>
  <c r="I2210" i="1"/>
  <c r="G2210" i="1"/>
  <c r="H2210" i="1" s="1"/>
  <c r="J2210" i="1"/>
  <c r="I2211" i="1"/>
  <c r="G2211" i="1"/>
  <c r="H2211" i="1" s="1"/>
  <c r="J2211" i="1"/>
  <c r="I2212" i="1"/>
  <c r="G2212" i="1"/>
  <c r="H2212" i="1" s="1"/>
  <c r="J2212" i="1"/>
  <c r="I2213" i="1"/>
  <c r="G2213" i="1"/>
  <c r="H2213" i="1" s="1"/>
  <c r="J2213" i="1"/>
  <c r="I2214" i="1"/>
  <c r="G2214" i="1"/>
  <c r="H2214" i="1" s="1"/>
  <c r="J2214" i="1"/>
  <c r="I2215" i="1"/>
  <c r="G2215" i="1"/>
  <c r="H2215" i="1" s="1"/>
  <c r="J2215" i="1"/>
  <c r="I2216" i="1"/>
  <c r="G2216" i="1"/>
  <c r="H2216" i="1" s="1"/>
  <c r="J2216" i="1"/>
  <c r="I2217" i="1"/>
  <c r="G2217" i="1"/>
  <c r="H2217" i="1" s="1"/>
  <c r="J2217" i="1"/>
  <c r="I2218" i="1"/>
  <c r="G2218" i="1"/>
  <c r="H2218" i="1" s="1"/>
  <c r="J2218" i="1"/>
  <c r="I2219" i="1"/>
  <c r="G2219" i="1"/>
  <c r="H2219" i="1" s="1"/>
  <c r="J2219" i="1"/>
  <c r="I2220" i="1"/>
  <c r="G2220" i="1"/>
  <c r="H2220" i="1" s="1"/>
  <c r="J2220" i="1"/>
  <c r="I2221" i="1"/>
  <c r="G2221" i="1"/>
  <c r="H2221" i="1" s="1"/>
  <c r="J2221" i="1"/>
  <c r="I2222" i="1"/>
  <c r="G2222" i="1"/>
  <c r="H2222" i="1" s="1"/>
  <c r="J2222" i="1"/>
  <c r="I2223" i="1"/>
  <c r="G2223" i="1"/>
  <c r="H2223" i="1" s="1"/>
  <c r="J2223" i="1"/>
  <c r="I2224" i="1"/>
  <c r="G2224" i="1"/>
  <c r="H2224" i="1" s="1"/>
  <c r="J2224" i="1"/>
  <c r="I2225" i="1"/>
  <c r="G2225" i="1"/>
  <c r="H2225" i="1" s="1"/>
  <c r="J2225" i="1"/>
  <c r="I2226" i="1"/>
  <c r="G2226" i="1"/>
  <c r="H2226" i="1" s="1"/>
  <c r="J2226" i="1"/>
  <c r="I2227" i="1"/>
  <c r="G2227" i="1"/>
  <c r="H2227" i="1" s="1"/>
  <c r="J2227" i="1"/>
  <c r="I2228" i="1"/>
  <c r="G2228" i="1"/>
  <c r="H2228" i="1" s="1"/>
  <c r="J2228" i="1"/>
  <c r="I2229" i="1"/>
  <c r="G2229" i="1"/>
  <c r="H2229" i="1" s="1"/>
  <c r="J2229" i="1"/>
  <c r="I2230" i="1"/>
  <c r="G2230" i="1"/>
  <c r="H2230" i="1" s="1"/>
  <c r="J2230" i="1"/>
  <c r="I2231" i="1"/>
  <c r="G2231" i="1"/>
  <c r="H2231" i="1" s="1"/>
  <c r="J2231" i="1"/>
  <c r="I2232" i="1"/>
  <c r="G2232" i="1"/>
  <c r="H2232" i="1" s="1"/>
  <c r="J2232" i="1"/>
  <c r="I2233" i="1"/>
  <c r="G2233" i="1"/>
  <c r="H2233" i="1" s="1"/>
  <c r="J2233" i="1"/>
  <c r="I2234" i="1"/>
  <c r="G2234" i="1"/>
  <c r="H2234" i="1" s="1"/>
  <c r="J2234" i="1"/>
  <c r="I2235" i="1"/>
  <c r="G2235" i="1"/>
  <c r="H2235" i="1" s="1"/>
  <c r="J2235" i="1"/>
  <c r="I2236" i="1"/>
  <c r="G2236" i="1"/>
  <c r="H2236" i="1" s="1"/>
  <c r="J2236" i="1"/>
  <c r="I2237" i="1"/>
  <c r="G2237" i="1"/>
  <c r="H2237" i="1" s="1"/>
  <c r="J2237" i="1"/>
  <c r="I2238" i="1"/>
  <c r="G2238" i="1"/>
  <c r="H2238" i="1" s="1"/>
  <c r="J2238" i="1"/>
  <c r="I2239" i="1"/>
  <c r="G2239" i="1"/>
  <c r="H2239" i="1" s="1"/>
  <c r="J2239" i="1"/>
  <c r="I2240" i="1"/>
  <c r="G2240" i="1"/>
  <c r="H2240" i="1" s="1"/>
  <c r="J2240" i="1"/>
  <c r="I2241" i="1"/>
  <c r="G2241" i="1"/>
  <c r="H2241" i="1" s="1"/>
  <c r="J2241" i="1"/>
  <c r="I2242" i="1"/>
  <c r="G2242" i="1"/>
  <c r="H2242" i="1" s="1"/>
  <c r="J2242" i="1"/>
  <c r="I2243" i="1"/>
  <c r="G2243" i="1"/>
  <c r="H2243" i="1" s="1"/>
  <c r="J2243" i="1"/>
  <c r="I2244" i="1"/>
  <c r="G2244" i="1"/>
  <c r="H2244" i="1" s="1"/>
  <c r="J2244" i="1"/>
  <c r="I2245" i="1"/>
  <c r="G2245" i="1"/>
  <c r="H2245" i="1" s="1"/>
  <c r="J2245" i="1"/>
  <c r="I2246" i="1"/>
  <c r="G2246" i="1"/>
  <c r="H2246" i="1" s="1"/>
  <c r="J2246" i="1"/>
  <c r="I2247" i="1"/>
  <c r="G2247" i="1"/>
  <c r="H2247" i="1" s="1"/>
  <c r="J2247" i="1"/>
  <c r="I2248" i="1"/>
  <c r="G2248" i="1"/>
  <c r="H2248" i="1" s="1"/>
  <c r="J2248" i="1"/>
  <c r="I2249" i="1"/>
  <c r="G2249" i="1"/>
  <c r="H2249" i="1" s="1"/>
  <c r="J2249" i="1"/>
  <c r="I2250" i="1"/>
  <c r="G2250" i="1"/>
  <c r="H2250" i="1" s="1"/>
  <c r="J2250" i="1"/>
  <c r="I2251" i="1"/>
  <c r="G2251" i="1"/>
  <c r="H2251" i="1" s="1"/>
  <c r="J2251" i="1"/>
  <c r="I2252" i="1"/>
  <c r="G2252" i="1"/>
  <c r="H2252" i="1" s="1"/>
  <c r="J2252" i="1"/>
  <c r="I2253" i="1"/>
  <c r="G2253" i="1"/>
  <c r="H2253" i="1" s="1"/>
  <c r="J2253" i="1"/>
  <c r="I2254" i="1"/>
  <c r="G2254" i="1"/>
  <c r="H2254" i="1" s="1"/>
  <c r="J2254" i="1"/>
  <c r="I2255" i="1"/>
  <c r="G2255" i="1"/>
  <c r="H2255" i="1" s="1"/>
  <c r="J2255" i="1"/>
  <c r="I2256" i="1"/>
  <c r="G2256" i="1"/>
  <c r="H2256" i="1" s="1"/>
  <c r="J2256" i="1"/>
  <c r="I2257" i="1"/>
  <c r="G2257" i="1"/>
  <c r="H2257" i="1" s="1"/>
  <c r="J2257" i="1"/>
  <c r="I2258" i="1"/>
  <c r="G2258" i="1"/>
  <c r="H2258" i="1" s="1"/>
  <c r="J2258" i="1"/>
  <c r="I2259" i="1"/>
  <c r="G2259" i="1"/>
  <c r="H2259" i="1" s="1"/>
  <c r="J2259" i="1"/>
  <c r="I2260" i="1"/>
  <c r="G2260" i="1"/>
  <c r="H2260" i="1" s="1"/>
  <c r="J2260" i="1"/>
  <c r="I2261" i="1"/>
  <c r="G2261" i="1"/>
  <c r="H2261" i="1" s="1"/>
  <c r="J2261" i="1"/>
  <c r="I2262" i="1"/>
  <c r="G2262" i="1"/>
  <c r="H2262" i="1" s="1"/>
  <c r="J2262" i="1"/>
  <c r="I2263" i="1"/>
  <c r="G2263" i="1"/>
  <c r="H2263" i="1" s="1"/>
  <c r="J2263" i="1"/>
  <c r="I2264" i="1"/>
  <c r="G2264" i="1"/>
  <c r="H2264" i="1" s="1"/>
  <c r="J2264" i="1"/>
  <c r="I2265" i="1"/>
  <c r="G2265" i="1"/>
  <c r="H2265" i="1" s="1"/>
  <c r="J2265" i="1"/>
  <c r="I2266" i="1"/>
  <c r="G2266" i="1"/>
  <c r="H2266" i="1" s="1"/>
  <c r="J2266" i="1"/>
  <c r="I2267" i="1"/>
  <c r="G2267" i="1"/>
  <c r="H2267" i="1" s="1"/>
  <c r="J2267" i="1"/>
  <c r="I2268" i="1"/>
  <c r="G2268" i="1"/>
  <c r="H2268" i="1" s="1"/>
  <c r="J2268" i="1"/>
  <c r="I2269" i="1"/>
  <c r="G2269" i="1"/>
  <c r="H2269" i="1" s="1"/>
  <c r="J2269" i="1"/>
  <c r="I2270" i="1"/>
  <c r="G2270" i="1"/>
  <c r="H2270" i="1" s="1"/>
  <c r="J2270" i="1"/>
  <c r="I2271" i="1"/>
  <c r="G2271" i="1"/>
  <c r="H2271" i="1" s="1"/>
  <c r="J2271" i="1"/>
  <c r="I2272" i="1"/>
  <c r="G2272" i="1"/>
  <c r="H2272" i="1" s="1"/>
  <c r="J2272" i="1"/>
  <c r="I2273" i="1"/>
  <c r="G2273" i="1"/>
  <c r="H2273" i="1" s="1"/>
  <c r="J2273" i="1"/>
  <c r="I2274" i="1"/>
  <c r="G2274" i="1"/>
  <c r="H2274" i="1" s="1"/>
  <c r="J2274" i="1"/>
  <c r="I2275" i="1"/>
  <c r="G2275" i="1"/>
  <c r="H2275" i="1" s="1"/>
  <c r="J2275" i="1"/>
  <c r="I2276" i="1"/>
  <c r="G2276" i="1"/>
  <c r="H2276" i="1" s="1"/>
  <c r="J2276" i="1"/>
  <c r="I2277" i="1"/>
  <c r="G2277" i="1"/>
  <c r="H2277" i="1" s="1"/>
  <c r="J2277" i="1"/>
  <c r="I2278" i="1"/>
  <c r="G2278" i="1"/>
  <c r="H2278" i="1" s="1"/>
  <c r="J2278" i="1"/>
  <c r="I2279" i="1"/>
  <c r="G2279" i="1"/>
  <c r="H2279" i="1" s="1"/>
  <c r="J2279" i="1"/>
  <c r="I2280" i="1"/>
  <c r="G2280" i="1"/>
  <c r="H2280" i="1" s="1"/>
  <c r="J2280" i="1"/>
  <c r="I2281" i="1"/>
  <c r="G2281" i="1"/>
  <c r="H2281" i="1" s="1"/>
  <c r="J2281" i="1"/>
  <c r="I2282" i="1"/>
  <c r="G2282" i="1"/>
  <c r="H2282" i="1" s="1"/>
  <c r="J2282" i="1"/>
  <c r="I2283" i="1"/>
  <c r="G2283" i="1"/>
  <c r="H2283" i="1" s="1"/>
  <c r="J2283" i="1"/>
  <c r="I2284" i="1"/>
  <c r="G2284" i="1"/>
  <c r="H2284" i="1" s="1"/>
  <c r="J2284" i="1"/>
  <c r="I2285" i="1"/>
  <c r="G2285" i="1"/>
  <c r="H2285" i="1" s="1"/>
  <c r="J2285" i="1"/>
  <c r="I2286" i="1"/>
  <c r="G2286" i="1"/>
  <c r="H2286" i="1" s="1"/>
  <c r="J2286" i="1"/>
  <c r="I2287" i="1"/>
  <c r="G2287" i="1"/>
  <c r="H2287" i="1" s="1"/>
  <c r="J2287" i="1"/>
  <c r="I2288" i="1"/>
  <c r="G2288" i="1"/>
  <c r="H2288" i="1" s="1"/>
  <c r="J2288" i="1"/>
  <c r="I2289" i="1"/>
  <c r="G2289" i="1"/>
  <c r="H2289" i="1" s="1"/>
  <c r="J2289" i="1"/>
  <c r="I2290" i="1"/>
  <c r="G2290" i="1"/>
  <c r="H2290" i="1" s="1"/>
  <c r="J2290" i="1"/>
  <c r="I2291" i="1"/>
  <c r="G2291" i="1"/>
  <c r="H2291" i="1" s="1"/>
  <c r="J2291" i="1"/>
  <c r="I2292" i="1"/>
  <c r="G2292" i="1"/>
  <c r="H2292" i="1" s="1"/>
  <c r="J2292" i="1"/>
  <c r="I2293" i="1"/>
  <c r="G2293" i="1"/>
  <c r="H2293" i="1" s="1"/>
  <c r="J2293" i="1"/>
  <c r="I2294" i="1"/>
  <c r="G2294" i="1"/>
  <c r="H2294" i="1" s="1"/>
  <c r="J2294" i="1"/>
  <c r="I2295" i="1"/>
  <c r="G2295" i="1"/>
  <c r="H2295" i="1" s="1"/>
  <c r="J2295" i="1"/>
  <c r="I2296" i="1"/>
  <c r="G2296" i="1"/>
  <c r="H2296" i="1" s="1"/>
  <c r="J2296" i="1"/>
  <c r="I2297" i="1"/>
  <c r="G2297" i="1"/>
  <c r="H2297" i="1" s="1"/>
  <c r="J2297" i="1"/>
  <c r="I2298" i="1"/>
  <c r="G2298" i="1"/>
  <c r="H2298" i="1" s="1"/>
  <c r="J2298" i="1"/>
  <c r="I2299" i="1"/>
  <c r="G2299" i="1"/>
  <c r="H2299" i="1" s="1"/>
  <c r="J2299" i="1"/>
  <c r="I2300" i="1"/>
  <c r="G2300" i="1"/>
  <c r="H2300" i="1" s="1"/>
  <c r="J2300" i="1"/>
  <c r="I2301" i="1"/>
  <c r="G2301" i="1"/>
  <c r="H2301" i="1" s="1"/>
  <c r="J2301" i="1"/>
  <c r="I2302" i="1"/>
  <c r="G2302" i="1"/>
  <c r="H2302" i="1" s="1"/>
  <c r="J2302" i="1"/>
  <c r="I2303" i="1"/>
  <c r="G2303" i="1"/>
  <c r="H2303" i="1" s="1"/>
  <c r="J2303" i="1"/>
  <c r="I2304" i="1"/>
  <c r="G2304" i="1"/>
  <c r="H2304" i="1" s="1"/>
  <c r="J2304" i="1"/>
  <c r="I2305" i="1"/>
  <c r="G2305" i="1"/>
  <c r="H2305" i="1" s="1"/>
  <c r="J2305" i="1"/>
  <c r="I2306" i="1"/>
  <c r="G2306" i="1"/>
  <c r="H2306" i="1" s="1"/>
  <c r="J2306" i="1"/>
  <c r="I2307" i="1"/>
  <c r="G2307" i="1"/>
  <c r="H2307" i="1" s="1"/>
  <c r="J2307" i="1"/>
  <c r="I2308" i="1"/>
  <c r="N2308" i="1" s="1"/>
  <c r="G2308" i="1"/>
  <c r="H2308" i="1" s="1"/>
  <c r="J2308" i="1"/>
  <c r="I2309" i="1"/>
  <c r="N2309" i="1" s="1"/>
  <c r="G2309" i="1"/>
  <c r="H2309" i="1" s="1"/>
  <c r="J2309" i="1"/>
  <c r="I2310" i="1"/>
  <c r="N2310" i="1" s="1"/>
  <c r="G2310" i="1"/>
  <c r="H2310" i="1" s="1"/>
  <c r="J2310" i="1"/>
  <c r="I2311" i="1"/>
  <c r="N2311" i="1" s="1"/>
  <c r="G2311" i="1"/>
  <c r="H2311" i="1" s="1"/>
  <c r="J2311" i="1"/>
  <c r="I2312" i="1"/>
  <c r="N2312" i="1" s="1"/>
  <c r="G2312" i="1"/>
  <c r="H2312" i="1" s="1"/>
  <c r="J2312" i="1"/>
  <c r="I2313" i="1"/>
  <c r="G2313" i="1"/>
  <c r="H2313" i="1" s="1"/>
  <c r="J2313" i="1"/>
  <c r="I2314" i="1"/>
  <c r="G2314" i="1"/>
  <c r="H2314" i="1" s="1"/>
  <c r="J2314" i="1"/>
  <c r="I2315" i="1"/>
  <c r="G2315" i="1"/>
  <c r="H2315" i="1" s="1"/>
  <c r="J2315" i="1"/>
  <c r="I2316" i="1"/>
  <c r="G2316" i="1"/>
  <c r="H2316" i="1" s="1"/>
  <c r="J2316" i="1"/>
  <c r="I2317" i="1"/>
  <c r="G2317" i="1"/>
  <c r="H2317" i="1" s="1"/>
  <c r="J2317" i="1"/>
  <c r="I2318" i="1"/>
  <c r="G2318" i="1"/>
  <c r="H2318" i="1" s="1"/>
  <c r="J2318" i="1"/>
  <c r="I2319" i="1"/>
  <c r="G2319" i="1"/>
  <c r="H2319" i="1" s="1"/>
  <c r="J2319" i="1"/>
  <c r="I2320" i="1"/>
  <c r="G2320" i="1"/>
  <c r="H2320" i="1" s="1"/>
  <c r="J2320" i="1"/>
  <c r="I2321" i="1"/>
  <c r="G2321" i="1"/>
  <c r="H2321" i="1" s="1"/>
  <c r="J2321" i="1"/>
  <c r="I2322" i="1"/>
  <c r="G2322" i="1"/>
  <c r="H2322" i="1" s="1"/>
  <c r="J2322" i="1"/>
  <c r="I2323" i="1"/>
  <c r="G2323" i="1"/>
  <c r="H2323" i="1" s="1"/>
  <c r="J2323" i="1"/>
  <c r="I2324" i="1"/>
  <c r="G2324" i="1"/>
  <c r="H2324" i="1" s="1"/>
  <c r="J2324" i="1"/>
  <c r="I2325" i="1"/>
  <c r="G2325" i="1"/>
  <c r="H2325" i="1" s="1"/>
  <c r="J2325" i="1"/>
  <c r="I2326" i="1"/>
  <c r="G2326" i="1"/>
  <c r="H2326" i="1" s="1"/>
  <c r="J2326" i="1"/>
  <c r="I2327" i="1"/>
  <c r="N2327" i="1" s="1"/>
  <c r="G2327" i="1"/>
  <c r="H2327" i="1" s="1"/>
  <c r="J2327" i="1"/>
  <c r="I2328" i="1"/>
  <c r="N2328" i="1" s="1"/>
  <c r="G2328" i="1"/>
  <c r="H2328" i="1" s="1"/>
  <c r="J2328" i="1"/>
  <c r="I2329" i="1"/>
  <c r="N2329" i="1" s="1"/>
  <c r="G2329" i="1"/>
  <c r="H2329" i="1" s="1"/>
  <c r="J2329" i="1"/>
  <c r="I2330" i="1"/>
  <c r="N2330" i="1" s="1"/>
  <c r="M2331" i="1" s="1"/>
  <c r="G2330" i="1"/>
  <c r="H2330" i="1" s="1"/>
  <c r="J2330" i="1"/>
  <c r="I2331" i="1"/>
  <c r="N2331" i="1" s="1"/>
  <c r="G2331" i="1"/>
  <c r="H2331" i="1" s="1"/>
  <c r="J2331" i="1"/>
  <c r="I2332" i="1"/>
  <c r="N2332" i="1" s="1"/>
  <c r="M2333" i="1" s="1"/>
  <c r="G2332" i="1"/>
  <c r="H2332" i="1" s="1"/>
  <c r="J2332" i="1"/>
  <c r="I2333" i="1"/>
  <c r="N2333" i="1" s="1"/>
  <c r="M2334" i="1" s="1"/>
  <c r="G2333" i="1"/>
  <c r="H2333" i="1" s="1"/>
  <c r="J2333" i="1"/>
  <c r="I2334" i="1"/>
  <c r="N2334" i="1" s="1"/>
  <c r="G2334" i="1"/>
  <c r="H2334" i="1" s="1"/>
  <c r="J2334" i="1"/>
  <c r="I2335" i="1"/>
  <c r="N2335" i="1" s="1"/>
  <c r="G2335" i="1"/>
  <c r="H2335" i="1" s="1"/>
  <c r="J2335" i="1"/>
  <c r="I2336" i="1"/>
  <c r="N2336" i="1" s="1"/>
  <c r="G2336" i="1"/>
  <c r="H2336" i="1" s="1"/>
  <c r="J2336" i="1"/>
  <c r="I2337" i="1"/>
  <c r="N2337" i="1" s="1"/>
  <c r="G2337" i="1"/>
  <c r="H2337" i="1" s="1"/>
  <c r="J2337" i="1"/>
  <c r="I2338" i="1"/>
  <c r="N2338" i="1" s="1"/>
  <c r="G2338" i="1"/>
  <c r="H2338" i="1" s="1"/>
  <c r="J2338" i="1"/>
  <c r="I2339" i="1"/>
  <c r="N2339" i="1" s="1"/>
  <c r="G2339" i="1"/>
  <c r="H2339" i="1" s="1"/>
  <c r="J2339" i="1"/>
  <c r="I2340" i="1"/>
  <c r="N2340" i="1" s="1"/>
  <c r="G2340" i="1"/>
  <c r="H2340" i="1" s="1"/>
  <c r="J2340" i="1"/>
  <c r="I2341" i="1"/>
  <c r="N2341" i="1" s="1"/>
  <c r="G2341" i="1"/>
  <c r="H2341" i="1" s="1"/>
  <c r="J2341" i="1"/>
  <c r="I2342" i="1"/>
  <c r="N2342" i="1" s="1"/>
  <c r="M2343" i="1" s="1"/>
  <c r="G2342" i="1"/>
  <c r="H2342" i="1" s="1"/>
  <c r="J2342" i="1"/>
  <c r="I2343" i="1"/>
  <c r="N2343" i="1" s="1"/>
  <c r="M2344" i="1" s="1"/>
  <c r="G2343" i="1"/>
  <c r="H2343" i="1" s="1"/>
  <c r="J2343" i="1"/>
  <c r="I2344" i="1"/>
  <c r="N2344" i="1" s="1"/>
  <c r="M2345" i="1" s="1"/>
  <c r="G2344" i="1"/>
  <c r="H2344" i="1" s="1"/>
  <c r="J2344" i="1"/>
  <c r="I2345" i="1"/>
  <c r="N2345" i="1" s="1"/>
  <c r="M2346" i="1" s="1"/>
  <c r="G2345" i="1"/>
  <c r="H2345" i="1" s="1"/>
  <c r="J2345" i="1"/>
  <c r="I2346" i="1"/>
  <c r="N2346" i="1" s="1"/>
  <c r="M2347" i="1" s="1"/>
  <c r="G2346" i="1"/>
  <c r="H2346" i="1" s="1"/>
  <c r="J2346" i="1"/>
  <c r="I2347" i="1"/>
  <c r="N2347" i="1" s="1"/>
  <c r="M2348" i="1" s="1"/>
  <c r="G2347" i="1"/>
  <c r="H2347" i="1" s="1"/>
  <c r="J2347" i="1"/>
  <c r="I2348" i="1"/>
  <c r="N2348" i="1" s="1"/>
  <c r="M2349" i="1" s="1"/>
  <c r="G2348" i="1"/>
  <c r="H2348" i="1" s="1"/>
  <c r="J2348" i="1"/>
  <c r="I2349" i="1"/>
  <c r="N2349" i="1" s="1"/>
  <c r="M2350" i="1" s="1"/>
  <c r="G2349" i="1"/>
  <c r="H2349" i="1" s="1"/>
  <c r="J2349" i="1"/>
  <c r="I2350" i="1"/>
  <c r="N2350" i="1" s="1"/>
  <c r="M2351" i="1" s="1"/>
  <c r="G2350" i="1"/>
  <c r="H2350" i="1" s="1"/>
  <c r="J2350" i="1"/>
  <c r="I2351" i="1"/>
  <c r="N2351" i="1" s="1"/>
  <c r="G2351" i="1"/>
  <c r="H2351" i="1" s="1"/>
  <c r="J2351" i="1"/>
  <c r="I2352" i="1"/>
  <c r="N2352" i="1" s="1"/>
  <c r="G2352" i="1"/>
  <c r="H2352" i="1" s="1"/>
  <c r="J2352" i="1"/>
  <c r="I2353" i="1"/>
  <c r="N2353" i="1" s="1"/>
  <c r="G2353" i="1"/>
  <c r="H2353" i="1" s="1"/>
  <c r="J2353" i="1"/>
  <c r="I2354" i="1"/>
  <c r="N2354" i="1" s="1"/>
  <c r="G2354" i="1"/>
  <c r="H2354" i="1" s="1"/>
  <c r="J2354" i="1"/>
  <c r="I2355" i="1"/>
  <c r="N2355" i="1" s="1"/>
  <c r="G2355" i="1"/>
  <c r="H2355" i="1" s="1"/>
  <c r="J2355" i="1"/>
  <c r="I2356" i="1"/>
  <c r="N2356" i="1" s="1"/>
  <c r="G2356" i="1"/>
  <c r="H2356" i="1" s="1"/>
  <c r="J2356" i="1"/>
  <c r="I2357" i="1"/>
  <c r="N2357" i="1" s="1"/>
  <c r="G2357" i="1"/>
  <c r="H2357" i="1" s="1"/>
  <c r="J2357" i="1"/>
  <c r="I2358" i="1"/>
  <c r="N2358" i="1" s="1"/>
  <c r="G2358" i="1"/>
  <c r="H2358" i="1" s="1"/>
  <c r="J2358" i="1"/>
  <c r="I2359" i="1"/>
  <c r="N2359" i="1" s="1"/>
  <c r="G2359" i="1"/>
  <c r="H2359" i="1" s="1"/>
  <c r="J2359" i="1"/>
  <c r="I2360" i="1"/>
  <c r="N2360" i="1" s="1"/>
  <c r="G2360" i="1"/>
  <c r="H2360" i="1" s="1"/>
  <c r="J2360" i="1"/>
  <c r="I2361" i="1"/>
  <c r="N2361" i="1" s="1"/>
  <c r="G2361" i="1"/>
  <c r="H2361" i="1" s="1"/>
  <c r="J2361" i="1"/>
  <c r="I2362" i="1"/>
  <c r="N2362" i="1" s="1"/>
  <c r="G2362" i="1"/>
  <c r="H2362" i="1" s="1"/>
  <c r="J2362" i="1"/>
  <c r="I2363" i="1"/>
  <c r="N2363" i="1" s="1"/>
  <c r="G2363" i="1"/>
  <c r="H2363" i="1" s="1"/>
  <c r="J2363" i="1"/>
  <c r="I2364" i="1"/>
  <c r="N2364" i="1" s="1"/>
  <c r="M2365" i="1" s="1"/>
  <c r="G2364" i="1"/>
  <c r="H2364" i="1" s="1"/>
  <c r="J2364" i="1"/>
  <c r="I2365" i="1"/>
  <c r="N2365" i="1" s="1"/>
  <c r="M2366" i="1" s="1"/>
  <c r="G2365" i="1"/>
  <c r="H2365" i="1" s="1"/>
  <c r="J2365" i="1"/>
  <c r="I2366" i="1"/>
  <c r="N2366" i="1" s="1"/>
  <c r="G2366" i="1"/>
  <c r="H2366" i="1" s="1"/>
  <c r="J2366" i="1"/>
  <c r="I2367" i="1"/>
  <c r="N2367" i="1" s="1"/>
  <c r="G2367" i="1"/>
  <c r="H2367" i="1" s="1"/>
  <c r="J2367" i="1"/>
  <c r="I2368" i="1"/>
  <c r="N2368" i="1" s="1"/>
  <c r="G2368" i="1"/>
  <c r="H2368" i="1" s="1"/>
  <c r="J2368" i="1"/>
  <c r="I2369" i="1"/>
  <c r="N2369" i="1" s="1"/>
  <c r="G2369" i="1"/>
  <c r="H2369" i="1" s="1"/>
  <c r="J2369" i="1"/>
  <c r="I2370" i="1"/>
  <c r="N2370" i="1" s="1"/>
  <c r="G2370" i="1"/>
  <c r="H2370" i="1" s="1"/>
  <c r="J2370" i="1"/>
  <c r="I2371" i="1"/>
  <c r="N2371" i="1" s="1"/>
  <c r="G2371" i="1"/>
  <c r="H2371" i="1" s="1"/>
  <c r="J2371" i="1"/>
  <c r="I2372" i="1"/>
  <c r="N2372" i="1" s="1"/>
  <c r="G2372" i="1"/>
  <c r="H2372" i="1" s="1"/>
  <c r="J2372" i="1"/>
  <c r="I2373" i="1"/>
  <c r="N2373" i="1" s="1"/>
  <c r="G2373" i="1"/>
  <c r="H2373" i="1" s="1"/>
  <c r="J2373" i="1"/>
  <c r="I2374" i="1"/>
  <c r="N2374" i="1" s="1"/>
  <c r="M2375" i="1" s="1"/>
  <c r="G2374" i="1"/>
  <c r="H2374" i="1" s="1"/>
  <c r="J2374" i="1"/>
  <c r="I2375" i="1"/>
  <c r="N2375" i="1" s="1"/>
  <c r="M2376" i="1" s="1"/>
  <c r="G2375" i="1"/>
  <c r="H2375" i="1" s="1"/>
  <c r="J2375" i="1"/>
  <c r="I2376" i="1"/>
  <c r="N2376" i="1" s="1"/>
  <c r="M2377" i="1" s="1"/>
  <c r="G2376" i="1"/>
  <c r="H2376" i="1" s="1"/>
  <c r="J2376" i="1"/>
  <c r="I2377" i="1"/>
  <c r="N2377" i="1" s="1"/>
  <c r="M2378" i="1" s="1"/>
  <c r="G2377" i="1"/>
  <c r="H2377" i="1" s="1"/>
  <c r="J2377" i="1"/>
  <c r="I2378" i="1"/>
  <c r="N2378" i="1" s="1"/>
  <c r="G2378" i="1"/>
  <c r="H2378" i="1" s="1"/>
  <c r="J2378" i="1"/>
  <c r="I2379" i="1"/>
  <c r="N2379" i="1" s="1"/>
  <c r="M2380" i="1" s="1"/>
  <c r="G2379" i="1"/>
  <c r="H2379" i="1" s="1"/>
  <c r="J2379" i="1"/>
  <c r="I2380" i="1"/>
  <c r="N2380" i="1" s="1"/>
  <c r="M2381" i="1" s="1"/>
  <c r="G2380" i="1"/>
  <c r="H2380" i="1" s="1"/>
  <c r="J2380" i="1"/>
  <c r="I2381" i="1"/>
  <c r="N2381" i="1" s="1"/>
  <c r="G2381" i="1"/>
  <c r="H2381" i="1" s="1"/>
  <c r="J2381" i="1"/>
  <c r="I2382" i="1"/>
  <c r="N2382" i="1" s="1"/>
  <c r="G2382" i="1"/>
  <c r="H2382" i="1" s="1"/>
  <c r="J2382" i="1"/>
  <c r="I2383" i="1"/>
  <c r="N2383" i="1" s="1"/>
  <c r="M2384" i="1" s="1"/>
  <c r="G2383" i="1"/>
  <c r="H2383" i="1" s="1"/>
  <c r="J2383" i="1"/>
  <c r="I2384" i="1"/>
  <c r="N2384" i="1" s="1"/>
  <c r="M2385" i="1" s="1"/>
  <c r="G2384" i="1"/>
  <c r="H2384" i="1" s="1"/>
  <c r="J2384" i="1"/>
  <c r="I2385" i="1"/>
  <c r="N2385" i="1" s="1"/>
  <c r="M2386" i="1" s="1"/>
  <c r="G2385" i="1"/>
  <c r="H2385" i="1" s="1"/>
  <c r="J2385" i="1"/>
  <c r="I2386" i="1"/>
  <c r="N2386" i="1" s="1"/>
  <c r="G2386" i="1"/>
  <c r="H2386" i="1" s="1"/>
  <c r="J2386" i="1"/>
  <c r="I2387" i="1"/>
  <c r="N2387" i="1" s="1"/>
  <c r="G2387" i="1"/>
  <c r="H2387" i="1" s="1"/>
  <c r="J2387" i="1"/>
  <c r="I2388" i="1"/>
  <c r="N2388" i="1" s="1"/>
  <c r="G2388" i="1"/>
  <c r="H2388" i="1" s="1"/>
  <c r="J2388" i="1"/>
  <c r="I2389" i="1"/>
  <c r="N2389" i="1" s="1"/>
  <c r="M2390" i="1" s="1"/>
  <c r="G2389" i="1"/>
  <c r="H2389" i="1" s="1"/>
  <c r="J2389" i="1"/>
  <c r="I2390" i="1"/>
  <c r="N2390" i="1" s="1"/>
  <c r="M2391" i="1" s="1"/>
  <c r="G2390" i="1"/>
  <c r="H2390" i="1" s="1"/>
  <c r="J2390" i="1"/>
  <c r="I2391" i="1"/>
  <c r="N2391" i="1" s="1"/>
  <c r="M2392" i="1" s="1"/>
  <c r="G2391" i="1"/>
  <c r="H2391" i="1" s="1"/>
  <c r="J2391" i="1"/>
  <c r="I2392" i="1"/>
  <c r="N2392" i="1" s="1"/>
  <c r="G2392" i="1"/>
  <c r="H2392" i="1" s="1"/>
  <c r="J2392" i="1"/>
  <c r="I2393" i="1"/>
  <c r="N2393" i="1" s="1"/>
  <c r="G2393" i="1"/>
  <c r="H2393" i="1" s="1"/>
  <c r="J2393" i="1"/>
  <c r="I2394" i="1"/>
  <c r="N2394" i="1" s="1"/>
  <c r="G2394" i="1"/>
  <c r="H2394" i="1" s="1"/>
  <c r="J2394" i="1"/>
  <c r="I2395" i="1"/>
  <c r="N2395" i="1" s="1"/>
  <c r="M2396" i="1" s="1"/>
  <c r="G2395" i="1"/>
  <c r="H2395" i="1" s="1"/>
  <c r="J2395" i="1"/>
  <c r="I2396" i="1"/>
  <c r="N2396" i="1" s="1"/>
  <c r="M2397" i="1" s="1"/>
  <c r="G2396" i="1"/>
  <c r="H2396" i="1" s="1"/>
  <c r="J2396" i="1"/>
  <c r="I2397" i="1"/>
  <c r="N2397" i="1" s="1"/>
  <c r="G2397" i="1"/>
  <c r="H2397" i="1" s="1"/>
  <c r="J2397" i="1"/>
  <c r="I2398" i="1"/>
  <c r="N2398" i="1" s="1"/>
  <c r="G2398" i="1"/>
  <c r="H2398" i="1" s="1"/>
  <c r="J2398" i="1"/>
  <c r="I2399" i="1"/>
  <c r="N2399" i="1" s="1"/>
  <c r="M2400" i="1" s="1"/>
  <c r="G2399" i="1"/>
  <c r="H2399" i="1" s="1"/>
  <c r="J2399" i="1"/>
  <c r="I2400" i="1"/>
  <c r="N2400" i="1" s="1"/>
  <c r="M2401" i="1" s="1"/>
  <c r="G2400" i="1"/>
  <c r="H2400" i="1" s="1"/>
  <c r="J2400" i="1"/>
  <c r="I2401" i="1"/>
  <c r="N2401" i="1" s="1"/>
  <c r="M2402" i="1" s="1"/>
  <c r="G2401" i="1"/>
  <c r="H2401" i="1" s="1"/>
  <c r="J2401" i="1"/>
  <c r="I2402" i="1"/>
  <c r="N2402" i="1" s="1"/>
  <c r="G2402" i="1"/>
  <c r="H2402" i="1" s="1"/>
  <c r="J2402" i="1"/>
  <c r="I2403" i="1"/>
  <c r="N2403" i="1" s="1"/>
  <c r="G2403" i="1"/>
  <c r="H2403" i="1" s="1"/>
  <c r="J2403" i="1"/>
  <c r="I2404" i="1"/>
  <c r="N2404" i="1" s="1"/>
  <c r="G2404" i="1"/>
  <c r="H2404" i="1" s="1"/>
  <c r="J2404" i="1"/>
  <c r="I2405" i="1"/>
  <c r="N2405" i="1" s="1"/>
  <c r="G2405" i="1"/>
  <c r="H2405" i="1" s="1"/>
  <c r="J2405" i="1"/>
  <c r="I2406" i="1"/>
  <c r="N2406" i="1" s="1"/>
  <c r="M2407" i="1" s="1"/>
  <c r="G2406" i="1"/>
  <c r="H2406" i="1" s="1"/>
  <c r="J2406" i="1"/>
  <c r="I2407" i="1"/>
  <c r="N2407" i="1" s="1"/>
  <c r="M2408" i="1" s="1"/>
  <c r="G2407" i="1"/>
  <c r="H2407" i="1" s="1"/>
  <c r="J2407" i="1"/>
  <c r="I2408" i="1"/>
  <c r="N2408" i="1" s="1"/>
  <c r="G2408" i="1"/>
  <c r="H2408" i="1" s="1"/>
  <c r="J2408" i="1"/>
  <c r="I2409" i="1"/>
  <c r="N2409" i="1" s="1"/>
  <c r="G2409" i="1"/>
  <c r="H2409" i="1" s="1"/>
  <c r="J2409" i="1"/>
  <c r="I2410" i="1"/>
  <c r="N2410" i="1" s="1"/>
  <c r="M2411" i="1" s="1"/>
  <c r="G2410" i="1"/>
  <c r="H2410" i="1" s="1"/>
  <c r="J2410" i="1"/>
  <c r="I2411" i="1"/>
  <c r="N2411" i="1" s="1"/>
  <c r="G2411" i="1"/>
  <c r="H2411" i="1" s="1"/>
  <c r="J2411" i="1"/>
  <c r="I2412" i="1"/>
  <c r="N2412" i="1" s="1"/>
  <c r="G2412" i="1"/>
  <c r="H2412" i="1" s="1"/>
  <c r="J2412" i="1"/>
  <c r="I2413" i="1"/>
  <c r="N2413" i="1" s="1"/>
  <c r="M2414" i="1" s="1"/>
  <c r="G2413" i="1"/>
  <c r="H2413" i="1" s="1"/>
  <c r="J2413" i="1"/>
  <c r="I2414" i="1"/>
  <c r="N2414" i="1" s="1"/>
  <c r="M2415" i="1" s="1"/>
  <c r="G2414" i="1"/>
  <c r="H2414" i="1" s="1"/>
  <c r="J2414" i="1"/>
  <c r="I2415" i="1"/>
  <c r="N2415" i="1" s="1"/>
  <c r="M2416" i="1" s="1"/>
  <c r="G2415" i="1"/>
  <c r="H2415" i="1" s="1"/>
  <c r="J2415" i="1"/>
  <c r="I2416" i="1"/>
  <c r="N2416" i="1" s="1"/>
  <c r="M2417" i="1" s="1"/>
  <c r="G2416" i="1"/>
  <c r="H2416" i="1" s="1"/>
  <c r="J2416" i="1"/>
  <c r="I2417" i="1"/>
  <c r="N2417" i="1" s="1"/>
  <c r="M2418" i="1" s="1"/>
  <c r="G2417" i="1"/>
  <c r="H2417" i="1" s="1"/>
  <c r="J2417" i="1"/>
  <c r="I2418" i="1"/>
  <c r="N2418" i="1" s="1"/>
  <c r="G2418" i="1"/>
  <c r="H2418" i="1" s="1"/>
  <c r="J2418" i="1"/>
  <c r="I2419" i="1"/>
  <c r="N2419" i="1" s="1"/>
  <c r="M2420" i="1" s="1"/>
  <c r="G2419" i="1"/>
  <c r="H2419" i="1" s="1"/>
  <c r="J2419" i="1"/>
  <c r="I2420" i="1"/>
  <c r="N2420" i="1" s="1"/>
  <c r="M2421" i="1" s="1"/>
  <c r="G2420" i="1"/>
  <c r="H2420" i="1" s="1"/>
  <c r="J2420" i="1"/>
  <c r="I2421" i="1"/>
  <c r="N2421" i="1" s="1"/>
  <c r="M2422" i="1" s="1"/>
  <c r="G2421" i="1"/>
  <c r="H2421" i="1" s="1"/>
  <c r="J2421" i="1"/>
  <c r="I2422" i="1"/>
  <c r="N2422" i="1" s="1"/>
  <c r="M2423" i="1" s="1"/>
  <c r="G2422" i="1"/>
  <c r="H2422" i="1" s="1"/>
  <c r="J2422" i="1"/>
  <c r="I2423" i="1"/>
  <c r="N2423" i="1" s="1"/>
  <c r="G2423" i="1"/>
  <c r="H2423" i="1" s="1"/>
  <c r="J2423" i="1"/>
  <c r="I2424" i="1"/>
  <c r="N2424" i="1" s="1"/>
  <c r="M2425" i="1" s="1"/>
  <c r="G2424" i="1"/>
  <c r="H2424" i="1" s="1"/>
  <c r="J2424" i="1"/>
  <c r="I2425" i="1"/>
  <c r="N2425" i="1" s="1"/>
  <c r="G2425" i="1"/>
  <c r="H2425" i="1" s="1"/>
  <c r="J2425" i="1"/>
  <c r="I2426" i="1"/>
  <c r="N2426" i="1" s="1"/>
  <c r="M2427" i="1" s="1"/>
  <c r="G2426" i="1"/>
  <c r="H2426" i="1" s="1"/>
  <c r="J2426" i="1"/>
  <c r="I2427" i="1"/>
  <c r="N2427" i="1" s="1"/>
  <c r="M2428" i="1" s="1"/>
  <c r="G2427" i="1"/>
  <c r="H2427" i="1" s="1"/>
  <c r="J2427" i="1"/>
  <c r="I2428" i="1"/>
  <c r="N2428" i="1" s="1"/>
  <c r="M2429" i="1" s="1"/>
  <c r="G2428" i="1"/>
  <c r="H2428" i="1" s="1"/>
  <c r="J2428" i="1"/>
  <c r="I2429" i="1"/>
  <c r="N2429" i="1" s="1"/>
  <c r="M2430" i="1" s="1"/>
  <c r="G2429" i="1"/>
  <c r="H2429" i="1" s="1"/>
  <c r="J2429" i="1"/>
  <c r="I2430" i="1"/>
  <c r="N2430" i="1" s="1"/>
  <c r="G2430" i="1"/>
  <c r="H2430" i="1" s="1"/>
  <c r="J2430" i="1"/>
  <c r="I2431" i="1"/>
  <c r="N2431" i="1" s="1"/>
  <c r="M2432" i="1" s="1"/>
  <c r="G2431" i="1"/>
  <c r="H2431" i="1" s="1"/>
  <c r="J2431" i="1"/>
  <c r="I2432" i="1"/>
  <c r="N2432" i="1" s="1"/>
  <c r="G2432" i="1"/>
  <c r="H2432" i="1" s="1"/>
  <c r="J2432" i="1"/>
  <c r="I2433" i="1"/>
  <c r="N2433" i="1" s="1"/>
  <c r="G2433" i="1"/>
  <c r="H2433" i="1" s="1"/>
  <c r="J2433" i="1"/>
  <c r="I2434" i="1"/>
  <c r="N2434" i="1" s="1"/>
  <c r="M2435" i="1" s="1"/>
  <c r="G2434" i="1"/>
  <c r="H2434" i="1" s="1"/>
  <c r="J2434" i="1"/>
  <c r="I2435" i="1"/>
  <c r="N2435" i="1" s="1"/>
  <c r="M2436" i="1" s="1"/>
  <c r="G2435" i="1"/>
  <c r="H2435" i="1" s="1"/>
  <c r="J2435" i="1"/>
  <c r="I2436" i="1"/>
  <c r="N2436" i="1" s="1"/>
  <c r="G2436" i="1"/>
  <c r="H2436" i="1" s="1"/>
  <c r="J2436" i="1"/>
  <c r="I2437" i="1"/>
  <c r="N2437" i="1" s="1"/>
  <c r="G2437" i="1"/>
  <c r="H2437" i="1" s="1"/>
  <c r="J2437" i="1"/>
  <c r="I2438" i="1"/>
  <c r="N2438" i="1" s="1"/>
  <c r="M2439" i="1" s="1"/>
  <c r="G2438" i="1"/>
  <c r="H2438" i="1" s="1"/>
  <c r="J2438" i="1"/>
  <c r="I2439" i="1"/>
  <c r="N2439" i="1" s="1"/>
  <c r="M2440" i="1" s="1"/>
  <c r="G2439" i="1"/>
  <c r="H2439" i="1" s="1"/>
  <c r="J2439" i="1"/>
  <c r="I2440" i="1"/>
  <c r="N2440" i="1" s="1"/>
  <c r="M2441" i="1" s="1"/>
  <c r="G2440" i="1"/>
  <c r="H2440" i="1" s="1"/>
  <c r="J2440" i="1"/>
  <c r="I2441" i="1"/>
  <c r="N2441" i="1" s="1"/>
  <c r="M2442" i="1" s="1"/>
  <c r="G2441" i="1"/>
  <c r="H2441" i="1" s="1"/>
  <c r="J2441" i="1"/>
  <c r="I2442" i="1"/>
  <c r="N2442" i="1" s="1"/>
  <c r="M2443" i="1" s="1"/>
  <c r="G2442" i="1"/>
  <c r="H2442" i="1" s="1"/>
  <c r="J2442" i="1"/>
  <c r="I2443" i="1"/>
  <c r="N2443" i="1" s="1"/>
  <c r="M2444" i="1" s="1"/>
  <c r="G2443" i="1"/>
  <c r="H2443" i="1" s="1"/>
  <c r="J2443" i="1"/>
  <c r="I2444" i="1"/>
  <c r="N2444" i="1" s="1"/>
  <c r="M2445" i="1" s="1"/>
  <c r="G2444" i="1"/>
  <c r="H2444" i="1" s="1"/>
  <c r="J2444" i="1"/>
  <c r="I2445" i="1"/>
  <c r="N2445" i="1" s="1"/>
  <c r="M2446" i="1" s="1"/>
  <c r="G2445" i="1"/>
  <c r="H2445" i="1" s="1"/>
  <c r="J2445" i="1"/>
  <c r="I2446" i="1"/>
  <c r="N2446" i="1" s="1"/>
  <c r="M2447" i="1" s="1"/>
  <c r="G2446" i="1"/>
  <c r="H2446" i="1" s="1"/>
  <c r="J2446" i="1"/>
  <c r="I2447" i="1"/>
  <c r="N2447" i="1" s="1"/>
  <c r="M2448" i="1" s="1"/>
  <c r="G2447" i="1"/>
  <c r="H2447" i="1" s="1"/>
  <c r="J2447" i="1"/>
  <c r="I2448" i="1"/>
  <c r="N2448" i="1" s="1"/>
  <c r="G2448" i="1"/>
  <c r="H2448" i="1" s="1"/>
  <c r="J2448" i="1"/>
  <c r="I2449" i="1"/>
  <c r="N2449" i="1" s="1"/>
  <c r="G2449" i="1"/>
  <c r="H2449" i="1" s="1"/>
  <c r="J2449" i="1"/>
  <c r="I2450" i="1"/>
  <c r="N2450" i="1" s="1"/>
  <c r="G2450" i="1"/>
  <c r="H2450" i="1" s="1"/>
  <c r="J2450" i="1"/>
  <c r="I2451" i="1"/>
  <c r="N2451" i="1" s="1"/>
  <c r="M2452" i="1" s="1"/>
  <c r="G2451" i="1"/>
  <c r="H2451" i="1" s="1"/>
  <c r="J2451" i="1"/>
  <c r="I2452" i="1"/>
  <c r="N2452" i="1" s="1"/>
  <c r="G2452" i="1"/>
  <c r="H2452" i="1" s="1"/>
  <c r="J2452" i="1"/>
  <c r="I2453" i="1"/>
  <c r="N2453" i="1" s="1"/>
  <c r="G2453" i="1"/>
  <c r="H2453" i="1" s="1"/>
  <c r="J2453" i="1"/>
  <c r="I2454" i="1"/>
  <c r="N2454" i="1" s="1"/>
  <c r="G2454" i="1"/>
  <c r="H2454" i="1" s="1"/>
  <c r="J2454" i="1"/>
  <c r="I2455" i="1"/>
  <c r="N2455" i="1" s="1"/>
  <c r="G2455" i="1"/>
  <c r="H2455" i="1" s="1"/>
  <c r="J2455" i="1"/>
  <c r="I2456" i="1"/>
  <c r="N2456" i="1" s="1"/>
  <c r="G2456" i="1"/>
  <c r="H2456" i="1" s="1"/>
  <c r="J2456" i="1"/>
  <c r="I2457" i="1"/>
  <c r="N2457" i="1" s="1"/>
  <c r="G2457" i="1"/>
  <c r="H2457" i="1" s="1"/>
  <c r="J2457" i="1"/>
  <c r="I2458" i="1"/>
  <c r="N2458" i="1" s="1"/>
  <c r="M2459" i="1" s="1"/>
  <c r="G2458" i="1"/>
  <c r="H2458" i="1" s="1"/>
  <c r="J2458" i="1"/>
  <c r="I2459" i="1"/>
  <c r="N2459" i="1" s="1"/>
  <c r="M2460" i="1" s="1"/>
  <c r="G2459" i="1"/>
  <c r="H2459" i="1" s="1"/>
  <c r="J2459" i="1"/>
  <c r="I2460" i="1"/>
  <c r="N2460" i="1" s="1"/>
  <c r="M2461" i="1" s="1"/>
  <c r="G2460" i="1"/>
  <c r="H2460" i="1" s="1"/>
  <c r="J2460" i="1"/>
  <c r="I2461" i="1"/>
  <c r="N2461" i="1" s="1"/>
  <c r="M2462" i="1" s="1"/>
  <c r="G2461" i="1"/>
  <c r="H2461" i="1" s="1"/>
  <c r="J2461" i="1"/>
  <c r="I2462" i="1"/>
  <c r="N2462" i="1" s="1"/>
  <c r="M2463" i="1" s="1"/>
  <c r="G2462" i="1"/>
  <c r="H2462" i="1" s="1"/>
  <c r="J2462" i="1"/>
  <c r="I2463" i="1"/>
  <c r="N2463" i="1" s="1"/>
  <c r="G2463" i="1"/>
  <c r="H2463" i="1" s="1"/>
  <c r="J2463" i="1"/>
  <c r="I2464" i="1"/>
  <c r="N2464" i="1" s="1"/>
  <c r="M2465" i="1" s="1"/>
  <c r="G2464" i="1"/>
  <c r="H2464" i="1" s="1"/>
  <c r="J2464" i="1"/>
  <c r="I2465" i="1"/>
  <c r="N2465" i="1" s="1"/>
  <c r="G2465" i="1"/>
  <c r="H2465" i="1" s="1"/>
  <c r="J2465" i="1"/>
  <c r="I2466" i="1"/>
  <c r="N2466" i="1" s="1"/>
  <c r="G2466" i="1"/>
  <c r="H2466" i="1" s="1"/>
  <c r="J2466" i="1"/>
  <c r="I2467" i="1"/>
  <c r="N2467" i="1" s="1"/>
  <c r="G2467" i="1"/>
  <c r="H2467" i="1" s="1"/>
  <c r="J2467" i="1"/>
  <c r="I2468" i="1"/>
  <c r="N2468" i="1" s="1"/>
  <c r="G2468" i="1"/>
  <c r="H2468" i="1" s="1"/>
  <c r="J2468" i="1"/>
  <c r="I2469" i="1"/>
  <c r="N2469" i="1" s="1"/>
  <c r="G2469" i="1"/>
  <c r="H2469" i="1" s="1"/>
  <c r="J2469" i="1"/>
  <c r="I2470" i="1"/>
  <c r="N2470" i="1" s="1"/>
  <c r="G2470" i="1"/>
  <c r="H2470" i="1" s="1"/>
  <c r="J2470" i="1"/>
  <c r="I2471" i="1"/>
  <c r="N2471" i="1" s="1"/>
  <c r="G2471" i="1"/>
  <c r="H2471" i="1" s="1"/>
  <c r="J2471" i="1"/>
  <c r="I2472" i="1"/>
  <c r="N2472" i="1" s="1"/>
  <c r="M2473" i="1" s="1"/>
  <c r="G2472" i="1"/>
  <c r="H2472" i="1" s="1"/>
  <c r="J2472" i="1"/>
  <c r="I2473" i="1"/>
  <c r="N2473" i="1" s="1"/>
  <c r="G2473" i="1"/>
  <c r="H2473" i="1" s="1"/>
  <c r="J2473" i="1"/>
  <c r="I2474" i="1"/>
  <c r="G2474" i="1"/>
  <c r="H2474" i="1" s="1"/>
  <c r="J2474" i="1"/>
  <c r="R2474" i="1"/>
  <c r="G2475" i="1"/>
  <c r="H2475" i="1" s="1"/>
  <c r="J2475" i="1"/>
  <c r="K2475" i="1"/>
  <c r="Q2475" i="1"/>
  <c r="R2475" i="1"/>
  <c r="H2476" i="1"/>
  <c r="G2476" i="1"/>
  <c r="J2476" i="1"/>
  <c r="K2476" i="1"/>
  <c r="Q2476" i="1"/>
  <c r="R2476" i="1"/>
  <c r="G2477" i="1"/>
  <c r="H2477" i="1" s="1"/>
  <c r="J2477" i="1"/>
  <c r="K2477" i="1"/>
  <c r="H2478" i="1"/>
  <c r="G2478" i="1"/>
  <c r="I2478" i="1"/>
  <c r="N2478" i="1" s="1"/>
  <c r="M2479" i="1" s="1"/>
  <c r="J2478" i="1"/>
  <c r="K2478" i="1"/>
  <c r="I2479" i="1"/>
  <c r="G2479" i="1"/>
  <c r="H2479" i="1" s="1"/>
  <c r="J2479" i="1"/>
  <c r="H2480" i="1"/>
  <c r="G2480" i="1"/>
  <c r="J2480" i="1"/>
  <c r="K2480" i="1"/>
  <c r="G2481" i="1"/>
  <c r="H2481" i="1" s="1"/>
  <c r="J2481" i="1"/>
  <c r="G2482" i="1"/>
  <c r="H2482" i="1" s="1"/>
  <c r="J2482" i="1"/>
  <c r="G2483" i="1"/>
  <c r="H2483" i="1" s="1"/>
  <c r="J2483" i="1"/>
  <c r="G2484" i="1"/>
  <c r="H2484" i="1" s="1"/>
  <c r="J2484" i="1"/>
  <c r="I2485" i="1"/>
  <c r="N2485" i="1" s="1"/>
  <c r="M2486" i="1" s="1"/>
  <c r="G2485" i="1"/>
  <c r="H2485" i="1" s="1"/>
  <c r="J2485" i="1"/>
  <c r="G2486" i="1"/>
  <c r="H2486" i="1" s="1"/>
  <c r="J2486" i="1"/>
  <c r="G2487" i="1"/>
  <c r="H2487" i="1" s="1"/>
  <c r="J2487" i="1"/>
  <c r="I2488" i="1"/>
  <c r="N2488" i="1" s="1"/>
  <c r="M2489" i="1" s="1"/>
  <c r="G2488" i="1"/>
  <c r="H2488" i="1" s="1"/>
  <c r="J2488" i="1"/>
  <c r="I2489" i="1"/>
  <c r="N2489" i="1" s="1"/>
  <c r="G2489" i="1"/>
  <c r="H2489" i="1" s="1"/>
  <c r="J2489" i="1"/>
  <c r="G2490" i="1"/>
  <c r="H2490" i="1" s="1"/>
  <c r="J2490" i="1"/>
  <c r="G2491" i="1"/>
  <c r="H2491" i="1" s="1"/>
  <c r="J2491" i="1"/>
  <c r="G2492" i="1"/>
  <c r="H2492" i="1" s="1"/>
  <c r="J2492" i="1"/>
  <c r="G2493" i="1"/>
  <c r="H2493" i="1" s="1"/>
  <c r="J2493" i="1"/>
  <c r="G2494" i="1"/>
  <c r="H2494" i="1" s="1"/>
  <c r="J2494" i="1"/>
  <c r="G2495" i="1"/>
  <c r="H2495" i="1" s="1"/>
  <c r="J2495" i="1"/>
  <c r="G2496" i="1"/>
  <c r="H2496" i="1" s="1"/>
  <c r="J2496" i="1"/>
  <c r="G2497" i="1"/>
  <c r="H2497" i="1" s="1"/>
  <c r="J2497" i="1"/>
  <c r="G2498" i="1"/>
  <c r="H2498" i="1" s="1"/>
  <c r="J2498" i="1"/>
  <c r="I2499" i="1"/>
  <c r="N2499" i="1" s="1"/>
  <c r="G2499" i="1"/>
  <c r="H2499" i="1" s="1"/>
  <c r="J2499" i="1"/>
  <c r="G2500" i="1"/>
  <c r="H2500" i="1" s="1"/>
  <c r="J2500" i="1"/>
  <c r="G2501" i="1"/>
  <c r="H2501" i="1" s="1"/>
  <c r="J2501" i="1"/>
  <c r="G2502" i="1"/>
  <c r="H2502" i="1" s="1"/>
  <c r="J2502" i="1"/>
  <c r="G2503" i="1"/>
  <c r="H2503" i="1" s="1"/>
  <c r="J2503" i="1"/>
  <c r="G2504" i="1"/>
  <c r="H2504" i="1" s="1"/>
  <c r="J2504" i="1"/>
  <c r="G2505" i="1"/>
  <c r="H2505" i="1" s="1"/>
  <c r="J2505" i="1"/>
  <c r="G2506" i="1"/>
  <c r="H2506" i="1" s="1"/>
  <c r="J2506" i="1"/>
  <c r="G2507" i="1"/>
  <c r="H2507" i="1" s="1"/>
  <c r="J2507" i="1"/>
  <c r="G2508" i="1"/>
  <c r="H2508" i="1" s="1"/>
  <c r="J2508" i="1"/>
  <c r="G2509" i="1"/>
  <c r="H2509" i="1" s="1"/>
  <c r="J2509" i="1"/>
  <c r="I2510" i="1"/>
  <c r="N2510" i="1" s="1"/>
  <c r="G2510" i="1"/>
  <c r="H2510" i="1" s="1"/>
  <c r="J2510" i="1"/>
  <c r="I2511" i="1"/>
  <c r="N2511" i="1" s="1"/>
  <c r="G2511" i="1"/>
  <c r="H2511" i="1" s="1"/>
  <c r="J2511" i="1"/>
  <c r="G2512" i="1"/>
  <c r="H2512" i="1" s="1"/>
  <c r="J2512" i="1"/>
  <c r="G2513" i="1"/>
  <c r="H2513" i="1" s="1"/>
  <c r="J2513" i="1"/>
  <c r="G2514" i="1"/>
  <c r="H2514" i="1" s="1"/>
  <c r="J2514" i="1"/>
  <c r="G2515" i="1"/>
  <c r="H2515" i="1" s="1"/>
  <c r="J2515" i="1"/>
  <c r="G2516" i="1"/>
  <c r="H2516" i="1" s="1"/>
  <c r="J2516" i="1"/>
  <c r="G2517" i="1"/>
  <c r="H2517" i="1" s="1"/>
  <c r="J2517" i="1"/>
  <c r="G2518" i="1"/>
  <c r="H2518" i="1" s="1"/>
  <c r="J2518" i="1"/>
  <c r="G2519" i="1"/>
  <c r="H2519" i="1" s="1"/>
  <c r="J2519" i="1"/>
  <c r="G2520" i="1"/>
  <c r="H2520" i="1" s="1"/>
  <c r="J2520" i="1"/>
  <c r="G2521" i="1"/>
  <c r="H2521" i="1" s="1"/>
  <c r="J2521" i="1"/>
  <c r="G2522" i="1"/>
  <c r="H2522" i="1" s="1"/>
  <c r="J2522" i="1"/>
  <c r="G2523" i="1"/>
  <c r="H2523" i="1" s="1"/>
  <c r="J2523" i="1"/>
  <c r="G2524" i="1"/>
  <c r="H2524" i="1" s="1"/>
  <c r="J2524" i="1"/>
  <c r="G2525" i="1"/>
  <c r="H2525" i="1" s="1"/>
  <c r="J2525" i="1"/>
  <c r="G2526" i="1"/>
  <c r="H2526" i="1" s="1"/>
  <c r="J2526" i="1"/>
  <c r="G2527" i="1"/>
  <c r="H2527" i="1" s="1"/>
  <c r="J2527" i="1"/>
  <c r="G2528" i="1"/>
  <c r="H2528" i="1" s="1"/>
  <c r="J2528" i="1"/>
  <c r="G2529" i="1"/>
  <c r="H2529" i="1" s="1"/>
  <c r="J2529" i="1"/>
  <c r="G2530" i="1"/>
  <c r="H2530" i="1" s="1"/>
  <c r="J2530" i="1"/>
  <c r="G2531" i="1"/>
  <c r="H2531" i="1" s="1"/>
  <c r="J2531" i="1"/>
  <c r="G2532" i="1"/>
  <c r="H2532" i="1" s="1"/>
  <c r="J2532" i="1"/>
  <c r="G2533" i="1"/>
  <c r="H2533" i="1" s="1"/>
  <c r="J2533" i="1"/>
  <c r="G2534" i="1"/>
  <c r="H2534" i="1" s="1"/>
  <c r="J2534" i="1"/>
  <c r="G2535" i="1"/>
  <c r="H2535" i="1" s="1"/>
  <c r="J2535" i="1"/>
  <c r="G2536" i="1"/>
  <c r="H2536" i="1" s="1"/>
  <c r="J2536" i="1"/>
  <c r="G2537" i="1"/>
  <c r="H2537" i="1" s="1"/>
  <c r="J2537" i="1"/>
  <c r="G2538" i="1"/>
  <c r="H2538" i="1" s="1"/>
  <c r="J2538" i="1"/>
  <c r="G2539" i="1"/>
  <c r="H2539" i="1" s="1"/>
  <c r="J2539" i="1"/>
  <c r="G2540" i="1"/>
  <c r="H2540" i="1" s="1"/>
  <c r="J2540" i="1"/>
  <c r="G2541" i="1"/>
  <c r="H2541" i="1" s="1"/>
  <c r="J2541" i="1"/>
  <c r="G2542" i="1"/>
  <c r="H2542" i="1" s="1"/>
  <c r="J2542" i="1"/>
  <c r="G2543" i="1"/>
  <c r="H2543" i="1" s="1"/>
  <c r="J2543" i="1"/>
  <c r="G2544" i="1"/>
  <c r="H2544" i="1" s="1"/>
  <c r="J2544" i="1"/>
  <c r="G2545" i="1"/>
  <c r="H2545" i="1" s="1"/>
  <c r="J2545" i="1"/>
  <c r="G2546" i="1"/>
  <c r="H2546" i="1" s="1"/>
  <c r="J2546" i="1"/>
  <c r="G2547" i="1"/>
  <c r="H2547" i="1" s="1"/>
  <c r="J2547" i="1"/>
  <c r="G2548" i="1"/>
  <c r="H2548" i="1" s="1"/>
  <c r="J2548" i="1"/>
  <c r="G2549" i="1"/>
  <c r="H2549" i="1" s="1"/>
  <c r="J2549" i="1"/>
  <c r="G2550" i="1"/>
  <c r="H2550" i="1" s="1"/>
  <c r="J2550" i="1"/>
  <c r="G2551" i="1"/>
  <c r="H2551" i="1" s="1"/>
  <c r="J2551" i="1"/>
  <c r="G2552" i="1"/>
  <c r="H2552" i="1" s="1"/>
  <c r="J2552" i="1"/>
  <c r="G2553" i="1"/>
  <c r="H2553" i="1" s="1"/>
  <c r="J2553" i="1"/>
  <c r="G2554" i="1"/>
  <c r="H2554" i="1" s="1"/>
  <c r="J2554" i="1"/>
  <c r="G2555" i="1"/>
  <c r="H2555" i="1" s="1"/>
  <c r="J2555" i="1"/>
  <c r="G2556" i="1"/>
  <c r="H2556" i="1" s="1"/>
  <c r="J2556" i="1"/>
  <c r="G2557" i="1"/>
  <c r="H2557" i="1" s="1"/>
  <c r="J2557" i="1"/>
  <c r="G2558" i="1"/>
  <c r="H2558" i="1" s="1"/>
  <c r="J2558" i="1"/>
  <c r="G2559" i="1"/>
  <c r="H2559" i="1" s="1"/>
  <c r="J2559" i="1"/>
  <c r="G2560" i="1"/>
  <c r="H2560" i="1" s="1"/>
  <c r="J2560" i="1"/>
  <c r="G2561" i="1"/>
  <c r="H2561" i="1" s="1"/>
  <c r="J2561" i="1"/>
  <c r="G2562" i="1"/>
  <c r="H2562" i="1" s="1"/>
  <c r="J2562" i="1"/>
  <c r="G2563" i="1"/>
  <c r="H2563" i="1" s="1"/>
  <c r="J2563" i="1"/>
  <c r="G2564" i="1"/>
  <c r="H2564" i="1" s="1"/>
  <c r="J2564" i="1"/>
  <c r="G2565" i="1"/>
  <c r="H2565" i="1" s="1"/>
  <c r="J2565" i="1"/>
  <c r="T2479" i="1"/>
  <c r="G2566" i="1"/>
  <c r="H2566" i="1" s="1"/>
  <c r="J2566" i="1"/>
  <c r="G2567" i="1"/>
  <c r="H2567" i="1" s="1"/>
  <c r="J2567" i="1"/>
  <c r="G2568" i="1"/>
  <c r="H2568" i="1" s="1"/>
  <c r="J2568" i="1"/>
  <c r="G2569" i="1"/>
  <c r="H2569" i="1" s="1"/>
  <c r="J2569" i="1"/>
  <c r="G2570" i="1"/>
  <c r="H2570" i="1" s="1"/>
  <c r="J2570" i="1"/>
  <c r="G2571" i="1"/>
  <c r="H2571" i="1" s="1"/>
  <c r="J2571" i="1"/>
  <c r="G2572" i="1"/>
  <c r="H2572" i="1" s="1"/>
  <c r="J2572" i="1"/>
  <c r="G2573" i="1"/>
  <c r="H2573" i="1" s="1"/>
  <c r="J2573" i="1"/>
  <c r="G2574" i="1"/>
  <c r="H2574" i="1" s="1"/>
  <c r="J2574" i="1"/>
  <c r="G2575" i="1"/>
  <c r="H2575" i="1" s="1"/>
  <c r="J2575" i="1"/>
  <c r="G2576" i="1"/>
  <c r="H2576" i="1" s="1"/>
  <c r="J2576" i="1"/>
  <c r="G2577" i="1"/>
  <c r="H2577" i="1" s="1"/>
  <c r="J2577" i="1"/>
  <c r="G2578" i="1"/>
  <c r="H2578" i="1" s="1"/>
  <c r="J2578" i="1"/>
  <c r="G2579" i="1"/>
  <c r="H2579" i="1" s="1"/>
  <c r="J2579" i="1"/>
  <c r="G2580" i="1"/>
  <c r="H2580" i="1" s="1"/>
  <c r="J2580" i="1"/>
  <c r="G2581" i="1"/>
  <c r="H2581" i="1" s="1"/>
  <c r="J2581" i="1"/>
  <c r="G2582" i="1"/>
  <c r="H2582" i="1" s="1"/>
  <c r="J2582" i="1"/>
  <c r="G2583" i="1"/>
  <c r="H2583" i="1" s="1"/>
  <c r="J2583" i="1"/>
  <c r="G2584" i="1"/>
  <c r="H2584" i="1" s="1"/>
  <c r="J2584" i="1"/>
  <c r="G2585" i="1"/>
  <c r="H2585" i="1" s="1"/>
  <c r="J2585" i="1"/>
  <c r="G2586" i="1"/>
  <c r="H2586" i="1" s="1"/>
  <c r="J2586" i="1"/>
  <c r="G2587" i="1"/>
  <c r="H2587" i="1" s="1"/>
  <c r="J2587" i="1"/>
  <c r="G2588" i="1"/>
  <c r="H2588" i="1" s="1"/>
  <c r="J2588" i="1"/>
  <c r="G2589" i="1"/>
  <c r="H2589" i="1" s="1"/>
  <c r="J2589" i="1"/>
  <c r="G2590" i="1"/>
  <c r="H2590" i="1" s="1"/>
  <c r="J2590" i="1"/>
  <c r="G2591" i="1"/>
  <c r="H2591" i="1" s="1"/>
  <c r="J2591" i="1"/>
  <c r="G2592" i="1"/>
  <c r="H2592" i="1" s="1"/>
  <c r="J2592" i="1"/>
  <c r="G2593" i="1"/>
  <c r="H2593" i="1" s="1"/>
  <c r="J2593" i="1"/>
  <c r="G2594" i="1"/>
  <c r="H2594" i="1" s="1"/>
  <c r="J2594" i="1"/>
  <c r="G2595" i="1"/>
  <c r="H2595" i="1" s="1"/>
  <c r="J2595" i="1"/>
  <c r="G2596" i="1"/>
  <c r="H2596" i="1" s="1"/>
  <c r="J2596" i="1"/>
  <c r="G2597" i="1"/>
  <c r="H2597" i="1" s="1"/>
  <c r="J2597" i="1"/>
  <c r="G2598" i="1"/>
  <c r="H2598" i="1" s="1"/>
  <c r="J2598" i="1"/>
  <c r="G2599" i="1"/>
  <c r="H2599" i="1" s="1"/>
  <c r="J2599" i="1"/>
  <c r="G2600" i="1"/>
  <c r="H2600" i="1" s="1"/>
  <c r="J2600" i="1"/>
  <c r="G2601" i="1"/>
  <c r="H2601" i="1" s="1"/>
  <c r="J2601" i="1"/>
  <c r="G2602" i="1"/>
  <c r="H2602" i="1" s="1"/>
  <c r="J2602" i="1"/>
  <c r="G2603" i="1"/>
  <c r="H2603" i="1" s="1"/>
  <c r="J2603" i="1"/>
  <c r="G2604" i="1"/>
  <c r="H2604" i="1" s="1"/>
  <c r="J2604" i="1"/>
  <c r="G2605" i="1"/>
  <c r="H2605" i="1" s="1"/>
  <c r="J2605" i="1"/>
  <c r="G2606" i="1"/>
  <c r="H2606" i="1" s="1"/>
  <c r="J2606" i="1"/>
  <c r="G2607" i="1"/>
  <c r="H2607" i="1" s="1"/>
  <c r="J2607" i="1"/>
  <c r="G2608" i="1"/>
  <c r="H2608" i="1" s="1"/>
  <c r="J2608" i="1"/>
  <c r="G2609" i="1"/>
  <c r="H2609" i="1" s="1"/>
  <c r="J2609" i="1"/>
  <c r="G2610" i="1"/>
  <c r="H2610" i="1" s="1"/>
  <c r="J2610" i="1"/>
  <c r="G2611" i="1"/>
  <c r="H2611" i="1" s="1"/>
  <c r="J2611" i="1"/>
  <c r="G2612" i="1"/>
  <c r="H2612" i="1" s="1"/>
  <c r="J2612" i="1"/>
  <c r="G2613" i="1"/>
  <c r="H2613" i="1" s="1"/>
  <c r="J2613" i="1"/>
  <c r="G2614" i="1"/>
  <c r="H2614" i="1" s="1"/>
  <c r="J2614" i="1"/>
  <c r="G2615" i="1"/>
  <c r="H2615" i="1" s="1"/>
  <c r="J2615" i="1"/>
  <c r="G2616" i="1"/>
  <c r="H2616" i="1" s="1"/>
  <c r="J2616" i="1"/>
  <c r="G2617" i="1"/>
  <c r="H2617" i="1" s="1"/>
  <c r="J2617" i="1"/>
  <c r="G2618" i="1"/>
  <c r="H2618" i="1" s="1"/>
  <c r="J2618" i="1"/>
  <c r="G2619" i="1"/>
  <c r="H2619" i="1" s="1"/>
  <c r="J2619" i="1"/>
  <c r="G2620" i="1"/>
  <c r="H2620" i="1" s="1"/>
  <c r="J2620" i="1"/>
  <c r="G2621" i="1"/>
  <c r="H2621" i="1" s="1"/>
  <c r="J2621" i="1"/>
  <c r="G2622" i="1"/>
  <c r="H2622" i="1" s="1"/>
  <c r="J2622" i="1"/>
  <c r="G2623" i="1"/>
  <c r="H2623" i="1" s="1"/>
  <c r="J2623" i="1"/>
  <c r="G2624" i="1"/>
  <c r="H2624" i="1" s="1"/>
  <c r="J2624" i="1"/>
  <c r="G2625" i="1"/>
  <c r="H2625" i="1" s="1"/>
  <c r="J2625" i="1"/>
  <c r="G2626" i="1"/>
  <c r="H2626" i="1" s="1"/>
  <c r="J2626" i="1"/>
  <c r="G2627" i="1"/>
  <c r="H2627" i="1" s="1"/>
  <c r="J2627" i="1"/>
  <c r="G2628" i="1"/>
  <c r="H2628" i="1" s="1"/>
  <c r="J2628" i="1"/>
  <c r="G2629" i="1"/>
  <c r="H2629" i="1" s="1"/>
  <c r="J2629" i="1"/>
  <c r="G2630" i="1"/>
  <c r="H2630" i="1" s="1"/>
  <c r="J2630" i="1"/>
  <c r="G2631" i="1"/>
  <c r="H2631" i="1" s="1"/>
  <c r="J2631" i="1"/>
  <c r="G2632" i="1"/>
  <c r="H2632" i="1" s="1"/>
  <c r="J2632" i="1"/>
  <c r="G2633" i="1"/>
  <c r="H2633" i="1" s="1"/>
  <c r="J2633" i="1"/>
  <c r="G2634" i="1"/>
  <c r="H2634" i="1" s="1"/>
  <c r="J2634" i="1"/>
  <c r="G2635" i="1"/>
  <c r="H2635" i="1" s="1"/>
  <c r="J2635" i="1"/>
  <c r="G2636" i="1"/>
  <c r="H2636" i="1" s="1"/>
  <c r="J2636" i="1"/>
  <c r="G2637" i="1"/>
  <c r="H2637" i="1" s="1"/>
  <c r="J2637" i="1"/>
  <c r="G2638" i="1"/>
  <c r="H2638" i="1" s="1"/>
  <c r="J2638" i="1"/>
  <c r="G2639" i="1"/>
  <c r="H2639" i="1" s="1"/>
  <c r="J2639" i="1"/>
  <c r="G2640" i="1"/>
  <c r="H2640" i="1" s="1"/>
  <c r="J2640" i="1"/>
  <c r="G2641" i="1"/>
  <c r="H2641" i="1" s="1"/>
  <c r="J2641" i="1"/>
  <c r="G2642" i="1"/>
  <c r="H2642" i="1" s="1"/>
  <c r="J2642" i="1"/>
  <c r="G2643" i="1"/>
  <c r="H2643" i="1" s="1"/>
  <c r="J2643" i="1"/>
  <c r="G2644" i="1"/>
  <c r="H2644" i="1" s="1"/>
  <c r="J2644" i="1"/>
  <c r="G2645" i="1"/>
  <c r="H2645" i="1" s="1"/>
  <c r="J2645" i="1"/>
  <c r="G2646" i="1"/>
  <c r="H2646" i="1" s="1"/>
  <c r="J2646" i="1"/>
  <c r="G2647" i="1"/>
  <c r="H2647" i="1" s="1"/>
  <c r="J2647" i="1"/>
  <c r="G2648" i="1"/>
  <c r="H2648" i="1" s="1"/>
  <c r="J2648" i="1"/>
  <c r="G2649" i="1"/>
  <c r="H2649" i="1" s="1"/>
  <c r="J2649" i="1"/>
  <c r="G2650" i="1"/>
  <c r="H2650" i="1" s="1"/>
  <c r="J2650" i="1"/>
  <c r="G2651" i="1"/>
  <c r="H2651" i="1" s="1"/>
  <c r="J2651" i="1"/>
  <c r="G2652" i="1"/>
  <c r="H2652" i="1" s="1"/>
  <c r="J2652" i="1"/>
  <c r="G2653" i="1"/>
  <c r="H2653" i="1" s="1"/>
  <c r="J2653" i="1"/>
  <c r="G2654" i="1"/>
  <c r="H2654" i="1" s="1"/>
  <c r="J2654" i="1"/>
  <c r="G2655" i="1"/>
  <c r="H2655" i="1" s="1"/>
  <c r="J2655" i="1"/>
  <c r="G2656" i="1"/>
  <c r="H2656" i="1" s="1"/>
  <c r="J2656" i="1"/>
  <c r="G2657" i="1"/>
  <c r="H2657" i="1" s="1"/>
  <c r="J2657" i="1"/>
  <c r="G2658" i="1"/>
  <c r="H2658" i="1" s="1"/>
  <c r="J2658" i="1"/>
  <c r="G2659" i="1"/>
  <c r="H2659" i="1" s="1"/>
  <c r="J2659" i="1"/>
  <c r="I2660" i="1"/>
  <c r="N2660" i="1" s="1"/>
  <c r="G2660" i="1"/>
  <c r="H2660" i="1" s="1"/>
  <c r="J2660" i="1"/>
  <c r="I2661" i="1"/>
  <c r="I2662" i="1" s="1"/>
  <c r="I2663" i="1" s="1"/>
  <c r="I2664" i="1" s="1"/>
  <c r="I2665" i="1" s="1"/>
  <c r="I2666" i="1" s="1"/>
  <c r="I2667" i="1" s="1"/>
  <c r="I2668" i="1" s="1"/>
  <c r="I2669" i="1" s="1"/>
  <c r="I2670" i="1" s="1"/>
  <c r="I2671" i="1" s="1"/>
  <c r="I2672" i="1" s="1"/>
  <c r="I2673" i="1" s="1"/>
  <c r="I2674" i="1" s="1"/>
  <c r="I2675" i="1" s="1"/>
  <c r="I2676" i="1" s="1"/>
  <c r="I2677" i="1" s="1"/>
  <c r="I2678" i="1" s="1"/>
  <c r="I2679" i="1" s="1"/>
  <c r="I2680" i="1" s="1"/>
  <c r="I2681" i="1" s="1"/>
  <c r="I2682" i="1" s="1"/>
  <c r="G2661" i="1"/>
  <c r="H2661" i="1" s="1"/>
  <c r="J2661" i="1"/>
  <c r="G2662" i="1"/>
  <c r="H2662" i="1" s="1"/>
  <c r="J2662" i="1"/>
  <c r="G2663" i="1"/>
  <c r="H2663" i="1" s="1"/>
  <c r="J2663" i="1"/>
  <c r="G2664" i="1"/>
  <c r="H2664" i="1" s="1"/>
  <c r="J2664" i="1"/>
  <c r="G2665" i="1"/>
  <c r="H2665" i="1" s="1"/>
  <c r="J2665" i="1"/>
  <c r="G2666" i="1"/>
  <c r="H2666" i="1" s="1"/>
  <c r="J2666" i="1"/>
  <c r="G2667" i="1"/>
  <c r="H2667" i="1" s="1"/>
  <c r="J2667" i="1"/>
  <c r="G2668" i="1"/>
  <c r="H2668" i="1" s="1"/>
  <c r="J2668" i="1"/>
  <c r="G2669" i="1"/>
  <c r="H2669" i="1" s="1"/>
  <c r="J2669" i="1"/>
  <c r="G2670" i="1"/>
  <c r="H2670" i="1" s="1"/>
  <c r="J2670" i="1"/>
  <c r="G2671" i="1"/>
  <c r="H2671" i="1" s="1"/>
  <c r="J2671" i="1"/>
  <c r="G2672" i="1"/>
  <c r="H2672" i="1" s="1"/>
  <c r="J2672" i="1"/>
  <c r="G2673" i="1"/>
  <c r="H2673" i="1" s="1"/>
  <c r="J2673" i="1"/>
  <c r="G2674" i="1"/>
  <c r="H2674" i="1" s="1"/>
  <c r="J2674" i="1"/>
  <c r="G2675" i="1"/>
  <c r="H2675" i="1" s="1"/>
  <c r="J2675" i="1"/>
  <c r="G2676" i="1"/>
  <c r="H2676" i="1" s="1"/>
  <c r="J2676" i="1"/>
  <c r="G2677" i="1"/>
  <c r="H2677" i="1" s="1"/>
  <c r="J2677" i="1"/>
  <c r="G2678" i="1"/>
  <c r="H2678" i="1" s="1"/>
  <c r="J2678" i="1"/>
  <c r="G2679" i="1"/>
  <c r="H2679" i="1" s="1"/>
  <c r="J2679" i="1"/>
  <c r="G2680" i="1"/>
  <c r="H2680" i="1" s="1"/>
  <c r="J2680" i="1"/>
  <c r="G2681" i="1"/>
  <c r="H2681" i="1" s="1"/>
  <c r="J2681" i="1"/>
  <c r="G2682" i="1"/>
  <c r="H2682" i="1" s="1"/>
  <c r="J2682" i="1"/>
  <c r="G2683" i="1"/>
  <c r="H2683" i="1" s="1"/>
  <c r="I2683" i="1"/>
  <c r="N2683" i="1" s="1"/>
  <c r="J2683" i="1"/>
  <c r="K2683" i="1"/>
  <c r="H2684" i="1"/>
  <c r="G2684" i="1"/>
  <c r="I2684" i="1"/>
  <c r="K2684" i="1"/>
  <c r="G2685" i="1"/>
  <c r="H2685" i="1" s="1"/>
  <c r="K2685" i="1"/>
  <c r="H2686" i="1"/>
  <c r="G2686" i="1"/>
  <c r="K2686" i="1"/>
  <c r="G2687" i="1"/>
  <c r="H2687" i="1" s="1"/>
  <c r="K2687" i="1"/>
  <c r="H2688" i="1"/>
  <c r="G2688" i="1"/>
  <c r="K2688" i="1"/>
  <c r="G2689" i="1"/>
  <c r="H2689" i="1" s="1"/>
  <c r="K2689" i="1"/>
  <c r="H2690" i="1"/>
  <c r="G2690" i="1"/>
  <c r="K2690" i="1"/>
  <c r="G2691" i="1"/>
  <c r="H2691" i="1" s="1"/>
  <c r="K2691" i="1"/>
  <c r="H2692" i="1"/>
  <c r="G2692" i="1"/>
  <c r="K2692" i="1"/>
  <c r="G2693" i="1"/>
  <c r="H2693" i="1" s="1"/>
  <c r="K2693" i="1"/>
  <c r="H2694" i="1"/>
  <c r="G2694" i="1"/>
  <c r="K2694" i="1"/>
  <c r="G2695" i="1"/>
  <c r="H2695" i="1" s="1"/>
  <c r="K2695" i="1"/>
  <c r="H2696" i="1"/>
  <c r="G2696" i="1"/>
  <c r="I2696" i="1"/>
  <c r="K2696" i="1"/>
  <c r="G2697" i="1"/>
  <c r="H2697" i="1" s="1"/>
  <c r="K2697" i="1"/>
  <c r="H2698" i="1"/>
  <c r="G2698" i="1"/>
  <c r="K2698" i="1"/>
  <c r="G2699" i="1"/>
  <c r="H2699" i="1" s="1"/>
  <c r="K2699" i="1"/>
  <c r="H2700" i="1"/>
  <c r="G2700" i="1"/>
  <c r="K2700" i="1"/>
  <c r="G2701" i="1"/>
  <c r="H2701" i="1" s="1"/>
  <c r="K2701" i="1"/>
  <c r="H2702" i="1"/>
  <c r="G2702" i="1"/>
  <c r="K2702" i="1"/>
  <c r="G2703" i="1"/>
  <c r="H2703" i="1" s="1"/>
  <c r="K2703" i="1"/>
  <c r="H2704" i="1"/>
  <c r="G2704" i="1"/>
  <c r="K2704" i="1"/>
  <c r="G2705" i="1"/>
  <c r="H2705" i="1" s="1"/>
  <c r="K2705" i="1"/>
  <c r="H2706" i="1"/>
  <c r="G2706" i="1"/>
  <c r="K2706" i="1"/>
  <c r="G2707" i="1"/>
  <c r="H2707" i="1" s="1"/>
  <c r="I2707" i="1"/>
  <c r="N2707" i="1" s="1"/>
  <c r="K2707" i="1"/>
  <c r="H2708" i="1"/>
  <c r="G2708" i="1"/>
  <c r="I2708" i="1"/>
  <c r="N2708" i="1" s="1"/>
  <c r="M2709" i="1" s="1"/>
  <c r="K2708" i="1"/>
  <c r="G2709" i="1"/>
  <c r="H2709" i="1" s="1"/>
  <c r="I2709" i="1"/>
  <c r="N2709" i="1" s="1"/>
  <c r="M2710" i="1" s="1"/>
  <c r="K2709" i="1"/>
  <c r="H2710" i="1"/>
  <c r="G2710" i="1"/>
  <c r="I2710" i="1"/>
  <c r="N2710" i="1" s="1"/>
  <c r="M2711" i="1" s="1"/>
  <c r="K2710" i="1"/>
  <c r="G2711" i="1"/>
  <c r="H2711" i="1" s="1"/>
  <c r="I2711" i="1"/>
  <c r="N2711" i="1" s="1"/>
  <c r="M2712" i="1" s="1"/>
  <c r="K2711" i="1"/>
  <c r="H2712" i="1"/>
  <c r="G2712" i="1"/>
  <c r="I2712" i="1"/>
  <c r="N2712" i="1" s="1"/>
  <c r="K2712" i="1"/>
  <c r="G2713" i="1"/>
  <c r="H2713" i="1" s="1"/>
  <c r="I2713" i="1"/>
  <c r="N2713" i="1" s="1"/>
  <c r="K2713" i="1"/>
  <c r="H2714" i="1"/>
  <c r="G2714" i="1"/>
  <c r="I2714" i="1"/>
  <c r="N2714" i="1" s="1"/>
  <c r="M2715" i="1" s="1"/>
  <c r="K2714" i="1"/>
  <c r="G2715" i="1"/>
  <c r="H2715" i="1" s="1"/>
  <c r="I2715" i="1"/>
  <c r="N2715" i="1" s="1"/>
  <c r="K2715" i="1"/>
  <c r="H2716" i="1"/>
  <c r="G2716" i="1"/>
  <c r="I2716" i="1"/>
  <c r="N2716" i="1" s="1"/>
  <c r="M2717" i="1" s="1"/>
  <c r="K2716" i="1"/>
  <c r="G2717" i="1"/>
  <c r="H2717" i="1" s="1"/>
  <c r="I2717" i="1"/>
  <c r="N2717" i="1" s="1"/>
  <c r="M2718" i="1" s="1"/>
  <c r="K2717" i="1"/>
  <c r="H2718" i="1"/>
  <c r="G2718" i="1"/>
  <c r="I2718" i="1"/>
  <c r="N2718" i="1" s="1"/>
  <c r="M2719" i="1" s="1"/>
  <c r="K2718" i="1"/>
  <c r="G2719" i="1"/>
  <c r="H2719" i="1" s="1"/>
  <c r="I2719" i="1"/>
  <c r="N2719" i="1" s="1"/>
  <c r="M2720" i="1" s="1"/>
  <c r="K2719" i="1"/>
  <c r="H2720" i="1"/>
  <c r="G2720" i="1"/>
  <c r="I2720" i="1"/>
  <c r="N2720" i="1" s="1"/>
  <c r="K2720" i="1"/>
  <c r="G2721" i="1"/>
  <c r="H2721" i="1" s="1"/>
  <c r="I2721" i="1"/>
  <c r="N2721" i="1" s="1"/>
  <c r="K2721" i="1"/>
  <c r="H2722" i="1"/>
  <c r="G2722" i="1"/>
  <c r="I2722" i="1"/>
  <c r="N2722" i="1" s="1"/>
  <c r="K2722" i="1"/>
  <c r="G2723" i="1"/>
  <c r="H2723" i="1" s="1"/>
  <c r="I2723" i="1"/>
  <c r="N2723" i="1" s="1"/>
  <c r="M2724" i="1" s="1"/>
  <c r="K2723" i="1"/>
  <c r="H2724" i="1"/>
  <c r="G2724" i="1"/>
  <c r="I2724" i="1"/>
  <c r="N2724" i="1" s="1"/>
  <c r="M2725" i="1" s="1"/>
  <c r="K2724" i="1"/>
  <c r="G2725" i="1"/>
  <c r="H2725" i="1" s="1"/>
  <c r="I2725" i="1"/>
  <c r="N2725" i="1" s="1"/>
  <c r="M2726" i="1" s="1"/>
  <c r="K2725" i="1"/>
  <c r="H2726" i="1"/>
  <c r="G2726" i="1"/>
  <c r="I2726" i="1"/>
  <c r="N2726" i="1" s="1"/>
  <c r="K2726" i="1"/>
  <c r="G2727" i="1"/>
  <c r="H2727" i="1" s="1"/>
  <c r="I2727" i="1"/>
  <c r="N2727" i="1" s="1"/>
  <c r="K2727" i="1"/>
  <c r="H2728" i="1"/>
  <c r="G2728" i="1"/>
  <c r="I2728" i="1"/>
  <c r="N2728" i="1" s="1"/>
  <c r="M2729" i="1" s="1"/>
  <c r="K2728" i="1"/>
  <c r="G2729" i="1"/>
  <c r="H2729" i="1" s="1"/>
  <c r="I2729" i="1"/>
  <c r="N2729" i="1" s="1"/>
  <c r="M2730" i="1" s="1"/>
  <c r="K2729" i="1"/>
  <c r="H2730" i="1"/>
  <c r="G2730" i="1"/>
  <c r="I2730" i="1"/>
  <c r="N2730" i="1" s="1"/>
  <c r="K2730" i="1"/>
  <c r="G2731" i="1"/>
  <c r="H2731" i="1" s="1"/>
  <c r="I2731" i="1"/>
  <c r="N2731" i="1" s="1"/>
  <c r="M2732" i="1" s="1"/>
  <c r="K2731" i="1"/>
  <c r="H2732" i="1"/>
  <c r="G2732" i="1"/>
  <c r="I2732" i="1"/>
  <c r="N2732" i="1" s="1"/>
  <c r="K2732" i="1"/>
  <c r="G2733" i="1"/>
  <c r="H2733" i="1" s="1"/>
  <c r="I2733" i="1"/>
  <c r="N2733" i="1" s="1"/>
  <c r="M2734" i="1" s="1"/>
  <c r="K2733" i="1"/>
  <c r="H2734" i="1"/>
  <c r="G2734" i="1"/>
  <c r="I2734" i="1"/>
  <c r="N2734" i="1" s="1"/>
  <c r="K2734" i="1"/>
  <c r="G2735" i="1"/>
  <c r="H2735" i="1" s="1"/>
  <c r="I2735" i="1"/>
  <c r="N2735" i="1" s="1"/>
  <c r="K2735" i="1"/>
  <c r="H2736" i="1"/>
  <c r="G2736" i="1"/>
  <c r="I2736" i="1"/>
  <c r="N2736" i="1" s="1"/>
  <c r="M2737" i="1" s="1"/>
  <c r="K2736" i="1"/>
  <c r="G2737" i="1"/>
  <c r="H2737" i="1" s="1"/>
  <c r="I2737" i="1"/>
  <c r="N2737" i="1" s="1"/>
  <c r="K2737" i="1"/>
  <c r="H2738" i="1"/>
  <c r="G2738" i="1"/>
  <c r="I2738" i="1"/>
  <c r="N2738" i="1" s="1"/>
  <c r="K2738" i="1"/>
  <c r="G2739" i="1"/>
  <c r="H2739" i="1" s="1"/>
  <c r="I2739" i="1"/>
  <c r="N2739" i="1" s="1"/>
  <c r="M2740" i="1" s="1"/>
  <c r="K2739" i="1"/>
  <c r="H2740" i="1"/>
  <c r="G2740" i="1"/>
  <c r="I2740" i="1"/>
  <c r="N2740" i="1" s="1"/>
  <c r="M2741" i="1" s="1"/>
  <c r="K2740" i="1"/>
  <c r="G2741" i="1"/>
  <c r="H2741" i="1" s="1"/>
  <c r="I2741" i="1"/>
  <c r="N2741" i="1" s="1"/>
  <c r="M2742" i="1" s="1"/>
  <c r="K2741" i="1"/>
  <c r="H2742" i="1"/>
  <c r="G2742" i="1"/>
  <c r="I2742" i="1"/>
  <c r="N2742" i="1" s="1"/>
  <c r="M2743" i="1" s="1"/>
  <c r="K2742" i="1"/>
  <c r="G2743" i="1"/>
  <c r="H2743" i="1" s="1"/>
  <c r="I2743" i="1"/>
  <c r="N2743" i="1" s="1"/>
  <c r="M2744" i="1" s="1"/>
  <c r="K2743" i="1"/>
  <c r="H2744" i="1"/>
  <c r="G2744" i="1"/>
  <c r="I2744" i="1"/>
  <c r="N2744" i="1" s="1"/>
  <c r="M2745" i="1" s="1"/>
  <c r="K2744" i="1"/>
  <c r="G2745" i="1"/>
  <c r="H2745" i="1" s="1"/>
  <c r="I2745" i="1"/>
  <c r="N2745" i="1" s="1"/>
  <c r="M2746" i="1" s="1"/>
  <c r="K2745" i="1"/>
  <c r="H2746" i="1"/>
  <c r="G2746" i="1"/>
  <c r="I2746" i="1"/>
  <c r="N2746" i="1" s="1"/>
  <c r="J2746" i="1"/>
  <c r="K2746" i="1"/>
  <c r="H2747" i="1"/>
  <c r="G2747" i="1"/>
  <c r="I2747" i="1"/>
  <c r="N2747" i="1" s="1"/>
  <c r="J2747" i="1"/>
  <c r="K2747" i="1"/>
  <c r="H2748" i="1"/>
  <c r="G2748" i="1"/>
  <c r="I2748" i="1"/>
  <c r="N2748" i="1" s="1"/>
  <c r="J2748" i="1"/>
  <c r="K2748" i="1"/>
  <c r="H2749" i="1"/>
  <c r="G2749" i="1"/>
  <c r="I2749" i="1"/>
  <c r="N2749" i="1" s="1"/>
  <c r="M2750" i="1" s="1"/>
  <c r="J2749" i="1"/>
  <c r="K2749" i="1"/>
  <c r="H2750" i="1"/>
  <c r="G2750" i="1"/>
  <c r="I2750" i="1"/>
  <c r="N2750" i="1" s="1"/>
  <c r="J2750" i="1"/>
  <c r="K2750" i="1"/>
  <c r="H2751" i="1"/>
  <c r="G2751" i="1"/>
  <c r="I2751" i="1"/>
  <c r="N2751" i="1" s="1"/>
  <c r="J2751" i="1"/>
  <c r="K2751" i="1"/>
  <c r="H2752" i="1"/>
  <c r="G2752" i="1"/>
  <c r="I2752" i="1"/>
  <c r="N2752" i="1" s="1"/>
  <c r="J2752" i="1"/>
  <c r="K2752" i="1"/>
  <c r="H2753" i="1"/>
  <c r="G2753" i="1"/>
  <c r="I2753" i="1"/>
  <c r="N2753" i="1" s="1"/>
  <c r="J2753" i="1"/>
  <c r="K2753" i="1"/>
  <c r="H2754" i="1"/>
  <c r="G2754" i="1"/>
  <c r="I2754" i="1"/>
  <c r="N2754" i="1" s="1"/>
  <c r="M2755" i="1" s="1"/>
  <c r="J2754" i="1"/>
  <c r="K2754" i="1"/>
  <c r="H2755" i="1"/>
  <c r="G2755" i="1"/>
  <c r="I2755" i="1"/>
  <c r="N2755" i="1" s="1"/>
  <c r="M2756" i="1" s="1"/>
  <c r="J2755" i="1"/>
  <c r="K2755" i="1"/>
  <c r="H2756" i="1"/>
  <c r="G2756" i="1"/>
  <c r="I2756" i="1"/>
  <c r="N2756" i="1" s="1"/>
  <c r="M2757" i="1" s="1"/>
  <c r="J2756" i="1"/>
  <c r="K2756" i="1"/>
  <c r="H2757" i="1"/>
  <c r="G2757" i="1"/>
  <c r="I2757" i="1"/>
  <c r="N2757" i="1" s="1"/>
  <c r="M2758" i="1" s="1"/>
  <c r="J2757" i="1"/>
  <c r="K2757" i="1"/>
  <c r="H2758" i="1"/>
  <c r="G2758" i="1"/>
  <c r="I2758" i="1"/>
  <c r="N2758" i="1" s="1"/>
  <c r="J2758" i="1"/>
  <c r="K2758" i="1"/>
  <c r="H2759" i="1"/>
  <c r="G2759" i="1"/>
  <c r="I2759" i="1"/>
  <c r="N2759" i="1" s="1"/>
  <c r="J2759" i="1"/>
  <c r="K2759" i="1"/>
  <c r="H2760" i="1"/>
  <c r="G2760" i="1"/>
  <c r="I2760" i="1"/>
  <c r="N2760" i="1" s="1"/>
  <c r="M2761" i="1" s="1"/>
  <c r="J2760" i="1"/>
  <c r="K2760" i="1"/>
  <c r="H2761" i="1"/>
  <c r="G2761" i="1"/>
  <c r="I2761" i="1"/>
  <c r="N2761" i="1" s="1"/>
  <c r="J2761" i="1"/>
  <c r="K2761" i="1"/>
  <c r="H2762" i="1"/>
  <c r="G2762" i="1"/>
  <c r="I2762" i="1"/>
  <c r="N2762" i="1" s="1"/>
  <c r="J2762" i="1"/>
  <c r="K2762" i="1"/>
  <c r="H2763" i="1"/>
  <c r="G2763" i="1"/>
  <c r="I2763" i="1"/>
  <c r="N2763" i="1" s="1"/>
  <c r="M2764" i="1" s="1"/>
  <c r="J2763" i="1"/>
  <c r="K2763" i="1"/>
  <c r="H2764" i="1"/>
  <c r="G2764" i="1"/>
  <c r="I2764" i="1"/>
  <c r="N2764" i="1" s="1"/>
  <c r="J2764" i="1"/>
  <c r="K2764" i="1"/>
  <c r="H2765" i="1"/>
  <c r="G2765" i="1"/>
  <c r="I2765" i="1"/>
  <c r="N2765" i="1" s="1"/>
  <c r="J2765" i="1"/>
  <c r="K2765" i="1"/>
  <c r="H2766" i="1"/>
  <c r="G2766" i="1"/>
  <c r="I2766" i="1"/>
  <c r="N2766" i="1" s="1"/>
  <c r="M2767" i="1" s="1"/>
  <c r="J2766" i="1"/>
  <c r="K2766" i="1"/>
  <c r="H2767" i="1"/>
  <c r="G2767" i="1"/>
  <c r="I2767" i="1"/>
  <c r="N2767" i="1" s="1"/>
  <c r="M2768" i="1" s="1"/>
  <c r="J2767" i="1"/>
  <c r="K2767" i="1"/>
  <c r="H2768" i="1"/>
  <c r="G2768" i="1"/>
  <c r="I2768" i="1"/>
  <c r="N2768" i="1" s="1"/>
  <c r="M2769" i="1" s="1"/>
  <c r="J2768" i="1"/>
  <c r="K2768" i="1"/>
  <c r="H2769" i="1"/>
  <c r="G2769" i="1"/>
  <c r="I2769" i="1"/>
  <c r="N2769" i="1" s="1"/>
  <c r="M2770" i="1" s="1"/>
  <c r="J2769" i="1"/>
  <c r="K2769" i="1"/>
  <c r="H2770" i="1"/>
  <c r="G2770" i="1"/>
  <c r="I2770" i="1"/>
  <c r="N2770" i="1" s="1"/>
  <c r="M2771" i="1" s="1"/>
  <c r="J2770" i="1"/>
  <c r="K2770" i="1"/>
  <c r="H2771" i="1"/>
  <c r="G2771" i="1"/>
  <c r="I2771" i="1"/>
  <c r="N2771" i="1" s="1"/>
  <c r="M2772" i="1" s="1"/>
  <c r="J2771" i="1"/>
  <c r="K2771" i="1"/>
  <c r="H2772" i="1"/>
  <c r="G2772" i="1"/>
  <c r="I2772" i="1"/>
  <c r="N2772" i="1" s="1"/>
  <c r="J2772" i="1"/>
  <c r="K2772" i="1"/>
  <c r="H2773" i="1"/>
  <c r="G2773" i="1"/>
  <c r="I2773" i="1"/>
  <c r="N2773" i="1" s="1"/>
  <c r="M2774" i="1" s="1"/>
  <c r="J2773" i="1"/>
  <c r="K2773" i="1"/>
  <c r="H2774" i="1"/>
  <c r="G2774" i="1"/>
  <c r="I2774" i="1"/>
  <c r="N2774" i="1" s="1"/>
  <c r="M2775" i="1" s="1"/>
  <c r="J2774" i="1"/>
  <c r="K2774" i="1"/>
  <c r="H2775" i="1"/>
  <c r="G2775" i="1"/>
  <c r="I2775" i="1"/>
  <c r="N2775" i="1" s="1"/>
  <c r="M2776" i="1" s="1"/>
  <c r="J2775" i="1"/>
  <c r="K2775" i="1"/>
  <c r="H2776" i="1"/>
  <c r="G2776" i="1"/>
  <c r="I2776" i="1"/>
  <c r="N2776" i="1" s="1"/>
  <c r="J2776" i="1"/>
  <c r="K2776" i="1"/>
  <c r="H2777" i="1"/>
  <c r="G2777" i="1"/>
  <c r="I2777" i="1"/>
  <c r="N2777" i="1" s="1"/>
  <c r="M2778" i="1" s="1"/>
  <c r="J2777" i="1"/>
  <c r="K2777" i="1"/>
  <c r="H2778" i="1"/>
  <c r="G2778" i="1"/>
  <c r="I2778" i="1"/>
  <c r="N2778" i="1" s="1"/>
  <c r="M2779" i="1" s="1"/>
  <c r="J2778" i="1"/>
  <c r="K2778" i="1"/>
  <c r="H2779" i="1"/>
  <c r="G2779" i="1"/>
  <c r="I2779" i="1"/>
  <c r="N2779" i="1" s="1"/>
  <c r="M2780" i="1" s="1"/>
  <c r="J2779" i="1"/>
  <c r="K2779" i="1"/>
  <c r="H2780" i="1"/>
  <c r="G2780" i="1"/>
  <c r="I2780" i="1"/>
  <c r="N2780" i="1" s="1"/>
  <c r="M2781" i="1" s="1"/>
  <c r="J2780" i="1"/>
  <c r="K2780" i="1"/>
  <c r="H2781" i="1"/>
  <c r="G2781" i="1"/>
  <c r="I2781" i="1"/>
  <c r="N2781" i="1" s="1"/>
  <c r="J2781" i="1"/>
  <c r="K2781" i="1"/>
  <c r="H2782" i="1"/>
  <c r="G2782" i="1"/>
  <c r="I2782" i="1"/>
  <c r="N2782" i="1" s="1"/>
  <c r="M2783" i="1" s="1"/>
  <c r="J2782" i="1"/>
  <c r="K2782" i="1"/>
  <c r="H2783" i="1"/>
  <c r="G2783" i="1"/>
  <c r="I2783" i="1"/>
  <c r="N2783" i="1" s="1"/>
  <c r="M2784" i="1" s="1"/>
  <c r="J2783" i="1"/>
  <c r="K2783" i="1"/>
  <c r="H2784" i="1"/>
  <c r="G2784" i="1"/>
  <c r="I2784" i="1"/>
  <c r="N2784" i="1" s="1"/>
  <c r="M2785" i="1" s="1"/>
  <c r="J2784" i="1"/>
  <c r="K2784" i="1"/>
  <c r="H2785" i="1"/>
  <c r="G2785" i="1"/>
  <c r="I2785" i="1"/>
  <c r="N2785" i="1" s="1"/>
  <c r="J2785" i="1"/>
  <c r="K2785" i="1"/>
  <c r="H2786" i="1"/>
  <c r="G2786" i="1"/>
  <c r="I2786" i="1"/>
  <c r="N2786" i="1" s="1"/>
  <c r="J2786" i="1"/>
  <c r="K2786" i="1"/>
  <c r="H2787" i="1"/>
  <c r="G2787" i="1"/>
  <c r="I2787" i="1"/>
  <c r="N2787" i="1" s="1"/>
  <c r="J2787" i="1"/>
  <c r="K2787" i="1"/>
  <c r="H2788" i="1"/>
  <c r="G2788" i="1"/>
  <c r="I2788" i="1"/>
  <c r="N2788" i="1" s="1"/>
  <c r="J2788" i="1"/>
  <c r="K2788" i="1"/>
  <c r="H2789" i="1"/>
  <c r="G2789" i="1"/>
  <c r="I2789" i="1"/>
  <c r="N2789" i="1" s="1"/>
  <c r="M2790" i="1" s="1"/>
  <c r="J2789" i="1"/>
  <c r="K2789" i="1"/>
  <c r="H2790" i="1"/>
  <c r="G2790" i="1"/>
  <c r="I2790" i="1"/>
  <c r="N2790" i="1" s="1"/>
  <c r="J2790" i="1"/>
  <c r="K2790" i="1"/>
  <c r="H2791" i="1"/>
  <c r="G2791" i="1"/>
  <c r="I2791" i="1"/>
  <c r="N2791" i="1" s="1"/>
  <c r="J2791" i="1"/>
  <c r="K2791" i="1"/>
  <c r="H2792" i="1"/>
  <c r="G2792" i="1"/>
  <c r="I2792" i="1"/>
  <c r="N2792" i="1" s="1"/>
  <c r="J2792" i="1"/>
  <c r="K2792" i="1"/>
  <c r="H2793" i="1"/>
  <c r="G2793" i="1"/>
  <c r="I2793" i="1"/>
  <c r="N2793" i="1" s="1"/>
  <c r="M2794" i="1" s="1"/>
  <c r="J2793" i="1"/>
  <c r="K2793" i="1"/>
  <c r="H2794" i="1"/>
  <c r="G2794" i="1"/>
  <c r="I2794" i="1"/>
  <c r="N2794" i="1" s="1"/>
  <c r="M2795" i="1" s="1"/>
  <c r="J2794" i="1"/>
  <c r="K2794" i="1"/>
  <c r="H2795" i="1"/>
  <c r="G2795" i="1"/>
  <c r="I2795" i="1"/>
  <c r="N2795" i="1" s="1"/>
  <c r="J2795" i="1"/>
  <c r="K2795" i="1"/>
  <c r="H2796" i="1"/>
  <c r="G2796" i="1"/>
  <c r="I2796" i="1"/>
  <c r="N2796" i="1" s="1"/>
  <c r="J2796" i="1"/>
  <c r="K2796" i="1"/>
  <c r="H2797" i="1"/>
  <c r="G2797" i="1"/>
  <c r="I2797" i="1"/>
  <c r="N2797" i="1" s="1"/>
  <c r="J2797" i="1"/>
  <c r="K2797" i="1"/>
  <c r="H2798" i="1"/>
  <c r="G2798" i="1"/>
  <c r="I2798" i="1"/>
  <c r="N2798" i="1" s="1"/>
  <c r="M2799" i="1" s="1"/>
  <c r="J2798" i="1"/>
  <c r="K2798" i="1"/>
  <c r="H2799" i="1"/>
  <c r="G2799" i="1"/>
  <c r="I2799" i="1"/>
  <c r="N2799" i="1" s="1"/>
  <c r="J2799" i="1"/>
  <c r="K2799" i="1"/>
  <c r="H2800" i="1"/>
  <c r="G2800" i="1"/>
  <c r="I2800" i="1"/>
  <c r="N2800" i="1" s="1"/>
  <c r="M2801" i="1" s="1"/>
  <c r="J2800" i="1"/>
  <c r="K2800" i="1"/>
  <c r="H2801" i="1"/>
  <c r="G2801" i="1"/>
  <c r="I2801" i="1"/>
  <c r="N2801" i="1" s="1"/>
  <c r="J2801" i="1"/>
  <c r="K2801" i="1"/>
  <c r="H2802" i="1"/>
  <c r="G2802" i="1"/>
  <c r="I2802" i="1"/>
  <c r="N2802" i="1" s="1"/>
  <c r="J2802" i="1"/>
  <c r="K2802" i="1"/>
  <c r="H2803" i="1"/>
  <c r="G2803" i="1"/>
  <c r="I2803" i="1"/>
  <c r="N2803" i="1" s="1"/>
  <c r="M2804" i="1" s="1"/>
  <c r="J2803" i="1"/>
  <c r="K2803" i="1"/>
  <c r="H2804" i="1"/>
  <c r="G2804" i="1"/>
  <c r="I2804" i="1"/>
  <c r="N2804" i="1" s="1"/>
  <c r="M2805" i="1" s="1"/>
  <c r="J2804" i="1"/>
  <c r="K2804" i="1"/>
  <c r="H2805" i="1"/>
  <c r="G2805" i="1"/>
  <c r="I2805" i="1"/>
  <c r="N2805" i="1" s="1"/>
  <c r="M2806" i="1" s="1"/>
  <c r="J2805" i="1"/>
  <c r="K2805" i="1"/>
  <c r="H2806" i="1"/>
  <c r="G2806" i="1"/>
  <c r="I2806" i="1"/>
  <c r="N2806" i="1" s="1"/>
  <c r="J2806" i="1"/>
  <c r="K2806" i="1"/>
  <c r="H2807" i="1"/>
  <c r="G2807" i="1"/>
  <c r="I2807" i="1"/>
  <c r="N2807" i="1" s="1"/>
  <c r="M2808" i="1" s="1"/>
  <c r="J2807" i="1"/>
  <c r="K2807" i="1"/>
  <c r="H2808" i="1"/>
  <c r="G2808" i="1"/>
  <c r="I2808" i="1"/>
  <c r="N2808" i="1" s="1"/>
  <c r="J2808" i="1"/>
  <c r="K2808" i="1"/>
  <c r="H2809" i="1"/>
  <c r="G2809" i="1"/>
  <c r="I2809" i="1"/>
  <c r="N2809" i="1" s="1"/>
  <c r="M2810" i="1" s="1"/>
  <c r="J2809" i="1"/>
  <c r="K2809" i="1"/>
  <c r="H2810" i="1"/>
  <c r="G2810" i="1"/>
  <c r="I2810" i="1"/>
  <c r="N2810" i="1" s="1"/>
  <c r="M2811" i="1" s="1"/>
  <c r="J2810" i="1"/>
  <c r="K2810" i="1"/>
  <c r="H2811" i="1"/>
  <c r="G2811" i="1"/>
  <c r="I2811" i="1"/>
  <c r="N2811" i="1" s="1"/>
  <c r="J2811" i="1"/>
  <c r="K2811" i="1"/>
  <c r="H2812" i="1"/>
  <c r="G2812" i="1"/>
  <c r="I2812" i="1"/>
  <c r="N2812" i="1" s="1"/>
  <c r="J2812" i="1"/>
  <c r="K2812" i="1"/>
  <c r="H2813" i="1"/>
  <c r="G2813" i="1"/>
  <c r="I2813" i="1"/>
  <c r="N2813" i="1" s="1"/>
  <c r="M2814" i="1" s="1"/>
  <c r="J2813" i="1"/>
  <c r="K2813" i="1"/>
  <c r="H2814" i="1"/>
  <c r="G2814" i="1"/>
  <c r="I2814" i="1"/>
  <c r="N2814" i="1" s="1"/>
  <c r="M2815" i="1" s="1"/>
  <c r="J2814" i="1"/>
  <c r="K2814" i="1"/>
  <c r="H2815" i="1"/>
  <c r="G2815" i="1"/>
  <c r="I2815" i="1"/>
  <c r="N2815" i="1" s="1"/>
  <c r="M2816" i="1" s="1"/>
  <c r="J2815" i="1"/>
  <c r="K2815" i="1"/>
  <c r="H2816" i="1"/>
  <c r="G2816" i="1"/>
  <c r="I2816" i="1"/>
  <c r="N2816" i="1" s="1"/>
  <c r="J2816" i="1"/>
  <c r="K2816" i="1"/>
  <c r="H2817" i="1"/>
  <c r="G2817" i="1"/>
  <c r="I2817" i="1"/>
  <c r="N2817" i="1" s="1"/>
  <c r="J2817" i="1"/>
  <c r="K2817" i="1"/>
  <c r="H2818" i="1"/>
  <c r="G2818" i="1"/>
  <c r="I2818" i="1"/>
  <c r="N2818" i="1" s="1"/>
  <c r="J2818" i="1"/>
  <c r="K2818" i="1"/>
  <c r="H2819" i="1"/>
  <c r="G2819" i="1"/>
  <c r="I2819" i="1"/>
  <c r="N2819" i="1" s="1"/>
  <c r="M2820" i="1" s="1"/>
  <c r="J2819" i="1"/>
  <c r="K2819" i="1"/>
  <c r="H2820" i="1"/>
  <c r="G2820" i="1"/>
  <c r="I2820" i="1"/>
  <c r="N2820" i="1" s="1"/>
  <c r="M2821" i="1" s="1"/>
  <c r="J2820" i="1"/>
  <c r="K2820" i="1"/>
  <c r="H2821" i="1"/>
  <c r="G2821" i="1"/>
  <c r="I2821" i="1"/>
  <c r="N2821" i="1" s="1"/>
  <c r="M2822" i="1" s="1"/>
  <c r="J2821" i="1"/>
  <c r="K2821" i="1"/>
  <c r="H2822" i="1"/>
  <c r="G2822" i="1"/>
  <c r="I2822" i="1"/>
  <c r="N2822" i="1" s="1"/>
  <c r="M2823" i="1" s="1"/>
  <c r="J2822" i="1"/>
  <c r="K2822" i="1"/>
  <c r="H2823" i="1"/>
  <c r="G2823" i="1"/>
  <c r="I2823" i="1"/>
  <c r="N2823" i="1" s="1"/>
  <c r="J2823" i="1"/>
  <c r="K2823" i="1"/>
  <c r="H2824" i="1"/>
  <c r="G2824" i="1"/>
  <c r="I2824" i="1"/>
  <c r="N2824" i="1" s="1"/>
  <c r="M2825" i="1" s="1"/>
  <c r="J2824" i="1"/>
  <c r="K2824" i="1"/>
  <c r="H2825" i="1"/>
  <c r="G2825" i="1"/>
  <c r="I2825" i="1"/>
  <c r="N2825" i="1" s="1"/>
  <c r="J2825" i="1"/>
  <c r="K2825" i="1"/>
  <c r="H2826" i="1"/>
  <c r="G2826" i="1"/>
  <c r="I2826" i="1"/>
  <c r="N2826" i="1" s="1"/>
  <c r="J2826" i="1"/>
  <c r="K2826" i="1"/>
  <c r="H2827" i="1"/>
  <c r="G2827" i="1"/>
  <c r="I2827" i="1"/>
  <c r="N2827" i="1" s="1"/>
  <c r="M2828" i="1" s="1"/>
  <c r="J2827" i="1"/>
  <c r="K2827" i="1"/>
  <c r="H2828" i="1"/>
  <c r="G2828" i="1"/>
  <c r="I2828" i="1"/>
  <c r="N2828" i="1" s="1"/>
  <c r="M2829" i="1" s="1"/>
  <c r="J2828" i="1"/>
  <c r="K2828" i="1"/>
  <c r="H2829" i="1"/>
  <c r="G2829" i="1"/>
  <c r="I2829" i="1"/>
  <c r="N2829" i="1" s="1"/>
  <c r="J2829" i="1"/>
  <c r="K2829" i="1"/>
  <c r="H2830" i="1"/>
  <c r="G2830" i="1"/>
  <c r="I2830" i="1"/>
  <c r="N2830" i="1" s="1"/>
  <c r="M2831" i="1" s="1"/>
  <c r="J2830" i="1"/>
  <c r="K2830" i="1"/>
  <c r="H2831" i="1"/>
  <c r="G2831" i="1"/>
  <c r="J2831" i="1"/>
  <c r="K2831" i="1"/>
  <c r="G2832" i="1"/>
  <c r="H2832" i="1" s="1"/>
  <c r="I2832" i="1"/>
  <c r="N2832" i="1" s="1"/>
  <c r="M2833" i="1" s="1"/>
  <c r="J2832" i="1"/>
  <c r="K2832" i="1"/>
  <c r="G2833" i="1"/>
  <c r="H2833" i="1" s="1"/>
  <c r="J2833" i="1"/>
  <c r="K2833" i="1"/>
  <c r="H2834" i="1"/>
  <c r="G2834" i="1"/>
  <c r="J2834" i="1"/>
  <c r="K2834" i="1"/>
  <c r="G2835" i="1"/>
  <c r="H2835" i="1" s="1"/>
  <c r="I2835" i="1"/>
  <c r="N2835" i="1" s="1"/>
  <c r="J2835" i="1"/>
  <c r="K2835" i="1"/>
  <c r="G2836" i="1"/>
  <c r="H2836" i="1" s="1"/>
  <c r="I2836" i="1"/>
  <c r="N2836" i="1" s="1"/>
  <c r="J2836" i="1"/>
  <c r="K2836" i="1"/>
  <c r="G2837" i="1"/>
  <c r="H2837" i="1" s="1"/>
  <c r="I2837" i="1"/>
  <c r="N2837" i="1" s="1"/>
  <c r="M2838" i="1" s="1"/>
  <c r="J2837" i="1"/>
  <c r="K2837" i="1"/>
  <c r="G2838" i="1"/>
  <c r="H2838" i="1" s="1"/>
  <c r="I2838" i="1"/>
  <c r="N2838" i="1" s="1"/>
  <c r="J2838" i="1"/>
  <c r="K2838" i="1"/>
  <c r="G2839" i="1"/>
  <c r="H2839" i="1" s="1"/>
  <c r="J2839" i="1"/>
  <c r="K2839" i="1"/>
  <c r="R2839" i="1"/>
  <c r="I2840" i="1"/>
  <c r="N2840" i="1" s="1"/>
  <c r="G2840" i="1"/>
  <c r="H2840" i="1" s="1"/>
  <c r="J2840" i="1"/>
  <c r="Q2840" i="1"/>
  <c r="R2840" i="1"/>
  <c r="I2841" i="1"/>
  <c r="N2841" i="1" s="1"/>
  <c r="M2842" i="1" s="1"/>
  <c r="G2841" i="1"/>
  <c r="H2841" i="1" s="1"/>
  <c r="J2841" i="1"/>
  <c r="Q2841" i="1"/>
  <c r="R2841" i="1"/>
  <c r="I2842" i="1"/>
  <c r="N2842" i="1" s="1"/>
  <c r="M2843" i="1" s="1"/>
  <c r="G2842" i="1"/>
  <c r="H2842" i="1" s="1"/>
  <c r="J2842" i="1"/>
  <c r="I2843" i="1"/>
  <c r="N2843" i="1" s="1"/>
  <c r="G2843" i="1"/>
  <c r="H2843" i="1" s="1"/>
  <c r="J2843" i="1"/>
  <c r="G2844" i="1"/>
  <c r="H2844" i="1" s="1"/>
  <c r="I2844" i="1"/>
  <c r="N2844" i="1" s="1"/>
  <c r="M2845" i="1" s="1"/>
  <c r="J2844" i="1"/>
  <c r="K2844" i="1"/>
  <c r="I2845" i="1"/>
  <c r="N2845" i="1" s="1"/>
  <c r="G2845" i="1"/>
  <c r="H2845" i="1" s="1"/>
  <c r="J2845" i="1"/>
  <c r="G2846" i="1"/>
  <c r="H2846" i="1" s="1"/>
  <c r="I2846" i="1"/>
  <c r="N2846" i="1" s="1"/>
  <c r="M2847" i="1" s="1"/>
  <c r="J2846" i="1"/>
  <c r="K2846" i="1"/>
  <c r="G2847" i="1"/>
  <c r="H2847" i="1" s="1"/>
  <c r="I2847" i="1"/>
  <c r="N2847" i="1" s="1"/>
  <c r="M2848" i="1" s="1"/>
  <c r="J2847" i="1"/>
  <c r="K2847" i="1"/>
  <c r="G2848" i="1"/>
  <c r="H2848" i="1" s="1"/>
  <c r="J2848" i="1"/>
  <c r="K2848" i="1"/>
  <c r="H2849" i="1"/>
  <c r="G2849" i="1"/>
  <c r="I2849" i="1"/>
  <c r="N2849" i="1" s="1"/>
  <c r="M2850" i="1" s="1"/>
  <c r="J2849" i="1"/>
  <c r="K2849" i="1"/>
  <c r="H2850" i="1"/>
  <c r="G2850" i="1"/>
  <c r="I2850" i="1"/>
  <c r="N2850" i="1" s="1"/>
  <c r="J2850" i="1"/>
  <c r="K2850" i="1"/>
  <c r="H2851" i="1"/>
  <c r="G2851" i="1"/>
  <c r="I2851" i="1"/>
  <c r="N2851" i="1" s="1"/>
  <c r="M2852" i="1" s="1"/>
  <c r="J2851" i="1"/>
  <c r="K2851" i="1"/>
  <c r="H2852" i="1"/>
  <c r="G2852" i="1"/>
  <c r="J2852" i="1"/>
  <c r="K2852" i="1"/>
  <c r="G2853" i="1"/>
  <c r="H2853" i="1" s="1"/>
  <c r="J2853" i="1"/>
  <c r="K2853" i="1"/>
  <c r="H2854" i="1"/>
  <c r="G2854" i="1"/>
  <c r="J2854" i="1"/>
  <c r="K2854" i="1"/>
  <c r="G2855" i="1"/>
  <c r="H2855" i="1" s="1"/>
  <c r="J2855" i="1"/>
  <c r="K2855" i="1"/>
  <c r="H2856" i="1"/>
  <c r="G2856" i="1"/>
  <c r="J2856" i="1"/>
  <c r="K2856" i="1"/>
  <c r="G2857" i="1"/>
  <c r="H2857" i="1" s="1"/>
  <c r="J2857" i="1"/>
  <c r="K2857" i="1"/>
  <c r="H2858" i="1"/>
  <c r="G2858" i="1"/>
  <c r="J2858" i="1"/>
  <c r="K2858" i="1"/>
  <c r="G2859" i="1"/>
  <c r="H2859" i="1" s="1"/>
  <c r="J2859" i="1"/>
  <c r="K2859" i="1"/>
  <c r="H2860" i="1"/>
  <c r="G2860" i="1"/>
  <c r="J2860" i="1"/>
  <c r="K2860" i="1"/>
  <c r="G2861" i="1"/>
  <c r="H2861" i="1" s="1"/>
  <c r="J2861" i="1"/>
  <c r="K2861" i="1"/>
  <c r="H2862" i="1"/>
  <c r="G2862" i="1"/>
  <c r="J2862" i="1"/>
  <c r="K2862" i="1"/>
  <c r="G2863" i="1"/>
  <c r="H2863" i="1" s="1"/>
  <c r="J2863" i="1"/>
  <c r="K2863" i="1"/>
  <c r="H2864" i="1"/>
  <c r="G2864" i="1"/>
  <c r="J2864" i="1"/>
  <c r="K2864" i="1"/>
  <c r="G2865" i="1"/>
  <c r="H2865" i="1" s="1"/>
  <c r="J2865" i="1"/>
  <c r="K2865" i="1"/>
  <c r="G2866" i="1"/>
  <c r="J2866" i="1"/>
  <c r="G2867" i="1"/>
  <c r="J2867" i="1"/>
  <c r="K2867" i="1"/>
  <c r="G2868" i="1"/>
  <c r="J2868" i="1"/>
  <c r="G2869" i="1"/>
  <c r="I2869" i="1"/>
  <c r="N2869" i="1" s="1"/>
  <c r="J2869" i="1"/>
  <c r="K2869" i="1"/>
  <c r="G2870" i="1"/>
  <c r="J2870" i="1"/>
  <c r="G2871" i="1"/>
  <c r="J2871" i="1"/>
  <c r="K2871" i="1"/>
  <c r="G2872" i="1"/>
  <c r="J2872" i="1"/>
  <c r="G2873" i="1"/>
  <c r="J2873" i="1"/>
  <c r="K2873" i="1"/>
  <c r="G2874" i="1"/>
  <c r="J2874" i="1"/>
  <c r="G2875" i="1"/>
  <c r="J2875" i="1"/>
  <c r="K2875" i="1"/>
  <c r="G2876" i="1"/>
  <c r="J2876" i="1"/>
  <c r="G2877" i="1"/>
  <c r="J2877" i="1"/>
  <c r="K2877" i="1"/>
  <c r="G2878" i="1"/>
  <c r="J2878" i="1"/>
  <c r="G2879" i="1"/>
  <c r="J2879" i="1"/>
  <c r="K2879" i="1"/>
  <c r="G2880" i="1"/>
  <c r="J2880" i="1"/>
  <c r="G2881" i="1"/>
  <c r="J2881" i="1"/>
  <c r="K2881" i="1"/>
  <c r="G2882" i="1"/>
  <c r="J2882" i="1"/>
  <c r="G2883" i="1"/>
  <c r="J2883" i="1"/>
  <c r="K2883" i="1"/>
  <c r="G2884" i="1"/>
  <c r="J2884" i="1"/>
  <c r="G2885" i="1"/>
  <c r="J2885" i="1"/>
  <c r="K2885" i="1"/>
  <c r="G2886" i="1"/>
  <c r="J2886" i="1"/>
  <c r="G2887" i="1"/>
  <c r="J2887" i="1"/>
  <c r="K2887" i="1"/>
  <c r="G2888" i="1"/>
  <c r="J2888" i="1"/>
  <c r="G2889" i="1"/>
  <c r="J2889" i="1"/>
  <c r="K2889" i="1"/>
  <c r="G2890" i="1"/>
  <c r="J2890" i="1"/>
  <c r="G2891" i="1"/>
  <c r="J2891" i="1"/>
  <c r="K2891" i="1"/>
  <c r="G2892" i="1"/>
  <c r="J2892" i="1"/>
  <c r="G2893" i="1"/>
  <c r="J2893" i="1"/>
  <c r="K2893" i="1"/>
  <c r="G2894" i="1"/>
  <c r="J2894" i="1"/>
  <c r="G2895" i="1"/>
  <c r="J2895" i="1"/>
  <c r="K2895" i="1"/>
  <c r="G2896" i="1"/>
  <c r="J2896" i="1"/>
  <c r="G2897" i="1"/>
  <c r="J2897" i="1"/>
  <c r="K2897" i="1"/>
  <c r="G2898" i="1"/>
  <c r="J2898" i="1"/>
  <c r="G2899" i="1"/>
  <c r="J2899" i="1"/>
  <c r="K2899" i="1"/>
  <c r="G2900" i="1"/>
  <c r="J2900" i="1"/>
  <c r="G2901" i="1"/>
  <c r="J2901" i="1"/>
  <c r="K2901" i="1"/>
  <c r="G2902" i="1"/>
  <c r="J2902" i="1"/>
  <c r="G2903" i="1"/>
  <c r="J2903" i="1"/>
  <c r="K2903" i="1"/>
  <c r="G2904" i="1"/>
  <c r="J2904" i="1"/>
  <c r="G2905" i="1"/>
  <c r="J2905" i="1"/>
  <c r="K2905" i="1"/>
  <c r="G2906" i="1"/>
  <c r="J2906" i="1"/>
  <c r="G2907" i="1"/>
  <c r="J2907" i="1"/>
  <c r="K2907" i="1"/>
  <c r="G2908" i="1"/>
  <c r="J2908" i="1"/>
  <c r="G2909" i="1"/>
  <c r="J2909" i="1"/>
  <c r="K2909" i="1"/>
  <c r="G2910" i="1"/>
  <c r="J2910" i="1"/>
  <c r="G2911" i="1"/>
  <c r="J2911" i="1"/>
  <c r="K2911" i="1"/>
  <c r="G2912" i="1"/>
  <c r="J2912" i="1"/>
  <c r="G2913" i="1"/>
  <c r="J2913" i="1"/>
  <c r="K2913" i="1"/>
  <c r="G2914" i="1"/>
  <c r="J2914" i="1"/>
  <c r="G2915" i="1"/>
  <c r="J2915" i="1"/>
  <c r="K2915" i="1"/>
  <c r="G2916" i="1"/>
  <c r="J2916" i="1"/>
  <c r="G2917" i="1"/>
  <c r="J2917" i="1"/>
  <c r="K2917" i="1"/>
  <c r="G2918" i="1"/>
  <c r="J2918" i="1"/>
  <c r="G2919" i="1"/>
  <c r="J2919" i="1"/>
  <c r="K2919" i="1"/>
  <c r="G2920" i="1"/>
  <c r="J2920" i="1"/>
  <c r="G2921" i="1"/>
  <c r="J2921" i="1"/>
  <c r="K2921" i="1"/>
  <c r="G2922" i="1"/>
  <c r="J2922" i="1"/>
  <c r="G2923" i="1"/>
  <c r="J2923" i="1"/>
  <c r="K2923" i="1"/>
  <c r="G2924" i="1"/>
  <c r="J2924" i="1"/>
  <c r="G2925" i="1"/>
  <c r="J2925" i="1"/>
  <c r="K2925" i="1"/>
  <c r="G2926" i="1"/>
  <c r="J2926" i="1"/>
  <c r="G2927" i="1"/>
  <c r="J2927" i="1"/>
  <c r="K2927" i="1"/>
  <c r="G2928" i="1"/>
  <c r="J2928" i="1"/>
  <c r="G2929" i="1"/>
  <c r="J2929" i="1"/>
  <c r="K2929" i="1"/>
  <c r="G2930" i="1"/>
  <c r="J2930" i="1"/>
  <c r="G2931" i="1"/>
  <c r="J2931" i="1"/>
  <c r="K2931" i="1"/>
  <c r="G2932" i="1"/>
  <c r="J2932" i="1"/>
  <c r="G2933" i="1"/>
  <c r="J2933" i="1"/>
  <c r="K2933" i="1"/>
  <c r="G2934" i="1"/>
  <c r="J2934" i="1"/>
  <c r="G2935" i="1"/>
  <c r="J2935" i="1"/>
  <c r="K2935" i="1"/>
  <c r="G2936" i="1"/>
  <c r="J2936" i="1"/>
  <c r="G2937" i="1"/>
  <c r="J2937" i="1"/>
  <c r="K2937" i="1"/>
  <c r="G2938" i="1"/>
  <c r="J2938" i="1"/>
  <c r="G2939" i="1"/>
  <c r="J2939" i="1"/>
  <c r="K2939" i="1"/>
  <c r="G2940" i="1"/>
  <c r="J2940" i="1"/>
  <c r="G2941" i="1"/>
  <c r="J2941" i="1"/>
  <c r="K2941" i="1"/>
  <c r="G2942" i="1"/>
  <c r="J2942" i="1"/>
  <c r="G2943" i="1"/>
  <c r="J2943" i="1"/>
  <c r="K2943" i="1"/>
  <c r="G2944" i="1"/>
  <c r="J2944" i="1"/>
  <c r="G2945" i="1"/>
  <c r="J2945" i="1"/>
  <c r="K2945" i="1"/>
  <c r="G2946" i="1"/>
  <c r="J2946" i="1"/>
  <c r="G2947" i="1"/>
  <c r="J2947" i="1"/>
  <c r="K2947" i="1"/>
  <c r="G2948" i="1"/>
  <c r="J2948" i="1"/>
  <c r="G2949" i="1"/>
  <c r="J2949" i="1"/>
  <c r="K2949" i="1"/>
  <c r="G2950" i="1"/>
  <c r="J2950" i="1"/>
  <c r="G2951" i="1"/>
  <c r="J2951" i="1"/>
  <c r="K2951" i="1"/>
  <c r="G2952" i="1"/>
  <c r="J2952" i="1"/>
  <c r="G2953" i="1"/>
  <c r="J2953" i="1"/>
  <c r="K2953" i="1"/>
  <c r="G2954" i="1"/>
  <c r="J2954" i="1"/>
  <c r="G2955" i="1"/>
  <c r="J2955" i="1"/>
  <c r="K2955" i="1"/>
  <c r="G2956" i="1"/>
  <c r="J2956" i="1"/>
  <c r="G2957" i="1"/>
  <c r="J2957" i="1"/>
  <c r="K2957" i="1"/>
  <c r="G2958" i="1"/>
  <c r="J2958" i="1"/>
  <c r="G2959" i="1"/>
  <c r="J2959" i="1"/>
  <c r="K2959" i="1"/>
  <c r="G2960" i="1"/>
  <c r="J2960" i="1"/>
  <c r="G2961" i="1"/>
  <c r="K2961" i="1"/>
  <c r="G2962" i="1"/>
  <c r="K2962" i="1"/>
  <c r="G2963" i="1"/>
  <c r="K2963" i="1"/>
  <c r="G2964" i="1"/>
  <c r="K2964" i="1"/>
  <c r="G2965" i="1"/>
  <c r="K2965" i="1"/>
  <c r="G2966" i="1"/>
  <c r="K2966" i="1"/>
  <c r="G2967" i="1"/>
  <c r="K2967" i="1"/>
  <c r="G2968" i="1"/>
  <c r="K2968" i="1"/>
  <c r="G2969" i="1"/>
  <c r="K2969" i="1"/>
  <c r="G2970" i="1"/>
  <c r="K2970" i="1"/>
  <c r="G2971" i="1"/>
  <c r="K2971" i="1"/>
  <c r="G2972" i="1"/>
  <c r="K2972" i="1"/>
  <c r="G2973" i="1"/>
  <c r="K2973" i="1"/>
  <c r="G2974" i="1"/>
  <c r="K2974" i="1"/>
  <c r="G2975" i="1"/>
  <c r="K2975" i="1"/>
  <c r="G2976" i="1"/>
  <c r="K2976" i="1"/>
  <c r="G2977" i="1"/>
  <c r="K2977" i="1"/>
  <c r="G2978" i="1"/>
  <c r="K2978" i="1"/>
  <c r="G2979" i="1"/>
  <c r="K2979" i="1"/>
  <c r="G2980" i="1"/>
  <c r="K2980" i="1"/>
  <c r="G2981" i="1"/>
  <c r="K2981" i="1"/>
  <c r="G2982" i="1"/>
  <c r="K2982" i="1"/>
  <c r="G2983" i="1"/>
  <c r="K2983" i="1"/>
  <c r="G2984" i="1"/>
  <c r="K2984" i="1"/>
  <c r="G2985" i="1"/>
  <c r="K2985" i="1"/>
  <c r="G2986" i="1"/>
  <c r="K2986" i="1"/>
  <c r="G2987" i="1"/>
  <c r="K2987" i="1"/>
  <c r="G2988" i="1"/>
  <c r="K2988" i="1"/>
  <c r="G2989" i="1"/>
  <c r="K2989" i="1"/>
  <c r="G2990" i="1"/>
  <c r="K2990" i="1"/>
  <c r="G2991" i="1"/>
  <c r="K2991" i="1"/>
  <c r="G2992" i="1"/>
  <c r="K2992" i="1"/>
  <c r="G2993" i="1"/>
  <c r="K2993" i="1"/>
  <c r="G2994" i="1"/>
  <c r="K2994" i="1"/>
  <c r="G2995" i="1"/>
  <c r="K2995" i="1"/>
  <c r="G2996" i="1"/>
  <c r="K2996" i="1"/>
  <c r="G2997" i="1"/>
  <c r="K2997" i="1"/>
  <c r="G2998" i="1"/>
  <c r="K2998" i="1"/>
  <c r="G2999" i="1"/>
  <c r="K2999" i="1"/>
  <c r="G3000" i="1"/>
  <c r="K3000" i="1"/>
  <c r="G3001" i="1"/>
  <c r="K3001" i="1"/>
  <c r="G3002" i="1"/>
  <c r="K3002" i="1"/>
  <c r="G3003" i="1"/>
  <c r="K3003" i="1"/>
  <c r="G3004" i="1"/>
  <c r="K3004" i="1"/>
  <c r="G3005" i="1"/>
  <c r="K3005" i="1"/>
  <c r="G3006" i="1"/>
  <c r="K3006" i="1"/>
  <c r="G3007" i="1"/>
  <c r="K3007" i="1"/>
  <c r="G3008" i="1"/>
  <c r="K3008" i="1"/>
  <c r="G3009" i="1"/>
  <c r="K3009" i="1"/>
  <c r="G3010" i="1"/>
  <c r="K3010" i="1"/>
  <c r="G3011" i="1"/>
  <c r="K3011" i="1"/>
  <c r="G3012" i="1"/>
  <c r="K3012" i="1"/>
  <c r="G3013" i="1"/>
  <c r="K3013" i="1"/>
  <c r="G3014" i="1"/>
  <c r="I3014" i="1"/>
  <c r="N3014" i="1" s="1"/>
  <c r="K3014" i="1"/>
  <c r="G3015" i="1"/>
  <c r="I3015" i="1"/>
  <c r="N3015" i="1" s="1"/>
  <c r="K3015" i="1"/>
  <c r="M3015" i="1"/>
  <c r="G3016" i="1"/>
  <c r="I3016" i="1"/>
  <c r="N3016" i="1" s="1"/>
  <c r="K3016" i="1"/>
  <c r="G3017" i="1"/>
  <c r="I3017" i="1"/>
  <c r="N3017" i="1" s="1"/>
  <c r="M3018" i="1" s="1"/>
  <c r="K3017" i="1"/>
  <c r="M3017" i="1"/>
  <c r="G3018" i="1"/>
  <c r="I3018" i="1"/>
  <c r="N3018" i="1" s="1"/>
  <c r="K3018" i="1"/>
  <c r="G3019" i="1"/>
  <c r="I3019" i="1"/>
  <c r="N3019" i="1" s="1"/>
  <c r="K3019" i="1"/>
  <c r="G3020" i="1"/>
  <c r="K3020" i="1"/>
  <c r="G3021" i="1"/>
  <c r="K3021" i="1"/>
  <c r="G3022" i="1"/>
  <c r="K3022" i="1"/>
  <c r="G3023" i="1"/>
  <c r="K3023" i="1"/>
  <c r="G3024" i="1"/>
  <c r="K3024" i="1"/>
  <c r="G3025" i="1"/>
  <c r="K3025" i="1"/>
  <c r="G3026" i="1"/>
  <c r="K3026" i="1"/>
  <c r="G3027" i="1"/>
  <c r="K3027" i="1"/>
  <c r="G3028" i="1"/>
  <c r="K3028" i="1"/>
  <c r="G3029" i="1"/>
  <c r="K3029" i="1"/>
  <c r="G3030" i="1"/>
  <c r="K3030" i="1"/>
  <c r="G3031" i="1"/>
  <c r="K3031" i="1"/>
  <c r="G3032" i="1"/>
  <c r="I3032" i="1"/>
  <c r="N3032" i="1" s="1"/>
  <c r="K3032" i="1"/>
  <c r="G3033" i="1"/>
  <c r="I3033" i="1"/>
  <c r="N3033" i="1" s="1"/>
  <c r="K3033" i="1"/>
  <c r="G3034" i="1"/>
  <c r="I3034" i="1"/>
  <c r="N3034" i="1" s="1"/>
  <c r="K3034" i="1"/>
  <c r="G3035" i="1"/>
  <c r="I3035" i="1"/>
  <c r="N3035" i="1" s="1"/>
  <c r="K3035" i="1"/>
  <c r="G3036" i="1"/>
  <c r="K3036" i="1"/>
  <c r="G3037" i="1"/>
  <c r="K3037" i="1"/>
  <c r="G3038" i="1"/>
  <c r="K3038" i="1"/>
  <c r="G3039" i="1"/>
  <c r="K3039" i="1"/>
  <c r="G3040" i="1"/>
  <c r="I3040" i="1"/>
  <c r="N3040" i="1" s="1"/>
  <c r="K3040" i="1"/>
  <c r="G3041" i="1"/>
  <c r="I3041" i="1"/>
  <c r="N3041" i="1" s="1"/>
  <c r="M3042" i="1" s="1"/>
  <c r="K3041" i="1"/>
  <c r="M3041" i="1"/>
  <c r="G3042" i="1"/>
  <c r="I3042" i="1"/>
  <c r="N3042" i="1" s="1"/>
  <c r="K3042" i="1"/>
  <c r="G3043" i="1"/>
  <c r="I3043" i="1"/>
  <c r="N3043" i="1" s="1"/>
  <c r="M3044" i="1" s="1"/>
  <c r="K3043" i="1"/>
  <c r="M3043" i="1"/>
  <c r="G3044" i="1"/>
  <c r="K3044" i="1"/>
  <c r="G3045" i="1"/>
  <c r="K3045" i="1"/>
  <c r="G3046" i="1"/>
  <c r="K3046" i="1"/>
  <c r="G3047" i="1"/>
  <c r="K3047" i="1"/>
  <c r="G3048" i="1"/>
  <c r="I3048" i="1"/>
  <c r="N3048" i="1" s="1"/>
  <c r="K3048" i="1"/>
  <c r="G3049" i="1"/>
  <c r="I3049" i="1"/>
  <c r="N3049" i="1" s="1"/>
  <c r="K3049" i="1"/>
  <c r="M3049" i="1"/>
  <c r="G3050" i="1"/>
  <c r="I3050" i="1"/>
  <c r="N3050" i="1" s="1"/>
  <c r="K3050" i="1"/>
  <c r="G3051" i="1"/>
  <c r="I3051" i="1"/>
  <c r="N3051" i="1" s="1"/>
  <c r="K3051" i="1"/>
  <c r="G3052" i="1"/>
  <c r="I3052" i="1"/>
  <c r="N3052" i="1" s="1"/>
  <c r="K3052" i="1"/>
  <c r="G3053" i="1"/>
  <c r="I3053" i="1"/>
  <c r="N3053" i="1" s="1"/>
  <c r="M3054" i="1" s="1"/>
  <c r="K3053" i="1"/>
  <c r="G3054" i="1"/>
  <c r="I3054" i="1"/>
  <c r="N3054" i="1" s="1"/>
  <c r="K3054" i="1"/>
  <c r="G3055" i="1"/>
  <c r="I3055" i="1"/>
  <c r="N3055" i="1" s="1"/>
  <c r="M3056" i="1" s="1"/>
  <c r="K3055" i="1"/>
  <c r="M3055" i="1"/>
  <c r="G3056" i="1"/>
  <c r="I3056" i="1"/>
  <c r="N3056" i="1" s="1"/>
  <c r="K3056" i="1"/>
  <c r="G3057" i="1"/>
  <c r="I3057" i="1"/>
  <c r="N3057" i="1" s="1"/>
  <c r="K3057" i="1"/>
  <c r="G3058" i="1"/>
  <c r="I3058" i="1"/>
  <c r="N3058" i="1" s="1"/>
  <c r="K3058" i="1"/>
  <c r="G3059" i="1"/>
  <c r="I3059" i="1"/>
  <c r="N3059" i="1" s="1"/>
  <c r="K3059" i="1"/>
  <c r="G3060" i="1"/>
  <c r="I3060" i="1"/>
  <c r="N3060" i="1" s="1"/>
  <c r="K3060" i="1"/>
  <c r="G3061" i="1"/>
  <c r="I3061" i="1"/>
  <c r="N3061" i="1" s="1"/>
  <c r="M3062" i="1" s="1"/>
  <c r="K3061" i="1"/>
  <c r="G3062" i="1"/>
  <c r="I3062" i="1"/>
  <c r="N3062" i="1" s="1"/>
  <c r="K3062" i="1"/>
  <c r="G3063" i="1"/>
  <c r="I3063" i="1"/>
  <c r="N3063" i="1" s="1"/>
  <c r="M3064" i="1" s="1"/>
  <c r="K3063" i="1"/>
  <c r="M3063" i="1"/>
  <c r="G3064" i="1"/>
  <c r="I3064" i="1"/>
  <c r="N3064" i="1" s="1"/>
  <c r="K3064" i="1"/>
  <c r="G3065" i="1"/>
  <c r="I3065" i="1"/>
  <c r="N3065" i="1" s="1"/>
  <c r="M3066" i="1" s="1"/>
  <c r="K3065" i="1"/>
  <c r="G3066" i="1"/>
  <c r="I3066" i="1"/>
  <c r="N3066" i="1" s="1"/>
  <c r="K3066" i="1"/>
  <c r="G3067" i="1"/>
  <c r="I3067" i="1"/>
  <c r="N3067" i="1" s="1"/>
  <c r="K3067" i="1"/>
  <c r="G3068" i="1"/>
  <c r="I3068" i="1"/>
  <c r="N3068" i="1" s="1"/>
  <c r="K3068" i="1"/>
  <c r="G3069" i="1"/>
  <c r="I3069" i="1"/>
  <c r="N3069" i="1" s="1"/>
  <c r="M3070" i="1" s="1"/>
  <c r="K3069" i="1"/>
  <c r="M3069" i="1"/>
  <c r="G3070" i="1"/>
  <c r="I3070" i="1"/>
  <c r="N3070" i="1" s="1"/>
  <c r="K3070" i="1"/>
  <c r="G3071" i="1"/>
  <c r="I3071" i="1"/>
  <c r="N3071" i="1" s="1"/>
  <c r="M3072" i="1" s="1"/>
  <c r="K3071" i="1"/>
  <c r="M3071" i="1"/>
  <c r="G3072" i="1"/>
  <c r="I3072" i="1"/>
  <c r="N3072" i="1" s="1"/>
  <c r="K3072" i="1"/>
  <c r="G3073" i="1"/>
  <c r="I3073" i="1"/>
  <c r="N3073" i="1" s="1"/>
  <c r="K3073" i="1"/>
  <c r="G3074" i="1"/>
  <c r="I3074" i="1"/>
  <c r="N3074" i="1" s="1"/>
  <c r="K3074" i="1"/>
  <c r="G3075" i="1"/>
  <c r="I3075" i="1"/>
  <c r="N3075" i="1" s="1"/>
  <c r="M3076" i="1" s="1"/>
  <c r="K3075" i="1"/>
  <c r="G3076" i="1"/>
  <c r="I3076" i="1"/>
  <c r="N3076" i="1" s="1"/>
  <c r="K3076" i="1"/>
  <c r="G3077" i="1"/>
  <c r="I3077" i="1"/>
  <c r="N3077" i="1" s="1"/>
  <c r="K3077" i="1"/>
  <c r="M3077" i="1"/>
  <c r="G3078" i="1"/>
  <c r="I3078" i="1"/>
  <c r="N3078" i="1" s="1"/>
  <c r="K3078" i="1"/>
  <c r="G3079" i="1"/>
  <c r="I3079" i="1"/>
  <c r="N3079" i="1" s="1"/>
  <c r="K3079" i="1"/>
  <c r="G3080" i="1"/>
  <c r="I3080" i="1"/>
  <c r="N3080" i="1" s="1"/>
  <c r="K3080" i="1"/>
  <c r="G3081" i="1"/>
  <c r="I3081" i="1"/>
  <c r="N3081" i="1" s="1"/>
  <c r="K3081" i="1"/>
  <c r="M3081" i="1"/>
  <c r="G3082" i="1"/>
  <c r="I3082" i="1"/>
  <c r="N3082" i="1" s="1"/>
  <c r="K3082" i="1"/>
  <c r="G3083" i="1"/>
  <c r="I3083" i="1"/>
  <c r="N3083" i="1" s="1"/>
  <c r="M3084" i="1" s="1"/>
  <c r="K3083" i="1"/>
  <c r="G3084" i="1"/>
  <c r="I3084" i="1"/>
  <c r="N3084" i="1" s="1"/>
  <c r="K3084" i="1"/>
  <c r="G3085" i="1"/>
  <c r="I3085" i="1"/>
  <c r="N3085" i="1" s="1"/>
  <c r="M3086" i="1" s="1"/>
  <c r="K3085" i="1"/>
  <c r="M3085" i="1"/>
  <c r="G3086" i="1"/>
  <c r="I3086" i="1"/>
  <c r="N3086" i="1" s="1"/>
  <c r="K3086" i="1"/>
  <c r="G3087" i="1"/>
  <c r="I3087" i="1"/>
  <c r="N3087" i="1" s="1"/>
  <c r="M3088" i="1" s="1"/>
  <c r="K3087" i="1"/>
  <c r="G3088" i="1"/>
  <c r="I3088" i="1"/>
  <c r="N3088" i="1" s="1"/>
  <c r="K3088" i="1"/>
  <c r="G3089" i="1"/>
  <c r="I3089" i="1"/>
  <c r="N3089" i="1" s="1"/>
  <c r="K3089" i="1"/>
  <c r="M3089" i="1"/>
  <c r="G3090" i="1"/>
  <c r="I3090" i="1"/>
  <c r="N3090" i="1" s="1"/>
  <c r="K3090" i="1"/>
  <c r="G3091" i="1"/>
  <c r="I3091" i="1"/>
  <c r="N3091" i="1" s="1"/>
  <c r="K3091" i="1"/>
  <c r="G3092" i="1"/>
  <c r="I3092" i="1"/>
  <c r="N3092" i="1" s="1"/>
  <c r="K3092" i="1"/>
  <c r="G3093" i="1"/>
  <c r="I3093" i="1"/>
  <c r="N3093" i="1" s="1"/>
  <c r="M3094" i="1" s="1"/>
  <c r="K3093" i="1"/>
  <c r="G3094" i="1"/>
  <c r="I3094" i="1"/>
  <c r="N3094" i="1" s="1"/>
  <c r="K3094" i="1"/>
  <c r="G3095" i="1"/>
  <c r="I3095" i="1"/>
  <c r="N3095" i="1" s="1"/>
  <c r="K3095" i="1"/>
  <c r="M3095" i="1"/>
  <c r="G3096" i="1"/>
  <c r="I3096" i="1"/>
  <c r="N3096" i="1" s="1"/>
  <c r="K3096" i="1"/>
  <c r="G3097" i="1"/>
  <c r="I3097" i="1"/>
  <c r="N3097" i="1" s="1"/>
  <c r="M3098" i="1" s="1"/>
  <c r="K3097" i="1"/>
  <c r="G3098" i="1"/>
  <c r="I3098" i="1"/>
  <c r="N3098" i="1" s="1"/>
  <c r="K3098" i="1"/>
  <c r="G3099" i="1"/>
  <c r="I3099" i="1"/>
  <c r="N3099" i="1" s="1"/>
  <c r="K3099" i="1"/>
  <c r="M3099" i="1"/>
  <c r="G3100" i="1"/>
  <c r="I3100" i="1"/>
  <c r="N3100" i="1" s="1"/>
  <c r="K3100" i="1"/>
  <c r="G3101" i="1"/>
  <c r="I3101" i="1"/>
  <c r="N3101" i="1" s="1"/>
  <c r="M3102" i="1" s="1"/>
  <c r="K3101" i="1"/>
  <c r="M3101" i="1"/>
  <c r="G3102" i="1"/>
  <c r="I3102" i="1"/>
  <c r="N3102" i="1" s="1"/>
  <c r="K3102" i="1"/>
  <c r="G3103" i="1"/>
  <c r="I3103" i="1"/>
  <c r="N3103" i="1" s="1"/>
  <c r="K3103" i="1"/>
  <c r="G3104" i="1"/>
  <c r="I3104" i="1"/>
  <c r="N3104" i="1" s="1"/>
  <c r="K3104" i="1"/>
  <c r="G3105" i="1"/>
  <c r="I3105" i="1"/>
  <c r="N3105" i="1" s="1"/>
  <c r="K3105" i="1"/>
  <c r="G3106" i="1"/>
  <c r="I3106" i="1"/>
  <c r="N3106" i="1" s="1"/>
  <c r="K3106" i="1"/>
  <c r="G3107" i="1"/>
  <c r="I3107" i="1"/>
  <c r="N3107" i="1" s="1"/>
  <c r="K3107" i="1"/>
  <c r="M3107" i="1"/>
  <c r="G3108" i="1"/>
  <c r="I3108" i="1"/>
  <c r="N3108" i="1" s="1"/>
  <c r="K3108" i="1"/>
  <c r="G3109" i="1"/>
  <c r="I3109" i="1"/>
  <c r="N3109" i="1" s="1"/>
  <c r="K3109" i="1"/>
  <c r="M3109" i="1"/>
  <c r="G3110" i="1"/>
  <c r="I3110" i="1"/>
  <c r="N3110" i="1" s="1"/>
  <c r="M3111" i="1" s="1"/>
  <c r="L3112" i="1" s="1"/>
  <c r="K3110" i="1"/>
  <c r="G3111" i="1"/>
  <c r="I3111" i="1"/>
  <c r="N3111" i="1" s="1"/>
  <c r="J3111" i="1"/>
  <c r="K3111" i="1"/>
  <c r="O3111" i="1"/>
  <c r="G3112" i="1"/>
  <c r="J3112" i="1"/>
  <c r="K3112" i="1"/>
  <c r="M3112" i="1"/>
  <c r="G3113" i="1"/>
  <c r="I3113" i="1"/>
  <c r="N3113" i="1" s="1"/>
  <c r="J3113" i="1"/>
  <c r="K3113" i="1"/>
  <c r="G3114" i="1"/>
  <c r="J3114" i="1"/>
  <c r="K3114" i="1"/>
  <c r="G3115" i="1"/>
  <c r="I3115" i="1"/>
  <c r="N3115" i="1" s="1"/>
  <c r="J3115" i="1"/>
  <c r="K3115" i="1"/>
  <c r="G3116" i="1"/>
  <c r="J3116" i="1"/>
  <c r="K3116" i="1"/>
  <c r="G3117" i="1"/>
  <c r="I3117" i="1"/>
  <c r="N3117" i="1" s="1"/>
  <c r="J3117" i="1"/>
  <c r="K3117" i="1"/>
  <c r="G3118" i="1"/>
  <c r="J3118" i="1"/>
  <c r="K3118" i="1"/>
  <c r="G3119" i="1"/>
  <c r="I3119" i="1"/>
  <c r="N3119" i="1" s="1"/>
  <c r="J3119" i="1"/>
  <c r="K3119" i="1"/>
  <c r="G3120" i="1"/>
  <c r="J3120" i="1"/>
  <c r="K3120" i="1"/>
  <c r="M3120" i="1"/>
  <c r="G3121" i="1"/>
  <c r="I3121" i="1"/>
  <c r="N3121" i="1" s="1"/>
  <c r="J3121" i="1"/>
  <c r="K3121" i="1"/>
  <c r="G3122" i="1"/>
  <c r="J3122" i="1"/>
  <c r="K3122" i="1"/>
  <c r="M3122" i="1"/>
  <c r="G3123" i="1"/>
  <c r="I3123" i="1"/>
  <c r="N3123" i="1" s="1"/>
  <c r="J3123" i="1"/>
  <c r="K3123" i="1"/>
  <c r="G3124" i="1"/>
  <c r="J3124" i="1"/>
  <c r="K3124" i="1"/>
  <c r="M3124" i="1"/>
  <c r="G3125" i="1"/>
  <c r="I3125" i="1"/>
  <c r="N3125" i="1" s="1"/>
  <c r="J3125" i="1"/>
  <c r="K3125" i="1"/>
  <c r="G3126" i="1"/>
  <c r="J3126" i="1"/>
  <c r="K3126" i="1"/>
  <c r="G3127" i="1"/>
  <c r="I3127" i="1"/>
  <c r="N3127" i="1" s="1"/>
  <c r="M3128" i="1" s="1"/>
  <c r="J3127" i="1"/>
  <c r="K3127" i="1"/>
  <c r="G3128" i="1"/>
  <c r="J3128" i="1"/>
  <c r="K3128" i="1"/>
  <c r="G3129" i="1"/>
  <c r="I3129" i="1"/>
  <c r="N3129" i="1" s="1"/>
  <c r="M3130" i="1" s="1"/>
  <c r="J3129" i="1"/>
  <c r="K3129" i="1"/>
  <c r="G3130" i="1"/>
  <c r="J3130" i="1"/>
  <c r="K3130" i="1"/>
  <c r="G3131" i="1"/>
  <c r="I3131" i="1"/>
  <c r="N3131" i="1" s="1"/>
  <c r="J3131" i="1"/>
  <c r="K3131" i="1"/>
  <c r="G3132" i="1"/>
  <c r="J3132" i="1"/>
  <c r="K3132" i="1"/>
  <c r="G3133" i="1"/>
  <c r="I3133" i="1"/>
  <c r="N3133" i="1" s="1"/>
  <c r="J3133" i="1"/>
  <c r="K3133" i="1"/>
  <c r="G3134" i="1"/>
  <c r="J3134" i="1"/>
  <c r="K3134" i="1"/>
  <c r="M3134" i="1"/>
  <c r="G3135" i="1"/>
  <c r="I3135" i="1"/>
  <c r="N3135" i="1" s="1"/>
  <c r="J3135" i="1"/>
  <c r="K3135" i="1"/>
  <c r="G3136" i="1"/>
  <c r="J3136" i="1"/>
  <c r="K3136" i="1"/>
  <c r="M3136" i="1"/>
  <c r="G3137" i="1"/>
  <c r="I3137" i="1"/>
  <c r="N3137" i="1" s="1"/>
  <c r="J3137" i="1"/>
  <c r="K3137" i="1"/>
  <c r="G3138" i="1"/>
  <c r="J3138" i="1"/>
  <c r="K3138" i="1"/>
  <c r="G3139" i="1"/>
  <c r="I3139" i="1"/>
  <c r="N3139" i="1" s="1"/>
  <c r="J3139" i="1"/>
  <c r="K3139" i="1"/>
  <c r="G3140" i="1"/>
  <c r="J3140" i="1"/>
  <c r="K3140" i="1"/>
  <c r="G3141" i="1"/>
  <c r="I3141" i="1"/>
  <c r="N3141" i="1" s="1"/>
  <c r="J3141" i="1"/>
  <c r="K3141" i="1"/>
  <c r="G3142" i="1"/>
  <c r="J3142" i="1"/>
  <c r="K3142" i="1"/>
  <c r="M3142" i="1"/>
  <c r="G3143" i="1"/>
  <c r="I3143" i="1"/>
  <c r="N3143" i="1" s="1"/>
  <c r="J3143" i="1"/>
  <c r="K3143" i="1"/>
  <c r="G3144" i="1"/>
  <c r="J3144" i="1"/>
  <c r="K3144" i="1"/>
  <c r="M3144" i="1"/>
  <c r="G3145" i="1"/>
  <c r="I3145" i="1"/>
  <c r="N3145" i="1" s="1"/>
  <c r="J3145" i="1"/>
  <c r="K3145" i="1"/>
  <c r="G3146" i="1"/>
  <c r="J3146" i="1"/>
  <c r="K3146" i="1"/>
  <c r="G3147" i="1"/>
  <c r="I3147" i="1"/>
  <c r="N3147" i="1" s="1"/>
  <c r="J3147" i="1"/>
  <c r="K3147" i="1"/>
  <c r="G3148" i="1"/>
  <c r="J3148" i="1"/>
  <c r="K3148" i="1"/>
  <c r="G3149" i="1"/>
  <c r="I3149" i="1"/>
  <c r="N3149" i="1" s="1"/>
  <c r="J3149" i="1"/>
  <c r="K3149" i="1"/>
  <c r="G3150" i="1"/>
  <c r="J3150" i="1"/>
  <c r="K3150" i="1"/>
  <c r="G3151" i="1"/>
  <c r="I3151" i="1"/>
  <c r="N3151" i="1" s="1"/>
  <c r="M3152" i="1" s="1"/>
  <c r="J3151" i="1"/>
  <c r="K3151" i="1"/>
  <c r="G3152" i="1"/>
  <c r="J3152" i="1"/>
  <c r="K3152" i="1"/>
  <c r="G3153" i="1"/>
  <c r="I3153" i="1"/>
  <c r="N3153" i="1" s="1"/>
  <c r="M3154" i="1" s="1"/>
  <c r="J3153" i="1"/>
  <c r="K3153" i="1"/>
  <c r="G3154" i="1"/>
  <c r="J3154" i="1"/>
  <c r="K3154" i="1"/>
  <c r="G3155" i="1"/>
  <c r="I3155" i="1"/>
  <c r="N3155" i="1" s="1"/>
  <c r="M3156" i="1" s="1"/>
  <c r="J3155" i="1"/>
  <c r="K3155" i="1"/>
  <c r="G3156" i="1"/>
  <c r="J3156" i="1"/>
  <c r="K3156" i="1"/>
  <c r="G3157" i="1"/>
  <c r="I3157" i="1"/>
  <c r="N3157" i="1" s="1"/>
  <c r="J3157" i="1"/>
  <c r="K3157" i="1"/>
  <c r="G3158" i="1"/>
  <c r="J3158" i="1"/>
  <c r="K3158" i="1"/>
  <c r="G3159" i="1"/>
  <c r="I3159" i="1"/>
  <c r="N3159" i="1" s="1"/>
  <c r="M3160" i="1" s="1"/>
  <c r="J3159" i="1"/>
  <c r="K3159" i="1"/>
  <c r="G3160" i="1"/>
  <c r="J3160" i="1"/>
  <c r="K3160" i="1"/>
  <c r="G3161" i="1"/>
  <c r="I3161" i="1"/>
  <c r="N3161" i="1" s="1"/>
  <c r="M3162" i="1" s="1"/>
  <c r="J3161" i="1"/>
  <c r="K3161" i="1"/>
  <c r="G3162" i="1"/>
  <c r="J3162" i="1"/>
  <c r="K3162" i="1"/>
  <c r="G3163" i="1"/>
  <c r="I3163" i="1"/>
  <c r="N3163" i="1" s="1"/>
  <c r="J3163" i="1"/>
  <c r="K3163" i="1"/>
  <c r="G3164" i="1"/>
  <c r="J3164" i="1"/>
  <c r="K3164" i="1"/>
  <c r="G3165" i="1"/>
  <c r="I3165" i="1"/>
  <c r="N3165" i="1" s="1"/>
  <c r="J3165" i="1"/>
  <c r="K3165" i="1"/>
  <c r="G3166" i="1"/>
  <c r="J3166" i="1"/>
  <c r="K3166" i="1"/>
  <c r="G3167" i="1"/>
  <c r="I3167" i="1"/>
  <c r="N3167" i="1" s="1"/>
  <c r="M3168" i="1" s="1"/>
  <c r="J3167" i="1"/>
  <c r="K3167" i="1"/>
  <c r="G3168" i="1"/>
  <c r="J3168" i="1"/>
  <c r="K3168" i="1"/>
  <c r="G3169" i="1"/>
  <c r="I3169" i="1"/>
  <c r="N3169" i="1" s="1"/>
  <c r="J3169" i="1"/>
  <c r="K3169" i="1"/>
  <c r="G3170" i="1"/>
  <c r="J3170" i="1"/>
  <c r="K3170" i="1"/>
  <c r="G3171" i="1"/>
  <c r="I3171" i="1"/>
  <c r="N3171" i="1" s="1"/>
  <c r="M3172" i="1" s="1"/>
  <c r="J3171" i="1"/>
  <c r="K3171" i="1"/>
  <c r="G3172" i="1"/>
  <c r="J3172" i="1"/>
  <c r="K3172" i="1"/>
  <c r="G3173" i="1"/>
  <c r="I3173" i="1"/>
  <c r="N3173" i="1" s="1"/>
  <c r="J3173" i="1"/>
  <c r="K3173" i="1"/>
  <c r="G3174" i="1"/>
  <c r="J3174" i="1"/>
  <c r="K3174" i="1"/>
  <c r="G3175" i="1"/>
  <c r="I3175" i="1"/>
  <c r="N3175" i="1" s="1"/>
  <c r="J3175" i="1"/>
  <c r="K3175" i="1"/>
  <c r="G3176" i="1"/>
  <c r="J3176" i="1"/>
  <c r="K3176" i="1"/>
  <c r="M3176" i="1"/>
  <c r="G3177" i="1"/>
  <c r="I3177" i="1"/>
  <c r="N3177" i="1" s="1"/>
  <c r="J3177" i="1"/>
  <c r="K3177" i="1"/>
  <c r="G3178" i="1"/>
  <c r="J3178" i="1"/>
  <c r="K3178" i="1"/>
  <c r="G3179" i="1"/>
  <c r="I3179" i="1"/>
  <c r="N3179" i="1" s="1"/>
  <c r="J3179" i="1"/>
  <c r="K3179" i="1"/>
  <c r="G3180" i="1"/>
  <c r="J3180" i="1"/>
  <c r="K3180" i="1"/>
  <c r="G3181" i="1"/>
  <c r="I3181" i="1"/>
  <c r="N3181" i="1" s="1"/>
  <c r="J3181" i="1"/>
  <c r="K3181" i="1"/>
  <c r="G3182" i="1"/>
  <c r="J3182" i="1"/>
  <c r="K3182" i="1"/>
  <c r="M3182" i="1"/>
  <c r="G3183" i="1"/>
  <c r="I3183" i="1"/>
  <c r="N3183" i="1" s="1"/>
  <c r="J3183" i="1"/>
  <c r="K3183" i="1"/>
  <c r="G3184" i="1"/>
  <c r="J3184" i="1"/>
  <c r="K3184" i="1"/>
  <c r="G3185" i="1"/>
  <c r="I3185" i="1"/>
  <c r="N3185" i="1" s="1"/>
  <c r="J3185" i="1"/>
  <c r="K3185" i="1"/>
  <c r="G3186" i="1"/>
  <c r="J3186" i="1"/>
  <c r="K3186" i="1"/>
  <c r="G3187" i="1"/>
  <c r="I3187" i="1"/>
  <c r="N3187" i="1" s="1"/>
  <c r="J3187" i="1"/>
  <c r="K3187" i="1"/>
  <c r="G3188" i="1"/>
  <c r="J3188" i="1"/>
  <c r="K3188" i="1"/>
  <c r="G3189" i="1"/>
  <c r="I3189" i="1"/>
  <c r="N3189" i="1" s="1"/>
  <c r="M3190" i="1" s="1"/>
  <c r="J3189" i="1"/>
  <c r="K3189" i="1"/>
  <c r="G3190" i="1"/>
  <c r="J3190" i="1"/>
  <c r="K3190" i="1"/>
  <c r="G3191" i="1"/>
  <c r="I3191" i="1"/>
  <c r="N3191" i="1" s="1"/>
  <c r="M3192" i="1" s="1"/>
  <c r="J3191" i="1"/>
  <c r="K3191" i="1"/>
  <c r="G3192" i="1"/>
  <c r="J3192" i="1"/>
  <c r="K3192" i="1"/>
  <c r="G3193" i="1"/>
  <c r="I3193" i="1"/>
  <c r="N3193" i="1" s="1"/>
  <c r="J3193" i="1"/>
  <c r="K3193" i="1"/>
  <c r="G3194" i="1"/>
  <c r="J3194" i="1"/>
  <c r="K3194" i="1"/>
  <c r="G3195" i="1"/>
  <c r="I3195" i="1"/>
  <c r="N3195" i="1" s="1"/>
  <c r="J3195" i="1"/>
  <c r="K3195" i="1"/>
  <c r="G3196" i="1"/>
  <c r="J3196" i="1"/>
  <c r="K3196" i="1"/>
  <c r="G3197" i="1"/>
  <c r="I3197" i="1"/>
  <c r="N3197" i="1" s="1"/>
  <c r="J3197" i="1"/>
  <c r="K3197" i="1"/>
  <c r="G3198" i="1"/>
  <c r="J3198" i="1"/>
  <c r="K3198" i="1"/>
  <c r="G3199" i="1"/>
  <c r="I3199" i="1"/>
  <c r="N3199" i="1" s="1"/>
  <c r="J3199" i="1"/>
  <c r="K3199" i="1"/>
  <c r="G3200" i="1"/>
  <c r="J3200" i="1"/>
  <c r="K3200" i="1"/>
  <c r="M3200" i="1"/>
  <c r="G3201" i="1"/>
  <c r="I3201" i="1"/>
  <c r="N3201" i="1" s="1"/>
  <c r="J3201" i="1"/>
  <c r="K3201" i="1"/>
  <c r="G3202" i="1"/>
  <c r="J3202" i="1"/>
  <c r="K3202" i="1"/>
  <c r="G3203" i="1"/>
  <c r="I3203" i="1"/>
  <c r="N3203" i="1" s="1"/>
  <c r="J3203" i="1"/>
  <c r="K3203" i="1"/>
  <c r="G3204" i="1"/>
  <c r="J3204" i="1"/>
  <c r="R3204" i="1"/>
  <c r="G3205" i="1"/>
  <c r="H3205" i="1" s="1"/>
  <c r="J3205" i="1"/>
  <c r="Q3205" i="1"/>
  <c r="R3205" i="1"/>
  <c r="G3206" i="1"/>
  <c r="J3206" i="1"/>
  <c r="Q3206" i="1"/>
  <c r="R3206" i="1"/>
  <c r="G3207" i="1"/>
  <c r="H3207" i="1"/>
  <c r="J3207" i="1"/>
  <c r="J3208" i="1"/>
  <c r="G3208" i="1"/>
  <c r="G3209" i="1"/>
  <c r="J3209" i="1"/>
  <c r="J3210" i="1"/>
  <c r="G3210" i="1"/>
  <c r="G3211" i="1"/>
  <c r="J3211" i="1"/>
  <c r="K3211" i="1"/>
  <c r="G3212" i="1"/>
  <c r="J3212" i="1"/>
  <c r="G3213" i="1"/>
  <c r="I3213" i="1"/>
  <c r="N3213" i="1" s="1"/>
  <c r="M3214" i="1" s="1"/>
  <c r="J3213" i="1"/>
  <c r="K3213" i="1"/>
  <c r="G3214" i="1"/>
  <c r="J3214" i="1"/>
  <c r="G3215" i="1"/>
  <c r="I3215" i="1"/>
  <c r="N3215" i="1" s="1"/>
  <c r="J3215" i="1"/>
  <c r="K3215" i="1"/>
  <c r="G3216" i="1"/>
  <c r="J3216" i="1"/>
  <c r="G3217" i="1"/>
  <c r="J3217" i="1"/>
  <c r="K3217" i="1"/>
  <c r="G3218" i="1"/>
  <c r="J3218" i="1"/>
  <c r="G3219" i="1"/>
  <c r="I3219" i="1"/>
  <c r="N3219" i="1" s="1"/>
  <c r="J3219" i="1"/>
  <c r="K3219" i="1"/>
  <c r="G3220" i="1"/>
  <c r="J3220" i="1"/>
  <c r="G3221" i="1"/>
  <c r="I3221" i="1"/>
  <c r="N3221" i="1" s="1"/>
  <c r="J3221" i="1"/>
  <c r="K3221" i="1"/>
  <c r="G3222" i="1"/>
  <c r="J3222" i="1"/>
  <c r="G3223" i="1"/>
  <c r="J3223" i="1"/>
  <c r="K3223" i="1"/>
  <c r="G3224" i="1"/>
  <c r="J3224" i="1"/>
  <c r="G3225" i="1"/>
  <c r="I3225" i="1"/>
  <c r="N3225" i="1" s="1"/>
  <c r="M3226" i="1" s="1"/>
  <c r="J3225" i="1"/>
  <c r="K3225" i="1"/>
  <c r="G3226" i="1"/>
  <c r="J3226" i="1"/>
  <c r="G3227" i="1"/>
  <c r="I3227" i="1"/>
  <c r="N3227" i="1" s="1"/>
  <c r="J3227" i="1"/>
  <c r="K3227" i="1"/>
  <c r="G3228" i="1"/>
  <c r="J3228" i="1"/>
  <c r="G3229" i="1"/>
  <c r="I3229" i="1"/>
  <c r="N3229" i="1" s="1"/>
  <c r="J3229" i="1"/>
  <c r="K3229" i="1"/>
  <c r="G3230" i="1"/>
  <c r="J3230" i="1"/>
  <c r="G3231" i="1"/>
  <c r="J3231" i="1"/>
  <c r="K3231" i="1"/>
  <c r="G3232" i="1"/>
  <c r="J3232" i="1"/>
  <c r="G3233" i="1"/>
  <c r="J3233" i="1"/>
  <c r="K3233" i="1"/>
  <c r="G3234" i="1"/>
  <c r="J3234" i="1"/>
  <c r="G3235" i="1"/>
  <c r="J3235" i="1"/>
  <c r="K3235" i="1"/>
  <c r="G3236" i="1"/>
  <c r="J3236" i="1"/>
  <c r="G3237" i="1"/>
  <c r="J3237" i="1"/>
  <c r="K3237" i="1"/>
  <c r="G3238" i="1"/>
  <c r="J3238" i="1"/>
  <c r="G3239" i="1"/>
  <c r="J3239" i="1"/>
  <c r="K3239" i="1"/>
  <c r="G3240" i="1"/>
  <c r="J3240" i="1"/>
  <c r="G3241" i="1"/>
  <c r="J3241" i="1"/>
  <c r="K3241" i="1"/>
  <c r="G3242" i="1"/>
  <c r="J3242" i="1"/>
  <c r="G3243" i="1"/>
  <c r="J3243" i="1"/>
  <c r="K3243" i="1"/>
  <c r="G3244" i="1"/>
  <c r="J3244" i="1"/>
  <c r="G3245" i="1"/>
  <c r="J3245" i="1"/>
  <c r="K3245" i="1"/>
  <c r="G3246" i="1"/>
  <c r="J3246" i="1"/>
  <c r="G3247" i="1"/>
  <c r="J3247" i="1"/>
  <c r="K3247" i="1"/>
  <c r="G3248" i="1"/>
  <c r="J3248" i="1"/>
  <c r="G3249" i="1"/>
  <c r="J3249" i="1"/>
  <c r="K3249" i="1"/>
  <c r="G3250" i="1"/>
  <c r="J3250" i="1"/>
  <c r="G3251" i="1"/>
  <c r="J3251" i="1"/>
  <c r="K3251" i="1"/>
  <c r="G3252" i="1"/>
  <c r="J3252" i="1"/>
  <c r="G3253" i="1"/>
  <c r="J3253" i="1"/>
  <c r="K3253" i="1"/>
  <c r="G3254" i="1"/>
  <c r="J3254" i="1"/>
  <c r="G3255" i="1"/>
  <c r="J3255" i="1"/>
  <c r="K3255" i="1"/>
  <c r="G3256" i="1"/>
  <c r="J3256" i="1"/>
  <c r="G3257" i="1"/>
  <c r="J3257" i="1"/>
  <c r="K3257" i="1"/>
  <c r="G3258" i="1"/>
  <c r="J3258" i="1"/>
  <c r="G3259" i="1"/>
  <c r="J3259" i="1"/>
  <c r="K3259" i="1"/>
  <c r="G3260" i="1"/>
  <c r="J3260" i="1"/>
  <c r="G3261" i="1"/>
  <c r="J3261" i="1"/>
  <c r="K3261" i="1"/>
  <c r="G3262" i="1"/>
  <c r="J3262" i="1"/>
  <c r="G3263" i="1"/>
  <c r="I3263" i="1"/>
  <c r="N3263" i="1" s="1"/>
  <c r="M3264" i="1" s="1"/>
  <c r="J3263" i="1"/>
  <c r="K3263" i="1"/>
  <c r="G3264" i="1"/>
  <c r="J3264" i="1"/>
  <c r="G3265" i="1"/>
  <c r="J3265" i="1"/>
  <c r="K3265" i="1"/>
  <c r="G3266" i="1"/>
  <c r="J3266" i="1"/>
  <c r="G3267" i="1"/>
  <c r="I3267" i="1"/>
  <c r="N3267" i="1" s="1"/>
  <c r="J3267" i="1"/>
  <c r="K3267" i="1"/>
  <c r="G3268" i="1"/>
  <c r="J3268" i="1"/>
  <c r="G3269" i="1"/>
  <c r="J3269" i="1"/>
  <c r="K3269" i="1"/>
  <c r="G3270" i="1"/>
  <c r="J3270" i="1"/>
  <c r="G3271" i="1"/>
  <c r="J3271" i="1"/>
  <c r="K3271" i="1"/>
  <c r="G3272" i="1"/>
  <c r="J3272" i="1"/>
  <c r="G3273" i="1"/>
  <c r="J3273" i="1"/>
  <c r="K3273" i="1"/>
  <c r="G3274" i="1"/>
  <c r="J3274" i="1"/>
  <c r="G3275" i="1"/>
  <c r="J3275" i="1"/>
  <c r="K3275" i="1"/>
  <c r="G3276" i="1"/>
  <c r="J3276" i="1"/>
  <c r="G3277" i="1"/>
  <c r="J3277" i="1"/>
  <c r="K3277" i="1"/>
  <c r="G3278" i="1"/>
  <c r="J3278" i="1"/>
  <c r="G3279" i="1"/>
  <c r="J3279" i="1"/>
  <c r="K3279" i="1"/>
  <c r="G3280" i="1"/>
  <c r="J3280" i="1"/>
  <c r="G3281" i="1"/>
  <c r="J3281" i="1"/>
  <c r="K3281" i="1"/>
  <c r="G3282" i="1"/>
  <c r="J3282" i="1"/>
  <c r="G3283" i="1"/>
  <c r="J3283" i="1"/>
  <c r="K3283" i="1"/>
  <c r="G3284" i="1"/>
  <c r="J3284" i="1"/>
  <c r="G3285" i="1"/>
  <c r="J3285" i="1"/>
  <c r="K3285" i="1"/>
  <c r="G3286" i="1"/>
  <c r="J3286" i="1"/>
  <c r="G3287" i="1"/>
  <c r="J3287" i="1"/>
  <c r="K3287" i="1"/>
  <c r="G3288" i="1"/>
  <c r="J3288" i="1"/>
  <c r="G3289" i="1"/>
  <c r="J3289" i="1"/>
  <c r="K3289" i="1"/>
  <c r="G3290" i="1"/>
  <c r="J3290" i="1"/>
  <c r="G3291" i="1"/>
  <c r="J3291" i="1"/>
  <c r="K3291" i="1"/>
  <c r="G3292" i="1"/>
  <c r="J3292" i="1"/>
  <c r="G3293" i="1"/>
  <c r="J3293" i="1"/>
  <c r="K3293" i="1"/>
  <c r="G3294" i="1"/>
  <c r="J3294" i="1"/>
  <c r="G3295" i="1"/>
  <c r="J3295" i="1"/>
  <c r="K3295" i="1"/>
  <c r="G3296" i="1"/>
  <c r="J3296" i="1"/>
  <c r="G3297" i="1"/>
  <c r="J3297" i="1"/>
  <c r="K3297" i="1"/>
  <c r="G3298" i="1"/>
  <c r="J3298" i="1"/>
  <c r="G3299" i="1"/>
  <c r="J3299" i="1"/>
  <c r="K3299" i="1"/>
  <c r="G3300" i="1"/>
  <c r="J3300" i="1"/>
  <c r="G3301" i="1"/>
  <c r="J3301" i="1"/>
  <c r="K3301" i="1"/>
  <c r="G3302" i="1"/>
  <c r="J3302" i="1"/>
  <c r="G3303" i="1"/>
  <c r="J3303" i="1"/>
  <c r="K3303" i="1"/>
  <c r="G3304" i="1"/>
  <c r="J3304" i="1"/>
  <c r="G3305" i="1"/>
  <c r="J3305" i="1"/>
  <c r="K3305" i="1"/>
  <c r="G3306" i="1"/>
  <c r="J3306" i="1"/>
  <c r="G3307" i="1"/>
  <c r="J3307" i="1"/>
  <c r="K3307" i="1"/>
  <c r="G3308" i="1"/>
  <c r="J3308" i="1"/>
  <c r="G3309" i="1"/>
  <c r="J3309" i="1"/>
  <c r="K3309" i="1"/>
  <c r="G3310" i="1"/>
  <c r="J3310" i="1"/>
  <c r="G3311" i="1"/>
  <c r="J3311" i="1"/>
  <c r="K3311" i="1"/>
  <c r="G3312" i="1"/>
  <c r="J3312" i="1"/>
  <c r="G3313" i="1"/>
  <c r="J3313" i="1"/>
  <c r="K3313" i="1"/>
  <c r="G3314" i="1"/>
  <c r="J3314" i="1"/>
  <c r="G3315" i="1"/>
  <c r="J3315" i="1"/>
  <c r="K3315" i="1"/>
  <c r="G3316" i="1"/>
  <c r="J3316" i="1"/>
  <c r="G3317" i="1"/>
  <c r="J3317" i="1"/>
  <c r="K3317" i="1"/>
  <c r="G3318" i="1"/>
  <c r="J3318" i="1"/>
  <c r="G3319" i="1"/>
  <c r="J3319" i="1"/>
  <c r="K3319" i="1"/>
  <c r="G3320" i="1"/>
  <c r="J3320" i="1"/>
  <c r="G3321" i="1"/>
  <c r="J3321" i="1"/>
  <c r="K3321" i="1"/>
  <c r="G3322" i="1"/>
  <c r="J3322" i="1"/>
  <c r="G3323" i="1"/>
  <c r="J3323" i="1"/>
  <c r="K3323" i="1"/>
  <c r="G3324" i="1"/>
  <c r="J3324" i="1"/>
  <c r="G3325" i="1"/>
  <c r="J3325" i="1"/>
  <c r="K3325" i="1"/>
  <c r="G3326" i="1"/>
  <c r="K3326" i="1"/>
  <c r="G3327" i="1"/>
  <c r="K3327" i="1"/>
  <c r="G3328" i="1"/>
  <c r="K3328" i="1"/>
  <c r="G3329" i="1"/>
  <c r="K3329" i="1"/>
  <c r="G3330" i="1"/>
  <c r="K3330" i="1"/>
  <c r="G3331" i="1"/>
  <c r="K3331" i="1"/>
  <c r="G3332" i="1"/>
  <c r="K3332" i="1"/>
  <c r="G3333" i="1"/>
  <c r="K3333" i="1"/>
  <c r="G3334" i="1"/>
  <c r="K3334" i="1"/>
  <c r="G3335" i="1"/>
  <c r="K3335" i="1"/>
  <c r="G3336" i="1"/>
  <c r="K3336" i="1"/>
  <c r="G3337" i="1"/>
  <c r="K3337" i="1"/>
  <c r="G3338" i="1"/>
  <c r="K3338" i="1"/>
  <c r="G3339" i="1"/>
  <c r="K3339" i="1"/>
  <c r="G3340" i="1"/>
  <c r="K3340" i="1"/>
  <c r="G3341" i="1"/>
  <c r="K3341" i="1"/>
  <c r="G3342" i="1"/>
  <c r="K3342" i="1"/>
  <c r="G3343" i="1"/>
  <c r="K3343" i="1"/>
  <c r="G3344" i="1"/>
  <c r="K3344" i="1"/>
  <c r="G3345" i="1"/>
  <c r="K3345" i="1"/>
  <c r="G3346" i="1"/>
  <c r="K3346" i="1"/>
  <c r="G3347" i="1"/>
  <c r="K3347" i="1"/>
  <c r="G3348" i="1"/>
  <c r="K3348" i="1"/>
  <c r="G3349" i="1"/>
  <c r="K3349" i="1"/>
  <c r="G3350" i="1"/>
  <c r="K3350" i="1"/>
  <c r="G3351" i="1"/>
  <c r="K3351" i="1"/>
  <c r="G3352" i="1"/>
  <c r="K3352" i="1"/>
  <c r="G3353" i="1"/>
  <c r="K3353" i="1"/>
  <c r="G3354" i="1"/>
  <c r="K3354" i="1"/>
  <c r="G3355" i="1"/>
  <c r="K3355" i="1"/>
  <c r="G3356" i="1"/>
  <c r="K3356" i="1"/>
  <c r="G3357" i="1"/>
  <c r="K3357" i="1"/>
  <c r="G3358" i="1"/>
  <c r="K3358" i="1"/>
  <c r="G3359" i="1"/>
  <c r="K3359" i="1"/>
  <c r="G3360" i="1"/>
  <c r="K3360" i="1"/>
  <c r="G3361" i="1"/>
  <c r="K3361" i="1"/>
  <c r="G3362" i="1"/>
  <c r="K3362" i="1"/>
  <c r="G3363" i="1"/>
  <c r="K3363" i="1"/>
  <c r="G3364" i="1"/>
  <c r="K3364" i="1"/>
  <c r="G3365" i="1"/>
  <c r="K3365" i="1"/>
  <c r="G3366" i="1"/>
  <c r="K3366" i="1"/>
  <c r="G3367" i="1"/>
  <c r="K3367" i="1"/>
  <c r="G3368" i="1"/>
  <c r="K3368" i="1"/>
  <c r="G3369" i="1"/>
  <c r="K3369" i="1"/>
  <c r="G3370" i="1"/>
  <c r="K3370" i="1"/>
  <c r="G3371" i="1"/>
  <c r="K3371" i="1"/>
  <c r="G3372" i="1"/>
  <c r="K3372" i="1"/>
  <c r="G3373" i="1"/>
  <c r="K3373" i="1"/>
  <c r="G3374" i="1"/>
  <c r="K3374" i="1"/>
  <c r="G3375" i="1"/>
  <c r="K3375" i="1"/>
  <c r="G3376" i="1"/>
  <c r="K3376" i="1"/>
  <c r="G3377" i="1"/>
  <c r="K3377" i="1"/>
  <c r="G3378" i="1"/>
  <c r="K3378" i="1"/>
  <c r="G3379" i="1"/>
  <c r="K3379" i="1"/>
  <c r="G3380" i="1"/>
  <c r="K3380" i="1"/>
  <c r="G3381" i="1"/>
  <c r="K3381" i="1"/>
  <c r="G3382" i="1"/>
  <c r="K3382" i="1"/>
  <c r="G3383" i="1"/>
  <c r="K3383" i="1"/>
  <c r="G3384" i="1"/>
  <c r="K3384" i="1"/>
  <c r="G3385" i="1"/>
  <c r="K3385" i="1"/>
  <c r="G3386" i="1"/>
  <c r="K3386" i="1"/>
  <c r="G3387" i="1"/>
  <c r="K3387" i="1"/>
  <c r="G3388" i="1"/>
  <c r="K3388" i="1"/>
  <c r="G3389" i="1"/>
  <c r="K3389" i="1"/>
  <c r="G3390" i="1"/>
  <c r="K3390" i="1"/>
  <c r="G3391" i="1"/>
  <c r="K3391" i="1"/>
  <c r="G3392" i="1"/>
  <c r="K3392" i="1"/>
  <c r="G3393" i="1"/>
  <c r="K3393" i="1"/>
  <c r="G3394" i="1"/>
  <c r="K3394" i="1"/>
  <c r="G3395" i="1"/>
  <c r="K3395" i="1"/>
  <c r="G3396" i="1"/>
  <c r="K3396" i="1"/>
  <c r="G3397" i="1"/>
  <c r="K3397" i="1"/>
  <c r="G3398" i="1"/>
  <c r="K3398" i="1"/>
  <c r="G3399" i="1"/>
  <c r="K3399" i="1"/>
  <c r="G3400" i="1"/>
  <c r="K3400" i="1"/>
  <c r="G3401" i="1"/>
  <c r="K3401" i="1"/>
  <c r="G3402" i="1"/>
  <c r="K3402" i="1"/>
  <c r="G3403" i="1"/>
  <c r="K3403" i="1"/>
  <c r="G3404" i="1"/>
  <c r="K3404" i="1"/>
  <c r="G3405" i="1"/>
  <c r="K3405" i="1"/>
  <c r="G3406" i="1"/>
  <c r="K3406" i="1"/>
  <c r="G3407" i="1"/>
  <c r="K3407" i="1"/>
  <c r="G3408" i="1"/>
  <c r="K3408" i="1"/>
  <c r="G3409" i="1"/>
  <c r="K3409" i="1"/>
  <c r="G3410" i="1"/>
  <c r="K3410" i="1"/>
  <c r="G3411" i="1"/>
  <c r="K3411" i="1"/>
  <c r="G3412" i="1"/>
  <c r="K3412" i="1"/>
  <c r="G3413" i="1"/>
  <c r="K3413" i="1"/>
  <c r="G3414" i="1"/>
  <c r="K3414" i="1"/>
  <c r="G3415" i="1"/>
  <c r="K3415" i="1"/>
  <c r="G3416" i="1"/>
  <c r="K3416" i="1"/>
  <c r="G3417" i="1"/>
  <c r="K3417" i="1"/>
  <c r="G3418" i="1"/>
  <c r="K3418" i="1"/>
  <c r="G3419" i="1"/>
  <c r="K3419" i="1"/>
  <c r="G3420" i="1"/>
  <c r="K3420" i="1"/>
  <c r="G3421" i="1"/>
  <c r="K3421" i="1"/>
  <c r="G3422" i="1"/>
  <c r="K3422" i="1"/>
  <c r="G3423" i="1"/>
  <c r="K3423" i="1"/>
  <c r="G3424" i="1"/>
  <c r="K3424" i="1"/>
  <c r="G3425" i="1"/>
  <c r="K3425" i="1"/>
  <c r="G3426" i="1"/>
  <c r="K3426" i="1"/>
  <c r="G3427" i="1"/>
  <c r="K3427" i="1"/>
  <c r="G3428" i="1"/>
  <c r="K3428" i="1"/>
  <c r="G3429" i="1"/>
  <c r="K3429" i="1"/>
  <c r="G3430" i="1"/>
  <c r="K3430" i="1"/>
  <c r="G3431" i="1"/>
  <c r="K3431" i="1"/>
  <c r="G3432" i="1"/>
  <c r="K3432" i="1"/>
  <c r="G3433" i="1"/>
  <c r="K3433" i="1"/>
  <c r="G3434" i="1"/>
  <c r="K3434" i="1"/>
  <c r="G3435" i="1"/>
  <c r="K3435" i="1"/>
  <c r="G3436" i="1"/>
  <c r="K3436" i="1"/>
  <c r="G3437" i="1"/>
  <c r="K3437" i="1"/>
  <c r="G3438" i="1"/>
  <c r="K3438" i="1"/>
  <c r="G3439" i="1"/>
  <c r="K3439" i="1"/>
  <c r="G3440" i="1"/>
  <c r="K3440" i="1"/>
  <c r="G3441" i="1"/>
  <c r="K3441" i="1"/>
  <c r="G3442" i="1"/>
  <c r="K3442" i="1"/>
  <c r="G3443" i="1"/>
  <c r="K3443" i="1"/>
  <c r="G3444" i="1"/>
  <c r="K3444" i="1"/>
  <c r="G3445" i="1"/>
  <c r="K3445" i="1"/>
  <c r="G3446" i="1"/>
  <c r="K3446" i="1"/>
  <c r="G3447" i="1"/>
  <c r="K3447" i="1"/>
  <c r="G3448" i="1"/>
  <c r="K3448" i="1"/>
  <c r="G3449" i="1"/>
  <c r="K3449" i="1"/>
  <c r="G3450" i="1"/>
  <c r="K3450" i="1"/>
  <c r="G3451" i="1"/>
  <c r="K3451" i="1"/>
  <c r="G3452" i="1"/>
  <c r="K3452" i="1"/>
  <c r="G3453" i="1"/>
  <c r="K3453" i="1"/>
  <c r="G3454" i="1"/>
  <c r="K3454" i="1"/>
  <c r="G3455" i="1"/>
  <c r="K3455" i="1"/>
  <c r="G3456" i="1"/>
  <c r="K3456" i="1"/>
  <c r="G3457" i="1"/>
  <c r="K3457" i="1"/>
  <c r="G3458" i="1"/>
  <c r="K3458" i="1"/>
  <c r="G3459" i="1"/>
  <c r="K3459" i="1"/>
  <c r="G3460" i="1"/>
  <c r="K3460" i="1"/>
  <c r="G3461" i="1"/>
  <c r="K3461" i="1"/>
  <c r="G3462" i="1"/>
  <c r="K3462" i="1"/>
  <c r="G3463" i="1"/>
  <c r="K3463" i="1"/>
  <c r="G3464" i="1"/>
  <c r="K3464" i="1"/>
  <c r="G3465" i="1"/>
  <c r="K3465" i="1"/>
  <c r="G3466" i="1"/>
  <c r="J3466" i="1"/>
  <c r="K3466" i="1"/>
  <c r="T3209" i="1"/>
  <c r="H3467" i="1"/>
  <c r="G3467" i="1"/>
  <c r="J3467" i="1"/>
  <c r="G3468" i="1"/>
  <c r="H3468" i="1" s="1"/>
  <c r="J3468" i="1"/>
  <c r="H3469" i="1"/>
  <c r="G3469" i="1"/>
  <c r="J3469" i="1"/>
  <c r="G3470" i="1"/>
  <c r="H3470" i="1" s="1"/>
  <c r="J3470" i="1"/>
  <c r="H3471" i="1"/>
  <c r="G3471" i="1"/>
  <c r="J3471" i="1"/>
  <c r="G3472" i="1"/>
  <c r="H3472" i="1" s="1"/>
  <c r="J3472" i="1"/>
  <c r="H3473" i="1"/>
  <c r="G3473" i="1"/>
  <c r="J3473" i="1"/>
  <c r="G3474" i="1"/>
  <c r="H3474" i="1" s="1"/>
  <c r="J3474" i="1"/>
  <c r="H3475" i="1"/>
  <c r="G3475" i="1"/>
  <c r="J3475" i="1"/>
  <c r="G3476" i="1"/>
  <c r="H3476" i="1" s="1"/>
  <c r="J3476" i="1"/>
  <c r="H3477" i="1"/>
  <c r="G3477" i="1"/>
  <c r="J3477" i="1"/>
  <c r="G3478" i="1"/>
  <c r="H3478" i="1" s="1"/>
  <c r="J3478" i="1"/>
  <c r="H3479" i="1"/>
  <c r="G3479" i="1"/>
  <c r="J3479" i="1"/>
  <c r="G3480" i="1"/>
  <c r="H3480" i="1" s="1"/>
  <c r="J3480" i="1"/>
  <c r="H3481" i="1"/>
  <c r="G3481" i="1"/>
  <c r="J3481" i="1"/>
  <c r="G3482" i="1"/>
  <c r="H3482" i="1" s="1"/>
  <c r="J3482" i="1"/>
  <c r="H3483" i="1"/>
  <c r="G3483" i="1"/>
  <c r="J3483" i="1"/>
  <c r="G3484" i="1"/>
  <c r="H3484" i="1" s="1"/>
  <c r="J3484" i="1"/>
  <c r="H3485" i="1"/>
  <c r="G3485" i="1"/>
  <c r="J3485" i="1"/>
  <c r="G3486" i="1"/>
  <c r="H3486" i="1" s="1"/>
  <c r="J3486" i="1"/>
  <c r="H3487" i="1"/>
  <c r="G3487" i="1"/>
  <c r="J3487" i="1"/>
  <c r="G3488" i="1"/>
  <c r="H3488" i="1" s="1"/>
  <c r="J3488" i="1"/>
  <c r="H3489" i="1"/>
  <c r="G3489" i="1"/>
  <c r="J3489" i="1"/>
  <c r="G3490" i="1"/>
  <c r="H3490" i="1" s="1"/>
  <c r="J3490" i="1"/>
  <c r="H3491" i="1"/>
  <c r="G3491" i="1"/>
  <c r="J3491" i="1"/>
  <c r="G3492" i="1"/>
  <c r="H3492" i="1" s="1"/>
  <c r="J3492" i="1"/>
  <c r="H3493" i="1"/>
  <c r="G3493" i="1"/>
  <c r="J3493" i="1"/>
  <c r="G3494" i="1"/>
  <c r="H3494" i="1" s="1"/>
  <c r="J3494" i="1"/>
  <c r="H3495" i="1"/>
  <c r="G3495" i="1"/>
  <c r="J3495" i="1"/>
  <c r="G3496" i="1"/>
  <c r="H3496" i="1" s="1"/>
  <c r="J3496" i="1"/>
  <c r="H3497" i="1"/>
  <c r="G3497" i="1"/>
  <c r="J3497" i="1"/>
  <c r="G3498" i="1"/>
  <c r="H3498" i="1" s="1"/>
  <c r="J3498" i="1"/>
  <c r="H3499" i="1"/>
  <c r="G3499" i="1"/>
  <c r="J3499" i="1"/>
  <c r="G3500" i="1"/>
  <c r="H3500" i="1" s="1"/>
  <c r="J3500" i="1"/>
  <c r="H3501" i="1"/>
  <c r="G3501" i="1"/>
  <c r="J3501" i="1"/>
  <c r="G3502" i="1"/>
  <c r="H3502" i="1" s="1"/>
  <c r="J3502" i="1"/>
  <c r="H3503" i="1"/>
  <c r="G3503" i="1"/>
  <c r="J3503" i="1"/>
  <c r="G3504" i="1"/>
  <c r="H3504" i="1" s="1"/>
  <c r="J3504" i="1"/>
  <c r="H3505" i="1"/>
  <c r="G3505" i="1"/>
  <c r="J3505" i="1"/>
  <c r="G3506" i="1"/>
  <c r="H3506" i="1" s="1"/>
  <c r="J3506" i="1"/>
  <c r="H3507" i="1"/>
  <c r="G3507" i="1"/>
  <c r="J3507" i="1"/>
  <c r="G3508" i="1"/>
  <c r="H3508" i="1" s="1"/>
  <c r="J3508" i="1"/>
  <c r="H3509" i="1"/>
  <c r="G3509" i="1"/>
  <c r="J3509" i="1"/>
  <c r="G3510" i="1"/>
  <c r="H3510" i="1" s="1"/>
  <c r="J3510" i="1"/>
  <c r="H3511" i="1"/>
  <c r="G3511" i="1"/>
  <c r="J3511" i="1"/>
  <c r="G3512" i="1"/>
  <c r="H3512" i="1" s="1"/>
  <c r="J3512" i="1"/>
  <c r="H3513" i="1"/>
  <c r="G3513" i="1"/>
  <c r="J3513" i="1"/>
  <c r="G3514" i="1"/>
  <c r="H3514" i="1" s="1"/>
  <c r="J3514" i="1"/>
  <c r="H3515" i="1"/>
  <c r="G3515" i="1"/>
  <c r="J3515" i="1"/>
  <c r="G3516" i="1"/>
  <c r="H3516" i="1" s="1"/>
  <c r="J3516" i="1"/>
  <c r="H3517" i="1"/>
  <c r="G3517" i="1"/>
  <c r="J3517" i="1"/>
  <c r="G3518" i="1"/>
  <c r="H3518" i="1" s="1"/>
  <c r="J3518" i="1"/>
  <c r="H3519" i="1"/>
  <c r="G3519" i="1"/>
  <c r="J3519" i="1"/>
  <c r="G3520" i="1"/>
  <c r="H3520" i="1" s="1"/>
  <c r="J3520" i="1"/>
  <c r="H3521" i="1"/>
  <c r="G3521" i="1"/>
  <c r="J3521" i="1"/>
  <c r="G3522" i="1"/>
  <c r="H3522" i="1" s="1"/>
  <c r="J3522" i="1"/>
  <c r="H3523" i="1"/>
  <c r="G3523" i="1"/>
  <c r="J3523" i="1"/>
  <c r="G3524" i="1"/>
  <c r="H3524" i="1" s="1"/>
  <c r="J3524" i="1"/>
  <c r="H3525" i="1"/>
  <c r="G3525" i="1"/>
  <c r="J3525" i="1"/>
  <c r="G3526" i="1"/>
  <c r="H3526" i="1" s="1"/>
  <c r="J3526" i="1"/>
  <c r="H3527" i="1"/>
  <c r="G3527" i="1"/>
  <c r="J3527" i="1"/>
  <c r="G3528" i="1"/>
  <c r="H3528" i="1" s="1"/>
  <c r="J3528" i="1"/>
  <c r="H3529" i="1"/>
  <c r="G3529" i="1"/>
  <c r="J3529" i="1"/>
  <c r="G3530" i="1"/>
  <c r="H3530" i="1" s="1"/>
  <c r="J3530" i="1"/>
  <c r="H3531" i="1"/>
  <c r="G3531" i="1"/>
  <c r="J3531" i="1"/>
  <c r="G3532" i="1"/>
  <c r="H3532" i="1" s="1"/>
  <c r="J3532" i="1"/>
  <c r="H3533" i="1"/>
  <c r="G3533" i="1"/>
  <c r="J3533" i="1"/>
  <c r="G3534" i="1"/>
  <c r="H3534" i="1" s="1"/>
  <c r="J3534" i="1"/>
  <c r="H3535" i="1"/>
  <c r="G3535" i="1"/>
  <c r="J3535" i="1"/>
  <c r="G3536" i="1"/>
  <c r="H3536" i="1" s="1"/>
  <c r="J3536" i="1"/>
  <c r="H3537" i="1"/>
  <c r="G3537" i="1"/>
  <c r="J3537" i="1"/>
  <c r="G3538" i="1"/>
  <c r="H3538" i="1" s="1"/>
  <c r="J3538" i="1"/>
  <c r="H3539" i="1"/>
  <c r="G3539" i="1"/>
  <c r="J3539" i="1"/>
  <c r="G3540" i="1"/>
  <c r="H3540" i="1" s="1"/>
  <c r="J3540" i="1"/>
  <c r="H3541" i="1"/>
  <c r="G3541" i="1"/>
  <c r="J3541" i="1"/>
  <c r="G3542" i="1"/>
  <c r="H3542" i="1" s="1"/>
  <c r="J3542" i="1"/>
  <c r="H3543" i="1"/>
  <c r="G3543" i="1"/>
  <c r="J3543" i="1"/>
  <c r="G3544" i="1"/>
  <c r="H3544" i="1" s="1"/>
  <c r="J3544" i="1"/>
  <c r="H3545" i="1"/>
  <c r="G3545" i="1"/>
  <c r="J3545" i="1"/>
  <c r="G3546" i="1"/>
  <c r="H3546" i="1" s="1"/>
  <c r="J3546" i="1"/>
  <c r="H3547" i="1"/>
  <c r="G3547" i="1"/>
  <c r="J3547" i="1"/>
  <c r="G3548" i="1"/>
  <c r="H3548" i="1" s="1"/>
  <c r="J3548" i="1"/>
  <c r="H3549" i="1"/>
  <c r="G3549" i="1"/>
  <c r="J3549" i="1"/>
  <c r="G3550" i="1"/>
  <c r="H3550" i="1" s="1"/>
  <c r="J3550" i="1"/>
  <c r="H3551" i="1"/>
  <c r="G3551" i="1"/>
  <c r="J3551" i="1"/>
  <c r="G3552" i="1"/>
  <c r="H3552" i="1" s="1"/>
  <c r="J3552" i="1"/>
  <c r="H3553" i="1"/>
  <c r="G3553" i="1"/>
  <c r="J3553" i="1"/>
  <c r="G3554" i="1"/>
  <c r="H3554" i="1" s="1"/>
  <c r="J3554" i="1"/>
  <c r="H3555" i="1"/>
  <c r="G3555" i="1"/>
  <c r="J3555" i="1"/>
  <c r="G3556" i="1"/>
  <c r="H3556" i="1" s="1"/>
  <c r="J3556" i="1"/>
  <c r="H3557" i="1"/>
  <c r="G3557" i="1"/>
  <c r="J3557" i="1"/>
  <c r="G3558" i="1"/>
  <c r="H3558" i="1" s="1"/>
  <c r="J3558" i="1"/>
  <c r="H3559" i="1"/>
  <c r="G3559" i="1"/>
  <c r="J3559" i="1"/>
  <c r="G3560" i="1"/>
  <c r="H3560" i="1" s="1"/>
  <c r="J3560" i="1"/>
  <c r="H3561" i="1"/>
  <c r="G3561" i="1"/>
  <c r="J3561" i="1"/>
  <c r="G3562" i="1"/>
  <c r="H3562" i="1" s="1"/>
  <c r="J3562" i="1"/>
  <c r="H3563" i="1"/>
  <c r="G3563" i="1"/>
  <c r="J3563" i="1"/>
  <c r="G3564" i="1"/>
  <c r="H3564" i="1" s="1"/>
  <c r="J3564" i="1"/>
  <c r="H3565" i="1"/>
  <c r="G3565" i="1"/>
  <c r="J3565" i="1"/>
  <c r="G3566" i="1"/>
  <c r="H3566" i="1" s="1"/>
  <c r="J3566" i="1"/>
  <c r="H3567" i="1"/>
  <c r="G3567" i="1"/>
  <c r="J3567" i="1"/>
  <c r="G3568" i="1"/>
  <c r="H3568" i="1" s="1"/>
  <c r="J3568" i="1"/>
  <c r="H3569" i="1"/>
  <c r="G3569" i="1"/>
  <c r="J3569" i="1"/>
  <c r="R3569" i="1"/>
  <c r="G3570" i="1"/>
  <c r="J3570" i="1"/>
  <c r="K3570" i="1"/>
  <c r="Q3570" i="1"/>
  <c r="R3570" i="1"/>
  <c r="G3571" i="1"/>
  <c r="J3571" i="1"/>
  <c r="Q3571" i="1"/>
  <c r="R3571" i="1"/>
  <c r="G3572" i="1"/>
  <c r="J3572" i="1"/>
  <c r="K3572" i="1"/>
  <c r="G3573" i="1"/>
  <c r="J3573" i="1"/>
  <c r="G3574" i="1"/>
  <c r="H3574" i="1"/>
  <c r="J3574" i="1"/>
  <c r="I3575" i="1"/>
  <c r="N3575" i="1" s="1"/>
  <c r="M3576" i="1" s="1"/>
  <c r="G3575" i="1"/>
  <c r="J3575" i="1"/>
  <c r="G3576" i="1"/>
  <c r="H3576" i="1" s="1"/>
  <c r="J3576" i="1"/>
  <c r="G3577" i="1"/>
  <c r="H3577" i="1"/>
  <c r="J3577" i="1"/>
  <c r="G3578" i="1"/>
  <c r="H3578" i="1" s="1"/>
  <c r="J3578" i="1"/>
  <c r="G3579" i="1"/>
  <c r="H3579" i="1"/>
  <c r="J3579" i="1"/>
  <c r="G3580" i="1"/>
  <c r="H3580" i="1" s="1"/>
  <c r="J3580" i="1"/>
  <c r="G3581" i="1"/>
  <c r="H3581" i="1"/>
  <c r="J3581" i="1"/>
  <c r="G3582" i="1"/>
  <c r="H3582" i="1" s="1"/>
  <c r="J3582" i="1"/>
  <c r="G3583" i="1"/>
  <c r="H3583" i="1"/>
  <c r="J3583" i="1"/>
  <c r="G3584" i="1"/>
  <c r="H3584" i="1" s="1"/>
  <c r="J3584" i="1"/>
  <c r="G3585" i="1"/>
  <c r="H3585" i="1"/>
  <c r="J3585" i="1"/>
  <c r="G3586" i="1"/>
  <c r="H3586" i="1" s="1"/>
  <c r="J3586" i="1"/>
  <c r="G3587" i="1"/>
  <c r="H3587" i="1"/>
  <c r="J3587" i="1"/>
  <c r="G3588" i="1"/>
  <c r="H3588" i="1" s="1"/>
  <c r="J3588" i="1"/>
  <c r="G3589" i="1"/>
  <c r="H3589" i="1"/>
  <c r="J3589" i="1"/>
  <c r="G3590" i="1"/>
  <c r="H3590" i="1" s="1"/>
  <c r="J3590" i="1"/>
  <c r="G3591" i="1"/>
  <c r="H3591" i="1"/>
  <c r="J3591" i="1"/>
  <c r="G3592" i="1"/>
  <c r="H3592" i="1" s="1"/>
  <c r="J3592" i="1"/>
  <c r="G3593" i="1"/>
  <c r="H3593" i="1"/>
  <c r="J3593" i="1"/>
  <c r="G3594" i="1"/>
  <c r="H3594" i="1" s="1"/>
  <c r="J3594" i="1"/>
  <c r="G3595" i="1"/>
  <c r="H3595" i="1"/>
  <c r="J3595" i="1"/>
  <c r="G3596" i="1"/>
  <c r="H3596" i="1" s="1"/>
  <c r="J3596" i="1"/>
  <c r="G3597" i="1"/>
  <c r="H3597" i="1"/>
  <c r="J3597" i="1"/>
  <c r="G3598" i="1"/>
  <c r="H3598" i="1" s="1"/>
  <c r="J3598" i="1"/>
  <c r="G3599" i="1"/>
  <c r="H3599" i="1"/>
  <c r="J3599" i="1"/>
  <c r="G3600" i="1"/>
  <c r="H3600" i="1" s="1"/>
  <c r="J3600" i="1"/>
  <c r="G3601" i="1"/>
  <c r="H3601" i="1"/>
  <c r="J3601" i="1"/>
  <c r="G3602" i="1"/>
  <c r="H3602" i="1" s="1"/>
  <c r="J3602" i="1"/>
  <c r="G3603" i="1"/>
  <c r="H3603" i="1"/>
  <c r="J3603" i="1"/>
  <c r="G3604" i="1"/>
  <c r="H3604" i="1" s="1"/>
  <c r="J3604" i="1"/>
  <c r="G3605" i="1"/>
  <c r="H3605" i="1"/>
  <c r="J3605" i="1"/>
  <c r="G3606" i="1"/>
  <c r="H3606" i="1" s="1"/>
  <c r="J3606" i="1"/>
  <c r="G3607" i="1"/>
  <c r="H3607" i="1"/>
  <c r="J3607" i="1"/>
  <c r="G3608" i="1"/>
  <c r="H3608" i="1" s="1"/>
  <c r="J3608" i="1"/>
  <c r="G3609" i="1"/>
  <c r="H3609" i="1"/>
  <c r="J3609" i="1"/>
  <c r="G3610" i="1"/>
  <c r="H3610" i="1" s="1"/>
  <c r="J3610" i="1"/>
  <c r="G3611" i="1"/>
  <c r="H3611" i="1"/>
  <c r="J3611" i="1"/>
  <c r="G3612" i="1"/>
  <c r="H3612" i="1" s="1"/>
  <c r="J3612" i="1"/>
  <c r="G3613" i="1"/>
  <c r="H3613" i="1"/>
  <c r="J3613" i="1"/>
  <c r="G3614" i="1"/>
  <c r="H3614" i="1" s="1"/>
  <c r="J3614" i="1"/>
  <c r="G3615" i="1"/>
  <c r="H3615" i="1"/>
  <c r="J3615" i="1"/>
  <c r="G3616" i="1"/>
  <c r="H3616" i="1" s="1"/>
  <c r="J3616" i="1"/>
  <c r="G3617" i="1"/>
  <c r="H3617" i="1"/>
  <c r="J3617" i="1"/>
  <c r="G3618" i="1"/>
  <c r="H3618" i="1" s="1"/>
  <c r="J3618" i="1"/>
  <c r="G3619" i="1"/>
  <c r="H3619" i="1"/>
  <c r="J3619" i="1"/>
  <c r="G3620" i="1"/>
  <c r="H3620" i="1" s="1"/>
  <c r="J3620" i="1"/>
  <c r="G3621" i="1"/>
  <c r="H3621" i="1"/>
  <c r="J3621" i="1"/>
  <c r="G3622" i="1"/>
  <c r="H3622" i="1" s="1"/>
  <c r="J3622" i="1"/>
  <c r="G3623" i="1"/>
  <c r="H3623" i="1"/>
  <c r="J3623" i="1"/>
  <c r="G3624" i="1"/>
  <c r="H3624" i="1" s="1"/>
  <c r="J3624" i="1"/>
  <c r="G3625" i="1"/>
  <c r="H3625" i="1"/>
  <c r="J3625" i="1"/>
  <c r="G3626" i="1"/>
  <c r="H3626" i="1" s="1"/>
  <c r="J3626" i="1"/>
  <c r="G3627" i="1"/>
  <c r="H3627" i="1"/>
  <c r="J3627" i="1"/>
  <c r="G3628" i="1"/>
  <c r="H3628" i="1" s="1"/>
  <c r="J3628" i="1"/>
  <c r="G3629" i="1"/>
  <c r="H3629" i="1"/>
  <c r="J3629" i="1"/>
  <c r="G3630" i="1"/>
  <c r="H3630" i="1" s="1"/>
  <c r="J3630" i="1"/>
  <c r="G3631" i="1"/>
  <c r="H3631" i="1"/>
  <c r="J3631" i="1"/>
  <c r="G3632" i="1"/>
  <c r="H3632" i="1" s="1"/>
  <c r="J3632" i="1"/>
  <c r="G3633" i="1"/>
  <c r="H3633" i="1"/>
  <c r="J3633" i="1"/>
  <c r="G3634" i="1"/>
  <c r="H3634" i="1" s="1"/>
  <c r="J3634" i="1"/>
  <c r="G3635" i="1"/>
  <c r="H3635" i="1"/>
  <c r="J3635" i="1"/>
  <c r="G3636" i="1"/>
  <c r="H3636" i="1" s="1"/>
  <c r="J3636" i="1"/>
  <c r="G3637" i="1"/>
  <c r="H3637" i="1"/>
  <c r="J3637" i="1"/>
  <c r="G3638" i="1"/>
  <c r="H3638" i="1" s="1"/>
  <c r="J3638" i="1"/>
  <c r="G3639" i="1"/>
  <c r="H3639" i="1"/>
  <c r="J3639" i="1"/>
  <c r="G3640" i="1"/>
  <c r="H3640" i="1" s="1"/>
  <c r="J3640" i="1"/>
  <c r="G3641" i="1"/>
  <c r="H3641" i="1"/>
  <c r="J3641" i="1"/>
  <c r="G3642" i="1"/>
  <c r="H3642" i="1" s="1"/>
  <c r="J3642" i="1"/>
  <c r="G3643" i="1"/>
  <c r="H3643" i="1"/>
  <c r="J3643" i="1"/>
  <c r="G3644" i="1"/>
  <c r="H3644" i="1" s="1"/>
  <c r="J3644" i="1"/>
  <c r="G3645" i="1"/>
  <c r="H3645" i="1"/>
  <c r="J3645" i="1"/>
  <c r="G3646" i="1"/>
  <c r="H3646" i="1" s="1"/>
  <c r="J3646" i="1"/>
  <c r="G3647" i="1"/>
  <c r="H3647" i="1"/>
  <c r="J3647" i="1"/>
  <c r="G3648" i="1"/>
  <c r="H3648" i="1" s="1"/>
  <c r="J3648" i="1"/>
  <c r="G3649" i="1"/>
  <c r="H3649" i="1"/>
  <c r="J3649" i="1"/>
  <c r="G3650" i="1"/>
  <c r="H3650" i="1" s="1"/>
  <c r="J3650" i="1"/>
  <c r="G3651" i="1"/>
  <c r="H3651" i="1"/>
  <c r="J3651" i="1"/>
  <c r="G3652" i="1"/>
  <c r="H3652" i="1" s="1"/>
  <c r="J3652" i="1"/>
  <c r="G3653" i="1"/>
  <c r="H3653" i="1"/>
  <c r="J3653" i="1"/>
  <c r="G3654" i="1"/>
  <c r="H3654" i="1" s="1"/>
  <c r="J3654" i="1"/>
  <c r="G3655" i="1"/>
  <c r="H3655" i="1"/>
  <c r="J3655" i="1"/>
  <c r="G3656" i="1"/>
  <c r="H3656" i="1" s="1"/>
  <c r="J3656" i="1"/>
  <c r="G3657" i="1"/>
  <c r="H3657" i="1"/>
  <c r="J3657" i="1"/>
  <c r="G3658" i="1"/>
  <c r="H3658" i="1" s="1"/>
  <c r="J3658" i="1"/>
  <c r="G3659" i="1"/>
  <c r="H3659" i="1"/>
  <c r="J3659" i="1"/>
  <c r="G3660" i="1"/>
  <c r="H3660" i="1" s="1"/>
  <c r="J3660" i="1"/>
  <c r="G3661" i="1"/>
  <c r="H3661" i="1"/>
  <c r="J3661" i="1"/>
  <c r="G3662" i="1"/>
  <c r="H3662" i="1" s="1"/>
  <c r="J3662" i="1"/>
  <c r="G3663" i="1"/>
  <c r="H3663" i="1"/>
  <c r="J3663" i="1"/>
  <c r="G3664" i="1"/>
  <c r="H3664" i="1" s="1"/>
  <c r="J3664" i="1"/>
  <c r="G3665" i="1"/>
  <c r="H3665" i="1"/>
  <c r="J3665" i="1"/>
  <c r="G3666" i="1"/>
  <c r="H3666" i="1" s="1"/>
  <c r="J3666" i="1"/>
  <c r="G3667" i="1"/>
  <c r="H3667" i="1"/>
  <c r="J3667" i="1"/>
  <c r="G3668" i="1"/>
  <c r="H3668" i="1" s="1"/>
  <c r="J3668" i="1"/>
  <c r="G3669" i="1"/>
  <c r="H3669" i="1"/>
  <c r="J3669" i="1"/>
  <c r="G3670" i="1"/>
  <c r="H3670" i="1" s="1"/>
  <c r="J3670" i="1"/>
  <c r="G3671" i="1"/>
  <c r="H3671" i="1"/>
  <c r="J3671" i="1"/>
  <c r="G3672" i="1"/>
  <c r="H3672" i="1" s="1"/>
  <c r="J3672" i="1"/>
  <c r="G3673" i="1"/>
  <c r="H3673" i="1"/>
  <c r="J3673" i="1"/>
  <c r="G3674" i="1"/>
  <c r="H3674" i="1" s="1"/>
  <c r="J3674" i="1"/>
  <c r="G3675" i="1"/>
  <c r="H3675" i="1"/>
  <c r="J3675" i="1"/>
  <c r="G3676" i="1"/>
  <c r="H3676" i="1" s="1"/>
  <c r="J3676" i="1"/>
  <c r="G3677" i="1"/>
  <c r="H3677" i="1"/>
  <c r="J3677" i="1"/>
  <c r="G3678" i="1"/>
  <c r="H3678" i="1" s="1"/>
  <c r="J3678" i="1"/>
  <c r="G3679" i="1"/>
  <c r="H3679" i="1"/>
  <c r="J3679" i="1"/>
  <c r="G3680" i="1"/>
  <c r="H3680" i="1" s="1"/>
  <c r="J3680" i="1"/>
  <c r="G3681" i="1"/>
  <c r="H3681" i="1"/>
  <c r="J3681" i="1"/>
  <c r="G3682" i="1"/>
  <c r="H3682" i="1" s="1"/>
  <c r="J3682" i="1"/>
  <c r="G3683" i="1"/>
  <c r="H3683" i="1"/>
  <c r="J3683" i="1"/>
  <c r="G3684" i="1"/>
  <c r="H3684" i="1" s="1"/>
  <c r="J3684" i="1"/>
  <c r="G3685" i="1"/>
  <c r="H3685" i="1"/>
  <c r="J3685" i="1"/>
  <c r="G3686" i="1"/>
  <c r="H3686" i="1" s="1"/>
  <c r="J3686" i="1"/>
  <c r="G3687" i="1"/>
  <c r="H3687" i="1"/>
  <c r="J3687" i="1"/>
  <c r="G3688" i="1"/>
  <c r="H3688" i="1" s="1"/>
  <c r="J3688" i="1"/>
  <c r="G3689" i="1"/>
  <c r="H3689" i="1"/>
  <c r="J3689" i="1"/>
  <c r="G3690" i="1"/>
  <c r="H3690" i="1" s="1"/>
  <c r="J3690" i="1"/>
  <c r="G3691" i="1"/>
  <c r="H3691" i="1"/>
  <c r="J3691" i="1"/>
  <c r="G3692" i="1"/>
  <c r="H3692" i="1" s="1"/>
  <c r="J3692" i="1"/>
  <c r="G3693" i="1"/>
  <c r="H3693" i="1"/>
  <c r="J3693" i="1"/>
  <c r="G3694" i="1"/>
  <c r="H3694" i="1" s="1"/>
  <c r="J3694" i="1"/>
  <c r="G3695" i="1"/>
  <c r="H3695" i="1"/>
  <c r="J3695" i="1"/>
  <c r="G3696" i="1"/>
  <c r="H3696" i="1" s="1"/>
  <c r="J3696" i="1"/>
  <c r="G3697" i="1"/>
  <c r="H3697" i="1"/>
  <c r="J3697" i="1"/>
  <c r="G3698" i="1"/>
  <c r="H3698" i="1" s="1"/>
  <c r="J3698" i="1"/>
  <c r="G3699" i="1"/>
  <c r="H3699" i="1"/>
  <c r="J3699" i="1"/>
  <c r="G3700" i="1"/>
  <c r="H3700" i="1" s="1"/>
  <c r="J3700" i="1"/>
  <c r="G3701" i="1"/>
  <c r="H3701" i="1"/>
  <c r="J3701" i="1"/>
  <c r="G3702" i="1"/>
  <c r="H3702" i="1" s="1"/>
  <c r="J3702" i="1"/>
  <c r="G3703" i="1"/>
  <c r="H3703" i="1"/>
  <c r="J3703" i="1"/>
  <c r="G3704" i="1"/>
  <c r="H3704" i="1" s="1"/>
  <c r="J3704" i="1"/>
  <c r="G3705" i="1"/>
  <c r="H3705" i="1"/>
  <c r="J3705" i="1"/>
  <c r="G3706" i="1"/>
  <c r="H3706" i="1" s="1"/>
  <c r="J3706" i="1"/>
  <c r="G3707" i="1"/>
  <c r="H3707" i="1"/>
  <c r="J3707" i="1"/>
  <c r="G3708" i="1"/>
  <c r="H3708" i="1" s="1"/>
  <c r="J3708" i="1"/>
  <c r="G3709" i="1"/>
  <c r="H3709" i="1"/>
  <c r="J3709" i="1"/>
  <c r="G3710" i="1"/>
  <c r="H3710" i="1" s="1"/>
  <c r="J3710" i="1"/>
  <c r="G3711" i="1"/>
  <c r="H3711" i="1"/>
  <c r="J3711" i="1"/>
  <c r="G3712" i="1"/>
  <c r="H3712" i="1" s="1"/>
  <c r="J3712" i="1"/>
  <c r="G3713" i="1"/>
  <c r="H3713" i="1"/>
  <c r="J3713" i="1"/>
  <c r="G3714" i="1"/>
  <c r="H3714" i="1" s="1"/>
  <c r="J3714" i="1"/>
  <c r="G3715" i="1"/>
  <c r="H3715" i="1"/>
  <c r="J3715" i="1"/>
  <c r="G3716" i="1"/>
  <c r="H3716" i="1" s="1"/>
  <c r="J3716" i="1"/>
  <c r="G3717" i="1"/>
  <c r="H3717" i="1"/>
  <c r="J3717" i="1"/>
  <c r="G3718" i="1"/>
  <c r="H3718" i="1" s="1"/>
  <c r="J3718" i="1"/>
  <c r="G3719" i="1"/>
  <c r="H3719" i="1"/>
  <c r="J3719" i="1"/>
  <c r="G3720" i="1"/>
  <c r="H3720" i="1" s="1"/>
  <c r="J3720" i="1"/>
  <c r="G3721" i="1"/>
  <c r="H3721" i="1"/>
  <c r="J3721" i="1"/>
  <c r="G3722" i="1"/>
  <c r="H3722" i="1" s="1"/>
  <c r="J3722" i="1"/>
  <c r="G3723" i="1"/>
  <c r="H3723" i="1"/>
  <c r="J3723" i="1"/>
  <c r="G3724" i="1"/>
  <c r="H3724" i="1" s="1"/>
  <c r="J3724" i="1"/>
  <c r="G3725" i="1"/>
  <c r="H3725" i="1"/>
  <c r="J3725" i="1"/>
  <c r="G3726" i="1"/>
  <c r="H3726" i="1" s="1"/>
  <c r="J3726" i="1"/>
  <c r="G3727" i="1"/>
  <c r="H3727" i="1"/>
  <c r="J3727" i="1"/>
  <c r="G3728" i="1"/>
  <c r="H3728" i="1" s="1"/>
  <c r="J3728" i="1"/>
  <c r="G3729" i="1"/>
  <c r="H3729" i="1"/>
  <c r="J3729" i="1"/>
  <c r="G3730" i="1"/>
  <c r="H3730" i="1" s="1"/>
  <c r="J3730" i="1"/>
  <c r="G3731" i="1"/>
  <c r="H3731" i="1"/>
  <c r="J3731" i="1"/>
  <c r="G3732" i="1"/>
  <c r="H3732" i="1" s="1"/>
  <c r="J3732" i="1"/>
  <c r="G3733" i="1"/>
  <c r="H3733" i="1"/>
  <c r="J3733" i="1"/>
  <c r="G3734" i="1"/>
  <c r="H3734" i="1" s="1"/>
  <c r="J3734" i="1"/>
  <c r="G3735" i="1"/>
  <c r="H3735" i="1"/>
  <c r="J3735" i="1"/>
  <c r="G3736" i="1"/>
  <c r="H3736" i="1" s="1"/>
  <c r="J3736" i="1"/>
  <c r="G3737" i="1"/>
  <c r="H3737" i="1"/>
  <c r="J3737" i="1"/>
  <c r="G3738" i="1"/>
  <c r="H3738" i="1" s="1"/>
  <c r="J3738" i="1"/>
  <c r="G3739" i="1"/>
  <c r="H3739" i="1"/>
  <c r="J3739" i="1"/>
  <c r="G3740" i="1"/>
  <c r="H3740" i="1" s="1"/>
  <c r="J3740" i="1"/>
  <c r="G3741" i="1"/>
  <c r="H3741" i="1"/>
  <c r="J3741" i="1"/>
  <c r="G3742" i="1"/>
  <c r="H3742" i="1" s="1"/>
  <c r="J3742" i="1"/>
  <c r="G3743" i="1"/>
  <c r="H3743" i="1"/>
  <c r="J3743" i="1"/>
  <c r="G3744" i="1"/>
  <c r="H3744" i="1" s="1"/>
  <c r="J3744" i="1"/>
  <c r="G3745" i="1"/>
  <c r="H3745" i="1"/>
  <c r="J3745" i="1"/>
  <c r="G3746" i="1"/>
  <c r="H3746" i="1" s="1"/>
  <c r="J3746" i="1"/>
  <c r="G3747" i="1"/>
  <c r="H3747" i="1"/>
  <c r="J3747" i="1"/>
  <c r="G3748" i="1"/>
  <c r="H3748" i="1" s="1"/>
  <c r="J3748" i="1"/>
  <c r="G3749" i="1"/>
  <c r="H3749" i="1"/>
  <c r="J3749" i="1"/>
  <c r="G3750" i="1"/>
  <c r="H3750" i="1" s="1"/>
  <c r="J3750" i="1"/>
  <c r="G3751" i="1"/>
  <c r="H3751" i="1"/>
  <c r="J3751" i="1"/>
  <c r="G3752" i="1"/>
  <c r="H3752" i="1" s="1"/>
  <c r="J3752" i="1"/>
  <c r="G3753" i="1"/>
  <c r="H3753" i="1"/>
  <c r="J3753" i="1"/>
  <c r="G3754" i="1"/>
  <c r="H3754" i="1" s="1"/>
  <c r="J3754" i="1"/>
  <c r="G3755" i="1"/>
  <c r="H3755" i="1"/>
  <c r="J3755" i="1"/>
  <c r="G3756" i="1"/>
  <c r="H3756" i="1" s="1"/>
  <c r="J3756" i="1"/>
  <c r="G3757" i="1"/>
  <c r="H3757" i="1"/>
  <c r="J3757" i="1"/>
  <c r="G3758" i="1"/>
  <c r="H3758" i="1" s="1"/>
  <c r="J3758" i="1"/>
  <c r="G3759" i="1"/>
  <c r="H3759" i="1"/>
  <c r="J3759" i="1"/>
  <c r="G3760" i="1"/>
  <c r="H3760" i="1" s="1"/>
  <c r="J3760" i="1"/>
  <c r="G3761" i="1"/>
  <c r="H3761" i="1"/>
  <c r="J3761" i="1"/>
  <c r="G3762" i="1"/>
  <c r="H3762" i="1" s="1"/>
  <c r="J3762" i="1"/>
  <c r="G3763" i="1"/>
  <c r="H3763" i="1"/>
  <c r="J3763" i="1"/>
  <c r="G3764" i="1"/>
  <c r="H3764" i="1" s="1"/>
  <c r="J3764" i="1"/>
  <c r="G3765" i="1"/>
  <c r="H3765" i="1"/>
  <c r="J3765" i="1"/>
  <c r="G3766" i="1"/>
  <c r="H3766" i="1" s="1"/>
  <c r="J3766" i="1"/>
  <c r="G3767" i="1"/>
  <c r="H3767" i="1"/>
  <c r="J3767" i="1"/>
  <c r="G3768" i="1"/>
  <c r="H3768" i="1" s="1"/>
  <c r="J3768" i="1"/>
  <c r="G3769" i="1"/>
  <c r="H3769" i="1"/>
  <c r="J3769" i="1"/>
  <c r="G3770" i="1"/>
  <c r="H3770" i="1" s="1"/>
  <c r="J3770" i="1"/>
  <c r="G3771" i="1"/>
  <c r="H3771" i="1"/>
  <c r="J3771" i="1"/>
  <c r="G3772" i="1"/>
  <c r="H3772" i="1" s="1"/>
  <c r="J3772" i="1"/>
  <c r="G3773" i="1"/>
  <c r="H3773" i="1"/>
  <c r="J3773" i="1"/>
  <c r="G3774" i="1"/>
  <c r="H3774" i="1" s="1"/>
  <c r="J3774" i="1"/>
  <c r="G3775" i="1"/>
  <c r="H3775" i="1"/>
  <c r="J3775" i="1"/>
  <c r="G3776" i="1"/>
  <c r="H3776" i="1" s="1"/>
  <c r="J3776" i="1"/>
  <c r="G3777" i="1"/>
  <c r="H3777" i="1"/>
  <c r="J3777" i="1"/>
  <c r="G3778" i="1"/>
  <c r="H3778" i="1" s="1"/>
  <c r="J3778" i="1"/>
  <c r="G3779" i="1"/>
  <c r="H3779" i="1"/>
  <c r="J3779" i="1"/>
  <c r="G3780" i="1"/>
  <c r="H3780" i="1" s="1"/>
  <c r="J3780" i="1"/>
  <c r="G3781" i="1"/>
  <c r="H3781" i="1"/>
  <c r="J3781" i="1"/>
  <c r="G3782" i="1"/>
  <c r="H3782" i="1" s="1"/>
  <c r="J3782" i="1"/>
  <c r="G3783" i="1"/>
  <c r="H3783" i="1"/>
  <c r="J3783" i="1"/>
  <c r="G3784" i="1"/>
  <c r="H3784" i="1" s="1"/>
  <c r="J3784" i="1"/>
  <c r="G3785" i="1"/>
  <c r="H3785" i="1"/>
  <c r="J3785" i="1"/>
  <c r="G3786" i="1"/>
  <c r="H3786" i="1" s="1"/>
  <c r="J3786" i="1"/>
  <c r="G3787" i="1"/>
  <c r="H3787" i="1"/>
  <c r="J3787" i="1"/>
  <c r="G3788" i="1"/>
  <c r="H3788" i="1" s="1"/>
  <c r="J3788" i="1"/>
  <c r="G3789" i="1"/>
  <c r="H3789" i="1"/>
  <c r="J3789" i="1"/>
  <c r="G3790" i="1"/>
  <c r="H3790" i="1" s="1"/>
  <c r="J3790" i="1"/>
  <c r="G3791" i="1"/>
  <c r="H3791" i="1"/>
  <c r="J3791" i="1"/>
  <c r="G3792" i="1"/>
  <c r="H3792" i="1" s="1"/>
  <c r="J3792" i="1"/>
  <c r="G3793" i="1"/>
  <c r="H3793" i="1"/>
  <c r="J3793" i="1"/>
  <c r="G3794" i="1"/>
  <c r="H3794" i="1" s="1"/>
  <c r="J3794" i="1"/>
  <c r="G3795" i="1"/>
  <c r="H3795" i="1"/>
  <c r="J3795" i="1"/>
  <c r="G3796" i="1"/>
  <c r="H3796" i="1" s="1"/>
  <c r="J3796" i="1"/>
  <c r="G3797" i="1"/>
  <c r="H3797" i="1"/>
  <c r="J3797" i="1"/>
  <c r="G3798" i="1"/>
  <c r="H3798" i="1" s="1"/>
  <c r="J3798" i="1"/>
  <c r="G3799" i="1"/>
  <c r="H3799" i="1"/>
  <c r="J3799" i="1"/>
  <c r="G3800" i="1"/>
  <c r="H3800" i="1" s="1"/>
  <c r="J3800" i="1"/>
  <c r="G3801" i="1"/>
  <c r="H3801" i="1"/>
  <c r="J3801" i="1"/>
  <c r="G3802" i="1"/>
  <c r="H3802" i="1" s="1"/>
  <c r="J3802" i="1"/>
  <c r="G3803" i="1"/>
  <c r="H3803" i="1"/>
  <c r="J3803" i="1"/>
  <c r="G3804" i="1"/>
  <c r="H3804" i="1" s="1"/>
  <c r="J3804" i="1"/>
  <c r="G3805" i="1"/>
  <c r="H3805" i="1"/>
  <c r="J3805" i="1"/>
  <c r="G3806" i="1"/>
  <c r="H3806" i="1" s="1"/>
  <c r="J3806" i="1"/>
  <c r="G3807" i="1"/>
  <c r="H3807" i="1"/>
  <c r="J3807" i="1"/>
  <c r="G3808" i="1"/>
  <c r="H3808" i="1" s="1"/>
  <c r="J3808" i="1"/>
  <c r="G3809" i="1"/>
  <c r="H3809" i="1"/>
  <c r="J3809" i="1"/>
  <c r="G3810" i="1"/>
  <c r="H3810" i="1" s="1"/>
  <c r="J3810" i="1"/>
  <c r="G3811" i="1"/>
  <c r="H3811" i="1"/>
  <c r="J3811" i="1"/>
  <c r="G3812" i="1"/>
  <c r="H3812" i="1" s="1"/>
  <c r="J3812" i="1"/>
  <c r="G3813" i="1"/>
  <c r="H3813" i="1"/>
  <c r="J3813" i="1"/>
  <c r="G3814" i="1"/>
  <c r="H3814" i="1" s="1"/>
  <c r="J3814" i="1"/>
  <c r="G3815" i="1"/>
  <c r="H3815" i="1"/>
  <c r="J3815" i="1"/>
  <c r="G3816" i="1"/>
  <c r="H3816" i="1" s="1"/>
  <c r="J3816" i="1"/>
  <c r="G3817" i="1"/>
  <c r="H3817" i="1"/>
  <c r="J3817" i="1"/>
  <c r="G3818" i="1"/>
  <c r="H3818" i="1" s="1"/>
  <c r="J3818" i="1"/>
  <c r="G3819" i="1"/>
  <c r="H3819" i="1"/>
  <c r="J3819" i="1"/>
  <c r="G3820" i="1"/>
  <c r="H3820" i="1" s="1"/>
  <c r="J3820" i="1"/>
  <c r="G3821" i="1"/>
  <c r="H3821" i="1"/>
  <c r="J3821" i="1"/>
  <c r="G3822" i="1"/>
  <c r="H3822" i="1" s="1"/>
  <c r="J3822" i="1"/>
  <c r="G3823" i="1"/>
  <c r="H3823" i="1"/>
  <c r="J3823" i="1"/>
  <c r="G3824" i="1"/>
  <c r="H3824" i="1" s="1"/>
  <c r="J3824" i="1"/>
  <c r="G3825" i="1"/>
  <c r="H3825" i="1"/>
  <c r="J3825" i="1"/>
  <c r="G3826" i="1"/>
  <c r="H3826" i="1" s="1"/>
  <c r="J3826" i="1"/>
  <c r="G3827" i="1"/>
  <c r="H3827" i="1"/>
  <c r="J3827" i="1"/>
  <c r="G3828" i="1"/>
  <c r="H3828" i="1" s="1"/>
  <c r="J3828" i="1"/>
  <c r="G3829" i="1"/>
  <c r="H3829" i="1"/>
  <c r="J3829" i="1"/>
  <c r="G3830" i="1"/>
  <c r="H3830" i="1" s="1"/>
  <c r="J3830" i="1"/>
  <c r="G3831" i="1"/>
  <c r="H3831" i="1"/>
  <c r="J3831" i="1"/>
  <c r="G3832" i="1"/>
  <c r="H3832" i="1" s="1"/>
  <c r="J3832" i="1"/>
  <c r="G3833" i="1"/>
  <c r="H3833" i="1"/>
  <c r="J3833" i="1"/>
  <c r="G3834" i="1"/>
  <c r="H3834" i="1" s="1"/>
  <c r="J3834" i="1"/>
  <c r="G3835" i="1"/>
  <c r="H3835" i="1"/>
  <c r="J3835" i="1"/>
  <c r="G3836" i="1"/>
  <c r="H3836" i="1" s="1"/>
  <c r="J3836" i="1"/>
  <c r="G3837" i="1"/>
  <c r="H3837" i="1"/>
  <c r="J3837" i="1"/>
  <c r="G3838" i="1"/>
  <c r="H3838" i="1" s="1"/>
  <c r="J3838" i="1"/>
  <c r="G3839" i="1"/>
  <c r="H3839" i="1"/>
  <c r="J3839" i="1"/>
  <c r="G3840" i="1"/>
  <c r="H3840" i="1" s="1"/>
  <c r="J3840" i="1"/>
  <c r="G3841" i="1"/>
  <c r="H3841" i="1"/>
  <c r="J3841" i="1"/>
  <c r="G3842" i="1"/>
  <c r="H3842" i="1" s="1"/>
  <c r="J3842" i="1"/>
  <c r="G3843" i="1"/>
  <c r="H3843" i="1"/>
  <c r="J3843" i="1"/>
  <c r="G3844" i="1"/>
  <c r="H3844" i="1" s="1"/>
  <c r="J3844" i="1"/>
  <c r="G3845" i="1"/>
  <c r="H3845" i="1"/>
  <c r="J3845" i="1"/>
  <c r="G3846" i="1"/>
  <c r="H3846" i="1" s="1"/>
  <c r="J3846" i="1"/>
  <c r="G3847" i="1"/>
  <c r="H3847" i="1"/>
  <c r="J3847" i="1"/>
  <c r="G3848" i="1"/>
  <c r="H3848" i="1" s="1"/>
  <c r="J3848" i="1"/>
  <c r="G3849" i="1"/>
  <c r="H3849" i="1"/>
  <c r="J3849" i="1"/>
  <c r="G3850" i="1"/>
  <c r="H3850" i="1" s="1"/>
  <c r="J3850" i="1"/>
  <c r="G3851" i="1"/>
  <c r="H3851" i="1"/>
  <c r="J3851" i="1"/>
  <c r="G3852" i="1"/>
  <c r="H3852" i="1" s="1"/>
  <c r="J3852" i="1"/>
  <c r="G3853" i="1"/>
  <c r="H3853" i="1"/>
  <c r="J3853" i="1"/>
  <c r="G3854" i="1"/>
  <c r="H3854" i="1" s="1"/>
  <c r="J3854" i="1"/>
  <c r="G3855" i="1"/>
  <c r="H3855" i="1"/>
  <c r="J3855" i="1"/>
  <c r="G3856" i="1"/>
  <c r="H3856" i="1" s="1"/>
  <c r="J3856" i="1"/>
  <c r="G3857" i="1"/>
  <c r="H3857" i="1"/>
  <c r="J3857" i="1"/>
  <c r="G3858" i="1"/>
  <c r="H3858" i="1" s="1"/>
  <c r="J3858" i="1"/>
  <c r="G3859" i="1"/>
  <c r="H3859" i="1"/>
  <c r="J3859" i="1"/>
  <c r="G3860" i="1"/>
  <c r="H3860" i="1" s="1"/>
  <c r="J3860" i="1"/>
  <c r="G3861" i="1"/>
  <c r="H3861" i="1"/>
  <c r="J3861" i="1"/>
  <c r="G3862" i="1"/>
  <c r="H3862" i="1" s="1"/>
  <c r="J3862" i="1"/>
  <c r="G3863" i="1"/>
  <c r="H3863" i="1"/>
  <c r="J3863" i="1"/>
  <c r="G3864" i="1"/>
  <c r="H3864" i="1" s="1"/>
  <c r="J3864" i="1"/>
  <c r="G3865" i="1"/>
  <c r="H3865" i="1"/>
  <c r="J3865" i="1"/>
  <c r="G3866" i="1"/>
  <c r="H3866" i="1" s="1"/>
  <c r="J3866" i="1"/>
  <c r="G3867" i="1"/>
  <c r="H3867" i="1"/>
  <c r="J3867" i="1"/>
  <c r="G3868" i="1"/>
  <c r="H3868" i="1" s="1"/>
  <c r="J3868" i="1"/>
  <c r="G3869" i="1"/>
  <c r="H3869" i="1"/>
  <c r="J3869" i="1"/>
  <c r="G3870" i="1"/>
  <c r="H3870" i="1" s="1"/>
  <c r="J3870" i="1"/>
  <c r="G3871" i="1"/>
  <c r="H3871" i="1"/>
  <c r="J3871" i="1"/>
  <c r="G3872" i="1"/>
  <c r="H3872" i="1" s="1"/>
  <c r="J3872" i="1"/>
  <c r="G3873" i="1"/>
  <c r="H3873" i="1"/>
  <c r="J3873" i="1"/>
  <c r="G3874" i="1"/>
  <c r="H3874" i="1" s="1"/>
  <c r="J3874" i="1"/>
  <c r="G3875" i="1"/>
  <c r="H3875" i="1"/>
  <c r="J3875" i="1"/>
  <c r="G3876" i="1"/>
  <c r="H3876" i="1" s="1"/>
  <c r="J3876" i="1"/>
  <c r="G3877" i="1"/>
  <c r="H3877" i="1"/>
  <c r="J3877" i="1"/>
  <c r="G3878" i="1"/>
  <c r="H3878" i="1" s="1"/>
  <c r="J3878" i="1"/>
  <c r="G3879" i="1"/>
  <c r="H3879" i="1"/>
  <c r="J3879" i="1"/>
  <c r="G3880" i="1"/>
  <c r="H3880" i="1" s="1"/>
  <c r="J3880" i="1"/>
  <c r="G3881" i="1"/>
  <c r="H3881" i="1"/>
  <c r="J3881" i="1"/>
  <c r="G3882" i="1"/>
  <c r="H3882" i="1" s="1"/>
  <c r="J3882" i="1"/>
  <c r="G3883" i="1"/>
  <c r="H3883" i="1"/>
  <c r="J3883" i="1"/>
  <c r="G3884" i="1"/>
  <c r="H3884" i="1" s="1"/>
  <c r="J3884" i="1"/>
  <c r="G3885" i="1"/>
  <c r="H3885" i="1"/>
  <c r="J3885" i="1"/>
  <c r="G3886" i="1"/>
  <c r="H3886" i="1" s="1"/>
  <c r="J3886" i="1"/>
  <c r="G3887" i="1"/>
  <c r="H3887" i="1"/>
  <c r="J3887" i="1"/>
  <c r="G3888" i="1"/>
  <c r="H3888" i="1" s="1"/>
  <c r="J3888" i="1"/>
  <c r="G3889" i="1"/>
  <c r="H3889" i="1"/>
  <c r="J3889" i="1"/>
  <c r="G3890" i="1"/>
  <c r="H3890" i="1" s="1"/>
  <c r="J3890" i="1"/>
  <c r="G3891" i="1"/>
  <c r="H3891" i="1"/>
  <c r="J3891" i="1"/>
  <c r="G3892" i="1"/>
  <c r="H3892" i="1" s="1"/>
  <c r="J3892" i="1"/>
  <c r="G3893" i="1"/>
  <c r="H3893" i="1"/>
  <c r="J3893" i="1"/>
  <c r="G3894" i="1"/>
  <c r="H3894" i="1" s="1"/>
  <c r="J3894" i="1"/>
  <c r="G3895" i="1"/>
  <c r="H3895" i="1"/>
  <c r="J3895" i="1"/>
  <c r="G3896" i="1"/>
  <c r="H3896" i="1" s="1"/>
  <c r="J3896" i="1"/>
  <c r="G3897" i="1"/>
  <c r="H3897" i="1"/>
  <c r="J3897" i="1"/>
  <c r="G3898" i="1"/>
  <c r="H3898" i="1" s="1"/>
  <c r="J3898" i="1"/>
  <c r="G3899" i="1"/>
  <c r="H3899" i="1"/>
  <c r="J3899" i="1"/>
  <c r="G3900" i="1"/>
  <c r="H3900" i="1" s="1"/>
  <c r="J3900" i="1"/>
  <c r="G3901" i="1"/>
  <c r="H3901" i="1"/>
  <c r="J3901" i="1"/>
  <c r="G3902" i="1"/>
  <c r="H3902" i="1" s="1"/>
  <c r="J3902" i="1"/>
  <c r="G3903" i="1"/>
  <c r="H3903" i="1"/>
  <c r="J3903" i="1"/>
  <c r="G3904" i="1"/>
  <c r="H3904" i="1" s="1"/>
  <c r="J3904" i="1"/>
  <c r="G3905" i="1"/>
  <c r="H3905" i="1"/>
  <c r="J3905" i="1"/>
  <c r="G3906" i="1"/>
  <c r="H3906" i="1" s="1"/>
  <c r="J3906" i="1"/>
  <c r="G3907" i="1"/>
  <c r="H3907" i="1"/>
  <c r="J3907" i="1"/>
  <c r="G3908" i="1"/>
  <c r="H3908" i="1" s="1"/>
  <c r="J3908" i="1"/>
  <c r="G3909" i="1"/>
  <c r="H3909" i="1"/>
  <c r="J3909" i="1"/>
  <c r="G3910" i="1"/>
  <c r="H3910" i="1" s="1"/>
  <c r="J3910" i="1"/>
  <c r="G3911" i="1"/>
  <c r="H3911" i="1"/>
  <c r="J3911" i="1"/>
  <c r="G3912" i="1"/>
  <c r="H3912" i="1" s="1"/>
  <c r="J3912" i="1"/>
  <c r="G3913" i="1"/>
  <c r="H3913" i="1"/>
  <c r="J3913" i="1"/>
  <c r="G3914" i="1"/>
  <c r="H3914" i="1" s="1"/>
  <c r="J3914" i="1"/>
  <c r="G3915" i="1"/>
  <c r="H3915" i="1"/>
  <c r="J3915" i="1"/>
  <c r="G3916" i="1"/>
  <c r="H3916" i="1" s="1"/>
  <c r="J3916" i="1"/>
  <c r="G3917" i="1"/>
  <c r="H3917" i="1"/>
  <c r="J3917" i="1"/>
  <c r="G3918" i="1"/>
  <c r="H3918" i="1" s="1"/>
  <c r="J3918" i="1"/>
  <c r="G3919" i="1"/>
  <c r="H3919" i="1"/>
  <c r="J3919" i="1"/>
  <c r="G3920" i="1"/>
  <c r="H3920" i="1" s="1"/>
  <c r="J3920" i="1"/>
  <c r="G3921" i="1"/>
  <c r="H3921" i="1"/>
  <c r="J3921" i="1"/>
  <c r="G3922" i="1"/>
  <c r="H3922" i="1" s="1"/>
  <c r="J3922" i="1"/>
  <c r="G3923" i="1"/>
  <c r="H3923" i="1"/>
  <c r="J3923" i="1"/>
  <c r="G3924" i="1"/>
  <c r="H3924" i="1" s="1"/>
  <c r="J3924" i="1"/>
  <c r="G3925" i="1"/>
  <c r="H3925" i="1"/>
  <c r="J3925" i="1"/>
  <c r="G3926" i="1"/>
  <c r="H3926" i="1" s="1"/>
  <c r="J3926" i="1"/>
  <c r="G3927" i="1"/>
  <c r="H3927" i="1"/>
  <c r="J3927" i="1"/>
  <c r="G3928" i="1"/>
  <c r="H3928" i="1" s="1"/>
  <c r="J3928" i="1"/>
  <c r="G3929" i="1"/>
  <c r="H3929" i="1"/>
  <c r="J3929" i="1"/>
  <c r="G3930" i="1"/>
  <c r="H3930" i="1" s="1"/>
  <c r="J3930" i="1"/>
  <c r="G3931" i="1"/>
  <c r="H3931" i="1"/>
  <c r="J3931" i="1"/>
  <c r="G3932" i="1"/>
  <c r="H3932" i="1" s="1"/>
  <c r="J3932" i="1"/>
  <c r="G3933" i="1"/>
  <c r="H3933" i="1"/>
  <c r="J3933" i="1"/>
  <c r="G3934" i="1"/>
  <c r="H3934" i="1" s="1"/>
  <c r="J3934" i="1"/>
  <c r="G3935" i="1"/>
  <c r="H3935" i="1"/>
  <c r="J3935" i="1"/>
  <c r="R3935" i="1"/>
  <c r="I3936" i="1"/>
  <c r="N3936" i="1" s="1"/>
  <c r="G3936" i="1"/>
  <c r="J3936" i="1"/>
  <c r="Q3936" i="1"/>
  <c r="R3936" i="1"/>
  <c r="G3937" i="1"/>
  <c r="I3937" i="1"/>
  <c r="N3937" i="1" s="1"/>
  <c r="J3937" i="1"/>
  <c r="K3937" i="1"/>
  <c r="Q3937" i="1"/>
  <c r="R3937" i="1"/>
  <c r="I3938" i="1"/>
  <c r="G3938" i="1"/>
  <c r="J3938" i="1"/>
  <c r="G3939" i="1"/>
  <c r="J3939" i="1"/>
  <c r="K3939" i="1"/>
  <c r="G3940" i="1"/>
  <c r="H3940" i="1" s="1"/>
  <c r="J3940" i="1"/>
  <c r="G3941" i="1"/>
  <c r="J3941" i="1"/>
  <c r="K3941" i="1"/>
  <c r="G3942" i="1"/>
  <c r="H3942" i="1"/>
  <c r="J3942" i="1"/>
  <c r="G3943" i="1"/>
  <c r="H3943" i="1" s="1"/>
  <c r="J3943" i="1"/>
  <c r="G3944" i="1"/>
  <c r="H3944" i="1"/>
  <c r="J3944" i="1"/>
  <c r="G3945" i="1"/>
  <c r="H3945" i="1" s="1"/>
  <c r="J3945" i="1"/>
  <c r="G3946" i="1"/>
  <c r="H3946" i="1"/>
  <c r="J3946" i="1"/>
  <c r="G3947" i="1"/>
  <c r="H3947" i="1" s="1"/>
  <c r="J3947" i="1"/>
  <c r="G3948" i="1"/>
  <c r="H3948" i="1"/>
  <c r="J3948" i="1"/>
  <c r="G3949" i="1"/>
  <c r="H3949" i="1" s="1"/>
  <c r="J3949" i="1"/>
  <c r="G3950" i="1"/>
  <c r="H3950" i="1"/>
  <c r="J3950" i="1"/>
  <c r="G3951" i="1"/>
  <c r="H3951" i="1" s="1"/>
  <c r="J3951" i="1"/>
  <c r="G3952" i="1"/>
  <c r="H3952" i="1"/>
  <c r="J3952" i="1"/>
  <c r="G3953" i="1"/>
  <c r="H3953" i="1" s="1"/>
  <c r="J3953" i="1"/>
  <c r="G3954" i="1"/>
  <c r="H3954" i="1"/>
  <c r="J3954" i="1"/>
  <c r="G3955" i="1"/>
  <c r="H3955" i="1" s="1"/>
  <c r="J3955" i="1"/>
  <c r="G3956" i="1"/>
  <c r="H3956" i="1"/>
  <c r="J3956" i="1"/>
  <c r="G3957" i="1"/>
  <c r="H3957" i="1" s="1"/>
  <c r="J3957" i="1"/>
  <c r="G3958" i="1"/>
  <c r="H3958" i="1"/>
  <c r="J3958" i="1"/>
  <c r="G3959" i="1"/>
  <c r="H3959" i="1" s="1"/>
  <c r="J3959" i="1"/>
  <c r="G3960" i="1"/>
  <c r="H3960" i="1"/>
  <c r="J3960" i="1"/>
  <c r="G3961" i="1"/>
  <c r="H3961" i="1" s="1"/>
  <c r="J3961" i="1"/>
  <c r="G3962" i="1"/>
  <c r="H3962" i="1"/>
  <c r="J3962" i="1"/>
  <c r="G3963" i="1"/>
  <c r="H3963" i="1" s="1"/>
  <c r="J3963" i="1"/>
  <c r="G3964" i="1"/>
  <c r="H3964" i="1"/>
  <c r="J3964" i="1"/>
  <c r="G3965" i="1"/>
  <c r="H3965" i="1" s="1"/>
  <c r="J3965" i="1"/>
  <c r="G3966" i="1"/>
  <c r="H3966" i="1"/>
  <c r="J3966" i="1"/>
  <c r="G3967" i="1"/>
  <c r="H3967" i="1" s="1"/>
  <c r="J3967" i="1"/>
  <c r="G3968" i="1"/>
  <c r="H3968" i="1"/>
  <c r="J3968" i="1"/>
  <c r="G3969" i="1"/>
  <c r="H3969" i="1" s="1"/>
  <c r="J3969" i="1"/>
  <c r="G3970" i="1"/>
  <c r="H3970" i="1"/>
  <c r="J3970" i="1"/>
  <c r="G3971" i="1"/>
  <c r="H3971" i="1" s="1"/>
  <c r="J3971" i="1"/>
  <c r="G3972" i="1"/>
  <c r="H3972" i="1"/>
  <c r="J3972" i="1"/>
  <c r="G3973" i="1"/>
  <c r="H3973" i="1" s="1"/>
  <c r="J3973" i="1"/>
  <c r="G3974" i="1"/>
  <c r="H3974" i="1"/>
  <c r="J3974" i="1"/>
  <c r="G3975" i="1"/>
  <c r="H3975" i="1" s="1"/>
  <c r="J3975" i="1"/>
  <c r="G3976" i="1"/>
  <c r="H3976" i="1"/>
  <c r="J3976" i="1"/>
  <c r="G3977" i="1"/>
  <c r="H3977" i="1" s="1"/>
  <c r="J3977" i="1"/>
  <c r="G3978" i="1"/>
  <c r="H3978" i="1"/>
  <c r="J3978" i="1"/>
  <c r="G3979" i="1"/>
  <c r="H3979" i="1" s="1"/>
  <c r="J3979" i="1"/>
  <c r="G3980" i="1"/>
  <c r="H3980" i="1"/>
  <c r="J3980" i="1"/>
  <c r="G3981" i="1"/>
  <c r="H3981" i="1" s="1"/>
  <c r="J3981" i="1"/>
  <c r="G3982" i="1"/>
  <c r="H3982" i="1"/>
  <c r="J3982" i="1"/>
  <c r="G3983" i="1"/>
  <c r="H3983" i="1" s="1"/>
  <c r="J3983" i="1"/>
  <c r="G3984" i="1"/>
  <c r="H3984" i="1"/>
  <c r="J3984" i="1"/>
  <c r="G3985" i="1"/>
  <c r="H3985" i="1" s="1"/>
  <c r="J3985" i="1"/>
  <c r="G3986" i="1"/>
  <c r="H3986" i="1"/>
  <c r="J3986" i="1"/>
  <c r="G3987" i="1"/>
  <c r="H3987" i="1" s="1"/>
  <c r="J3987" i="1"/>
  <c r="G3988" i="1"/>
  <c r="H3988" i="1"/>
  <c r="J3988" i="1"/>
  <c r="G3989" i="1"/>
  <c r="H3989" i="1" s="1"/>
  <c r="J3989" i="1"/>
  <c r="G3990" i="1"/>
  <c r="H3990" i="1"/>
  <c r="J3990" i="1"/>
  <c r="G3991" i="1"/>
  <c r="H3991" i="1" s="1"/>
  <c r="J3991" i="1"/>
  <c r="G3992" i="1"/>
  <c r="H3992" i="1"/>
  <c r="J3992" i="1"/>
  <c r="G3993" i="1"/>
  <c r="H3993" i="1" s="1"/>
  <c r="J3993" i="1"/>
  <c r="G3994" i="1"/>
  <c r="H3994" i="1"/>
  <c r="J3994" i="1"/>
  <c r="G3995" i="1"/>
  <c r="H3995" i="1" s="1"/>
  <c r="J3995" i="1"/>
  <c r="G3996" i="1"/>
  <c r="H3996" i="1"/>
  <c r="J3996" i="1"/>
  <c r="G3997" i="1"/>
  <c r="H3997" i="1" s="1"/>
  <c r="J3997" i="1"/>
  <c r="G3998" i="1"/>
  <c r="H3998" i="1"/>
  <c r="J3998" i="1"/>
  <c r="G3999" i="1"/>
  <c r="H3999" i="1" s="1"/>
  <c r="J3999" i="1"/>
  <c r="G4000" i="1"/>
  <c r="H4000" i="1"/>
  <c r="J4000" i="1"/>
  <c r="G4001" i="1"/>
  <c r="H4001" i="1" s="1"/>
  <c r="J4001" i="1"/>
  <c r="G4002" i="1"/>
  <c r="H4002" i="1"/>
  <c r="J4002" i="1"/>
  <c r="G4003" i="1"/>
  <c r="H4003" i="1" s="1"/>
  <c r="J4003" i="1"/>
  <c r="G4004" i="1"/>
  <c r="H4004" i="1"/>
  <c r="J4004" i="1"/>
  <c r="G4005" i="1"/>
  <c r="H4005" i="1" s="1"/>
  <c r="J4005" i="1"/>
  <c r="G4006" i="1"/>
  <c r="H4006" i="1"/>
  <c r="J4006" i="1"/>
  <c r="G4007" i="1"/>
  <c r="H4007" i="1" s="1"/>
  <c r="J4007" i="1"/>
  <c r="G4008" i="1"/>
  <c r="H4008" i="1"/>
  <c r="J4008" i="1"/>
  <c r="G4009" i="1"/>
  <c r="H4009" i="1" s="1"/>
  <c r="J4009" i="1"/>
  <c r="G4010" i="1"/>
  <c r="H4010" i="1"/>
  <c r="J4010" i="1"/>
  <c r="G4011" i="1"/>
  <c r="H4011" i="1" s="1"/>
  <c r="J4011" i="1"/>
  <c r="G4012" i="1"/>
  <c r="H4012" i="1"/>
  <c r="J4012" i="1"/>
  <c r="G4013" i="1"/>
  <c r="H4013" i="1" s="1"/>
  <c r="J4013" i="1"/>
  <c r="G4014" i="1"/>
  <c r="H4014" i="1"/>
  <c r="J4014" i="1"/>
  <c r="G4015" i="1"/>
  <c r="H4015" i="1" s="1"/>
  <c r="J4015" i="1"/>
  <c r="G4016" i="1"/>
  <c r="H4016" i="1"/>
  <c r="J4016" i="1"/>
  <c r="G4017" i="1"/>
  <c r="H4017" i="1" s="1"/>
  <c r="J4017" i="1"/>
  <c r="G4018" i="1"/>
  <c r="H4018" i="1"/>
  <c r="J4018" i="1"/>
  <c r="G4019" i="1"/>
  <c r="H4019" i="1" s="1"/>
  <c r="J4019" i="1"/>
  <c r="G4020" i="1"/>
  <c r="H4020" i="1"/>
  <c r="J4020" i="1"/>
  <c r="G4021" i="1"/>
  <c r="H4021" i="1" s="1"/>
  <c r="J4021" i="1"/>
  <c r="G4022" i="1"/>
  <c r="H4022" i="1"/>
  <c r="J4022" i="1"/>
  <c r="G4023" i="1"/>
  <c r="H4023" i="1" s="1"/>
  <c r="J4023" i="1"/>
  <c r="G4024" i="1"/>
  <c r="H4024" i="1"/>
  <c r="J4024" i="1"/>
  <c r="G4025" i="1"/>
  <c r="H4025" i="1" s="1"/>
  <c r="J4025" i="1"/>
  <c r="G4026" i="1"/>
  <c r="H4026" i="1"/>
  <c r="J4026" i="1"/>
  <c r="G4027" i="1"/>
  <c r="H4027" i="1" s="1"/>
  <c r="J4027" i="1"/>
  <c r="G4028" i="1"/>
  <c r="H4028" i="1"/>
  <c r="J4028" i="1"/>
  <c r="G4029" i="1"/>
  <c r="H4029" i="1" s="1"/>
  <c r="J4029" i="1"/>
  <c r="G4030" i="1"/>
  <c r="H4030" i="1"/>
  <c r="J4030" i="1"/>
  <c r="G4031" i="1"/>
  <c r="H4031" i="1" s="1"/>
  <c r="J4031" i="1"/>
  <c r="G4032" i="1"/>
  <c r="H4032" i="1"/>
  <c r="J4032" i="1"/>
  <c r="G4033" i="1"/>
  <c r="H4033" i="1" s="1"/>
  <c r="J4033" i="1"/>
  <c r="G4034" i="1"/>
  <c r="H4034" i="1"/>
  <c r="J4034" i="1"/>
  <c r="G4035" i="1"/>
  <c r="H4035" i="1" s="1"/>
  <c r="J4035" i="1"/>
  <c r="G4036" i="1"/>
  <c r="H4036" i="1"/>
  <c r="J4036" i="1"/>
  <c r="G4037" i="1"/>
  <c r="H4037" i="1" s="1"/>
  <c r="J4037" i="1"/>
  <c r="G4038" i="1"/>
  <c r="H4038" i="1"/>
  <c r="J4038" i="1"/>
  <c r="G4039" i="1"/>
  <c r="H4039" i="1" s="1"/>
  <c r="J4039" i="1"/>
  <c r="G4040" i="1"/>
  <c r="H4040" i="1"/>
  <c r="J4040" i="1"/>
  <c r="G4041" i="1"/>
  <c r="H4041" i="1" s="1"/>
  <c r="J4041" i="1"/>
  <c r="G4042" i="1"/>
  <c r="H4042" i="1"/>
  <c r="J4042" i="1"/>
  <c r="G4043" i="1"/>
  <c r="H4043" i="1" s="1"/>
  <c r="J4043" i="1"/>
  <c r="G4044" i="1"/>
  <c r="H4044" i="1"/>
  <c r="J4044" i="1"/>
  <c r="G4045" i="1"/>
  <c r="H4045" i="1" s="1"/>
  <c r="J4045" i="1"/>
  <c r="G4046" i="1"/>
  <c r="H4046" i="1"/>
  <c r="J4046" i="1"/>
  <c r="G4047" i="1"/>
  <c r="H4047" i="1" s="1"/>
  <c r="J4047" i="1"/>
  <c r="G4048" i="1"/>
  <c r="H4048" i="1"/>
  <c r="J4048" i="1"/>
  <c r="G4049" i="1"/>
  <c r="H4049" i="1" s="1"/>
  <c r="J4049" i="1"/>
  <c r="G4050" i="1"/>
  <c r="H4050" i="1"/>
  <c r="J4050" i="1"/>
  <c r="G4051" i="1"/>
  <c r="H4051" i="1" s="1"/>
  <c r="J4051" i="1"/>
  <c r="G4052" i="1"/>
  <c r="H4052" i="1"/>
  <c r="J4052" i="1"/>
  <c r="G4053" i="1"/>
  <c r="H4053" i="1" s="1"/>
  <c r="J4053" i="1"/>
  <c r="G4054" i="1"/>
  <c r="H4054" i="1"/>
  <c r="J4054" i="1"/>
  <c r="G4055" i="1"/>
  <c r="H4055" i="1" s="1"/>
  <c r="J4055" i="1"/>
  <c r="G4056" i="1"/>
  <c r="H4056" i="1"/>
  <c r="J4056" i="1"/>
  <c r="G4057" i="1"/>
  <c r="H4057" i="1" s="1"/>
  <c r="J4057" i="1"/>
  <c r="G4058" i="1"/>
  <c r="H4058" i="1"/>
  <c r="J4058" i="1"/>
  <c r="G4059" i="1"/>
  <c r="H4059" i="1" s="1"/>
  <c r="J4059" i="1"/>
  <c r="G4060" i="1"/>
  <c r="H4060" i="1"/>
  <c r="J4060" i="1"/>
  <c r="G4061" i="1"/>
  <c r="H4061" i="1" s="1"/>
  <c r="J4061" i="1"/>
  <c r="G4062" i="1"/>
  <c r="H4062" i="1"/>
  <c r="J4062" i="1"/>
  <c r="G4063" i="1"/>
  <c r="H4063" i="1" s="1"/>
  <c r="J4063" i="1"/>
  <c r="G4064" i="1"/>
  <c r="H4064" i="1"/>
  <c r="J4064" i="1"/>
  <c r="G4065" i="1"/>
  <c r="H4065" i="1" s="1"/>
  <c r="J4065" i="1"/>
  <c r="G4066" i="1"/>
  <c r="H4066" i="1"/>
  <c r="J4066" i="1"/>
  <c r="G4067" i="1"/>
  <c r="H4067" i="1" s="1"/>
  <c r="J4067" i="1"/>
  <c r="G4068" i="1"/>
  <c r="H4068" i="1"/>
  <c r="J4068" i="1"/>
  <c r="G4069" i="1"/>
  <c r="H4069" i="1" s="1"/>
  <c r="J4069" i="1"/>
  <c r="G4070" i="1"/>
  <c r="H4070" i="1"/>
  <c r="J4070" i="1"/>
  <c r="G4071" i="1"/>
  <c r="H4071" i="1" s="1"/>
  <c r="J4071" i="1"/>
  <c r="G4072" i="1"/>
  <c r="H4072" i="1"/>
  <c r="J4072" i="1"/>
  <c r="G4073" i="1"/>
  <c r="H4073" i="1" s="1"/>
  <c r="J4073" i="1"/>
  <c r="G4074" i="1"/>
  <c r="H4074" i="1"/>
  <c r="J4074" i="1"/>
  <c r="G4075" i="1"/>
  <c r="H4075" i="1" s="1"/>
  <c r="J4075" i="1"/>
  <c r="G4076" i="1"/>
  <c r="H4076" i="1"/>
  <c r="J4076" i="1"/>
  <c r="G4077" i="1"/>
  <c r="H4077" i="1" s="1"/>
  <c r="J4077" i="1"/>
  <c r="G4078" i="1"/>
  <c r="H4078" i="1"/>
  <c r="J4078" i="1"/>
  <c r="G4079" i="1"/>
  <c r="H4079" i="1" s="1"/>
  <c r="J4079" i="1"/>
  <c r="G4080" i="1"/>
  <c r="H4080" i="1"/>
  <c r="J4080" i="1"/>
  <c r="G4081" i="1"/>
  <c r="H4081" i="1" s="1"/>
  <c r="J4081" i="1"/>
  <c r="G4082" i="1"/>
  <c r="H4082" i="1"/>
  <c r="J4082" i="1"/>
  <c r="G4083" i="1"/>
  <c r="H4083" i="1" s="1"/>
  <c r="J4083" i="1"/>
  <c r="G4084" i="1"/>
  <c r="H4084" i="1"/>
  <c r="J4084" i="1"/>
  <c r="G4085" i="1"/>
  <c r="H4085" i="1" s="1"/>
  <c r="J4085" i="1"/>
  <c r="G4086" i="1"/>
  <c r="H4086" i="1"/>
  <c r="J4086" i="1"/>
  <c r="G4087" i="1"/>
  <c r="H4087" i="1" s="1"/>
  <c r="J4087" i="1"/>
  <c r="G4088" i="1"/>
  <c r="H4088" i="1"/>
  <c r="J4088" i="1"/>
  <c r="G4089" i="1"/>
  <c r="H4089" i="1" s="1"/>
  <c r="J4089" i="1"/>
  <c r="G4090" i="1"/>
  <c r="H4090" i="1"/>
  <c r="J4090" i="1"/>
  <c r="G4091" i="1"/>
  <c r="H4091" i="1" s="1"/>
  <c r="J4091" i="1"/>
  <c r="G4092" i="1"/>
  <c r="H4092" i="1"/>
  <c r="J4092" i="1"/>
  <c r="G4093" i="1"/>
  <c r="H4093" i="1" s="1"/>
  <c r="J4093" i="1"/>
  <c r="G4094" i="1"/>
  <c r="H4094" i="1"/>
  <c r="J4094" i="1"/>
  <c r="G4095" i="1"/>
  <c r="H4095" i="1" s="1"/>
  <c r="J4095" i="1"/>
  <c r="G4096" i="1"/>
  <c r="H4096" i="1"/>
  <c r="J4096" i="1"/>
  <c r="G4097" i="1"/>
  <c r="H4097" i="1" s="1"/>
  <c r="J4097" i="1"/>
  <c r="G4098" i="1"/>
  <c r="H4098" i="1"/>
  <c r="J4098" i="1"/>
  <c r="G4099" i="1"/>
  <c r="H4099" i="1" s="1"/>
  <c r="J4099" i="1"/>
  <c r="G4100" i="1"/>
  <c r="H4100" i="1"/>
  <c r="J4100" i="1"/>
  <c r="G4101" i="1"/>
  <c r="H4101" i="1" s="1"/>
  <c r="J4101" i="1"/>
  <c r="G4102" i="1"/>
  <c r="H4102" i="1"/>
  <c r="J4102" i="1"/>
  <c r="G4103" i="1"/>
  <c r="H4103" i="1" s="1"/>
  <c r="J4103" i="1"/>
  <c r="G4104" i="1"/>
  <c r="H4104" i="1"/>
  <c r="J4104" i="1"/>
  <c r="G4105" i="1"/>
  <c r="H4105" i="1" s="1"/>
  <c r="J4105" i="1"/>
  <c r="G4106" i="1"/>
  <c r="H4106" i="1"/>
  <c r="J4106" i="1"/>
  <c r="G4107" i="1"/>
  <c r="H4107" i="1" s="1"/>
  <c r="J4107" i="1"/>
  <c r="G4108" i="1"/>
  <c r="H4108" i="1"/>
  <c r="J4108" i="1"/>
  <c r="G4109" i="1"/>
  <c r="H4109" i="1" s="1"/>
  <c r="J4109" i="1"/>
  <c r="G4110" i="1"/>
  <c r="H4110" i="1"/>
  <c r="J4110" i="1"/>
  <c r="G4111" i="1"/>
  <c r="H4111" i="1" s="1"/>
  <c r="J4111" i="1"/>
  <c r="G4112" i="1"/>
  <c r="H4112" i="1"/>
  <c r="J4112" i="1"/>
  <c r="G4113" i="1"/>
  <c r="H4113" i="1" s="1"/>
  <c r="J4113" i="1"/>
  <c r="G4114" i="1"/>
  <c r="H4114" i="1"/>
  <c r="J4114" i="1"/>
  <c r="G4115" i="1"/>
  <c r="H4115" i="1" s="1"/>
  <c r="J4115" i="1"/>
  <c r="G4116" i="1"/>
  <c r="H4116" i="1"/>
  <c r="J4116" i="1"/>
  <c r="G4117" i="1"/>
  <c r="H4117" i="1" s="1"/>
  <c r="J4117" i="1"/>
  <c r="G4118" i="1"/>
  <c r="H4118" i="1"/>
  <c r="J4118" i="1"/>
  <c r="G4119" i="1"/>
  <c r="H4119" i="1" s="1"/>
  <c r="J4119" i="1"/>
  <c r="G4120" i="1"/>
  <c r="H4120" i="1"/>
  <c r="J4120" i="1"/>
  <c r="G4121" i="1"/>
  <c r="H4121" i="1" s="1"/>
  <c r="J4121" i="1"/>
  <c r="G4122" i="1"/>
  <c r="H4122" i="1"/>
  <c r="J4122" i="1"/>
  <c r="G4123" i="1"/>
  <c r="H4123" i="1" s="1"/>
  <c r="J4123" i="1"/>
  <c r="G4124" i="1"/>
  <c r="H4124" i="1"/>
  <c r="J4124" i="1"/>
  <c r="G4125" i="1"/>
  <c r="H4125" i="1" s="1"/>
  <c r="J4125" i="1"/>
  <c r="G4126" i="1"/>
  <c r="H4126" i="1"/>
  <c r="J4126" i="1"/>
  <c r="G4127" i="1"/>
  <c r="H4127" i="1" s="1"/>
  <c r="J4127" i="1"/>
  <c r="G4128" i="1"/>
  <c r="H4128" i="1"/>
  <c r="J4128" i="1"/>
  <c r="G4129" i="1"/>
  <c r="H4129" i="1" s="1"/>
  <c r="J4129" i="1"/>
  <c r="G4130" i="1"/>
  <c r="H4130" i="1"/>
  <c r="J4130" i="1"/>
  <c r="G4131" i="1"/>
  <c r="H4131" i="1" s="1"/>
  <c r="J4131" i="1"/>
  <c r="G4132" i="1"/>
  <c r="H4132" i="1"/>
  <c r="J4132" i="1"/>
  <c r="G4133" i="1"/>
  <c r="H4133" i="1" s="1"/>
  <c r="J4133" i="1"/>
  <c r="G4134" i="1"/>
  <c r="H4134" i="1"/>
  <c r="J4134" i="1"/>
  <c r="G4135" i="1"/>
  <c r="H4135" i="1" s="1"/>
  <c r="J4135" i="1"/>
  <c r="G4136" i="1"/>
  <c r="H4136" i="1"/>
  <c r="J4136" i="1"/>
  <c r="G4137" i="1"/>
  <c r="H4137" i="1" s="1"/>
  <c r="J4137" i="1"/>
  <c r="G4138" i="1"/>
  <c r="H4138" i="1"/>
  <c r="J4138" i="1"/>
  <c r="G4139" i="1"/>
  <c r="H4139" i="1" s="1"/>
  <c r="J4139" i="1"/>
  <c r="G4140" i="1"/>
  <c r="H4140" i="1"/>
  <c r="J4140" i="1"/>
  <c r="G4141" i="1"/>
  <c r="H4141" i="1" s="1"/>
  <c r="J4141" i="1"/>
  <c r="G4142" i="1"/>
  <c r="H4142" i="1"/>
  <c r="J4142" i="1"/>
  <c r="G4143" i="1"/>
  <c r="H4143" i="1" s="1"/>
  <c r="J4143" i="1"/>
  <c r="G4144" i="1"/>
  <c r="H4144" i="1"/>
  <c r="J4144" i="1"/>
  <c r="G4145" i="1"/>
  <c r="H4145" i="1" s="1"/>
  <c r="J4145" i="1"/>
  <c r="G4146" i="1"/>
  <c r="H4146" i="1"/>
  <c r="J4146" i="1"/>
  <c r="G4147" i="1"/>
  <c r="H4147" i="1" s="1"/>
  <c r="J4147" i="1"/>
  <c r="G4148" i="1"/>
  <c r="H4148" i="1"/>
  <c r="J4148" i="1"/>
  <c r="G4149" i="1"/>
  <c r="H4149" i="1" s="1"/>
  <c r="J4149" i="1"/>
  <c r="G4150" i="1"/>
  <c r="H4150" i="1"/>
  <c r="J4150" i="1"/>
  <c r="G4151" i="1"/>
  <c r="H4151" i="1" s="1"/>
  <c r="J4151" i="1"/>
  <c r="G4152" i="1"/>
  <c r="H4152" i="1"/>
  <c r="J4152" i="1"/>
  <c r="G4153" i="1"/>
  <c r="H4153" i="1" s="1"/>
  <c r="J4153" i="1"/>
  <c r="G4154" i="1"/>
  <c r="H4154" i="1"/>
  <c r="J4154" i="1"/>
  <c r="G4155" i="1"/>
  <c r="H4155" i="1" s="1"/>
  <c r="J4155" i="1"/>
  <c r="G4156" i="1"/>
  <c r="H4156" i="1"/>
  <c r="J4156" i="1"/>
  <c r="G4157" i="1"/>
  <c r="H4157" i="1" s="1"/>
  <c r="J4157" i="1"/>
  <c r="G4158" i="1"/>
  <c r="H4158" i="1"/>
  <c r="J4158" i="1"/>
  <c r="G4159" i="1"/>
  <c r="H4159" i="1" s="1"/>
  <c r="J4159" i="1"/>
  <c r="G4160" i="1"/>
  <c r="H4160" i="1"/>
  <c r="J4160" i="1"/>
  <c r="G4161" i="1"/>
  <c r="H4161" i="1" s="1"/>
  <c r="J4161" i="1"/>
  <c r="G4162" i="1"/>
  <c r="H4162" i="1"/>
  <c r="J4162" i="1"/>
  <c r="G4163" i="1"/>
  <c r="H4163" i="1" s="1"/>
  <c r="J4163" i="1"/>
  <c r="G4164" i="1"/>
  <c r="H4164" i="1"/>
  <c r="J4164" i="1"/>
  <c r="G4165" i="1"/>
  <c r="H4165" i="1" s="1"/>
  <c r="J4165" i="1"/>
  <c r="G4166" i="1"/>
  <c r="H4166" i="1"/>
  <c r="J4166" i="1"/>
  <c r="G4167" i="1"/>
  <c r="H4167" i="1" s="1"/>
  <c r="J4167" i="1"/>
  <c r="G4168" i="1"/>
  <c r="H4168" i="1"/>
  <c r="J4168" i="1"/>
  <c r="G4169" i="1"/>
  <c r="H4169" i="1" s="1"/>
  <c r="J4169" i="1"/>
  <c r="G4170" i="1"/>
  <c r="H4170" i="1"/>
  <c r="J4170" i="1"/>
  <c r="G4171" i="1"/>
  <c r="H4171" i="1" s="1"/>
  <c r="J4171" i="1"/>
  <c r="G4172" i="1"/>
  <c r="H4172" i="1"/>
  <c r="J4172" i="1"/>
  <c r="G4173" i="1"/>
  <c r="H4173" i="1" s="1"/>
  <c r="J4173" i="1"/>
  <c r="G4174" i="1"/>
  <c r="H4174" i="1"/>
  <c r="J4174" i="1"/>
  <c r="G4175" i="1"/>
  <c r="H4175" i="1" s="1"/>
  <c r="J4175" i="1"/>
  <c r="G4176" i="1"/>
  <c r="H4176" i="1"/>
  <c r="J4176" i="1"/>
  <c r="G4177" i="1"/>
  <c r="H4177" i="1" s="1"/>
  <c r="J4177" i="1"/>
  <c r="G4178" i="1"/>
  <c r="H4178" i="1"/>
  <c r="J4178" i="1"/>
  <c r="G4179" i="1"/>
  <c r="H4179" i="1" s="1"/>
  <c r="J4179" i="1"/>
  <c r="G4180" i="1"/>
  <c r="H4180" i="1"/>
  <c r="J4180" i="1"/>
  <c r="G4181" i="1"/>
  <c r="H4181" i="1" s="1"/>
  <c r="J4181" i="1"/>
  <c r="G4182" i="1"/>
  <c r="H4182" i="1"/>
  <c r="J4182" i="1"/>
  <c r="G4183" i="1"/>
  <c r="H4183" i="1" s="1"/>
  <c r="J4183" i="1"/>
  <c r="G4184" i="1"/>
  <c r="H4184" i="1"/>
  <c r="J4184" i="1"/>
  <c r="G4185" i="1"/>
  <c r="H4185" i="1" s="1"/>
  <c r="J4185" i="1"/>
  <c r="G4186" i="1"/>
  <c r="H4186" i="1"/>
  <c r="J4186" i="1"/>
  <c r="G4187" i="1"/>
  <c r="H4187" i="1" s="1"/>
  <c r="J4187" i="1"/>
  <c r="G4188" i="1"/>
  <c r="H4188" i="1"/>
  <c r="J4188" i="1"/>
  <c r="G4189" i="1"/>
  <c r="H4189" i="1" s="1"/>
  <c r="J4189" i="1"/>
  <c r="G4190" i="1"/>
  <c r="H4190" i="1"/>
  <c r="J4190" i="1"/>
  <c r="G4191" i="1"/>
  <c r="H4191" i="1" s="1"/>
  <c r="J4191" i="1"/>
  <c r="G4192" i="1"/>
  <c r="H4192" i="1"/>
  <c r="J4192" i="1"/>
  <c r="G4193" i="1"/>
  <c r="H4193" i="1" s="1"/>
  <c r="J4193" i="1"/>
  <c r="G4194" i="1"/>
  <c r="H4194" i="1" s="1"/>
  <c r="J4194" i="1"/>
  <c r="H4195" i="1"/>
  <c r="G4195" i="1"/>
  <c r="J4195" i="1"/>
  <c r="G4196" i="1"/>
  <c r="H4196" i="1" s="1"/>
  <c r="J4196" i="1"/>
  <c r="H4197" i="1"/>
  <c r="G4197" i="1"/>
  <c r="J4197" i="1"/>
  <c r="G4198" i="1"/>
  <c r="H4198" i="1" s="1"/>
  <c r="J4198" i="1"/>
  <c r="H4199" i="1"/>
  <c r="G4199" i="1"/>
  <c r="J4199" i="1"/>
  <c r="G4200" i="1"/>
  <c r="H4200" i="1" s="1"/>
  <c r="J4200" i="1"/>
  <c r="H4201" i="1"/>
  <c r="G4201" i="1"/>
  <c r="J4201" i="1"/>
  <c r="G4202" i="1"/>
  <c r="H4202" i="1" s="1"/>
  <c r="J4202" i="1"/>
  <c r="H4203" i="1"/>
  <c r="G4203" i="1"/>
  <c r="J4203" i="1"/>
  <c r="G4204" i="1"/>
  <c r="H4204" i="1" s="1"/>
  <c r="J4204" i="1"/>
  <c r="H4205" i="1"/>
  <c r="G4205" i="1"/>
  <c r="J4205" i="1"/>
  <c r="G4206" i="1"/>
  <c r="H4206" i="1" s="1"/>
  <c r="J4206" i="1"/>
  <c r="H4207" i="1"/>
  <c r="G4207" i="1"/>
  <c r="J4207" i="1"/>
  <c r="G4208" i="1"/>
  <c r="H4208" i="1" s="1"/>
  <c r="J4208" i="1"/>
  <c r="H4209" i="1"/>
  <c r="G4209" i="1"/>
  <c r="J4209" i="1"/>
  <c r="G4210" i="1"/>
  <c r="H4210" i="1" s="1"/>
  <c r="J4210" i="1"/>
  <c r="H4211" i="1"/>
  <c r="G4211" i="1"/>
  <c r="J4211" i="1"/>
  <c r="G4212" i="1"/>
  <c r="H4212" i="1" s="1"/>
  <c r="J4212" i="1"/>
  <c r="H4213" i="1"/>
  <c r="G4213" i="1"/>
  <c r="J4213" i="1"/>
  <c r="G4214" i="1"/>
  <c r="H4214" i="1" s="1"/>
  <c r="J4214" i="1"/>
  <c r="H4215" i="1"/>
  <c r="G4215" i="1"/>
  <c r="J4215" i="1"/>
  <c r="G4216" i="1"/>
  <c r="H4216" i="1" s="1"/>
  <c r="J4216" i="1"/>
  <c r="H4217" i="1"/>
  <c r="G4217" i="1"/>
  <c r="J4217" i="1"/>
  <c r="G4218" i="1"/>
  <c r="H4218" i="1" s="1"/>
  <c r="J4218" i="1"/>
  <c r="H4219" i="1"/>
  <c r="G4219" i="1"/>
  <c r="J4219" i="1"/>
  <c r="G4220" i="1"/>
  <c r="H4220" i="1" s="1"/>
  <c r="J4220" i="1"/>
  <c r="H4221" i="1"/>
  <c r="G4221" i="1"/>
  <c r="J4221" i="1"/>
  <c r="G4222" i="1"/>
  <c r="H4222" i="1" s="1"/>
  <c r="J4222" i="1"/>
  <c r="H4223" i="1"/>
  <c r="G4223" i="1"/>
  <c r="J4223" i="1"/>
  <c r="G4224" i="1"/>
  <c r="H4224" i="1" s="1"/>
  <c r="J4224" i="1"/>
  <c r="H4225" i="1"/>
  <c r="G4225" i="1"/>
  <c r="J4225" i="1"/>
  <c r="G4226" i="1"/>
  <c r="H4226" i="1" s="1"/>
  <c r="J4226" i="1"/>
  <c r="H4227" i="1"/>
  <c r="G4227" i="1"/>
  <c r="J4227" i="1"/>
  <c r="G4228" i="1"/>
  <c r="H4228" i="1" s="1"/>
  <c r="J4228" i="1"/>
  <c r="H4229" i="1"/>
  <c r="G4229" i="1"/>
  <c r="J4229" i="1"/>
  <c r="G4230" i="1"/>
  <c r="H4230" i="1" s="1"/>
  <c r="J4230" i="1"/>
  <c r="H4231" i="1"/>
  <c r="G4231" i="1"/>
  <c r="J4231" i="1"/>
  <c r="G4232" i="1"/>
  <c r="H4232" i="1" s="1"/>
  <c r="J4232" i="1"/>
  <c r="H4233" i="1"/>
  <c r="G4233" i="1"/>
  <c r="J4233" i="1"/>
  <c r="G4234" i="1"/>
  <c r="H4234" i="1" s="1"/>
  <c r="J4234" i="1"/>
  <c r="H4235" i="1"/>
  <c r="G4235" i="1"/>
  <c r="J4235" i="1"/>
  <c r="G4236" i="1"/>
  <c r="H4236" i="1" s="1"/>
  <c r="J4236" i="1"/>
  <c r="H4237" i="1"/>
  <c r="G4237" i="1"/>
  <c r="J4237" i="1"/>
  <c r="G4238" i="1"/>
  <c r="H4238" i="1" s="1"/>
  <c r="J4238" i="1"/>
  <c r="H4239" i="1"/>
  <c r="G4239" i="1"/>
  <c r="J4239" i="1"/>
  <c r="G4240" i="1"/>
  <c r="H4240" i="1" s="1"/>
  <c r="J4240" i="1"/>
  <c r="H4241" i="1"/>
  <c r="G4241" i="1"/>
  <c r="J4241" i="1"/>
  <c r="G4242" i="1"/>
  <c r="H4242" i="1" s="1"/>
  <c r="J4242" i="1"/>
  <c r="H4243" i="1"/>
  <c r="G4243" i="1"/>
  <c r="J4243" i="1"/>
  <c r="G4244" i="1"/>
  <c r="H4244" i="1" s="1"/>
  <c r="J4244" i="1"/>
  <c r="H4245" i="1"/>
  <c r="G4245" i="1"/>
  <c r="J4245" i="1"/>
  <c r="G4246" i="1"/>
  <c r="H4246" i="1" s="1"/>
  <c r="J4246" i="1"/>
  <c r="H4247" i="1"/>
  <c r="G4247" i="1"/>
  <c r="J4247" i="1"/>
  <c r="G4248" i="1"/>
  <c r="H4248" i="1" s="1"/>
  <c r="J4248" i="1"/>
  <c r="H4249" i="1"/>
  <c r="G4249" i="1"/>
  <c r="J4249" i="1"/>
  <c r="G4250" i="1"/>
  <c r="H4250" i="1" s="1"/>
  <c r="J4250" i="1"/>
  <c r="H4251" i="1"/>
  <c r="G4251" i="1"/>
  <c r="J4251" i="1"/>
  <c r="G4252" i="1"/>
  <c r="H4252" i="1" s="1"/>
  <c r="J4252" i="1"/>
  <c r="H4253" i="1"/>
  <c r="G4253" i="1"/>
  <c r="J4253" i="1"/>
  <c r="G4254" i="1"/>
  <c r="H4254" i="1" s="1"/>
  <c r="J4254" i="1"/>
  <c r="H4255" i="1"/>
  <c r="G4255" i="1"/>
  <c r="J4255" i="1"/>
  <c r="G4256" i="1"/>
  <c r="H4256" i="1" s="1"/>
  <c r="J4256" i="1"/>
  <c r="H4257" i="1"/>
  <c r="G4257" i="1"/>
  <c r="J4257" i="1"/>
  <c r="G4258" i="1"/>
  <c r="H4258" i="1" s="1"/>
  <c r="J4258" i="1"/>
  <c r="H4259" i="1"/>
  <c r="G4259" i="1"/>
  <c r="J4259" i="1"/>
  <c r="G4260" i="1"/>
  <c r="H4260" i="1" s="1"/>
  <c r="J4260" i="1"/>
  <c r="H4261" i="1"/>
  <c r="G4261" i="1"/>
  <c r="J4261" i="1"/>
  <c r="G4262" i="1"/>
  <c r="H4262" i="1" s="1"/>
  <c r="J4262" i="1"/>
  <c r="H4263" i="1"/>
  <c r="G4263" i="1"/>
  <c r="J4263" i="1"/>
  <c r="G4264" i="1"/>
  <c r="H4264" i="1" s="1"/>
  <c r="J4264" i="1"/>
  <c r="H4265" i="1"/>
  <c r="G4265" i="1"/>
  <c r="J4265" i="1"/>
  <c r="G4266" i="1"/>
  <c r="H4266" i="1" s="1"/>
  <c r="J4266" i="1"/>
  <c r="H4267" i="1"/>
  <c r="G4267" i="1"/>
  <c r="J4267" i="1"/>
  <c r="G4268" i="1"/>
  <c r="H4268" i="1" s="1"/>
  <c r="J4268" i="1"/>
  <c r="H4269" i="1"/>
  <c r="G4269" i="1"/>
  <c r="J4269" i="1"/>
  <c r="G4270" i="1"/>
  <c r="H4270" i="1" s="1"/>
  <c r="J4270" i="1"/>
  <c r="H4271" i="1"/>
  <c r="G4271" i="1"/>
  <c r="J4271" i="1"/>
  <c r="G4272" i="1"/>
  <c r="H4272" i="1" s="1"/>
  <c r="J4272" i="1"/>
  <c r="H4273" i="1"/>
  <c r="G4273" i="1"/>
  <c r="J4273" i="1"/>
  <c r="G4274" i="1"/>
  <c r="H4274" i="1" s="1"/>
  <c r="J4274" i="1"/>
  <c r="H4275" i="1"/>
  <c r="G4275" i="1"/>
  <c r="J4275" i="1"/>
  <c r="G4276" i="1"/>
  <c r="H4276" i="1" s="1"/>
  <c r="J4276" i="1"/>
  <c r="H4277" i="1"/>
  <c r="G4277" i="1"/>
  <c r="J4277" i="1"/>
  <c r="G4278" i="1"/>
  <c r="H4278" i="1" s="1"/>
  <c r="J4278" i="1"/>
  <c r="H4279" i="1"/>
  <c r="G4279" i="1"/>
  <c r="J4279" i="1"/>
  <c r="G4280" i="1"/>
  <c r="H4280" i="1" s="1"/>
  <c r="J4280" i="1"/>
  <c r="H4281" i="1"/>
  <c r="G4281" i="1"/>
  <c r="I4281" i="1"/>
  <c r="N4281" i="1" s="1"/>
  <c r="M4282" i="1" s="1"/>
  <c r="J4281" i="1"/>
  <c r="K4281" i="1"/>
  <c r="H4282" i="1"/>
  <c r="G4282" i="1"/>
  <c r="I4282" i="1"/>
  <c r="N4282" i="1" s="1"/>
  <c r="M4283" i="1" s="1"/>
  <c r="J4282" i="1"/>
  <c r="K4282" i="1"/>
  <c r="H4283" i="1"/>
  <c r="G4283" i="1"/>
  <c r="I4283" i="1"/>
  <c r="N4283" i="1" s="1"/>
  <c r="M4284" i="1" s="1"/>
  <c r="J4283" i="1"/>
  <c r="K4283" i="1"/>
  <c r="H4284" i="1"/>
  <c r="G4284" i="1"/>
  <c r="I4284" i="1"/>
  <c r="N4284" i="1" s="1"/>
  <c r="J4284" i="1"/>
  <c r="K4284" i="1"/>
  <c r="H4285" i="1"/>
  <c r="G4285" i="1"/>
  <c r="I4285" i="1"/>
  <c r="N4285" i="1" s="1"/>
  <c r="J4285" i="1"/>
  <c r="K4285" i="1"/>
  <c r="H4286" i="1"/>
  <c r="G4286" i="1"/>
  <c r="I4286" i="1"/>
  <c r="N4286" i="1" s="1"/>
  <c r="J4286" i="1"/>
  <c r="K4286" i="1"/>
  <c r="H4287" i="1"/>
  <c r="G4287" i="1"/>
  <c r="I4287" i="1"/>
  <c r="N4287" i="1" s="1"/>
  <c r="J4287" i="1"/>
  <c r="K4287" i="1"/>
  <c r="H4288" i="1"/>
  <c r="G4288" i="1"/>
  <c r="I4288" i="1"/>
  <c r="N4288" i="1" s="1"/>
  <c r="J4288" i="1"/>
  <c r="K4288" i="1"/>
  <c r="H4289" i="1"/>
  <c r="G4289" i="1"/>
  <c r="I4289" i="1"/>
  <c r="N4289" i="1" s="1"/>
  <c r="M4290" i="1" s="1"/>
  <c r="J4289" i="1"/>
  <c r="K4289" i="1"/>
  <c r="H4290" i="1"/>
  <c r="G4290" i="1"/>
  <c r="I4290" i="1"/>
  <c r="N4290" i="1" s="1"/>
  <c r="M4291" i="1" s="1"/>
  <c r="J4290" i="1"/>
  <c r="K4290" i="1"/>
  <c r="H4291" i="1"/>
  <c r="G4291" i="1"/>
  <c r="I4291" i="1"/>
  <c r="N4291" i="1" s="1"/>
  <c r="J4291" i="1"/>
  <c r="K4291" i="1"/>
  <c r="H4292" i="1"/>
  <c r="G4292" i="1"/>
  <c r="I4292" i="1"/>
  <c r="J4292" i="1"/>
  <c r="K4292" i="1"/>
  <c r="H4293" i="1"/>
  <c r="G4293" i="1"/>
  <c r="J4293" i="1"/>
  <c r="K4293" i="1"/>
  <c r="G4294" i="1"/>
  <c r="H4294" i="1" s="1"/>
  <c r="J4294" i="1"/>
  <c r="K4294" i="1"/>
  <c r="H4295" i="1"/>
  <c r="G4295" i="1"/>
  <c r="J4295" i="1"/>
  <c r="K4295" i="1"/>
  <c r="G4296" i="1"/>
  <c r="H4296" i="1" s="1"/>
  <c r="I4296" i="1"/>
  <c r="N4296" i="1" s="1"/>
  <c r="M4297" i="1" s="1"/>
  <c r="J4296" i="1"/>
  <c r="K4296" i="1"/>
  <c r="G4297" i="1"/>
  <c r="H4297" i="1" s="1"/>
  <c r="I4297" i="1"/>
  <c r="N4297" i="1" s="1"/>
  <c r="M4298" i="1" s="1"/>
  <c r="J4297" i="1"/>
  <c r="K4297" i="1"/>
  <c r="G4298" i="1"/>
  <c r="H4298" i="1" s="1"/>
  <c r="I4298" i="1"/>
  <c r="N4298" i="1" s="1"/>
  <c r="M4299" i="1" s="1"/>
  <c r="J4298" i="1"/>
  <c r="K4298" i="1"/>
  <c r="G4299" i="1"/>
  <c r="H4299" i="1" s="1"/>
  <c r="I4299" i="1"/>
  <c r="N4299" i="1" s="1"/>
  <c r="M4300" i="1" s="1"/>
  <c r="J4299" i="1"/>
  <c r="K4299" i="1"/>
  <c r="G4300" i="1"/>
  <c r="H4300" i="1" s="1"/>
  <c r="I4300" i="1"/>
  <c r="N4300" i="1" s="1"/>
  <c r="M4301" i="1" s="1"/>
  <c r="J4300" i="1"/>
  <c r="K4300" i="1"/>
  <c r="R4300" i="1"/>
  <c r="I4301" i="1"/>
  <c r="N4301" i="1" s="1"/>
  <c r="G4301" i="1"/>
  <c r="H4301" i="1" s="1"/>
  <c r="J4301" i="1"/>
  <c r="Q4301" i="1"/>
  <c r="R4301" i="1"/>
  <c r="I4302" i="1"/>
  <c r="G4302" i="1"/>
  <c r="H4302" i="1" s="1"/>
  <c r="J4302" i="1"/>
  <c r="Q4302" i="1"/>
  <c r="R4302" i="1"/>
  <c r="G4303" i="1"/>
  <c r="H4303" i="1" s="1"/>
  <c r="J4303" i="1"/>
  <c r="G4304" i="1"/>
  <c r="H4304" i="1" s="1"/>
  <c r="J4304" i="1"/>
  <c r="H4305" i="1"/>
  <c r="G4305" i="1"/>
  <c r="J4305" i="1"/>
  <c r="K4305" i="1"/>
  <c r="G4306" i="1"/>
  <c r="H4306" i="1" s="1"/>
  <c r="J4306" i="1"/>
  <c r="T4305" i="1"/>
  <c r="H4307" i="1"/>
  <c r="G4307" i="1"/>
  <c r="J4307" i="1"/>
  <c r="K4307" i="1"/>
  <c r="G4308" i="1"/>
  <c r="H4308" i="1" s="1"/>
  <c r="I4308" i="1"/>
  <c r="N4308" i="1" s="1"/>
  <c r="J4308" i="1"/>
  <c r="K4308" i="1"/>
  <c r="G4309" i="1"/>
  <c r="H4309" i="1" s="1"/>
  <c r="I4309" i="1"/>
  <c r="N4309" i="1" s="1"/>
  <c r="J4309" i="1"/>
  <c r="K4309" i="1"/>
  <c r="G4310" i="1"/>
  <c r="H4310" i="1" s="1"/>
  <c r="I4310" i="1"/>
  <c r="N4310" i="1" s="1"/>
  <c r="M4311" i="1" s="1"/>
  <c r="J4310" i="1"/>
  <c r="K4310" i="1"/>
  <c r="G4311" i="1"/>
  <c r="H4311" i="1" s="1"/>
  <c r="I4311" i="1"/>
  <c r="N4311" i="1" s="1"/>
  <c r="J4311" i="1"/>
  <c r="K4311" i="1"/>
  <c r="G4312" i="1"/>
  <c r="H4312" i="1" s="1"/>
  <c r="I4312" i="1"/>
  <c r="N4312" i="1" s="1"/>
  <c r="M4313" i="1" s="1"/>
  <c r="J4312" i="1"/>
  <c r="K4312" i="1"/>
  <c r="G4313" i="1"/>
  <c r="H4313" i="1" s="1"/>
  <c r="I4313" i="1"/>
  <c r="N4313" i="1" s="1"/>
  <c r="J4313" i="1"/>
  <c r="K4313" i="1"/>
  <c r="G4314" i="1"/>
  <c r="H4314" i="1" s="1"/>
  <c r="I4314" i="1"/>
  <c r="J4314" i="1"/>
  <c r="K4314" i="1"/>
  <c r="G4315" i="1"/>
  <c r="H4315" i="1" s="1"/>
  <c r="J4315" i="1"/>
  <c r="K4315" i="1"/>
  <c r="H4316" i="1"/>
  <c r="G4316" i="1"/>
  <c r="J4316" i="1"/>
  <c r="K4316" i="1"/>
  <c r="G4317" i="1"/>
  <c r="H4317" i="1" s="1"/>
  <c r="I4317" i="1"/>
  <c r="N4317" i="1" s="1"/>
  <c r="J4317" i="1"/>
  <c r="K4317" i="1"/>
  <c r="G4318" i="1"/>
  <c r="H4318" i="1" s="1"/>
  <c r="I4318" i="1"/>
  <c r="N4318" i="1" s="1"/>
  <c r="J4318" i="1"/>
  <c r="K4318" i="1"/>
  <c r="G4319" i="1"/>
  <c r="H4319" i="1" s="1"/>
  <c r="I4319" i="1"/>
  <c r="N4319" i="1" s="1"/>
  <c r="J4319" i="1"/>
  <c r="K4319" i="1"/>
  <c r="G4320" i="1"/>
  <c r="H4320" i="1" s="1"/>
  <c r="I4320" i="1"/>
  <c r="N4320" i="1" s="1"/>
  <c r="J4320" i="1"/>
  <c r="K4320" i="1"/>
  <c r="G4321" i="1"/>
  <c r="H4321" i="1" s="1"/>
  <c r="I4321" i="1"/>
  <c r="N4321" i="1" s="1"/>
  <c r="J4321" i="1"/>
  <c r="K4321" i="1"/>
  <c r="G4322" i="1"/>
  <c r="H4322" i="1" s="1"/>
  <c r="I4322" i="1"/>
  <c r="J4322" i="1"/>
  <c r="K4322" i="1"/>
  <c r="G4323" i="1"/>
  <c r="H4323" i="1" s="1"/>
  <c r="J4323" i="1"/>
  <c r="K4323" i="1"/>
  <c r="H4324" i="1"/>
  <c r="G4324" i="1"/>
  <c r="J4324" i="1"/>
  <c r="K4324" i="1"/>
  <c r="G4325" i="1"/>
  <c r="H4325" i="1" s="1"/>
  <c r="J4325" i="1"/>
  <c r="K4325" i="1"/>
  <c r="H4326" i="1"/>
  <c r="G4326" i="1"/>
  <c r="J4326" i="1"/>
  <c r="K4326" i="1"/>
  <c r="G4327" i="1"/>
  <c r="H4327" i="1" s="1"/>
  <c r="J4327" i="1"/>
  <c r="K4327" i="1"/>
  <c r="H4328" i="1"/>
  <c r="G4328" i="1"/>
  <c r="J4328" i="1"/>
  <c r="K4328" i="1"/>
  <c r="G4329" i="1"/>
  <c r="H4329" i="1" s="1"/>
  <c r="J4329" i="1"/>
  <c r="K4329" i="1"/>
  <c r="H4330" i="1"/>
  <c r="G4330" i="1"/>
  <c r="I4330" i="1"/>
  <c r="N4330" i="1" s="1"/>
  <c r="J4330" i="1"/>
  <c r="K4330" i="1"/>
  <c r="H4331" i="1"/>
  <c r="G4331" i="1"/>
  <c r="I4331" i="1"/>
  <c r="N4331" i="1" s="1"/>
  <c r="M4332" i="1" s="1"/>
  <c r="J4331" i="1"/>
  <c r="K4331" i="1"/>
  <c r="H4332" i="1"/>
  <c r="G4332" i="1"/>
  <c r="I4332" i="1"/>
  <c r="J4332" i="1"/>
  <c r="K4332" i="1"/>
  <c r="H4333" i="1"/>
  <c r="G4333" i="1"/>
  <c r="J4333" i="1"/>
  <c r="K4333" i="1"/>
  <c r="G4334" i="1"/>
  <c r="H4334" i="1" s="1"/>
  <c r="J4334" i="1"/>
  <c r="K4334" i="1"/>
  <c r="H4335" i="1"/>
  <c r="G4335" i="1"/>
  <c r="J4335" i="1"/>
  <c r="K4335" i="1"/>
  <c r="G4336" i="1"/>
  <c r="H4336" i="1" s="1"/>
  <c r="J4336" i="1"/>
  <c r="K4336" i="1"/>
  <c r="H4337" i="1"/>
  <c r="G4337" i="1"/>
  <c r="J4337" i="1"/>
  <c r="K4337" i="1"/>
  <c r="G4338" i="1"/>
  <c r="H4338" i="1" s="1"/>
  <c r="J4338" i="1"/>
  <c r="K4338" i="1"/>
  <c r="H4339" i="1"/>
  <c r="G4339" i="1"/>
  <c r="J4339" i="1"/>
  <c r="K4339" i="1"/>
  <c r="G4340" i="1"/>
  <c r="H4340" i="1" s="1"/>
  <c r="J4340" i="1"/>
  <c r="K4340" i="1"/>
  <c r="H4341" i="1"/>
  <c r="G4341" i="1"/>
  <c r="J4341" i="1"/>
  <c r="K4341" i="1"/>
  <c r="G4342" i="1"/>
  <c r="H4342" i="1" s="1"/>
  <c r="J4342" i="1"/>
  <c r="K4342" i="1"/>
  <c r="H4343" i="1"/>
  <c r="G4343" i="1"/>
  <c r="I4343" i="1"/>
  <c r="N4343" i="1" s="1"/>
  <c r="M4344" i="1" s="1"/>
  <c r="J4343" i="1"/>
  <c r="K4343" i="1"/>
  <c r="H4344" i="1"/>
  <c r="G4344" i="1"/>
  <c r="I4344" i="1"/>
  <c r="J4344" i="1"/>
  <c r="K4344" i="1"/>
  <c r="H4345" i="1"/>
  <c r="G4345" i="1"/>
  <c r="J4345" i="1"/>
  <c r="K4345" i="1"/>
  <c r="G4346" i="1"/>
  <c r="H4346" i="1" s="1"/>
  <c r="J4346" i="1"/>
  <c r="K4346" i="1"/>
  <c r="H4347" i="1"/>
  <c r="G4347" i="1"/>
  <c r="J4347" i="1"/>
  <c r="K4347" i="1"/>
  <c r="G4348" i="1"/>
  <c r="H4348" i="1" s="1"/>
  <c r="J4348" i="1"/>
  <c r="K4348" i="1"/>
  <c r="H4349" i="1"/>
  <c r="G4349" i="1"/>
  <c r="J4349" i="1"/>
  <c r="K4349" i="1"/>
  <c r="G4350" i="1"/>
  <c r="H4350" i="1" s="1"/>
  <c r="J4350" i="1"/>
  <c r="K4350" i="1"/>
  <c r="H4351" i="1"/>
  <c r="G4351" i="1"/>
  <c r="J4351" i="1"/>
  <c r="K4351" i="1"/>
  <c r="G4352" i="1"/>
  <c r="H4352" i="1" s="1"/>
  <c r="J4352" i="1"/>
  <c r="K4352" i="1"/>
  <c r="H4353" i="1"/>
  <c r="G4353" i="1"/>
  <c r="J4353" i="1"/>
  <c r="K4353" i="1"/>
  <c r="G4354" i="1"/>
  <c r="H4354" i="1" s="1"/>
  <c r="I4354" i="1"/>
  <c r="J4354" i="1"/>
  <c r="K4354" i="1"/>
  <c r="G4355" i="1"/>
  <c r="H4355" i="1" s="1"/>
  <c r="J4355" i="1"/>
  <c r="K4355" i="1"/>
  <c r="H4356" i="1"/>
  <c r="G4356" i="1"/>
  <c r="J4356" i="1"/>
  <c r="K4356" i="1"/>
  <c r="G4357" i="1"/>
  <c r="H4357" i="1" s="1"/>
  <c r="J4357" i="1"/>
  <c r="K4357" i="1"/>
  <c r="H4358" i="1"/>
  <c r="G4358" i="1"/>
  <c r="J4358" i="1"/>
  <c r="K4358" i="1"/>
  <c r="G4359" i="1"/>
  <c r="H4359" i="1" s="1"/>
  <c r="J4359" i="1"/>
  <c r="K4359" i="1"/>
  <c r="H4360" i="1"/>
  <c r="G4360" i="1"/>
  <c r="J4360" i="1"/>
  <c r="K4360" i="1"/>
  <c r="G4361" i="1"/>
  <c r="H4361" i="1" s="1"/>
  <c r="J4361" i="1"/>
  <c r="K4361" i="1"/>
  <c r="H4362" i="1"/>
  <c r="G4362" i="1"/>
  <c r="J4362" i="1"/>
  <c r="K4362" i="1"/>
  <c r="G4363" i="1"/>
  <c r="H4363" i="1" s="1"/>
  <c r="J4363" i="1"/>
  <c r="K4363" i="1"/>
  <c r="H4364" i="1"/>
  <c r="G4364" i="1"/>
  <c r="I4364" i="1"/>
  <c r="J4364" i="1"/>
  <c r="K4364" i="1"/>
  <c r="H4365" i="1"/>
  <c r="G4365" i="1"/>
  <c r="J4365" i="1"/>
  <c r="K4365" i="1"/>
  <c r="G4366" i="1"/>
  <c r="H4366" i="1" s="1"/>
  <c r="J4366" i="1"/>
  <c r="K4366" i="1"/>
  <c r="H4367" i="1"/>
  <c r="G4367" i="1"/>
  <c r="J4367" i="1"/>
  <c r="K4367" i="1"/>
  <c r="G4368" i="1"/>
  <c r="H4368" i="1" s="1"/>
  <c r="J4368" i="1"/>
  <c r="K4368" i="1"/>
  <c r="H4369" i="1"/>
  <c r="G4369" i="1"/>
  <c r="J4369" i="1"/>
  <c r="K4369" i="1"/>
  <c r="G4370" i="1"/>
  <c r="H4370" i="1" s="1"/>
  <c r="J4370" i="1"/>
  <c r="K4370" i="1"/>
  <c r="H4371" i="1"/>
  <c r="G4371" i="1"/>
  <c r="J4371" i="1"/>
  <c r="K4371" i="1"/>
  <c r="G4372" i="1"/>
  <c r="H4372" i="1" s="1"/>
  <c r="J4372" i="1"/>
  <c r="K4372" i="1"/>
  <c r="H4373" i="1"/>
  <c r="G4373" i="1"/>
  <c r="J4373" i="1"/>
  <c r="K4373" i="1"/>
  <c r="G4374" i="1"/>
  <c r="H4374" i="1" s="1"/>
  <c r="J4374" i="1"/>
  <c r="K4374" i="1"/>
  <c r="H4375" i="1"/>
  <c r="G4375" i="1"/>
  <c r="J4375" i="1"/>
  <c r="K4375" i="1"/>
  <c r="G4376" i="1"/>
  <c r="H4376" i="1" s="1"/>
  <c r="J4376" i="1"/>
  <c r="K4376" i="1"/>
  <c r="H4377" i="1"/>
  <c r="G4377" i="1"/>
  <c r="J4377" i="1"/>
  <c r="K4377" i="1"/>
  <c r="G4378" i="1"/>
  <c r="H4378" i="1" s="1"/>
  <c r="J4378" i="1"/>
  <c r="K4378" i="1"/>
  <c r="H4379" i="1"/>
  <c r="G4379" i="1"/>
  <c r="J4379" i="1"/>
  <c r="K4379" i="1"/>
  <c r="G4380" i="1"/>
  <c r="H4380" i="1" s="1"/>
  <c r="J4380" i="1"/>
  <c r="K4380" i="1"/>
  <c r="H4381" i="1"/>
  <c r="G4381" i="1"/>
  <c r="J4381" i="1"/>
  <c r="K4381" i="1"/>
  <c r="G4382" i="1"/>
  <c r="H4382" i="1" s="1"/>
  <c r="J4382" i="1"/>
  <c r="K4382" i="1"/>
  <c r="H4383" i="1"/>
  <c r="G4383" i="1"/>
  <c r="J4383" i="1"/>
  <c r="K4383" i="1"/>
  <c r="H4384" i="1"/>
  <c r="G4384" i="1"/>
  <c r="J4384" i="1"/>
  <c r="K4384" i="1"/>
  <c r="G4385" i="1"/>
  <c r="H4385" i="1" s="1"/>
  <c r="J4385" i="1"/>
  <c r="K4385" i="1"/>
  <c r="G4386" i="1"/>
  <c r="H4386" i="1" s="1"/>
  <c r="J4386" i="1"/>
  <c r="K4386" i="1"/>
  <c r="G4387" i="1"/>
  <c r="H4387" i="1" s="1"/>
  <c r="J4387" i="1"/>
  <c r="K4387" i="1"/>
  <c r="H4388" i="1"/>
  <c r="G4388" i="1"/>
  <c r="J4388" i="1"/>
  <c r="K4388" i="1"/>
  <c r="G4389" i="1"/>
  <c r="H4389" i="1" s="1"/>
  <c r="J4389" i="1"/>
  <c r="K4389" i="1"/>
  <c r="H4390" i="1"/>
  <c r="G4390" i="1"/>
  <c r="J4390" i="1"/>
  <c r="K4390" i="1"/>
  <c r="G4391" i="1"/>
  <c r="H4391" i="1" s="1"/>
  <c r="J4391" i="1"/>
  <c r="K4391" i="1"/>
  <c r="H4392" i="1"/>
  <c r="G4392" i="1"/>
  <c r="J4392" i="1"/>
  <c r="K4392" i="1"/>
  <c r="G4393" i="1"/>
  <c r="H4393" i="1" s="1"/>
  <c r="J4393" i="1"/>
  <c r="K4393" i="1"/>
  <c r="H4394" i="1"/>
  <c r="G4394" i="1"/>
  <c r="J4394" i="1"/>
  <c r="K4394" i="1"/>
  <c r="G4395" i="1"/>
  <c r="H4395" i="1" s="1"/>
  <c r="J4395" i="1"/>
  <c r="K4395" i="1"/>
  <c r="H4396" i="1"/>
  <c r="G4396" i="1"/>
  <c r="J4396" i="1"/>
  <c r="K4396" i="1"/>
  <c r="G4397" i="1"/>
  <c r="H4397" i="1" s="1"/>
  <c r="J4397" i="1"/>
  <c r="K4397" i="1"/>
  <c r="H4398" i="1"/>
  <c r="G4398" i="1"/>
  <c r="J4398" i="1"/>
  <c r="K4398" i="1"/>
  <c r="G4399" i="1"/>
  <c r="H4399" i="1" s="1"/>
  <c r="J4399" i="1"/>
  <c r="K4399" i="1"/>
  <c r="H4400" i="1"/>
  <c r="G4400" i="1"/>
  <c r="J4400" i="1"/>
  <c r="K4400" i="1"/>
  <c r="G4401" i="1"/>
  <c r="H4401" i="1" s="1"/>
  <c r="J4401" i="1"/>
  <c r="K4401" i="1"/>
  <c r="H4402" i="1"/>
  <c r="G4402" i="1"/>
  <c r="J4402" i="1"/>
  <c r="K4402" i="1"/>
  <c r="G4403" i="1"/>
  <c r="H4403" i="1" s="1"/>
  <c r="J4403" i="1"/>
  <c r="K4403" i="1"/>
  <c r="H4404" i="1"/>
  <c r="G4404" i="1"/>
  <c r="J4404" i="1"/>
  <c r="K4404" i="1"/>
  <c r="G4405" i="1"/>
  <c r="H4405" i="1" s="1"/>
  <c r="J4405" i="1"/>
  <c r="K4405" i="1"/>
  <c r="H4406" i="1"/>
  <c r="G4406" i="1"/>
  <c r="J4406" i="1"/>
  <c r="K4406" i="1"/>
  <c r="G4407" i="1"/>
  <c r="H4407" i="1" s="1"/>
  <c r="J4407" i="1"/>
  <c r="K4407" i="1"/>
  <c r="G4408" i="1"/>
  <c r="H4408" i="1" s="1"/>
  <c r="J4408" i="1"/>
  <c r="K4408" i="1"/>
  <c r="H4409" i="1"/>
  <c r="G4409" i="1"/>
  <c r="J4409" i="1"/>
  <c r="K4409" i="1"/>
  <c r="G4410" i="1"/>
  <c r="H4410" i="1" s="1"/>
  <c r="J4410" i="1"/>
  <c r="K4410" i="1"/>
  <c r="H4411" i="1"/>
  <c r="G4411" i="1"/>
  <c r="J4411" i="1"/>
  <c r="K4411" i="1"/>
  <c r="H4412" i="1"/>
  <c r="G4412" i="1"/>
  <c r="J4412" i="1"/>
  <c r="K4412" i="1"/>
  <c r="H4413" i="1"/>
  <c r="G4413" i="1"/>
  <c r="J4413" i="1"/>
  <c r="K4413" i="1"/>
  <c r="G4414" i="1"/>
  <c r="H4414" i="1" s="1"/>
  <c r="J4414" i="1"/>
  <c r="K4414" i="1"/>
  <c r="H4415" i="1"/>
  <c r="G4415" i="1"/>
  <c r="J4415" i="1"/>
  <c r="K4415" i="1"/>
  <c r="G4416" i="1"/>
  <c r="H4416" i="1" s="1"/>
  <c r="J4416" i="1"/>
  <c r="K4416" i="1"/>
  <c r="H4417" i="1"/>
  <c r="G4417" i="1"/>
  <c r="J4417" i="1"/>
  <c r="K4417" i="1"/>
  <c r="G4418" i="1"/>
  <c r="H4418" i="1" s="1"/>
  <c r="J4418" i="1"/>
  <c r="K4418" i="1"/>
  <c r="H4419" i="1"/>
  <c r="G4419" i="1"/>
  <c r="J4419" i="1"/>
  <c r="K4419" i="1"/>
  <c r="G4420" i="1"/>
  <c r="H4420" i="1" s="1"/>
  <c r="J4420" i="1"/>
  <c r="K4420" i="1"/>
  <c r="H4421" i="1"/>
  <c r="G4421" i="1"/>
  <c r="J4421" i="1"/>
  <c r="K4421" i="1"/>
  <c r="G4422" i="1"/>
  <c r="H4422" i="1" s="1"/>
  <c r="K4422" i="1"/>
  <c r="G4423" i="1"/>
  <c r="H4423" i="1" s="1"/>
  <c r="K4423" i="1"/>
  <c r="G4424" i="1"/>
  <c r="H4424" i="1" s="1"/>
  <c r="K4424" i="1"/>
  <c r="G4425" i="1"/>
  <c r="H4425" i="1" s="1"/>
  <c r="K4425" i="1"/>
  <c r="G4426" i="1"/>
  <c r="H4426" i="1" s="1"/>
  <c r="K4426" i="1"/>
  <c r="G4427" i="1"/>
  <c r="H4427" i="1" s="1"/>
  <c r="K4427" i="1"/>
  <c r="G4428" i="1"/>
  <c r="H4428" i="1" s="1"/>
  <c r="K4428" i="1"/>
  <c r="G4429" i="1"/>
  <c r="H4429" i="1" s="1"/>
  <c r="K4429" i="1"/>
  <c r="G4430" i="1"/>
  <c r="H4430" i="1" s="1"/>
  <c r="K4430" i="1"/>
  <c r="G4431" i="1"/>
  <c r="H4431" i="1" s="1"/>
  <c r="K4431" i="1"/>
  <c r="G4432" i="1"/>
  <c r="H4432" i="1" s="1"/>
  <c r="K4432" i="1"/>
  <c r="G4433" i="1"/>
  <c r="H4433" i="1" s="1"/>
  <c r="K4433" i="1"/>
  <c r="G4434" i="1"/>
  <c r="H4434" i="1" s="1"/>
  <c r="K4434" i="1"/>
  <c r="G4435" i="1"/>
  <c r="H4435" i="1" s="1"/>
  <c r="K4435" i="1"/>
  <c r="G4436" i="1"/>
  <c r="H4436" i="1" s="1"/>
  <c r="K4436" i="1"/>
  <c r="G4437" i="1"/>
  <c r="H4437" i="1" s="1"/>
  <c r="K4437" i="1"/>
  <c r="G4438" i="1"/>
  <c r="H4438" i="1" s="1"/>
  <c r="K4438" i="1"/>
  <c r="G4439" i="1"/>
  <c r="H4439" i="1" s="1"/>
  <c r="K4439" i="1"/>
  <c r="G4440" i="1"/>
  <c r="H4440" i="1" s="1"/>
  <c r="K4440" i="1"/>
  <c r="G4441" i="1"/>
  <c r="H4441" i="1" s="1"/>
  <c r="K4441" i="1"/>
  <c r="G4442" i="1"/>
  <c r="H4442" i="1" s="1"/>
  <c r="K4442" i="1"/>
  <c r="H4443" i="1"/>
  <c r="G4443" i="1"/>
  <c r="K4443" i="1"/>
  <c r="H4444" i="1"/>
  <c r="G4444" i="1"/>
  <c r="K4444" i="1"/>
  <c r="H4445" i="1"/>
  <c r="G4445" i="1"/>
  <c r="K4445" i="1"/>
  <c r="H4446" i="1"/>
  <c r="G4446" i="1"/>
  <c r="K4446" i="1"/>
  <c r="H4447" i="1"/>
  <c r="G4447" i="1"/>
  <c r="K4447" i="1"/>
  <c r="H4448" i="1"/>
  <c r="G4448" i="1"/>
  <c r="K4448" i="1"/>
  <c r="H4449" i="1"/>
  <c r="G4449" i="1"/>
  <c r="K4449" i="1"/>
  <c r="H4450" i="1"/>
  <c r="G4450" i="1"/>
  <c r="K4450" i="1"/>
  <c r="H4451" i="1"/>
  <c r="G4451" i="1"/>
  <c r="K4451" i="1"/>
  <c r="H4452" i="1"/>
  <c r="G4452" i="1"/>
  <c r="K4452" i="1"/>
  <c r="G4453" i="1"/>
  <c r="H4453" i="1" s="1"/>
  <c r="K4453" i="1"/>
  <c r="G4454" i="1"/>
  <c r="H4454" i="1" s="1"/>
  <c r="K4454" i="1"/>
  <c r="G4455" i="1"/>
  <c r="H4455" i="1" s="1"/>
  <c r="K4455" i="1"/>
  <c r="G4456" i="1"/>
  <c r="H4456" i="1" s="1"/>
  <c r="K4456" i="1"/>
  <c r="G4457" i="1"/>
  <c r="H4457" i="1" s="1"/>
  <c r="K4457" i="1"/>
  <c r="G4458" i="1"/>
  <c r="H4458" i="1" s="1"/>
  <c r="K4458" i="1"/>
  <c r="G4459" i="1"/>
  <c r="H4459" i="1" s="1"/>
  <c r="K4459" i="1"/>
  <c r="H4460" i="1"/>
  <c r="G4460" i="1"/>
  <c r="K4460" i="1"/>
  <c r="H4461" i="1"/>
  <c r="G4461" i="1"/>
  <c r="K4461" i="1"/>
  <c r="H4462" i="1"/>
  <c r="G4462" i="1"/>
  <c r="K4462" i="1"/>
  <c r="H4463" i="1"/>
  <c r="G4463" i="1"/>
  <c r="K4463" i="1"/>
  <c r="H4464" i="1"/>
  <c r="G4464" i="1"/>
  <c r="K4464" i="1"/>
  <c r="H4465" i="1"/>
  <c r="G4465" i="1"/>
  <c r="K4465" i="1"/>
  <c r="H4466" i="1"/>
  <c r="G4466" i="1"/>
  <c r="K4466" i="1"/>
  <c r="H4467" i="1"/>
  <c r="G4467" i="1"/>
  <c r="K4467" i="1"/>
  <c r="H4468" i="1"/>
  <c r="G4468" i="1"/>
  <c r="K4468" i="1"/>
  <c r="H4469" i="1"/>
  <c r="G4469" i="1"/>
  <c r="K4469" i="1"/>
  <c r="H4470" i="1"/>
  <c r="G4470" i="1"/>
  <c r="K4470" i="1"/>
  <c r="H4471" i="1"/>
  <c r="G4471" i="1"/>
  <c r="K4471" i="1"/>
  <c r="H4472" i="1"/>
  <c r="G4472" i="1"/>
  <c r="K4472" i="1"/>
  <c r="H4473" i="1"/>
  <c r="G4473" i="1"/>
  <c r="K4473" i="1"/>
  <c r="H4474" i="1"/>
  <c r="G4474" i="1"/>
  <c r="K4474" i="1"/>
  <c r="H4475" i="1"/>
  <c r="G4475" i="1"/>
  <c r="K4475" i="1"/>
  <c r="H4476" i="1"/>
  <c r="G4476" i="1"/>
  <c r="K4476" i="1"/>
  <c r="H4477" i="1"/>
  <c r="G4477" i="1"/>
  <c r="K4477" i="1"/>
  <c r="H4478" i="1"/>
  <c r="G4478" i="1"/>
  <c r="K4478" i="1"/>
  <c r="H4479" i="1"/>
  <c r="G4479" i="1"/>
  <c r="K4479" i="1"/>
  <c r="H4480" i="1"/>
  <c r="G4480" i="1"/>
  <c r="K4480" i="1"/>
  <c r="H4481" i="1"/>
  <c r="G4481" i="1"/>
  <c r="K4481" i="1"/>
  <c r="H4482" i="1"/>
  <c r="G4482" i="1"/>
  <c r="K4482" i="1"/>
  <c r="H4483" i="1"/>
  <c r="G4483" i="1"/>
  <c r="K4483" i="1"/>
  <c r="H4484" i="1"/>
  <c r="G4484" i="1"/>
  <c r="K4484" i="1"/>
  <c r="H4485" i="1"/>
  <c r="G4485" i="1"/>
  <c r="K4485" i="1"/>
  <c r="H4486" i="1"/>
  <c r="G4486" i="1"/>
  <c r="K4486" i="1"/>
  <c r="H4487" i="1"/>
  <c r="G4487" i="1"/>
  <c r="K4487" i="1"/>
  <c r="H4488" i="1"/>
  <c r="G4488" i="1"/>
  <c r="K4488" i="1"/>
  <c r="H4489" i="1"/>
  <c r="G4489" i="1"/>
  <c r="K4489" i="1"/>
  <c r="H4490" i="1"/>
  <c r="G4490" i="1"/>
  <c r="K4490" i="1"/>
  <c r="H4491" i="1"/>
  <c r="G4491" i="1"/>
  <c r="K4491" i="1"/>
  <c r="H4492" i="1"/>
  <c r="G4492" i="1"/>
  <c r="I4492" i="1"/>
  <c r="N4492" i="1" s="1"/>
  <c r="K4492" i="1"/>
  <c r="G4493" i="1"/>
  <c r="H4493" i="1" s="1"/>
  <c r="K4493" i="1"/>
  <c r="H4494" i="1"/>
  <c r="G4494" i="1"/>
  <c r="K4494" i="1"/>
  <c r="G4495" i="1"/>
  <c r="H4495" i="1" s="1"/>
  <c r="I4495" i="1"/>
  <c r="N4495" i="1" s="1"/>
  <c r="M4496" i="1" s="1"/>
  <c r="K4495" i="1"/>
  <c r="H4496" i="1"/>
  <c r="G4496" i="1"/>
  <c r="I4496" i="1"/>
  <c r="N4496" i="1" s="1"/>
  <c r="K4496" i="1"/>
  <c r="G4497" i="1"/>
  <c r="H4497" i="1" s="1"/>
  <c r="I4497" i="1"/>
  <c r="N4497" i="1" s="1"/>
  <c r="M4498" i="1" s="1"/>
  <c r="K4497" i="1"/>
  <c r="H4498" i="1"/>
  <c r="G4498" i="1"/>
  <c r="I4498" i="1"/>
  <c r="N4498" i="1" s="1"/>
  <c r="K4498" i="1"/>
  <c r="G4499" i="1"/>
  <c r="H4499" i="1" s="1"/>
  <c r="I4499" i="1"/>
  <c r="N4499" i="1" s="1"/>
  <c r="K4499" i="1"/>
  <c r="H4500" i="1"/>
  <c r="G4500" i="1"/>
  <c r="I4500" i="1"/>
  <c r="N4500" i="1" s="1"/>
  <c r="K4500" i="1"/>
  <c r="G4501" i="1"/>
  <c r="H4501" i="1" s="1"/>
  <c r="K4501" i="1"/>
  <c r="H4502" i="1"/>
  <c r="G4502" i="1"/>
  <c r="K4502" i="1"/>
  <c r="G4503" i="1"/>
  <c r="H4503" i="1" s="1"/>
  <c r="K4503" i="1"/>
  <c r="H4504" i="1"/>
  <c r="G4504" i="1"/>
  <c r="K4504" i="1"/>
  <c r="G4505" i="1"/>
  <c r="H4505" i="1" s="1"/>
  <c r="K4505" i="1"/>
  <c r="H4506" i="1"/>
  <c r="G4506" i="1"/>
  <c r="K4506" i="1"/>
  <c r="G4507" i="1"/>
  <c r="H4507" i="1" s="1"/>
  <c r="K4507" i="1"/>
  <c r="G4508" i="1"/>
  <c r="H4508" i="1" s="1"/>
  <c r="K4508" i="1"/>
  <c r="H4509" i="1"/>
  <c r="G4509" i="1"/>
  <c r="K4509" i="1"/>
  <c r="G4510" i="1"/>
  <c r="H4510" i="1" s="1"/>
  <c r="K4510" i="1"/>
  <c r="H4511" i="1"/>
  <c r="G4511" i="1"/>
  <c r="K4511" i="1"/>
  <c r="G4512" i="1"/>
  <c r="H4512" i="1" s="1"/>
  <c r="K4512" i="1"/>
  <c r="H4513" i="1"/>
  <c r="G4513" i="1"/>
  <c r="K4513" i="1"/>
  <c r="G4514" i="1"/>
  <c r="H4514" i="1" s="1"/>
  <c r="K4514" i="1"/>
  <c r="H4515" i="1"/>
  <c r="G4515" i="1"/>
  <c r="I4515" i="1"/>
  <c r="N4515" i="1" s="1"/>
  <c r="K4515" i="1"/>
  <c r="G4516" i="1"/>
  <c r="H4516" i="1" s="1"/>
  <c r="I4516" i="1"/>
  <c r="N4516" i="1" s="1"/>
  <c r="M4517" i="1" s="1"/>
  <c r="K4516" i="1"/>
  <c r="H4517" i="1"/>
  <c r="G4517" i="1"/>
  <c r="I4517" i="1"/>
  <c r="N4517" i="1" s="1"/>
  <c r="K4517" i="1"/>
  <c r="G4518" i="1"/>
  <c r="H4518" i="1" s="1"/>
  <c r="K4518" i="1"/>
  <c r="H4519" i="1"/>
  <c r="G4519" i="1"/>
  <c r="I4519" i="1"/>
  <c r="N4519" i="1" s="1"/>
  <c r="M4520" i="1" s="1"/>
  <c r="K4519" i="1"/>
  <c r="G4520" i="1"/>
  <c r="H4520" i="1" s="1"/>
  <c r="K4520" i="1"/>
  <c r="H4521" i="1"/>
  <c r="G4521" i="1"/>
  <c r="K4521" i="1"/>
  <c r="G4522" i="1"/>
  <c r="H4522" i="1" s="1"/>
  <c r="K4522" i="1"/>
  <c r="H4523" i="1"/>
  <c r="G4523" i="1"/>
  <c r="K4523" i="1"/>
  <c r="G4524" i="1"/>
  <c r="H4524" i="1" s="1"/>
  <c r="K4524" i="1"/>
  <c r="H4525" i="1"/>
  <c r="G4525" i="1"/>
  <c r="I4525" i="1"/>
  <c r="N4525" i="1" s="1"/>
  <c r="K4525" i="1"/>
  <c r="G4526" i="1"/>
  <c r="H4526" i="1" s="1"/>
  <c r="I4526" i="1"/>
  <c r="N4526" i="1" s="1"/>
  <c r="M4527" i="1" s="1"/>
  <c r="K4526" i="1"/>
  <c r="H4527" i="1"/>
  <c r="G4527" i="1"/>
  <c r="I4527" i="1"/>
  <c r="N4527" i="1" s="1"/>
  <c r="M4528" i="1" s="1"/>
  <c r="K4527" i="1"/>
  <c r="G4528" i="1"/>
  <c r="H4528" i="1" s="1"/>
  <c r="K4528" i="1"/>
  <c r="H4529" i="1"/>
  <c r="G4529" i="1"/>
  <c r="K4529" i="1"/>
  <c r="G4530" i="1"/>
  <c r="H4530" i="1" s="1"/>
  <c r="K4530" i="1"/>
  <c r="H4531" i="1"/>
  <c r="G4531" i="1"/>
  <c r="K4531" i="1"/>
  <c r="G4532" i="1"/>
  <c r="H4532" i="1" s="1"/>
  <c r="I4532" i="1"/>
  <c r="N4532" i="1" s="1"/>
  <c r="M4533" i="1" s="1"/>
  <c r="K4532" i="1"/>
  <c r="H4533" i="1"/>
  <c r="G4533" i="1"/>
  <c r="I4533" i="1"/>
  <c r="N4533" i="1" s="1"/>
  <c r="K4533" i="1"/>
  <c r="G4534" i="1"/>
  <c r="H4534" i="1" s="1"/>
  <c r="I4534" i="1"/>
  <c r="N4534" i="1" s="1"/>
  <c r="K4534" i="1"/>
  <c r="H4535" i="1"/>
  <c r="G4535" i="1"/>
  <c r="I4535" i="1"/>
  <c r="N4535" i="1" s="1"/>
  <c r="M4536" i="1" s="1"/>
  <c r="K4535" i="1"/>
  <c r="G4536" i="1"/>
  <c r="H4536" i="1" s="1"/>
  <c r="I4536" i="1"/>
  <c r="N4536" i="1" s="1"/>
  <c r="M4537" i="1" s="1"/>
  <c r="K4536" i="1"/>
  <c r="H4537" i="1"/>
  <c r="G4537" i="1"/>
  <c r="I4537" i="1"/>
  <c r="N4537" i="1" s="1"/>
  <c r="M4538" i="1" s="1"/>
  <c r="K4537" i="1"/>
  <c r="G4538" i="1"/>
  <c r="H4538" i="1" s="1"/>
  <c r="I4538" i="1"/>
  <c r="N4538" i="1" s="1"/>
  <c r="K4538" i="1"/>
  <c r="G4539" i="1"/>
  <c r="H4539" i="1" s="1"/>
  <c r="I4539" i="1"/>
  <c r="N4539" i="1" s="1"/>
  <c r="K4539" i="1"/>
  <c r="G4540" i="1"/>
  <c r="H4540" i="1" s="1"/>
  <c r="I4540" i="1"/>
  <c r="N4540" i="1" s="1"/>
  <c r="K4540" i="1"/>
  <c r="G4541" i="1"/>
  <c r="H4541" i="1" s="1"/>
  <c r="I4541" i="1"/>
  <c r="N4541" i="1" s="1"/>
  <c r="K4541" i="1"/>
  <c r="G4542" i="1"/>
  <c r="H4542" i="1" s="1"/>
  <c r="I4542" i="1"/>
  <c r="N4542" i="1" s="1"/>
  <c r="M4543" i="1" s="1"/>
  <c r="K4542" i="1"/>
  <c r="G4543" i="1"/>
  <c r="H4543" i="1" s="1"/>
  <c r="I4543" i="1"/>
  <c r="N4543" i="1" s="1"/>
  <c r="M4544" i="1" s="1"/>
  <c r="K4543" i="1"/>
  <c r="G4544" i="1"/>
  <c r="H4544" i="1" s="1"/>
  <c r="I4544" i="1"/>
  <c r="N4544" i="1" s="1"/>
  <c r="K4544" i="1"/>
  <c r="G4545" i="1"/>
  <c r="H4545" i="1" s="1"/>
  <c r="I4545" i="1"/>
  <c r="N4545" i="1" s="1"/>
  <c r="K4545" i="1"/>
  <c r="H4546" i="1"/>
  <c r="G4546" i="1"/>
  <c r="I4546" i="1"/>
  <c r="N4546" i="1" s="1"/>
  <c r="M4547" i="1" s="1"/>
  <c r="K4546" i="1"/>
  <c r="G4547" i="1"/>
  <c r="H4547" i="1" s="1"/>
  <c r="I4547" i="1"/>
  <c r="N4547" i="1" s="1"/>
  <c r="M4548" i="1" s="1"/>
  <c r="K4547" i="1"/>
  <c r="H4548" i="1"/>
  <c r="G4548" i="1"/>
  <c r="I4548" i="1"/>
  <c r="N4548" i="1" s="1"/>
  <c r="M4549" i="1" s="1"/>
  <c r="K4548" i="1"/>
  <c r="G4549" i="1"/>
  <c r="H4549" i="1" s="1"/>
  <c r="I4549" i="1"/>
  <c r="N4549" i="1" s="1"/>
  <c r="M4550" i="1" s="1"/>
  <c r="K4549" i="1"/>
  <c r="H4550" i="1"/>
  <c r="G4550" i="1"/>
  <c r="I4550" i="1"/>
  <c r="N4550" i="1" s="1"/>
  <c r="M4551" i="1" s="1"/>
  <c r="K4550" i="1"/>
  <c r="G4551" i="1"/>
  <c r="H4551" i="1" s="1"/>
  <c r="I4551" i="1"/>
  <c r="N4551" i="1" s="1"/>
  <c r="K4551" i="1"/>
  <c r="G4552" i="1"/>
  <c r="H4552" i="1" s="1"/>
  <c r="I4552" i="1"/>
  <c r="N4552" i="1" s="1"/>
  <c r="K4552" i="1"/>
  <c r="G4553" i="1"/>
  <c r="H4553" i="1" s="1"/>
  <c r="I4553" i="1"/>
  <c r="N4553" i="1" s="1"/>
  <c r="K4553" i="1"/>
  <c r="H4554" i="1"/>
  <c r="G4554" i="1"/>
  <c r="I4554" i="1"/>
  <c r="N4554" i="1" s="1"/>
  <c r="K4554" i="1"/>
  <c r="G4555" i="1"/>
  <c r="H4555" i="1" s="1"/>
  <c r="I4555" i="1"/>
  <c r="N4555" i="1" s="1"/>
  <c r="K4555" i="1"/>
  <c r="G4556" i="1"/>
  <c r="H4556" i="1" s="1"/>
  <c r="I4556" i="1"/>
  <c r="N4556" i="1" s="1"/>
  <c r="K4556" i="1"/>
  <c r="G4557" i="1"/>
  <c r="H4557" i="1" s="1"/>
  <c r="I4557" i="1"/>
  <c r="N4557" i="1" s="1"/>
  <c r="K4557" i="1"/>
  <c r="H4558" i="1"/>
  <c r="G4558" i="1"/>
  <c r="I4558" i="1"/>
  <c r="N4558" i="1" s="1"/>
  <c r="K4558" i="1"/>
  <c r="G4559" i="1"/>
  <c r="H4559" i="1" s="1"/>
  <c r="I4559" i="1"/>
  <c r="N4559" i="1" s="1"/>
  <c r="M4560" i="1" s="1"/>
  <c r="K4559" i="1"/>
  <c r="H4560" i="1"/>
  <c r="G4560" i="1"/>
  <c r="I4560" i="1"/>
  <c r="N4560" i="1" s="1"/>
  <c r="M4561" i="1" s="1"/>
  <c r="K4560" i="1"/>
  <c r="G4561" i="1"/>
  <c r="H4561" i="1" s="1"/>
  <c r="I4561" i="1"/>
  <c r="N4561" i="1" s="1"/>
  <c r="K4561" i="1"/>
  <c r="H4562" i="1"/>
  <c r="G4562" i="1"/>
  <c r="I4562" i="1"/>
  <c r="N4562" i="1" s="1"/>
  <c r="K4562" i="1"/>
  <c r="G4563" i="1"/>
  <c r="H4563" i="1" s="1"/>
  <c r="I4563" i="1"/>
  <c r="N4563" i="1" s="1"/>
  <c r="M4564" i="1" s="1"/>
  <c r="K4563" i="1"/>
  <c r="H4564" i="1"/>
  <c r="G4564" i="1"/>
  <c r="I4564" i="1"/>
  <c r="N4564" i="1" s="1"/>
  <c r="K4564" i="1"/>
  <c r="T4306" i="1"/>
  <c r="G4565" i="1"/>
  <c r="H4565" i="1" s="1"/>
  <c r="I4565" i="1"/>
  <c r="N4565" i="1" s="1"/>
  <c r="M4566" i="1" s="1"/>
  <c r="K4565" i="1"/>
  <c r="H4566" i="1"/>
  <c r="G4566" i="1"/>
  <c r="I4566" i="1"/>
  <c r="N4566" i="1" s="1"/>
  <c r="K4566" i="1"/>
  <c r="G4567" i="1"/>
  <c r="H4567" i="1" s="1"/>
  <c r="I4567" i="1"/>
  <c r="N4567" i="1" s="1"/>
  <c r="K4567" i="1"/>
  <c r="H4568" i="1"/>
  <c r="G4568" i="1"/>
  <c r="I4568" i="1"/>
  <c r="N4568" i="1" s="1"/>
  <c r="M4569" i="1" s="1"/>
  <c r="K4568" i="1"/>
  <c r="G4569" i="1"/>
  <c r="H4569" i="1" s="1"/>
  <c r="I4569" i="1"/>
  <c r="N4569" i="1" s="1"/>
  <c r="M4570" i="1" s="1"/>
  <c r="K4569" i="1"/>
  <c r="H4570" i="1"/>
  <c r="G4570" i="1"/>
  <c r="I4570" i="1"/>
  <c r="N4570" i="1" s="1"/>
  <c r="M4571" i="1" s="1"/>
  <c r="K4570" i="1"/>
  <c r="G4571" i="1"/>
  <c r="H4571" i="1" s="1"/>
  <c r="I4571" i="1"/>
  <c r="N4571" i="1" s="1"/>
  <c r="M4572" i="1" s="1"/>
  <c r="K4571" i="1"/>
  <c r="H4572" i="1"/>
  <c r="G4572" i="1"/>
  <c r="I4572" i="1"/>
  <c r="N4572" i="1" s="1"/>
  <c r="M4573" i="1" s="1"/>
  <c r="J4572" i="1"/>
  <c r="K4572" i="1"/>
  <c r="H4573" i="1"/>
  <c r="G4573" i="1"/>
  <c r="I4573" i="1"/>
  <c r="N4573" i="1" s="1"/>
  <c r="M4574" i="1" s="1"/>
  <c r="J4573" i="1"/>
  <c r="K4573" i="1"/>
  <c r="H4574" i="1"/>
  <c r="G4574" i="1"/>
  <c r="I4574" i="1"/>
  <c r="N4574" i="1" s="1"/>
  <c r="M4575" i="1" s="1"/>
  <c r="J4574" i="1"/>
  <c r="K4574" i="1"/>
  <c r="H4575" i="1"/>
  <c r="G4575" i="1"/>
  <c r="I4575" i="1"/>
  <c r="N4575" i="1" s="1"/>
  <c r="M4576" i="1" s="1"/>
  <c r="J4575" i="1"/>
  <c r="K4575" i="1"/>
  <c r="H4576" i="1"/>
  <c r="G4576" i="1"/>
  <c r="I4576" i="1"/>
  <c r="N4576" i="1" s="1"/>
  <c r="M4577" i="1" s="1"/>
  <c r="J4576" i="1"/>
  <c r="K4576" i="1"/>
  <c r="H4577" i="1"/>
  <c r="G4577" i="1"/>
  <c r="I4577" i="1"/>
  <c r="N4577" i="1" s="1"/>
  <c r="M4578" i="1" s="1"/>
  <c r="J4577" i="1"/>
  <c r="K4577" i="1"/>
  <c r="H4578" i="1"/>
  <c r="G4578" i="1"/>
  <c r="I4578" i="1"/>
  <c r="N4578" i="1" s="1"/>
  <c r="M4579" i="1" s="1"/>
  <c r="J4578" i="1"/>
  <c r="K4578" i="1"/>
  <c r="H4579" i="1"/>
  <c r="G4579" i="1"/>
  <c r="I4579" i="1"/>
  <c r="N4579" i="1" s="1"/>
  <c r="J4579" i="1"/>
  <c r="K4579" i="1"/>
  <c r="H4580" i="1"/>
  <c r="G4580" i="1"/>
  <c r="I4580" i="1"/>
  <c r="N4580" i="1" s="1"/>
  <c r="M4581" i="1" s="1"/>
  <c r="J4580" i="1"/>
  <c r="K4580" i="1"/>
  <c r="H4581" i="1"/>
  <c r="G4581" i="1"/>
  <c r="I4581" i="1"/>
  <c r="N4581" i="1" s="1"/>
  <c r="M4582" i="1" s="1"/>
  <c r="J4581" i="1"/>
  <c r="K4581" i="1"/>
  <c r="H4582" i="1"/>
  <c r="G4582" i="1"/>
  <c r="I4582" i="1"/>
  <c r="N4582" i="1" s="1"/>
  <c r="M4583" i="1" s="1"/>
  <c r="J4582" i="1"/>
  <c r="K4582" i="1"/>
  <c r="H4583" i="1"/>
  <c r="G4583" i="1"/>
  <c r="I4583" i="1"/>
  <c r="N4583" i="1" s="1"/>
  <c r="M4584" i="1" s="1"/>
  <c r="J4583" i="1"/>
  <c r="K4583" i="1"/>
  <c r="H4584" i="1"/>
  <c r="G4584" i="1"/>
  <c r="I4584" i="1"/>
  <c r="N4584" i="1" s="1"/>
  <c r="M4585" i="1" s="1"/>
  <c r="J4584" i="1"/>
  <c r="K4584" i="1"/>
  <c r="H4585" i="1"/>
  <c r="G4585" i="1"/>
  <c r="I4585" i="1"/>
  <c r="N4585" i="1" s="1"/>
  <c r="J4585" i="1"/>
  <c r="K4585" i="1"/>
  <c r="H4586" i="1"/>
  <c r="G4586" i="1"/>
  <c r="I4586" i="1"/>
  <c r="N4586" i="1" s="1"/>
  <c r="M4587" i="1" s="1"/>
  <c r="J4586" i="1"/>
  <c r="K4586" i="1"/>
  <c r="H4587" i="1"/>
  <c r="G4587" i="1"/>
  <c r="I4587" i="1"/>
  <c r="N4587" i="1" s="1"/>
  <c r="M4588" i="1" s="1"/>
  <c r="J4587" i="1"/>
  <c r="K4587" i="1"/>
  <c r="H4588" i="1"/>
  <c r="G4588" i="1"/>
  <c r="I4588" i="1"/>
  <c r="N4588" i="1" s="1"/>
  <c r="J4588" i="1"/>
  <c r="K4588" i="1"/>
  <c r="H4589" i="1"/>
  <c r="G4589" i="1"/>
  <c r="I4589" i="1"/>
  <c r="N4589" i="1" s="1"/>
  <c r="M4590" i="1" s="1"/>
  <c r="J4589" i="1"/>
  <c r="K4589" i="1"/>
  <c r="H4590" i="1"/>
  <c r="G4590" i="1"/>
  <c r="I4590" i="1"/>
  <c r="N4590" i="1" s="1"/>
  <c r="M4591" i="1" s="1"/>
  <c r="J4590" i="1"/>
  <c r="K4590" i="1"/>
  <c r="H4591" i="1"/>
  <c r="G4591" i="1"/>
  <c r="I4591" i="1"/>
  <c r="N4591" i="1" s="1"/>
  <c r="J4591" i="1"/>
  <c r="K4591" i="1"/>
  <c r="H4592" i="1"/>
  <c r="G4592" i="1"/>
  <c r="I4592" i="1"/>
  <c r="N4592" i="1" s="1"/>
  <c r="J4592" i="1"/>
  <c r="K4592" i="1"/>
  <c r="H4593" i="1"/>
  <c r="G4593" i="1"/>
  <c r="I4593" i="1"/>
  <c r="N4593" i="1" s="1"/>
  <c r="J4593" i="1"/>
  <c r="K4593" i="1"/>
  <c r="H4594" i="1"/>
  <c r="G4594" i="1"/>
  <c r="I4594" i="1"/>
  <c r="N4594" i="1" s="1"/>
  <c r="M4595" i="1" s="1"/>
  <c r="J4594" i="1"/>
  <c r="K4594" i="1"/>
  <c r="H4595" i="1"/>
  <c r="G4595" i="1"/>
  <c r="I4595" i="1"/>
  <c r="N4595" i="1" s="1"/>
  <c r="J4595" i="1"/>
  <c r="K4595" i="1"/>
  <c r="H4596" i="1"/>
  <c r="G4596" i="1"/>
  <c r="I4596" i="1"/>
  <c r="N4596" i="1" s="1"/>
  <c r="J4596" i="1"/>
  <c r="K4596" i="1"/>
  <c r="H4597" i="1"/>
  <c r="G4597" i="1"/>
  <c r="I4597" i="1"/>
  <c r="N4597" i="1" s="1"/>
  <c r="J4597" i="1"/>
  <c r="K4597" i="1"/>
  <c r="H4598" i="1"/>
  <c r="G4598" i="1"/>
  <c r="I4598" i="1"/>
  <c r="N4598" i="1" s="1"/>
  <c r="J4598" i="1"/>
  <c r="K4598" i="1"/>
  <c r="H4599" i="1"/>
  <c r="G4599" i="1"/>
  <c r="I4599" i="1"/>
  <c r="N4599" i="1" s="1"/>
  <c r="J4599" i="1"/>
  <c r="K4599" i="1"/>
  <c r="H4600" i="1"/>
  <c r="G4600" i="1"/>
  <c r="I4600" i="1"/>
  <c r="N4600" i="1" s="1"/>
  <c r="M4601" i="1" s="1"/>
  <c r="J4600" i="1"/>
  <c r="K4600" i="1"/>
  <c r="H4601" i="1"/>
  <c r="G4601" i="1"/>
  <c r="I4601" i="1"/>
  <c r="N4601" i="1" s="1"/>
  <c r="J4601" i="1"/>
  <c r="K4601" i="1"/>
  <c r="H4602" i="1"/>
  <c r="G4602" i="1"/>
  <c r="I4602" i="1"/>
  <c r="N4602" i="1" s="1"/>
  <c r="M4603" i="1" s="1"/>
  <c r="J4602" i="1"/>
  <c r="K4602" i="1"/>
  <c r="H4603" i="1"/>
  <c r="G4603" i="1"/>
  <c r="I4603" i="1"/>
  <c r="N4603" i="1" s="1"/>
  <c r="M4604" i="1" s="1"/>
  <c r="J4603" i="1"/>
  <c r="K4603" i="1"/>
  <c r="H4604" i="1"/>
  <c r="G4604" i="1"/>
  <c r="I4604" i="1"/>
  <c r="N4604" i="1" s="1"/>
  <c r="M4605" i="1" s="1"/>
  <c r="J4604" i="1"/>
  <c r="K4604" i="1"/>
  <c r="H4605" i="1"/>
  <c r="G4605" i="1"/>
  <c r="I4605" i="1"/>
  <c r="N4605" i="1" s="1"/>
  <c r="M4606" i="1" s="1"/>
  <c r="J4605" i="1"/>
  <c r="K4605" i="1"/>
  <c r="H4606" i="1"/>
  <c r="G4606" i="1"/>
  <c r="I4606" i="1"/>
  <c r="N4606" i="1" s="1"/>
  <c r="M4607" i="1" s="1"/>
  <c r="J4606" i="1"/>
  <c r="K4606" i="1"/>
  <c r="H4607" i="1"/>
  <c r="G4607" i="1"/>
  <c r="I4607" i="1"/>
  <c r="N4607" i="1" s="1"/>
  <c r="M4608" i="1" s="1"/>
  <c r="J4607" i="1"/>
  <c r="K4607" i="1"/>
  <c r="H4608" i="1"/>
  <c r="G4608" i="1"/>
  <c r="I4608" i="1"/>
  <c r="N4608" i="1" s="1"/>
  <c r="M4609" i="1" s="1"/>
  <c r="J4608" i="1"/>
  <c r="K4608" i="1"/>
  <c r="H4609" i="1"/>
  <c r="G4609" i="1"/>
  <c r="I4609" i="1"/>
  <c r="N4609" i="1" s="1"/>
  <c r="M4610" i="1" s="1"/>
  <c r="J4609" i="1"/>
  <c r="K4609" i="1"/>
  <c r="H4610" i="1"/>
  <c r="G4610" i="1"/>
  <c r="I4610" i="1"/>
  <c r="N4610" i="1" s="1"/>
  <c r="M4611" i="1" s="1"/>
  <c r="J4610" i="1"/>
  <c r="K4610" i="1"/>
  <c r="H4611" i="1"/>
  <c r="G4611" i="1"/>
  <c r="I4611" i="1"/>
  <c r="N4611" i="1" s="1"/>
  <c r="M4612" i="1" s="1"/>
  <c r="J4611" i="1"/>
  <c r="K4611" i="1"/>
  <c r="H4612" i="1"/>
  <c r="G4612" i="1"/>
  <c r="I4612" i="1"/>
  <c r="N4612" i="1" s="1"/>
  <c r="M4613" i="1" s="1"/>
  <c r="J4612" i="1"/>
  <c r="K4612" i="1"/>
  <c r="H4613" i="1"/>
  <c r="G4613" i="1"/>
  <c r="I4613" i="1"/>
  <c r="N4613" i="1" s="1"/>
  <c r="M4614" i="1" s="1"/>
  <c r="J4613" i="1"/>
  <c r="K4613" i="1"/>
  <c r="H4614" i="1"/>
  <c r="G4614" i="1"/>
  <c r="I4614" i="1"/>
  <c r="N4614" i="1" s="1"/>
  <c r="M4615" i="1" s="1"/>
  <c r="J4614" i="1"/>
  <c r="K4614" i="1"/>
  <c r="H4615" i="1"/>
  <c r="G4615" i="1"/>
  <c r="I4615" i="1"/>
  <c r="N4615" i="1" s="1"/>
  <c r="J4615" i="1"/>
  <c r="K4615" i="1"/>
  <c r="H4616" i="1"/>
  <c r="G4616" i="1"/>
  <c r="I4616" i="1"/>
  <c r="N4616" i="1" s="1"/>
  <c r="M4617" i="1" s="1"/>
  <c r="J4616" i="1"/>
  <c r="K4616" i="1"/>
  <c r="H4617" i="1"/>
  <c r="G4617" i="1"/>
  <c r="I4617" i="1"/>
  <c r="N4617" i="1" s="1"/>
  <c r="J4617" i="1"/>
  <c r="K4617" i="1"/>
  <c r="H4618" i="1"/>
  <c r="G4618" i="1"/>
  <c r="I4618" i="1"/>
  <c r="N4618" i="1" s="1"/>
  <c r="J4618" i="1"/>
  <c r="K4618" i="1"/>
  <c r="H4619" i="1"/>
  <c r="G4619" i="1"/>
  <c r="I4619" i="1"/>
  <c r="N4619" i="1" s="1"/>
  <c r="M4620" i="1" s="1"/>
  <c r="J4619" i="1"/>
  <c r="K4619" i="1"/>
  <c r="H4620" i="1"/>
  <c r="G4620" i="1"/>
  <c r="I4620" i="1"/>
  <c r="N4620" i="1" s="1"/>
  <c r="J4620" i="1"/>
  <c r="K4620" i="1"/>
  <c r="H4621" i="1"/>
  <c r="G4621" i="1"/>
  <c r="I4621" i="1"/>
  <c r="N4621" i="1" s="1"/>
  <c r="M4622" i="1" s="1"/>
  <c r="J4621" i="1"/>
  <c r="K4621" i="1"/>
  <c r="H4622" i="1"/>
  <c r="G4622" i="1"/>
  <c r="I4622" i="1"/>
  <c r="N4622" i="1" s="1"/>
  <c r="M4623" i="1" s="1"/>
  <c r="J4622" i="1"/>
  <c r="K4622" i="1"/>
  <c r="H4623" i="1"/>
  <c r="G4623" i="1"/>
  <c r="I4623" i="1"/>
  <c r="N4623" i="1" s="1"/>
  <c r="J4623" i="1"/>
  <c r="K4623" i="1"/>
  <c r="H4624" i="1"/>
  <c r="G4624" i="1"/>
  <c r="I4624" i="1"/>
  <c r="N4624" i="1" s="1"/>
  <c r="M4625" i="1" s="1"/>
  <c r="J4624" i="1"/>
  <c r="K4624" i="1"/>
  <c r="H4625" i="1"/>
  <c r="G4625" i="1"/>
  <c r="I4625" i="1"/>
  <c r="N4625" i="1" s="1"/>
  <c r="J4625" i="1"/>
  <c r="K4625" i="1"/>
  <c r="H4626" i="1"/>
  <c r="G4626" i="1"/>
  <c r="I4626" i="1"/>
  <c r="N4626" i="1" s="1"/>
  <c r="M4627" i="1" s="1"/>
  <c r="J4626" i="1"/>
  <c r="K4626" i="1"/>
  <c r="H4627" i="1"/>
  <c r="G4627" i="1"/>
  <c r="I4627" i="1"/>
  <c r="N4627" i="1" s="1"/>
  <c r="M4628" i="1" s="1"/>
  <c r="J4627" i="1"/>
  <c r="K4627" i="1"/>
  <c r="H4628" i="1"/>
  <c r="G4628" i="1"/>
  <c r="I4628" i="1"/>
  <c r="N4628" i="1" s="1"/>
  <c r="M4629" i="1" s="1"/>
  <c r="J4628" i="1"/>
  <c r="K4628" i="1"/>
  <c r="H4629" i="1"/>
  <c r="G4629" i="1"/>
  <c r="I4629" i="1"/>
  <c r="N4629" i="1" s="1"/>
  <c r="M4630" i="1" s="1"/>
  <c r="J4629" i="1"/>
  <c r="K4629" i="1"/>
  <c r="H4630" i="1"/>
  <c r="G4630" i="1"/>
  <c r="I4630" i="1"/>
  <c r="N4630" i="1" s="1"/>
  <c r="M4631" i="1" s="1"/>
  <c r="J4630" i="1"/>
  <c r="K4630" i="1"/>
  <c r="H4631" i="1"/>
  <c r="G4631" i="1"/>
  <c r="I4631" i="1"/>
  <c r="N4631" i="1" s="1"/>
  <c r="M4632" i="1" s="1"/>
  <c r="J4631" i="1"/>
  <c r="K4631" i="1"/>
  <c r="H4632" i="1"/>
  <c r="G4632" i="1"/>
  <c r="I4632" i="1"/>
  <c r="N4632" i="1" s="1"/>
  <c r="M4633" i="1" s="1"/>
  <c r="J4632" i="1"/>
  <c r="K4632" i="1"/>
  <c r="H4633" i="1"/>
  <c r="G4633" i="1"/>
  <c r="I4633" i="1"/>
  <c r="N4633" i="1" s="1"/>
  <c r="M4634" i="1" s="1"/>
  <c r="J4633" i="1"/>
  <c r="K4633" i="1"/>
  <c r="H4634" i="1"/>
  <c r="G4634" i="1"/>
  <c r="I4634" i="1"/>
  <c r="N4634" i="1" s="1"/>
  <c r="M4635" i="1" s="1"/>
  <c r="J4634" i="1"/>
  <c r="K4634" i="1"/>
  <c r="H4635" i="1"/>
  <c r="G4635" i="1"/>
  <c r="I4635" i="1"/>
  <c r="N4635" i="1" s="1"/>
  <c r="M4636" i="1" s="1"/>
  <c r="J4635" i="1"/>
  <c r="K4635" i="1"/>
  <c r="H4636" i="1"/>
  <c r="G4636" i="1"/>
  <c r="I4636" i="1"/>
  <c r="N4636" i="1" s="1"/>
  <c r="M4637" i="1" s="1"/>
  <c r="J4636" i="1"/>
  <c r="K4636" i="1"/>
  <c r="H4637" i="1"/>
  <c r="G4637" i="1"/>
  <c r="I4637" i="1"/>
  <c r="N4637" i="1" s="1"/>
  <c r="M4638" i="1" s="1"/>
  <c r="J4637" i="1"/>
  <c r="K4637" i="1"/>
  <c r="H4638" i="1"/>
  <c r="G4638" i="1"/>
  <c r="I4638" i="1"/>
  <c r="N4638" i="1" s="1"/>
  <c r="M4639" i="1" s="1"/>
  <c r="J4638" i="1"/>
  <c r="K4638" i="1"/>
  <c r="H4639" i="1"/>
  <c r="G4639" i="1"/>
  <c r="I4639" i="1"/>
  <c r="N4639" i="1" s="1"/>
  <c r="M4640" i="1" s="1"/>
  <c r="J4639" i="1"/>
  <c r="K4639" i="1"/>
  <c r="H4640" i="1"/>
  <c r="G4640" i="1"/>
  <c r="I4640" i="1"/>
  <c r="N4640" i="1" s="1"/>
  <c r="M4641" i="1" s="1"/>
  <c r="J4640" i="1"/>
  <c r="K4640" i="1"/>
  <c r="H4641" i="1"/>
  <c r="G4641" i="1"/>
  <c r="I4641" i="1"/>
  <c r="N4641" i="1" s="1"/>
  <c r="M4642" i="1" s="1"/>
  <c r="J4641" i="1"/>
  <c r="K4641" i="1"/>
  <c r="H4642" i="1"/>
  <c r="G4642" i="1"/>
  <c r="I4642" i="1"/>
  <c r="N4642" i="1" s="1"/>
  <c r="J4642" i="1"/>
  <c r="K4642" i="1"/>
  <c r="H4643" i="1"/>
  <c r="G4643" i="1"/>
  <c r="I4643" i="1"/>
  <c r="N4643" i="1" s="1"/>
  <c r="J4643" i="1"/>
  <c r="K4643" i="1"/>
  <c r="H4644" i="1"/>
  <c r="G4644" i="1"/>
  <c r="I4644" i="1"/>
  <c r="N4644" i="1" s="1"/>
  <c r="M4645" i="1" s="1"/>
  <c r="J4644" i="1"/>
  <c r="K4644" i="1"/>
  <c r="H4645" i="1"/>
  <c r="G4645" i="1"/>
  <c r="I4645" i="1"/>
  <c r="N4645" i="1" s="1"/>
  <c r="M4646" i="1" s="1"/>
  <c r="J4645" i="1"/>
  <c r="K4645" i="1"/>
  <c r="H4646" i="1"/>
  <c r="G4646" i="1"/>
  <c r="I4646" i="1"/>
  <c r="N4646" i="1" s="1"/>
  <c r="J4646" i="1"/>
  <c r="K4646" i="1"/>
  <c r="H4647" i="1"/>
  <c r="G4647" i="1"/>
  <c r="I4647" i="1"/>
  <c r="N4647" i="1" s="1"/>
  <c r="J4647" i="1"/>
  <c r="K4647" i="1"/>
  <c r="H4648" i="1"/>
  <c r="G4648" i="1"/>
  <c r="I4648" i="1"/>
  <c r="N4648" i="1" s="1"/>
  <c r="J4648" i="1"/>
  <c r="K4648" i="1"/>
  <c r="H4649" i="1"/>
  <c r="G4649" i="1"/>
  <c r="I4649" i="1"/>
  <c r="N4649" i="1" s="1"/>
  <c r="M4650" i="1" s="1"/>
  <c r="J4649" i="1"/>
  <c r="K4649" i="1"/>
  <c r="H4650" i="1"/>
  <c r="G4650" i="1"/>
  <c r="I4650" i="1"/>
  <c r="N4650" i="1" s="1"/>
  <c r="M4651" i="1" s="1"/>
  <c r="J4650" i="1"/>
  <c r="K4650" i="1"/>
  <c r="H4651" i="1"/>
  <c r="G4651" i="1"/>
  <c r="I4651" i="1"/>
  <c r="N4651" i="1" s="1"/>
  <c r="M4652" i="1" s="1"/>
  <c r="J4651" i="1"/>
  <c r="K4651" i="1"/>
  <c r="H4652" i="1"/>
  <c r="G4652" i="1"/>
  <c r="I4652" i="1"/>
  <c r="N4652" i="1" s="1"/>
  <c r="J4652" i="1"/>
  <c r="K4652" i="1"/>
  <c r="H4653" i="1"/>
  <c r="G4653" i="1"/>
  <c r="I4653" i="1"/>
  <c r="N4653" i="1" s="1"/>
  <c r="J4653" i="1"/>
  <c r="K4653" i="1"/>
  <c r="H4654" i="1"/>
  <c r="G4654" i="1"/>
  <c r="I4654" i="1"/>
  <c r="N4654" i="1" s="1"/>
  <c r="J4654" i="1"/>
  <c r="K4654" i="1"/>
  <c r="H4655" i="1"/>
  <c r="G4655" i="1"/>
  <c r="I4655" i="1"/>
  <c r="N4655" i="1" s="1"/>
  <c r="M4656" i="1" s="1"/>
  <c r="J4655" i="1"/>
  <c r="K4655" i="1"/>
  <c r="H4656" i="1"/>
  <c r="G4656" i="1"/>
  <c r="I4656" i="1"/>
  <c r="N4656" i="1" s="1"/>
  <c r="M4657" i="1" s="1"/>
  <c r="J4656" i="1"/>
  <c r="K4656" i="1"/>
  <c r="H4657" i="1"/>
  <c r="G4657" i="1"/>
  <c r="I4657" i="1"/>
  <c r="N4657" i="1" s="1"/>
  <c r="M4658" i="1" s="1"/>
  <c r="J4657" i="1"/>
  <c r="K4657" i="1"/>
  <c r="H4658" i="1"/>
  <c r="G4658" i="1"/>
  <c r="I4658" i="1"/>
  <c r="N4658" i="1" s="1"/>
  <c r="M4659" i="1" s="1"/>
  <c r="J4658" i="1"/>
  <c r="K4658" i="1"/>
  <c r="H4659" i="1"/>
  <c r="G4659" i="1"/>
  <c r="I4659" i="1"/>
  <c r="N4659" i="1" s="1"/>
  <c r="J4659" i="1"/>
  <c r="K4659" i="1"/>
  <c r="H4660" i="1"/>
  <c r="G4660" i="1"/>
  <c r="I4660" i="1"/>
  <c r="N4660" i="1" s="1"/>
  <c r="M4661" i="1" s="1"/>
  <c r="J4660" i="1"/>
  <c r="K4660" i="1"/>
  <c r="H4661" i="1"/>
  <c r="G4661" i="1"/>
  <c r="I4661" i="1"/>
  <c r="N4661" i="1" s="1"/>
  <c r="M4662" i="1" s="1"/>
  <c r="J4661" i="1"/>
  <c r="K4661" i="1"/>
  <c r="H4662" i="1"/>
  <c r="G4662" i="1"/>
  <c r="I4662" i="1"/>
  <c r="N4662" i="1" s="1"/>
  <c r="J4662" i="1"/>
  <c r="K4662" i="1"/>
  <c r="H4663" i="1"/>
  <c r="G4663" i="1"/>
  <c r="I4663" i="1"/>
  <c r="N4663" i="1" s="1"/>
  <c r="J4663" i="1"/>
  <c r="K4663" i="1"/>
  <c r="H4664" i="1"/>
  <c r="G4664" i="1"/>
  <c r="I4664" i="1"/>
  <c r="N4664" i="1" s="1"/>
  <c r="J4664" i="1"/>
  <c r="K4664" i="1"/>
  <c r="H4665" i="1"/>
  <c r="G4665" i="1"/>
  <c r="I4665" i="1"/>
  <c r="N4665" i="1" s="1"/>
  <c r="J4665" i="1"/>
  <c r="K4665" i="1"/>
  <c r="R4665" i="1"/>
  <c r="I4666" i="1"/>
  <c r="N4666" i="1" s="1"/>
  <c r="G4666" i="1"/>
  <c r="H4666" i="1" s="1"/>
  <c r="J4666" i="1"/>
  <c r="Q4666" i="1"/>
  <c r="R4666" i="1"/>
  <c r="I4667" i="1"/>
  <c r="N4667" i="1" s="1"/>
  <c r="G4667" i="1"/>
  <c r="H4667" i="1" s="1"/>
  <c r="J4667" i="1"/>
  <c r="Q4667" i="1"/>
  <c r="R4667" i="1"/>
  <c r="I4668" i="1"/>
  <c r="N4668" i="1" s="1"/>
  <c r="G4668" i="1"/>
  <c r="H4668" i="1" s="1"/>
  <c r="J4668" i="1"/>
  <c r="I4669" i="1"/>
  <c r="N4669" i="1" s="1"/>
  <c r="G4669" i="1"/>
  <c r="H4669" i="1" s="1"/>
  <c r="J4669" i="1"/>
  <c r="G4670" i="1"/>
  <c r="H4670" i="1" s="1"/>
  <c r="I4670" i="1"/>
  <c r="N4670" i="1" s="1"/>
  <c r="M4671" i="1" s="1"/>
  <c r="J4670" i="1"/>
  <c r="K4670" i="1"/>
  <c r="I4671" i="1"/>
  <c r="N4671" i="1" s="1"/>
  <c r="M4672" i="1" s="1"/>
  <c r="G4671" i="1"/>
  <c r="H4671" i="1" s="1"/>
  <c r="J4671" i="1"/>
  <c r="T4670" i="1"/>
  <c r="T4671" i="1"/>
  <c r="H4672" i="1"/>
  <c r="G4672" i="1"/>
  <c r="I4672" i="1"/>
  <c r="N4672" i="1" s="1"/>
  <c r="M4673" i="1" s="1"/>
  <c r="J4672" i="1"/>
  <c r="K4672" i="1"/>
  <c r="H4673" i="1"/>
  <c r="G4673" i="1"/>
  <c r="I4673" i="1"/>
  <c r="N4673" i="1" s="1"/>
  <c r="J4673" i="1"/>
  <c r="K4673" i="1"/>
  <c r="H4674" i="1"/>
  <c r="G4674" i="1"/>
  <c r="I4674" i="1"/>
  <c r="N4674" i="1" s="1"/>
  <c r="J4674" i="1"/>
  <c r="K4674" i="1"/>
  <c r="H4675" i="1"/>
  <c r="G4675" i="1"/>
  <c r="I4675" i="1"/>
  <c r="N4675" i="1" s="1"/>
  <c r="J4675" i="1"/>
  <c r="K4675" i="1"/>
  <c r="H4676" i="1"/>
  <c r="G4676" i="1"/>
  <c r="I4676" i="1"/>
  <c r="J4676" i="1"/>
  <c r="K4676" i="1"/>
  <c r="H4677" i="1"/>
  <c r="G4677" i="1"/>
  <c r="J4677" i="1"/>
  <c r="K4677" i="1"/>
  <c r="G4678" i="1"/>
  <c r="H4678" i="1" s="1"/>
  <c r="J4678" i="1"/>
  <c r="K4678" i="1"/>
  <c r="H4679" i="1"/>
  <c r="G4679" i="1"/>
  <c r="J4679" i="1"/>
  <c r="K4679" i="1"/>
  <c r="G4680" i="1"/>
  <c r="H4680" i="1" s="1"/>
  <c r="J4680" i="1"/>
  <c r="K4680" i="1"/>
  <c r="H4681" i="1"/>
  <c r="G4681" i="1"/>
  <c r="J4681" i="1"/>
  <c r="K4681" i="1"/>
  <c r="G4682" i="1"/>
  <c r="H4682" i="1" s="1"/>
  <c r="J4682" i="1"/>
  <c r="K4682" i="1"/>
  <c r="H4683" i="1"/>
  <c r="G4683" i="1"/>
  <c r="J4683" i="1"/>
  <c r="K4683" i="1"/>
  <c r="G4684" i="1"/>
  <c r="H4684" i="1" s="1"/>
  <c r="J4684" i="1"/>
  <c r="K4684" i="1"/>
  <c r="H4685" i="1"/>
  <c r="G4685" i="1"/>
  <c r="J4685" i="1"/>
  <c r="K4685" i="1"/>
  <c r="G4686" i="1"/>
  <c r="H4686" i="1" s="1"/>
  <c r="J4686" i="1"/>
  <c r="K4686" i="1"/>
  <c r="H4687" i="1"/>
  <c r="G4687" i="1"/>
  <c r="J4687" i="1"/>
  <c r="K4687" i="1"/>
  <c r="G4688" i="1"/>
  <c r="H4688" i="1" s="1"/>
  <c r="J4688" i="1"/>
  <c r="K4688" i="1"/>
  <c r="H4689" i="1"/>
  <c r="G4689" i="1"/>
  <c r="J4689" i="1"/>
  <c r="K4689" i="1"/>
  <c r="G4690" i="1"/>
  <c r="H4690" i="1" s="1"/>
  <c r="J4690" i="1"/>
  <c r="K4690" i="1"/>
  <c r="H4691" i="1"/>
  <c r="G4691" i="1"/>
  <c r="J4691" i="1"/>
  <c r="K4691" i="1"/>
  <c r="G4692" i="1"/>
  <c r="H4692" i="1" s="1"/>
  <c r="J4692" i="1"/>
  <c r="K4692" i="1"/>
  <c r="H4693" i="1"/>
  <c r="G4693" i="1"/>
  <c r="J4693" i="1"/>
  <c r="K4693" i="1"/>
  <c r="G4694" i="1"/>
  <c r="H4694" i="1" s="1"/>
  <c r="J4694" i="1"/>
  <c r="K4694" i="1"/>
  <c r="H4695" i="1"/>
  <c r="G4695" i="1"/>
  <c r="J4695" i="1"/>
  <c r="K4695" i="1"/>
  <c r="G4696" i="1"/>
  <c r="H4696" i="1" s="1"/>
  <c r="J4696" i="1"/>
  <c r="K4696" i="1"/>
  <c r="H4697" i="1"/>
  <c r="G4697" i="1"/>
  <c r="J4697" i="1"/>
  <c r="K4697" i="1"/>
  <c r="G4698" i="1"/>
  <c r="H4698" i="1" s="1"/>
  <c r="J4698" i="1"/>
  <c r="K4698" i="1"/>
  <c r="H4699" i="1"/>
  <c r="G4699" i="1"/>
  <c r="J4699" i="1"/>
  <c r="K4699" i="1"/>
  <c r="G4700" i="1"/>
  <c r="H4700" i="1" s="1"/>
  <c r="J4700" i="1"/>
  <c r="K4700" i="1"/>
  <c r="H4701" i="1"/>
  <c r="G4701" i="1"/>
  <c r="J4701" i="1"/>
  <c r="K4701" i="1"/>
  <c r="G4702" i="1"/>
  <c r="H4702" i="1" s="1"/>
  <c r="I4702" i="1"/>
  <c r="N4702" i="1" s="1"/>
  <c r="M4703" i="1" s="1"/>
  <c r="J4702" i="1"/>
  <c r="K4702" i="1"/>
  <c r="G4703" i="1"/>
  <c r="H4703" i="1" s="1"/>
  <c r="I4703" i="1"/>
  <c r="N4703" i="1" s="1"/>
  <c r="J4703" i="1"/>
  <c r="K4703" i="1"/>
  <c r="G4704" i="1"/>
  <c r="H4704" i="1" s="1"/>
  <c r="I4704" i="1"/>
  <c r="J4704" i="1"/>
  <c r="K4704" i="1"/>
  <c r="G4705" i="1"/>
  <c r="H4705" i="1" s="1"/>
  <c r="J4705" i="1"/>
  <c r="K4705" i="1"/>
  <c r="H4706" i="1"/>
  <c r="G4706" i="1"/>
  <c r="J4706" i="1"/>
  <c r="K4706" i="1"/>
  <c r="G4707" i="1"/>
  <c r="H4707" i="1" s="1"/>
  <c r="J4707" i="1"/>
  <c r="K4707" i="1"/>
  <c r="H4708" i="1"/>
  <c r="G4708" i="1"/>
  <c r="J4708" i="1"/>
  <c r="K4708" i="1"/>
  <c r="G4709" i="1"/>
  <c r="H4709" i="1" s="1"/>
  <c r="J4709" i="1"/>
  <c r="K4709" i="1"/>
  <c r="H4710" i="1"/>
  <c r="G4710" i="1"/>
  <c r="J4710" i="1"/>
  <c r="K4710" i="1"/>
  <c r="G4711" i="1"/>
  <c r="H4711" i="1" s="1"/>
  <c r="J4711" i="1"/>
  <c r="K4711" i="1"/>
  <c r="H4712" i="1"/>
  <c r="G4712" i="1"/>
  <c r="J4712" i="1"/>
  <c r="K4712" i="1"/>
  <c r="G4713" i="1"/>
  <c r="H4713" i="1" s="1"/>
  <c r="J4713" i="1"/>
  <c r="K4713" i="1"/>
  <c r="H4714" i="1"/>
  <c r="G4714" i="1"/>
  <c r="J4714" i="1"/>
  <c r="K4714" i="1"/>
  <c r="G4715" i="1"/>
  <c r="H4715" i="1" s="1"/>
  <c r="J4715" i="1"/>
  <c r="K4715" i="1"/>
  <c r="H4716" i="1"/>
  <c r="G4716" i="1"/>
  <c r="J4716" i="1"/>
  <c r="K4716" i="1"/>
  <c r="G4717" i="1"/>
  <c r="H4717" i="1" s="1"/>
  <c r="J4717" i="1"/>
  <c r="K4717" i="1"/>
  <c r="H4718" i="1"/>
  <c r="G4718" i="1"/>
  <c r="J4718" i="1"/>
  <c r="K4718" i="1"/>
  <c r="G4719" i="1"/>
  <c r="H4719" i="1" s="1"/>
  <c r="J4719" i="1"/>
  <c r="K4719" i="1"/>
  <c r="H4720" i="1"/>
  <c r="G4720" i="1"/>
  <c r="J4720" i="1"/>
  <c r="K4720" i="1"/>
  <c r="G4721" i="1"/>
  <c r="H4721" i="1" s="1"/>
  <c r="J4721" i="1"/>
  <c r="K4721" i="1"/>
  <c r="H4722" i="1"/>
  <c r="G4722" i="1"/>
  <c r="J4722" i="1"/>
  <c r="K4722" i="1"/>
  <c r="G4723" i="1"/>
  <c r="H4723" i="1" s="1"/>
  <c r="J4723" i="1"/>
  <c r="K4723" i="1"/>
  <c r="H4724" i="1"/>
  <c r="G4724" i="1"/>
  <c r="J4724" i="1"/>
  <c r="K4724" i="1"/>
  <c r="G4725" i="1"/>
  <c r="H4725" i="1" s="1"/>
  <c r="J4725" i="1"/>
  <c r="K4725" i="1"/>
  <c r="H4726" i="1"/>
  <c r="G4726" i="1"/>
  <c r="J4726" i="1"/>
  <c r="K4726" i="1"/>
  <c r="G4727" i="1"/>
  <c r="H4727" i="1" s="1"/>
  <c r="J4727" i="1"/>
  <c r="K4727" i="1"/>
  <c r="H4728" i="1"/>
  <c r="G4728" i="1"/>
  <c r="J4728" i="1"/>
  <c r="K4728" i="1"/>
  <c r="G4729" i="1"/>
  <c r="H4729" i="1" s="1"/>
  <c r="J4729" i="1"/>
  <c r="K4729" i="1"/>
  <c r="H4730" i="1"/>
  <c r="G4730" i="1"/>
  <c r="J4730" i="1"/>
  <c r="K4730" i="1"/>
  <c r="G4731" i="1"/>
  <c r="H4731" i="1" s="1"/>
  <c r="J4731" i="1"/>
  <c r="K4731" i="1"/>
  <c r="H4732" i="1"/>
  <c r="G4732" i="1"/>
  <c r="J4732" i="1"/>
  <c r="K4732" i="1"/>
  <c r="G4733" i="1"/>
  <c r="H4733" i="1" s="1"/>
  <c r="J4733" i="1"/>
  <c r="K4733" i="1"/>
  <c r="H4734" i="1"/>
  <c r="G4734" i="1"/>
  <c r="J4734" i="1"/>
  <c r="K4734" i="1"/>
  <c r="G4735" i="1"/>
  <c r="H4735" i="1" s="1"/>
  <c r="J4735" i="1"/>
  <c r="K4735" i="1"/>
  <c r="H4736" i="1"/>
  <c r="G4736" i="1"/>
  <c r="J4736" i="1"/>
  <c r="K4736" i="1"/>
  <c r="G4737" i="1"/>
  <c r="H4737" i="1" s="1"/>
  <c r="J4737" i="1"/>
  <c r="K4737" i="1"/>
  <c r="H4738" i="1"/>
  <c r="G4738" i="1"/>
  <c r="J4738" i="1"/>
  <c r="K4738" i="1"/>
  <c r="G4739" i="1"/>
  <c r="H4739" i="1" s="1"/>
  <c r="J4739" i="1"/>
  <c r="K4739" i="1"/>
  <c r="H4740" i="1"/>
  <c r="G4740" i="1"/>
  <c r="J4740" i="1"/>
  <c r="K4740" i="1"/>
  <c r="G4741" i="1"/>
  <c r="H4741" i="1" s="1"/>
  <c r="J4741" i="1"/>
  <c r="K4741" i="1"/>
  <c r="H4742" i="1"/>
  <c r="G4742" i="1"/>
  <c r="J4742" i="1"/>
  <c r="K4742" i="1"/>
  <c r="G4743" i="1"/>
  <c r="H4743" i="1" s="1"/>
  <c r="J4743" i="1"/>
  <c r="K4743" i="1"/>
  <c r="H4744" i="1"/>
  <c r="G4744" i="1"/>
  <c r="J4744" i="1"/>
  <c r="K4744" i="1"/>
  <c r="H4745" i="1"/>
  <c r="G4745" i="1"/>
  <c r="J4745" i="1"/>
  <c r="K4745" i="1"/>
  <c r="H4746" i="1"/>
  <c r="G4746" i="1"/>
  <c r="J4746" i="1"/>
  <c r="K4746" i="1"/>
  <c r="G4747" i="1"/>
  <c r="H4747" i="1" s="1"/>
  <c r="J4747" i="1"/>
  <c r="K4747" i="1"/>
  <c r="H4748" i="1"/>
  <c r="G4748" i="1"/>
  <c r="J4748" i="1"/>
  <c r="K4748" i="1"/>
  <c r="G4749" i="1"/>
  <c r="H4749" i="1" s="1"/>
  <c r="J4749" i="1"/>
  <c r="K4749" i="1"/>
  <c r="H4750" i="1"/>
  <c r="G4750" i="1"/>
  <c r="J4750" i="1"/>
  <c r="K4750" i="1"/>
  <c r="G4751" i="1"/>
  <c r="H4751" i="1" s="1"/>
  <c r="J4751" i="1"/>
  <c r="K4751" i="1"/>
  <c r="H4752" i="1"/>
  <c r="G4752" i="1"/>
  <c r="J4752" i="1"/>
  <c r="K4752" i="1"/>
  <c r="G4753" i="1"/>
  <c r="H4753" i="1" s="1"/>
  <c r="J4753" i="1"/>
  <c r="K4753" i="1"/>
  <c r="H4754" i="1"/>
  <c r="G4754" i="1"/>
  <c r="J4754" i="1"/>
  <c r="K4754" i="1"/>
  <c r="G4755" i="1"/>
  <c r="H4755" i="1" s="1"/>
  <c r="J4755" i="1"/>
  <c r="K4755" i="1"/>
  <c r="H4756" i="1"/>
  <c r="G4756" i="1"/>
  <c r="J4756" i="1"/>
  <c r="K4756" i="1"/>
  <c r="G4757" i="1"/>
  <c r="H4757" i="1" s="1"/>
  <c r="J4757" i="1"/>
  <c r="K4757" i="1"/>
  <c r="H4758" i="1"/>
  <c r="G4758" i="1"/>
  <c r="J4758" i="1"/>
  <c r="K4758" i="1"/>
  <c r="G4759" i="1"/>
  <c r="H4759" i="1" s="1"/>
  <c r="J4759" i="1"/>
  <c r="K4759" i="1"/>
  <c r="H4760" i="1"/>
  <c r="G4760" i="1"/>
  <c r="J4760" i="1"/>
  <c r="K4760" i="1"/>
  <c r="G4761" i="1"/>
  <c r="H4761" i="1" s="1"/>
  <c r="J4761" i="1"/>
  <c r="K4761" i="1"/>
  <c r="H4762" i="1"/>
  <c r="G4762" i="1"/>
  <c r="J4762" i="1"/>
  <c r="K4762" i="1"/>
  <c r="G4763" i="1"/>
  <c r="H4763" i="1" s="1"/>
  <c r="J4763" i="1"/>
  <c r="K4763" i="1"/>
  <c r="H4764" i="1"/>
  <c r="G4764" i="1"/>
  <c r="J4764" i="1"/>
  <c r="K4764" i="1"/>
  <c r="G4765" i="1"/>
  <c r="H4765" i="1" s="1"/>
  <c r="J4765" i="1"/>
  <c r="K4765" i="1"/>
  <c r="H4766" i="1"/>
  <c r="G4766" i="1"/>
  <c r="J4766" i="1"/>
  <c r="K4766" i="1"/>
  <c r="G4767" i="1"/>
  <c r="H4767" i="1" s="1"/>
  <c r="J4767" i="1"/>
  <c r="K4767" i="1"/>
  <c r="H4768" i="1"/>
  <c r="G4768" i="1"/>
  <c r="J4768" i="1"/>
  <c r="K4768" i="1"/>
  <c r="G4769" i="1"/>
  <c r="H4769" i="1" s="1"/>
  <c r="J4769" i="1"/>
  <c r="K4769" i="1"/>
  <c r="H4770" i="1"/>
  <c r="G4770" i="1"/>
  <c r="J4770" i="1"/>
  <c r="K4770" i="1"/>
  <c r="G4771" i="1"/>
  <c r="H4771" i="1" s="1"/>
  <c r="J4771" i="1"/>
  <c r="K4771" i="1"/>
  <c r="H4772" i="1"/>
  <c r="G4772" i="1"/>
  <c r="J4772" i="1"/>
  <c r="K4772" i="1"/>
  <c r="G4773" i="1"/>
  <c r="H4773" i="1" s="1"/>
  <c r="J4773" i="1"/>
  <c r="K4773" i="1"/>
  <c r="H4774" i="1"/>
  <c r="G4774" i="1"/>
  <c r="J4774" i="1"/>
  <c r="K4774" i="1"/>
  <c r="G4775" i="1"/>
  <c r="H4775" i="1" s="1"/>
  <c r="J4775" i="1"/>
  <c r="K4775" i="1"/>
  <c r="H4776" i="1"/>
  <c r="G4776" i="1"/>
  <c r="J4776" i="1"/>
  <c r="K4776" i="1"/>
  <c r="G4777" i="1"/>
  <c r="H4777" i="1" s="1"/>
  <c r="J4777" i="1"/>
  <c r="K4777" i="1"/>
  <c r="H4778" i="1"/>
  <c r="G4778" i="1"/>
  <c r="J4778" i="1"/>
  <c r="K4778" i="1"/>
  <c r="G4779" i="1"/>
  <c r="H4779" i="1" s="1"/>
  <c r="J4779" i="1"/>
  <c r="K4779" i="1"/>
  <c r="H4780" i="1"/>
  <c r="G4780" i="1"/>
  <c r="J4780" i="1"/>
  <c r="K4780" i="1"/>
  <c r="G4781" i="1"/>
  <c r="H4781" i="1" s="1"/>
  <c r="J4781" i="1"/>
  <c r="K4781" i="1"/>
  <c r="H4782" i="1"/>
  <c r="G4782" i="1"/>
  <c r="J4782" i="1"/>
  <c r="K4782" i="1"/>
  <c r="G4783" i="1"/>
  <c r="H4783" i="1" s="1"/>
  <c r="J4783" i="1"/>
  <c r="K4783" i="1"/>
  <c r="H4784" i="1"/>
  <c r="G4784" i="1"/>
  <c r="J4784" i="1"/>
  <c r="K4784" i="1"/>
  <c r="G4785" i="1"/>
  <c r="H4785" i="1" s="1"/>
  <c r="J4785" i="1"/>
  <c r="K4785" i="1"/>
  <c r="H4786" i="1"/>
  <c r="G4786" i="1"/>
  <c r="J4786" i="1"/>
  <c r="K4786" i="1"/>
  <c r="G4787" i="1"/>
  <c r="H4787" i="1" s="1"/>
  <c r="K4787" i="1"/>
  <c r="G4788" i="1"/>
  <c r="H4788" i="1" s="1"/>
  <c r="K4788" i="1"/>
  <c r="G4789" i="1"/>
  <c r="H4789" i="1" s="1"/>
  <c r="K4789" i="1"/>
  <c r="G4790" i="1"/>
  <c r="H4790" i="1" s="1"/>
  <c r="K4790" i="1"/>
  <c r="G4791" i="1"/>
  <c r="H4791" i="1" s="1"/>
  <c r="K4791" i="1"/>
  <c r="G4792" i="1"/>
  <c r="H4792" i="1" s="1"/>
  <c r="K4792" i="1"/>
  <c r="G4793" i="1"/>
  <c r="H4793" i="1" s="1"/>
  <c r="K4793" i="1"/>
  <c r="G4794" i="1"/>
  <c r="H4794" i="1" s="1"/>
  <c r="K4794" i="1"/>
  <c r="G4795" i="1"/>
  <c r="H4795" i="1" s="1"/>
  <c r="K4795" i="1"/>
  <c r="G4796" i="1"/>
  <c r="H4796" i="1" s="1"/>
  <c r="K4796" i="1"/>
  <c r="G4797" i="1"/>
  <c r="H4797" i="1" s="1"/>
  <c r="K4797" i="1"/>
  <c r="G4798" i="1"/>
  <c r="H4798" i="1" s="1"/>
  <c r="K4798" i="1"/>
  <c r="G4799" i="1"/>
  <c r="H4799" i="1" s="1"/>
  <c r="K4799" i="1"/>
  <c r="G4800" i="1"/>
  <c r="H4800" i="1" s="1"/>
  <c r="K4800" i="1"/>
  <c r="G4801" i="1"/>
  <c r="H4801" i="1" s="1"/>
  <c r="K4801" i="1"/>
  <c r="G4802" i="1"/>
  <c r="H4802" i="1" s="1"/>
  <c r="K4802" i="1"/>
  <c r="G4803" i="1"/>
  <c r="H4803" i="1" s="1"/>
  <c r="K4803" i="1"/>
  <c r="G4804" i="1"/>
  <c r="H4804" i="1" s="1"/>
  <c r="K4804" i="1"/>
  <c r="G4805" i="1"/>
  <c r="H4805" i="1" s="1"/>
  <c r="K4805" i="1"/>
  <c r="G4806" i="1"/>
  <c r="H4806" i="1" s="1"/>
  <c r="K4806" i="1"/>
  <c r="G4807" i="1"/>
  <c r="H4807" i="1" s="1"/>
  <c r="K4807" i="1"/>
  <c r="G4808" i="1"/>
  <c r="H4808" i="1" s="1"/>
  <c r="K4808" i="1"/>
  <c r="G4809" i="1"/>
  <c r="H4809" i="1" s="1"/>
  <c r="K4809" i="1"/>
  <c r="G4810" i="1"/>
  <c r="H4810" i="1" s="1"/>
  <c r="K4810" i="1"/>
  <c r="G4811" i="1"/>
  <c r="H4811" i="1" s="1"/>
  <c r="K4811" i="1"/>
  <c r="G4812" i="1"/>
  <c r="H4812" i="1" s="1"/>
  <c r="K4812" i="1"/>
  <c r="G4813" i="1"/>
  <c r="H4813" i="1" s="1"/>
  <c r="K4813" i="1"/>
  <c r="G4814" i="1"/>
  <c r="H4814" i="1" s="1"/>
  <c r="K4814" i="1"/>
  <c r="G4815" i="1"/>
  <c r="H4815" i="1" s="1"/>
  <c r="K4815" i="1"/>
  <c r="G4816" i="1"/>
  <c r="H4816" i="1" s="1"/>
  <c r="K4816" i="1"/>
  <c r="G4817" i="1"/>
  <c r="H4817" i="1" s="1"/>
  <c r="K4817" i="1"/>
  <c r="G4818" i="1"/>
  <c r="H4818" i="1" s="1"/>
  <c r="K4818" i="1"/>
  <c r="G4819" i="1"/>
  <c r="H4819" i="1" s="1"/>
  <c r="K4819" i="1"/>
  <c r="G4820" i="1"/>
  <c r="H4820" i="1" s="1"/>
  <c r="K4820" i="1"/>
  <c r="G4821" i="1"/>
  <c r="H4821" i="1" s="1"/>
  <c r="K4821" i="1"/>
  <c r="G4822" i="1"/>
  <c r="H4822" i="1" s="1"/>
  <c r="K4822" i="1"/>
  <c r="G4823" i="1"/>
  <c r="H4823" i="1" s="1"/>
  <c r="K4823" i="1"/>
  <c r="G4824" i="1"/>
  <c r="H4824" i="1" s="1"/>
  <c r="K4824" i="1"/>
  <c r="G4825" i="1"/>
  <c r="H4825" i="1" s="1"/>
  <c r="K4825" i="1"/>
  <c r="G4826" i="1"/>
  <c r="H4826" i="1" s="1"/>
  <c r="K4826" i="1"/>
  <c r="G4827" i="1"/>
  <c r="H4827" i="1" s="1"/>
  <c r="K4827" i="1"/>
  <c r="G4828" i="1"/>
  <c r="H4828" i="1" s="1"/>
  <c r="K4828" i="1"/>
  <c r="G4829" i="1"/>
  <c r="H4829" i="1" s="1"/>
  <c r="K4829" i="1"/>
  <c r="G4830" i="1"/>
  <c r="H4830" i="1" s="1"/>
  <c r="K4830" i="1"/>
  <c r="G4831" i="1"/>
  <c r="H4831" i="1" s="1"/>
  <c r="K4831" i="1"/>
  <c r="H4832" i="1"/>
  <c r="G4832" i="1"/>
  <c r="K4832" i="1"/>
  <c r="H4833" i="1"/>
  <c r="G4833" i="1"/>
  <c r="K4833" i="1"/>
  <c r="H4834" i="1"/>
  <c r="G4834" i="1"/>
  <c r="K4834" i="1"/>
  <c r="H4835" i="1"/>
  <c r="G4835" i="1"/>
  <c r="K4835" i="1"/>
  <c r="H4836" i="1"/>
  <c r="G4836" i="1"/>
  <c r="K4836" i="1"/>
  <c r="H4837" i="1"/>
  <c r="G4837" i="1"/>
  <c r="K4837" i="1"/>
  <c r="H4838" i="1"/>
  <c r="G4838" i="1"/>
  <c r="K4838" i="1"/>
  <c r="H4839" i="1"/>
  <c r="G4839" i="1"/>
  <c r="K4839" i="1"/>
  <c r="H4840" i="1"/>
  <c r="G4840" i="1"/>
  <c r="K4840" i="1"/>
  <c r="H4841" i="1"/>
  <c r="G4841" i="1"/>
  <c r="K4841" i="1"/>
  <c r="H4842" i="1"/>
  <c r="G4842" i="1"/>
  <c r="K4842" i="1"/>
  <c r="H4843" i="1"/>
  <c r="G4843" i="1"/>
  <c r="K4843" i="1"/>
  <c r="H4844" i="1"/>
  <c r="G4844" i="1"/>
  <c r="K4844" i="1"/>
  <c r="H4845" i="1"/>
  <c r="G4845" i="1"/>
  <c r="K4845" i="1"/>
  <c r="H4846" i="1"/>
  <c r="G4846" i="1"/>
  <c r="K4846" i="1"/>
  <c r="H4847" i="1"/>
  <c r="G4847" i="1"/>
  <c r="K4847" i="1"/>
  <c r="H4848" i="1"/>
  <c r="G4848" i="1"/>
  <c r="K4848" i="1"/>
  <c r="H4849" i="1"/>
  <c r="G4849" i="1"/>
  <c r="K4849" i="1"/>
  <c r="H4850" i="1"/>
  <c r="G4850" i="1"/>
  <c r="K4850" i="1"/>
  <c r="H4851" i="1"/>
  <c r="G4851" i="1"/>
  <c r="K4851" i="1"/>
  <c r="H4852" i="1"/>
  <c r="G4852" i="1"/>
  <c r="K4852" i="1"/>
  <c r="H4853" i="1"/>
  <c r="G4853" i="1"/>
  <c r="K4853" i="1"/>
  <c r="H4854" i="1"/>
  <c r="G4854" i="1"/>
  <c r="K4854" i="1"/>
  <c r="H4855" i="1"/>
  <c r="G4855" i="1"/>
  <c r="K4855" i="1"/>
  <c r="H4856" i="1"/>
  <c r="G4856" i="1"/>
  <c r="K4856" i="1"/>
  <c r="H4857" i="1"/>
  <c r="G4857" i="1"/>
  <c r="K4857" i="1"/>
  <c r="H4858" i="1"/>
  <c r="G4858" i="1"/>
  <c r="K4858" i="1"/>
  <c r="H4859" i="1"/>
  <c r="G4859" i="1"/>
  <c r="I4859" i="1"/>
  <c r="N4859" i="1" s="1"/>
  <c r="M4860" i="1" s="1"/>
  <c r="K4859" i="1"/>
  <c r="G4860" i="1"/>
  <c r="H4860" i="1" s="1"/>
  <c r="I4860" i="1"/>
  <c r="N4860" i="1" s="1"/>
  <c r="K4860" i="1"/>
  <c r="H4861" i="1"/>
  <c r="G4861" i="1"/>
  <c r="I4861" i="1"/>
  <c r="N4861" i="1" s="1"/>
  <c r="K4861" i="1"/>
  <c r="G4862" i="1"/>
  <c r="H4862" i="1" s="1"/>
  <c r="K4862" i="1"/>
  <c r="H4863" i="1"/>
  <c r="G4863" i="1"/>
  <c r="K4863" i="1"/>
  <c r="G4864" i="1"/>
  <c r="H4864" i="1" s="1"/>
  <c r="I4864" i="1"/>
  <c r="N4864" i="1" s="1"/>
  <c r="K4864" i="1"/>
  <c r="H4865" i="1"/>
  <c r="G4865" i="1"/>
  <c r="I4865" i="1"/>
  <c r="N4865" i="1" s="1"/>
  <c r="K4865" i="1"/>
  <c r="G4866" i="1"/>
  <c r="H4866" i="1" s="1"/>
  <c r="I4866" i="1"/>
  <c r="N4866" i="1" s="1"/>
  <c r="K4866" i="1"/>
  <c r="H4867" i="1"/>
  <c r="G4867" i="1"/>
  <c r="I4867" i="1"/>
  <c r="N4867" i="1" s="1"/>
  <c r="M4868" i="1" s="1"/>
  <c r="K4867" i="1"/>
  <c r="G4868" i="1"/>
  <c r="H4868" i="1" s="1"/>
  <c r="K4868" i="1"/>
  <c r="H4869" i="1"/>
  <c r="G4869" i="1"/>
  <c r="K4869" i="1"/>
  <c r="G4870" i="1"/>
  <c r="H4870" i="1" s="1"/>
  <c r="K4870" i="1"/>
  <c r="H4871" i="1"/>
  <c r="G4871" i="1"/>
  <c r="K4871" i="1"/>
  <c r="G4872" i="1"/>
  <c r="H4872" i="1" s="1"/>
  <c r="K4872" i="1"/>
  <c r="H4873" i="1"/>
  <c r="G4873" i="1"/>
  <c r="I4873" i="1"/>
  <c r="N4873" i="1" s="1"/>
  <c r="M4874" i="1" s="1"/>
  <c r="K4873" i="1"/>
  <c r="G4874" i="1"/>
  <c r="H4874" i="1" s="1"/>
  <c r="K4874" i="1"/>
  <c r="H4875" i="1"/>
  <c r="G4875" i="1"/>
  <c r="K4875" i="1"/>
  <c r="G4876" i="1"/>
  <c r="H4876" i="1" s="1"/>
  <c r="I4876" i="1"/>
  <c r="N4876" i="1" s="1"/>
  <c r="K4876" i="1"/>
  <c r="H4877" i="1"/>
  <c r="G4877" i="1"/>
  <c r="I4877" i="1"/>
  <c r="N4877" i="1" s="1"/>
  <c r="M4878" i="1" s="1"/>
  <c r="K4877" i="1"/>
  <c r="G4878" i="1"/>
  <c r="H4878" i="1" s="1"/>
  <c r="K4878" i="1"/>
  <c r="H4879" i="1"/>
  <c r="G4879" i="1"/>
  <c r="K4879" i="1"/>
  <c r="G4880" i="1"/>
  <c r="H4880" i="1" s="1"/>
  <c r="K4880" i="1"/>
  <c r="H4881" i="1"/>
  <c r="G4881" i="1"/>
  <c r="I4881" i="1"/>
  <c r="N4881" i="1" s="1"/>
  <c r="K4881" i="1"/>
  <c r="G4882" i="1"/>
  <c r="H4882" i="1" s="1"/>
  <c r="I4882" i="1"/>
  <c r="N4882" i="1" s="1"/>
  <c r="M4883" i="1" s="1"/>
  <c r="K4882" i="1"/>
  <c r="H4883" i="1"/>
  <c r="G4883" i="1"/>
  <c r="I4883" i="1"/>
  <c r="N4883" i="1" s="1"/>
  <c r="M4884" i="1" s="1"/>
  <c r="K4883" i="1"/>
  <c r="G4884" i="1"/>
  <c r="H4884" i="1" s="1"/>
  <c r="I4884" i="1"/>
  <c r="N4884" i="1" s="1"/>
  <c r="K4884" i="1"/>
  <c r="H4885" i="1"/>
  <c r="G4885" i="1"/>
  <c r="I4885" i="1"/>
  <c r="N4885" i="1" s="1"/>
  <c r="K4885" i="1"/>
  <c r="G4886" i="1"/>
  <c r="H4886" i="1" s="1"/>
  <c r="I4886" i="1"/>
  <c r="N4886" i="1" s="1"/>
  <c r="K4886" i="1"/>
  <c r="H4887" i="1"/>
  <c r="G4887" i="1"/>
  <c r="I4887" i="1"/>
  <c r="N4887" i="1" s="1"/>
  <c r="K4887" i="1"/>
  <c r="G4888" i="1"/>
  <c r="H4888" i="1" s="1"/>
  <c r="I4888" i="1"/>
  <c r="N4888" i="1" s="1"/>
  <c r="M4889" i="1" s="1"/>
  <c r="K4888" i="1"/>
  <c r="H4889" i="1"/>
  <c r="G4889" i="1"/>
  <c r="I4889" i="1"/>
  <c r="N4889" i="1" s="1"/>
  <c r="K4889" i="1"/>
  <c r="G4890" i="1"/>
  <c r="H4890" i="1" s="1"/>
  <c r="I4890" i="1"/>
  <c r="N4890" i="1" s="1"/>
  <c r="K4890" i="1"/>
  <c r="H4891" i="1"/>
  <c r="G4891" i="1"/>
  <c r="I4891" i="1"/>
  <c r="N4891" i="1" s="1"/>
  <c r="M4892" i="1" s="1"/>
  <c r="K4891" i="1"/>
  <c r="G4892" i="1"/>
  <c r="H4892" i="1" s="1"/>
  <c r="I4892" i="1"/>
  <c r="N4892" i="1" s="1"/>
  <c r="M4893" i="1" s="1"/>
  <c r="K4892" i="1"/>
  <c r="H4893" i="1"/>
  <c r="G4893" i="1"/>
  <c r="I4893" i="1"/>
  <c r="N4893" i="1" s="1"/>
  <c r="M4894" i="1" s="1"/>
  <c r="K4893" i="1"/>
  <c r="G4894" i="1"/>
  <c r="H4894" i="1" s="1"/>
  <c r="I4894" i="1"/>
  <c r="N4894" i="1" s="1"/>
  <c r="K4894" i="1"/>
  <c r="G4895" i="1"/>
  <c r="H4895" i="1" s="1"/>
  <c r="I4895" i="1"/>
  <c r="N4895" i="1" s="1"/>
  <c r="M4896" i="1" s="1"/>
  <c r="K4895" i="1"/>
  <c r="H4896" i="1"/>
  <c r="G4896" i="1"/>
  <c r="I4896" i="1"/>
  <c r="N4896" i="1" s="1"/>
  <c r="M4897" i="1" s="1"/>
  <c r="K4896" i="1"/>
  <c r="G4897" i="1"/>
  <c r="H4897" i="1" s="1"/>
  <c r="I4897" i="1"/>
  <c r="N4897" i="1" s="1"/>
  <c r="K4897" i="1"/>
  <c r="H4898" i="1"/>
  <c r="G4898" i="1"/>
  <c r="I4898" i="1"/>
  <c r="N4898" i="1" s="1"/>
  <c r="K4898" i="1"/>
  <c r="G4899" i="1"/>
  <c r="H4899" i="1" s="1"/>
  <c r="I4899" i="1"/>
  <c r="N4899" i="1" s="1"/>
  <c r="K4899" i="1"/>
  <c r="H4900" i="1"/>
  <c r="G4900" i="1"/>
  <c r="I4900" i="1"/>
  <c r="N4900" i="1" s="1"/>
  <c r="K4900" i="1"/>
  <c r="G4901" i="1"/>
  <c r="H4901" i="1" s="1"/>
  <c r="I4901" i="1"/>
  <c r="N4901" i="1" s="1"/>
  <c r="M4902" i="1" s="1"/>
  <c r="K4901" i="1"/>
  <c r="H4902" i="1"/>
  <c r="G4902" i="1"/>
  <c r="I4902" i="1"/>
  <c r="N4902" i="1" s="1"/>
  <c r="K4902" i="1"/>
  <c r="G4903" i="1"/>
  <c r="H4903" i="1" s="1"/>
  <c r="I4903" i="1"/>
  <c r="N4903" i="1" s="1"/>
  <c r="K4903" i="1"/>
  <c r="H4904" i="1"/>
  <c r="G4904" i="1"/>
  <c r="I4904" i="1"/>
  <c r="N4904" i="1" s="1"/>
  <c r="K4904" i="1"/>
  <c r="G4905" i="1"/>
  <c r="H4905" i="1" s="1"/>
  <c r="I4905" i="1"/>
  <c r="N4905" i="1" s="1"/>
  <c r="K4905" i="1"/>
  <c r="H4906" i="1"/>
  <c r="G4906" i="1"/>
  <c r="I4906" i="1"/>
  <c r="N4906" i="1" s="1"/>
  <c r="M4907" i="1" s="1"/>
  <c r="K4906" i="1"/>
  <c r="G4907" i="1"/>
  <c r="H4907" i="1" s="1"/>
  <c r="I4907" i="1"/>
  <c r="N4907" i="1" s="1"/>
  <c r="M4908" i="1" s="1"/>
  <c r="K4907" i="1"/>
  <c r="H4908" i="1"/>
  <c r="G4908" i="1"/>
  <c r="I4908" i="1"/>
  <c r="N4908" i="1" s="1"/>
  <c r="M4909" i="1" s="1"/>
  <c r="K4908" i="1"/>
  <c r="G4909" i="1"/>
  <c r="H4909" i="1" s="1"/>
  <c r="I4909" i="1"/>
  <c r="N4909" i="1" s="1"/>
  <c r="K4909" i="1"/>
  <c r="H4910" i="1"/>
  <c r="G4910" i="1"/>
  <c r="I4910" i="1"/>
  <c r="N4910" i="1" s="1"/>
  <c r="K4910" i="1"/>
  <c r="G4911" i="1"/>
  <c r="H4911" i="1" s="1"/>
  <c r="I4911" i="1"/>
  <c r="N4911" i="1" s="1"/>
  <c r="K4911" i="1"/>
  <c r="H4912" i="1"/>
  <c r="G4912" i="1"/>
  <c r="I4912" i="1"/>
  <c r="N4912" i="1" s="1"/>
  <c r="K4912" i="1"/>
  <c r="G4913" i="1"/>
  <c r="H4913" i="1" s="1"/>
  <c r="I4913" i="1"/>
  <c r="N4913" i="1" s="1"/>
  <c r="K4913" i="1"/>
  <c r="H4914" i="1"/>
  <c r="G4914" i="1"/>
  <c r="I4914" i="1"/>
  <c r="N4914" i="1" s="1"/>
  <c r="K4914" i="1"/>
  <c r="G4915" i="1"/>
  <c r="H4915" i="1" s="1"/>
  <c r="I4915" i="1"/>
  <c r="N4915" i="1" s="1"/>
  <c r="K4915" i="1"/>
  <c r="H4916" i="1"/>
  <c r="G4916" i="1"/>
  <c r="I4916" i="1"/>
  <c r="N4916" i="1" s="1"/>
  <c r="K4916" i="1"/>
  <c r="G4917" i="1"/>
  <c r="H4917" i="1" s="1"/>
  <c r="I4917" i="1"/>
  <c r="N4917" i="1" s="1"/>
  <c r="K4917" i="1"/>
  <c r="H4918" i="1"/>
  <c r="G4918" i="1"/>
  <c r="I4918" i="1"/>
  <c r="N4918" i="1" s="1"/>
  <c r="K4918" i="1"/>
  <c r="G4919" i="1"/>
  <c r="H4919" i="1" s="1"/>
  <c r="I4919" i="1"/>
  <c r="N4919" i="1" s="1"/>
  <c r="K4919" i="1"/>
  <c r="H4920" i="1"/>
  <c r="G4920" i="1"/>
  <c r="I4920" i="1"/>
  <c r="N4920" i="1" s="1"/>
  <c r="M4921" i="1" s="1"/>
  <c r="K4920" i="1"/>
  <c r="G4921" i="1"/>
  <c r="H4921" i="1" s="1"/>
  <c r="I4921" i="1"/>
  <c r="N4921" i="1" s="1"/>
  <c r="M4922" i="1" s="1"/>
  <c r="K4921" i="1"/>
  <c r="H4922" i="1"/>
  <c r="G4922" i="1"/>
  <c r="I4922" i="1"/>
  <c r="N4922" i="1" s="1"/>
  <c r="M4923" i="1" s="1"/>
  <c r="K4922" i="1"/>
  <c r="G4923" i="1"/>
  <c r="H4923" i="1" s="1"/>
  <c r="I4923" i="1"/>
  <c r="N4923" i="1" s="1"/>
  <c r="K4923" i="1"/>
  <c r="H4924" i="1"/>
  <c r="G4924" i="1"/>
  <c r="I4924" i="1"/>
  <c r="N4924" i="1" s="1"/>
  <c r="K4924" i="1"/>
  <c r="G4925" i="1"/>
  <c r="H4925" i="1" s="1"/>
  <c r="I4925" i="1"/>
  <c r="N4925" i="1" s="1"/>
  <c r="M4926" i="1" s="1"/>
  <c r="K4925" i="1"/>
  <c r="H4926" i="1"/>
  <c r="G4926" i="1"/>
  <c r="I4926" i="1"/>
  <c r="N4926" i="1" s="1"/>
  <c r="M4927" i="1" s="1"/>
  <c r="K4926" i="1"/>
  <c r="G4927" i="1"/>
  <c r="H4927" i="1" s="1"/>
  <c r="I4927" i="1"/>
  <c r="N4927" i="1" s="1"/>
  <c r="M4928" i="1" s="1"/>
  <c r="K4927" i="1"/>
  <c r="H4928" i="1"/>
  <c r="G4928" i="1"/>
  <c r="I4928" i="1"/>
  <c r="N4928" i="1" s="1"/>
  <c r="M4929" i="1" s="1"/>
  <c r="K4928" i="1"/>
  <c r="G4929" i="1"/>
  <c r="H4929" i="1" s="1"/>
  <c r="I4929" i="1"/>
  <c r="N4929" i="1" s="1"/>
  <c r="M4930" i="1" s="1"/>
  <c r="K4929" i="1"/>
  <c r="H4930" i="1"/>
  <c r="G4930" i="1"/>
  <c r="I4930" i="1"/>
  <c r="N4930" i="1" s="1"/>
  <c r="M4931" i="1" s="1"/>
  <c r="K4930" i="1"/>
  <c r="G4931" i="1"/>
  <c r="H4931" i="1" s="1"/>
  <c r="I4931" i="1"/>
  <c r="N4931" i="1" s="1"/>
  <c r="K4931" i="1"/>
  <c r="G4932" i="1"/>
  <c r="H4932" i="1" s="1"/>
  <c r="I4932" i="1"/>
  <c r="N4932" i="1" s="1"/>
  <c r="M4933" i="1" s="1"/>
  <c r="K4932" i="1"/>
  <c r="G4933" i="1"/>
  <c r="H4933" i="1" s="1"/>
  <c r="I4933" i="1"/>
  <c r="N4933" i="1" s="1"/>
  <c r="M4934" i="1" s="1"/>
  <c r="K4933" i="1"/>
  <c r="G4934" i="1"/>
  <c r="H4934" i="1" s="1"/>
  <c r="I4934" i="1"/>
  <c r="N4934" i="1" s="1"/>
  <c r="K4934" i="1"/>
  <c r="G4935" i="1"/>
  <c r="H4935" i="1" s="1"/>
  <c r="I4935" i="1"/>
  <c r="N4935" i="1" s="1"/>
  <c r="M4936" i="1" s="1"/>
  <c r="K4935" i="1"/>
  <c r="H4936" i="1"/>
  <c r="G4936" i="1"/>
  <c r="I4936" i="1"/>
  <c r="N4936" i="1" s="1"/>
  <c r="M4937" i="1" s="1"/>
  <c r="K4936" i="1"/>
  <c r="G4937" i="1"/>
  <c r="H4937" i="1" s="1"/>
  <c r="I4937" i="1"/>
  <c r="N4937" i="1" s="1"/>
  <c r="J4937" i="1"/>
  <c r="K4937" i="1"/>
  <c r="G4938" i="1"/>
  <c r="H4938" i="1" s="1"/>
  <c r="I4938" i="1"/>
  <c r="N4938" i="1" s="1"/>
  <c r="M4939" i="1" s="1"/>
  <c r="J4938" i="1"/>
  <c r="K4938" i="1"/>
  <c r="H4939" i="1"/>
  <c r="G4939" i="1"/>
  <c r="I4939" i="1"/>
  <c r="N4939" i="1" s="1"/>
  <c r="M4940" i="1" s="1"/>
  <c r="J4939" i="1"/>
  <c r="K4939" i="1"/>
  <c r="H4940" i="1"/>
  <c r="G4940" i="1"/>
  <c r="I4940" i="1"/>
  <c r="N4940" i="1" s="1"/>
  <c r="J4940" i="1"/>
  <c r="K4940" i="1"/>
  <c r="H4941" i="1"/>
  <c r="G4941" i="1"/>
  <c r="I4941" i="1"/>
  <c r="N4941" i="1" s="1"/>
  <c r="M4942" i="1" s="1"/>
  <c r="J4941" i="1"/>
  <c r="K4941" i="1"/>
  <c r="H4942" i="1"/>
  <c r="G4942" i="1"/>
  <c r="I4942" i="1"/>
  <c r="N4942" i="1" s="1"/>
  <c r="J4942" i="1"/>
  <c r="K4942" i="1"/>
  <c r="H4943" i="1"/>
  <c r="G4943" i="1"/>
  <c r="I4943" i="1"/>
  <c r="N4943" i="1" s="1"/>
  <c r="J4943" i="1"/>
  <c r="K4943" i="1"/>
  <c r="H4944" i="1"/>
  <c r="G4944" i="1"/>
  <c r="I4944" i="1"/>
  <c r="N4944" i="1" s="1"/>
  <c r="J4944" i="1"/>
  <c r="K4944" i="1"/>
  <c r="H4945" i="1"/>
  <c r="G4945" i="1"/>
  <c r="I4945" i="1"/>
  <c r="N4945" i="1" s="1"/>
  <c r="J4945" i="1"/>
  <c r="K4945" i="1"/>
  <c r="H4946" i="1"/>
  <c r="G4946" i="1"/>
  <c r="I4946" i="1"/>
  <c r="N4946" i="1" s="1"/>
  <c r="J4946" i="1"/>
  <c r="K4946" i="1"/>
  <c r="H4947" i="1"/>
  <c r="G4947" i="1"/>
  <c r="I4947" i="1"/>
  <c r="N4947" i="1" s="1"/>
  <c r="J4947" i="1"/>
  <c r="K4947" i="1"/>
  <c r="H4948" i="1"/>
  <c r="G4948" i="1"/>
  <c r="I4948" i="1"/>
  <c r="N4948" i="1" s="1"/>
  <c r="J4948" i="1"/>
  <c r="K4948" i="1"/>
  <c r="H4949" i="1"/>
  <c r="G4949" i="1"/>
  <c r="I4949" i="1"/>
  <c r="N4949" i="1" s="1"/>
  <c r="M4950" i="1" s="1"/>
  <c r="J4949" i="1"/>
  <c r="K4949" i="1"/>
  <c r="H4950" i="1"/>
  <c r="G4950" i="1"/>
  <c r="I4950" i="1"/>
  <c r="N4950" i="1" s="1"/>
  <c r="J4950" i="1"/>
  <c r="K4950" i="1"/>
  <c r="H4951" i="1"/>
  <c r="G4951" i="1"/>
  <c r="I4951" i="1"/>
  <c r="N4951" i="1" s="1"/>
  <c r="M4952" i="1" s="1"/>
  <c r="J4951" i="1"/>
  <c r="K4951" i="1"/>
  <c r="H4952" i="1"/>
  <c r="G4952" i="1"/>
  <c r="I4952" i="1"/>
  <c r="N4952" i="1" s="1"/>
  <c r="M4953" i="1" s="1"/>
  <c r="J4952" i="1"/>
  <c r="K4952" i="1"/>
  <c r="H4953" i="1"/>
  <c r="G4953" i="1"/>
  <c r="I4953" i="1"/>
  <c r="N4953" i="1" s="1"/>
  <c r="M4954" i="1" s="1"/>
  <c r="J4953" i="1"/>
  <c r="K4953" i="1"/>
  <c r="H4954" i="1"/>
  <c r="G4954" i="1"/>
  <c r="I4954" i="1"/>
  <c r="N4954" i="1" s="1"/>
  <c r="M4955" i="1" s="1"/>
  <c r="J4954" i="1"/>
  <c r="K4954" i="1"/>
  <c r="H4955" i="1"/>
  <c r="G4955" i="1"/>
  <c r="I4955" i="1"/>
  <c r="N4955" i="1" s="1"/>
  <c r="J4955" i="1"/>
  <c r="K4955" i="1"/>
  <c r="H4956" i="1"/>
  <c r="G4956" i="1"/>
  <c r="I4956" i="1"/>
  <c r="N4956" i="1" s="1"/>
  <c r="J4956" i="1"/>
  <c r="K4956" i="1"/>
  <c r="H4957" i="1"/>
  <c r="G4957" i="1"/>
  <c r="I4957" i="1"/>
  <c r="N4957" i="1" s="1"/>
  <c r="J4957" i="1"/>
  <c r="K4957" i="1"/>
  <c r="H4958" i="1"/>
  <c r="G4958" i="1"/>
  <c r="I4958" i="1"/>
  <c r="N4958" i="1" s="1"/>
  <c r="M4959" i="1" s="1"/>
  <c r="J4958" i="1"/>
  <c r="K4958" i="1"/>
  <c r="H4959" i="1"/>
  <c r="G4959" i="1"/>
  <c r="I4959" i="1"/>
  <c r="N4959" i="1" s="1"/>
  <c r="M4960" i="1" s="1"/>
  <c r="J4959" i="1"/>
  <c r="K4959" i="1"/>
  <c r="H4960" i="1"/>
  <c r="G4960" i="1"/>
  <c r="I4960" i="1"/>
  <c r="N4960" i="1" s="1"/>
  <c r="M4961" i="1" s="1"/>
  <c r="J4960" i="1"/>
  <c r="K4960" i="1"/>
  <c r="H4961" i="1"/>
  <c r="G4961" i="1"/>
  <c r="I4961" i="1"/>
  <c r="N4961" i="1" s="1"/>
  <c r="J4961" i="1"/>
  <c r="K4961" i="1"/>
  <c r="H4962" i="1"/>
  <c r="G4962" i="1"/>
  <c r="I4962" i="1"/>
  <c r="N4962" i="1" s="1"/>
  <c r="J4962" i="1"/>
  <c r="K4962" i="1"/>
  <c r="H4963" i="1"/>
  <c r="G4963" i="1"/>
  <c r="I4963" i="1"/>
  <c r="N4963" i="1" s="1"/>
  <c r="M4964" i="1" s="1"/>
  <c r="J4963" i="1"/>
  <c r="K4963" i="1"/>
  <c r="H4964" i="1"/>
  <c r="G4964" i="1"/>
  <c r="I4964" i="1"/>
  <c r="N4964" i="1" s="1"/>
  <c r="M4965" i="1" s="1"/>
  <c r="J4964" i="1"/>
  <c r="K4964" i="1"/>
  <c r="H4965" i="1"/>
  <c r="G4965" i="1"/>
  <c r="I4965" i="1"/>
  <c r="N4965" i="1" s="1"/>
  <c r="M4966" i="1" s="1"/>
  <c r="J4965" i="1"/>
  <c r="K4965" i="1"/>
  <c r="H4966" i="1"/>
  <c r="G4966" i="1"/>
  <c r="I4966" i="1"/>
  <c r="N4966" i="1" s="1"/>
  <c r="M4967" i="1" s="1"/>
  <c r="J4966" i="1"/>
  <c r="K4966" i="1"/>
  <c r="H4967" i="1"/>
  <c r="G4967" i="1"/>
  <c r="I4967" i="1"/>
  <c r="N4967" i="1" s="1"/>
  <c r="J4967" i="1"/>
  <c r="K4967" i="1"/>
  <c r="H4968" i="1"/>
  <c r="G4968" i="1"/>
  <c r="I4968" i="1"/>
  <c r="N4968" i="1" s="1"/>
  <c r="J4968" i="1"/>
  <c r="K4968" i="1"/>
  <c r="H4969" i="1"/>
  <c r="G4969" i="1"/>
  <c r="I4969" i="1"/>
  <c r="N4969" i="1" s="1"/>
  <c r="J4969" i="1"/>
  <c r="K4969" i="1"/>
  <c r="H4970" i="1"/>
  <c r="G4970" i="1"/>
  <c r="I4970" i="1"/>
  <c r="N4970" i="1" s="1"/>
  <c r="M4971" i="1" s="1"/>
  <c r="J4970" i="1"/>
  <c r="K4970" i="1"/>
  <c r="H4971" i="1"/>
  <c r="G4971" i="1"/>
  <c r="I4971" i="1"/>
  <c r="N4971" i="1" s="1"/>
  <c r="J4971" i="1"/>
  <c r="K4971" i="1"/>
  <c r="H4972" i="1"/>
  <c r="G4972" i="1"/>
  <c r="I4972" i="1"/>
  <c r="N4972" i="1" s="1"/>
  <c r="J4972" i="1"/>
  <c r="K4972" i="1"/>
  <c r="H4973" i="1"/>
  <c r="G4973" i="1"/>
  <c r="I4973" i="1"/>
  <c r="N4973" i="1" s="1"/>
  <c r="J4973" i="1"/>
  <c r="K4973" i="1"/>
  <c r="H4974" i="1"/>
  <c r="G4974" i="1"/>
  <c r="I4974" i="1"/>
  <c r="N4974" i="1" s="1"/>
  <c r="J4974" i="1"/>
  <c r="K4974" i="1"/>
  <c r="H4975" i="1"/>
  <c r="G4975" i="1"/>
  <c r="I4975" i="1"/>
  <c r="N4975" i="1" s="1"/>
  <c r="M4976" i="1" s="1"/>
  <c r="J4975" i="1"/>
  <c r="K4975" i="1"/>
  <c r="H4976" i="1"/>
  <c r="G4976" i="1"/>
  <c r="I4976" i="1"/>
  <c r="N4976" i="1" s="1"/>
  <c r="J4976" i="1"/>
  <c r="K4976" i="1"/>
  <c r="H4977" i="1"/>
  <c r="G4977" i="1"/>
  <c r="I4977" i="1"/>
  <c r="N4977" i="1" s="1"/>
  <c r="J4977" i="1"/>
  <c r="K4977" i="1"/>
  <c r="H4978" i="1"/>
  <c r="G4978" i="1"/>
  <c r="I4978" i="1"/>
  <c r="N4978" i="1" s="1"/>
  <c r="J4978" i="1"/>
  <c r="K4978" i="1"/>
  <c r="H4979" i="1"/>
  <c r="G4979" i="1"/>
  <c r="I4979" i="1"/>
  <c r="N4979" i="1" s="1"/>
  <c r="M4980" i="1" s="1"/>
  <c r="J4979" i="1"/>
  <c r="K4979" i="1"/>
  <c r="H4980" i="1"/>
  <c r="G4980" i="1"/>
  <c r="I4980" i="1"/>
  <c r="N4980" i="1" s="1"/>
  <c r="M4981" i="1" s="1"/>
  <c r="J4980" i="1"/>
  <c r="K4980" i="1"/>
  <c r="H4981" i="1"/>
  <c r="G4981" i="1"/>
  <c r="I4981" i="1"/>
  <c r="N4981" i="1" s="1"/>
  <c r="M4982" i="1" s="1"/>
  <c r="J4981" i="1"/>
  <c r="K4981" i="1"/>
  <c r="H4982" i="1"/>
  <c r="G4982" i="1"/>
  <c r="I4982" i="1"/>
  <c r="N4982" i="1" s="1"/>
  <c r="J4982" i="1"/>
  <c r="K4982" i="1"/>
  <c r="H4983" i="1"/>
  <c r="G4983" i="1"/>
  <c r="I4983" i="1"/>
  <c r="N4983" i="1" s="1"/>
  <c r="M4984" i="1" s="1"/>
  <c r="J4983" i="1"/>
  <c r="K4983" i="1"/>
  <c r="H4984" i="1"/>
  <c r="G4984" i="1"/>
  <c r="I4984" i="1"/>
  <c r="N4984" i="1" s="1"/>
  <c r="M4985" i="1" s="1"/>
  <c r="J4984" i="1"/>
  <c r="K4984" i="1"/>
  <c r="H4985" i="1"/>
  <c r="G4985" i="1"/>
  <c r="I4985" i="1"/>
  <c r="N4985" i="1" s="1"/>
  <c r="M4986" i="1" s="1"/>
  <c r="J4985" i="1"/>
  <c r="K4985" i="1"/>
  <c r="H4986" i="1"/>
  <c r="G4986" i="1"/>
  <c r="I4986" i="1"/>
  <c r="N4986" i="1" s="1"/>
  <c r="M4987" i="1" s="1"/>
  <c r="J4986" i="1"/>
  <c r="K4986" i="1"/>
  <c r="H4987" i="1"/>
  <c r="G4987" i="1"/>
  <c r="I4987" i="1"/>
  <c r="N4987" i="1" s="1"/>
  <c r="J4987" i="1"/>
  <c r="K4987" i="1"/>
  <c r="H4988" i="1"/>
  <c r="G4988" i="1"/>
  <c r="I4988" i="1"/>
  <c r="N4988" i="1" s="1"/>
  <c r="M4989" i="1" s="1"/>
  <c r="J4988" i="1"/>
  <c r="K4988" i="1"/>
  <c r="H4989" i="1"/>
  <c r="G4989" i="1"/>
  <c r="I4989" i="1"/>
  <c r="N4989" i="1" s="1"/>
  <c r="M4990" i="1" s="1"/>
  <c r="J4989" i="1"/>
  <c r="K4989" i="1"/>
  <c r="H4990" i="1"/>
  <c r="G4990" i="1"/>
  <c r="I4990" i="1"/>
  <c r="N4990" i="1" s="1"/>
  <c r="J4990" i="1"/>
  <c r="K4990" i="1"/>
  <c r="H4991" i="1"/>
  <c r="G4991" i="1"/>
  <c r="I4991" i="1"/>
  <c r="N4991" i="1" s="1"/>
  <c r="M4992" i="1" s="1"/>
  <c r="J4991" i="1"/>
  <c r="K4991" i="1"/>
  <c r="H4992" i="1"/>
  <c r="G4992" i="1"/>
  <c r="I4992" i="1"/>
  <c r="N4992" i="1" s="1"/>
  <c r="J4992" i="1"/>
  <c r="K4992" i="1"/>
  <c r="H4993" i="1"/>
  <c r="G4993" i="1"/>
  <c r="I4993" i="1"/>
  <c r="N4993" i="1" s="1"/>
  <c r="M4994" i="1" s="1"/>
  <c r="J4993" i="1"/>
  <c r="K4993" i="1"/>
  <c r="H4994" i="1"/>
  <c r="G4994" i="1"/>
  <c r="I4994" i="1"/>
  <c r="N4994" i="1" s="1"/>
  <c r="M4995" i="1" s="1"/>
  <c r="J4994" i="1"/>
  <c r="K4994" i="1"/>
  <c r="H4995" i="1"/>
  <c r="G4995" i="1"/>
  <c r="I4995" i="1"/>
  <c r="N4995" i="1" s="1"/>
  <c r="J4995" i="1"/>
  <c r="K4995" i="1"/>
  <c r="H4996" i="1"/>
  <c r="G4996" i="1"/>
  <c r="I4996" i="1"/>
  <c r="N4996" i="1" s="1"/>
  <c r="M4997" i="1" s="1"/>
  <c r="J4996" i="1"/>
  <c r="K4996" i="1"/>
  <c r="H4997" i="1"/>
  <c r="G4997" i="1"/>
  <c r="I4997" i="1"/>
  <c r="N4997" i="1" s="1"/>
  <c r="M4998" i="1" s="1"/>
  <c r="J4997" i="1"/>
  <c r="K4997" i="1"/>
  <c r="H4998" i="1"/>
  <c r="G4998" i="1"/>
  <c r="I4998" i="1"/>
  <c r="N4998" i="1" s="1"/>
  <c r="J4998" i="1"/>
  <c r="K4998" i="1"/>
  <c r="H4999" i="1"/>
  <c r="G4999" i="1"/>
  <c r="I4999" i="1"/>
  <c r="N4999" i="1" s="1"/>
  <c r="J4999" i="1"/>
  <c r="K4999" i="1"/>
  <c r="H5000" i="1"/>
  <c r="G5000" i="1"/>
  <c r="I5000" i="1"/>
  <c r="N5000" i="1" s="1"/>
  <c r="M5001" i="1" s="1"/>
  <c r="J5000" i="1"/>
  <c r="K5000" i="1"/>
  <c r="H5001" i="1"/>
  <c r="G5001" i="1"/>
  <c r="I5001" i="1"/>
  <c r="N5001" i="1" s="1"/>
  <c r="J5001" i="1"/>
  <c r="K5001" i="1"/>
  <c r="H5002" i="1"/>
  <c r="G5002" i="1"/>
  <c r="I5002" i="1"/>
  <c r="N5002" i="1" s="1"/>
  <c r="M5003" i="1" s="1"/>
  <c r="J5002" i="1"/>
  <c r="K5002" i="1"/>
  <c r="H5003" i="1"/>
  <c r="G5003" i="1"/>
  <c r="I5003" i="1"/>
  <c r="N5003" i="1" s="1"/>
  <c r="M5004" i="1" s="1"/>
  <c r="J5003" i="1"/>
  <c r="K5003" i="1"/>
  <c r="H5004" i="1"/>
  <c r="G5004" i="1"/>
  <c r="I5004" i="1"/>
  <c r="N5004" i="1" s="1"/>
  <c r="M5005" i="1" s="1"/>
  <c r="J5004" i="1"/>
  <c r="K5004" i="1"/>
  <c r="H5005" i="1"/>
  <c r="G5005" i="1"/>
  <c r="I5005" i="1"/>
  <c r="N5005" i="1" s="1"/>
  <c r="M5006" i="1" s="1"/>
  <c r="J5005" i="1"/>
  <c r="K5005" i="1"/>
  <c r="H5006" i="1"/>
  <c r="G5006" i="1"/>
  <c r="I5006" i="1"/>
  <c r="N5006" i="1" s="1"/>
  <c r="M5007" i="1" s="1"/>
  <c r="J5006" i="1"/>
  <c r="K5006" i="1"/>
  <c r="H5007" i="1"/>
  <c r="G5007" i="1"/>
  <c r="I5007" i="1"/>
  <c r="N5007" i="1" s="1"/>
  <c r="M5008" i="1" s="1"/>
  <c r="J5007" i="1"/>
  <c r="K5007" i="1"/>
  <c r="H5008" i="1"/>
  <c r="G5008" i="1"/>
  <c r="I5008" i="1"/>
  <c r="N5008" i="1" s="1"/>
  <c r="M5009" i="1" s="1"/>
  <c r="J5008" i="1"/>
  <c r="K5008" i="1"/>
  <c r="H5009" i="1"/>
  <c r="G5009" i="1"/>
  <c r="I5009" i="1"/>
  <c r="N5009" i="1" s="1"/>
  <c r="M5010" i="1" s="1"/>
  <c r="J5009" i="1"/>
  <c r="K5009" i="1"/>
  <c r="H5010" i="1"/>
  <c r="G5010" i="1"/>
  <c r="I5010" i="1"/>
  <c r="N5010" i="1" s="1"/>
  <c r="M5011" i="1" s="1"/>
  <c r="J5010" i="1"/>
  <c r="K5010" i="1"/>
  <c r="H5011" i="1"/>
  <c r="G5011" i="1"/>
  <c r="I5011" i="1"/>
  <c r="N5011" i="1" s="1"/>
  <c r="J5011" i="1"/>
  <c r="K5011" i="1"/>
  <c r="H5012" i="1"/>
  <c r="G5012" i="1"/>
  <c r="I5012" i="1"/>
  <c r="N5012" i="1" s="1"/>
  <c r="J5012" i="1"/>
  <c r="K5012" i="1"/>
  <c r="H5013" i="1"/>
  <c r="G5013" i="1"/>
  <c r="I5013" i="1"/>
  <c r="N5013" i="1" s="1"/>
  <c r="M5014" i="1" s="1"/>
  <c r="J5013" i="1"/>
  <c r="K5013" i="1"/>
  <c r="H5014" i="1"/>
  <c r="G5014" i="1"/>
  <c r="I5014" i="1"/>
  <c r="N5014" i="1" s="1"/>
  <c r="M5015" i="1" s="1"/>
  <c r="J5014" i="1"/>
  <c r="K5014" i="1"/>
  <c r="H5015" i="1"/>
  <c r="G5015" i="1"/>
  <c r="I5015" i="1"/>
  <c r="N5015" i="1" s="1"/>
  <c r="J5015" i="1"/>
  <c r="K5015" i="1"/>
  <c r="H5016" i="1"/>
  <c r="G5016" i="1"/>
  <c r="I5016" i="1"/>
  <c r="N5016" i="1" s="1"/>
  <c r="J5016" i="1"/>
  <c r="K5016" i="1"/>
  <c r="H5017" i="1"/>
  <c r="G5017" i="1"/>
  <c r="I5017" i="1"/>
  <c r="N5017" i="1" s="1"/>
  <c r="M5018" i="1" s="1"/>
  <c r="J5017" i="1"/>
  <c r="K5017" i="1"/>
  <c r="H5018" i="1"/>
  <c r="G5018" i="1"/>
  <c r="I5018" i="1"/>
  <c r="N5018" i="1" s="1"/>
  <c r="M5019" i="1" s="1"/>
  <c r="J5018" i="1"/>
  <c r="K5018" i="1"/>
  <c r="H5019" i="1"/>
  <c r="G5019" i="1"/>
  <c r="I5019" i="1"/>
  <c r="N5019" i="1" s="1"/>
  <c r="J5019" i="1"/>
  <c r="K5019" i="1"/>
  <c r="H5020" i="1"/>
  <c r="G5020" i="1"/>
  <c r="I5020" i="1"/>
  <c r="N5020" i="1" s="1"/>
  <c r="J5020" i="1"/>
  <c r="K5020" i="1"/>
  <c r="H5021" i="1"/>
  <c r="G5021" i="1"/>
  <c r="I5021" i="1"/>
  <c r="N5021" i="1" s="1"/>
  <c r="J5021" i="1"/>
  <c r="K5021" i="1"/>
  <c r="H5022" i="1"/>
  <c r="G5022" i="1"/>
  <c r="I5022" i="1"/>
  <c r="N5022" i="1" s="1"/>
  <c r="J5022" i="1"/>
  <c r="K5022" i="1"/>
  <c r="H5023" i="1"/>
  <c r="G5023" i="1"/>
  <c r="I5023" i="1"/>
  <c r="N5023" i="1" s="1"/>
  <c r="J5023" i="1"/>
  <c r="K5023" i="1"/>
  <c r="H5024" i="1"/>
  <c r="G5024" i="1"/>
  <c r="I5024" i="1"/>
  <c r="N5024" i="1" s="1"/>
  <c r="J5024" i="1"/>
  <c r="K5024" i="1"/>
  <c r="H5025" i="1"/>
  <c r="G5025" i="1"/>
  <c r="I5025" i="1"/>
  <c r="N5025" i="1" s="1"/>
  <c r="J5025" i="1"/>
  <c r="K5025" i="1"/>
  <c r="H5026" i="1"/>
  <c r="G5026" i="1"/>
  <c r="I5026" i="1"/>
  <c r="J5026" i="1"/>
  <c r="K5026" i="1"/>
  <c r="H5027" i="1"/>
  <c r="G5027" i="1"/>
  <c r="J5027" i="1"/>
  <c r="K5027" i="1"/>
  <c r="G5028" i="1"/>
  <c r="H5028" i="1" s="1"/>
  <c r="J5028" i="1"/>
  <c r="K5028" i="1"/>
  <c r="H5029" i="1"/>
  <c r="G5029" i="1"/>
  <c r="J5029" i="1"/>
  <c r="K5029" i="1"/>
  <c r="G5030" i="1"/>
  <c r="H5030" i="1" s="1"/>
  <c r="J5030" i="1"/>
  <c r="K5030" i="1"/>
  <c r="R5030" i="1"/>
  <c r="G5031" i="1"/>
  <c r="H5031" i="1" s="1"/>
  <c r="J5031" i="1"/>
  <c r="Q5031" i="1"/>
  <c r="R5031" i="1"/>
  <c r="G5032" i="1"/>
  <c r="H5032" i="1" s="1"/>
  <c r="J5032" i="1"/>
  <c r="Q5032" i="1"/>
  <c r="R5032" i="1"/>
  <c r="G5033" i="1"/>
  <c r="H5033" i="1" s="1"/>
  <c r="J5033" i="1"/>
  <c r="G5034" i="1"/>
  <c r="H5034" i="1" s="1"/>
  <c r="J5034" i="1"/>
  <c r="G5035" i="1"/>
  <c r="H5035" i="1" s="1"/>
  <c r="J5035" i="1"/>
  <c r="K5035" i="1"/>
  <c r="I5036" i="1"/>
  <c r="N5036" i="1" s="1"/>
  <c r="M5037" i="1" s="1"/>
  <c r="G5036" i="1"/>
  <c r="H5036" i="1" s="1"/>
  <c r="J5036" i="1"/>
  <c r="T5035" i="1"/>
  <c r="T5036" i="1"/>
  <c r="G5037" i="1"/>
  <c r="H5037" i="1" s="1"/>
  <c r="I5037" i="1"/>
  <c r="N5037" i="1" s="1"/>
  <c r="M5038" i="1" s="1"/>
  <c r="J5037" i="1"/>
  <c r="K5037" i="1"/>
  <c r="G5038" i="1"/>
  <c r="H5038" i="1" s="1"/>
  <c r="I5038" i="1"/>
  <c r="N5038" i="1" s="1"/>
  <c r="M5039" i="1" s="1"/>
  <c r="J5038" i="1"/>
  <c r="K5038" i="1"/>
  <c r="G5039" i="1"/>
  <c r="H5039" i="1" s="1"/>
  <c r="I5039" i="1"/>
  <c r="N5039" i="1" s="1"/>
  <c r="J5039" i="1"/>
  <c r="K5039" i="1"/>
  <c r="G5040" i="1"/>
  <c r="H5040" i="1" s="1"/>
  <c r="I5040" i="1"/>
  <c r="N5040" i="1" s="1"/>
  <c r="M5041" i="1" s="1"/>
  <c r="J5040" i="1"/>
  <c r="K5040" i="1"/>
  <c r="G5041" i="1"/>
  <c r="H5041" i="1" s="1"/>
  <c r="I5041" i="1"/>
  <c r="N5041" i="1" s="1"/>
  <c r="J5041" i="1"/>
  <c r="K5041" i="1"/>
  <c r="G5042" i="1"/>
  <c r="H5042" i="1" s="1"/>
  <c r="I5042" i="1"/>
  <c r="N5042" i="1" s="1"/>
  <c r="J5042" i="1"/>
  <c r="K5042" i="1"/>
  <c r="G5043" i="1"/>
  <c r="H5043" i="1" s="1"/>
  <c r="I5043" i="1"/>
  <c r="J5043" i="1"/>
  <c r="K5043" i="1"/>
  <c r="G5044" i="1"/>
  <c r="H5044" i="1" s="1"/>
  <c r="J5044" i="1"/>
  <c r="K5044" i="1"/>
  <c r="H5045" i="1"/>
  <c r="G5045" i="1"/>
  <c r="J5045" i="1"/>
  <c r="K5045" i="1"/>
  <c r="G5046" i="1"/>
  <c r="H5046" i="1" s="1"/>
  <c r="J5046" i="1"/>
  <c r="K5046" i="1"/>
  <c r="H5047" i="1"/>
  <c r="G5047" i="1"/>
  <c r="J5047" i="1"/>
  <c r="K5047" i="1"/>
  <c r="G5048" i="1"/>
  <c r="H5048" i="1" s="1"/>
  <c r="I5048" i="1"/>
  <c r="N5048" i="1" s="1"/>
  <c r="J5048" i="1"/>
  <c r="K5048" i="1"/>
  <c r="G5049" i="1"/>
  <c r="H5049" i="1" s="1"/>
  <c r="I5049" i="1"/>
  <c r="J5049" i="1"/>
  <c r="K5049" i="1"/>
  <c r="G5050" i="1"/>
  <c r="H5050" i="1" s="1"/>
  <c r="J5050" i="1"/>
  <c r="K5050" i="1"/>
  <c r="H5051" i="1"/>
  <c r="G5051" i="1"/>
  <c r="J5051" i="1"/>
  <c r="K5051" i="1"/>
  <c r="G5052" i="1"/>
  <c r="H5052" i="1" s="1"/>
  <c r="J5052" i="1"/>
  <c r="K5052" i="1"/>
  <c r="H5053" i="1"/>
  <c r="G5053" i="1"/>
  <c r="J5053" i="1"/>
  <c r="K5053" i="1"/>
  <c r="G5054" i="1"/>
  <c r="H5054" i="1" s="1"/>
  <c r="J5054" i="1"/>
  <c r="K5054" i="1"/>
  <c r="H5055" i="1"/>
  <c r="G5055" i="1"/>
  <c r="J5055" i="1"/>
  <c r="K5055" i="1"/>
  <c r="G5056" i="1"/>
  <c r="H5056" i="1" s="1"/>
  <c r="J5056" i="1"/>
  <c r="K5056" i="1"/>
  <c r="H5057" i="1"/>
  <c r="G5057" i="1"/>
  <c r="J5057" i="1"/>
  <c r="K5057" i="1"/>
  <c r="G5058" i="1"/>
  <c r="H5058" i="1" s="1"/>
  <c r="J5058" i="1"/>
  <c r="K5058" i="1"/>
  <c r="H5059" i="1"/>
  <c r="G5059" i="1"/>
  <c r="I5059" i="1"/>
  <c r="N5059" i="1" s="1"/>
  <c r="M5060" i="1" s="1"/>
  <c r="J5059" i="1"/>
  <c r="K5059" i="1"/>
  <c r="H5060" i="1"/>
  <c r="G5060" i="1"/>
  <c r="I5060" i="1"/>
  <c r="N5060" i="1" s="1"/>
  <c r="J5060" i="1"/>
  <c r="K5060" i="1"/>
  <c r="H5061" i="1"/>
  <c r="G5061" i="1"/>
  <c r="I5061" i="1"/>
  <c r="J5061" i="1"/>
  <c r="K5061" i="1"/>
  <c r="H5062" i="1"/>
  <c r="G5062" i="1"/>
  <c r="J5062" i="1"/>
  <c r="K5062" i="1"/>
  <c r="G5063" i="1"/>
  <c r="H5063" i="1" s="1"/>
  <c r="J5063" i="1"/>
  <c r="K5063" i="1"/>
  <c r="H5064" i="1"/>
  <c r="G5064" i="1"/>
  <c r="J5064" i="1"/>
  <c r="K5064" i="1"/>
  <c r="G5065" i="1"/>
  <c r="H5065" i="1" s="1"/>
  <c r="J5065" i="1"/>
  <c r="K5065" i="1"/>
  <c r="H5066" i="1"/>
  <c r="G5066" i="1"/>
  <c r="J5066" i="1"/>
  <c r="K5066" i="1"/>
  <c r="G5067" i="1"/>
  <c r="H5067" i="1" s="1"/>
  <c r="J5067" i="1"/>
  <c r="K5067" i="1"/>
  <c r="H5068" i="1"/>
  <c r="G5068" i="1"/>
  <c r="J5068" i="1"/>
  <c r="K5068" i="1"/>
  <c r="G5069" i="1"/>
  <c r="H5069" i="1" s="1"/>
  <c r="J5069" i="1"/>
  <c r="K5069" i="1"/>
  <c r="H5070" i="1"/>
  <c r="G5070" i="1"/>
  <c r="J5070" i="1"/>
  <c r="K5070" i="1"/>
  <c r="G5071" i="1"/>
  <c r="H5071" i="1" s="1"/>
  <c r="J5071" i="1"/>
  <c r="K5071" i="1"/>
  <c r="H5072" i="1"/>
  <c r="G5072" i="1"/>
  <c r="J5072" i="1"/>
  <c r="K5072" i="1"/>
  <c r="G5073" i="1"/>
  <c r="H5073" i="1" s="1"/>
  <c r="J5073" i="1"/>
  <c r="K5073" i="1"/>
  <c r="H5074" i="1"/>
  <c r="G5074" i="1"/>
  <c r="J5074" i="1"/>
  <c r="K5074" i="1"/>
  <c r="G5075" i="1"/>
  <c r="H5075" i="1" s="1"/>
  <c r="J5075" i="1"/>
  <c r="K5075" i="1"/>
  <c r="H5076" i="1"/>
  <c r="G5076" i="1"/>
  <c r="J5076" i="1"/>
  <c r="K5076" i="1"/>
  <c r="G5077" i="1"/>
  <c r="H5077" i="1" s="1"/>
  <c r="J5077" i="1"/>
  <c r="K5077" i="1"/>
  <c r="H5078" i="1"/>
  <c r="G5078" i="1"/>
  <c r="J5078" i="1"/>
  <c r="K5078" i="1"/>
  <c r="G5079" i="1"/>
  <c r="H5079" i="1" s="1"/>
  <c r="J5079" i="1"/>
  <c r="K5079" i="1"/>
  <c r="H5080" i="1"/>
  <c r="G5080" i="1"/>
  <c r="J5080" i="1"/>
  <c r="K5080" i="1"/>
  <c r="G5081" i="1"/>
  <c r="H5081" i="1" s="1"/>
  <c r="J5081" i="1"/>
  <c r="K5081" i="1"/>
  <c r="H5082" i="1"/>
  <c r="G5082" i="1"/>
  <c r="J5082" i="1"/>
  <c r="K5082" i="1"/>
  <c r="G5083" i="1"/>
  <c r="H5083" i="1" s="1"/>
  <c r="J5083" i="1"/>
  <c r="K5083" i="1"/>
  <c r="H5084" i="1"/>
  <c r="G5084" i="1"/>
  <c r="J5084" i="1"/>
  <c r="K5084" i="1"/>
  <c r="G5085" i="1"/>
  <c r="H5085" i="1" s="1"/>
  <c r="J5085" i="1"/>
  <c r="K5085" i="1"/>
  <c r="H5086" i="1"/>
  <c r="G5086" i="1"/>
  <c r="J5086" i="1"/>
  <c r="K5086" i="1"/>
  <c r="G5087" i="1"/>
  <c r="H5087" i="1" s="1"/>
  <c r="J5087" i="1"/>
  <c r="K5087" i="1"/>
  <c r="H5088" i="1"/>
  <c r="G5088" i="1"/>
  <c r="J5088" i="1"/>
  <c r="K5088" i="1"/>
  <c r="G5089" i="1"/>
  <c r="H5089" i="1" s="1"/>
  <c r="J5089" i="1"/>
  <c r="K5089" i="1"/>
  <c r="H5090" i="1"/>
  <c r="G5090" i="1"/>
  <c r="J5090" i="1"/>
  <c r="K5090" i="1"/>
  <c r="G5091" i="1"/>
  <c r="H5091" i="1" s="1"/>
  <c r="J5091" i="1"/>
  <c r="K5091" i="1"/>
  <c r="H5092" i="1"/>
  <c r="G5092" i="1"/>
  <c r="J5092" i="1"/>
  <c r="K5092" i="1"/>
  <c r="G5093" i="1"/>
  <c r="H5093" i="1" s="1"/>
  <c r="J5093" i="1"/>
  <c r="K5093" i="1"/>
  <c r="H5094" i="1"/>
  <c r="G5094" i="1"/>
  <c r="J5094" i="1"/>
  <c r="K5094" i="1"/>
  <c r="G5095" i="1"/>
  <c r="H5095" i="1" s="1"/>
  <c r="J5095" i="1"/>
  <c r="K5095" i="1"/>
  <c r="H5096" i="1"/>
  <c r="G5096" i="1"/>
  <c r="J5096" i="1"/>
  <c r="K5096" i="1"/>
  <c r="G5097" i="1"/>
  <c r="H5097" i="1" s="1"/>
  <c r="J5097" i="1"/>
  <c r="K5097" i="1"/>
  <c r="H5098" i="1"/>
  <c r="G5098" i="1"/>
  <c r="J5098" i="1"/>
  <c r="K5098" i="1"/>
  <c r="G5099" i="1"/>
  <c r="H5099" i="1" s="1"/>
  <c r="J5099" i="1"/>
  <c r="K5099" i="1"/>
  <c r="H5100" i="1"/>
  <c r="G5100" i="1"/>
  <c r="J5100" i="1"/>
  <c r="K5100" i="1"/>
  <c r="G5101" i="1"/>
  <c r="H5101" i="1" s="1"/>
  <c r="J5101" i="1"/>
  <c r="K5101" i="1"/>
  <c r="H5102" i="1"/>
  <c r="G5102" i="1"/>
  <c r="J5102" i="1"/>
  <c r="K5102" i="1"/>
  <c r="G5103" i="1"/>
  <c r="H5103" i="1" s="1"/>
  <c r="J5103" i="1"/>
  <c r="K5103" i="1"/>
  <c r="H5104" i="1"/>
  <c r="G5104" i="1"/>
  <c r="J5104" i="1"/>
  <c r="K5104" i="1"/>
  <c r="G5105" i="1"/>
  <c r="H5105" i="1" s="1"/>
  <c r="J5105" i="1"/>
  <c r="K5105" i="1"/>
  <c r="H5106" i="1"/>
  <c r="G5106" i="1"/>
  <c r="J5106" i="1"/>
  <c r="K5106" i="1"/>
  <c r="G5107" i="1"/>
  <c r="H5107" i="1" s="1"/>
  <c r="J5107" i="1"/>
  <c r="K5107" i="1"/>
  <c r="H5108" i="1"/>
  <c r="G5108" i="1"/>
  <c r="J5108" i="1"/>
  <c r="K5108" i="1"/>
  <c r="G5109" i="1"/>
  <c r="H5109" i="1" s="1"/>
  <c r="J5109" i="1"/>
  <c r="K5109" i="1"/>
  <c r="H5110" i="1"/>
  <c r="G5110" i="1"/>
  <c r="J5110" i="1"/>
  <c r="K5110" i="1"/>
  <c r="G5111" i="1"/>
  <c r="H5111" i="1" s="1"/>
  <c r="J5111" i="1"/>
  <c r="K5111" i="1"/>
  <c r="H5112" i="1"/>
  <c r="G5112" i="1"/>
  <c r="J5112" i="1"/>
  <c r="K5112" i="1"/>
  <c r="G5113" i="1"/>
  <c r="H5113" i="1" s="1"/>
  <c r="J5113" i="1"/>
  <c r="K5113" i="1"/>
  <c r="H5114" i="1"/>
  <c r="G5114" i="1"/>
  <c r="J5114" i="1"/>
  <c r="K5114" i="1"/>
  <c r="G5115" i="1"/>
  <c r="H5115" i="1" s="1"/>
  <c r="J5115" i="1"/>
  <c r="K5115" i="1"/>
  <c r="H5116" i="1"/>
  <c r="G5116" i="1"/>
  <c r="J5116" i="1"/>
  <c r="K5116" i="1"/>
  <c r="G5117" i="1"/>
  <c r="H5117" i="1" s="1"/>
  <c r="J5117" i="1"/>
  <c r="K5117" i="1"/>
  <c r="H5118" i="1"/>
  <c r="G5118" i="1"/>
  <c r="J5118" i="1"/>
  <c r="K5118" i="1"/>
  <c r="G5119" i="1"/>
  <c r="H5119" i="1" s="1"/>
  <c r="J5119" i="1"/>
  <c r="K5119" i="1"/>
  <c r="H5120" i="1"/>
  <c r="G5120" i="1"/>
  <c r="J5120" i="1"/>
  <c r="K5120" i="1"/>
  <c r="G5121" i="1"/>
  <c r="H5121" i="1" s="1"/>
  <c r="J5121" i="1"/>
  <c r="K5121" i="1"/>
  <c r="H5122" i="1"/>
  <c r="G5122" i="1"/>
  <c r="J5122" i="1"/>
  <c r="K5122" i="1"/>
  <c r="G5123" i="1"/>
  <c r="H5123" i="1" s="1"/>
  <c r="J5123" i="1"/>
  <c r="K5123" i="1"/>
  <c r="H5124" i="1"/>
  <c r="G5124" i="1"/>
  <c r="J5124" i="1"/>
  <c r="K5124" i="1"/>
  <c r="G5125" i="1"/>
  <c r="H5125" i="1" s="1"/>
  <c r="J5125" i="1"/>
  <c r="K5125" i="1"/>
  <c r="H5126" i="1"/>
  <c r="G5126" i="1"/>
  <c r="J5126" i="1"/>
  <c r="K5126" i="1"/>
  <c r="G5127" i="1"/>
  <c r="H5127" i="1" s="1"/>
  <c r="J5127" i="1"/>
  <c r="K5127" i="1"/>
  <c r="H5128" i="1"/>
  <c r="G5128" i="1"/>
  <c r="J5128" i="1"/>
  <c r="K5128" i="1"/>
  <c r="G5129" i="1"/>
  <c r="H5129" i="1" s="1"/>
  <c r="J5129" i="1"/>
  <c r="K5129" i="1"/>
  <c r="H5130" i="1"/>
  <c r="G5130" i="1"/>
  <c r="J5130" i="1"/>
  <c r="K5130" i="1"/>
  <c r="G5131" i="1"/>
  <c r="H5131" i="1" s="1"/>
  <c r="J5131" i="1"/>
  <c r="K5131" i="1"/>
  <c r="H5132" i="1"/>
  <c r="G5132" i="1"/>
  <c r="J5132" i="1"/>
  <c r="K5132" i="1"/>
  <c r="G5133" i="1"/>
  <c r="H5133" i="1" s="1"/>
  <c r="J5133" i="1"/>
  <c r="K5133" i="1"/>
  <c r="H5134" i="1"/>
  <c r="G5134" i="1"/>
  <c r="J5134" i="1"/>
  <c r="K5134" i="1"/>
  <c r="G5135" i="1"/>
  <c r="H5135" i="1" s="1"/>
  <c r="J5135" i="1"/>
  <c r="K5135" i="1"/>
  <c r="H5136" i="1"/>
  <c r="G5136" i="1"/>
  <c r="J5136" i="1"/>
  <c r="K5136" i="1"/>
  <c r="G5137" i="1"/>
  <c r="H5137" i="1" s="1"/>
  <c r="J5137" i="1"/>
  <c r="K5137" i="1"/>
  <c r="H5138" i="1"/>
  <c r="G5138" i="1"/>
  <c r="J5138" i="1"/>
  <c r="K5138" i="1"/>
  <c r="G5139" i="1"/>
  <c r="H5139" i="1" s="1"/>
  <c r="J5139" i="1"/>
  <c r="K5139" i="1"/>
  <c r="H5140" i="1"/>
  <c r="G5140" i="1"/>
  <c r="J5140" i="1"/>
  <c r="K5140" i="1"/>
  <c r="G5141" i="1"/>
  <c r="H5141" i="1" s="1"/>
  <c r="J5141" i="1"/>
  <c r="K5141" i="1"/>
  <c r="H5142" i="1"/>
  <c r="G5142" i="1"/>
  <c r="J5142" i="1"/>
  <c r="K5142" i="1"/>
  <c r="G5143" i="1"/>
  <c r="H5143" i="1" s="1"/>
  <c r="J5143" i="1"/>
  <c r="K5143" i="1"/>
  <c r="H5144" i="1"/>
  <c r="G5144" i="1"/>
  <c r="J5144" i="1"/>
  <c r="K5144" i="1"/>
  <c r="G5145" i="1"/>
  <c r="H5145" i="1" s="1"/>
  <c r="J5145" i="1"/>
  <c r="K5145" i="1"/>
  <c r="H5146" i="1"/>
  <c r="G5146" i="1"/>
  <c r="J5146" i="1"/>
  <c r="K5146" i="1"/>
  <c r="G5147" i="1"/>
  <c r="H5147" i="1" s="1"/>
  <c r="J5147" i="1"/>
  <c r="K5147" i="1"/>
  <c r="H5148" i="1"/>
  <c r="G5148" i="1"/>
  <c r="J5148" i="1"/>
  <c r="K5148" i="1"/>
  <c r="G5149" i="1"/>
  <c r="H5149" i="1" s="1"/>
  <c r="J5149" i="1"/>
  <c r="K5149" i="1"/>
  <c r="H5150" i="1"/>
  <c r="G5150" i="1"/>
  <c r="J5150" i="1"/>
  <c r="K5150" i="1"/>
  <c r="G5151" i="1"/>
  <c r="H5151" i="1" s="1"/>
  <c r="J5151" i="1"/>
  <c r="K5151" i="1"/>
  <c r="H5152" i="1"/>
  <c r="G5152" i="1"/>
  <c r="K5152" i="1"/>
  <c r="H5153" i="1"/>
  <c r="G5153" i="1"/>
  <c r="K5153" i="1"/>
  <c r="H5154" i="1"/>
  <c r="G5154" i="1"/>
  <c r="K5154" i="1"/>
  <c r="H5155" i="1"/>
  <c r="G5155" i="1"/>
  <c r="K5155" i="1"/>
  <c r="H5156" i="1"/>
  <c r="G5156" i="1"/>
  <c r="K5156" i="1"/>
  <c r="H5157" i="1"/>
  <c r="G5157" i="1"/>
  <c r="K5157" i="1"/>
  <c r="H5158" i="1"/>
  <c r="G5158" i="1"/>
  <c r="K5158" i="1"/>
  <c r="H5159" i="1"/>
  <c r="G5159" i="1"/>
  <c r="K5159" i="1"/>
  <c r="H5160" i="1"/>
  <c r="G5160" i="1"/>
  <c r="K5160" i="1"/>
  <c r="H5161" i="1"/>
  <c r="G5161" i="1"/>
  <c r="K5161" i="1"/>
  <c r="H5162" i="1"/>
  <c r="G5162" i="1"/>
  <c r="K5162" i="1"/>
  <c r="H5163" i="1"/>
  <c r="G5163" i="1"/>
  <c r="K5163" i="1"/>
  <c r="H5164" i="1"/>
  <c r="G5164" i="1"/>
  <c r="K5164" i="1"/>
  <c r="H5165" i="1"/>
  <c r="G5165" i="1"/>
  <c r="K5165" i="1"/>
  <c r="H5166" i="1"/>
  <c r="G5166" i="1"/>
  <c r="K5166" i="1"/>
  <c r="H5167" i="1"/>
  <c r="G5167" i="1"/>
  <c r="K5167" i="1"/>
  <c r="H5168" i="1"/>
  <c r="G5168" i="1"/>
  <c r="K5168" i="1"/>
  <c r="H5169" i="1"/>
  <c r="G5169" i="1"/>
  <c r="K5169" i="1"/>
  <c r="H5170" i="1"/>
  <c r="G5170" i="1"/>
  <c r="K5170" i="1"/>
  <c r="H5171" i="1"/>
  <c r="G5171" i="1"/>
  <c r="K5171" i="1"/>
  <c r="H5172" i="1"/>
  <c r="G5172" i="1"/>
  <c r="K5172" i="1"/>
  <c r="H5173" i="1"/>
  <c r="G5173" i="1"/>
  <c r="K5173" i="1"/>
  <c r="H5174" i="1"/>
  <c r="G5174" i="1"/>
  <c r="K5174" i="1"/>
  <c r="H5175" i="1"/>
  <c r="G5175" i="1"/>
  <c r="K5175" i="1"/>
  <c r="H5176" i="1"/>
  <c r="G5176" i="1"/>
  <c r="K5176" i="1"/>
  <c r="H5177" i="1"/>
  <c r="G5177" i="1"/>
  <c r="K5177" i="1"/>
  <c r="H5178" i="1"/>
  <c r="G5178" i="1"/>
  <c r="K5178" i="1"/>
  <c r="H5179" i="1"/>
  <c r="G5179" i="1"/>
  <c r="K5179" i="1"/>
  <c r="H5180" i="1"/>
  <c r="G5180" i="1"/>
  <c r="K5180" i="1"/>
  <c r="H5181" i="1"/>
  <c r="G5181" i="1"/>
  <c r="K5181" i="1"/>
  <c r="H5182" i="1"/>
  <c r="G5182" i="1"/>
  <c r="K5182" i="1"/>
  <c r="H5183" i="1"/>
  <c r="G5183" i="1"/>
  <c r="K5183" i="1"/>
  <c r="H5184" i="1"/>
  <c r="G5184" i="1"/>
  <c r="K5184" i="1"/>
  <c r="H5185" i="1"/>
  <c r="G5185" i="1"/>
  <c r="K5185" i="1"/>
  <c r="H5186" i="1"/>
  <c r="G5186" i="1"/>
  <c r="K5186" i="1"/>
  <c r="H5187" i="1"/>
  <c r="G5187" i="1"/>
  <c r="K5187" i="1"/>
  <c r="H5188" i="1"/>
  <c r="G5188" i="1"/>
  <c r="K5188" i="1"/>
  <c r="H5189" i="1"/>
  <c r="G5189" i="1"/>
  <c r="K5189" i="1"/>
  <c r="H5190" i="1"/>
  <c r="G5190" i="1"/>
  <c r="K5190" i="1"/>
  <c r="H5191" i="1"/>
  <c r="G5191" i="1"/>
  <c r="K5191" i="1"/>
  <c r="H5192" i="1"/>
  <c r="G5192" i="1"/>
  <c r="K5192" i="1"/>
  <c r="H5193" i="1"/>
  <c r="G5193" i="1"/>
  <c r="K5193" i="1"/>
  <c r="H5194" i="1"/>
  <c r="G5194" i="1"/>
  <c r="K5194" i="1"/>
  <c r="H5195" i="1"/>
  <c r="G5195" i="1"/>
  <c r="K5195" i="1"/>
  <c r="H5196" i="1"/>
  <c r="G5196" i="1"/>
  <c r="K5196" i="1"/>
  <c r="H5197" i="1"/>
  <c r="G5197" i="1"/>
  <c r="K5197" i="1"/>
  <c r="H5198" i="1"/>
  <c r="G5198" i="1"/>
  <c r="K5198" i="1"/>
  <c r="H5199" i="1"/>
  <c r="G5199" i="1"/>
  <c r="K5199" i="1"/>
  <c r="H5200" i="1"/>
  <c r="G5200" i="1"/>
  <c r="K5200" i="1"/>
  <c r="H5201" i="1"/>
  <c r="G5201" i="1"/>
  <c r="K5201" i="1"/>
  <c r="H5202" i="1"/>
  <c r="G5202" i="1"/>
  <c r="K5202" i="1"/>
  <c r="H5203" i="1"/>
  <c r="G5203" i="1"/>
  <c r="K5203" i="1"/>
  <c r="H5204" i="1"/>
  <c r="G5204" i="1"/>
  <c r="K5204" i="1"/>
  <c r="H5205" i="1"/>
  <c r="G5205" i="1"/>
  <c r="I5205" i="1"/>
  <c r="N5205" i="1" s="1"/>
  <c r="K5205" i="1"/>
  <c r="G5206" i="1"/>
  <c r="H5206" i="1" s="1"/>
  <c r="I5206" i="1"/>
  <c r="N5206" i="1" s="1"/>
  <c r="M5207" i="1" s="1"/>
  <c r="K5206" i="1"/>
  <c r="H5207" i="1"/>
  <c r="G5207" i="1"/>
  <c r="I5207" i="1"/>
  <c r="N5207" i="1" s="1"/>
  <c r="K5207" i="1"/>
  <c r="G5208" i="1"/>
  <c r="H5208" i="1" s="1"/>
  <c r="K5208" i="1"/>
  <c r="H5209" i="1"/>
  <c r="G5209" i="1"/>
  <c r="K5209" i="1"/>
  <c r="G5210" i="1"/>
  <c r="H5210" i="1" s="1"/>
  <c r="K5210" i="1"/>
  <c r="H5211" i="1"/>
  <c r="G5211" i="1"/>
  <c r="K5211" i="1"/>
  <c r="G5212" i="1"/>
  <c r="H5212" i="1" s="1"/>
  <c r="K5212" i="1"/>
  <c r="H5213" i="1"/>
  <c r="G5213" i="1"/>
  <c r="K5213" i="1"/>
  <c r="G5214" i="1"/>
  <c r="H5214" i="1" s="1"/>
  <c r="K5214" i="1"/>
  <c r="H5215" i="1"/>
  <c r="G5215" i="1"/>
  <c r="K5215" i="1"/>
  <c r="G5216" i="1"/>
  <c r="H5216" i="1" s="1"/>
  <c r="K5216" i="1"/>
  <c r="H5217" i="1"/>
  <c r="G5217" i="1"/>
  <c r="K5217" i="1"/>
  <c r="G5218" i="1"/>
  <c r="H5218" i="1" s="1"/>
  <c r="K5218" i="1"/>
  <c r="H5219" i="1"/>
  <c r="G5219" i="1"/>
  <c r="K5219" i="1"/>
  <c r="G5220" i="1"/>
  <c r="H5220" i="1" s="1"/>
  <c r="K5220" i="1"/>
  <c r="H5221" i="1"/>
  <c r="G5221" i="1"/>
  <c r="K5221" i="1"/>
  <c r="G5222" i="1"/>
  <c r="H5222" i="1" s="1"/>
  <c r="K5222" i="1"/>
  <c r="H5223" i="1"/>
  <c r="G5223" i="1"/>
  <c r="K5223" i="1"/>
  <c r="G5224" i="1"/>
  <c r="H5224" i="1" s="1"/>
  <c r="K5224" i="1"/>
  <c r="H5225" i="1"/>
  <c r="G5225" i="1"/>
  <c r="K5225" i="1"/>
  <c r="G5226" i="1"/>
  <c r="H5226" i="1" s="1"/>
  <c r="K5226" i="1"/>
  <c r="H5227" i="1"/>
  <c r="G5227" i="1"/>
  <c r="K5227" i="1"/>
  <c r="G5228" i="1"/>
  <c r="H5228" i="1" s="1"/>
  <c r="I5228" i="1"/>
  <c r="N5228" i="1" s="1"/>
  <c r="K5228" i="1"/>
  <c r="H5229" i="1"/>
  <c r="G5229" i="1"/>
  <c r="I5229" i="1"/>
  <c r="N5229" i="1" s="1"/>
  <c r="K5229" i="1"/>
  <c r="G5230" i="1"/>
  <c r="H5230" i="1" s="1"/>
  <c r="I5230" i="1"/>
  <c r="N5230" i="1" s="1"/>
  <c r="M5231" i="1" s="1"/>
  <c r="K5230" i="1"/>
  <c r="H5231" i="1"/>
  <c r="G5231" i="1"/>
  <c r="I5231" i="1"/>
  <c r="N5231" i="1" s="1"/>
  <c r="K5231" i="1"/>
  <c r="G5232" i="1"/>
  <c r="H5232" i="1" s="1"/>
  <c r="I5232" i="1"/>
  <c r="N5232" i="1" s="1"/>
  <c r="M5233" i="1" s="1"/>
  <c r="K5232" i="1"/>
  <c r="H5233" i="1"/>
  <c r="G5233" i="1"/>
  <c r="I5233" i="1"/>
  <c r="N5233" i="1" s="1"/>
  <c r="M5234" i="1" s="1"/>
  <c r="K5233" i="1"/>
  <c r="G5234" i="1"/>
  <c r="H5234" i="1" s="1"/>
  <c r="K5234" i="1"/>
  <c r="H5235" i="1"/>
  <c r="G5235" i="1"/>
  <c r="K5235" i="1"/>
  <c r="G5236" i="1"/>
  <c r="H5236" i="1" s="1"/>
  <c r="K5236" i="1"/>
  <c r="H5237" i="1"/>
  <c r="G5237" i="1"/>
  <c r="K5237" i="1"/>
  <c r="G5238" i="1"/>
  <c r="H5238" i="1" s="1"/>
  <c r="K5238" i="1"/>
  <c r="H5239" i="1"/>
  <c r="G5239" i="1"/>
  <c r="K5239" i="1"/>
  <c r="G5240" i="1"/>
  <c r="H5240" i="1" s="1"/>
  <c r="I5240" i="1"/>
  <c r="N5240" i="1" s="1"/>
  <c r="K5240" i="1"/>
  <c r="H5241" i="1"/>
  <c r="G5241" i="1"/>
  <c r="I5241" i="1"/>
  <c r="N5241" i="1" s="1"/>
  <c r="K5241" i="1"/>
  <c r="G5242" i="1"/>
  <c r="H5242" i="1" s="1"/>
  <c r="I5242" i="1"/>
  <c r="N5242" i="1" s="1"/>
  <c r="K5242" i="1"/>
  <c r="H5243" i="1"/>
  <c r="G5243" i="1"/>
  <c r="I5243" i="1"/>
  <c r="N5243" i="1" s="1"/>
  <c r="M5244" i="1" s="1"/>
  <c r="K5243" i="1"/>
  <c r="G5244" i="1"/>
  <c r="H5244" i="1" s="1"/>
  <c r="K5244" i="1"/>
  <c r="H5245" i="1"/>
  <c r="G5245" i="1"/>
  <c r="K5245" i="1"/>
  <c r="G5246" i="1"/>
  <c r="H5246" i="1" s="1"/>
  <c r="K5246" i="1"/>
  <c r="H5247" i="1"/>
  <c r="G5247" i="1"/>
  <c r="I5247" i="1"/>
  <c r="N5247" i="1" s="1"/>
  <c r="M5248" i="1" s="1"/>
  <c r="K5247" i="1"/>
  <c r="G5248" i="1"/>
  <c r="H5248" i="1" s="1"/>
  <c r="I5248" i="1"/>
  <c r="N5248" i="1" s="1"/>
  <c r="K5248" i="1"/>
  <c r="H5249" i="1"/>
  <c r="G5249" i="1"/>
  <c r="I5249" i="1"/>
  <c r="N5249" i="1" s="1"/>
  <c r="K5249" i="1"/>
  <c r="G5250" i="1"/>
  <c r="H5250" i="1" s="1"/>
  <c r="K5250" i="1"/>
  <c r="H5251" i="1"/>
  <c r="G5251" i="1"/>
  <c r="I5251" i="1"/>
  <c r="N5251" i="1" s="1"/>
  <c r="K5251" i="1"/>
  <c r="G5252" i="1"/>
  <c r="H5252" i="1" s="1"/>
  <c r="I5252" i="1"/>
  <c r="N5252" i="1" s="1"/>
  <c r="M5253" i="1" s="1"/>
  <c r="K5252" i="1"/>
  <c r="H5253" i="1"/>
  <c r="G5253" i="1"/>
  <c r="I5253" i="1"/>
  <c r="N5253" i="1" s="1"/>
  <c r="K5253" i="1"/>
  <c r="G5254" i="1"/>
  <c r="H5254" i="1" s="1"/>
  <c r="I5254" i="1"/>
  <c r="N5254" i="1" s="1"/>
  <c r="K5254" i="1"/>
  <c r="H5255" i="1"/>
  <c r="G5255" i="1"/>
  <c r="I5255" i="1"/>
  <c r="N5255" i="1" s="1"/>
  <c r="K5255" i="1"/>
  <c r="G5256" i="1"/>
  <c r="H5256" i="1" s="1"/>
  <c r="I5256" i="1"/>
  <c r="N5256" i="1" s="1"/>
  <c r="M5257" i="1" s="1"/>
  <c r="K5256" i="1"/>
  <c r="H5257" i="1"/>
  <c r="G5257" i="1"/>
  <c r="I5257" i="1"/>
  <c r="N5257" i="1" s="1"/>
  <c r="K5257" i="1"/>
  <c r="G5258" i="1"/>
  <c r="H5258" i="1" s="1"/>
  <c r="I5258" i="1"/>
  <c r="N5258" i="1" s="1"/>
  <c r="K5258" i="1"/>
  <c r="H5259" i="1"/>
  <c r="G5259" i="1"/>
  <c r="I5259" i="1"/>
  <c r="N5259" i="1" s="1"/>
  <c r="M5260" i="1" s="1"/>
  <c r="K5259" i="1"/>
  <c r="G5260" i="1"/>
  <c r="H5260" i="1" s="1"/>
  <c r="I5260" i="1"/>
  <c r="N5260" i="1" s="1"/>
  <c r="K5260" i="1"/>
  <c r="H5261" i="1"/>
  <c r="G5261" i="1"/>
  <c r="I5261" i="1"/>
  <c r="N5261" i="1" s="1"/>
  <c r="M5262" i="1" s="1"/>
  <c r="K5261" i="1"/>
  <c r="G5262" i="1"/>
  <c r="H5262" i="1" s="1"/>
  <c r="I5262" i="1"/>
  <c r="N5262" i="1" s="1"/>
  <c r="K5262" i="1"/>
  <c r="H5263" i="1"/>
  <c r="G5263" i="1"/>
  <c r="I5263" i="1"/>
  <c r="N5263" i="1" s="1"/>
  <c r="K5263" i="1"/>
  <c r="G5264" i="1"/>
  <c r="H5264" i="1" s="1"/>
  <c r="I5264" i="1"/>
  <c r="N5264" i="1" s="1"/>
  <c r="K5264" i="1"/>
  <c r="H5265" i="1"/>
  <c r="G5265" i="1"/>
  <c r="I5265" i="1"/>
  <c r="N5265" i="1" s="1"/>
  <c r="K5265" i="1"/>
  <c r="G5266" i="1"/>
  <c r="H5266" i="1" s="1"/>
  <c r="I5266" i="1"/>
  <c r="N5266" i="1" s="1"/>
  <c r="M5267" i="1" s="1"/>
  <c r="K5266" i="1"/>
  <c r="H5267" i="1"/>
  <c r="G5267" i="1"/>
  <c r="I5267" i="1"/>
  <c r="N5267" i="1" s="1"/>
  <c r="K5267" i="1"/>
  <c r="G5268" i="1"/>
  <c r="H5268" i="1" s="1"/>
  <c r="I5268" i="1"/>
  <c r="N5268" i="1" s="1"/>
  <c r="M5269" i="1" s="1"/>
  <c r="K5268" i="1"/>
  <c r="H5269" i="1"/>
  <c r="G5269" i="1"/>
  <c r="I5269" i="1"/>
  <c r="N5269" i="1" s="1"/>
  <c r="M5270" i="1" s="1"/>
  <c r="K5269" i="1"/>
  <c r="G5270" i="1"/>
  <c r="H5270" i="1" s="1"/>
  <c r="I5270" i="1"/>
  <c r="N5270" i="1" s="1"/>
  <c r="M5271" i="1" s="1"/>
  <c r="K5270" i="1"/>
  <c r="H5271" i="1"/>
  <c r="G5271" i="1"/>
  <c r="I5271" i="1"/>
  <c r="N5271" i="1" s="1"/>
  <c r="K5271" i="1"/>
  <c r="G5272" i="1"/>
  <c r="H5272" i="1" s="1"/>
  <c r="I5272" i="1"/>
  <c r="N5272" i="1" s="1"/>
  <c r="K5272" i="1"/>
  <c r="H5273" i="1"/>
  <c r="G5273" i="1"/>
  <c r="I5273" i="1"/>
  <c r="N5273" i="1" s="1"/>
  <c r="K5273" i="1"/>
  <c r="G5274" i="1"/>
  <c r="H5274" i="1" s="1"/>
  <c r="I5274" i="1"/>
  <c r="N5274" i="1" s="1"/>
  <c r="M5275" i="1" s="1"/>
  <c r="K5274" i="1"/>
  <c r="H5275" i="1"/>
  <c r="G5275" i="1"/>
  <c r="I5275" i="1"/>
  <c r="N5275" i="1" s="1"/>
  <c r="M5276" i="1" s="1"/>
  <c r="K5275" i="1"/>
  <c r="G5276" i="1"/>
  <c r="H5276" i="1" s="1"/>
  <c r="I5276" i="1"/>
  <c r="N5276" i="1" s="1"/>
  <c r="M5277" i="1" s="1"/>
  <c r="K5276" i="1"/>
  <c r="H5277" i="1"/>
  <c r="G5277" i="1"/>
  <c r="I5277" i="1"/>
  <c r="N5277" i="1" s="1"/>
  <c r="M5278" i="1" s="1"/>
  <c r="K5277" i="1"/>
  <c r="G5278" i="1"/>
  <c r="H5278" i="1" s="1"/>
  <c r="I5278" i="1"/>
  <c r="N5278" i="1" s="1"/>
  <c r="M5279" i="1" s="1"/>
  <c r="K5278" i="1"/>
  <c r="H5279" i="1"/>
  <c r="G5279" i="1"/>
  <c r="I5279" i="1"/>
  <c r="N5279" i="1" s="1"/>
  <c r="M5280" i="1" s="1"/>
  <c r="K5279" i="1"/>
  <c r="G5280" i="1"/>
  <c r="H5280" i="1" s="1"/>
  <c r="I5280" i="1"/>
  <c r="N5280" i="1" s="1"/>
  <c r="K5280" i="1"/>
  <c r="H5281" i="1"/>
  <c r="G5281" i="1"/>
  <c r="I5281" i="1"/>
  <c r="N5281" i="1" s="1"/>
  <c r="K5281" i="1"/>
  <c r="G5282" i="1"/>
  <c r="H5282" i="1" s="1"/>
  <c r="I5282" i="1"/>
  <c r="N5282" i="1" s="1"/>
  <c r="M5283" i="1" s="1"/>
  <c r="K5282" i="1"/>
  <c r="H5283" i="1"/>
  <c r="G5283" i="1"/>
  <c r="I5283" i="1"/>
  <c r="N5283" i="1" s="1"/>
  <c r="M5284" i="1" s="1"/>
  <c r="K5283" i="1"/>
  <c r="G5284" i="1"/>
  <c r="H5284" i="1" s="1"/>
  <c r="I5284" i="1"/>
  <c r="N5284" i="1" s="1"/>
  <c r="K5284" i="1"/>
  <c r="H5285" i="1"/>
  <c r="G5285" i="1"/>
  <c r="I5285" i="1"/>
  <c r="N5285" i="1" s="1"/>
  <c r="K5285" i="1"/>
  <c r="G5286" i="1"/>
  <c r="H5286" i="1" s="1"/>
  <c r="I5286" i="1"/>
  <c r="N5286" i="1" s="1"/>
  <c r="M5287" i="1" s="1"/>
  <c r="K5286" i="1"/>
  <c r="H5287" i="1"/>
  <c r="G5287" i="1"/>
  <c r="I5287" i="1"/>
  <c r="N5287" i="1" s="1"/>
  <c r="K5287" i="1"/>
  <c r="G5288" i="1"/>
  <c r="H5288" i="1" s="1"/>
  <c r="I5288" i="1"/>
  <c r="N5288" i="1" s="1"/>
  <c r="K5288" i="1"/>
  <c r="H5289" i="1"/>
  <c r="G5289" i="1"/>
  <c r="I5289" i="1"/>
  <c r="N5289" i="1" s="1"/>
  <c r="M5290" i="1" s="1"/>
  <c r="K5289" i="1"/>
  <c r="G5290" i="1"/>
  <c r="H5290" i="1" s="1"/>
  <c r="I5290" i="1"/>
  <c r="N5290" i="1" s="1"/>
  <c r="K5290" i="1"/>
  <c r="H5291" i="1"/>
  <c r="G5291" i="1"/>
  <c r="I5291" i="1"/>
  <c r="N5291" i="1" s="1"/>
  <c r="M5292" i="1" s="1"/>
  <c r="K5291" i="1"/>
  <c r="G5292" i="1"/>
  <c r="H5292" i="1" s="1"/>
  <c r="I5292" i="1"/>
  <c r="N5292" i="1" s="1"/>
  <c r="K5292" i="1"/>
  <c r="H5293" i="1"/>
  <c r="G5293" i="1"/>
  <c r="I5293" i="1"/>
  <c r="N5293" i="1" s="1"/>
  <c r="K5293" i="1"/>
  <c r="G5294" i="1"/>
  <c r="H5294" i="1" s="1"/>
  <c r="I5294" i="1"/>
  <c r="N5294" i="1" s="1"/>
  <c r="K5294" i="1"/>
  <c r="H5295" i="1"/>
  <c r="G5295" i="1"/>
  <c r="I5295" i="1"/>
  <c r="N5295" i="1" s="1"/>
  <c r="K5295" i="1"/>
  <c r="G5296" i="1"/>
  <c r="H5296" i="1" s="1"/>
  <c r="I5296" i="1"/>
  <c r="N5296" i="1" s="1"/>
  <c r="M5297" i="1" s="1"/>
  <c r="K5296" i="1"/>
  <c r="H5297" i="1"/>
  <c r="G5297" i="1"/>
  <c r="I5297" i="1"/>
  <c r="N5297" i="1" s="1"/>
  <c r="M5298" i="1" s="1"/>
  <c r="K5297" i="1"/>
  <c r="G5298" i="1"/>
  <c r="H5298" i="1" s="1"/>
  <c r="I5298" i="1"/>
  <c r="N5298" i="1" s="1"/>
  <c r="M5299" i="1" s="1"/>
  <c r="K5298" i="1"/>
  <c r="H5299" i="1"/>
  <c r="G5299" i="1"/>
  <c r="I5299" i="1"/>
  <c r="N5299" i="1" s="1"/>
  <c r="K5299" i="1"/>
  <c r="G5300" i="1"/>
  <c r="H5300" i="1" s="1"/>
  <c r="I5300" i="1"/>
  <c r="N5300" i="1" s="1"/>
  <c r="K5300" i="1"/>
  <c r="H5301" i="1"/>
  <c r="G5301" i="1"/>
  <c r="I5301" i="1"/>
  <c r="N5301" i="1" s="1"/>
  <c r="M5302" i="1" s="1"/>
  <c r="K5301" i="1"/>
  <c r="G5302" i="1"/>
  <c r="H5302" i="1" s="1"/>
  <c r="I5302" i="1"/>
  <c r="N5302" i="1" s="1"/>
  <c r="M5303" i="1" s="1"/>
  <c r="K5302" i="1"/>
  <c r="H5303" i="1"/>
  <c r="G5303" i="1"/>
  <c r="I5303" i="1"/>
  <c r="N5303" i="1" s="1"/>
  <c r="M5304" i="1" s="1"/>
  <c r="J5303" i="1"/>
  <c r="K5303" i="1"/>
  <c r="H5304" i="1"/>
  <c r="G5304" i="1"/>
  <c r="I5304" i="1"/>
  <c r="N5304" i="1" s="1"/>
  <c r="M5305" i="1" s="1"/>
  <c r="J5304" i="1"/>
  <c r="K5304" i="1"/>
  <c r="H5305" i="1"/>
  <c r="G5305" i="1"/>
  <c r="I5305" i="1"/>
  <c r="N5305" i="1" s="1"/>
  <c r="J5305" i="1"/>
  <c r="K5305" i="1"/>
  <c r="H5306" i="1"/>
  <c r="G5306" i="1"/>
  <c r="I5306" i="1"/>
  <c r="N5306" i="1" s="1"/>
  <c r="M5307" i="1" s="1"/>
  <c r="J5306" i="1"/>
  <c r="K5306" i="1"/>
  <c r="H5307" i="1"/>
  <c r="G5307" i="1"/>
  <c r="I5307" i="1"/>
  <c r="N5307" i="1" s="1"/>
  <c r="J5307" i="1"/>
  <c r="K5307" i="1"/>
  <c r="H5308" i="1"/>
  <c r="G5308" i="1"/>
  <c r="I5308" i="1"/>
  <c r="N5308" i="1" s="1"/>
  <c r="J5308" i="1"/>
  <c r="K5308" i="1"/>
  <c r="H5309" i="1"/>
  <c r="G5309" i="1"/>
  <c r="I5309" i="1"/>
  <c r="N5309" i="1" s="1"/>
  <c r="M5310" i="1" s="1"/>
  <c r="J5309" i="1"/>
  <c r="K5309" i="1"/>
  <c r="H5310" i="1"/>
  <c r="G5310" i="1"/>
  <c r="I5310" i="1"/>
  <c r="N5310" i="1" s="1"/>
  <c r="M5311" i="1" s="1"/>
  <c r="J5310" i="1"/>
  <c r="K5310" i="1"/>
  <c r="H5311" i="1"/>
  <c r="G5311" i="1"/>
  <c r="I5311" i="1"/>
  <c r="N5311" i="1" s="1"/>
  <c r="M5312" i="1" s="1"/>
  <c r="J5311" i="1"/>
  <c r="K5311" i="1"/>
  <c r="H5312" i="1"/>
  <c r="G5312" i="1"/>
  <c r="I5312" i="1"/>
  <c r="N5312" i="1" s="1"/>
  <c r="M5313" i="1" s="1"/>
  <c r="J5312" i="1"/>
  <c r="K5312" i="1"/>
  <c r="H5313" i="1"/>
  <c r="G5313" i="1"/>
  <c r="I5313" i="1"/>
  <c r="N5313" i="1" s="1"/>
  <c r="J5313" i="1"/>
  <c r="K5313" i="1"/>
  <c r="H5314" i="1"/>
  <c r="G5314" i="1"/>
  <c r="I5314" i="1"/>
  <c r="N5314" i="1" s="1"/>
  <c r="M5315" i="1" s="1"/>
  <c r="J5314" i="1"/>
  <c r="K5314" i="1"/>
  <c r="H5315" i="1"/>
  <c r="G5315" i="1"/>
  <c r="I5315" i="1"/>
  <c r="N5315" i="1" s="1"/>
  <c r="J5315" i="1"/>
  <c r="K5315" i="1"/>
  <c r="H5316" i="1"/>
  <c r="G5316" i="1"/>
  <c r="I5316" i="1"/>
  <c r="N5316" i="1" s="1"/>
  <c r="J5316" i="1"/>
  <c r="K5316" i="1"/>
  <c r="H5317" i="1"/>
  <c r="G5317" i="1"/>
  <c r="I5317" i="1"/>
  <c r="N5317" i="1" s="1"/>
  <c r="J5317" i="1"/>
  <c r="K5317" i="1"/>
  <c r="H5318" i="1"/>
  <c r="G5318" i="1"/>
  <c r="I5318" i="1"/>
  <c r="N5318" i="1" s="1"/>
  <c r="M5319" i="1" s="1"/>
  <c r="J5318" i="1"/>
  <c r="K5318" i="1"/>
  <c r="H5319" i="1"/>
  <c r="G5319" i="1"/>
  <c r="I5319" i="1"/>
  <c r="N5319" i="1" s="1"/>
  <c r="J5319" i="1"/>
  <c r="K5319" i="1"/>
  <c r="H5320" i="1"/>
  <c r="G5320" i="1"/>
  <c r="I5320" i="1"/>
  <c r="N5320" i="1" s="1"/>
  <c r="J5320" i="1"/>
  <c r="K5320" i="1"/>
  <c r="H5321" i="1"/>
  <c r="G5321" i="1"/>
  <c r="I5321" i="1"/>
  <c r="N5321" i="1" s="1"/>
  <c r="J5321" i="1"/>
  <c r="K5321" i="1"/>
  <c r="H5322" i="1"/>
  <c r="G5322" i="1"/>
  <c r="I5322" i="1"/>
  <c r="N5322" i="1" s="1"/>
  <c r="J5322" i="1"/>
  <c r="K5322" i="1"/>
  <c r="H5323" i="1"/>
  <c r="G5323" i="1"/>
  <c r="I5323" i="1"/>
  <c r="N5323" i="1" s="1"/>
  <c r="J5323" i="1"/>
  <c r="K5323" i="1"/>
  <c r="H5324" i="1"/>
  <c r="G5324" i="1"/>
  <c r="I5324" i="1"/>
  <c r="N5324" i="1" s="1"/>
  <c r="M5325" i="1" s="1"/>
  <c r="J5324" i="1"/>
  <c r="K5324" i="1"/>
  <c r="H5325" i="1"/>
  <c r="G5325" i="1"/>
  <c r="I5325" i="1"/>
  <c r="N5325" i="1" s="1"/>
  <c r="M5326" i="1" s="1"/>
  <c r="J5325" i="1"/>
  <c r="K5325" i="1"/>
  <c r="H5326" i="1"/>
  <c r="G5326" i="1"/>
  <c r="I5326" i="1"/>
  <c r="N5326" i="1" s="1"/>
  <c r="M5327" i="1" s="1"/>
  <c r="J5326" i="1"/>
  <c r="K5326" i="1"/>
  <c r="H5327" i="1"/>
  <c r="G5327" i="1"/>
  <c r="I5327" i="1"/>
  <c r="N5327" i="1" s="1"/>
  <c r="J5327" i="1"/>
  <c r="K5327" i="1"/>
  <c r="H5328" i="1"/>
  <c r="G5328" i="1"/>
  <c r="I5328" i="1"/>
  <c r="N5328" i="1" s="1"/>
  <c r="J5328" i="1"/>
  <c r="K5328" i="1"/>
  <c r="H5329" i="1"/>
  <c r="G5329" i="1"/>
  <c r="I5329" i="1"/>
  <c r="N5329" i="1" s="1"/>
  <c r="J5329" i="1"/>
  <c r="K5329" i="1"/>
  <c r="H5330" i="1"/>
  <c r="G5330" i="1"/>
  <c r="I5330" i="1"/>
  <c r="N5330" i="1" s="1"/>
  <c r="M5331" i="1" s="1"/>
  <c r="J5330" i="1"/>
  <c r="K5330" i="1"/>
  <c r="H5331" i="1"/>
  <c r="G5331" i="1"/>
  <c r="I5331" i="1"/>
  <c r="N5331" i="1" s="1"/>
  <c r="J5331" i="1"/>
  <c r="K5331" i="1"/>
  <c r="H5332" i="1"/>
  <c r="G5332" i="1"/>
  <c r="I5332" i="1"/>
  <c r="N5332" i="1" s="1"/>
  <c r="J5332" i="1"/>
  <c r="K5332" i="1"/>
  <c r="H5333" i="1"/>
  <c r="G5333" i="1"/>
  <c r="I5333" i="1"/>
  <c r="N5333" i="1" s="1"/>
  <c r="M5334" i="1" s="1"/>
  <c r="J5333" i="1"/>
  <c r="K5333" i="1"/>
  <c r="H5334" i="1"/>
  <c r="G5334" i="1"/>
  <c r="I5334" i="1"/>
  <c r="N5334" i="1" s="1"/>
  <c r="J5334" i="1"/>
  <c r="K5334" i="1"/>
  <c r="H5335" i="1"/>
  <c r="G5335" i="1"/>
  <c r="I5335" i="1"/>
  <c r="N5335" i="1" s="1"/>
  <c r="J5335" i="1"/>
  <c r="K5335" i="1"/>
  <c r="H5336" i="1"/>
  <c r="G5336" i="1"/>
  <c r="I5336" i="1"/>
  <c r="N5336" i="1" s="1"/>
  <c r="J5336" i="1"/>
  <c r="K5336" i="1"/>
  <c r="H5337" i="1"/>
  <c r="G5337" i="1"/>
  <c r="I5337" i="1"/>
  <c r="N5337" i="1" s="1"/>
  <c r="M5338" i="1" s="1"/>
  <c r="J5337" i="1"/>
  <c r="K5337" i="1"/>
  <c r="H5338" i="1"/>
  <c r="G5338" i="1"/>
  <c r="I5338" i="1"/>
  <c r="N5338" i="1" s="1"/>
  <c r="M5339" i="1" s="1"/>
  <c r="J5338" i="1"/>
  <c r="K5338" i="1"/>
  <c r="H5339" i="1"/>
  <c r="G5339" i="1"/>
  <c r="I5339" i="1"/>
  <c r="N5339" i="1" s="1"/>
  <c r="M5340" i="1" s="1"/>
  <c r="J5339" i="1"/>
  <c r="K5339" i="1"/>
  <c r="H5340" i="1"/>
  <c r="G5340" i="1"/>
  <c r="I5340" i="1"/>
  <c r="N5340" i="1" s="1"/>
  <c r="J5340" i="1"/>
  <c r="K5340" i="1"/>
  <c r="H5341" i="1"/>
  <c r="G5341" i="1"/>
  <c r="I5341" i="1"/>
  <c r="N5341" i="1" s="1"/>
  <c r="J5341" i="1"/>
  <c r="K5341" i="1"/>
  <c r="H5342" i="1"/>
  <c r="G5342" i="1"/>
  <c r="I5342" i="1"/>
  <c r="N5342" i="1" s="1"/>
  <c r="J5342" i="1"/>
  <c r="K5342" i="1"/>
  <c r="H5343" i="1"/>
  <c r="G5343" i="1"/>
  <c r="I5343" i="1"/>
  <c r="N5343" i="1" s="1"/>
  <c r="M5344" i="1" s="1"/>
  <c r="J5343" i="1"/>
  <c r="K5343" i="1"/>
  <c r="H5344" i="1"/>
  <c r="G5344" i="1"/>
  <c r="I5344" i="1"/>
  <c r="N5344" i="1" s="1"/>
  <c r="M5345" i="1" s="1"/>
  <c r="J5344" i="1"/>
  <c r="K5344" i="1"/>
  <c r="H5345" i="1"/>
  <c r="G5345" i="1"/>
  <c r="I5345" i="1"/>
  <c r="N5345" i="1" s="1"/>
  <c r="J5345" i="1"/>
  <c r="K5345" i="1"/>
  <c r="H5346" i="1"/>
  <c r="G5346" i="1"/>
  <c r="I5346" i="1"/>
  <c r="N5346" i="1" s="1"/>
  <c r="M5347" i="1" s="1"/>
  <c r="J5346" i="1"/>
  <c r="K5346" i="1"/>
  <c r="H5347" i="1"/>
  <c r="G5347" i="1"/>
  <c r="I5347" i="1"/>
  <c r="N5347" i="1" s="1"/>
  <c r="M5348" i="1" s="1"/>
  <c r="J5347" i="1"/>
  <c r="K5347" i="1"/>
  <c r="H5348" i="1"/>
  <c r="G5348" i="1"/>
  <c r="I5348" i="1"/>
  <c r="N5348" i="1" s="1"/>
  <c r="M5349" i="1" s="1"/>
  <c r="J5348" i="1"/>
  <c r="K5348" i="1"/>
  <c r="H5349" i="1"/>
  <c r="G5349" i="1"/>
  <c r="I5349" i="1"/>
  <c r="N5349" i="1" s="1"/>
  <c r="J5349" i="1"/>
  <c r="K5349" i="1"/>
  <c r="H5350" i="1"/>
  <c r="G5350" i="1"/>
  <c r="I5350" i="1"/>
  <c r="N5350" i="1" s="1"/>
  <c r="J5350" i="1"/>
  <c r="K5350" i="1"/>
  <c r="H5351" i="1"/>
  <c r="G5351" i="1"/>
  <c r="I5351" i="1"/>
  <c r="N5351" i="1" s="1"/>
  <c r="M5352" i="1" s="1"/>
  <c r="J5351" i="1"/>
  <c r="K5351" i="1"/>
  <c r="H5352" i="1"/>
  <c r="G5352" i="1"/>
  <c r="I5352" i="1"/>
  <c r="N5352" i="1" s="1"/>
  <c r="J5352" i="1"/>
  <c r="K5352" i="1"/>
  <c r="H5353" i="1"/>
  <c r="G5353" i="1"/>
  <c r="I5353" i="1"/>
  <c r="N5353" i="1" s="1"/>
  <c r="M5354" i="1" s="1"/>
  <c r="J5353" i="1"/>
  <c r="K5353" i="1"/>
  <c r="H5354" i="1"/>
  <c r="G5354" i="1"/>
  <c r="I5354" i="1"/>
  <c r="N5354" i="1" s="1"/>
  <c r="M5355" i="1" s="1"/>
  <c r="J5354" i="1"/>
  <c r="K5354" i="1"/>
  <c r="H5355" i="1"/>
  <c r="G5355" i="1"/>
  <c r="I5355" i="1"/>
  <c r="N5355" i="1" s="1"/>
  <c r="M5356" i="1" s="1"/>
  <c r="J5355" i="1"/>
  <c r="K5355" i="1"/>
  <c r="H5356" i="1"/>
  <c r="G5356" i="1"/>
  <c r="I5356" i="1"/>
  <c r="N5356" i="1" s="1"/>
  <c r="M5357" i="1" s="1"/>
  <c r="J5356" i="1"/>
  <c r="K5356" i="1"/>
  <c r="H5357" i="1"/>
  <c r="G5357" i="1"/>
  <c r="I5357" i="1"/>
  <c r="N5357" i="1" s="1"/>
  <c r="M5358" i="1" s="1"/>
  <c r="J5357" i="1"/>
  <c r="K5357" i="1"/>
  <c r="H5358" i="1"/>
  <c r="G5358" i="1"/>
  <c r="I5358" i="1"/>
  <c r="N5358" i="1" s="1"/>
  <c r="J5358" i="1"/>
  <c r="K5358" i="1"/>
  <c r="H5359" i="1"/>
  <c r="G5359" i="1"/>
  <c r="I5359" i="1"/>
  <c r="N5359" i="1" s="1"/>
  <c r="J5359" i="1"/>
  <c r="K5359" i="1"/>
  <c r="H5360" i="1"/>
  <c r="G5360" i="1"/>
  <c r="I5360" i="1"/>
  <c r="N5360" i="1" s="1"/>
  <c r="J5360" i="1"/>
  <c r="K5360" i="1"/>
  <c r="H5361" i="1"/>
  <c r="G5361" i="1"/>
  <c r="I5361" i="1"/>
  <c r="N5361" i="1" s="1"/>
  <c r="J5361" i="1"/>
  <c r="K5361" i="1"/>
  <c r="H5362" i="1"/>
  <c r="G5362" i="1"/>
  <c r="I5362" i="1"/>
  <c r="N5362" i="1" s="1"/>
  <c r="M5363" i="1" s="1"/>
  <c r="J5362" i="1"/>
  <c r="K5362" i="1"/>
  <c r="H5363" i="1"/>
  <c r="G5363" i="1"/>
  <c r="I5363" i="1"/>
  <c r="N5363" i="1" s="1"/>
  <c r="M5364" i="1" s="1"/>
  <c r="J5363" i="1"/>
  <c r="K5363" i="1"/>
  <c r="H5364" i="1"/>
  <c r="G5364" i="1"/>
  <c r="I5364" i="1"/>
  <c r="N5364" i="1" s="1"/>
  <c r="M5365" i="1" s="1"/>
  <c r="J5364" i="1"/>
  <c r="K5364" i="1"/>
  <c r="H5365" i="1"/>
  <c r="G5365" i="1"/>
  <c r="I5365" i="1"/>
  <c r="N5365" i="1" s="1"/>
  <c r="M5366" i="1" s="1"/>
  <c r="J5365" i="1"/>
  <c r="K5365" i="1"/>
  <c r="H5366" i="1"/>
  <c r="G5366" i="1"/>
  <c r="I5366" i="1"/>
  <c r="N5366" i="1" s="1"/>
  <c r="M5367" i="1" s="1"/>
  <c r="J5366" i="1"/>
  <c r="K5366" i="1"/>
  <c r="H5367" i="1"/>
  <c r="G5367" i="1"/>
  <c r="I5367" i="1"/>
  <c r="N5367" i="1" s="1"/>
  <c r="M5368" i="1" s="1"/>
  <c r="J5367" i="1"/>
  <c r="K5367" i="1"/>
  <c r="H5368" i="1"/>
  <c r="G5368" i="1"/>
  <c r="I5368" i="1"/>
  <c r="N5368" i="1" s="1"/>
  <c r="M5369" i="1" s="1"/>
  <c r="J5368" i="1"/>
  <c r="K5368" i="1"/>
  <c r="H5369" i="1"/>
  <c r="G5369" i="1"/>
  <c r="I5369" i="1"/>
  <c r="N5369" i="1" s="1"/>
  <c r="M5370" i="1" s="1"/>
  <c r="J5369" i="1"/>
  <c r="K5369" i="1"/>
  <c r="H5370" i="1"/>
  <c r="G5370" i="1"/>
  <c r="I5370" i="1"/>
  <c r="N5370" i="1" s="1"/>
  <c r="J5370" i="1"/>
  <c r="K5370" i="1"/>
  <c r="H5371" i="1"/>
  <c r="G5371" i="1"/>
  <c r="I5371" i="1"/>
  <c r="N5371" i="1" s="1"/>
  <c r="J5371" i="1"/>
  <c r="K5371" i="1"/>
  <c r="H5372" i="1"/>
  <c r="G5372" i="1"/>
  <c r="I5372" i="1"/>
  <c r="N5372" i="1" s="1"/>
  <c r="J5372" i="1"/>
  <c r="K5372" i="1"/>
  <c r="H5373" i="1"/>
  <c r="G5373" i="1"/>
  <c r="I5373" i="1"/>
  <c r="N5373" i="1" s="1"/>
  <c r="M5374" i="1" s="1"/>
  <c r="J5373" i="1"/>
  <c r="K5373" i="1"/>
  <c r="H5374" i="1"/>
  <c r="G5374" i="1"/>
  <c r="I5374" i="1"/>
  <c r="N5374" i="1" s="1"/>
  <c r="M5375" i="1" s="1"/>
  <c r="J5374" i="1"/>
  <c r="K5374" i="1"/>
  <c r="H5375" i="1"/>
  <c r="G5375" i="1"/>
  <c r="I5375" i="1"/>
  <c r="N5375" i="1" s="1"/>
  <c r="M5376" i="1" s="1"/>
  <c r="J5375" i="1"/>
  <c r="K5375" i="1"/>
  <c r="H5376" i="1"/>
  <c r="G5376" i="1"/>
  <c r="I5376" i="1"/>
  <c r="N5376" i="1" s="1"/>
  <c r="M5377" i="1" s="1"/>
  <c r="J5376" i="1"/>
  <c r="K5376" i="1"/>
  <c r="H5377" i="1"/>
  <c r="G5377" i="1"/>
  <c r="I5377" i="1"/>
  <c r="N5377" i="1" s="1"/>
  <c r="M5378" i="1" s="1"/>
  <c r="J5377" i="1"/>
  <c r="K5377" i="1"/>
  <c r="H5378" i="1"/>
  <c r="G5378" i="1"/>
  <c r="I5378" i="1"/>
  <c r="N5378" i="1" s="1"/>
  <c r="M5379" i="1" s="1"/>
  <c r="J5378" i="1"/>
  <c r="K5378" i="1"/>
  <c r="H5379" i="1"/>
  <c r="G5379" i="1"/>
  <c r="I5379" i="1"/>
  <c r="N5379" i="1" s="1"/>
  <c r="J5379" i="1"/>
  <c r="K5379" i="1"/>
  <c r="H5380" i="1"/>
  <c r="G5380" i="1"/>
  <c r="I5380" i="1"/>
  <c r="N5380" i="1" s="1"/>
  <c r="M5381" i="1" s="1"/>
  <c r="J5380" i="1"/>
  <c r="K5380" i="1"/>
  <c r="H5381" i="1"/>
  <c r="G5381" i="1"/>
  <c r="I5381" i="1"/>
  <c r="N5381" i="1" s="1"/>
  <c r="M5382" i="1" s="1"/>
  <c r="J5381" i="1"/>
  <c r="K5381" i="1"/>
  <c r="H5382" i="1"/>
  <c r="G5382" i="1"/>
  <c r="I5382" i="1"/>
  <c r="N5382" i="1" s="1"/>
  <c r="M5383" i="1" s="1"/>
  <c r="J5382" i="1"/>
  <c r="K5382" i="1"/>
  <c r="H5383" i="1"/>
  <c r="G5383" i="1"/>
  <c r="I5383" i="1"/>
  <c r="N5383" i="1" s="1"/>
  <c r="M5384" i="1" s="1"/>
  <c r="J5383" i="1"/>
  <c r="K5383" i="1"/>
  <c r="H5384" i="1"/>
  <c r="G5384" i="1"/>
  <c r="I5384" i="1"/>
  <c r="N5384" i="1" s="1"/>
  <c r="M5385" i="1" s="1"/>
  <c r="J5384" i="1"/>
  <c r="K5384" i="1"/>
  <c r="H5385" i="1"/>
  <c r="G5385" i="1"/>
  <c r="I5385" i="1"/>
  <c r="N5385" i="1" s="1"/>
  <c r="M5386" i="1" s="1"/>
  <c r="J5385" i="1"/>
  <c r="K5385" i="1"/>
  <c r="H5386" i="1"/>
  <c r="G5386" i="1"/>
  <c r="I5386" i="1"/>
  <c r="N5386" i="1" s="1"/>
  <c r="M5387" i="1" s="1"/>
  <c r="J5386" i="1"/>
  <c r="K5386" i="1"/>
  <c r="H5387" i="1"/>
  <c r="G5387" i="1"/>
  <c r="I5387" i="1"/>
  <c r="N5387" i="1" s="1"/>
  <c r="M5388" i="1" s="1"/>
  <c r="J5387" i="1"/>
  <c r="K5387" i="1"/>
  <c r="H5388" i="1"/>
  <c r="G5388" i="1"/>
  <c r="I5388" i="1"/>
  <c r="N5388" i="1" s="1"/>
  <c r="M5389" i="1" s="1"/>
  <c r="J5388" i="1"/>
  <c r="K5388" i="1"/>
  <c r="H5389" i="1"/>
  <c r="G5389" i="1"/>
  <c r="I5389" i="1"/>
  <c r="N5389" i="1" s="1"/>
  <c r="M5390" i="1" s="1"/>
  <c r="J5389" i="1"/>
  <c r="K5389" i="1"/>
  <c r="H5390" i="1"/>
  <c r="G5390" i="1"/>
  <c r="I5390" i="1"/>
  <c r="N5390" i="1" s="1"/>
  <c r="M5391" i="1" s="1"/>
  <c r="J5390" i="1"/>
  <c r="K5390" i="1"/>
  <c r="H5391" i="1"/>
  <c r="G5391" i="1"/>
  <c r="I5391" i="1"/>
  <c r="N5391" i="1" s="1"/>
  <c r="M5392" i="1" s="1"/>
  <c r="J5391" i="1"/>
  <c r="K5391" i="1"/>
  <c r="H5392" i="1"/>
  <c r="G5392" i="1"/>
  <c r="I5392" i="1"/>
  <c r="N5392" i="1" s="1"/>
  <c r="M5393" i="1" s="1"/>
  <c r="J5392" i="1"/>
  <c r="K5392" i="1"/>
  <c r="H5393" i="1"/>
  <c r="G5393" i="1"/>
  <c r="I5393" i="1"/>
  <c r="N5393" i="1" s="1"/>
  <c r="M5394" i="1" s="1"/>
  <c r="J5393" i="1"/>
  <c r="K5393" i="1"/>
  <c r="H5394" i="1"/>
  <c r="G5394" i="1"/>
  <c r="I5394" i="1"/>
  <c r="N5394" i="1" s="1"/>
  <c r="M5395" i="1" s="1"/>
  <c r="J5394" i="1"/>
  <c r="K5394" i="1"/>
  <c r="H5395" i="1"/>
  <c r="G5395" i="1"/>
  <c r="I5395" i="1"/>
  <c r="N5395" i="1" s="1"/>
  <c r="J5395" i="1"/>
  <c r="K5395" i="1"/>
  <c r="H5396" i="1"/>
  <c r="G5396" i="1"/>
  <c r="I5396" i="1"/>
  <c r="N5396" i="1" s="1"/>
  <c r="M5397" i="1" s="1"/>
  <c r="J5396" i="1"/>
  <c r="K5396" i="1"/>
  <c r="R5396" i="1"/>
  <c r="I5397" i="1"/>
  <c r="N5397" i="1" s="1"/>
  <c r="G5397" i="1"/>
  <c r="H5397" i="1" s="1"/>
  <c r="J5397" i="1"/>
  <c r="Q5397" i="1"/>
  <c r="R5397" i="1"/>
  <c r="I5398" i="1"/>
  <c r="N5398" i="1" s="1"/>
  <c r="M5399" i="1" s="1"/>
  <c r="G5398" i="1"/>
  <c r="H5398" i="1" s="1"/>
  <c r="J5398" i="1"/>
  <c r="Q5398" i="1"/>
  <c r="R5398" i="1"/>
  <c r="G5399" i="1"/>
  <c r="H5399" i="1" s="1"/>
  <c r="J5399" i="1"/>
  <c r="I5400" i="1"/>
  <c r="N5400" i="1" s="1"/>
  <c r="M5401" i="1" s="1"/>
  <c r="G5400" i="1"/>
  <c r="H5400" i="1" s="1"/>
  <c r="J5400" i="1"/>
  <c r="H5401" i="1"/>
  <c r="G5401" i="1"/>
  <c r="I5401" i="1"/>
  <c r="N5401" i="1" s="1"/>
  <c r="M5402" i="1" s="1"/>
  <c r="J5401" i="1"/>
  <c r="K5401" i="1"/>
  <c r="I5402" i="1"/>
  <c r="N5402" i="1" s="1"/>
  <c r="G5402" i="1"/>
  <c r="H5402" i="1" s="1"/>
  <c r="J5402" i="1"/>
  <c r="T5401" i="1"/>
  <c r="T5402" i="1"/>
  <c r="G5403" i="1"/>
  <c r="H5403" i="1" s="1"/>
  <c r="I5403" i="1"/>
  <c r="N5403" i="1" s="1"/>
  <c r="M5404" i="1" s="1"/>
  <c r="J5403" i="1"/>
  <c r="K5403" i="1"/>
  <c r="G5404" i="1"/>
  <c r="H5404" i="1" s="1"/>
  <c r="I5404" i="1"/>
  <c r="N5404" i="1" s="1"/>
  <c r="M5405" i="1" s="1"/>
  <c r="J5404" i="1"/>
  <c r="K5404" i="1"/>
  <c r="G5405" i="1"/>
  <c r="H5405" i="1" s="1"/>
  <c r="J5405" i="1"/>
  <c r="K5405" i="1"/>
  <c r="H5406" i="1"/>
  <c r="G5406" i="1"/>
  <c r="J5406" i="1"/>
  <c r="K5406" i="1"/>
  <c r="G5407" i="1"/>
  <c r="H5407" i="1" s="1"/>
  <c r="I5407" i="1"/>
  <c r="N5407" i="1" s="1"/>
  <c r="J5407" i="1"/>
  <c r="K5407" i="1"/>
  <c r="G5408" i="1"/>
  <c r="H5408" i="1" s="1"/>
  <c r="I5408" i="1"/>
  <c r="N5408" i="1" s="1"/>
  <c r="J5408" i="1"/>
  <c r="K5408" i="1"/>
  <c r="G5409" i="1"/>
  <c r="H5409" i="1" s="1"/>
  <c r="I5409" i="1"/>
  <c r="N5409" i="1" s="1"/>
  <c r="J5409" i="1"/>
  <c r="K5409" i="1"/>
  <c r="G5410" i="1"/>
  <c r="H5410" i="1" s="1"/>
  <c r="I5410" i="1"/>
  <c r="N5410" i="1" s="1"/>
  <c r="J5410" i="1"/>
  <c r="K5410" i="1"/>
  <c r="G5411" i="1"/>
  <c r="H5411" i="1" s="1"/>
  <c r="J5411" i="1"/>
  <c r="K5411" i="1"/>
  <c r="H5412" i="1"/>
  <c r="G5412" i="1"/>
  <c r="J5412" i="1"/>
  <c r="K5412" i="1"/>
  <c r="G5413" i="1"/>
  <c r="H5413" i="1" s="1"/>
  <c r="J5413" i="1"/>
  <c r="K5413" i="1"/>
  <c r="H5414" i="1"/>
  <c r="G5414" i="1"/>
  <c r="J5414" i="1"/>
  <c r="K5414" i="1"/>
  <c r="G5415" i="1"/>
  <c r="H5415" i="1" s="1"/>
  <c r="J5415" i="1"/>
  <c r="K5415" i="1"/>
  <c r="H5416" i="1"/>
  <c r="G5416" i="1"/>
  <c r="J5416" i="1"/>
  <c r="K5416" i="1"/>
  <c r="G5417" i="1"/>
  <c r="H5417" i="1" s="1"/>
  <c r="J5417" i="1"/>
  <c r="K5417" i="1"/>
  <c r="H5418" i="1"/>
  <c r="G5418" i="1"/>
  <c r="J5418" i="1"/>
  <c r="K5418" i="1"/>
  <c r="G5419" i="1"/>
  <c r="H5419" i="1" s="1"/>
  <c r="I5419" i="1"/>
  <c r="N5419" i="1" s="1"/>
  <c r="M5420" i="1" s="1"/>
  <c r="J5419" i="1"/>
  <c r="K5419" i="1"/>
  <c r="G5420" i="1"/>
  <c r="H5420" i="1" s="1"/>
  <c r="I5420" i="1"/>
  <c r="N5420" i="1" s="1"/>
  <c r="J5420" i="1"/>
  <c r="K5420" i="1"/>
  <c r="G5421" i="1"/>
  <c r="H5421" i="1" s="1"/>
  <c r="J5421" i="1"/>
  <c r="K5421" i="1"/>
  <c r="H5422" i="1"/>
  <c r="G5422" i="1"/>
  <c r="J5422" i="1"/>
  <c r="K5422" i="1"/>
  <c r="G5423" i="1"/>
  <c r="H5423" i="1" s="1"/>
  <c r="J5423" i="1"/>
  <c r="K5423" i="1"/>
  <c r="H5424" i="1"/>
  <c r="G5424" i="1"/>
  <c r="I5424" i="1"/>
  <c r="N5424" i="1" s="1"/>
  <c r="J5424" i="1"/>
  <c r="K5424" i="1"/>
  <c r="H5425" i="1"/>
  <c r="G5425" i="1"/>
  <c r="I5425" i="1"/>
  <c r="N5425" i="1" s="1"/>
  <c r="J5425" i="1"/>
  <c r="K5425" i="1"/>
  <c r="H5426" i="1"/>
  <c r="G5426" i="1"/>
  <c r="I5426" i="1"/>
  <c r="N5426" i="1" s="1"/>
  <c r="J5426" i="1"/>
  <c r="K5426" i="1"/>
  <c r="H5427" i="1"/>
  <c r="G5427" i="1"/>
  <c r="J5427" i="1"/>
  <c r="K5427" i="1"/>
  <c r="G5428" i="1"/>
  <c r="H5428" i="1" s="1"/>
  <c r="J5428" i="1"/>
  <c r="K5428" i="1"/>
  <c r="H5429" i="1"/>
  <c r="G5429" i="1"/>
  <c r="J5429" i="1"/>
  <c r="K5429" i="1"/>
  <c r="G5430" i="1"/>
  <c r="H5430" i="1" s="1"/>
  <c r="J5430" i="1"/>
  <c r="K5430" i="1"/>
  <c r="H5431" i="1"/>
  <c r="G5431" i="1"/>
  <c r="J5431" i="1"/>
  <c r="K5431" i="1"/>
  <c r="G5432" i="1"/>
  <c r="H5432" i="1" s="1"/>
  <c r="J5432" i="1"/>
  <c r="K5432" i="1"/>
  <c r="H5433" i="1"/>
  <c r="G5433" i="1"/>
  <c r="J5433" i="1"/>
  <c r="K5433" i="1"/>
  <c r="G5434" i="1"/>
  <c r="H5434" i="1" s="1"/>
  <c r="J5434" i="1"/>
  <c r="K5434" i="1"/>
  <c r="H5435" i="1"/>
  <c r="G5435" i="1"/>
  <c r="J5435" i="1"/>
  <c r="K5435" i="1"/>
  <c r="G5436" i="1"/>
  <c r="H5436" i="1" s="1"/>
  <c r="J5436" i="1"/>
  <c r="K5436" i="1"/>
  <c r="H5437" i="1"/>
  <c r="G5437" i="1"/>
  <c r="J5437" i="1"/>
  <c r="K5437" i="1"/>
  <c r="G5438" i="1"/>
  <c r="H5438" i="1" s="1"/>
  <c r="J5438" i="1"/>
  <c r="K5438" i="1"/>
  <c r="H5439" i="1"/>
  <c r="G5439" i="1"/>
  <c r="J5439" i="1"/>
  <c r="K5439" i="1"/>
  <c r="G5440" i="1"/>
  <c r="H5440" i="1" s="1"/>
  <c r="J5440" i="1"/>
  <c r="K5440" i="1"/>
  <c r="H5441" i="1"/>
  <c r="G5441" i="1"/>
  <c r="J5441" i="1"/>
  <c r="K5441" i="1"/>
  <c r="G5442" i="1"/>
  <c r="H5442" i="1" s="1"/>
  <c r="J5442" i="1"/>
  <c r="K5442" i="1"/>
  <c r="H5443" i="1"/>
  <c r="G5443" i="1"/>
  <c r="I5443" i="1"/>
  <c r="N5443" i="1" s="1"/>
  <c r="J5443" i="1"/>
  <c r="K5443" i="1"/>
  <c r="H5444" i="1"/>
  <c r="G5444" i="1"/>
  <c r="I5444" i="1"/>
  <c r="N5444" i="1" s="1"/>
  <c r="J5444" i="1"/>
  <c r="K5444" i="1"/>
  <c r="H5445" i="1"/>
  <c r="G5445" i="1"/>
  <c r="J5445" i="1"/>
  <c r="K5445" i="1"/>
  <c r="G5446" i="1"/>
  <c r="H5446" i="1" s="1"/>
  <c r="J5446" i="1"/>
  <c r="K5446" i="1"/>
  <c r="H5447" i="1"/>
  <c r="G5447" i="1"/>
  <c r="J5447" i="1"/>
  <c r="K5447" i="1"/>
  <c r="G5448" i="1"/>
  <c r="H5448" i="1" s="1"/>
  <c r="J5448" i="1"/>
  <c r="K5448" i="1"/>
  <c r="H5449" i="1"/>
  <c r="G5449" i="1"/>
  <c r="J5449" i="1"/>
  <c r="K5449" i="1"/>
  <c r="G5450" i="1"/>
  <c r="H5450" i="1" s="1"/>
  <c r="J5450" i="1"/>
  <c r="K5450" i="1"/>
  <c r="H5451" i="1"/>
  <c r="G5451" i="1"/>
  <c r="J5451" i="1"/>
  <c r="K5451" i="1"/>
  <c r="G5452" i="1"/>
  <c r="H5452" i="1" s="1"/>
  <c r="J5452" i="1"/>
  <c r="K5452" i="1"/>
  <c r="H5453" i="1"/>
  <c r="G5453" i="1"/>
  <c r="J5453" i="1"/>
  <c r="K5453" i="1"/>
  <c r="G5454" i="1"/>
  <c r="H5454" i="1" s="1"/>
  <c r="J5454" i="1"/>
  <c r="K5454" i="1"/>
  <c r="H5455" i="1"/>
  <c r="G5455" i="1"/>
  <c r="J5455" i="1"/>
  <c r="K5455" i="1"/>
  <c r="G5456" i="1"/>
  <c r="H5456" i="1" s="1"/>
  <c r="J5456" i="1"/>
  <c r="K5456" i="1"/>
  <c r="H5457" i="1"/>
  <c r="G5457" i="1"/>
  <c r="J5457" i="1"/>
  <c r="K5457" i="1"/>
  <c r="G5458" i="1"/>
  <c r="H5458" i="1" s="1"/>
  <c r="J5458" i="1"/>
  <c r="K5458" i="1"/>
  <c r="H5459" i="1"/>
  <c r="G5459" i="1"/>
  <c r="J5459" i="1"/>
  <c r="K5459" i="1"/>
  <c r="H5460" i="1"/>
  <c r="G5460" i="1"/>
  <c r="J5460" i="1"/>
  <c r="K5460" i="1"/>
  <c r="G5461" i="1"/>
  <c r="H5461" i="1" s="1"/>
  <c r="J5461" i="1"/>
  <c r="K5461" i="1"/>
  <c r="H5462" i="1"/>
  <c r="G5462" i="1"/>
  <c r="J5462" i="1"/>
  <c r="K5462" i="1"/>
  <c r="G5463" i="1"/>
  <c r="H5463" i="1" s="1"/>
  <c r="J5463" i="1"/>
  <c r="K5463" i="1"/>
  <c r="H5464" i="1"/>
  <c r="G5464" i="1"/>
  <c r="J5464" i="1"/>
  <c r="K5464" i="1"/>
  <c r="G5465" i="1"/>
  <c r="H5465" i="1" s="1"/>
  <c r="J5465" i="1"/>
  <c r="K5465" i="1"/>
  <c r="H5466" i="1"/>
  <c r="G5466" i="1"/>
  <c r="J5466" i="1"/>
  <c r="K5466" i="1"/>
  <c r="G5467" i="1"/>
  <c r="H5467" i="1" s="1"/>
  <c r="J5467" i="1"/>
  <c r="K5467" i="1"/>
  <c r="H5468" i="1"/>
  <c r="G5468" i="1"/>
  <c r="J5468" i="1"/>
  <c r="K5468" i="1"/>
  <c r="G5469" i="1"/>
  <c r="H5469" i="1" s="1"/>
  <c r="J5469" i="1"/>
  <c r="K5469" i="1"/>
  <c r="H5470" i="1"/>
  <c r="G5470" i="1"/>
  <c r="J5470" i="1"/>
  <c r="K5470" i="1"/>
  <c r="G5471" i="1"/>
  <c r="H5471" i="1" s="1"/>
  <c r="J5471" i="1"/>
  <c r="K5471" i="1"/>
  <c r="H5472" i="1"/>
  <c r="G5472" i="1"/>
  <c r="J5472" i="1"/>
  <c r="K5472" i="1"/>
  <c r="G5473" i="1"/>
  <c r="H5473" i="1" s="1"/>
  <c r="J5473" i="1"/>
  <c r="K5473" i="1"/>
  <c r="H5474" i="1"/>
  <c r="G5474" i="1"/>
  <c r="J5474" i="1"/>
  <c r="K5474" i="1"/>
  <c r="G5475" i="1"/>
  <c r="H5475" i="1" s="1"/>
  <c r="J5475" i="1"/>
  <c r="K5475" i="1"/>
  <c r="H5476" i="1"/>
  <c r="G5476" i="1"/>
  <c r="J5476" i="1"/>
  <c r="K5476" i="1"/>
  <c r="G5477" i="1"/>
  <c r="H5477" i="1" s="1"/>
  <c r="J5477" i="1"/>
  <c r="K5477" i="1"/>
  <c r="H5478" i="1"/>
  <c r="G5478" i="1"/>
  <c r="J5478" i="1"/>
  <c r="K5478" i="1"/>
  <c r="G5479" i="1"/>
  <c r="H5479" i="1" s="1"/>
  <c r="J5479" i="1"/>
  <c r="K5479" i="1"/>
  <c r="H5480" i="1"/>
  <c r="G5480" i="1"/>
  <c r="J5480" i="1"/>
  <c r="K5480" i="1"/>
  <c r="G5481" i="1"/>
  <c r="H5481" i="1" s="1"/>
  <c r="J5481" i="1"/>
  <c r="K5481" i="1"/>
  <c r="H5482" i="1"/>
  <c r="G5482" i="1"/>
  <c r="J5482" i="1"/>
  <c r="K5482" i="1"/>
  <c r="G5483" i="1"/>
  <c r="H5483" i="1" s="1"/>
  <c r="J5483" i="1"/>
  <c r="K5483" i="1"/>
  <c r="H5484" i="1"/>
  <c r="G5484" i="1"/>
  <c r="J5484" i="1"/>
  <c r="K5484" i="1"/>
  <c r="G5485" i="1"/>
  <c r="H5485" i="1" s="1"/>
  <c r="J5485" i="1"/>
  <c r="K5485" i="1"/>
  <c r="H5486" i="1"/>
  <c r="G5486" i="1"/>
  <c r="J5486" i="1"/>
  <c r="K5486" i="1"/>
  <c r="G5487" i="1"/>
  <c r="H5487" i="1" s="1"/>
  <c r="J5487" i="1"/>
  <c r="K5487" i="1"/>
  <c r="H5488" i="1"/>
  <c r="G5488" i="1"/>
  <c r="J5488" i="1"/>
  <c r="K5488" i="1"/>
  <c r="G5489" i="1"/>
  <c r="H5489" i="1" s="1"/>
  <c r="J5489" i="1"/>
  <c r="K5489" i="1"/>
  <c r="H5490" i="1"/>
  <c r="G5490" i="1"/>
  <c r="J5490" i="1"/>
  <c r="K5490" i="1"/>
  <c r="G5491" i="1"/>
  <c r="H5491" i="1" s="1"/>
  <c r="J5491" i="1"/>
  <c r="K5491" i="1"/>
  <c r="H5492" i="1"/>
  <c r="G5492" i="1"/>
  <c r="J5492" i="1"/>
  <c r="K5492" i="1"/>
  <c r="G5493" i="1"/>
  <c r="H5493" i="1" s="1"/>
  <c r="J5493" i="1"/>
  <c r="K5493" i="1"/>
  <c r="H5494" i="1"/>
  <c r="G5494" i="1"/>
  <c r="J5494" i="1"/>
  <c r="K5494" i="1"/>
  <c r="G5495" i="1"/>
  <c r="H5495" i="1" s="1"/>
  <c r="J5495" i="1"/>
  <c r="K5495" i="1"/>
  <c r="H5496" i="1"/>
  <c r="G5496" i="1"/>
  <c r="J5496" i="1"/>
  <c r="K5496" i="1"/>
  <c r="G5497" i="1"/>
  <c r="H5497" i="1" s="1"/>
  <c r="J5497" i="1"/>
  <c r="K5497" i="1"/>
  <c r="H5498" i="1"/>
  <c r="G5498" i="1"/>
  <c r="J5498" i="1"/>
  <c r="K5498" i="1"/>
  <c r="G5499" i="1"/>
  <c r="H5499" i="1" s="1"/>
  <c r="J5499" i="1"/>
  <c r="K5499" i="1"/>
  <c r="H5500" i="1"/>
  <c r="G5500" i="1"/>
  <c r="J5500" i="1"/>
  <c r="K5500" i="1"/>
  <c r="G5501" i="1"/>
  <c r="H5501" i="1" s="1"/>
  <c r="J5501" i="1"/>
  <c r="K5501" i="1"/>
  <c r="H5502" i="1"/>
  <c r="G5502" i="1"/>
  <c r="J5502" i="1"/>
  <c r="K5502" i="1"/>
  <c r="G5503" i="1"/>
  <c r="H5503" i="1" s="1"/>
  <c r="J5503" i="1"/>
  <c r="K5503" i="1"/>
  <c r="H5504" i="1"/>
  <c r="G5504" i="1"/>
  <c r="J5504" i="1"/>
  <c r="K5504" i="1"/>
  <c r="G5505" i="1"/>
  <c r="H5505" i="1" s="1"/>
  <c r="J5505" i="1"/>
  <c r="K5505" i="1"/>
  <c r="H5506" i="1"/>
  <c r="G5506" i="1"/>
  <c r="J5506" i="1"/>
  <c r="K5506" i="1"/>
  <c r="G5507" i="1"/>
  <c r="H5507" i="1" s="1"/>
  <c r="J5507" i="1"/>
  <c r="K5507" i="1"/>
  <c r="H5508" i="1"/>
  <c r="G5508" i="1"/>
  <c r="J5508" i="1"/>
  <c r="K5508" i="1"/>
  <c r="G5509" i="1"/>
  <c r="H5509" i="1" s="1"/>
  <c r="J5509" i="1"/>
  <c r="K5509" i="1"/>
  <c r="H5510" i="1"/>
  <c r="G5510" i="1"/>
  <c r="J5510" i="1"/>
  <c r="K5510" i="1"/>
  <c r="G5511" i="1"/>
  <c r="H5511" i="1" s="1"/>
  <c r="J5511" i="1"/>
  <c r="K5511" i="1"/>
  <c r="H5512" i="1"/>
  <c r="G5512" i="1"/>
  <c r="J5512" i="1"/>
  <c r="K5512" i="1"/>
  <c r="G5513" i="1"/>
  <c r="H5513" i="1" s="1"/>
  <c r="J5513" i="1"/>
  <c r="K5513" i="1"/>
  <c r="H5514" i="1"/>
  <c r="G5514" i="1"/>
  <c r="J5514" i="1"/>
  <c r="K5514" i="1"/>
  <c r="G5515" i="1"/>
  <c r="H5515" i="1" s="1"/>
  <c r="J5515" i="1"/>
  <c r="K5515" i="1"/>
  <c r="H5516" i="1"/>
  <c r="G5516" i="1"/>
  <c r="J5516" i="1"/>
  <c r="K5516" i="1"/>
  <c r="G5517" i="1"/>
  <c r="H5517" i="1" s="1"/>
  <c r="J5517" i="1"/>
  <c r="K5517" i="1"/>
  <c r="H5518" i="1"/>
  <c r="G5518" i="1"/>
  <c r="K5518" i="1"/>
  <c r="H5519" i="1"/>
  <c r="G5519" i="1"/>
  <c r="K5519" i="1"/>
  <c r="H5520" i="1"/>
  <c r="G5520" i="1"/>
  <c r="K5520" i="1"/>
  <c r="H5521" i="1"/>
  <c r="G5521" i="1"/>
  <c r="K5521" i="1"/>
  <c r="H5522" i="1"/>
  <c r="G5522" i="1"/>
  <c r="K5522" i="1"/>
  <c r="H5523" i="1"/>
  <c r="G5523" i="1"/>
  <c r="K5523" i="1"/>
  <c r="H5524" i="1"/>
  <c r="G5524" i="1"/>
  <c r="K5524" i="1"/>
  <c r="H5525" i="1"/>
  <c r="G5525" i="1"/>
  <c r="K5525" i="1"/>
  <c r="H5526" i="1"/>
  <c r="G5526" i="1"/>
  <c r="K5526" i="1"/>
  <c r="H5527" i="1"/>
  <c r="G5527" i="1"/>
  <c r="K5527" i="1"/>
  <c r="H5528" i="1"/>
  <c r="G5528" i="1"/>
  <c r="K5528" i="1"/>
  <c r="H5529" i="1"/>
  <c r="G5529" i="1"/>
  <c r="K5529" i="1"/>
  <c r="H5530" i="1"/>
  <c r="G5530" i="1"/>
  <c r="K5530" i="1"/>
  <c r="H5531" i="1"/>
  <c r="G5531" i="1"/>
  <c r="K5531" i="1"/>
  <c r="H5532" i="1"/>
  <c r="G5532" i="1"/>
  <c r="K5532" i="1"/>
  <c r="H5533" i="1"/>
  <c r="G5533" i="1"/>
  <c r="K5533" i="1"/>
  <c r="H5534" i="1"/>
  <c r="G5534" i="1"/>
  <c r="K5534" i="1"/>
  <c r="H5535" i="1"/>
  <c r="G5535" i="1"/>
  <c r="K5535" i="1"/>
  <c r="H5536" i="1"/>
  <c r="G5536" i="1"/>
  <c r="K5536" i="1"/>
  <c r="H5537" i="1"/>
  <c r="G5537" i="1"/>
  <c r="K5537" i="1"/>
  <c r="H5538" i="1"/>
  <c r="G5538" i="1"/>
  <c r="K5538" i="1"/>
  <c r="H5539" i="1"/>
  <c r="G5539" i="1"/>
  <c r="K5539" i="1"/>
  <c r="H5540" i="1"/>
  <c r="G5540" i="1"/>
  <c r="K5540" i="1"/>
  <c r="H5541" i="1"/>
  <c r="G5541" i="1"/>
  <c r="K5541" i="1"/>
  <c r="H5542" i="1"/>
  <c r="G5542" i="1"/>
  <c r="K5542" i="1"/>
  <c r="H5543" i="1"/>
  <c r="G5543" i="1"/>
  <c r="K5543" i="1"/>
  <c r="H5544" i="1"/>
  <c r="G5544" i="1"/>
  <c r="K5544" i="1"/>
  <c r="H5545" i="1"/>
  <c r="G5545" i="1"/>
  <c r="K5545" i="1"/>
  <c r="H5546" i="1"/>
  <c r="G5546" i="1"/>
  <c r="K5546" i="1"/>
  <c r="H5547" i="1"/>
  <c r="G5547" i="1"/>
  <c r="K5547" i="1"/>
  <c r="H5548" i="1"/>
  <c r="G5548" i="1"/>
  <c r="K5548" i="1"/>
  <c r="H5549" i="1"/>
  <c r="G5549" i="1"/>
  <c r="K5549" i="1"/>
  <c r="H5550" i="1"/>
  <c r="G5550" i="1"/>
  <c r="K5550" i="1"/>
  <c r="H5551" i="1"/>
  <c r="G5551" i="1"/>
  <c r="K5551" i="1"/>
  <c r="H5552" i="1"/>
  <c r="G5552" i="1"/>
  <c r="K5552" i="1"/>
  <c r="H5553" i="1"/>
  <c r="G5553" i="1"/>
  <c r="K5553" i="1"/>
  <c r="H5554" i="1"/>
  <c r="G5554" i="1"/>
  <c r="K5554" i="1"/>
  <c r="H5555" i="1"/>
  <c r="G5555" i="1"/>
  <c r="K5555" i="1"/>
  <c r="H5556" i="1"/>
  <c r="G5556" i="1"/>
  <c r="K5556" i="1"/>
  <c r="H5557" i="1"/>
  <c r="G5557" i="1"/>
  <c r="K5557" i="1"/>
  <c r="H5558" i="1"/>
  <c r="G5558" i="1"/>
  <c r="K5558" i="1"/>
  <c r="H5559" i="1"/>
  <c r="G5559" i="1"/>
  <c r="K5559" i="1"/>
  <c r="H5560" i="1"/>
  <c r="G5560" i="1"/>
  <c r="K5560" i="1"/>
  <c r="H5561" i="1"/>
  <c r="G5561" i="1"/>
  <c r="K5561" i="1"/>
  <c r="H5562" i="1"/>
  <c r="G5562" i="1"/>
  <c r="K5562" i="1"/>
  <c r="H5563" i="1"/>
  <c r="G5563" i="1"/>
  <c r="K5563" i="1"/>
  <c r="H5564" i="1"/>
  <c r="G5564" i="1"/>
  <c r="K5564" i="1"/>
  <c r="H5565" i="1"/>
  <c r="G5565" i="1"/>
  <c r="K5565" i="1"/>
  <c r="H5566" i="1"/>
  <c r="G5566" i="1"/>
  <c r="K5566" i="1"/>
  <c r="H5567" i="1"/>
  <c r="G5567" i="1"/>
  <c r="K5567" i="1"/>
  <c r="H5568" i="1"/>
  <c r="G5568" i="1"/>
  <c r="K5568" i="1"/>
  <c r="H5569" i="1"/>
  <c r="G5569" i="1"/>
  <c r="K5569" i="1"/>
  <c r="H5570" i="1"/>
  <c r="G5570" i="1"/>
  <c r="K5570" i="1"/>
  <c r="H5571" i="1"/>
  <c r="G5571" i="1"/>
  <c r="K5571" i="1"/>
  <c r="H5572" i="1"/>
  <c r="G5572" i="1"/>
  <c r="K5572" i="1"/>
  <c r="H5573" i="1"/>
  <c r="G5573" i="1"/>
  <c r="K5573" i="1"/>
  <c r="H5574" i="1"/>
  <c r="G5574" i="1"/>
  <c r="K5574" i="1"/>
  <c r="H5575" i="1"/>
  <c r="G5575" i="1"/>
  <c r="K5575" i="1"/>
  <c r="H5576" i="1"/>
  <c r="G5576" i="1"/>
  <c r="K5576" i="1"/>
  <c r="H5577" i="1"/>
  <c r="G5577" i="1"/>
  <c r="K5577" i="1"/>
  <c r="H5578" i="1"/>
  <c r="G5578" i="1"/>
  <c r="K5578" i="1"/>
  <c r="H5579" i="1"/>
  <c r="G5579" i="1"/>
  <c r="K5579" i="1"/>
  <c r="H5580" i="1"/>
  <c r="G5580" i="1"/>
  <c r="K5580" i="1"/>
  <c r="H5581" i="1"/>
  <c r="G5581" i="1"/>
  <c r="K5581" i="1"/>
  <c r="H5582" i="1"/>
  <c r="G5582" i="1"/>
  <c r="K5582" i="1"/>
  <c r="H5583" i="1"/>
  <c r="G5583" i="1"/>
  <c r="K5583" i="1"/>
  <c r="H5584" i="1"/>
  <c r="G5584" i="1"/>
  <c r="K5584" i="1"/>
  <c r="H5585" i="1"/>
  <c r="G5585" i="1"/>
  <c r="K5585" i="1"/>
  <c r="H5586" i="1"/>
  <c r="G5586" i="1"/>
  <c r="I5586" i="1"/>
  <c r="N5586" i="1" s="1"/>
  <c r="M5587" i="1" s="1"/>
  <c r="K5586" i="1"/>
  <c r="G5587" i="1"/>
  <c r="H5587" i="1" s="1"/>
  <c r="K5587" i="1"/>
  <c r="H5588" i="1"/>
  <c r="G5588" i="1"/>
  <c r="K5588" i="1"/>
  <c r="G5589" i="1"/>
  <c r="H5589" i="1" s="1"/>
  <c r="K5589" i="1"/>
  <c r="H5590" i="1"/>
  <c r="G5590" i="1"/>
  <c r="K5590" i="1"/>
  <c r="G5591" i="1"/>
  <c r="H5591" i="1" s="1"/>
  <c r="K5591" i="1"/>
  <c r="H5592" i="1"/>
  <c r="G5592" i="1"/>
  <c r="I5592" i="1"/>
  <c r="N5592" i="1" s="1"/>
  <c r="M5593" i="1" s="1"/>
  <c r="K5592" i="1"/>
  <c r="G5593" i="1"/>
  <c r="H5593" i="1" s="1"/>
  <c r="I5593" i="1"/>
  <c r="N5593" i="1" s="1"/>
  <c r="M5594" i="1" s="1"/>
  <c r="K5593" i="1"/>
  <c r="H5594" i="1"/>
  <c r="G5594" i="1"/>
  <c r="I5594" i="1"/>
  <c r="N5594" i="1" s="1"/>
  <c r="M5595" i="1" s="1"/>
  <c r="K5594" i="1"/>
  <c r="G5595" i="1"/>
  <c r="H5595" i="1" s="1"/>
  <c r="I5595" i="1"/>
  <c r="N5595" i="1" s="1"/>
  <c r="K5595" i="1"/>
  <c r="H5596" i="1"/>
  <c r="G5596" i="1"/>
  <c r="I5596" i="1"/>
  <c r="N5596" i="1" s="1"/>
  <c r="M5597" i="1" s="1"/>
  <c r="K5596" i="1"/>
  <c r="G5597" i="1"/>
  <c r="H5597" i="1" s="1"/>
  <c r="K5597" i="1"/>
  <c r="H5598" i="1"/>
  <c r="G5598" i="1"/>
  <c r="K5598" i="1"/>
  <c r="G5599" i="1"/>
  <c r="H5599" i="1" s="1"/>
  <c r="K5599" i="1"/>
  <c r="H5600" i="1"/>
  <c r="G5600" i="1"/>
  <c r="K5600" i="1"/>
  <c r="G5601" i="1"/>
  <c r="H5601" i="1" s="1"/>
  <c r="K5601" i="1"/>
  <c r="H5602" i="1"/>
  <c r="G5602" i="1"/>
  <c r="K5602" i="1"/>
  <c r="G5603" i="1"/>
  <c r="H5603" i="1" s="1"/>
  <c r="K5603" i="1"/>
  <c r="H5604" i="1"/>
  <c r="G5604" i="1"/>
  <c r="K5604" i="1"/>
  <c r="G5605" i="1"/>
  <c r="H5605" i="1" s="1"/>
  <c r="K5605" i="1"/>
  <c r="H5606" i="1"/>
  <c r="G5606" i="1"/>
  <c r="K5606" i="1"/>
  <c r="G5607" i="1"/>
  <c r="H5607" i="1" s="1"/>
  <c r="K5607" i="1"/>
  <c r="H5608" i="1"/>
  <c r="G5608" i="1"/>
  <c r="K5608" i="1"/>
  <c r="G5609" i="1"/>
  <c r="H5609" i="1" s="1"/>
  <c r="K5609" i="1"/>
  <c r="H5610" i="1"/>
  <c r="G5610" i="1"/>
  <c r="K5610" i="1"/>
  <c r="G5611" i="1"/>
  <c r="H5611" i="1" s="1"/>
  <c r="K5611" i="1"/>
  <c r="H5612" i="1"/>
  <c r="G5612" i="1"/>
  <c r="I5612" i="1"/>
  <c r="N5612" i="1" s="1"/>
  <c r="M5613" i="1" s="1"/>
  <c r="K5612" i="1"/>
  <c r="G5613" i="1"/>
  <c r="H5613" i="1" s="1"/>
  <c r="I5613" i="1"/>
  <c r="N5613" i="1" s="1"/>
  <c r="M5614" i="1" s="1"/>
  <c r="K5613" i="1"/>
  <c r="H5614" i="1"/>
  <c r="G5614" i="1"/>
  <c r="I5614" i="1"/>
  <c r="N5614" i="1" s="1"/>
  <c r="M5615" i="1" s="1"/>
  <c r="K5614" i="1"/>
  <c r="G5615" i="1"/>
  <c r="H5615" i="1" s="1"/>
  <c r="I5615" i="1"/>
  <c r="N5615" i="1" s="1"/>
  <c r="K5615" i="1"/>
  <c r="H5616" i="1"/>
  <c r="G5616" i="1"/>
  <c r="I5616" i="1"/>
  <c r="N5616" i="1" s="1"/>
  <c r="K5616" i="1"/>
  <c r="G5617" i="1"/>
  <c r="H5617" i="1" s="1"/>
  <c r="I5617" i="1"/>
  <c r="N5617" i="1" s="1"/>
  <c r="M5618" i="1" s="1"/>
  <c r="K5617" i="1"/>
  <c r="H5618" i="1"/>
  <c r="G5618" i="1"/>
  <c r="I5618" i="1"/>
  <c r="N5618" i="1" s="1"/>
  <c r="K5618" i="1"/>
  <c r="G5619" i="1"/>
  <c r="H5619" i="1" s="1"/>
  <c r="K5619" i="1"/>
  <c r="H5620" i="1"/>
  <c r="G5620" i="1"/>
  <c r="I5620" i="1"/>
  <c r="N5620" i="1" s="1"/>
  <c r="K5620" i="1"/>
  <c r="G5621" i="1"/>
  <c r="H5621" i="1" s="1"/>
  <c r="I5621" i="1"/>
  <c r="N5621" i="1" s="1"/>
  <c r="M5622" i="1" s="1"/>
  <c r="K5621" i="1"/>
  <c r="H5622" i="1"/>
  <c r="G5622" i="1"/>
  <c r="I5622" i="1"/>
  <c r="N5622" i="1" s="1"/>
  <c r="M5623" i="1" s="1"/>
  <c r="K5622" i="1"/>
  <c r="G5623" i="1"/>
  <c r="H5623" i="1" s="1"/>
  <c r="K5623" i="1"/>
  <c r="H5624" i="1"/>
  <c r="G5624" i="1"/>
  <c r="I5624" i="1"/>
  <c r="N5624" i="1" s="1"/>
  <c r="M5625" i="1" s="1"/>
  <c r="K5624" i="1"/>
  <c r="G5625" i="1"/>
  <c r="H5625" i="1" s="1"/>
  <c r="I5625" i="1"/>
  <c r="N5625" i="1" s="1"/>
  <c r="M5626" i="1" s="1"/>
  <c r="K5625" i="1"/>
  <c r="H5626" i="1"/>
  <c r="G5626" i="1"/>
  <c r="I5626" i="1"/>
  <c r="N5626" i="1" s="1"/>
  <c r="M5627" i="1" s="1"/>
  <c r="K5626" i="1"/>
  <c r="G5627" i="1"/>
  <c r="H5627" i="1" s="1"/>
  <c r="I5627" i="1"/>
  <c r="N5627" i="1" s="1"/>
  <c r="K5627" i="1"/>
  <c r="H5628" i="1"/>
  <c r="G5628" i="1"/>
  <c r="I5628" i="1"/>
  <c r="N5628" i="1" s="1"/>
  <c r="K5628" i="1"/>
  <c r="G5629" i="1"/>
  <c r="H5629" i="1" s="1"/>
  <c r="I5629" i="1"/>
  <c r="N5629" i="1" s="1"/>
  <c r="K5629" i="1"/>
  <c r="H5630" i="1"/>
  <c r="G5630" i="1"/>
  <c r="I5630" i="1"/>
  <c r="N5630" i="1" s="1"/>
  <c r="M5631" i="1" s="1"/>
  <c r="K5630" i="1"/>
  <c r="G5631" i="1"/>
  <c r="H5631" i="1" s="1"/>
  <c r="I5631" i="1"/>
  <c r="N5631" i="1" s="1"/>
  <c r="M5632" i="1" s="1"/>
  <c r="K5631" i="1"/>
  <c r="H5632" i="1"/>
  <c r="G5632" i="1"/>
  <c r="I5632" i="1"/>
  <c r="N5632" i="1" s="1"/>
  <c r="K5632" i="1"/>
  <c r="G5633" i="1"/>
  <c r="H5633" i="1" s="1"/>
  <c r="I5633" i="1"/>
  <c r="N5633" i="1" s="1"/>
  <c r="M5634" i="1" s="1"/>
  <c r="K5633" i="1"/>
  <c r="H5634" i="1"/>
  <c r="G5634" i="1"/>
  <c r="I5634" i="1"/>
  <c r="N5634" i="1" s="1"/>
  <c r="K5634" i="1"/>
  <c r="G5635" i="1"/>
  <c r="H5635" i="1" s="1"/>
  <c r="I5635" i="1"/>
  <c r="N5635" i="1" s="1"/>
  <c r="K5635" i="1"/>
  <c r="H5636" i="1"/>
  <c r="G5636" i="1"/>
  <c r="I5636" i="1"/>
  <c r="N5636" i="1" s="1"/>
  <c r="M5637" i="1" s="1"/>
  <c r="K5636" i="1"/>
  <c r="G5637" i="1"/>
  <c r="H5637" i="1" s="1"/>
  <c r="I5637" i="1"/>
  <c r="N5637" i="1" s="1"/>
  <c r="M5638" i="1" s="1"/>
  <c r="K5637" i="1"/>
  <c r="H5638" i="1"/>
  <c r="G5638" i="1"/>
  <c r="I5638" i="1"/>
  <c r="N5638" i="1" s="1"/>
  <c r="M5639" i="1" s="1"/>
  <c r="K5638" i="1"/>
  <c r="G5639" i="1"/>
  <c r="H5639" i="1" s="1"/>
  <c r="I5639" i="1"/>
  <c r="N5639" i="1" s="1"/>
  <c r="M5640" i="1" s="1"/>
  <c r="K5639" i="1"/>
  <c r="H5640" i="1"/>
  <c r="G5640" i="1"/>
  <c r="I5640" i="1"/>
  <c r="N5640" i="1" s="1"/>
  <c r="K5640" i="1"/>
  <c r="G5641" i="1"/>
  <c r="H5641" i="1" s="1"/>
  <c r="I5641" i="1"/>
  <c r="N5641" i="1" s="1"/>
  <c r="M5642" i="1" s="1"/>
  <c r="K5641" i="1"/>
  <c r="H5642" i="1"/>
  <c r="G5642" i="1"/>
  <c r="I5642" i="1"/>
  <c r="N5642" i="1" s="1"/>
  <c r="K5642" i="1"/>
  <c r="G5643" i="1"/>
  <c r="H5643" i="1" s="1"/>
  <c r="I5643" i="1"/>
  <c r="N5643" i="1" s="1"/>
  <c r="M5644" i="1" s="1"/>
  <c r="K5643" i="1"/>
  <c r="H5644" i="1"/>
  <c r="G5644" i="1"/>
  <c r="I5644" i="1"/>
  <c r="N5644" i="1" s="1"/>
  <c r="K5644" i="1"/>
  <c r="G5645" i="1"/>
  <c r="H5645" i="1" s="1"/>
  <c r="I5645" i="1"/>
  <c r="N5645" i="1" s="1"/>
  <c r="M5646" i="1" s="1"/>
  <c r="K5645" i="1"/>
  <c r="H5646" i="1"/>
  <c r="G5646" i="1"/>
  <c r="I5646" i="1"/>
  <c r="N5646" i="1" s="1"/>
  <c r="K5646" i="1"/>
  <c r="G5647" i="1"/>
  <c r="H5647" i="1" s="1"/>
  <c r="I5647" i="1"/>
  <c r="N5647" i="1" s="1"/>
  <c r="M5648" i="1" s="1"/>
  <c r="K5647" i="1"/>
  <c r="H5648" i="1"/>
  <c r="G5648" i="1"/>
  <c r="I5648" i="1"/>
  <c r="N5648" i="1" s="1"/>
  <c r="K5648" i="1"/>
  <c r="G5649" i="1"/>
  <c r="H5649" i="1" s="1"/>
  <c r="I5649" i="1"/>
  <c r="N5649" i="1" s="1"/>
  <c r="K5649" i="1"/>
  <c r="H5650" i="1"/>
  <c r="G5650" i="1"/>
  <c r="I5650" i="1"/>
  <c r="N5650" i="1" s="1"/>
  <c r="K5650" i="1"/>
  <c r="G5651" i="1"/>
  <c r="H5651" i="1" s="1"/>
  <c r="I5651" i="1"/>
  <c r="N5651" i="1" s="1"/>
  <c r="K5651" i="1"/>
  <c r="H5652" i="1"/>
  <c r="G5652" i="1"/>
  <c r="I5652" i="1"/>
  <c r="N5652" i="1" s="1"/>
  <c r="K5652" i="1"/>
  <c r="G5653" i="1"/>
  <c r="H5653" i="1" s="1"/>
  <c r="I5653" i="1"/>
  <c r="N5653" i="1" s="1"/>
  <c r="K5653" i="1"/>
  <c r="H5654" i="1"/>
  <c r="G5654" i="1"/>
  <c r="I5654" i="1"/>
  <c r="N5654" i="1" s="1"/>
  <c r="K5654" i="1"/>
  <c r="G5655" i="1"/>
  <c r="H5655" i="1" s="1"/>
  <c r="I5655" i="1"/>
  <c r="N5655" i="1" s="1"/>
  <c r="M5656" i="1" s="1"/>
  <c r="K5655" i="1"/>
  <c r="H5656" i="1"/>
  <c r="G5656" i="1"/>
  <c r="I5656" i="1"/>
  <c r="N5656" i="1" s="1"/>
  <c r="M5657" i="1" s="1"/>
  <c r="K5656" i="1"/>
  <c r="G5657" i="1"/>
  <c r="H5657" i="1" s="1"/>
  <c r="I5657" i="1"/>
  <c r="N5657" i="1" s="1"/>
  <c r="K5657" i="1"/>
  <c r="H5658" i="1"/>
  <c r="G5658" i="1"/>
  <c r="I5658" i="1"/>
  <c r="N5658" i="1" s="1"/>
  <c r="M5659" i="1" s="1"/>
  <c r="K5658" i="1"/>
  <c r="G5659" i="1"/>
  <c r="H5659" i="1" s="1"/>
  <c r="I5659" i="1"/>
  <c r="N5659" i="1" s="1"/>
  <c r="M5660" i="1" s="1"/>
  <c r="K5659" i="1"/>
  <c r="H5660" i="1"/>
  <c r="G5660" i="1"/>
  <c r="I5660" i="1"/>
  <c r="N5660" i="1" s="1"/>
  <c r="M5661" i="1" s="1"/>
  <c r="K5660" i="1"/>
  <c r="G5661" i="1"/>
  <c r="H5661" i="1" s="1"/>
  <c r="I5661" i="1"/>
  <c r="N5661" i="1" s="1"/>
  <c r="M5662" i="1" s="1"/>
  <c r="K5661" i="1"/>
  <c r="H5662" i="1"/>
  <c r="G5662" i="1"/>
  <c r="I5662" i="1"/>
  <c r="N5662" i="1" s="1"/>
  <c r="M5663" i="1" s="1"/>
  <c r="K5662" i="1"/>
  <c r="G5663" i="1"/>
  <c r="H5663" i="1" s="1"/>
  <c r="I5663" i="1"/>
  <c r="N5663" i="1" s="1"/>
  <c r="M5664" i="1" s="1"/>
  <c r="K5663" i="1"/>
  <c r="H5664" i="1"/>
  <c r="G5664" i="1"/>
  <c r="I5664" i="1"/>
  <c r="N5664" i="1" s="1"/>
  <c r="K5664" i="1"/>
  <c r="G5665" i="1"/>
  <c r="H5665" i="1" s="1"/>
  <c r="I5665" i="1"/>
  <c r="N5665" i="1" s="1"/>
  <c r="M5666" i="1" s="1"/>
  <c r="K5665" i="1"/>
  <c r="H5666" i="1"/>
  <c r="G5666" i="1"/>
  <c r="I5666" i="1"/>
  <c r="N5666" i="1" s="1"/>
  <c r="M5667" i="1" s="1"/>
  <c r="K5666" i="1"/>
  <c r="G5667" i="1"/>
  <c r="H5667" i="1" s="1"/>
  <c r="I5667" i="1"/>
  <c r="N5667" i="1" s="1"/>
  <c r="M5668" i="1" s="1"/>
  <c r="K5667" i="1"/>
  <c r="H5668" i="1"/>
  <c r="G5668" i="1"/>
  <c r="I5668" i="1"/>
  <c r="N5668" i="1" s="1"/>
  <c r="M5669" i="1" s="1"/>
  <c r="J5668" i="1"/>
  <c r="K5668" i="1"/>
  <c r="H5669" i="1"/>
  <c r="G5669" i="1"/>
  <c r="I5669" i="1"/>
  <c r="N5669" i="1" s="1"/>
  <c r="M5670" i="1" s="1"/>
  <c r="J5669" i="1"/>
  <c r="K5669" i="1"/>
  <c r="H5670" i="1"/>
  <c r="G5670" i="1"/>
  <c r="I5670" i="1"/>
  <c r="N5670" i="1" s="1"/>
  <c r="M5671" i="1" s="1"/>
  <c r="J5670" i="1"/>
  <c r="K5670" i="1"/>
  <c r="H5671" i="1"/>
  <c r="G5671" i="1"/>
  <c r="I5671" i="1"/>
  <c r="N5671" i="1" s="1"/>
  <c r="J5671" i="1"/>
  <c r="K5671" i="1"/>
  <c r="H5672" i="1"/>
  <c r="G5672" i="1"/>
  <c r="I5672" i="1"/>
  <c r="N5672" i="1" s="1"/>
  <c r="M5673" i="1" s="1"/>
  <c r="J5672" i="1"/>
  <c r="K5672" i="1"/>
  <c r="H5673" i="1"/>
  <c r="G5673" i="1"/>
  <c r="I5673" i="1"/>
  <c r="N5673" i="1" s="1"/>
  <c r="M5674" i="1" s="1"/>
  <c r="J5673" i="1"/>
  <c r="K5673" i="1"/>
  <c r="H5674" i="1"/>
  <c r="G5674" i="1"/>
  <c r="I5674" i="1"/>
  <c r="N5674" i="1" s="1"/>
  <c r="J5674" i="1"/>
  <c r="K5674" i="1"/>
  <c r="H5675" i="1"/>
  <c r="G5675" i="1"/>
  <c r="I5675" i="1"/>
  <c r="N5675" i="1" s="1"/>
  <c r="M5676" i="1" s="1"/>
  <c r="J5675" i="1"/>
  <c r="K5675" i="1"/>
  <c r="H5676" i="1"/>
  <c r="G5676" i="1"/>
  <c r="I5676" i="1"/>
  <c r="N5676" i="1" s="1"/>
  <c r="M5677" i="1" s="1"/>
  <c r="J5676" i="1"/>
  <c r="K5676" i="1"/>
  <c r="H5677" i="1"/>
  <c r="G5677" i="1"/>
  <c r="I5677" i="1"/>
  <c r="N5677" i="1" s="1"/>
  <c r="M5678" i="1" s="1"/>
  <c r="J5677" i="1"/>
  <c r="K5677" i="1"/>
  <c r="H5678" i="1"/>
  <c r="G5678" i="1"/>
  <c r="I5678" i="1"/>
  <c r="N5678" i="1" s="1"/>
  <c r="M5679" i="1" s="1"/>
  <c r="J5678" i="1"/>
  <c r="K5678" i="1"/>
  <c r="H5679" i="1"/>
  <c r="G5679" i="1"/>
  <c r="I5679" i="1"/>
  <c r="N5679" i="1" s="1"/>
  <c r="M5680" i="1" s="1"/>
  <c r="J5679" i="1"/>
  <c r="K5679" i="1"/>
  <c r="H5680" i="1"/>
  <c r="G5680" i="1"/>
  <c r="I5680" i="1"/>
  <c r="N5680" i="1" s="1"/>
  <c r="J5680" i="1"/>
  <c r="K5680" i="1"/>
  <c r="H5681" i="1"/>
  <c r="G5681" i="1"/>
  <c r="I5681" i="1"/>
  <c r="N5681" i="1" s="1"/>
  <c r="M5682" i="1" s="1"/>
  <c r="J5681" i="1"/>
  <c r="K5681" i="1"/>
  <c r="H5682" i="1"/>
  <c r="G5682" i="1"/>
  <c r="I5682" i="1"/>
  <c r="N5682" i="1" s="1"/>
  <c r="J5682" i="1"/>
  <c r="K5682" i="1"/>
  <c r="H5683" i="1"/>
  <c r="G5683" i="1"/>
  <c r="I5683" i="1"/>
  <c r="N5683" i="1" s="1"/>
  <c r="J5683" i="1"/>
  <c r="K5683" i="1"/>
  <c r="H5684" i="1"/>
  <c r="G5684" i="1"/>
  <c r="I5684" i="1"/>
  <c r="N5684" i="1" s="1"/>
  <c r="M5685" i="1" s="1"/>
  <c r="J5684" i="1"/>
  <c r="K5684" i="1"/>
  <c r="H5685" i="1"/>
  <c r="G5685" i="1"/>
  <c r="I5685" i="1"/>
  <c r="N5685" i="1" s="1"/>
  <c r="M5686" i="1" s="1"/>
  <c r="J5685" i="1"/>
  <c r="K5685" i="1"/>
  <c r="H5686" i="1"/>
  <c r="G5686" i="1"/>
  <c r="I5686" i="1"/>
  <c r="N5686" i="1" s="1"/>
  <c r="M5687" i="1" s="1"/>
  <c r="J5686" i="1"/>
  <c r="K5686" i="1"/>
  <c r="H5687" i="1"/>
  <c r="G5687" i="1"/>
  <c r="I5687" i="1"/>
  <c r="N5687" i="1" s="1"/>
  <c r="M5688" i="1" s="1"/>
  <c r="J5687" i="1"/>
  <c r="K5687" i="1"/>
  <c r="H5688" i="1"/>
  <c r="G5688" i="1"/>
  <c r="I5688" i="1"/>
  <c r="N5688" i="1" s="1"/>
  <c r="J5688" i="1"/>
  <c r="K5688" i="1"/>
  <c r="H5689" i="1"/>
  <c r="G5689" i="1"/>
  <c r="I5689" i="1"/>
  <c r="N5689" i="1" s="1"/>
  <c r="M5690" i="1" s="1"/>
  <c r="J5689" i="1"/>
  <c r="K5689" i="1"/>
  <c r="H5690" i="1"/>
  <c r="G5690" i="1"/>
  <c r="I5690" i="1"/>
  <c r="N5690" i="1" s="1"/>
  <c r="J5690" i="1"/>
  <c r="K5690" i="1"/>
  <c r="H5691" i="1"/>
  <c r="G5691" i="1"/>
  <c r="I5691" i="1"/>
  <c r="N5691" i="1" s="1"/>
  <c r="M5692" i="1" s="1"/>
  <c r="J5691" i="1"/>
  <c r="K5691" i="1"/>
  <c r="H5692" i="1"/>
  <c r="G5692" i="1"/>
  <c r="I5692" i="1"/>
  <c r="N5692" i="1" s="1"/>
  <c r="J5692" i="1"/>
  <c r="K5692" i="1"/>
  <c r="H5693" i="1"/>
  <c r="G5693" i="1"/>
  <c r="I5693" i="1"/>
  <c r="N5693" i="1" s="1"/>
  <c r="J5693" i="1"/>
  <c r="K5693" i="1"/>
  <c r="H5694" i="1"/>
  <c r="G5694" i="1"/>
  <c r="I5694" i="1"/>
  <c r="N5694" i="1" s="1"/>
  <c r="M5695" i="1" s="1"/>
  <c r="J5694" i="1"/>
  <c r="K5694" i="1"/>
  <c r="H5695" i="1"/>
  <c r="G5695" i="1"/>
  <c r="I5695" i="1"/>
  <c r="N5695" i="1" s="1"/>
  <c r="J5695" i="1"/>
  <c r="K5695" i="1"/>
  <c r="H5696" i="1"/>
  <c r="G5696" i="1"/>
  <c r="I5696" i="1"/>
  <c r="N5696" i="1" s="1"/>
  <c r="M5697" i="1" s="1"/>
  <c r="J5696" i="1"/>
  <c r="K5696" i="1"/>
  <c r="H5697" i="1"/>
  <c r="G5697" i="1"/>
  <c r="I5697" i="1"/>
  <c r="N5697" i="1" s="1"/>
  <c r="J5697" i="1"/>
  <c r="K5697" i="1"/>
  <c r="H5698" i="1"/>
  <c r="G5698" i="1"/>
  <c r="I5698" i="1"/>
  <c r="N5698" i="1" s="1"/>
  <c r="J5698" i="1"/>
  <c r="K5698" i="1"/>
  <c r="H5699" i="1"/>
  <c r="G5699" i="1"/>
  <c r="I5699" i="1"/>
  <c r="N5699" i="1" s="1"/>
  <c r="J5699" i="1"/>
  <c r="K5699" i="1"/>
  <c r="H5700" i="1"/>
  <c r="G5700" i="1"/>
  <c r="I5700" i="1"/>
  <c r="N5700" i="1" s="1"/>
  <c r="M5701" i="1" s="1"/>
  <c r="J5700" i="1"/>
  <c r="K5700" i="1"/>
  <c r="H5701" i="1"/>
  <c r="G5701" i="1"/>
  <c r="I5701" i="1"/>
  <c r="N5701" i="1" s="1"/>
  <c r="J5701" i="1"/>
  <c r="K5701" i="1"/>
  <c r="H5702" i="1"/>
  <c r="G5702" i="1"/>
  <c r="I5702" i="1"/>
  <c r="N5702" i="1" s="1"/>
  <c r="M5703" i="1" s="1"/>
  <c r="J5702" i="1"/>
  <c r="K5702" i="1"/>
  <c r="H5703" i="1"/>
  <c r="G5703" i="1"/>
  <c r="I5703" i="1"/>
  <c r="N5703" i="1" s="1"/>
  <c r="M5704" i="1" s="1"/>
  <c r="J5703" i="1"/>
  <c r="K5703" i="1"/>
  <c r="H5704" i="1"/>
  <c r="G5704" i="1"/>
  <c r="I5704" i="1"/>
  <c r="N5704" i="1" s="1"/>
  <c r="M5705" i="1" s="1"/>
  <c r="J5704" i="1"/>
  <c r="K5704" i="1"/>
  <c r="H5705" i="1"/>
  <c r="G5705" i="1"/>
  <c r="I5705" i="1"/>
  <c r="N5705" i="1" s="1"/>
  <c r="M5706" i="1" s="1"/>
  <c r="J5705" i="1"/>
  <c r="K5705" i="1"/>
  <c r="H5706" i="1"/>
  <c r="G5706" i="1"/>
  <c r="I5706" i="1"/>
  <c r="N5706" i="1" s="1"/>
  <c r="M5707" i="1" s="1"/>
  <c r="J5706" i="1"/>
  <c r="K5706" i="1"/>
  <c r="H5707" i="1"/>
  <c r="G5707" i="1"/>
  <c r="I5707" i="1"/>
  <c r="N5707" i="1" s="1"/>
  <c r="J5707" i="1"/>
  <c r="K5707" i="1"/>
  <c r="H5708" i="1"/>
  <c r="G5708" i="1"/>
  <c r="I5708" i="1"/>
  <c r="N5708" i="1" s="1"/>
  <c r="J5708" i="1"/>
  <c r="K5708" i="1"/>
  <c r="H5709" i="1"/>
  <c r="G5709" i="1"/>
  <c r="I5709" i="1"/>
  <c r="N5709" i="1" s="1"/>
  <c r="J5709" i="1"/>
  <c r="K5709" i="1"/>
  <c r="H5710" i="1"/>
  <c r="G5710" i="1"/>
  <c r="I5710" i="1"/>
  <c r="N5710" i="1" s="1"/>
  <c r="M5711" i="1" s="1"/>
  <c r="J5710" i="1"/>
  <c r="K5710" i="1"/>
  <c r="H5711" i="1"/>
  <c r="G5711" i="1"/>
  <c r="I5711" i="1"/>
  <c r="N5711" i="1" s="1"/>
  <c r="J5711" i="1"/>
  <c r="K5711" i="1"/>
  <c r="H5712" i="1"/>
  <c r="G5712" i="1"/>
  <c r="I5712" i="1"/>
  <c r="N5712" i="1" s="1"/>
  <c r="M5713" i="1" s="1"/>
  <c r="J5712" i="1"/>
  <c r="K5712" i="1"/>
  <c r="H5713" i="1"/>
  <c r="G5713" i="1"/>
  <c r="I5713" i="1"/>
  <c r="N5713" i="1" s="1"/>
  <c r="M5714" i="1" s="1"/>
  <c r="J5713" i="1"/>
  <c r="K5713" i="1"/>
  <c r="H5714" i="1"/>
  <c r="G5714" i="1"/>
  <c r="I5714" i="1"/>
  <c r="N5714" i="1" s="1"/>
  <c r="M5715" i="1" s="1"/>
  <c r="J5714" i="1"/>
  <c r="K5714" i="1"/>
  <c r="H5715" i="1"/>
  <c r="G5715" i="1"/>
  <c r="I5715" i="1"/>
  <c r="N5715" i="1" s="1"/>
  <c r="M5716" i="1" s="1"/>
  <c r="J5715" i="1"/>
  <c r="K5715" i="1"/>
  <c r="H5716" i="1"/>
  <c r="G5716" i="1"/>
  <c r="I5716" i="1"/>
  <c r="N5716" i="1" s="1"/>
  <c r="J5716" i="1"/>
  <c r="K5716" i="1"/>
  <c r="H5717" i="1"/>
  <c r="G5717" i="1"/>
  <c r="I5717" i="1"/>
  <c r="N5717" i="1" s="1"/>
  <c r="J5717" i="1"/>
  <c r="K5717" i="1"/>
  <c r="H5718" i="1"/>
  <c r="G5718" i="1"/>
  <c r="I5718" i="1"/>
  <c r="N5718" i="1" s="1"/>
  <c r="M5719" i="1" s="1"/>
  <c r="J5718" i="1"/>
  <c r="K5718" i="1"/>
  <c r="H5719" i="1"/>
  <c r="G5719" i="1"/>
  <c r="I5719" i="1"/>
  <c r="N5719" i="1" s="1"/>
  <c r="M5720" i="1" s="1"/>
  <c r="J5719" i="1"/>
  <c r="K5719" i="1"/>
  <c r="H5720" i="1"/>
  <c r="G5720" i="1"/>
  <c r="I5720" i="1"/>
  <c r="N5720" i="1" s="1"/>
  <c r="M5721" i="1" s="1"/>
  <c r="J5720" i="1"/>
  <c r="K5720" i="1"/>
  <c r="H5721" i="1"/>
  <c r="G5721" i="1"/>
  <c r="I5721" i="1"/>
  <c r="N5721" i="1" s="1"/>
  <c r="M5722" i="1" s="1"/>
  <c r="J5721" i="1"/>
  <c r="K5721" i="1"/>
  <c r="H5722" i="1"/>
  <c r="G5722" i="1"/>
  <c r="I5722" i="1"/>
  <c r="N5722" i="1" s="1"/>
  <c r="M5723" i="1" s="1"/>
  <c r="J5722" i="1"/>
  <c r="K5722" i="1"/>
  <c r="H5723" i="1"/>
  <c r="G5723" i="1"/>
  <c r="I5723" i="1"/>
  <c r="N5723" i="1" s="1"/>
  <c r="M5724" i="1" s="1"/>
  <c r="J5723" i="1"/>
  <c r="K5723" i="1"/>
  <c r="H5724" i="1"/>
  <c r="G5724" i="1"/>
  <c r="I5724" i="1"/>
  <c r="N5724" i="1" s="1"/>
  <c r="J5724" i="1"/>
  <c r="K5724" i="1"/>
  <c r="H5725" i="1"/>
  <c r="G5725" i="1"/>
  <c r="I5725" i="1"/>
  <c r="N5725" i="1" s="1"/>
  <c r="J5725" i="1"/>
  <c r="K5725" i="1"/>
  <c r="H5726" i="1"/>
  <c r="G5726" i="1"/>
  <c r="I5726" i="1"/>
  <c r="N5726" i="1" s="1"/>
  <c r="M5727" i="1" s="1"/>
  <c r="J5726" i="1"/>
  <c r="K5726" i="1"/>
  <c r="H5727" i="1"/>
  <c r="G5727" i="1"/>
  <c r="I5727" i="1"/>
  <c r="N5727" i="1" s="1"/>
  <c r="J5727" i="1"/>
  <c r="K5727" i="1"/>
  <c r="H5728" i="1"/>
  <c r="G5728" i="1"/>
  <c r="I5728" i="1"/>
  <c r="N5728" i="1" s="1"/>
  <c r="J5728" i="1"/>
  <c r="K5728" i="1"/>
  <c r="H5729" i="1"/>
  <c r="G5729" i="1"/>
  <c r="I5729" i="1"/>
  <c r="N5729" i="1" s="1"/>
  <c r="M5730" i="1" s="1"/>
  <c r="J5729" i="1"/>
  <c r="K5729" i="1"/>
  <c r="H5730" i="1"/>
  <c r="G5730" i="1"/>
  <c r="I5730" i="1"/>
  <c r="N5730" i="1" s="1"/>
  <c r="M5731" i="1" s="1"/>
  <c r="J5730" i="1"/>
  <c r="K5730" i="1"/>
  <c r="H5731" i="1"/>
  <c r="G5731" i="1"/>
  <c r="I5731" i="1"/>
  <c r="N5731" i="1" s="1"/>
  <c r="M5732" i="1" s="1"/>
  <c r="J5731" i="1"/>
  <c r="K5731" i="1"/>
  <c r="H5732" i="1"/>
  <c r="G5732" i="1"/>
  <c r="I5732" i="1"/>
  <c r="N5732" i="1" s="1"/>
  <c r="M5733" i="1" s="1"/>
  <c r="J5732" i="1"/>
  <c r="K5732" i="1"/>
  <c r="H5733" i="1"/>
  <c r="G5733" i="1"/>
  <c r="I5733" i="1"/>
  <c r="N5733" i="1" s="1"/>
  <c r="M5734" i="1" s="1"/>
  <c r="J5733" i="1"/>
  <c r="K5733" i="1"/>
  <c r="H5734" i="1"/>
  <c r="G5734" i="1"/>
  <c r="I5734" i="1"/>
  <c r="N5734" i="1" s="1"/>
  <c r="M5735" i="1" s="1"/>
  <c r="J5734" i="1"/>
  <c r="K5734" i="1"/>
  <c r="H5735" i="1"/>
  <c r="G5735" i="1"/>
  <c r="I5735" i="1"/>
  <c r="N5735" i="1" s="1"/>
  <c r="M5736" i="1" s="1"/>
  <c r="J5735" i="1"/>
  <c r="K5735" i="1"/>
  <c r="H5736" i="1"/>
  <c r="G5736" i="1"/>
  <c r="I5736" i="1"/>
  <c r="N5736" i="1" s="1"/>
  <c r="J5736" i="1"/>
  <c r="K5736" i="1"/>
  <c r="H5737" i="1"/>
  <c r="G5737" i="1"/>
  <c r="I5737" i="1"/>
  <c r="N5737" i="1" s="1"/>
  <c r="M5738" i="1" s="1"/>
  <c r="J5737" i="1"/>
  <c r="K5737" i="1"/>
  <c r="H5738" i="1"/>
  <c r="G5738" i="1"/>
  <c r="I5738" i="1"/>
  <c r="N5738" i="1" s="1"/>
  <c r="M5739" i="1" s="1"/>
  <c r="J5738" i="1"/>
  <c r="K5738" i="1"/>
  <c r="H5739" i="1"/>
  <c r="G5739" i="1"/>
  <c r="I5739" i="1"/>
  <c r="N5739" i="1" s="1"/>
  <c r="M5740" i="1" s="1"/>
  <c r="J5739" i="1"/>
  <c r="K5739" i="1"/>
  <c r="H5740" i="1"/>
  <c r="G5740" i="1"/>
  <c r="I5740" i="1"/>
  <c r="N5740" i="1" s="1"/>
  <c r="M5741" i="1" s="1"/>
  <c r="J5740" i="1"/>
  <c r="K5740" i="1"/>
  <c r="H5741" i="1"/>
  <c r="G5741" i="1"/>
  <c r="I5741" i="1"/>
  <c r="N5741" i="1" s="1"/>
  <c r="M5742" i="1" s="1"/>
  <c r="J5741" i="1"/>
  <c r="K5741" i="1"/>
  <c r="H5742" i="1"/>
  <c r="G5742" i="1"/>
  <c r="I5742" i="1"/>
  <c r="N5742" i="1" s="1"/>
  <c r="J5742" i="1"/>
  <c r="K5742" i="1"/>
  <c r="H5743" i="1"/>
  <c r="G5743" i="1"/>
  <c r="I5743" i="1"/>
  <c r="N5743" i="1" s="1"/>
  <c r="M5744" i="1" s="1"/>
  <c r="J5743" i="1"/>
  <c r="K5743" i="1"/>
  <c r="H5744" i="1"/>
  <c r="G5744" i="1"/>
  <c r="I5744" i="1"/>
  <c r="N5744" i="1" s="1"/>
  <c r="J5744" i="1"/>
  <c r="K5744" i="1"/>
  <c r="H5745" i="1"/>
  <c r="G5745" i="1"/>
  <c r="I5745" i="1"/>
  <c r="N5745" i="1" s="1"/>
  <c r="J5745" i="1"/>
  <c r="K5745" i="1"/>
  <c r="H5746" i="1"/>
  <c r="G5746" i="1"/>
  <c r="I5746" i="1"/>
  <c r="N5746" i="1" s="1"/>
  <c r="M5747" i="1" s="1"/>
  <c r="J5746" i="1"/>
  <c r="K5746" i="1"/>
  <c r="H5747" i="1"/>
  <c r="G5747" i="1"/>
  <c r="I5747" i="1"/>
  <c r="N5747" i="1" s="1"/>
  <c r="J5747" i="1"/>
  <c r="K5747" i="1"/>
  <c r="H5748" i="1"/>
  <c r="G5748" i="1"/>
  <c r="I5748" i="1"/>
  <c r="N5748" i="1" s="1"/>
  <c r="M5749" i="1" s="1"/>
  <c r="J5748" i="1"/>
  <c r="K5748" i="1"/>
  <c r="H5749" i="1"/>
  <c r="G5749" i="1"/>
  <c r="I5749" i="1"/>
  <c r="N5749" i="1" s="1"/>
  <c r="M5750" i="1" s="1"/>
  <c r="J5749" i="1"/>
  <c r="K5749" i="1"/>
  <c r="H5750" i="1"/>
  <c r="G5750" i="1"/>
  <c r="I5750" i="1"/>
  <c r="N5750" i="1" s="1"/>
  <c r="J5750" i="1"/>
  <c r="K5750" i="1"/>
  <c r="H5751" i="1"/>
  <c r="G5751" i="1"/>
  <c r="I5751" i="1"/>
  <c r="N5751" i="1" s="1"/>
  <c r="J5751" i="1"/>
  <c r="K5751" i="1"/>
  <c r="H5752" i="1"/>
  <c r="G5752" i="1"/>
  <c r="I5752" i="1"/>
  <c r="N5752" i="1" s="1"/>
  <c r="M5753" i="1" s="1"/>
  <c r="J5752" i="1"/>
  <c r="K5752" i="1"/>
  <c r="H5753" i="1"/>
  <c r="G5753" i="1"/>
  <c r="I5753" i="1"/>
  <c r="N5753" i="1" s="1"/>
  <c r="J5753" i="1"/>
  <c r="K5753" i="1"/>
  <c r="H5754" i="1"/>
  <c r="G5754" i="1"/>
  <c r="I5754" i="1"/>
  <c r="N5754" i="1" s="1"/>
  <c r="J5754" i="1"/>
  <c r="K5754" i="1"/>
  <c r="H5755" i="1"/>
  <c r="G5755" i="1"/>
  <c r="I5755" i="1"/>
  <c r="N5755" i="1" s="1"/>
  <c r="M5756" i="1" s="1"/>
  <c r="J5755" i="1"/>
  <c r="K5755" i="1"/>
  <c r="H5756" i="1"/>
  <c r="G5756" i="1"/>
  <c r="I5756" i="1"/>
  <c r="N5756" i="1" s="1"/>
  <c r="M5757" i="1" s="1"/>
  <c r="J5756" i="1"/>
  <c r="K5756" i="1"/>
  <c r="H5757" i="1"/>
  <c r="G5757" i="1"/>
  <c r="I5757" i="1"/>
  <c r="N5757" i="1" s="1"/>
  <c r="J5757" i="1"/>
  <c r="K5757" i="1"/>
  <c r="H5758" i="1"/>
  <c r="G5758" i="1"/>
  <c r="I5758" i="1"/>
  <c r="N5758" i="1" s="1"/>
  <c r="M5759" i="1" s="1"/>
  <c r="J5758" i="1"/>
  <c r="K5758" i="1"/>
  <c r="H5759" i="1"/>
  <c r="G5759" i="1"/>
  <c r="I5759" i="1"/>
  <c r="N5759" i="1" s="1"/>
  <c r="M5760" i="1" s="1"/>
  <c r="J5759" i="1"/>
  <c r="K5759" i="1"/>
  <c r="H5760" i="1"/>
  <c r="G5760" i="1"/>
  <c r="I5760" i="1"/>
  <c r="N5760" i="1" s="1"/>
  <c r="M5761" i="1" s="1"/>
  <c r="J5760" i="1"/>
  <c r="K5760" i="1"/>
  <c r="H5761" i="1"/>
  <c r="G5761" i="1"/>
  <c r="I5761" i="1"/>
  <c r="N5761" i="1" s="1"/>
  <c r="M5762" i="1" s="1"/>
  <c r="J5761" i="1"/>
  <c r="K5761" i="1"/>
  <c r="R5761" i="1"/>
  <c r="I5762" i="1"/>
  <c r="N5762" i="1" s="1"/>
  <c r="M5763" i="1" s="1"/>
  <c r="G5762" i="1"/>
  <c r="H5762" i="1" s="1"/>
  <c r="J5762" i="1"/>
  <c r="Q5762" i="1"/>
  <c r="R5762" i="1"/>
  <c r="I5763" i="1"/>
  <c r="N5763" i="1" s="1"/>
  <c r="M5764" i="1" s="1"/>
  <c r="G5763" i="1"/>
  <c r="H5763" i="1" s="1"/>
  <c r="J5763" i="1"/>
  <c r="Q5763" i="1"/>
  <c r="R5763" i="1"/>
  <c r="I5764" i="1"/>
  <c r="N5764" i="1" s="1"/>
  <c r="G5764" i="1"/>
  <c r="H5764" i="1" s="1"/>
  <c r="J5764" i="1"/>
  <c r="I5765" i="1"/>
  <c r="N5765" i="1" s="1"/>
  <c r="G5765" i="1"/>
  <c r="H5765" i="1" s="1"/>
  <c r="J5765" i="1"/>
  <c r="G5766" i="1"/>
  <c r="H5766" i="1" s="1"/>
  <c r="I5766" i="1"/>
  <c r="N5766" i="1" s="1"/>
  <c r="M5767" i="1" s="1"/>
  <c r="J5766" i="1"/>
  <c r="K5766" i="1"/>
  <c r="I5767" i="1"/>
  <c r="G5767" i="1"/>
  <c r="H5767" i="1" s="1"/>
  <c r="J5767" i="1"/>
  <c r="T5766" i="1"/>
  <c r="T5767" i="1"/>
  <c r="H5768" i="1"/>
  <c r="G5768" i="1"/>
  <c r="J5768" i="1"/>
  <c r="K5768" i="1"/>
  <c r="G5769" i="1"/>
  <c r="H5769" i="1" s="1"/>
  <c r="I5769" i="1"/>
  <c r="N5769" i="1" s="1"/>
  <c r="J5769" i="1"/>
  <c r="K5769" i="1"/>
  <c r="G5770" i="1"/>
  <c r="H5770" i="1" s="1"/>
  <c r="I5770" i="1"/>
  <c r="N5770" i="1" s="1"/>
  <c r="J5770" i="1"/>
  <c r="K5770" i="1"/>
  <c r="G5771" i="1"/>
  <c r="H5771" i="1" s="1"/>
  <c r="I5771" i="1"/>
  <c r="N5771" i="1" s="1"/>
  <c r="J5771" i="1"/>
  <c r="K5771" i="1"/>
  <c r="G5772" i="1"/>
  <c r="H5772" i="1" s="1"/>
  <c r="I5772" i="1"/>
  <c r="N5772" i="1" s="1"/>
  <c r="M5773" i="1" s="1"/>
  <c r="J5772" i="1"/>
  <c r="K5772" i="1"/>
  <c r="G5773" i="1"/>
  <c r="H5773" i="1" s="1"/>
  <c r="I5773" i="1"/>
  <c r="N5773" i="1" s="1"/>
  <c r="J5773" i="1"/>
  <c r="K5773" i="1"/>
  <c r="G5774" i="1"/>
  <c r="H5774" i="1" s="1"/>
  <c r="I5774" i="1"/>
  <c r="N5774" i="1" s="1"/>
  <c r="M5775" i="1" s="1"/>
  <c r="J5774" i="1"/>
  <c r="K5774" i="1"/>
  <c r="G5775" i="1"/>
  <c r="H5775" i="1" s="1"/>
  <c r="I5775" i="1"/>
  <c r="N5775" i="1" s="1"/>
  <c r="J5775" i="1"/>
  <c r="K5775" i="1"/>
  <c r="G5776" i="1"/>
  <c r="H5776" i="1" s="1"/>
  <c r="I5776" i="1"/>
  <c r="N5776" i="1" s="1"/>
  <c r="M5777" i="1" s="1"/>
  <c r="J5776" i="1"/>
  <c r="K5776" i="1"/>
  <c r="G5777" i="1"/>
  <c r="H5777" i="1" s="1"/>
  <c r="I5777" i="1"/>
  <c r="N5777" i="1" s="1"/>
  <c r="J5777" i="1"/>
  <c r="K5777" i="1"/>
  <c r="G5778" i="1"/>
  <c r="H5778" i="1" s="1"/>
  <c r="J5778" i="1"/>
  <c r="K5778" i="1"/>
  <c r="H5779" i="1"/>
  <c r="G5779" i="1"/>
  <c r="J5779" i="1"/>
  <c r="K5779" i="1"/>
  <c r="G5780" i="1"/>
  <c r="H5780" i="1" s="1"/>
  <c r="J5780" i="1"/>
  <c r="K5780" i="1"/>
  <c r="H5781" i="1"/>
  <c r="G5781" i="1"/>
  <c r="J5781" i="1"/>
  <c r="K5781" i="1"/>
  <c r="G5782" i="1"/>
  <c r="H5782" i="1" s="1"/>
  <c r="J5782" i="1"/>
  <c r="K5782" i="1"/>
  <c r="H5783" i="1"/>
  <c r="G5783" i="1"/>
  <c r="J5783" i="1"/>
  <c r="K5783" i="1"/>
  <c r="G5784" i="1"/>
  <c r="H5784" i="1" s="1"/>
  <c r="J5784" i="1"/>
  <c r="K5784" i="1"/>
  <c r="H5785" i="1"/>
  <c r="G5785" i="1"/>
  <c r="J5785" i="1"/>
  <c r="K5785" i="1"/>
  <c r="G5786" i="1"/>
  <c r="H5786" i="1" s="1"/>
  <c r="J5786" i="1"/>
  <c r="K5786" i="1"/>
  <c r="H5787" i="1"/>
  <c r="G5787" i="1"/>
  <c r="J5787" i="1"/>
  <c r="K5787" i="1"/>
  <c r="G5788" i="1"/>
  <c r="H5788" i="1" s="1"/>
  <c r="J5788" i="1"/>
  <c r="K5788" i="1"/>
  <c r="H5789" i="1"/>
  <c r="G5789" i="1"/>
  <c r="J5789" i="1"/>
  <c r="K5789" i="1"/>
  <c r="G5790" i="1"/>
  <c r="H5790" i="1" s="1"/>
  <c r="I5790" i="1"/>
  <c r="N5790" i="1" s="1"/>
  <c r="J5790" i="1"/>
  <c r="K5790" i="1"/>
  <c r="G5791" i="1"/>
  <c r="H5791" i="1" s="1"/>
  <c r="I5791" i="1"/>
  <c r="N5791" i="1" s="1"/>
  <c r="M5792" i="1" s="1"/>
  <c r="J5791" i="1"/>
  <c r="K5791" i="1"/>
  <c r="G5792" i="1"/>
  <c r="H5792" i="1" s="1"/>
  <c r="J5792" i="1"/>
  <c r="K5792" i="1"/>
  <c r="H5793" i="1"/>
  <c r="G5793" i="1"/>
  <c r="I5793" i="1"/>
  <c r="N5793" i="1" s="1"/>
  <c r="M5794" i="1" s="1"/>
  <c r="J5793" i="1"/>
  <c r="K5793" i="1"/>
  <c r="H5794" i="1"/>
  <c r="G5794" i="1"/>
  <c r="I5794" i="1"/>
  <c r="N5794" i="1" s="1"/>
  <c r="J5794" i="1"/>
  <c r="K5794" i="1"/>
  <c r="H5795" i="1"/>
  <c r="G5795" i="1"/>
  <c r="I5795" i="1"/>
  <c r="N5795" i="1" s="1"/>
  <c r="J5795" i="1"/>
  <c r="K5795" i="1"/>
  <c r="H5796" i="1"/>
  <c r="G5796" i="1"/>
  <c r="I5796" i="1"/>
  <c r="N5796" i="1" s="1"/>
  <c r="M5797" i="1" s="1"/>
  <c r="J5796" i="1"/>
  <c r="K5796" i="1"/>
  <c r="H5797" i="1"/>
  <c r="G5797" i="1"/>
  <c r="I5797" i="1"/>
  <c r="N5797" i="1" s="1"/>
  <c r="M5798" i="1" s="1"/>
  <c r="J5797" i="1"/>
  <c r="K5797" i="1"/>
  <c r="H5798" i="1"/>
  <c r="G5798" i="1"/>
  <c r="J5798" i="1"/>
  <c r="K5798" i="1"/>
  <c r="G5799" i="1"/>
  <c r="H5799" i="1" s="1"/>
  <c r="J5799" i="1"/>
  <c r="K5799" i="1"/>
  <c r="H5800" i="1"/>
  <c r="G5800" i="1"/>
  <c r="J5800" i="1"/>
  <c r="K5800" i="1"/>
  <c r="G5801" i="1"/>
  <c r="H5801" i="1" s="1"/>
  <c r="J5801" i="1"/>
  <c r="K5801" i="1"/>
  <c r="H5802" i="1"/>
  <c r="G5802" i="1"/>
  <c r="J5802" i="1"/>
  <c r="K5802" i="1"/>
  <c r="G5803" i="1"/>
  <c r="H5803" i="1" s="1"/>
  <c r="I5803" i="1"/>
  <c r="N5803" i="1" s="1"/>
  <c r="M5804" i="1" s="1"/>
  <c r="J5803" i="1"/>
  <c r="K5803" i="1"/>
  <c r="G5804" i="1"/>
  <c r="H5804" i="1" s="1"/>
  <c r="J5804" i="1"/>
  <c r="K5804" i="1"/>
  <c r="H5805" i="1"/>
  <c r="G5805" i="1"/>
  <c r="J5805" i="1"/>
  <c r="K5805" i="1"/>
  <c r="G5806" i="1"/>
  <c r="H5806" i="1" s="1"/>
  <c r="J5806" i="1"/>
  <c r="K5806" i="1"/>
  <c r="H5807" i="1"/>
  <c r="G5807" i="1"/>
  <c r="J5807" i="1"/>
  <c r="K5807" i="1"/>
  <c r="G5808" i="1"/>
  <c r="H5808" i="1" s="1"/>
  <c r="J5808" i="1"/>
  <c r="K5808" i="1"/>
  <c r="H5809" i="1"/>
  <c r="G5809" i="1"/>
  <c r="J5809" i="1"/>
  <c r="K5809" i="1"/>
  <c r="G5810" i="1"/>
  <c r="H5810" i="1" s="1"/>
  <c r="J5810" i="1"/>
  <c r="K5810" i="1"/>
  <c r="H5811" i="1"/>
  <c r="G5811" i="1"/>
  <c r="J5811" i="1"/>
  <c r="K5811" i="1"/>
  <c r="G5812" i="1"/>
  <c r="H5812" i="1" s="1"/>
  <c r="J5812" i="1"/>
  <c r="K5812" i="1"/>
  <c r="H5813" i="1"/>
  <c r="G5813" i="1"/>
  <c r="J5813" i="1"/>
  <c r="K5813" i="1"/>
  <c r="G5814" i="1"/>
  <c r="H5814" i="1" s="1"/>
  <c r="J5814" i="1"/>
  <c r="K5814" i="1"/>
  <c r="H5815" i="1"/>
  <c r="G5815" i="1"/>
  <c r="J5815" i="1"/>
  <c r="K5815" i="1"/>
  <c r="G5816" i="1"/>
  <c r="H5816" i="1" s="1"/>
  <c r="J5816" i="1"/>
  <c r="K5816" i="1"/>
  <c r="H5817" i="1"/>
  <c r="G5817" i="1"/>
  <c r="J5817" i="1"/>
  <c r="K5817" i="1"/>
  <c r="G5818" i="1"/>
  <c r="H5818" i="1" s="1"/>
  <c r="J5818" i="1"/>
  <c r="K5818" i="1"/>
  <c r="H5819" i="1"/>
  <c r="G5819" i="1"/>
  <c r="J5819" i="1"/>
  <c r="K5819" i="1"/>
  <c r="G5820" i="1"/>
  <c r="H5820" i="1" s="1"/>
  <c r="J5820" i="1"/>
  <c r="K5820" i="1"/>
  <c r="H5821" i="1"/>
  <c r="G5821" i="1"/>
  <c r="J5821" i="1"/>
  <c r="K5821" i="1"/>
  <c r="G5822" i="1"/>
  <c r="H5822" i="1" s="1"/>
  <c r="J5822" i="1"/>
  <c r="K5822" i="1"/>
  <c r="H5823" i="1"/>
  <c r="G5823" i="1"/>
  <c r="J5823" i="1"/>
  <c r="K5823" i="1"/>
  <c r="G5824" i="1"/>
  <c r="H5824" i="1" s="1"/>
  <c r="J5824" i="1"/>
  <c r="K5824" i="1"/>
  <c r="H5825" i="1"/>
  <c r="G5825" i="1"/>
  <c r="J5825" i="1"/>
  <c r="K5825" i="1"/>
  <c r="G5826" i="1"/>
  <c r="H5826" i="1" s="1"/>
  <c r="J5826" i="1"/>
  <c r="K5826" i="1"/>
  <c r="H5827" i="1"/>
  <c r="G5827" i="1"/>
  <c r="J5827" i="1"/>
  <c r="K5827" i="1"/>
  <c r="G5828" i="1"/>
  <c r="H5828" i="1" s="1"/>
  <c r="J5828" i="1"/>
  <c r="K5828" i="1"/>
  <c r="H5829" i="1"/>
  <c r="G5829" i="1"/>
  <c r="J5829" i="1"/>
  <c r="K5829" i="1"/>
  <c r="G5830" i="1"/>
  <c r="H5830" i="1" s="1"/>
  <c r="J5830" i="1"/>
  <c r="K5830" i="1"/>
  <c r="H5831" i="1"/>
  <c r="G5831" i="1"/>
  <c r="J5831" i="1"/>
  <c r="K5831" i="1"/>
  <c r="G5832" i="1"/>
  <c r="H5832" i="1" s="1"/>
  <c r="J5832" i="1"/>
  <c r="K5832" i="1"/>
  <c r="H5833" i="1"/>
  <c r="G5833" i="1"/>
  <c r="J5833" i="1"/>
  <c r="K5833" i="1"/>
  <c r="G5834" i="1"/>
  <c r="H5834" i="1" s="1"/>
  <c r="J5834" i="1"/>
  <c r="K5834" i="1"/>
  <c r="H5835" i="1"/>
  <c r="G5835" i="1"/>
  <c r="J5835" i="1"/>
  <c r="K5835" i="1"/>
  <c r="G5836" i="1"/>
  <c r="H5836" i="1" s="1"/>
  <c r="J5836" i="1"/>
  <c r="K5836" i="1"/>
  <c r="H5837" i="1"/>
  <c r="G5837" i="1"/>
  <c r="J5837" i="1"/>
  <c r="K5837" i="1"/>
  <c r="G5838" i="1"/>
  <c r="H5838" i="1" s="1"/>
  <c r="J5838" i="1"/>
  <c r="K5838" i="1"/>
  <c r="H5839" i="1"/>
  <c r="G5839" i="1"/>
  <c r="J5839" i="1"/>
  <c r="K5839" i="1"/>
  <c r="G5840" i="1"/>
  <c r="H5840" i="1" s="1"/>
  <c r="J5840" i="1"/>
  <c r="K5840" i="1"/>
  <c r="H5841" i="1"/>
  <c r="G5841" i="1"/>
  <c r="J5841" i="1"/>
  <c r="K5841" i="1"/>
  <c r="G5842" i="1"/>
  <c r="H5842" i="1" s="1"/>
  <c r="J5842" i="1"/>
  <c r="K5842" i="1"/>
  <c r="H5843" i="1"/>
  <c r="G5843" i="1"/>
  <c r="J5843" i="1"/>
  <c r="K5843" i="1"/>
  <c r="G5844" i="1"/>
  <c r="H5844" i="1" s="1"/>
  <c r="J5844" i="1"/>
  <c r="K5844" i="1"/>
  <c r="H5845" i="1"/>
  <c r="G5845" i="1"/>
  <c r="J5845" i="1"/>
  <c r="K5845" i="1"/>
  <c r="G5846" i="1"/>
  <c r="H5846" i="1" s="1"/>
  <c r="J5846" i="1"/>
  <c r="K5846" i="1"/>
  <c r="H5847" i="1"/>
  <c r="G5847" i="1"/>
  <c r="J5847" i="1"/>
  <c r="K5847" i="1"/>
  <c r="G5848" i="1"/>
  <c r="H5848" i="1" s="1"/>
  <c r="J5848" i="1"/>
  <c r="K5848" i="1"/>
  <c r="H5849" i="1"/>
  <c r="G5849" i="1"/>
  <c r="J5849" i="1"/>
  <c r="K5849" i="1"/>
  <c r="G5850" i="1"/>
  <c r="H5850" i="1" s="1"/>
  <c r="J5850" i="1"/>
  <c r="K5850" i="1"/>
  <c r="H5851" i="1"/>
  <c r="G5851" i="1"/>
  <c r="J5851" i="1"/>
  <c r="K5851" i="1"/>
  <c r="G5852" i="1"/>
  <c r="H5852" i="1" s="1"/>
  <c r="J5852" i="1"/>
  <c r="K5852" i="1"/>
  <c r="H5853" i="1"/>
  <c r="G5853" i="1"/>
  <c r="J5853" i="1"/>
  <c r="K5853" i="1"/>
  <c r="G5854" i="1"/>
  <c r="H5854" i="1" s="1"/>
  <c r="J5854" i="1"/>
  <c r="K5854" i="1"/>
  <c r="H5855" i="1"/>
  <c r="G5855" i="1"/>
  <c r="J5855" i="1"/>
  <c r="K5855" i="1"/>
  <c r="G5856" i="1"/>
  <c r="H5856" i="1" s="1"/>
  <c r="J5856" i="1"/>
  <c r="K5856" i="1"/>
  <c r="H5857" i="1"/>
  <c r="G5857" i="1"/>
  <c r="J5857" i="1"/>
  <c r="K5857" i="1"/>
  <c r="G5858" i="1"/>
  <c r="H5858" i="1" s="1"/>
  <c r="J5858" i="1"/>
  <c r="K5858" i="1"/>
  <c r="H5859" i="1"/>
  <c r="G5859" i="1"/>
  <c r="J5859" i="1"/>
  <c r="K5859" i="1"/>
  <c r="G5860" i="1"/>
  <c r="H5860" i="1" s="1"/>
  <c r="J5860" i="1"/>
  <c r="K5860" i="1"/>
  <c r="H5861" i="1"/>
  <c r="G5861" i="1"/>
  <c r="J5861" i="1"/>
  <c r="K5861" i="1"/>
  <c r="G5862" i="1"/>
  <c r="H5862" i="1" s="1"/>
  <c r="J5862" i="1"/>
  <c r="K5862" i="1"/>
  <c r="H5863" i="1"/>
  <c r="G5863" i="1"/>
  <c r="J5863" i="1"/>
  <c r="K5863" i="1"/>
  <c r="G5864" i="1"/>
  <c r="H5864" i="1" s="1"/>
  <c r="J5864" i="1"/>
  <c r="K5864" i="1"/>
  <c r="H5865" i="1"/>
  <c r="G5865" i="1"/>
  <c r="J5865" i="1"/>
  <c r="K5865" i="1"/>
  <c r="G5866" i="1"/>
  <c r="H5866" i="1" s="1"/>
  <c r="J5866" i="1"/>
  <c r="K5866" i="1"/>
  <c r="H5867" i="1"/>
  <c r="G5867" i="1"/>
  <c r="J5867" i="1"/>
  <c r="K5867" i="1"/>
  <c r="G5868" i="1"/>
  <c r="H5868" i="1" s="1"/>
  <c r="J5868" i="1"/>
  <c r="K5868" i="1"/>
  <c r="H5869" i="1"/>
  <c r="G5869" i="1"/>
  <c r="J5869" i="1"/>
  <c r="K5869" i="1"/>
  <c r="G5870" i="1"/>
  <c r="H5870" i="1" s="1"/>
  <c r="J5870" i="1"/>
  <c r="K5870" i="1"/>
  <c r="H5871" i="1"/>
  <c r="G5871" i="1"/>
  <c r="J5871" i="1"/>
  <c r="K5871" i="1"/>
  <c r="G5872" i="1"/>
  <c r="H5872" i="1" s="1"/>
  <c r="J5872" i="1"/>
  <c r="K5872" i="1"/>
  <c r="H5873" i="1"/>
  <c r="G5873" i="1"/>
  <c r="J5873" i="1"/>
  <c r="K5873" i="1"/>
  <c r="G5874" i="1"/>
  <c r="H5874" i="1" s="1"/>
  <c r="J5874" i="1"/>
  <c r="K5874" i="1"/>
  <c r="H5875" i="1"/>
  <c r="G5875" i="1"/>
  <c r="J5875" i="1"/>
  <c r="K5875" i="1"/>
  <c r="G5876" i="1"/>
  <c r="H5876" i="1" s="1"/>
  <c r="J5876" i="1"/>
  <c r="K5876" i="1"/>
  <c r="H5877" i="1"/>
  <c r="G5877" i="1"/>
  <c r="J5877" i="1"/>
  <c r="K5877" i="1"/>
  <c r="G5878" i="1"/>
  <c r="H5878" i="1" s="1"/>
  <c r="J5878" i="1"/>
  <c r="K5878" i="1"/>
  <c r="H5879" i="1"/>
  <c r="G5879" i="1"/>
  <c r="J5879" i="1"/>
  <c r="K5879" i="1"/>
  <c r="G5880" i="1"/>
  <c r="H5880" i="1" s="1"/>
  <c r="J5880" i="1"/>
  <c r="K5880" i="1"/>
  <c r="H5881" i="1"/>
  <c r="G5881" i="1"/>
  <c r="J5881" i="1"/>
  <c r="K5881" i="1"/>
  <c r="G5882" i="1"/>
  <c r="H5882" i="1" s="1"/>
  <c r="J5882" i="1"/>
  <c r="K5882" i="1"/>
  <c r="H5883" i="1"/>
  <c r="G5883" i="1"/>
  <c r="K5883" i="1"/>
  <c r="H5884" i="1"/>
  <c r="G5884" i="1"/>
  <c r="K5884" i="1"/>
  <c r="H5885" i="1"/>
  <c r="G5885" i="1"/>
  <c r="K5885" i="1"/>
  <c r="H5886" i="1"/>
  <c r="G5886" i="1"/>
  <c r="K5886" i="1"/>
  <c r="H5887" i="1"/>
  <c r="G5887" i="1"/>
  <c r="K5887" i="1"/>
  <c r="H5888" i="1"/>
  <c r="G5888" i="1"/>
  <c r="K5888" i="1"/>
  <c r="G5889" i="1"/>
  <c r="H5889" i="1" s="1"/>
  <c r="K5889" i="1"/>
  <c r="G5890" i="1"/>
  <c r="H5890" i="1" s="1"/>
  <c r="K5890" i="1"/>
  <c r="G5891" i="1"/>
  <c r="H5891" i="1" s="1"/>
  <c r="K5891" i="1"/>
  <c r="G5892" i="1"/>
  <c r="H5892" i="1" s="1"/>
  <c r="K5892" i="1"/>
  <c r="G5893" i="1"/>
  <c r="H5893" i="1" s="1"/>
  <c r="K5893" i="1"/>
  <c r="G5894" i="1"/>
  <c r="H5894" i="1" s="1"/>
  <c r="K5894" i="1"/>
  <c r="G5895" i="1"/>
  <c r="H5895" i="1" s="1"/>
  <c r="K5895" i="1"/>
  <c r="G5896" i="1"/>
  <c r="H5896" i="1" s="1"/>
  <c r="K5896" i="1"/>
  <c r="G5897" i="1"/>
  <c r="H5897" i="1" s="1"/>
  <c r="K5897" i="1"/>
  <c r="G5898" i="1"/>
  <c r="H5898" i="1" s="1"/>
  <c r="K5898" i="1"/>
  <c r="G5899" i="1"/>
  <c r="H5899" i="1" s="1"/>
  <c r="K5899" i="1"/>
  <c r="G5900" i="1"/>
  <c r="H5900" i="1" s="1"/>
  <c r="K5900" i="1"/>
  <c r="G5901" i="1"/>
  <c r="H5901" i="1" s="1"/>
  <c r="K5901" i="1"/>
  <c r="G5902" i="1"/>
  <c r="H5902" i="1" s="1"/>
  <c r="K5902" i="1"/>
  <c r="G5903" i="1"/>
  <c r="H5903" i="1" s="1"/>
  <c r="K5903" i="1"/>
  <c r="G5904" i="1"/>
  <c r="H5904" i="1" s="1"/>
  <c r="K5904" i="1"/>
  <c r="G5905" i="1"/>
  <c r="H5905" i="1" s="1"/>
  <c r="K5905" i="1"/>
  <c r="G5906" i="1"/>
  <c r="H5906" i="1" s="1"/>
  <c r="K5906" i="1"/>
  <c r="G5907" i="1"/>
  <c r="H5907" i="1" s="1"/>
  <c r="K5907" i="1"/>
  <c r="G5908" i="1"/>
  <c r="H5908" i="1" s="1"/>
  <c r="K5908" i="1"/>
  <c r="G5909" i="1"/>
  <c r="H5909" i="1" s="1"/>
  <c r="K5909" i="1"/>
  <c r="G5910" i="1"/>
  <c r="H5910" i="1" s="1"/>
  <c r="K5910" i="1"/>
  <c r="G5911" i="1"/>
  <c r="H5911" i="1" s="1"/>
  <c r="K5911" i="1"/>
  <c r="H5912" i="1"/>
  <c r="G5912" i="1"/>
  <c r="K5912" i="1"/>
  <c r="H5913" i="1"/>
  <c r="G5913" i="1"/>
  <c r="K5913" i="1"/>
  <c r="H5914" i="1"/>
  <c r="G5914" i="1"/>
  <c r="K5914" i="1"/>
  <c r="H5915" i="1"/>
  <c r="G5915" i="1"/>
  <c r="K5915" i="1"/>
  <c r="H5916" i="1"/>
  <c r="G5916" i="1"/>
  <c r="K5916" i="1"/>
  <c r="H5917" i="1"/>
  <c r="G5917" i="1"/>
  <c r="K5917" i="1"/>
  <c r="H5918" i="1"/>
  <c r="G5918" i="1"/>
  <c r="K5918" i="1"/>
  <c r="H5919" i="1"/>
  <c r="G5919" i="1"/>
  <c r="K5919" i="1"/>
  <c r="H5920" i="1"/>
  <c r="G5920" i="1"/>
  <c r="K5920" i="1"/>
  <c r="H5921" i="1"/>
  <c r="G5921" i="1"/>
  <c r="K5921" i="1"/>
  <c r="H5922" i="1"/>
  <c r="G5922" i="1"/>
  <c r="K5922" i="1"/>
  <c r="H5923" i="1"/>
  <c r="G5923" i="1"/>
  <c r="K5923" i="1"/>
  <c r="H5924" i="1"/>
  <c r="G5924" i="1"/>
  <c r="K5924" i="1"/>
  <c r="H5925" i="1"/>
  <c r="G5925" i="1"/>
  <c r="K5925" i="1"/>
  <c r="H5926" i="1"/>
  <c r="G5926" i="1"/>
  <c r="K5926" i="1"/>
  <c r="H5927" i="1"/>
  <c r="G5927" i="1"/>
  <c r="K5927" i="1"/>
  <c r="H5928" i="1"/>
  <c r="G5928" i="1"/>
  <c r="K5928" i="1"/>
  <c r="H5929" i="1"/>
  <c r="G5929" i="1"/>
  <c r="K5929" i="1"/>
  <c r="H5930" i="1"/>
  <c r="G5930" i="1"/>
  <c r="K5930" i="1"/>
  <c r="H5931" i="1"/>
  <c r="G5931" i="1"/>
  <c r="K5931" i="1"/>
  <c r="H5932" i="1"/>
  <c r="G5932" i="1"/>
  <c r="K5932" i="1"/>
  <c r="H5933" i="1"/>
  <c r="G5933" i="1"/>
  <c r="K5933" i="1"/>
  <c r="H5934" i="1"/>
  <c r="G5934" i="1"/>
  <c r="K5934" i="1"/>
  <c r="G5935" i="1"/>
  <c r="K5935" i="1"/>
  <c r="G5936" i="1"/>
  <c r="K5936" i="1"/>
  <c r="G5937" i="1"/>
  <c r="K5937" i="1"/>
  <c r="G5938" i="1"/>
  <c r="K5938" i="1"/>
  <c r="G5939" i="1"/>
  <c r="K5939" i="1"/>
  <c r="G5940" i="1"/>
  <c r="K5940" i="1"/>
  <c r="I5941" i="1"/>
  <c r="N5941" i="1" s="1"/>
  <c r="G5941" i="1"/>
  <c r="K5941" i="1"/>
  <c r="G5942" i="1"/>
  <c r="K5942" i="1"/>
  <c r="G5943" i="1"/>
  <c r="K5943" i="1"/>
  <c r="G5944" i="1"/>
  <c r="K5944" i="1"/>
  <c r="G5945" i="1"/>
  <c r="K5945" i="1"/>
  <c r="G5946" i="1"/>
  <c r="K5946" i="1"/>
  <c r="G5947" i="1"/>
  <c r="K5947" i="1"/>
  <c r="G5948" i="1"/>
  <c r="K5948" i="1"/>
  <c r="G5949" i="1"/>
  <c r="K5949" i="1"/>
  <c r="G5950" i="1"/>
  <c r="K5950" i="1"/>
  <c r="G5951" i="1"/>
  <c r="K5951" i="1"/>
  <c r="I5952" i="1"/>
  <c r="N5952" i="1" s="1"/>
  <c r="G5952" i="1"/>
  <c r="K5952" i="1"/>
  <c r="I5953" i="1"/>
  <c r="N5953" i="1" s="1"/>
  <c r="G5953" i="1"/>
  <c r="K5953" i="1"/>
  <c r="I5954" i="1"/>
  <c r="N5954" i="1" s="1"/>
  <c r="G5954" i="1"/>
  <c r="K5954" i="1"/>
  <c r="G5955" i="1"/>
  <c r="K5955" i="1"/>
  <c r="I5956" i="1"/>
  <c r="N5956" i="1" s="1"/>
  <c r="M5957" i="1" s="1"/>
  <c r="G5956" i="1"/>
  <c r="K5956" i="1"/>
  <c r="G5957" i="1"/>
  <c r="K5957" i="1"/>
  <c r="G5958" i="1"/>
  <c r="K5958" i="1"/>
  <c r="I5959" i="1"/>
  <c r="N5959" i="1" s="1"/>
  <c r="M5960" i="1" s="1"/>
  <c r="G5959" i="1"/>
  <c r="K5959" i="1"/>
  <c r="I5960" i="1"/>
  <c r="N5960" i="1" s="1"/>
  <c r="M5961" i="1" s="1"/>
  <c r="G5960" i="1"/>
  <c r="K5960" i="1"/>
  <c r="I5961" i="1"/>
  <c r="N5961" i="1" s="1"/>
  <c r="G5961" i="1"/>
  <c r="K5961" i="1"/>
  <c r="I5962" i="1"/>
  <c r="N5962" i="1" s="1"/>
  <c r="G5962" i="1"/>
  <c r="K5962" i="1"/>
  <c r="G5963" i="1"/>
  <c r="K5963" i="1"/>
  <c r="G5964" i="1"/>
  <c r="K5964" i="1"/>
  <c r="G5965" i="1"/>
  <c r="K5965" i="1"/>
  <c r="G5966" i="1"/>
  <c r="K5966" i="1"/>
  <c r="G5967" i="1"/>
  <c r="K5967" i="1"/>
  <c r="G5968" i="1"/>
  <c r="K5968" i="1"/>
  <c r="G5969" i="1"/>
  <c r="K5969" i="1"/>
  <c r="G5970" i="1"/>
  <c r="K5970" i="1"/>
  <c r="I5971" i="1"/>
  <c r="N5971" i="1" s="1"/>
  <c r="M5972" i="1" s="1"/>
  <c r="G5971" i="1"/>
  <c r="K5971" i="1"/>
  <c r="I5972" i="1"/>
  <c r="N5972" i="1" s="1"/>
  <c r="M5973" i="1" s="1"/>
  <c r="G5972" i="1"/>
  <c r="K5972" i="1"/>
  <c r="I5973" i="1"/>
  <c r="N5973" i="1" s="1"/>
  <c r="M5974" i="1" s="1"/>
  <c r="G5973" i="1"/>
  <c r="K5973" i="1"/>
  <c r="I5974" i="1"/>
  <c r="N5974" i="1" s="1"/>
  <c r="M5975" i="1" s="1"/>
  <c r="G5974" i="1"/>
  <c r="K5974" i="1"/>
  <c r="I5975" i="1"/>
  <c r="N5975" i="1" s="1"/>
  <c r="G5975" i="1"/>
  <c r="K5975" i="1"/>
  <c r="I5976" i="1"/>
  <c r="N5976" i="1" s="1"/>
  <c r="G5976" i="1"/>
  <c r="K5976" i="1"/>
  <c r="G5977" i="1"/>
  <c r="K5977" i="1"/>
  <c r="G5978" i="1"/>
  <c r="K5978" i="1"/>
  <c r="I5979" i="1"/>
  <c r="N5979" i="1" s="1"/>
  <c r="M5980" i="1" s="1"/>
  <c r="G5979" i="1"/>
  <c r="K5979" i="1"/>
  <c r="I5980" i="1"/>
  <c r="N5980" i="1" s="1"/>
  <c r="M5981" i="1" s="1"/>
  <c r="G5980" i="1"/>
  <c r="K5980" i="1"/>
  <c r="I5981" i="1"/>
  <c r="N5981" i="1" s="1"/>
  <c r="G5981" i="1"/>
  <c r="K5981" i="1"/>
  <c r="I5982" i="1"/>
  <c r="N5982" i="1" s="1"/>
  <c r="G5982" i="1"/>
  <c r="K5982" i="1"/>
  <c r="I5983" i="1"/>
  <c r="N5983" i="1" s="1"/>
  <c r="G5983" i="1"/>
  <c r="K5983" i="1"/>
  <c r="I5984" i="1"/>
  <c r="N5984" i="1" s="1"/>
  <c r="M5985" i="1" s="1"/>
  <c r="G5984" i="1"/>
  <c r="K5984" i="1"/>
  <c r="I5985" i="1"/>
  <c r="N5985" i="1" s="1"/>
  <c r="G5985" i="1"/>
  <c r="K5985" i="1"/>
  <c r="I5986" i="1"/>
  <c r="N5986" i="1" s="1"/>
  <c r="G5986" i="1"/>
  <c r="K5986" i="1"/>
  <c r="I5987" i="1"/>
  <c r="N5987" i="1" s="1"/>
  <c r="G5987" i="1"/>
  <c r="K5987" i="1"/>
  <c r="I5988" i="1"/>
  <c r="N5988" i="1" s="1"/>
  <c r="G5988" i="1"/>
  <c r="K5988" i="1"/>
  <c r="I5989" i="1"/>
  <c r="N5989" i="1" s="1"/>
  <c r="G5989" i="1"/>
  <c r="K5989" i="1"/>
  <c r="G5990" i="1"/>
  <c r="K5990" i="1"/>
  <c r="I5991" i="1"/>
  <c r="N5991" i="1" s="1"/>
  <c r="G5991" i="1"/>
  <c r="K5991" i="1"/>
  <c r="G5992" i="1"/>
  <c r="K5992" i="1"/>
  <c r="G5993" i="1"/>
  <c r="K5993" i="1"/>
  <c r="I5994" i="1"/>
  <c r="N5994" i="1" s="1"/>
  <c r="G5994" i="1"/>
  <c r="K5994" i="1"/>
  <c r="I5995" i="1"/>
  <c r="N5995" i="1" s="1"/>
  <c r="M5996" i="1" s="1"/>
  <c r="G5995" i="1"/>
  <c r="K5995" i="1"/>
  <c r="I5996" i="1"/>
  <c r="N5996" i="1" s="1"/>
  <c r="G5996" i="1"/>
  <c r="K5996" i="1"/>
  <c r="I5997" i="1"/>
  <c r="N5997" i="1" s="1"/>
  <c r="M5998" i="1" s="1"/>
  <c r="G5997" i="1"/>
  <c r="K5997" i="1"/>
  <c r="I5998" i="1"/>
  <c r="N5998" i="1" s="1"/>
  <c r="M5999" i="1" s="1"/>
  <c r="G5998" i="1"/>
  <c r="K5998" i="1"/>
  <c r="I5999" i="1"/>
  <c r="N5999" i="1" s="1"/>
  <c r="M6000" i="1" s="1"/>
  <c r="G5999" i="1"/>
  <c r="K5999" i="1"/>
  <c r="I6000" i="1"/>
  <c r="N6000" i="1" s="1"/>
  <c r="M6001" i="1" s="1"/>
  <c r="G6000" i="1"/>
  <c r="K6000" i="1"/>
  <c r="I6001" i="1"/>
  <c r="N6001" i="1" s="1"/>
  <c r="G6001" i="1"/>
  <c r="K6001" i="1"/>
  <c r="I6002" i="1"/>
  <c r="N6002" i="1" s="1"/>
  <c r="G6002" i="1"/>
  <c r="K6002" i="1"/>
  <c r="I6003" i="1"/>
  <c r="N6003" i="1" s="1"/>
  <c r="G6003" i="1"/>
  <c r="K6003" i="1"/>
  <c r="I6004" i="1"/>
  <c r="N6004" i="1" s="1"/>
  <c r="G6004" i="1"/>
  <c r="K6004" i="1"/>
  <c r="I6005" i="1"/>
  <c r="N6005" i="1" s="1"/>
  <c r="G6005" i="1"/>
  <c r="K6005" i="1"/>
  <c r="I6006" i="1"/>
  <c r="N6006" i="1" s="1"/>
  <c r="M6007" i="1" s="1"/>
  <c r="G6006" i="1"/>
  <c r="K6006" i="1"/>
  <c r="I6007" i="1"/>
  <c r="N6007" i="1" s="1"/>
  <c r="M6008" i="1" s="1"/>
  <c r="G6007" i="1"/>
  <c r="K6007" i="1"/>
  <c r="I6008" i="1"/>
  <c r="N6008" i="1" s="1"/>
  <c r="M6009" i="1" s="1"/>
  <c r="G6008" i="1"/>
  <c r="K6008" i="1"/>
  <c r="I6009" i="1"/>
  <c r="N6009" i="1" s="1"/>
  <c r="G6009" i="1"/>
  <c r="K6009" i="1"/>
  <c r="I6010" i="1"/>
  <c r="N6010" i="1" s="1"/>
  <c r="G6010" i="1"/>
  <c r="K6010" i="1"/>
  <c r="I6011" i="1"/>
  <c r="N6011" i="1" s="1"/>
  <c r="M6012" i="1" s="1"/>
  <c r="G6011" i="1"/>
  <c r="K6011" i="1"/>
  <c r="I6012" i="1"/>
  <c r="N6012" i="1" s="1"/>
  <c r="M6013" i="1" s="1"/>
  <c r="G6012" i="1"/>
  <c r="K6012" i="1"/>
  <c r="I6013" i="1"/>
  <c r="N6013" i="1" s="1"/>
  <c r="M6014" i="1" s="1"/>
  <c r="G6013" i="1"/>
  <c r="K6013" i="1"/>
  <c r="I6014" i="1"/>
  <c r="N6014" i="1" s="1"/>
  <c r="M6015" i="1" s="1"/>
  <c r="G6014" i="1"/>
  <c r="K6014" i="1"/>
  <c r="I6015" i="1"/>
  <c r="N6015" i="1" s="1"/>
  <c r="M6016" i="1" s="1"/>
  <c r="G6015" i="1"/>
  <c r="K6015" i="1"/>
  <c r="I6016" i="1"/>
  <c r="N6016" i="1" s="1"/>
  <c r="M6017" i="1" s="1"/>
  <c r="G6016" i="1"/>
  <c r="K6016" i="1"/>
  <c r="I6017" i="1"/>
  <c r="N6017" i="1" s="1"/>
  <c r="G6017" i="1"/>
  <c r="K6017" i="1"/>
  <c r="I6018" i="1"/>
  <c r="N6018" i="1" s="1"/>
  <c r="M6019" i="1" s="1"/>
  <c r="G6018" i="1"/>
  <c r="K6018" i="1"/>
  <c r="I6019" i="1"/>
  <c r="N6019" i="1" s="1"/>
  <c r="M6020" i="1" s="1"/>
  <c r="G6019" i="1"/>
  <c r="K6019" i="1"/>
  <c r="I6020" i="1"/>
  <c r="N6020" i="1" s="1"/>
  <c r="G6020" i="1"/>
  <c r="K6020" i="1"/>
  <c r="I6021" i="1"/>
  <c r="N6021" i="1" s="1"/>
  <c r="M6022" i="1" s="1"/>
  <c r="G6021" i="1"/>
  <c r="K6021" i="1"/>
  <c r="I6022" i="1"/>
  <c r="N6022" i="1" s="1"/>
  <c r="G6022" i="1"/>
  <c r="K6022" i="1"/>
  <c r="I6023" i="1"/>
  <c r="N6023" i="1" s="1"/>
  <c r="M6024" i="1" s="1"/>
  <c r="G6023" i="1"/>
  <c r="K6023" i="1"/>
  <c r="I6024" i="1"/>
  <c r="N6024" i="1" s="1"/>
  <c r="M6025" i="1" s="1"/>
  <c r="G6024" i="1"/>
  <c r="K6024" i="1"/>
  <c r="I6025" i="1"/>
  <c r="N6025" i="1" s="1"/>
  <c r="M6026" i="1" s="1"/>
  <c r="G6025" i="1"/>
  <c r="K6025" i="1"/>
  <c r="I6026" i="1"/>
  <c r="N6026" i="1" s="1"/>
  <c r="M6027" i="1" s="1"/>
  <c r="G6026" i="1"/>
  <c r="K6026" i="1"/>
  <c r="I6027" i="1"/>
  <c r="N6027" i="1" s="1"/>
  <c r="G6027" i="1"/>
  <c r="K6027" i="1"/>
  <c r="I6028" i="1"/>
  <c r="N6028" i="1" s="1"/>
  <c r="G6028" i="1"/>
  <c r="K6028" i="1"/>
  <c r="I6029" i="1"/>
  <c r="N6029" i="1" s="1"/>
  <c r="G6029" i="1"/>
  <c r="K6029" i="1"/>
  <c r="I6030" i="1"/>
  <c r="N6030" i="1" s="1"/>
  <c r="G6030" i="1"/>
  <c r="K6030" i="1"/>
  <c r="I6031" i="1"/>
  <c r="N6031" i="1" s="1"/>
  <c r="G6031" i="1"/>
  <c r="K6031" i="1"/>
  <c r="I6032" i="1"/>
  <c r="N6032" i="1" s="1"/>
  <c r="G6032" i="1"/>
  <c r="K6032" i="1"/>
  <c r="I6033" i="1"/>
  <c r="N6033" i="1" s="1"/>
  <c r="M6034" i="1" s="1"/>
  <c r="G6033" i="1"/>
  <c r="J6033" i="1"/>
  <c r="K6033" i="1"/>
  <c r="G6034" i="1"/>
  <c r="I6034" i="1"/>
  <c r="N6034" i="1" s="1"/>
  <c r="J6034" i="1"/>
  <c r="K6034" i="1"/>
  <c r="I6035" i="1"/>
  <c r="N6035" i="1" s="1"/>
  <c r="G6035" i="1"/>
  <c r="J6035" i="1"/>
  <c r="K6035" i="1"/>
  <c r="M6035" i="1"/>
  <c r="L6036" i="1" s="1"/>
  <c r="G6036" i="1"/>
  <c r="I6036" i="1"/>
  <c r="N6036" i="1" s="1"/>
  <c r="J6036" i="1"/>
  <c r="K6036" i="1"/>
  <c r="I6037" i="1"/>
  <c r="N6037" i="1" s="1"/>
  <c r="M6038" i="1" s="1"/>
  <c r="G6037" i="1"/>
  <c r="J6037" i="1"/>
  <c r="K6037" i="1"/>
  <c r="M6037" i="1"/>
  <c r="L6038" i="1" s="1"/>
  <c r="G6038" i="1"/>
  <c r="I6038" i="1"/>
  <c r="N6038" i="1" s="1"/>
  <c r="J6038" i="1"/>
  <c r="K6038" i="1"/>
  <c r="I6039" i="1"/>
  <c r="N6039" i="1" s="1"/>
  <c r="M6040" i="1" s="1"/>
  <c r="G6039" i="1"/>
  <c r="J6039" i="1"/>
  <c r="K6039" i="1"/>
  <c r="M6039" i="1"/>
  <c r="L6040" i="1" s="1"/>
  <c r="G6040" i="1"/>
  <c r="I6040" i="1"/>
  <c r="N6040" i="1" s="1"/>
  <c r="J6040" i="1"/>
  <c r="K6040" i="1"/>
  <c r="I6041" i="1"/>
  <c r="N6041" i="1" s="1"/>
  <c r="G6041" i="1"/>
  <c r="J6041" i="1"/>
  <c r="K6041" i="1"/>
  <c r="G6042" i="1"/>
  <c r="I6042" i="1"/>
  <c r="N6042" i="1" s="1"/>
  <c r="J6042" i="1"/>
  <c r="K6042" i="1"/>
  <c r="I6043" i="1"/>
  <c r="N6043" i="1" s="1"/>
  <c r="G6043" i="1"/>
  <c r="J6043" i="1"/>
  <c r="K6043" i="1"/>
  <c r="G6044" i="1"/>
  <c r="I6044" i="1"/>
  <c r="N6044" i="1" s="1"/>
  <c r="M6045" i="1" s="1"/>
  <c r="L6046" i="1" s="1"/>
  <c r="J6044" i="1"/>
  <c r="K6044" i="1"/>
  <c r="I6045" i="1"/>
  <c r="N6045" i="1" s="1"/>
  <c r="G6045" i="1"/>
  <c r="J6045" i="1"/>
  <c r="K6045" i="1"/>
  <c r="G6046" i="1"/>
  <c r="I6046" i="1"/>
  <c r="N6046" i="1" s="1"/>
  <c r="J6046" i="1"/>
  <c r="K6046" i="1"/>
  <c r="I6047" i="1"/>
  <c r="N6047" i="1" s="1"/>
  <c r="M6048" i="1" s="1"/>
  <c r="G6047" i="1"/>
  <c r="J6047" i="1"/>
  <c r="K6047" i="1"/>
  <c r="G6048" i="1"/>
  <c r="I6048" i="1"/>
  <c r="N6048" i="1" s="1"/>
  <c r="J6048" i="1"/>
  <c r="K6048" i="1"/>
  <c r="I6049" i="1"/>
  <c r="N6049" i="1" s="1"/>
  <c r="M6050" i="1" s="1"/>
  <c r="G6049" i="1"/>
  <c r="J6049" i="1"/>
  <c r="K6049" i="1"/>
  <c r="G6050" i="1"/>
  <c r="I6050" i="1"/>
  <c r="N6050" i="1" s="1"/>
  <c r="M6051" i="1" s="1"/>
  <c r="L6052" i="1" s="1"/>
  <c r="J6050" i="1"/>
  <c r="K6050" i="1"/>
  <c r="I6051" i="1"/>
  <c r="N6051" i="1" s="1"/>
  <c r="G6051" i="1"/>
  <c r="J6051" i="1"/>
  <c r="K6051" i="1"/>
  <c r="G6052" i="1"/>
  <c r="I6052" i="1"/>
  <c r="N6052" i="1" s="1"/>
  <c r="J6052" i="1"/>
  <c r="K6052" i="1"/>
  <c r="I6053" i="1"/>
  <c r="N6053" i="1" s="1"/>
  <c r="G6053" i="1"/>
  <c r="J6053" i="1"/>
  <c r="K6053" i="1"/>
  <c r="G6054" i="1"/>
  <c r="I6054" i="1"/>
  <c r="N6054" i="1" s="1"/>
  <c r="J6054" i="1"/>
  <c r="K6054" i="1"/>
  <c r="I6055" i="1"/>
  <c r="N6055" i="1" s="1"/>
  <c r="M6056" i="1" s="1"/>
  <c r="G6055" i="1"/>
  <c r="J6055" i="1"/>
  <c r="K6055" i="1"/>
  <c r="G6056" i="1"/>
  <c r="I6056" i="1"/>
  <c r="N6056" i="1" s="1"/>
  <c r="J6056" i="1"/>
  <c r="K6056" i="1"/>
  <c r="I6057" i="1"/>
  <c r="N6057" i="1" s="1"/>
  <c r="G6057" i="1"/>
  <c r="J6057" i="1"/>
  <c r="K6057" i="1"/>
  <c r="G6058" i="1"/>
  <c r="I6058" i="1"/>
  <c r="N6058" i="1" s="1"/>
  <c r="J6058" i="1"/>
  <c r="K6058" i="1"/>
  <c r="I6059" i="1"/>
  <c r="N6059" i="1" s="1"/>
  <c r="G6059" i="1"/>
  <c r="J6059" i="1"/>
  <c r="K6059" i="1"/>
  <c r="M6059" i="1"/>
  <c r="L6060" i="1" s="1"/>
  <c r="G6060" i="1"/>
  <c r="I6060" i="1"/>
  <c r="N6060" i="1" s="1"/>
  <c r="J6060" i="1"/>
  <c r="K6060" i="1"/>
  <c r="I6061" i="1"/>
  <c r="N6061" i="1" s="1"/>
  <c r="M6062" i="1" s="1"/>
  <c r="G6061" i="1"/>
  <c r="J6061" i="1"/>
  <c r="K6061" i="1"/>
  <c r="M6061" i="1"/>
  <c r="L6062" i="1" s="1"/>
  <c r="G6062" i="1"/>
  <c r="I6062" i="1"/>
  <c r="N6062" i="1" s="1"/>
  <c r="J6062" i="1"/>
  <c r="K6062" i="1"/>
  <c r="I6063" i="1"/>
  <c r="N6063" i="1" s="1"/>
  <c r="M6064" i="1" s="1"/>
  <c r="G6063" i="1"/>
  <c r="J6063" i="1"/>
  <c r="K6063" i="1"/>
  <c r="M6063" i="1"/>
  <c r="L6064" i="1" s="1"/>
  <c r="G6064" i="1"/>
  <c r="I6064" i="1"/>
  <c r="N6064" i="1" s="1"/>
  <c r="J6064" i="1"/>
  <c r="K6064" i="1"/>
  <c r="I6065" i="1"/>
  <c r="N6065" i="1" s="1"/>
  <c r="G6065" i="1"/>
  <c r="J6065" i="1"/>
  <c r="K6065" i="1"/>
  <c r="G6066" i="1"/>
  <c r="I6066" i="1"/>
  <c r="N6066" i="1" s="1"/>
  <c r="J6066" i="1"/>
  <c r="K6066" i="1"/>
  <c r="I6067" i="1"/>
  <c r="N6067" i="1" s="1"/>
  <c r="M6068" i="1" s="1"/>
  <c r="G6067" i="1"/>
  <c r="J6067" i="1"/>
  <c r="K6067" i="1"/>
  <c r="M6067" i="1"/>
  <c r="L6068" i="1" s="1"/>
  <c r="G6068" i="1"/>
  <c r="I6068" i="1"/>
  <c r="N6068" i="1" s="1"/>
  <c r="J6068" i="1"/>
  <c r="K6068" i="1"/>
  <c r="I6069" i="1"/>
  <c r="N6069" i="1" s="1"/>
  <c r="M6070" i="1" s="1"/>
  <c r="G6069" i="1"/>
  <c r="J6069" i="1"/>
  <c r="K6069" i="1"/>
  <c r="M6069" i="1"/>
  <c r="L6070" i="1" s="1"/>
  <c r="G6070" i="1"/>
  <c r="I6070" i="1"/>
  <c r="N6070" i="1" s="1"/>
  <c r="J6070" i="1"/>
  <c r="K6070" i="1"/>
  <c r="I6071" i="1"/>
  <c r="N6071" i="1" s="1"/>
  <c r="M6072" i="1" s="1"/>
  <c r="G6071" i="1"/>
  <c r="J6071" i="1"/>
  <c r="K6071" i="1"/>
  <c r="M6071" i="1"/>
  <c r="L6072" i="1" s="1"/>
  <c r="G6072" i="1"/>
  <c r="I6072" i="1"/>
  <c r="N6072" i="1" s="1"/>
  <c r="M6073" i="1" s="1"/>
  <c r="L6074" i="1" s="1"/>
  <c r="J6072" i="1"/>
  <c r="K6072" i="1"/>
  <c r="I6073" i="1"/>
  <c r="N6073" i="1" s="1"/>
  <c r="M6074" i="1" s="1"/>
  <c r="G6073" i="1"/>
  <c r="J6073" i="1"/>
  <c r="K6073" i="1"/>
  <c r="G6074" i="1"/>
  <c r="I6074" i="1"/>
  <c r="N6074" i="1" s="1"/>
  <c r="M6075" i="1" s="1"/>
  <c r="L6076" i="1" s="1"/>
  <c r="J6074" i="1"/>
  <c r="K6074" i="1"/>
  <c r="I6075" i="1"/>
  <c r="N6075" i="1" s="1"/>
  <c r="M6076" i="1" s="1"/>
  <c r="G6075" i="1"/>
  <c r="J6075" i="1"/>
  <c r="K6075" i="1"/>
  <c r="G6076" i="1"/>
  <c r="I6076" i="1"/>
  <c r="N6076" i="1" s="1"/>
  <c r="J6076" i="1"/>
  <c r="K6076" i="1"/>
  <c r="I6077" i="1"/>
  <c r="N6077" i="1" s="1"/>
  <c r="M6078" i="1" s="1"/>
  <c r="G6077" i="1"/>
  <c r="J6077" i="1"/>
  <c r="K6077" i="1"/>
  <c r="G6078" i="1"/>
  <c r="I6078" i="1"/>
  <c r="N6078" i="1" s="1"/>
  <c r="J6078" i="1"/>
  <c r="K6078" i="1"/>
  <c r="I6079" i="1"/>
  <c r="N6079" i="1" s="1"/>
  <c r="M6080" i="1" s="1"/>
  <c r="G6079" i="1"/>
  <c r="J6079" i="1"/>
  <c r="K6079" i="1"/>
  <c r="M6079" i="1"/>
  <c r="L6080" i="1" s="1"/>
  <c r="G6080" i="1"/>
  <c r="I6080" i="1"/>
  <c r="N6080" i="1" s="1"/>
  <c r="J6080" i="1"/>
  <c r="K6080" i="1"/>
  <c r="I6081" i="1"/>
  <c r="N6081" i="1" s="1"/>
  <c r="G6081" i="1"/>
  <c r="J6081" i="1"/>
  <c r="K6081" i="1"/>
  <c r="M6081" i="1"/>
  <c r="L6082" i="1" s="1"/>
  <c r="G6082" i="1"/>
  <c r="I6082" i="1"/>
  <c r="N6082" i="1" s="1"/>
  <c r="J6082" i="1"/>
  <c r="K6082" i="1"/>
  <c r="I6083" i="1"/>
  <c r="N6083" i="1" s="1"/>
  <c r="M6084" i="1" s="1"/>
  <c r="G6083" i="1"/>
  <c r="J6083" i="1"/>
  <c r="K6083" i="1"/>
  <c r="M6083" i="1"/>
  <c r="L6084" i="1" s="1"/>
  <c r="G6084" i="1"/>
  <c r="I6084" i="1"/>
  <c r="N6084" i="1" s="1"/>
  <c r="J6084" i="1"/>
  <c r="K6084" i="1"/>
  <c r="I6085" i="1"/>
  <c r="N6085" i="1" s="1"/>
  <c r="G6085" i="1"/>
  <c r="J6085" i="1"/>
  <c r="K6085" i="1"/>
  <c r="M6085" i="1"/>
  <c r="L6086" i="1" s="1"/>
  <c r="G6086" i="1"/>
  <c r="I6086" i="1"/>
  <c r="N6086" i="1" s="1"/>
  <c r="M6087" i="1" s="1"/>
  <c r="L6088" i="1" s="1"/>
  <c r="J6086" i="1"/>
  <c r="K6086" i="1"/>
  <c r="I6087" i="1"/>
  <c r="N6087" i="1" s="1"/>
  <c r="G6087" i="1"/>
  <c r="J6087" i="1"/>
  <c r="K6087" i="1"/>
  <c r="G6088" i="1"/>
  <c r="I6088" i="1"/>
  <c r="N6088" i="1" s="1"/>
  <c r="J6088" i="1"/>
  <c r="K6088" i="1"/>
  <c r="I6089" i="1"/>
  <c r="N6089" i="1" s="1"/>
  <c r="G6089" i="1"/>
  <c r="J6089" i="1"/>
  <c r="K6089" i="1"/>
  <c r="G6090" i="1"/>
  <c r="I6090" i="1"/>
  <c r="N6090" i="1" s="1"/>
  <c r="J6090" i="1"/>
  <c r="K6090" i="1"/>
  <c r="I6091" i="1"/>
  <c r="N6091" i="1" s="1"/>
  <c r="G6091" i="1"/>
  <c r="J6091" i="1"/>
  <c r="K6091" i="1"/>
  <c r="G6092" i="1"/>
  <c r="I6092" i="1"/>
  <c r="N6092" i="1" s="1"/>
  <c r="M6093" i="1" s="1"/>
  <c r="L6094" i="1" s="1"/>
  <c r="J6092" i="1"/>
  <c r="K6092" i="1"/>
  <c r="I6093" i="1"/>
  <c r="N6093" i="1" s="1"/>
  <c r="M6094" i="1" s="1"/>
  <c r="G6093" i="1"/>
  <c r="J6093" i="1"/>
  <c r="K6093" i="1"/>
  <c r="G6094" i="1"/>
  <c r="I6094" i="1"/>
  <c r="N6094" i="1" s="1"/>
  <c r="M6095" i="1" s="1"/>
  <c r="L6096" i="1" s="1"/>
  <c r="J6094" i="1"/>
  <c r="K6094" i="1"/>
  <c r="I6095" i="1"/>
  <c r="N6095" i="1" s="1"/>
  <c r="G6095" i="1"/>
  <c r="J6095" i="1"/>
  <c r="K6095" i="1"/>
  <c r="G6096" i="1"/>
  <c r="I6096" i="1"/>
  <c r="N6096" i="1" s="1"/>
  <c r="J6096" i="1"/>
  <c r="K6096" i="1"/>
  <c r="I6097" i="1"/>
  <c r="N6097" i="1" s="1"/>
  <c r="M6098" i="1" s="1"/>
  <c r="G6097" i="1"/>
  <c r="J6097" i="1"/>
  <c r="K6097" i="1"/>
  <c r="G6098" i="1"/>
  <c r="I6098" i="1"/>
  <c r="N6098" i="1" s="1"/>
  <c r="J6098" i="1"/>
  <c r="K6098" i="1"/>
  <c r="I6099" i="1"/>
  <c r="N6099" i="1" s="1"/>
  <c r="G6099" i="1"/>
  <c r="J6099" i="1"/>
  <c r="K6099" i="1"/>
  <c r="M6099" i="1"/>
  <c r="L6100" i="1" s="1"/>
  <c r="G6100" i="1"/>
  <c r="I6100" i="1"/>
  <c r="N6100" i="1" s="1"/>
  <c r="J6100" i="1"/>
  <c r="K6100" i="1"/>
  <c r="I6101" i="1"/>
  <c r="N6101" i="1" s="1"/>
  <c r="G6101" i="1"/>
  <c r="J6101" i="1"/>
  <c r="K6101" i="1"/>
  <c r="M6101" i="1"/>
  <c r="L6102" i="1" s="1"/>
  <c r="G6102" i="1"/>
  <c r="I6102" i="1"/>
  <c r="N6102" i="1" s="1"/>
  <c r="J6102" i="1"/>
  <c r="K6102" i="1"/>
  <c r="I6103" i="1"/>
  <c r="N6103" i="1" s="1"/>
  <c r="M6104" i="1" s="1"/>
  <c r="G6103" i="1"/>
  <c r="J6103" i="1"/>
  <c r="K6103" i="1"/>
  <c r="G6104" i="1"/>
  <c r="I6104" i="1"/>
  <c r="N6104" i="1" s="1"/>
  <c r="M6105" i="1" s="1"/>
  <c r="L6106" i="1" s="1"/>
  <c r="J6104" i="1"/>
  <c r="K6104" i="1"/>
  <c r="I6105" i="1"/>
  <c r="N6105" i="1" s="1"/>
  <c r="G6105" i="1"/>
  <c r="J6105" i="1"/>
  <c r="K6105" i="1"/>
  <c r="G6106" i="1"/>
  <c r="I6106" i="1"/>
  <c r="N6106" i="1" s="1"/>
  <c r="J6106" i="1"/>
  <c r="K6106" i="1"/>
  <c r="I6107" i="1"/>
  <c r="N6107" i="1" s="1"/>
  <c r="G6107" i="1"/>
  <c r="J6107" i="1"/>
  <c r="K6107" i="1"/>
  <c r="G6108" i="1"/>
  <c r="I6108" i="1"/>
  <c r="N6108" i="1" s="1"/>
  <c r="J6108" i="1"/>
  <c r="K6108" i="1"/>
  <c r="I6109" i="1"/>
  <c r="N6109" i="1" s="1"/>
  <c r="M6110" i="1" s="1"/>
  <c r="G6109" i="1"/>
  <c r="J6109" i="1"/>
  <c r="K6109" i="1"/>
  <c r="G6110" i="1"/>
  <c r="I6110" i="1"/>
  <c r="N6110" i="1" s="1"/>
  <c r="M6111" i="1" s="1"/>
  <c r="L6112" i="1" s="1"/>
  <c r="J6110" i="1"/>
  <c r="K6110" i="1"/>
  <c r="I6111" i="1"/>
  <c r="N6111" i="1" s="1"/>
  <c r="G6111" i="1"/>
  <c r="J6111" i="1"/>
  <c r="K6111" i="1"/>
  <c r="G6112" i="1"/>
  <c r="I6112" i="1"/>
  <c r="N6112" i="1" s="1"/>
  <c r="J6112" i="1"/>
  <c r="K6112" i="1"/>
  <c r="I6113" i="1"/>
  <c r="N6113" i="1" s="1"/>
  <c r="G6113" i="1"/>
  <c r="J6113" i="1"/>
  <c r="K6113" i="1"/>
  <c r="G6114" i="1"/>
  <c r="I6114" i="1"/>
  <c r="N6114" i="1" s="1"/>
  <c r="J6114" i="1"/>
  <c r="K6114" i="1"/>
  <c r="I6115" i="1"/>
  <c r="N6115" i="1" s="1"/>
  <c r="G6115" i="1"/>
  <c r="J6115" i="1"/>
  <c r="K6115" i="1"/>
  <c r="M6115" i="1"/>
  <c r="L6116" i="1" s="1"/>
  <c r="G6116" i="1"/>
  <c r="I6116" i="1"/>
  <c r="N6116" i="1" s="1"/>
  <c r="J6116" i="1"/>
  <c r="K6116" i="1"/>
  <c r="I6117" i="1"/>
  <c r="N6117" i="1" s="1"/>
  <c r="G6117" i="1"/>
  <c r="J6117" i="1"/>
  <c r="K6117" i="1"/>
  <c r="G6118" i="1"/>
  <c r="I6118" i="1"/>
  <c r="N6118" i="1" s="1"/>
  <c r="J6118" i="1"/>
  <c r="K6118" i="1"/>
  <c r="I6119" i="1"/>
  <c r="N6119" i="1" s="1"/>
  <c r="M6120" i="1" s="1"/>
  <c r="G6119" i="1"/>
  <c r="J6119" i="1"/>
  <c r="K6119" i="1"/>
  <c r="G6120" i="1"/>
  <c r="I6120" i="1"/>
  <c r="N6120" i="1" s="1"/>
  <c r="J6120" i="1"/>
  <c r="K6120" i="1"/>
  <c r="I6121" i="1"/>
  <c r="N6121" i="1" s="1"/>
  <c r="G6121" i="1"/>
  <c r="J6121" i="1"/>
  <c r="K6121" i="1"/>
  <c r="G6122" i="1"/>
  <c r="I6122" i="1"/>
  <c r="N6122" i="1" s="1"/>
  <c r="M6123" i="1" s="1"/>
  <c r="L6124" i="1" s="1"/>
  <c r="J6122" i="1"/>
  <c r="K6122" i="1"/>
  <c r="I6123" i="1"/>
  <c r="N6123" i="1" s="1"/>
  <c r="G6123" i="1"/>
  <c r="J6123" i="1"/>
  <c r="K6123" i="1"/>
  <c r="G6124" i="1"/>
  <c r="I6124" i="1"/>
  <c r="N6124" i="1" s="1"/>
  <c r="J6124" i="1"/>
  <c r="K6124" i="1"/>
  <c r="I6125" i="1"/>
  <c r="N6125" i="1" s="1"/>
  <c r="G6125" i="1"/>
  <c r="J6125" i="1"/>
  <c r="G6126" i="1"/>
  <c r="I6126" i="1"/>
  <c r="N6126" i="1" s="1"/>
  <c r="J6126" i="1"/>
  <c r="K6126" i="1"/>
  <c r="R6126" i="1"/>
  <c r="H6127" i="1"/>
  <c r="G6127" i="1"/>
  <c r="J6127" i="1"/>
  <c r="Q6127" i="1"/>
  <c r="R6127" i="1"/>
  <c r="G6128" i="1"/>
  <c r="H6128" i="1" s="1"/>
  <c r="J6128" i="1"/>
  <c r="T6131" i="1"/>
  <c r="Q6128" i="1"/>
  <c r="R6128" i="1"/>
  <c r="H6129" i="1"/>
  <c r="G6129" i="1"/>
  <c r="J6129" i="1"/>
  <c r="G6130" i="1"/>
  <c r="H6130" i="1" s="1"/>
  <c r="J6130" i="1"/>
  <c r="G6131" i="1"/>
  <c r="J6131" i="1"/>
  <c r="K6131" i="1"/>
  <c r="G6132" i="1"/>
  <c r="H6132" i="1" s="1"/>
  <c r="J6132" i="1"/>
  <c r="I6133" i="1"/>
  <c r="N6133" i="1" s="1"/>
  <c r="G6133" i="1"/>
  <c r="J6133" i="1"/>
  <c r="G6134" i="1"/>
  <c r="I6134" i="1"/>
  <c r="N6134" i="1" s="1"/>
  <c r="J6134" i="1"/>
  <c r="K6134" i="1"/>
  <c r="I6135" i="1"/>
  <c r="G6135" i="1"/>
  <c r="J6135" i="1"/>
  <c r="G6136" i="1"/>
  <c r="J6136" i="1"/>
  <c r="K6136" i="1"/>
  <c r="G6137" i="1"/>
  <c r="J6137" i="1"/>
  <c r="G6138" i="1"/>
  <c r="J6138" i="1"/>
  <c r="K6138" i="1"/>
  <c r="G6139" i="1"/>
  <c r="J6139" i="1"/>
  <c r="G6140" i="1"/>
  <c r="J6140" i="1"/>
  <c r="K6140" i="1"/>
  <c r="I6141" i="1"/>
  <c r="N6141" i="1" s="1"/>
  <c r="M6142" i="1" s="1"/>
  <c r="G6141" i="1"/>
  <c r="J6141" i="1"/>
  <c r="G6142" i="1"/>
  <c r="I6142" i="1"/>
  <c r="N6142" i="1" s="1"/>
  <c r="J6142" i="1"/>
  <c r="K6142" i="1"/>
  <c r="I6143" i="1"/>
  <c r="G6143" i="1"/>
  <c r="J6143" i="1"/>
  <c r="G6144" i="1"/>
  <c r="J6144" i="1"/>
  <c r="K6144" i="1"/>
  <c r="G6145" i="1"/>
  <c r="J6145" i="1"/>
  <c r="G6146" i="1"/>
  <c r="J6146" i="1"/>
  <c r="K6146" i="1"/>
  <c r="G6147" i="1"/>
  <c r="J6147" i="1"/>
  <c r="G6148" i="1"/>
  <c r="J6148" i="1"/>
  <c r="K6148" i="1"/>
  <c r="G6149" i="1"/>
  <c r="J6149" i="1"/>
  <c r="G6150" i="1"/>
  <c r="J6150" i="1"/>
  <c r="K6150" i="1"/>
  <c r="G6151" i="1"/>
  <c r="J6151" i="1"/>
  <c r="G6152" i="1"/>
  <c r="J6152" i="1"/>
  <c r="K6152" i="1"/>
  <c r="G6153" i="1"/>
  <c r="J6153" i="1"/>
  <c r="G6154" i="1"/>
  <c r="J6154" i="1"/>
  <c r="K6154" i="1"/>
  <c r="G6155" i="1"/>
  <c r="J6155" i="1"/>
  <c r="G6156" i="1"/>
  <c r="J6156" i="1"/>
  <c r="K6156" i="1"/>
  <c r="G6157" i="1"/>
  <c r="J6157" i="1"/>
  <c r="G6158" i="1"/>
  <c r="J6158" i="1"/>
  <c r="K6158" i="1"/>
  <c r="G6159" i="1"/>
  <c r="J6159" i="1"/>
  <c r="G6160" i="1"/>
  <c r="J6160" i="1"/>
  <c r="K6160" i="1"/>
  <c r="G6161" i="1"/>
  <c r="J6161" i="1"/>
  <c r="G6162" i="1"/>
  <c r="J6162" i="1"/>
  <c r="K6162" i="1"/>
  <c r="G6163" i="1"/>
  <c r="J6163" i="1"/>
  <c r="G6164" i="1"/>
  <c r="I6164" i="1"/>
  <c r="N6164" i="1" s="1"/>
  <c r="J6164" i="1"/>
  <c r="K6164" i="1"/>
  <c r="I6165" i="1"/>
  <c r="G6165" i="1"/>
  <c r="J6165" i="1"/>
  <c r="M6165" i="1"/>
  <c r="L6166" i="1" s="1"/>
  <c r="G6166" i="1"/>
  <c r="J6166" i="1"/>
  <c r="K6166" i="1"/>
  <c r="G6167" i="1"/>
  <c r="J6167" i="1"/>
  <c r="G6168" i="1"/>
  <c r="J6168" i="1"/>
  <c r="K6168" i="1"/>
  <c r="G6169" i="1"/>
  <c r="J6169" i="1"/>
  <c r="G6170" i="1"/>
  <c r="J6170" i="1"/>
  <c r="K6170" i="1"/>
  <c r="I6171" i="1"/>
  <c r="G6171" i="1"/>
  <c r="J6171" i="1"/>
  <c r="G6172" i="1"/>
  <c r="J6172" i="1"/>
  <c r="K6172" i="1"/>
  <c r="G6173" i="1"/>
  <c r="J6173" i="1"/>
  <c r="G6174" i="1"/>
  <c r="J6174" i="1"/>
  <c r="K6174" i="1"/>
  <c r="G6175" i="1"/>
  <c r="J6175" i="1"/>
  <c r="G6176" i="1"/>
  <c r="J6176" i="1"/>
  <c r="K6176" i="1"/>
  <c r="G6177" i="1"/>
  <c r="J6177" i="1"/>
  <c r="G6178" i="1"/>
  <c r="J6178" i="1"/>
  <c r="K6178" i="1"/>
  <c r="G6179" i="1"/>
  <c r="J6179" i="1"/>
  <c r="G6180" i="1"/>
  <c r="J6180" i="1"/>
  <c r="K6180" i="1"/>
  <c r="G6181" i="1"/>
  <c r="J6181" i="1"/>
  <c r="G6182" i="1"/>
  <c r="J6182" i="1"/>
  <c r="K6182" i="1"/>
  <c r="G6183" i="1"/>
  <c r="J6183" i="1"/>
  <c r="G6184" i="1"/>
  <c r="I6184" i="1"/>
  <c r="N6184" i="1" s="1"/>
  <c r="J6184" i="1"/>
  <c r="K6184" i="1"/>
  <c r="I6185" i="1"/>
  <c r="G6185" i="1"/>
  <c r="J6185" i="1"/>
  <c r="G6186" i="1"/>
  <c r="J6186" i="1"/>
  <c r="K6186" i="1"/>
  <c r="G6187" i="1"/>
  <c r="J6187" i="1"/>
  <c r="G6188" i="1"/>
  <c r="J6188" i="1"/>
  <c r="K6188" i="1"/>
  <c r="G6189" i="1"/>
  <c r="J6189" i="1"/>
  <c r="G6190" i="1"/>
  <c r="J6190" i="1"/>
  <c r="K6190" i="1"/>
  <c r="G6191" i="1"/>
  <c r="J6191" i="1"/>
  <c r="G6192" i="1"/>
  <c r="J6192" i="1"/>
  <c r="K6192" i="1"/>
  <c r="G6193" i="1"/>
  <c r="J6193" i="1"/>
  <c r="G6194" i="1"/>
  <c r="J6194" i="1"/>
  <c r="K6194" i="1"/>
  <c r="G6195" i="1"/>
  <c r="J6195" i="1"/>
  <c r="G6196" i="1"/>
  <c r="J6196" i="1"/>
  <c r="K6196" i="1"/>
  <c r="G6197" i="1"/>
  <c r="J6197" i="1"/>
  <c r="G6198" i="1"/>
  <c r="J6198" i="1"/>
  <c r="K6198" i="1"/>
  <c r="G6199" i="1"/>
  <c r="J6199" i="1"/>
  <c r="G6200" i="1"/>
  <c r="J6200" i="1"/>
  <c r="K6200" i="1"/>
  <c r="G6201" i="1"/>
  <c r="J6201" i="1"/>
  <c r="G6202" i="1"/>
  <c r="J6202" i="1"/>
  <c r="K6202" i="1"/>
  <c r="G6203" i="1"/>
  <c r="J6203" i="1"/>
  <c r="G6204" i="1"/>
  <c r="J6204" i="1"/>
  <c r="K6204" i="1"/>
  <c r="G6205" i="1"/>
  <c r="J6205" i="1"/>
  <c r="G6206" i="1"/>
  <c r="J6206" i="1"/>
  <c r="K6206" i="1"/>
  <c r="G6207" i="1"/>
  <c r="J6207" i="1"/>
  <c r="G6208" i="1"/>
  <c r="J6208" i="1"/>
  <c r="K6208" i="1"/>
  <c r="G6209" i="1"/>
  <c r="J6209" i="1"/>
  <c r="G6210" i="1"/>
  <c r="J6210" i="1"/>
  <c r="K6210" i="1"/>
  <c r="G6211" i="1"/>
  <c r="J6211" i="1"/>
  <c r="G6212" i="1"/>
  <c r="J6212" i="1"/>
  <c r="K6212" i="1"/>
  <c r="G6213" i="1"/>
  <c r="J6213" i="1"/>
  <c r="G6214" i="1"/>
  <c r="J6214" i="1"/>
  <c r="K6214" i="1"/>
  <c r="G6215" i="1"/>
  <c r="J6215" i="1"/>
  <c r="G6216" i="1"/>
  <c r="J6216" i="1"/>
  <c r="K6216" i="1"/>
  <c r="G6217" i="1"/>
  <c r="J6217" i="1"/>
  <c r="G6218" i="1"/>
  <c r="J6218" i="1"/>
  <c r="K6218" i="1"/>
  <c r="G6219" i="1"/>
  <c r="J6219" i="1"/>
  <c r="G6220" i="1"/>
  <c r="J6220" i="1"/>
  <c r="K6220" i="1"/>
  <c r="G6221" i="1"/>
  <c r="J6221" i="1"/>
  <c r="G6222" i="1"/>
  <c r="J6222" i="1"/>
  <c r="K6222" i="1"/>
  <c r="G6223" i="1"/>
  <c r="J6223" i="1"/>
  <c r="G6224" i="1"/>
  <c r="J6224" i="1"/>
  <c r="K6224" i="1"/>
  <c r="G6225" i="1"/>
  <c r="J6225" i="1"/>
  <c r="G6226" i="1"/>
  <c r="J6226" i="1"/>
  <c r="K6226" i="1"/>
  <c r="G6227" i="1"/>
  <c r="J6227" i="1"/>
  <c r="G6228" i="1"/>
  <c r="J6228" i="1"/>
  <c r="K6228" i="1"/>
  <c r="G6229" i="1"/>
  <c r="J6229" i="1"/>
  <c r="G6230" i="1"/>
  <c r="J6230" i="1"/>
  <c r="K6230" i="1"/>
  <c r="G6231" i="1"/>
  <c r="J6231" i="1"/>
  <c r="G6232" i="1"/>
  <c r="J6232" i="1"/>
  <c r="K6232" i="1"/>
  <c r="G6233" i="1"/>
  <c r="J6233" i="1"/>
  <c r="G6234" i="1"/>
  <c r="J6234" i="1"/>
  <c r="K6234" i="1"/>
  <c r="G6235" i="1"/>
  <c r="J6235" i="1"/>
  <c r="G6236" i="1"/>
  <c r="J6236" i="1"/>
  <c r="K6236" i="1"/>
  <c r="G6237" i="1"/>
  <c r="J6237" i="1"/>
  <c r="G6238" i="1"/>
  <c r="J6238" i="1"/>
  <c r="K6238" i="1"/>
  <c r="G6239" i="1"/>
  <c r="J6239" i="1"/>
  <c r="G6240" i="1"/>
  <c r="J6240" i="1"/>
  <c r="K6240" i="1"/>
  <c r="G6241" i="1"/>
  <c r="J6241" i="1"/>
  <c r="G6242" i="1"/>
  <c r="J6242" i="1"/>
  <c r="K6242" i="1"/>
  <c r="G6243" i="1"/>
  <c r="J6243" i="1"/>
  <c r="G6244" i="1"/>
  <c r="J6244" i="1"/>
  <c r="K6244" i="1"/>
  <c r="G6245" i="1"/>
  <c r="J6245" i="1"/>
  <c r="G6246" i="1"/>
  <c r="J6246" i="1"/>
  <c r="K6246" i="1"/>
  <c r="G6247" i="1"/>
  <c r="J6247" i="1"/>
  <c r="G6248" i="1"/>
  <c r="K6248" i="1"/>
  <c r="G6249" i="1"/>
  <c r="K6249" i="1"/>
  <c r="G6250" i="1"/>
  <c r="K6250" i="1"/>
  <c r="G6251" i="1"/>
  <c r="K6251" i="1"/>
  <c r="G6252" i="1"/>
  <c r="K6252" i="1"/>
  <c r="G6253" i="1"/>
  <c r="K6253" i="1"/>
  <c r="G6254" i="1"/>
  <c r="K6254" i="1"/>
  <c r="G6255" i="1"/>
  <c r="K6255" i="1"/>
  <c r="G6256" i="1"/>
  <c r="K6256" i="1"/>
  <c r="G6257" i="1"/>
  <c r="K6257" i="1"/>
  <c r="G6258" i="1"/>
  <c r="K6258" i="1"/>
  <c r="G6259" i="1"/>
  <c r="K6259" i="1"/>
  <c r="G6260" i="1"/>
  <c r="K6260" i="1"/>
  <c r="G6261" i="1"/>
  <c r="K6261" i="1"/>
  <c r="G6262" i="1"/>
  <c r="K6262" i="1"/>
  <c r="G6263" i="1"/>
  <c r="K6263" i="1"/>
  <c r="G6264" i="1"/>
  <c r="K6264" i="1"/>
  <c r="G6265" i="1"/>
  <c r="K6265" i="1"/>
  <c r="G6266" i="1"/>
  <c r="K6266" i="1"/>
  <c r="G6267" i="1"/>
  <c r="K6267" i="1"/>
  <c r="G6268" i="1"/>
  <c r="K6268" i="1"/>
  <c r="G6269" i="1"/>
  <c r="K6269" i="1"/>
  <c r="G6270" i="1"/>
  <c r="K6270" i="1"/>
  <c r="G6271" i="1"/>
  <c r="K6271" i="1"/>
  <c r="G6272" i="1"/>
  <c r="K6272" i="1"/>
  <c r="G6273" i="1"/>
  <c r="K6273" i="1"/>
  <c r="G6274" i="1"/>
  <c r="K6274" i="1"/>
  <c r="G6275" i="1"/>
  <c r="K6275" i="1"/>
  <c r="G6276" i="1"/>
  <c r="K6276" i="1"/>
  <c r="G6277" i="1"/>
  <c r="K6277" i="1"/>
  <c r="G6278" i="1"/>
  <c r="K6278" i="1"/>
  <c r="G6279" i="1"/>
  <c r="K6279" i="1"/>
  <c r="G6280" i="1"/>
  <c r="K6280" i="1"/>
  <c r="G6281" i="1"/>
  <c r="K6281" i="1"/>
  <c r="G6282" i="1"/>
  <c r="K6282" i="1"/>
  <c r="G6283" i="1"/>
  <c r="K6283" i="1"/>
  <c r="G6284" i="1"/>
  <c r="K6284" i="1"/>
  <c r="G6285" i="1"/>
  <c r="K6285" i="1"/>
  <c r="G6286" i="1"/>
  <c r="K6286" i="1"/>
  <c r="G6287" i="1"/>
  <c r="K6287" i="1"/>
  <c r="G6288" i="1"/>
  <c r="K6288" i="1"/>
  <c r="G6289" i="1"/>
  <c r="K6289" i="1"/>
  <c r="G6290" i="1"/>
  <c r="K6290" i="1"/>
  <c r="G6291" i="1"/>
  <c r="K6291" i="1"/>
  <c r="G6292" i="1"/>
  <c r="K6292" i="1"/>
  <c r="G6293" i="1"/>
  <c r="K6293" i="1"/>
  <c r="G6294" i="1"/>
  <c r="K6294" i="1"/>
  <c r="G6295" i="1"/>
  <c r="K6295" i="1"/>
  <c r="G6296" i="1"/>
  <c r="K6296" i="1"/>
  <c r="G6297" i="1"/>
  <c r="K6297" i="1"/>
  <c r="G6298" i="1"/>
  <c r="K6298" i="1"/>
  <c r="G6299" i="1"/>
  <c r="K6299" i="1"/>
  <c r="G6300" i="1"/>
  <c r="K6300" i="1"/>
  <c r="G6301" i="1"/>
  <c r="K6301" i="1"/>
  <c r="G6302" i="1"/>
  <c r="K6302" i="1"/>
  <c r="G6303" i="1"/>
  <c r="K6303" i="1"/>
  <c r="G6304" i="1"/>
  <c r="K6304" i="1"/>
  <c r="G6305" i="1"/>
  <c r="K6305" i="1"/>
  <c r="G6306" i="1"/>
  <c r="K6306" i="1"/>
  <c r="G6307" i="1"/>
  <c r="K6307" i="1"/>
  <c r="G6308" i="1"/>
  <c r="K6308" i="1"/>
  <c r="G6309" i="1"/>
  <c r="K6309" i="1"/>
  <c r="G6310" i="1"/>
  <c r="K6310" i="1"/>
  <c r="G6311" i="1"/>
  <c r="K6311" i="1"/>
  <c r="G6312" i="1"/>
  <c r="K6312" i="1"/>
  <c r="G6313" i="1"/>
  <c r="K6313" i="1"/>
  <c r="G6314" i="1"/>
  <c r="K6314" i="1"/>
  <c r="G6315" i="1"/>
  <c r="K6315" i="1"/>
  <c r="G6316" i="1"/>
  <c r="K6316" i="1"/>
  <c r="G6317" i="1"/>
  <c r="K6317" i="1"/>
  <c r="G6318" i="1"/>
  <c r="K6318" i="1"/>
  <c r="G6319" i="1"/>
  <c r="K6319" i="1"/>
  <c r="G6320" i="1"/>
  <c r="K6320" i="1"/>
  <c r="G6321" i="1"/>
  <c r="K6321" i="1"/>
  <c r="G6322" i="1"/>
  <c r="K6322" i="1"/>
  <c r="G6323" i="1"/>
  <c r="K6323" i="1"/>
  <c r="G6324" i="1"/>
  <c r="K6324" i="1"/>
  <c r="G6325" i="1"/>
  <c r="K6325" i="1"/>
  <c r="G6326" i="1"/>
  <c r="K6326" i="1"/>
  <c r="G6327" i="1"/>
  <c r="K6327" i="1"/>
  <c r="G6328" i="1"/>
  <c r="K6328" i="1"/>
  <c r="G6329" i="1"/>
  <c r="K6329" i="1"/>
  <c r="G6330" i="1"/>
  <c r="K6330" i="1"/>
  <c r="G6331" i="1"/>
  <c r="K6331" i="1"/>
  <c r="G6332" i="1"/>
  <c r="K6332" i="1"/>
  <c r="G6333" i="1"/>
  <c r="K6333" i="1"/>
  <c r="G6334" i="1"/>
  <c r="K6334" i="1"/>
  <c r="G6335" i="1"/>
  <c r="K6335" i="1"/>
  <c r="G6336" i="1"/>
  <c r="K6336" i="1"/>
  <c r="G6337" i="1"/>
  <c r="K6337" i="1"/>
  <c r="G6338" i="1"/>
  <c r="K6338" i="1"/>
  <c r="G6339" i="1"/>
  <c r="K6339" i="1"/>
  <c r="G6340" i="1"/>
  <c r="K6340" i="1"/>
  <c r="G6341" i="1"/>
  <c r="K6341" i="1"/>
  <c r="G6342" i="1"/>
  <c r="K6342" i="1"/>
  <c r="G6343" i="1"/>
  <c r="K6343" i="1"/>
  <c r="G6344" i="1"/>
  <c r="K6344" i="1"/>
  <c r="G6345" i="1"/>
  <c r="K6345" i="1"/>
  <c r="G6346" i="1"/>
  <c r="K6346" i="1"/>
  <c r="G6347" i="1"/>
  <c r="K6347" i="1"/>
  <c r="G6348" i="1"/>
  <c r="K6348" i="1"/>
  <c r="G6349" i="1"/>
  <c r="K6349" i="1"/>
  <c r="G6350" i="1"/>
  <c r="K6350" i="1"/>
  <c r="G6351" i="1"/>
  <c r="K6351" i="1"/>
  <c r="G6352" i="1"/>
  <c r="K6352" i="1"/>
  <c r="G6353" i="1"/>
  <c r="K6353" i="1"/>
  <c r="G6354" i="1"/>
  <c r="K6354" i="1"/>
  <c r="G6355" i="1"/>
  <c r="K6355" i="1"/>
  <c r="G6356" i="1"/>
  <c r="K6356" i="1"/>
  <c r="G6357" i="1"/>
  <c r="K6357" i="1"/>
  <c r="G6358" i="1"/>
  <c r="K6358" i="1"/>
  <c r="G6359" i="1"/>
  <c r="K6359" i="1"/>
  <c r="G6360" i="1"/>
  <c r="K6360" i="1"/>
  <c r="G6361" i="1"/>
  <c r="K6361" i="1"/>
  <c r="G6362" i="1"/>
  <c r="K6362" i="1"/>
  <c r="G6363" i="1"/>
  <c r="K6363" i="1"/>
  <c r="G6364" i="1"/>
  <c r="K6364" i="1"/>
  <c r="G6365" i="1"/>
  <c r="K6365" i="1"/>
  <c r="G6366" i="1"/>
  <c r="K6366" i="1"/>
  <c r="G6367" i="1"/>
  <c r="K6367" i="1"/>
  <c r="G6368" i="1"/>
  <c r="K6368" i="1"/>
  <c r="G6369" i="1"/>
  <c r="K6369" i="1"/>
  <c r="G6370" i="1"/>
  <c r="K6370" i="1"/>
  <c r="G6371" i="1"/>
  <c r="K6371" i="1"/>
  <c r="G6372" i="1"/>
  <c r="K6372" i="1"/>
  <c r="G6373" i="1"/>
  <c r="K6373" i="1"/>
  <c r="G6374" i="1"/>
  <c r="K6374" i="1"/>
  <c r="G6375" i="1"/>
  <c r="K6375" i="1"/>
  <c r="G6376" i="1"/>
  <c r="K6376" i="1"/>
  <c r="G6377" i="1"/>
  <c r="K6377" i="1"/>
  <c r="G6378" i="1"/>
  <c r="K6378" i="1"/>
  <c r="G6379" i="1"/>
  <c r="K6379" i="1"/>
  <c r="G6380" i="1"/>
  <c r="K6380" i="1"/>
  <c r="G6381" i="1"/>
  <c r="K6381" i="1"/>
  <c r="G6382" i="1"/>
  <c r="K6382" i="1"/>
  <c r="G6383" i="1"/>
  <c r="K6383" i="1"/>
  <c r="G6384" i="1"/>
  <c r="K6384" i="1"/>
  <c r="G6385" i="1"/>
  <c r="K6385" i="1"/>
  <c r="G6386" i="1"/>
  <c r="K6386" i="1"/>
  <c r="G6387" i="1"/>
  <c r="K6387" i="1"/>
  <c r="G6388" i="1"/>
  <c r="K6388" i="1"/>
  <c r="G6389" i="1"/>
  <c r="K6389" i="1"/>
  <c r="G6390" i="1"/>
  <c r="K6390" i="1"/>
  <c r="G6391" i="1"/>
  <c r="K6391" i="1"/>
  <c r="G6392" i="1"/>
  <c r="K6392" i="1"/>
  <c r="G6393" i="1"/>
  <c r="K6393" i="1"/>
  <c r="G6394" i="1"/>
  <c r="K6394" i="1"/>
  <c r="G6395" i="1"/>
  <c r="K6395" i="1"/>
  <c r="G6396" i="1"/>
  <c r="K6396" i="1"/>
  <c r="G6397" i="1"/>
  <c r="K6397" i="1"/>
  <c r="G6398" i="1"/>
  <c r="J6398" i="1"/>
  <c r="K6398" i="1"/>
  <c r="G6399" i="1"/>
  <c r="I6399" i="1"/>
  <c r="N6399" i="1" s="1"/>
  <c r="M6400" i="1" s="1"/>
  <c r="L6401" i="1" s="1"/>
  <c r="J6399" i="1"/>
  <c r="K6399" i="1"/>
  <c r="G6400" i="1"/>
  <c r="J6400" i="1"/>
  <c r="K6400" i="1"/>
  <c r="G6401" i="1"/>
  <c r="I6401" i="1"/>
  <c r="N6401" i="1" s="1"/>
  <c r="J6401" i="1"/>
  <c r="K6401" i="1"/>
  <c r="G6402" i="1"/>
  <c r="J6402" i="1"/>
  <c r="K6402" i="1"/>
  <c r="G6403" i="1"/>
  <c r="I6403" i="1"/>
  <c r="N6403" i="1" s="1"/>
  <c r="J6403" i="1"/>
  <c r="K6403" i="1"/>
  <c r="G6404" i="1"/>
  <c r="J6404" i="1"/>
  <c r="K6404" i="1"/>
  <c r="M6404" i="1"/>
  <c r="L6405" i="1" s="1"/>
  <c r="G6405" i="1"/>
  <c r="I6405" i="1"/>
  <c r="N6405" i="1" s="1"/>
  <c r="J6405" i="1"/>
  <c r="K6405" i="1"/>
  <c r="G6406" i="1"/>
  <c r="J6406" i="1"/>
  <c r="K6406" i="1"/>
  <c r="G6407" i="1"/>
  <c r="I6407" i="1"/>
  <c r="N6407" i="1" s="1"/>
  <c r="J6407" i="1"/>
  <c r="K6407" i="1"/>
  <c r="G6408" i="1"/>
  <c r="J6408" i="1"/>
  <c r="K6408" i="1"/>
  <c r="G6409" i="1"/>
  <c r="I6409" i="1"/>
  <c r="N6409" i="1" s="1"/>
  <c r="J6409" i="1"/>
  <c r="K6409" i="1"/>
  <c r="G6410" i="1"/>
  <c r="J6410" i="1"/>
  <c r="K6410" i="1"/>
  <c r="M6410" i="1"/>
  <c r="L6411" i="1" s="1"/>
  <c r="G6411" i="1"/>
  <c r="I6411" i="1"/>
  <c r="N6411" i="1" s="1"/>
  <c r="J6411" i="1"/>
  <c r="K6411" i="1"/>
  <c r="G6412" i="1"/>
  <c r="J6412" i="1"/>
  <c r="K6412" i="1"/>
  <c r="G6413" i="1"/>
  <c r="I6413" i="1"/>
  <c r="N6413" i="1" s="1"/>
  <c r="M6414" i="1" s="1"/>
  <c r="L6415" i="1" s="1"/>
  <c r="J6413" i="1"/>
  <c r="K6413" i="1"/>
  <c r="G6414" i="1"/>
  <c r="J6414" i="1"/>
  <c r="K6414" i="1"/>
  <c r="G6415" i="1"/>
  <c r="I6415" i="1"/>
  <c r="N6415" i="1" s="1"/>
  <c r="J6415" i="1"/>
  <c r="K6415" i="1"/>
  <c r="G6416" i="1"/>
  <c r="J6416" i="1"/>
  <c r="K6416" i="1"/>
  <c r="G6417" i="1"/>
  <c r="I6417" i="1"/>
  <c r="N6417" i="1" s="1"/>
  <c r="J6417" i="1"/>
  <c r="K6417" i="1"/>
  <c r="G6418" i="1"/>
  <c r="J6418" i="1"/>
  <c r="K6418" i="1"/>
  <c r="M6418" i="1"/>
  <c r="L6419" i="1" s="1"/>
  <c r="G6419" i="1"/>
  <c r="I6419" i="1"/>
  <c r="N6419" i="1" s="1"/>
  <c r="J6419" i="1"/>
  <c r="K6419" i="1"/>
  <c r="G6420" i="1"/>
  <c r="J6420" i="1"/>
  <c r="K6420" i="1"/>
  <c r="G6421" i="1"/>
  <c r="I6421" i="1"/>
  <c r="N6421" i="1" s="1"/>
  <c r="M6422" i="1" s="1"/>
  <c r="L6423" i="1" s="1"/>
  <c r="J6421" i="1"/>
  <c r="K6421" i="1"/>
  <c r="G6422" i="1"/>
  <c r="J6422" i="1"/>
  <c r="K6422" i="1"/>
  <c r="G6423" i="1"/>
  <c r="I6423" i="1"/>
  <c r="N6423" i="1" s="1"/>
  <c r="J6423" i="1"/>
  <c r="K6423" i="1"/>
  <c r="G6424" i="1"/>
  <c r="J6424" i="1"/>
  <c r="K6424" i="1"/>
  <c r="G6425" i="1"/>
  <c r="I6425" i="1"/>
  <c r="N6425" i="1" s="1"/>
  <c r="M6426" i="1" s="1"/>
  <c r="L6427" i="1" s="1"/>
  <c r="J6425" i="1"/>
  <c r="K6425" i="1"/>
  <c r="G6426" i="1"/>
  <c r="J6426" i="1"/>
  <c r="K6426" i="1"/>
  <c r="G6427" i="1"/>
  <c r="I6427" i="1"/>
  <c r="N6427" i="1" s="1"/>
  <c r="M6428" i="1" s="1"/>
  <c r="L6429" i="1" s="1"/>
  <c r="J6427" i="1"/>
  <c r="K6427" i="1"/>
  <c r="G6428" i="1"/>
  <c r="J6428" i="1"/>
  <c r="K6428" i="1"/>
  <c r="G6429" i="1"/>
  <c r="I6429" i="1"/>
  <c r="N6429" i="1" s="1"/>
  <c r="M6430" i="1" s="1"/>
  <c r="L6431" i="1" s="1"/>
  <c r="J6429" i="1"/>
  <c r="K6429" i="1"/>
  <c r="G6430" i="1"/>
  <c r="J6430" i="1"/>
  <c r="K6430" i="1"/>
  <c r="G6431" i="1"/>
  <c r="I6431" i="1"/>
  <c r="N6431" i="1" s="1"/>
  <c r="M6432" i="1" s="1"/>
  <c r="L6433" i="1" s="1"/>
  <c r="J6431" i="1"/>
  <c r="K6431" i="1"/>
  <c r="G6432" i="1"/>
  <c r="J6432" i="1"/>
  <c r="K6432" i="1"/>
  <c r="G6433" i="1"/>
  <c r="I6433" i="1"/>
  <c r="N6433" i="1" s="1"/>
  <c r="M6434" i="1" s="1"/>
  <c r="L6435" i="1" s="1"/>
  <c r="J6433" i="1"/>
  <c r="K6433" i="1"/>
  <c r="G6434" i="1"/>
  <c r="J6434" i="1"/>
  <c r="K6434" i="1"/>
  <c r="G6435" i="1"/>
  <c r="I6435" i="1"/>
  <c r="N6435" i="1" s="1"/>
  <c r="M6436" i="1" s="1"/>
  <c r="L6437" i="1" s="1"/>
  <c r="J6435" i="1"/>
  <c r="K6435" i="1"/>
  <c r="G6436" i="1"/>
  <c r="J6436" i="1"/>
  <c r="K6436" i="1"/>
  <c r="G6437" i="1"/>
  <c r="I6437" i="1"/>
  <c r="N6437" i="1" s="1"/>
  <c r="M6438" i="1" s="1"/>
  <c r="L6439" i="1" s="1"/>
  <c r="J6437" i="1"/>
  <c r="K6437" i="1"/>
  <c r="G6438" i="1"/>
  <c r="J6438" i="1"/>
  <c r="K6438" i="1"/>
  <c r="G6439" i="1"/>
  <c r="I6439" i="1"/>
  <c r="N6439" i="1" s="1"/>
  <c r="J6439" i="1"/>
  <c r="K6439" i="1"/>
  <c r="G6440" i="1"/>
  <c r="J6440" i="1"/>
  <c r="K6440" i="1"/>
  <c r="G6441" i="1"/>
  <c r="I6441" i="1"/>
  <c r="N6441" i="1" s="1"/>
  <c r="M6442" i="1" s="1"/>
  <c r="L6443" i="1" s="1"/>
  <c r="J6441" i="1"/>
  <c r="K6441" i="1"/>
  <c r="G6442" i="1"/>
  <c r="J6442" i="1"/>
  <c r="K6442" i="1"/>
  <c r="G6443" i="1"/>
  <c r="I6443" i="1"/>
  <c r="N6443" i="1" s="1"/>
  <c r="M6444" i="1" s="1"/>
  <c r="L6445" i="1" s="1"/>
  <c r="J6443" i="1"/>
  <c r="K6443" i="1"/>
  <c r="G6444" i="1"/>
  <c r="J6444" i="1"/>
  <c r="K6444" i="1"/>
  <c r="G6445" i="1"/>
  <c r="I6445" i="1"/>
  <c r="N6445" i="1" s="1"/>
  <c r="M6446" i="1" s="1"/>
  <c r="L6447" i="1" s="1"/>
  <c r="J6445" i="1"/>
  <c r="K6445" i="1"/>
  <c r="G6446" i="1"/>
  <c r="J6446" i="1"/>
  <c r="K6446" i="1"/>
  <c r="G6447" i="1"/>
  <c r="I6447" i="1"/>
  <c r="N6447" i="1" s="1"/>
  <c r="J6447" i="1"/>
  <c r="K6447" i="1"/>
  <c r="G6448" i="1"/>
  <c r="J6448" i="1"/>
  <c r="K6448" i="1"/>
  <c r="G6449" i="1"/>
  <c r="I6449" i="1"/>
  <c r="N6449" i="1" s="1"/>
  <c r="J6449" i="1"/>
  <c r="K6449" i="1"/>
  <c r="G6450" i="1"/>
  <c r="J6450" i="1"/>
  <c r="K6450" i="1"/>
  <c r="G6451" i="1"/>
  <c r="I6451" i="1"/>
  <c r="N6451" i="1" s="1"/>
  <c r="J6451" i="1"/>
  <c r="K6451" i="1"/>
  <c r="G6452" i="1"/>
  <c r="J6452" i="1"/>
  <c r="K6452" i="1"/>
  <c r="G6453" i="1"/>
  <c r="I6453" i="1"/>
  <c r="N6453" i="1" s="1"/>
  <c r="J6453" i="1"/>
  <c r="K6453" i="1"/>
  <c r="G6454" i="1"/>
  <c r="J6454" i="1"/>
  <c r="K6454" i="1"/>
  <c r="M6454" i="1"/>
  <c r="L6455" i="1" s="1"/>
  <c r="G6455" i="1"/>
  <c r="I6455" i="1"/>
  <c r="N6455" i="1" s="1"/>
  <c r="J6455" i="1"/>
  <c r="K6455" i="1"/>
  <c r="G6456" i="1"/>
  <c r="J6456" i="1"/>
  <c r="K6456" i="1"/>
  <c r="M6456" i="1"/>
  <c r="L6457" i="1" s="1"/>
  <c r="G6457" i="1"/>
  <c r="I6457" i="1"/>
  <c r="N6457" i="1" s="1"/>
  <c r="J6457" i="1"/>
  <c r="K6457" i="1"/>
  <c r="G6458" i="1"/>
  <c r="J6458" i="1"/>
  <c r="K6458" i="1"/>
  <c r="G6459" i="1"/>
  <c r="I6459" i="1"/>
  <c r="N6459" i="1" s="1"/>
  <c r="M6460" i="1" s="1"/>
  <c r="L6461" i="1" s="1"/>
  <c r="J6459" i="1"/>
  <c r="K6459" i="1"/>
  <c r="G6460" i="1"/>
  <c r="J6460" i="1"/>
  <c r="K6460" i="1"/>
  <c r="G6461" i="1"/>
  <c r="I6461" i="1"/>
  <c r="N6461" i="1" s="1"/>
  <c r="M6462" i="1" s="1"/>
  <c r="L6463" i="1" s="1"/>
  <c r="J6461" i="1"/>
  <c r="K6461" i="1"/>
  <c r="G6462" i="1"/>
  <c r="J6462" i="1"/>
  <c r="K6462" i="1"/>
  <c r="G6463" i="1"/>
  <c r="I6463" i="1"/>
  <c r="N6463" i="1" s="1"/>
  <c r="J6463" i="1"/>
  <c r="K6463" i="1"/>
  <c r="G6464" i="1"/>
  <c r="J6464" i="1"/>
  <c r="K6464" i="1"/>
  <c r="G6465" i="1"/>
  <c r="I6465" i="1"/>
  <c r="N6465" i="1" s="1"/>
  <c r="J6465" i="1"/>
  <c r="K6465" i="1"/>
  <c r="G6466" i="1"/>
  <c r="J6466" i="1"/>
  <c r="K6466" i="1"/>
  <c r="G6467" i="1"/>
  <c r="I6467" i="1"/>
  <c r="N6467" i="1" s="1"/>
  <c r="J6467" i="1"/>
  <c r="K6467" i="1"/>
  <c r="G6468" i="1"/>
  <c r="J6468" i="1"/>
  <c r="K6468" i="1"/>
  <c r="G6469" i="1"/>
  <c r="I6469" i="1"/>
  <c r="N6469" i="1" s="1"/>
  <c r="J6469" i="1"/>
  <c r="K6469" i="1"/>
  <c r="G6470" i="1"/>
  <c r="J6470" i="1"/>
  <c r="K6470" i="1"/>
  <c r="G6471" i="1"/>
  <c r="I6471" i="1"/>
  <c r="N6471" i="1" s="1"/>
  <c r="M6472" i="1" s="1"/>
  <c r="L6473" i="1" s="1"/>
  <c r="J6471" i="1"/>
  <c r="K6471" i="1"/>
  <c r="G6472" i="1"/>
  <c r="J6472" i="1"/>
  <c r="K6472" i="1"/>
  <c r="G6473" i="1"/>
  <c r="I6473" i="1"/>
  <c r="N6473" i="1" s="1"/>
  <c r="J6473" i="1"/>
  <c r="K6473" i="1"/>
  <c r="G6474" i="1"/>
  <c r="J6474" i="1"/>
  <c r="K6474" i="1"/>
  <c r="G6475" i="1"/>
  <c r="I6475" i="1"/>
  <c r="N6475" i="1" s="1"/>
  <c r="J6475" i="1"/>
  <c r="K6475" i="1"/>
  <c r="G6476" i="1"/>
  <c r="J6476" i="1"/>
  <c r="K6476" i="1"/>
  <c r="M6476" i="1"/>
  <c r="L6477" i="1" s="1"/>
  <c r="G6477" i="1"/>
  <c r="I6477" i="1"/>
  <c r="N6477" i="1" s="1"/>
  <c r="J6477" i="1"/>
  <c r="K6477" i="1"/>
  <c r="G6478" i="1"/>
  <c r="J6478" i="1"/>
  <c r="K6478" i="1"/>
  <c r="M6478" i="1"/>
  <c r="L6479" i="1" s="1"/>
  <c r="G6479" i="1"/>
  <c r="I6479" i="1"/>
  <c r="N6479" i="1" s="1"/>
  <c r="J6479" i="1"/>
  <c r="K6479" i="1"/>
  <c r="G6480" i="1"/>
  <c r="J6480" i="1"/>
  <c r="K6480" i="1"/>
  <c r="M6480" i="1"/>
  <c r="L6481" i="1" s="1"/>
  <c r="G6481" i="1"/>
  <c r="I6481" i="1"/>
  <c r="N6481" i="1" s="1"/>
  <c r="J6481" i="1"/>
  <c r="K6481" i="1"/>
  <c r="G6482" i="1"/>
  <c r="J6482" i="1"/>
  <c r="K6482" i="1"/>
  <c r="M6482" i="1"/>
  <c r="L6483" i="1" s="1"/>
  <c r="G6483" i="1"/>
  <c r="I6483" i="1"/>
  <c r="N6483" i="1" s="1"/>
  <c r="J6483" i="1"/>
  <c r="K6483" i="1"/>
  <c r="G6484" i="1"/>
  <c r="J6484" i="1"/>
  <c r="K6484" i="1"/>
  <c r="G6485" i="1"/>
  <c r="I6485" i="1"/>
  <c r="N6485" i="1" s="1"/>
  <c r="J6485" i="1"/>
  <c r="K6485" i="1"/>
  <c r="G6486" i="1"/>
  <c r="J6486" i="1"/>
  <c r="K6486" i="1"/>
  <c r="G6487" i="1"/>
  <c r="I6487" i="1"/>
  <c r="N6487" i="1" s="1"/>
  <c r="J6487" i="1"/>
  <c r="K6487" i="1"/>
  <c r="G6488" i="1"/>
  <c r="J6488" i="1"/>
  <c r="K6488" i="1"/>
  <c r="M6488" i="1"/>
  <c r="L6489" i="1" s="1"/>
  <c r="G6489" i="1"/>
  <c r="I6489" i="1"/>
  <c r="N6489" i="1" s="1"/>
  <c r="J6489" i="1"/>
  <c r="K6489" i="1"/>
  <c r="G6490" i="1"/>
  <c r="J6490" i="1"/>
  <c r="G6491" i="1"/>
  <c r="I6491" i="1"/>
  <c r="N6491" i="1" s="1"/>
  <c r="J6491" i="1"/>
  <c r="K6491" i="1"/>
  <c r="R6491" i="1"/>
  <c r="G6492" i="1"/>
  <c r="H6492" i="1" s="1"/>
  <c r="J6492" i="1"/>
  <c r="Q6492" i="1"/>
  <c r="R6492" i="1"/>
  <c r="G6493" i="1"/>
  <c r="H6493" i="1"/>
  <c r="J6493" i="1"/>
  <c r="T6496" i="1"/>
  <c r="Q6493" i="1"/>
  <c r="R6493" i="1"/>
  <c r="G6494" i="1"/>
  <c r="H6494" i="1" s="1"/>
  <c r="J6494" i="1"/>
  <c r="G6495" i="1"/>
  <c r="H6495" i="1" s="1"/>
  <c r="J6495" i="1"/>
  <c r="G6496" i="1"/>
  <c r="I6496" i="1"/>
  <c r="N6496" i="1" s="1"/>
  <c r="M6497" i="1" s="1"/>
  <c r="J6496" i="1"/>
  <c r="K6496" i="1"/>
  <c r="G6497" i="1"/>
  <c r="H6497" i="1" s="1"/>
  <c r="J6497" i="1"/>
  <c r="G6498" i="1"/>
  <c r="J6498" i="1"/>
  <c r="G6499" i="1"/>
  <c r="I6499" i="1"/>
  <c r="N6499" i="1" s="1"/>
  <c r="J6499" i="1"/>
  <c r="K6499" i="1"/>
  <c r="G6500" i="1"/>
  <c r="J6500" i="1"/>
  <c r="G6501" i="1"/>
  <c r="J6501" i="1"/>
  <c r="K6501" i="1"/>
  <c r="G6502" i="1"/>
  <c r="J6502" i="1"/>
  <c r="G6503" i="1"/>
  <c r="J6503" i="1"/>
  <c r="K6503" i="1"/>
  <c r="G6504" i="1"/>
  <c r="J6504" i="1"/>
  <c r="G6505" i="1"/>
  <c r="J6505" i="1"/>
  <c r="K6505" i="1"/>
  <c r="G6506" i="1"/>
  <c r="J6506" i="1"/>
  <c r="G6507" i="1"/>
  <c r="I6507" i="1"/>
  <c r="N6507" i="1" s="1"/>
  <c r="J6507" i="1"/>
  <c r="K6507" i="1"/>
  <c r="G6508" i="1"/>
  <c r="J6508" i="1"/>
  <c r="G6509" i="1"/>
  <c r="I6509" i="1"/>
  <c r="N6509" i="1" s="1"/>
  <c r="J6509" i="1"/>
  <c r="K6509" i="1"/>
  <c r="G6510" i="1"/>
  <c r="J6510" i="1"/>
  <c r="M6510" i="1"/>
  <c r="L6511" i="1" s="1"/>
  <c r="G6511" i="1"/>
  <c r="I6511" i="1"/>
  <c r="N6511" i="1" s="1"/>
  <c r="J6511" i="1"/>
  <c r="K6511" i="1"/>
  <c r="G6512" i="1"/>
  <c r="J6512" i="1"/>
  <c r="G6513" i="1"/>
  <c r="J6513" i="1"/>
  <c r="K6513" i="1"/>
  <c r="G6514" i="1"/>
  <c r="J6514" i="1"/>
  <c r="G6515" i="1"/>
  <c r="I6515" i="1"/>
  <c r="N6515" i="1" s="1"/>
  <c r="J6515" i="1"/>
  <c r="K6515" i="1"/>
  <c r="G6516" i="1"/>
  <c r="J6516" i="1"/>
  <c r="G6517" i="1"/>
  <c r="J6517" i="1"/>
  <c r="K6517" i="1"/>
  <c r="G6518" i="1"/>
  <c r="J6518" i="1"/>
  <c r="G6519" i="1"/>
  <c r="J6519" i="1"/>
  <c r="K6519" i="1"/>
  <c r="G6520" i="1"/>
  <c r="J6520" i="1"/>
  <c r="G6521" i="1"/>
  <c r="J6521" i="1"/>
  <c r="K6521" i="1"/>
  <c r="G6522" i="1"/>
  <c r="J6522" i="1"/>
  <c r="G6523" i="1"/>
  <c r="J6523" i="1"/>
  <c r="K6523" i="1"/>
  <c r="G6524" i="1"/>
  <c r="J6524" i="1"/>
  <c r="G6525" i="1"/>
  <c r="J6525" i="1"/>
  <c r="K6525" i="1"/>
  <c r="G6526" i="1"/>
  <c r="J6526" i="1"/>
  <c r="G6527" i="1"/>
  <c r="J6527" i="1"/>
  <c r="K6527" i="1"/>
  <c r="G6528" i="1"/>
  <c r="J6528" i="1"/>
  <c r="G6529" i="1"/>
  <c r="J6529" i="1"/>
  <c r="K6529" i="1"/>
  <c r="G6530" i="1"/>
  <c r="J6530" i="1"/>
  <c r="G6531" i="1"/>
  <c r="J6531" i="1"/>
  <c r="K6531" i="1"/>
  <c r="G6532" i="1"/>
  <c r="J6532" i="1"/>
  <c r="G6533" i="1"/>
  <c r="J6533" i="1"/>
  <c r="K6533" i="1"/>
  <c r="G6534" i="1"/>
  <c r="J6534" i="1"/>
  <c r="G6535" i="1"/>
  <c r="J6535" i="1"/>
  <c r="K6535" i="1"/>
  <c r="G6536" i="1"/>
  <c r="J6536" i="1"/>
  <c r="G6537" i="1"/>
  <c r="J6537" i="1"/>
  <c r="K6537" i="1"/>
  <c r="G6538" i="1"/>
  <c r="J6538" i="1"/>
  <c r="G6539" i="1"/>
  <c r="J6539" i="1"/>
  <c r="K6539" i="1"/>
  <c r="G6540" i="1"/>
  <c r="J6540" i="1"/>
  <c r="G6541" i="1"/>
  <c r="J6541" i="1"/>
  <c r="K6541" i="1"/>
  <c r="G6542" i="1"/>
  <c r="J6542" i="1"/>
  <c r="G6543" i="1"/>
  <c r="J6543" i="1"/>
  <c r="K6543" i="1"/>
  <c r="G6544" i="1"/>
  <c r="J6544" i="1"/>
  <c r="G6545" i="1"/>
  <c r="J6545" i="1"/>
  <c r="K6545" i="1"/>
  <c r="G6546" i="1"/>
  <c r="J6546" i="1"/>
  <c r="G6547" i="1"/>
  <c r="J6547" i="1"/>
  <c r="K6547" i="1"/>
  <c r="G6548" i="1"/>
  <c r="J6548" i="1"/>
  <c r="G6549" i="1"/>
  <c r="J6549" i="1"/>
  <c r="K6549" i="1"/>
  <c r="G6550" i="1"/>
  <c r="J6550" i="1"/>
  <c r="G6551" i="1"/>
  <c r="J6551" i="1"/>
  <c r="K6551" i="1"/>
  <c r="G6552" i="1"/>
  <c r="J6552" i="1"/>
  <c r="G6553" i="1"/>
  <c r="J6553" i="1"/>
  <c r="K6553" i="1"/>
  <c r="G6554" i="1"/>
  <c r="J6554" i="1"/>
  <c r="G6555" i="1"/>
  <c r="J6555" i="1"/>
  <c r="K6555" i="1"/>
  <c r="G6556" i="1"/>
  <c r="J6556" i="1"/>
  <c r="G6557" i="1"/>
  <c r="J6557" i="1"/>
  <c r="K6557" i="1"/>
  <c r="G6558" i="1"/>
  <c r="J6558" i="1"/>
  <c r="G6559" i="1"/>
  <c r="J6559" i="1"/>
  <c r="K6559" i="1"/>
  <c r="G6560" i="1"/>
  <c r="J6560" i="1"/>
  <c r="G6561" i="1"/>
  <c r="J6561" i="1"/>
  <c r="K6561" i="1"/>
  <c r="G6562" i="1"/>
  <c r="J6562" i="1"/>
  <c r="G6563" i="1"/>
  <c r="J6563" i="1"/>
  <c r="K6563" i="1"/>
  <c r="G6564" i="1"/>
  <c r="J6564" i="1"/>
  <c r="G6565" i="1"/>
  <c r="J6565" i="1"/>
  <c r="K6565" i="1"/>
  <c r="G6566" i="1"/>
  <c r="J6566" i="1"/>
  <c r="G6567" i="1"/>
  <c r="J6567" i="1"/>
  <c r="K6567" i="1"/>
  <c r="G6568" i="1"/>
  <c r="J6568" i="1"/>
  <c r="G6569" i="1"/>
  <c r="J6569" i="1"/>
  <c r="K6569" i="1"/>
  <c r="G6570" i="1"/>
  <c r="J6570" i="1"/>
  <c r="G6571" i="1"/>
  <c r="J6571" i="1"/>
  <c r="K6571" i="1"/>
  <c r="G6572" i="1"/>
  <c r="J6572" i="1"/>
  <c r="G6573" i="1"/>
  <c r="J6573" i="1"/>
  <c r="K6573" i="1"/>
  <c r="G6574" i="1"/>
  <c r="J6574" i="1"/>
  <c r="G6575" i="1"/>
  <c r="J6575" i="1"/>
  <c r="K6575" i="1"/>
  <c r="G6576" i="1"/>
  <c r="J6576" i="1"/>
  <c r="G6577" i="1"/>
  <c r="J6577" i="1"/>
  <c r="K6577" i="1"/>
  <c r="G6578" i="1"/>
  <c r="J6578" i="1"/>
  <c r="G6579" i="1"/>
  <c r="J6579" i="1"/>
  <c r="K6579" i="1"/>
  <c r="G6580" i="1"/>
  <c r="J6580" i="1"/>
  <c r="G6581" i="1"/>
  <c r="J6581" i="1"/>
  <c r="K6581" i="1"/>
  <c r="G6582" i="1"/>
  <c r="J6582" i="1"/>
  <c r="G6583" i="1"/>
  <c r="J6583" i="1"/>
  <c r="K6583" i="1"/>
  <c r="G6584" i="1"/>
  <c r="J6584" i="1"/>
  <c r="G6585" i="1"/>
  <c r="J6585" i="1"/>
  <c r="K6585" i="1"/>
  <c r="G6586" i="1"/>
  <c r="J6586" i="1"/>
  <c r="G6587" i="1"/>
  <c r="J6587" i="1"/>
  <c r="K6587" i="1"/>
  <c r="G6588" i="1"/>
  <c r="J6588" i="1"/>
  <c r="G6589" i="1"/>
  <c r="I6589" i="1"/>
  <c r="N6589" i="1" s="1"/>
  <c r="J6589" i="1"/>
  <c r="K6589" i="1"/>
  <c r="G6590" i="1"/>
  <c r="J6590" i="1"/>
  <c r="G6591" i="1"/>
  <c r="J6591" i="1"/>
  <c r="K6591" i="1"/>
  <c r="G6592" i="1"/>
  <c r="J6592" i="1"/>
  <c r="G6593" i="1"/>
  <c r="J6593" i="1"/>
  <c r="K6593" i="1"/>
  <c r="G6594" i="1"/>
  <c r="J6594" i="1"/>
  <c r="G6595" i="1"/>
  <c r="J6595" i="1"/>
  <c r="K6595" i="1"/>
  <c r="G6596" i="1"/>
  <c r="J6596" i="1"/>
  <c r="G6597" i="1"/>
  <c r="J6597" i="1"/>
  <c r="K6597" i="1"/>
  <c r="G6598" i="1"/>
  <c r="J6598" i="1"/>
  <c r="G6599" i="1"/>
  <c r="J6599" i="1"/>
  <c r="K6599" i="1"/>
  <c r="G6600" i="1"/>
  <c r="J6600" i="1"/>
  <c r="G6601" i="1"/>
  <c r="J6601" i="1"/>
  <c r="K6601" i="1"/>
  <c r="G6602" i="1"/>
  <c r="J6602" i="1"/>
  <c r="G6603" i="1"/>
  <c r="J6603" i="1"/>
  <c r="K6603" i="1"/>
  <c r="G6604" i="1"/>
  <c r="J6604" i="1"/>
  <c r="G6605" i="1"/>
  <c r="J6605" i="1"/>
  <c r="K6605" i="1"/>
  <c r="G6606" i="1"/>
  <c r="J6606" i="1"/>
  <c r="G6607" i="1"/>
  <c r="J6607" i="1"/>
  <c r="K6607" i="1"/>
  <c r="G6608" i="1"/>
  <c r="J6608" i="1"/>
  <c r="G6609" i="1"/>
  <c r="J6609" i="1"/>
  <c r="K6609" i="1"/>
  <c r="G6610" i="1"/>
  <c r="J6610" i="1"/>
  <c r="G6611" i="1"/>
  <c r="J6611" i="1"/>
  <c r="K6611" i="1"/>
  <c r="G6612" i="1"/>
  <c r="J6612" i="1"/>
  <c r="G6613" i="1"/>
  <c r="K6613" i="1"/>
  <c r="G6614" i="1"/>
  <c r="K6614" i="1"/>
  <c r="G6615" i="1"/>
  <c r="K6615" i="1"/>
  <c r="G6616" i="1"/>
  <c r="K6616" i="1"/>
  <c r="G6617" i="1"/>
  <c r="K6617" i="1"/>
  <c r="G6618" i="1"/>
  <c r="K6618" i="1"/>
  <c r="G6619" i="1"/>
  <c r="K6619" i="1"/>
  <c r="G6620" i="1"/>
  <c r="K6620" i="1"/>
  <c r="G6621" i="1"/>
  <c r="K6621" i="1"/>
  <c r="G6622" i="1"/>
  <c r="K6622" i="1"/>
  <c r="G6623" i="1"/>
  <c r="K6623" i="1"/>
  <c r="G6624" i="1"/>
  <c r="K6624" i="1"/>
  <c r="G6625" i="1"/>
  <c r="K6625" i="1"/>
  <c r="G6626" i="1"/>
  <c r="K6626" i="1"/>
  <c r="G6627" i="1"/>
  <c r="K6627" i="1"/>
  <c r="G6628" i="1"/>
  <c r="K6628" i="1"/>
  <c r="G6629" i="1"/>
  <c r="K6629" i="1"/>
  <c r="G6630" i="1"/>
  <c r="K6630" i="1"/>
  <c r="G6631" i="1"/>
  <c r="K6631" i="1"/>
  <c r="G6632" i="1"/>
  <c r="K6632" i="1"/>
  <c r="G6633" i="1"/>
  <c r="K6633" i="1"/>
  <c r="G6634" i="1"/>
  <c r="K6634" i="1"/>
  <c r="G6635" i="1"/>
  <c r="K6635" i="1"/>
  <c r="G6636" i="1"/>
  <c r="K6636" i="1"/>
  <c r="G6637" i="1"/>
  <c r="K6637" i="1"/>
  <c r="G6638" i="1"/>
  <c r="K6638" i="1"/>
  <c r="G6639" i="1"/>
  <c r="K6639" i="1"/>
  <c r="G6640" i="1"/>
  <c r="K6640" i="1"/>
  <c r="G6641" i="1"/>
  <c r="K6641" i="1"/>
  <c r="G6642" i="1"/>
  <c r="K6642" i="1"/>
  <c r="G6643" i="1"/>
  <c r="K6643" i="1"/>
  <c r="G6644" i="1"/>
  <c r="K6644" i="1"/>
  <c r="G6645" i="1"/>
  <c r="K6645" i="1"/>
  <c r="G6646" i="1"/>
  <c r="K6646" i="1"/>
  <c r="G6647" i="1"/>
  <c r="K6647" i="1"/>
  <c r="G6648" i="1"/>
  <c r="K6648" i="1"/>
  <c r="G6649" i="1"/>
  <c r="K6649" i="1"/>
  <c r="G6650" i="1"/>
  <c r="K6650" i="1"/>
  <c r="G6651" i="1"/>
  <c r="K6651" i="1"/>
  <c r="G6652" i="1"/>
  <c r="K6652" i="1"/>
  <c r="G6653" i="1"/>
  <c r="K6653" i="1"/>
  <c r="G6654" i="1"/>
  <c r="K6654" i="1"/>
  <c r="G6655" i="1"/>
  <c r="K6655" i="1"/>
  <c r="G6656" i="1"/>
  <c r="K6656" i="1"/>
  <c r="G6657" i="1"/>
  <c r="K6657" i="1"/>
  <c r="G6658" i="1"/>
  <c r="K6658" i="1"/>
  <c r="G6659" i="1"/>
  <c r="K6659" i="1"/>
  <c r="G6660" i="1"/>
  <c r="K6660" i="1"/>
  <c r="G6661" i="1"/>
  <c r="K6661" i="1"/>
  <c r="G6662" i="1"/>
  <c r="K6662" i="1"/>
  <c r="G6663" i="1"/>
  <c r="K6663" i="1"/>
  <c r="G6664" i="1"/>
  <c r="K6664" i="1"/>
  <c r="G6665" i="1"/>
  <c r="K6665" i="1"/>
  <c r="G6666" i="1"/>
  <c r="K6666" i="1"/>
  <c r="G6667" i="1"/>
  <c r="K6667" i="1"/>
  <c r="G6668" i="1"/>
  <c r="K6668" i="1"/>
  <c r="G6669" i="1"/>
  <c r="K6669" i="1"/>
  <c r="G6670" i="1"/>
  <c r="K6670" i="1"/>
  <c r="G6671" i="1"/>
  <c r="K6671" i="1"/>
  <c r="G6672" i="1"/>
  <c r="K6672" i="1"/>
  <c r="G6673" i="1"/>
  <c r="K6673" i="1"/>
  <c r="G6674" i="1"/>
  <c r="K6674" i="1"/>
  <c r="G6675" i="1"/>
  <c r="K6675" i="1"/>
  <c r="G6676" i="1"/>
  <c r="K6676" i="1"/>
  <c r="G6677" i="1"/>
  <c r="K6677" i="1"/>
  <c r="G6678" i="1"/>
  <c r="K6678" i="1"/>
  <c r="G6679" i="1"/>
  <c r="K6679" i="1"/>
  <c r="G6680" i="1"/>
  <c r="K6680" i="1"/>
  <c r="G6681" i="1"/>
  <c r="K6681" i="1"/>
  <c r="G6682" i="1"/>
  <c r="K6682" i="1"/>
  <c r="G6683" i="1"/>
  <c r="K6683" i="1"/>
  <c r="G6684" i="1"/>
  <c r="K6684" i="1"/>
  <c r="G6685" i="1"/>
  <c r="K6685" i="1"/>
  <c r="G6686" i="1"/>
  <c r="K6686" i="1"/>
  <c r="G6687" i="1"/>
  <c r="K6687" i="1"/>
  <c r="G6688" i="1"/>
  <c r="I6688" i="1"/>
  <c r="N6688" i="1" s="1"/>
  <c r="K6688" i="1"/>
  <c r="G6689" i="1"/>
  <c r="I6689" i="1"/>
  <c r="N6689" i="1" s="1"/>
  <c r="K6689" i="1"/>
  <c r="M6689" i="1"/>
  <c r="L6690" i="1" s="1"/>
  <c r="G6690" i="1"/>
  <c r="I6690" i="1"/>
  <c r="N6690" i="1" s="1"/>
  <c r="K6690" i="1"/>
  <c r="M6690" i="1"/>
  <c r="L6691" i="1" s="1"/>
  <c r="G6691" i="1"/>
  <c r="I6691" i="1"/>
  <c r="N6691" i="1" s="1"/>
  <c r="K6691" i="1"/>
  <c r="M6691" i="1"/>
  <c r="L6692" i="1" s="1"/>
  <c r="G6692" i="1"/>
  <c r="I6692" i="1"/>
  <c r="N6692" i="1" s="1"/>
  <c r="K6692" i="1"/>
  <c r="M6692" i="1"/>
  <c r="L6693" i="1" s="1"/>
  <c r="G6693" i="1"/>
  <c r="I6693" i="1"/>
  <c r="N6693" i="1" s="1"/>
  <c r="K6693" i="1"/>
  <c r="M6693" i="1"/>
  <c r="L6694" i="1" s="1"/>
  <c r="G6694" i="1"/>
  <c r="I6694" i="1"/>
  <c r="N6694" i="1" s="1"/>
  <c r="K6694" i="1"/>
  <c r="M6694" i="1"/>
  <c r="L6695" i="1" s="1"/>
  <c r="G6695" i="1"/>
  <c r="I6695" i="1"/>
  <c r="N6695" i="1" s="1"/>
  <c r="K6695" i="1"/>
  <c r="G6696" i="1"/>
  <c r="I6696" i="1"/>
  <c r="N6696" i="1" s="1"/>
  <c r="K6696" i="1"/>
  <c r="M6696" i="1"/>
  <c r="L6697" i="1" s="1"/>
  <c r="G6697" i="1"/>
  <c r="I6697" i="1"/>
  <c r="N6697" i="1" s="1"/>
  <c r="K6697" i="1"/>
  <c r="M6697" i="1"/>
  <c r="L6698" i="1" s="1"/>
  <c r="G6698" i="1"/>
  <c r="I6698" i="1"/>
  <c r="N6698" i="1" s="1"/>
  <c r="K6698" i="1"/>
  <c r="M6698" i="1"/>
  <c r="L6699" i="1" s="1"/>
  <c r="G6699" i="1"/>
  <c r="I6699" i="1"/>
  <c r="N6699" i="1" s="1"/>
  <c r="K6699" i="1"/>
  <c r="M6699" i="1"/>
  <c r="L6700" i="1" s="1"/>
  <c r="G6700" i="1"/>
  <c r="I6700" i="1"/>
  <c r="N6700" i="1" s="1"/>
  <c r="K6700" i="1"/>
  <c r="G6701" i="1"/>
  <c r="I6701" i="1"/>
  <c r="N6701" i="1" s="1"/>
  <c r="K6701" i="1"/>
  <c r="M6701" i="1"/>
  <c r="L6702" i="1" s="1"/>
  <c r="G6702" i="1"/>
  <c r="I6702" i="1"/>
  <c r="N6702" i="1" s="1"/>
  <c r="K6702" i="1"/>
  <c r="M6702" i="1"/>
  <c r="L6703" i="1" s="1"/>
  <c r="G6703" i="1"/>
  <c r="I6703" i="1"/>
  <c r="N6703" i="1" s="1"/>
  <c r="K6703" i="1"/>
  <c r="G6704" i="1"/>
  <c r="I6704" i="1"/>
  <c r="N6704" i="1" s="1"/>
  <c r="K6704" i="1"/>
  <c r="G6705" i="1"/>
  <c r="I6705" i="1"/>
  <c r="N6705" i="1" s="1"/>
  <c r="K6705" i="1"/>
  <c r="G6706" i="1"/>
  <c r="I6706" i="1"/>
  <c r="N6706" i="1" s="1"/>
  <c r="K6706" i="1"/>
  <c r="G6707" i="1"/>
  <c r="I6707" i="1"/>
  <c r="N6707" i="1" s="1"/>
  <c r="K6707" i="1"/>
  <c r="M6707" i="1"/>
  <c r="L6708" i="1" s="1"/>
  <c r="G6708" i="1"/>
  <c r="K6708" i="1"/>
  <c r="G6709" i="1"/>
  <c r="I6709" i="1"/>
  <c r="N6709" i="1" s="1"/>
  <c r="K6709" i="1"/>
  <c r="G6710" i="1"/>
  <c r="I6710" i="1"/>
  <c r="N6710" i="1" s="1"/>
  <c r="K6710" i="1"/>
  <c r="M6710" i="1"/>
  <c r="L6711" i="1" s="1"/>
  <c r="G6711" i="1"/>
  <c r="I6711" i="1"/>
  <c r="N6711" i="1" s="1"/>
  <c r="K6711" i="1"/>
  <c r="M6711" i="1"/>
  <c r="L6712" i="1" s="1"/>
  <c r="G6712" i="1"/>
  <c r="I6712" i="1"/>
  <c r="N6712" i="1" s="1"/>
  <c r="K6712" i="1"/>
  <c r="M6712" i="1"/>
  <c r="L6713" i="1" s="1"/>
  <c r="G6713" i="1"/>
  <c r="I6713" i="1"/>
  <c r="N6713" i="1" s="1"/>
  <c r="K6713" i="1"/>
  <c r="G6714" i="1"/>
  <c r="I6714" i="1"/>
  <c r="N6714" i="1" s="1"/>
  <c r="K6714" i="1"/>
  <c r="G6715" i="1"/>
  <c r="I6715" i="1"/>
  <c r="N6715" i="1" s="1"/>
  <c r="K6715" i="1"/>
  <c r="M6715" i="1"/>
  <c r="L6716" i="1" s="1"/>
  <c r="G6716" i="1"/>
  <c r="I6716" i="1"/>
  <c r="N6716" i="1" s="1"/>
  <c r="K6716" i="1"/>
  <c r="G6717" i="1"/>
  <c r="I6717" i="1"/>
  <c r="N6717" i="1" s="1"/>
  <c r="K6717" i="1"/>
  <c r="M6717" i="1"/>
  <c r="L6718" i="1" s="1"/>
  <c r="G6718" i="1"/>
  <c r="I6718" i="1"/>
  <c r="N6718" i="1" s="1"/>
  <c r="K6718" i="1"/>
  <c r="M6718" i="1"/>
  <c r="L6719" i="1" s="1"/>
  <c r="G6719" i="1"/>
  <c r="I6719" i="1"/>
  <c r="N6719" i="1" s="1"/>
  <c r="K6719" i="1"/>
  <c r="G6720" i="1"/>
  <c r="I6720" i="1"/>
  <c r="N6720" i="1" s="1"/>
  <c r="K6720" i="1"/>
  <c r="G6721" i="1"/>
  <c r="I6721" i="1"/>
  <c r="N6721" i="1" s="1"/>
  <c r="K6721" i="1"/>
  <c r="G6722" i="1"/>
  <c r="I6722" i="1"/>
  <c r="N6722" i="1" s="1"/>
  <c r="K6722" i="1"/>
  <c r="G6723" i="1"/>
  <c r="I6723" i="1"/>
  <c r="N6723" i="1" s="1"/>
  <c r="K6723" i="1"/>
  <c r="G6724" i="1"/>
  <c r="I6724" i="1"/>
  <c r="N6724" i="1" s="1"/>
  <c r="K6724" i="1"/>
  <c r="G6725" i="1"/>
  <c r="I6725" i="1"/>
  <c r="N6725" i="1" s="1"/>
  <c r="M6726" i="1" s="1"/>
  <c r="L6727" i="1" s="1"/>
  <c r="K6725" i="1"/>
  <c r="M6725" i="1"/>
  <c r="L6726" i="1" s="1"/>
  <c r="G6726" i="1"/>
  <c r="I6726" i="1"/>
  <c r="N6726" i="1" s="1"/>
  <c r="K6726" i="1"/>
  <c r="G6727" i="1"/>
  <c r="I6727" i="1"/>
  <c r="N6727" i="1" s="1"/>
  <c r="K6727" i="1"/>
  <c r="M6727" i="1"/>
  <c r="L6728" i="1" s="1"/>
  <c r="G6728" i="1"/>
  <c r="I6728" i="1"/>
  <c r="N6728" i="1" s="1"/>
  <c r="K6728" i="1"/>
  <c r="G6729" i="1"/>
  <c r="I6729" i="1"/>
  <c r="N6729" i="1" s="1"/>
  <c r="K6729" i="1"/>
  <c r="M6729" i="1"/>
  <c r="L6730" i="1" s="1"/>
  <c r="G6730" i="1"/>
  <c r="I6730" i="1"/>
  <c r="N6730" i="1" s="1"/>
  <c r="M6731" i="1" s="1"/>
  <c r="L6732" i="1" s="1"/>
  <c r="K6730" i="1"/>
  <c r="M6730" i="1"/>
  <c r="L6731" i="1" s="1"/>
  <c r="G6731" i="1"/>
  <c r="I6731" i="1"/>
  <c r="N6731" i="1" s="1"/>
  <c r="K6731" i="1"/>
  <c r="G6732" i="1"/>
  <c r="I6732" i="1"/>
  <c r="N6732" i="1" s="1"/>
  <c r="K6732" i="1"/>
  <c r="G6733" i="1"/>
  <c r="I6733" i="1"/>
  <c r="N6733" i="1" s="1"/>
  <c r="K6733" i="1"/>
  <c r="G6734" i="1"/>
  <c r="I6734" i="1"/>
  <c r="N6734" i="1" s="1"/>
  <c r="M6735" i="1" s="1"/>
  <c r="L6736" i="1" s="1"/>
  <c r="K6734" i="1"/>
  <c r="M6734" i="1"/>
  <c r="L6735" i="1" s="1"/>
  <c r="G6735" i="1"/>
  <c r="I6735" i="1"/>
  <c r="N6735" i="1" s="1"/>
  <c r="K6735" i="1"/>
  <c r="G6736" i="1"/>
  <c r="I6736" i="1"/>
  <c r="N6736" i="1" s="1"/>
  <c r="K6736" i="1"/>
  <c r="G6737" i="1"/>
  <c r="I6737" i="1"/>
  <c r="N6737" i="1" s="1"/>
  <c r="K6737" i="1"/>
  <c r="M6737" i="1"/>
  <c r="L6738" i="1" s="1"/>
  <c r="G6738" i="1"/>
  <c r="I6738" i="1"/>
  <c r="N6738" i="1" s="1"/>
  <c r="K6738" i="1"/>
  <c r="G6739" i="1"/>
  <c r="I6739" i="1"/>
  <c r="N6739" i="1" s="1"/>
  <c r="K6739" i="1"/>
  <c r="M6739" i="1"/>
  <c r="L6740" i="1" s="1"/>
  <c r="G6740" i="1"/>
  <c r="I6740" i="1"/>
  <c r="N6740" i="1" s="1"/>
  <c r="K6740" i="1"/>
  <c r="M6740" i="1"/>
  <c r="L6741" i="1" s="1"/>
  <c r="G6741" i="1"/>
  <c r="I6741" i="1"/>
  <c r="N6741" i="1" s="1"/>
  <c r="K6741" i="1"/>
  <c r="G6742" i="1"/>
  <c r="I6742" i="1"/>
  <c r="N6742" i="1" s="1"/>
  <c r="K6742" i="1"/>
  <c r="G6743" i="1"/>
  <c r="I6743" i="1"/>
  <c r="N6743" i="1" s="1"/>
  <c r="K6743" i="1"/>
  <c r="G6744" i="1"/>
  <c r="I6744" i="1"/>
  <c r="N6744" i="1" s="1"/>
  <c r="K6744" i="1"/>
  <c r="M6744" i="1"/>
  <c r="L6745" i="1" s="1"/>
  <c r="G6745" i="1"/>
  <c r="I6745" i="1"/>
  <c r="N6745" i="1" s="1"/>
  <c r="K6745" i="1"/>
  <c r="G6746" i="1"/>
  <c r="I6746" i="1"/>
  <c r="N6746" i="1" s="1"/>
  <c r="K6746" i="1"/>
  <c r="G6747" i="1"/>
  <c r="I6747" i="1"/>
  <c r="N6747" i="1" s="1"/>
  <c r="K6747" i="1"/>
  <c r="G6748" i="1"/>
  <c r="I6748" i="1"/>
  <c r="N6748" i="1" s="1"/>
  <c r="K6748" i="1"/>
  <c r="G6749" i="1"/>
  <c r="I6749" i="1"/>
  <c r="N6749" i="1" s="1"/>
  <c r="K6749" i="1"/>
  <c r="G6750" i="1"/>
  <c r="I6750" i="1"/>
  <c r="N6750" i="1" s="1"/>
  <c r="K6750" i="1"/>
  <c r="G6751" i="1"/>
  <c r="I6751" i="1"/>
  <c r="N6751" i="1" s="1"/>
  <c r="K6751" i="1"/>
  <c r="G6752" i="1"/>
  <c r="I6752" i="1"/>
  <c r="N6752" i="1" s="1"/>
  <c r="K6752" i="1"/>
  <c r="G6753" i="1"/>
  <c r="I6753" i="1"/>
  <c r="N6753" i="1" s="1"/>
  <c r="K6753" i="1"/>
  <c r="M6753" i="1"/>
  <c r="L6754" i="1" s="1"/>
  <c r="G6754" i="1"/>
  <c r="I6754" i="1"/>
  <c r="N6754" i="1" s="1"/>
  <c r="K6754" i="1"/>
  <c r="G6755" i="1"/>
  <c r="I6755" i="1"/>
  <c r="N6755" i="1" s="1"/>
  <c r="K6755" i="1"/>
  <c r="G6756" i="1"/>
  <c r="I6756" i="1"/>
  <c r="N6756" i="1" s="1"/>
  <c r="K6756" i="1"/>
  <c r="G6757" i="1"/>
  <c r="I6757" i="1"/>
  <c r="N6757" i="1" s="1"/>
  <c r="K6757" i="1"/>
  <c r="M6757" i="1"/>
  <c r="L6758" i="1" s="1"/>
  <c r="G6758" i="1"/>
  <c r="I6758" i="1"/>
  <c r="N6758" i="1" s="1"/>
  <c r="M6759" i="1" s="1"/>
  <c r="L6760" i="1" s="1"/>
  <c r="K6758" i="1"/>
  <c r="M6758" i="1"/>
  <c r="L6759" i="1" s="1"/>
  <c r="G6759" i="1"/>
  <c r="I6759" i="1"/>
  <c r="N6759" i="1" s="1"/>
  <c r="K6759" i="1"/>
  <c r="G6760" i="1"/>
  <c r="I6760" i="1"/>
  <c r="N6760" i="1" s="1"/>
  <c r="K6760" i="1"/>
  <c r="M6760" i="1"/>
  <c r="L6761" i="1" s="1"/>
  <c r="G6761" i="1"/>
  <c r="I6761" i="1"/>
  <c r="N6761" i="1" s="1"/>
  <c r="K6761" i="1"/>
  <c r="G6762" i="1"/>
  <c r="I6762" i="1"/>
  <c r="N6762" i="1" s="1"/>
  <c r="K6762" i="1"/>
  <c r="G6763" i="1"/>
  <c r="I6763" i="1"/>
  <c r="N6763" i="1" s="1"/>
  <c r="M6764" i="1" s="1"/>
  <c r="K6763" i="1"/>
  <c r="M6763" i="1"/>
  <c r="L6764" i="1" s="1"/>
  <c r="G6764" i="1"/>
  <c r="I6764" i="1"/>
  <c r="N6764" i="1" s="1"/>
  <c r="J6764" i="1"/>
  <c r="K6764" i="1"/>
  <c r="G6765" i="1"/>
  <c r="J6765" i="1"/>
  <c r="K6765" i="1"/>
  <c r="G6766" i="1"/>
  <c r="I6766" i="1"/>
  <c r="N6766" i="1" s="1"/>
  <c r="J6766" i="1"/>
  <c r="K6766" i="1"/>
  <c r="G6767" i="1"/>
  <c r="J6767" i="1"/>
  <c r="K6767" i="1"/>
  <c r="M6767" i="1"/>
  <c r="L6768" i="1" s="1"/>
  <c r="G6768" i="1"/>
  <c r="I6768" i="1"/>
  <c r="N6768" i="1" s="1"/>
  <c r="J6768" i="1"/>
  <c r="K6768" i="1"/>
  <c r="G6769" i="1"/>
  <c r="J6769" i="1"/>
  <c r="K6769" i="1"/>
  <c r="M6769" i="1"/>
  <c r="L6770" i="1" s="1"/>
  <c r="G6770" i="1"/>
  <c r="I6770" i="1"/>
  <c r="N6770" i="1" s="1"/>
  <c r="J6770" i="1"/>
  <c r="K6770" i="1"/>
  <c r="G6771" i="1"/>
  <c r="J6771" i="1"/>
  <c r="K6771" i="1"/>
  <c r="G6772" i="1"/>
  <c r="I6772" i="1"/>
  <c r="N6772" i="1" s="1"/>
  <c r="M6773" i="1" s="1"/>
  <c r="L6774" i="1" s="1"/>
  <c r="J6772" i="1"/>
  <c r="K6772" i="1"/>
  <c r="G6773" i="1"/>
  <c r="J6773" i="1"/>
  <c r="K6773" i="1"/>
  <c r="G6774" i="1"/>
  <c r="I6774" i="1"/>
  <c r="N6774" i="1" s="1"/>
  <c r="J6774" i="1"/>
  <c r="K6774" i="1"/>
  <c r="G6775" i="1"/>
  <c r="J6775" i="1"/>
  <c r="K6775" i="1"/>
  <c r="G6776" i="1"/>
  <c r="I6776" i="1"/>
  <c r="N6776" i="1" s="1"/>
  <c r="J6776" i="1"/>
  <c r="K6776" i="1"/>
  <c r="G6777" i="1"/>
  <c r="J6777" i="1"/>
  <c r="K6777" i="1"/>
  <c r="M6777" i="1"/>
  <c r="L6778" i="1" s="1"/>
  <c r="G6778" i="1"/>
  <c r="I6778" i="1"/>
  <c r="N6778" i="1" s="1"/>
  <c r="J6778" i="1"/>
  <c r="K6778" i="1"/>
  <c r="G6779" i="1"/>
  <c r="J6779" i="1"/>
  <c r="K6779" i="1"/>
  <c r="M6779" i="1"/>
  <c r="L6780" i="1" s="1"/>
  <c r="G6780" i="1"/>
  <c r="I6780" i="1"/>
  <c r="N6780" i="1" s="1"/>
  <c r="J6780" i="1"/>
  <c r="K6780" i="1"/>
  <c r="G6781" i="1"/>
  <c r="J6781" i="1"/>
  <c r="K6781" i="1"/>
  <c r="G6782" i="1"/>
  <c r="I6782" i="1"/>
  <c r="N6782" i="1" s="1"/>
  <c r="J6782" i="1"/>
  <c r="K6782" i="1"/>
  <c r="G6783" i="1"/>
  <c r="J6783" i="1"/>
  <c r="K6783" i="1"/>
  <c r="G6784" i="1"/>
  <c r="I6784" i="1"/>
  <c r="N6784" i="1" s="1"/>
  <c r="J6784" i="1"/>
  <c r="K6784" i="1"/>
  <c r="G6785" i="1"/>
  <c r="J6785" i="1"/>
  <c r="K6785" i="1"/>
  <c r="G6786" i="1"/>
  <c r="I6786" i="1"/>
  <c r="N6786" i="1" s="1"/>
  <c r="J6786" i="1"/>
  <c r="K6786" i="1"/>
  <c r="G6787" i="1"/>
  <c r="J6787" i="1"/>
  <c r="K6787" i="1"/>
  <c r="G6788" i="1"/>
  <c r="I6788" i="1"/>
  <c r="N6788" i="1" s="1"/>
  <c r="J6788" i="1"/>
  <c r="K6788" i="1"/>
  <c r="G6789" i="1"/>
  <c r="J6789" i="1"/>
  <c r="K6789" i="1"/>
  <c r="G6790" i="1"/>
  <c r="I6790" i="1"/>
  <c r="N6790" i="1" s="1"/>
  <c r="M6791" i="1" s="1"/>
  <c r="L6792" i="1" s="1"/>
  <c r="J6790" i="1"/>
  <c r="K6790" i="1"/>
  <c r="G6791" i="1"/>
  <c r="J6791" i="1"/>
  <c r="K6791" i="1"/>
  <c r="G6792" i="1"/>
  <c r="I6792" i="1"/>
  <c r="N6792" i="1" s="1"/>
  <c r="J6792" i="1"/>
  <c r="K6792" i="1"/>
  <c r="G6793" i="1"/>
  <c r="J6793" i="1"/>
  <c r="K6793" i="1"/>
  <c r="G6794" i="1"/>
  <c r="I6794" i="1"/>
  <c r="N6794" i="1" s="1"/>
  <c r="J6794" i="1"/>
  <c r="K6794" i="1"/>
  <c r="G6795" i="1"/>
  <c r="J6795" i="1"/>
  <c r="K6795" i="1"/>
  <c r="M6795" i="1"/>
  <c r="L6796" i="1" s="1"/>
  <c r="G6796" i="1"/>
  <c r="I6796" i="1"/>
  <c r="N6796" i="1" s="1"/>
  <c r="J6796" i="1"/>
  <c r="K6796" i="1"/>
  <c r="G6797" i="1"/>
  <c r="J6797" i="1"/>
  <c r="K6797" i="1"/>
  <c r="M6797" i="1"/>
  <c r="L6798" i="1" s="1"/>
  <c r="G6798" i="1"/>
  <c r="I6798" i="1"/>
  <c r="N6798" i="1" s="1"/>
  <c r="J6798" i="1"/>
  <c r="K6798" i="1"/>
  <c r="G6799" i="1"/>
  <c r="J6799" i="1"/>
  <c r="K6799" i="1"/>
  <c r="G6800" i="1"/>
  <c r="I6800" i="1"/>
  <c r="N6800" i="1" s="1"/>
  <c r="J6800" i="1"/>
  <c r="K6800" i="1"/>
  <c r="G6801" i="1"/>
  <c r="J6801" i="1"/>
  <c r="K6801" i="1"/>
  <c r="G6802" i="1"/>
  <c r="I6802" i="1"/>
  <c r="N6802" i="1" s="1"/>
  <c r="J6802" i="1"/>
  <c r="K6802" i="1"/>
  <c r="G6803" i="1"/>
  <c r="J6803" i="1"/>
  <c r="K6803" i="1"/>
  <c r="G6804" i="1"/>
  <c r="I6804" i="1"/>
  <c r="N6804" i="1" s="1"/>
  <c r="M6805" i="1" s="1"/>
  <c r="L6806" i="1" s="1"/>
  <c r="J6804" i="1"/>
  <c r="K6804" i="1"/>
  <c r="G6805" i="1"/>
  <c r="J6805" i="1"/>
  <c r="K6805" i="1"/>
  <c r="G6806" i="1"/>
  <c r="I6806" i="1"/>
  <c r="N6806" i="1" s="1"/>
  <c r="J6806" i="1"/>
  <c r="K6806" i="1"/>
  <c r="G6807" i="1"/>
  <c r="J6807" i="1"/>
  <c r="K6807" i="1"/>
  <c r="G6808" i="1"/>
  <c r="I6808" i="1"/>
  <c r="N6808" i="1" s="1"/>
  <c r="J6808" i="1"/>
  <c r="K6808" i="1"/>
  <c r="G6809" i="1"/>
  <c r="J6809" i="1"/>
  <c r="K6809" i="1"/>
  <c r="G6810" i="1"/>
  <c r="I6810" i="1"/>
  <c r="N6810" i="1" s="1"/>
  <c r="M6811" i="1" s="1"/>
  <c r="L6812" i="1" s="1"/>
  <c r="J6810" i="1"/>
  <c r="K6810" i="1"/>
  <c r="G6811" i="1"/>
  <c r="J6811" i="1"/>
  <c r="K6811" i="1"/>
  <c r="G6812" i="1"/>
  <c r="I6812" i="1"/>
  <c r="N6812" i="1" s="1"/>
  <c r="M6813" i="1" s="1"/>
  <c r="L6814" i="1" s="1"/>
  <c r="J6812" i="1"/>
  <c r="K6812" i="1"/>
  <c r="G6813" i="1"/>
  <c r="J6813" i="1"/>
  <c r="K6813" i="1"/>
  <c r="G6814" i="1"/>
  <c r="I6814" i="1"/>
  <c r="N6814" i="1" s="1"/>
  <c r="M6815" i="1" s="1"/>
  <c r="L6816" i="1" s="1"/>
  <c r="J6814" i="1"/>
  <c r="K6814" i="1"/>
  <c r="G6815" i="1"/>
  <c r="J6815" i="1"/>
  <c r="K6815" i="1"/>
  <c r="G6816" i="1"/>
  <c r="I6816" i="1"/>
  <c r="N6816" i="1" s="1"/>
  <c r="M6817" i="1" s="1"/>
  <c r="L6818" i="1" s="1"/>
  <c r="J6816" i="1"/>
  <c r="K6816" i="1"/>
  <c r="G6817" i="1"/>
  <c r="J6817" i="1"/>
  <c r="K6817" i="1"/>
  <c r="G6818" i="1"/>
  <c r="I6818" i="1"/>
  <c r="N6818" i="1" s="1"/>
  <c r="M6819" i="1" s="1"/>
  <c r="L6820" i="1" s="1"/>
  <c r="J6818" i="1"/>
  <c r="K6818" i="1"/>
  <c r="G6819" i="1"/>
  <c r="J6819" i="1"/>
  <c r="K6819" i="1"/>
  <c r="G6820" i="1"/>
  <c r="I6820" i="1"/>
  <c r="N6820" i="1" s="1"/>
  <c r="M6821" i="1" s="1"/>
  <c r="L6822" i="1" s="1"/>
  <c r="J6820" i="1"/>
  <c r="K6820" i="1"/>
  <c r="G6821" i="1"/>
  <c r="J6821" i="1"/>
  <c r="K6821" i="1"/>
  <c r="G6822" i="1"/>
  <c r="I6822" i="1"/>
  <c r="N6822" i="1" s="1"/>
  <c r="J6822" i="1"/>
  <c r="K6822" i="1"/>
  <c r="G6823" i="1"/>
  <c r="J6823" i="1"/>
  <c r="K6823" i="1"/>
  <c r="G6824" i="1"/>
  <c r="I6824" i="1"/>
  <c r="N6824" i="1" s="1"/>
  <c r="J6824" i="1"/>
  <c r="K6824" i="1"/>
  <c r="G6825" i="1"/>
  <c r="J6825" i="1"/>
  <c r="K6825" i="1"/>
  <c r="M6825" i="1"/>
  <c r="L6826" i="1" s="1"/>
  <c r="G6826" i="1"/>
  <c r="I6826" i="1"/>
  <c r="N6826" i="1" s="1"/>
  <c r="J6826" i="1"/>
  <c r="K6826" i="1"/>
  <c r="G6827" i="1"/>
  <c r="J6827" i="1"/>
  <c r="K6827" i="1"/>
  <c r="M6827" i="1"/>
  <c r="L6828" i="1" s="1"/>
  <c r="G6828" i="1"/>
  <c r="I6828" i="1"/>
  <c r="N6828" i="1" s="1"/>
  <c r="J6828" i="1"/>
  <c r="K6828" i="1"/>
  <c r="G6829" i="1"/>
  <c r="J6829" i="1"/>
  <c r="K6829" i="1"/>
  <c r="M6829" i="1"/>
  <c r="L6830" i="1" s="1"/>
  <c r="G6830" i="1"/>
  <c r="I6830" i="1"/>
  <c r="N6830" i="1" s="1"/>
  <c r="J6830" i="1"/>
  <c r="K6830" i="1"/>
  <c r="G6831" i="1"/>
  <c r="J6831" i="1"/>
  <c r="K6831" i="1"/>
  <c r="G6832" i="1"/>
  <c r="I6832" i="1"/>
  <c r="N6832" i="1" s="1"/>
  <c r="J6832" i="1"/>
  <c r="K6832" i="1"/>
  <c r="G6833" i="1"/>
  <c r="J6833" i="1"/>
  <c r="K6833" i="1"/>
  <c r="G6834" i="1"/>
  <c r="I6834" i="1"/>
  <c r="N6834" i="1" s="1"/>
  <c r="J6834" i="1"/>
  <c r="K6834" i="1"/>
  <c r="G6835" i="1"/>
  <c r="J6835" i="1"/>
  <c r="K6835" i="1"/>
  <c r="M6835" i="1"/>
  <c r="L6836" i="1" s="1"/>
  <c r="G6836" i="1"/>
  <c r="I6836" i="1"/>
  <c r="N6836" i="1" s="1"/>
  <c r="J6836" i="1"/>
  <c r="K6836" i="1"/>
  <c r="G6837" i="1"/>
  <c r="J6837" i="1"/>
  <c r="K6837" i="1"/>
  <c r="G6838" i="1"/>
  <c r="I6838" i="1"/>
  <c r="N6838" i="1" s="1"/>
  <c r="J6838" i="1"/>
  <c r="K6838" i="1"/>
  <c r="G6839" i="1"/>
  <c r="J6839" i="1"/>
  <c r="K6839" i="1"/>
  <c r="G6840" i="1"/>
  <c r="I6840" i="1"/>
  <c r="N6840" i="1" s="1"/>
  <c r="J6840" i="1"/>
  <c r="K6840" i="1"/>
  <c r="G6841" i="1"/>
  <c r="J6841" i="1"/>
  <c r="K6841" i="1"/>
  <c r="M6841" i="1"/>
  <c r="L6842" i="1" s="1"/>
  <c r="G6842" i="1"/>
  <c r="I6842" i="1"/>
  <c r="N6842" i="1" s="1"/>
  <c r="J6842" i="1"/>
  <c r="K6842" i="1"/>
  <c r="G6843" i="1"/>
  <c r="J6843" i="1"/>
  <c r="K6843" i="1"/>
  <c r="M6843" i="1"/>
  <c r="L6844" i="1" s="1"/>
  <c r="G6844" i="1"/>
  <c r="I6844" i="1"/>
  <c r="N6844" i="1" s="1"/>
  <c r="J6844" i="1"/>
  <c r="K6844" i="1"/>
  <c r="G6845" i="1"/>
  <c r="J6845" i="1"/>
  <c r="K6845" i="1"/>
  <c r="M6845" i="1"/>
  <c r="L6846" i="1" s="1"/>
  <c r="G6846" i="1"/>
  <c r="I6846" i="1"/>
  <c r="N6846" i="1" s="1"/>
  <c r="J6846" i="1"/>
  <c r="K6846" i="1"/>
  <c r="G6847" i="1"/>
  <c r="J6847" i="1"/>
  <c r="K6847" i="1"/>
  <c r="M6847" i="1"/>
  <c r="L6848" i="1" s="1"/>
  <c r="G6848" i="1"/>
  <c r="I6848" i="1"/>
  <c r="N6848" i="1" s="1"/>
  <c r="J6848" i="1"/>
  <c r="K6848" i="1"/>
  <c r="G6849" i="1"/>
  <c r="J6849" i="1"/>
  <c r="K6849" i="1"/>
  <c r="M6849" i="1"/>
  <c r="L6850" i="1" s="1"/>
  <c r="G6850" i="1"/>
  <c r="I6850" i="1"/>
  <c r="N6850" i="1" s="1"/>
  <c r="J6850" i="1"/>
  <c r="K6850" i="1"/>
  <c r="G6851" i="1"/>
  <c r="J6851" i="1"/>
  <c r="K6851" i="1"/>
  <c r="G6852" i="1"/>
  <c r="I6852" i="1"/>
  <c r="N6852" i="1" s="1"/>
  <c r="J6852" i="1"/>
  <c r="K6852" i="1"/>
  <c r="G6853" i="1"/>
  <c r="J6853" i="1"/>
  <c r="K6853" i="1"/>
  <c r="G6854" i="1"/>
  <c r="I6854" i="1"/>
  <c r="N6854" i="1" s="1"/>
  <c r="J6854" i="1"/>
  <c r="K6854" i="1"/>
  <c r="G6855" i="1"/>
  <c r="J6855" i="1"/>
  <c r="K6855" i="1"/>
  <c r="G6856" i="1"/>
  <c r="I6856" i="1"/>
  <c r="N6856" i="1" s="1"/>
  <c r="J6856" i="1"/>
  <c r="K6856" i="1"/>
  <c r="G6857" i="1"/>
  <c r="J6857" i="1"/>
  <c r="R6857" i="1"/>
  <c r="G6858" i="1"/>
  <c r="H6858" i="1" s="1"/>
  <c r="J6858" i="1"/>
  <c r="Q6858" i="1"/>
  <c r="R6858" i="1"/>
  <c r="H6859" i="1"/>
  <c r="G6859" i="1"/>
  <c r="J6859" i="1"/>
  <c r="Q6859" i="1"/>
  <c r="R6859" i="1"/>
  <c r="G6860" i="1"/>
  <c r="H6860" i="1" s="1"/>
  <c r="J6860" i="1"/>
  <c r="H6861" i="1"/>
  <c r="G6861" i="1"/>
  <c r="J6861" i="1"/>
  <c r="G6862" i="1"/>
  <c r="J6862" i="1"/>
  <c r="G6863" i="1"/>
  <c r="H6863" i="1" s="1"/>
  <c r="J6863" i="1"/>
  <c r="G6864" i="1"/>
  <c r="I6864" i="1"/>
  <c r="N6864" i="1" s="1"/>
  <c r="J6864" i="1"/>
  <c r="K6864" i="1"/>
  <c r="G6865" i="1"/>
  <c r="J6865" i="1"/>
  <c r="M6865" i="1"/>
  <c r="L6866" i="1" s="1"/>
  <c r="G6866" i="1"/>
  <c r="I6866" i="1"/>
  <c r="N6866" i="1" s="1"/>
  <c r="J6866" i="1"/>
  <c r="K6866" i="1"/>
  <c r="G6867" i="1"/>
  <c r="J6867" i="1"/>
  <c r="M6867" i="1"/>
  <c r="L6868" i="1" s="1"/>
  <c r="G6868" i="1"/>
  <c r="I6868" i="1"/>
  <c r="N6868" i="1" s="1"/>
  <c r="J6868" i="1"/>
  <c r="K6868" i="1"/>
  <c r="G6869" i="1"/>
  <c r="J6869" i="1"/>
  <c r="M6869" i="1"/>
  <c r="L6870" i="1" s="1"/>
  <c r="G6870" i="1"/>
  <c r="I6870" i="1"/>
  <c r="N6870" i="1" s="1"/>
  <c r="J6870" i="1"/>
  <c r="K6870" i="1"/>
  <c r="G6871" i="1"/>
  <c r="J6871" i="1"/>
  <c r="G6872" i="1"/>
  <c r="J6872" i="1"/>
  <c r="K6872" i="1"/>
  <c r="G6873" i="1"/>
  <c r="J6873" i="1"/>
  <c r="G6874" i="1"/>
  <c r="J6874" i="1"/>
  <c r="K6874" i="1"/>
  <c r="G6875" i="1"/>
  <c r="J6875" i="1"/>
  <c r="G6876" i="1"/>
  <c r="J6876" i="1"/>
  <c r="K6876" i="1"/>
  <c r="G6877" i="1"/>
  <c r="J6877" i="1"/>
  <c r="T6862" i="1"/>
  <c r="G6878" i="1"/>
  <c r="H6878" i="1" s="1"/>
  <c r="J6878" i="1"/>
  <c r="G6879" i="1"/>
  <c r="H6879" i="1" s="1"/>
  <c r="J6879" i="1"/>
  <c r="G6880" i="1"/>
  <c r="H6880" i="1" s="1"/>
  <c r="J6880" i="1"/>
  <c r="G6881" i="1"/>
  <c r="H6881" i="1" s="1"/>
  <c r="J6881" i="1"/>
  <c r="G6882" i="1"/>
  <c r="H6882" i="1" s="1"/>
  <c r="J6882" i="1"/>
  <c r="G6883" i="1"/>
  <c r="H6883" i="1" s="1"/>
  <c r="J6883" i="1"/>
  <c r="G6884" i="1"/>
  <c r="H6884" i="1" s="1"/>
  <c r="J6884" i="1"/>
  <c r="G6885" i="1"/>
  <c r="H6885" i="1" s="1"/>
  <c r="J6885" i="1"/>
  <c r="I6886" i="1"/>
  <c r="N6886" i="1" s="1"/>
  <c r="M6887" i="1" s="1"/>
  <c r="G6886" i="1"/>
  <c r="H6886" i="1" s="1"/>
  <c r="J6886" i="1"/>
  <c r="I6887" i="1"/>
  <c r="N6887" i="1" s="1"/>
  <c r="M6888" i="1" s="1"/>
  <c r="G6887" i="1"/>
  <c r="H6887" i="1" s="1"/>
  <c r="J6887" i="1"/>
  <c r="I6888" i="1"/>
  <c r="N6888" i="1" s="1"/>
  <c r="G6888" i="1"/>
  <c r="H6888" i="1" s="1"/>
  <c r="J6888" i="1"/>
  <c r="I6889" i="1"/>
  <c r="N6889" i="1" s="1"/>
  <c r="M6890" i="1" s="1"/>
  <c r="G6889" i="1"/>
  <c r="H6889" i="1" s="1"/>
  <c r="J6889" i="1"/>
  <c r="I6890" i="1"/>
  <c r="N6890" i="1" s="1"/>
  <c r="M6891" i="1" s="1"/>
  <c r="G6890" i="1"/>
  <c r="H6890" i="1" s="1"/>
  <c r="J6890" i="1"/>
  <c r="I6891" i="1"/>
  <c r="N6891" i="1" s="1"/>
  <c r="M6892" i="1" s="1"/>
  <c r="G6891" i="1"/>
  <c r="H6891" i="1" s="1"/>
  <c r="J6891" i="1"/>
  <c r="I6892" i="1"/>
  <c r="N6892" i="1" s="1"/>
  <c r="G6892" i="1"/>
  <c r="H6892" i="1" s="1"/>
  <c r="J6892" i="1"/>
  <c r="I6893" i="1"/>
  <c r="N6893" i="1" s="1"/>
  <c r="G6893" i="1"/>
  <c r="H6893" i="1" s="1"/>
  <c r="J6893" i="1"/>
  <c r="I6894" i="1"/>
  <c r="N6894" i="1" s="1"/>
  <c r="G6894" i="1"/>
  <c r="H6894" i="1" s="1"/>
  <c r="J6894" i="1"/>
  <c r="I6895" i="1"/>
  <c r="N6895" i="1" s="1"/>
  <c r="G6895" i="1"/>
  <c r="H6895" i="1" s="1"/>
  <c r="J6895" i="1"/>
  <c r="I6896" i="1"/>
  <c r="G6896" i="1"/>
  <c r="H6896" i="1" s="1"/>
  <c r="J6896" i="1"/>
  <c r="I6897" i="1"/>
  <c r="G6897" i="1"/>
  <c r="H6897" i="1" s="1"/>
  <c r="J6897" i="1"/>
  <c r="I6898" i="1"/>
  <c r="G6898" i="1"/>
  <c r="H6898" i="1" s="1"/>
  <c r="J6898" i="1"/>
  <c r="I6899" i="1"/>
  <c r="G6899" i="1"/>
  <c r="H6899" i="1" s="1"/>
  <c r="J6899" i="1"/>
  <c r="I6900" i="1"/>
  <c r="N6900" i="1" s="1"/>
  <c r="G6900" i="1"/>
  <c r="H6900" i="1" s="1"/>
  <c r="J6900" i="1"/>
  <c r="I6901" i="1"/>
  <c r="N6901" i="1" s="1"/>
  <c r="G6901" i="1"/>
  <c r="H6901" i="1" s="1"/>
  <c r="J6901" i="1"/>
  <c r="I6902" i="1"/>
  <c r="G6902" i="1"/>
  <c r="H6902" i="1" s="1"/>
  <c r="J6902" i="1"/>
  <c r="I6903" i="1"/>
  <c r="G6903" i="1"/>
  <c r="H6903" i="1" s="1"/>
  <c r="J6903" i="1"/>
  <c r="I6904" i="1"/>
  <c r="G6904" i="1"/>
  <c r="H6904" i="1" s="1"/>
  <c r="J6904" i="1"/>
  <c r="I6905" i="1"/>
  <c r="G6905" i="1"/>
  <c r="H6905" i="1" s="1"/>
  <c r="J6905" i="1"/>
  <c r="I6906" i="1"/>
  <c r="G6906" i="1"/>
  <c r="H6906" i="1" s="1"/>
  <c r="J6906" i="1"/>
  <c r="I6907" i="1"/>
  <c r="G6907" i="1"/>
  <c r="H6907" i="1" s="1"/>
  <c r="J6907" i="1"/>
  <c r="I6908" i="1"/>
  <c r="G6908" i="1"/>
  <c r="H6908" i="1" s="1"/>
  <c r="J6908" i="1"/>
  <c r="I6909" i="1"/>
  <c r="G6909" i="1"/>
  <c r="H6909" i="1" s="1"/>
  <c r="J6909" i="1"/>
  <c r="I6910" i="1"/>
  <c r="G6910" i="1"/>
  <c r="H6910" i="1" s="1"/>
  <c r="J6910" i="1"/>
  <c r="I6911" i="1"/>
  <c r="G6911" i="1"/>
  <c r="H6911" i="1" s="1"/>
  <c r="J6911" i="1"/>
  <c r="I6912" i="1"/>
  <c r="G6912" i="1"/>
  <c r="H6912" i="1" s="1"/>
  <c r="J6912" i="1"/>
  <c r="I6913" i="1"/>
  <c r="G6913" i="1"/>
  <c r="H6913" i="1" s="1"/>
  <c r="J6913" i="1"/>
  <c r="I6914" i="1"/>
  <c r="G6914" i="1"/>
  <c r="H6914" i="1" s="1"/>
  <c r="J6914" i="1"/>
  <c r="I6915" i="1"/>
  <c r="G6915" i="1"/>
  <c r="H6915" i="1" s="1"/>
  <c r="J6915" i="1"/>
  <c r="I6916" i="1"/>
  <c r="G6916" i="1"/>
  <c r="H6916" i="1" s="1"/>
  <c r="J6916" i="1"/>
  <c r="I6917" i="1"/>
  <c r="G6917" i="1"/>
  <c r="H6917" i="1" s="1"/>
  <c r="J6917" i="1"/>
  <c r="I6918" i="1"/>
  <c r="G6918" i="1"/>
  <c r="H6918" i="1" s="1"/>
  <c r="J6918" i="1"/>
  <c r="I6919" i="1"/>
  <c r="G6919" i="1"/>
  <c r="H6919" i="1" s="1"/>
  <c r="J6919" i="1"/>
  <c r="I6920" i="1"/>
  <c r="G6920" i="1"/>
  <c r="H6920" i="1" s="1"/>
  <c r="J6920" i="1"/>
  <c r="I6921" i="1"/>
  <c r="G6921" i="1"/>
  <c r="H6921" i="1" s="1"/>
  <c r="J6921" i="1"/>
  <c r="I6922" i="1"/>
  <c r="G6922" i="1"/>
  <c r="H6922" i="1" s="1"/>
  <c r="J6922" i="1"/>
  <c r="I6923" i="1"/>
  <c r="G6923" i="1"/>
  <c r="H6923" i="1" s="1"/>
  <c r="J6923" i="1"/>
  <c r="I6924" i="1"/>
  <c r="G6924" i="1"/>
  <c r="H6924" i="1" s="1"/>
  <c r="J6924" i="1"/>
  <c r="I6925" i="1"/>
  <c r="G6925" i="1"/>
  <c r="H6925" i="1" s="1"/>
  <c r="J6925" i="1"/>
  <c r="I6926" i="1"/>
  <c r="G6926" i="1"/>
  <c r="H6926" i="1" s="1"/>
  <c r="J6926" i="1"/>
  <c r="I6927" i="1"/>
  <c r="G6927" i="1"/>
  <c r="H6927" i="1" s="1"/>
  <c r="J6927" i="1"/>
  <c r="I6928" i="1"/>
  <c r="G6928" i="1"/>
  <c r="H6928" i="1" s="1"/>
  <c r="J6928" i="1"/>
  <c r="I6929" i="1"/>
  <c r="G6929" i="1"/>
  <c r="H6929" i="1" s="1"/>
  <c r="J6929" i="1"/>
  <c r="I6930" i="1"/>
  <c r="G6930" i="1"/>
  <c r="H6930" i="1" s="1"/>
  <c r="J6930" i="1"/>
  <c r="I6931" i="1"/>
  <c r="G6931" i="1"/>
  <c r="H6931" i="1" s="1"/>
  <c r="J6931" i="1"/>
  <c r="I6932" i="1"/>
  <c r="G6932" i="1"/>
  <c r="H6932" i="1" s="1"/>
  <c r="J6932" i="1"/>
  <c r="I6933" i="1"/>
  <c r="G6933" i="1"/>
  <c r="H6933" i="1" s="1"/>
  <c r="J6933" i="1"/>
  <c r="I6934" i="1"/>
  <c r="G6934" i="1"/>
  <c r="H6934" i="1" s="1"/>
  <c r="J6934" i="1"/>
  <c r="I6935" i="1"/>
  <c r="G6935" i="1"/>
  <c r="H6935" i="1" s="1"/>
  <c r="J6935" i="1"/>
  <c r="I6936" i="1"/>
  <c r="G6936" i="1"/>
  <c r="H6936" i="1" s="1"/>
  <c r="J6936" i="1"/>
  <c r="I6937" i="1"/>
  <c r="G6937" i="1"/>
  <c r="H6937" i="1" s="1"/>
  <c r="J6937" i="1"/>
  <c r="I6938" i="1"/>
  <c r="G6938" i="1"/>
  <c r="H6938" i="1" s="1"/>
  <c r="J6938" i="1"/>
  <c r="I6939" i="1"/>
  <c r="G6939" i="1"/>
  <c r="H6939" i="1" s="1"/>
  <c r="J6939" i="1"/>
  <c r="I6940" i="1"/>
  <c r="G6940" i="1"/>
  <c r="H6940" i="1" s="1"/>
  <c r="J6940" i="1"/>
  <c r="I6941" i="1"/>
  <c r="G6941" i="1"/>
  <c r="H6941" i="1" s="1"/>
  <c r="J6941" i="1"/>
  <c r="I6942" i="1"/>
  <c r="G6942" i="1"/>
  <c r="H6942" i="1" s="1"/>
  <c r="J6942" i="1"/>
  <c r="I6943" i="1"/>
  <c r="G6943" i="1"/>
  <c r="H6943" i="1" s="1"/>
  <c r="J6943" i="1"/>
  <c r="I6944" i="1"/>
  <c r="G6944" i="1"/>
  <c r="H6944" i="1" s="1"/>
  <c r="J6944" i="1"/>
  <c r="I6945" i="1"/>
  <c r="G6945" i="1"/>
  <c r="H6945" i="1" s="1"/>
  <c r="J6945" i="1"/>
  <c r="I6946" i="1"/>
  <c r="G6946" i="1"/>
  <c r="H6946" i="1" s="1"/>
  <c r="J6946" i="1"/>
  <c r="I6947" i="1"/>
  <c r="G6947" i="1"/>
  <c r="H6947" i="1" s="1"/>
  <c r="J6947" i="1"/>
  <c r="I6948" i="1"/>
  <c r="G6948" i="1"/>
  <c r="H6948" i="1" s="1"/>
  <c r="J6948" i="1"/>
  <c r="I6949" i="1"/>
  <c r="G6949" i="1"/>
  <c r="H6949" i="1" s="1"/>
  <c r="J6949" i="1"/>
  <c r="I6950" i="1"/>
  <c r="G6950" i="1"/>
  <c r="H6950" i="1" s="1"/>
  <c r="J6950" i="1"/>
  <c r="I6951" i="1"/>
  <c r="G6951" i="1"/>
  <c r="H6951" i="1" s="1"/>
  <c r="J6951" i="1"/>
  <c r="I6952" i="1"/>
  <c r="G6952" i="1"/>
  <c r="H6952" i="1" s="1"/>
  <c r="J6952" i="1"/>
  <c r="I6953" i="1"/>
  <c r="G6953" i="1"/>
  <c r="H6953" i="1" s="1"/>
  <c r="J6953" i="1"/>
  <c r="I6954" i="1"/>
  <c r="G6954" i="1"/>
  <c r="H6954" i="1" s="1"/>
  <c r="J6954" i="1"/>
  <c r="I6955" i="1"/>
  <c r="G6955" i="1"/>
  <c r="H6955" i="1" s="1"/>
  <c r="J6955" i="1"/>
  <c r="I6956" i="1"/>
  <c r="G6956" i="1"/>
  <c r="H6956" i="1" s="1"/>
  <c r="J6956" i="1"/>
  <c r="I6957" i="1"/>
  <c r="G6957" i="1"/>
  <c r="H6957" i="1" s="1"/>
  <c r="J6957" i="1"/>
  <c r="I6958" i="1"/>
  <c r="G6958" i="1"/>
  <c r="H6958" i="1" s="1"/>
  <c r="J6958" i="1"/>
  <c r="I6959" i="1"/>
  <c r="G6959" i="1"/>
  <c r="H6959" i="1" s="1"/>
  <c r="J6959" i="1"/>
  <c r="I6960" i="1"/>
  <c r="G6960" i="1"/>
  <c r="H6960" i="1" s="1"/>
  <c r="J6960" i="1"/>
  <c r="I6961" i="1"/>
  <c r="G6961" i="1"/>
  <c r="H6961" i="1" s="1"/>
  <c r="J6961" i="1"/>
  <c r="I6962" i="1"/>
  <c r="G6962" i="1"/>
  <c r="H6962" i="1" s="1"/>
  <c r="J6962" i="1"/>
  <c r="I6963" i="1"/>
  <c r="G6963" i="1"/>
  <c r="H6963" i="1" s="1"/>
  <c r="J6963" i="1"/>
  <c r="I6964" i="1"/>
  <c r="G6964" i="1"/>
  <c r="H6964" i="1" s="1"/>
  <c r="J6964" i="1"/>
  <c r="I6965" i="1"/>
  <c r="G6965" i="1"/>
  <c r="H6965" i="1" s="1"/>
  <c r="J6965" i="1"/>
  <c r="I6966" i="1"/>
  <c r="G6966" i="1"/>
  <c r="H6966" i="1" s="1"/>
  <c r="J6966" i="1"/>
  <c r="I6967" i="1"/>
  <c r="G6967" i="1"/>
  <c r="H6967" i="1" s="1"/>
  <c r="J6967" i="1"/>
  <c r="I6968" i="1"/>
  <c r="G6968" i="1"/>
  <c r="H6968" i="1" s="1"/>
  <c r="J6968" i="1"/>
  <c r="I6969" i="1"/>
  <c r="G6969" i="1"/>
  <c r="H6969" i="1" s="1"/>
  <c r="J6969" i="1"/>
  <c r="I6970" i="1"/>
  <c r="G6970" i="1"/>
  <c r="H6970" i="1" s="1"/>
  <c r="J6970" i="1"/>
  <c r="I6971" i="1"/>
  <c r="G6971" i="1"/>
  <c r="H6971" i="1" s="1"/>
  <c r="J6971" i="1"/>
  <c r="I6972" i="1"/>
  <c r="G6972" i="1"/>
  <c r="H6972" i="1" s="1"/>
  <c r="J6972" i="1"/>
  <c r="I6973" i="1"/>
  <c r="G6973" i="1"/>
  <c r="H6973" i="1" s="1"/>
  <c r="J6973" i="1"/>
  <c r="I6974" i="1"/>
  <c r="G6974" i="1"/>
  <c r="H6974" i="1" s="1"/>
  <c r="J6974" i="1"/>
  <c r="I6975" i="1"/>
  <c r="G6975" i="1"/>
  <c r="H6975" i="1" s="1"/>
  <c r="J6975" i="1"/>
  <c r="I6976" i="1"/>
  <c r="G6976" i="1"/>
  <c r="H6976" i="1" s="1"/>
  <c r="J6976" i="1"/>
  <c r="I6977" i="1"/>
  <c r="G6977" i="1"/>
  <c r="H6977" i="1" s="1"/>
  <c r="J6977" i="1"/>
  <c r="I6978" i="1"/>
  <c r="G6978" i="1"/>
  <c r="H6978" i="1" s="1"/>
  <c r="J6978" i="1"/>
  <c r="I6979" i="1"/>
  <c r="G6979" i="1"/>
  <c r="H6979" i="1" s="1"/>
  <c r="J6979" i="1"/>
  <c r="I6980" i="1"/>
  <c r="G6980" i="1"/>
  <c r="H6980" i="1" s="1"/>
  <c r="J6980" i="1"/>
  <c r="I6981" i="1"/>
  <c r="G6981" i="1"/>
  <c r="H6981" i="1" s="1"/>
  <c r="J6981" i="1"/>
  <c r="I6982" i="1"/>
  <c r="G6982" i="1"/>
  <c r="H6982" i="1" s="1"/>
  <c r="J6982" i="1"/>
  <c r="I6983" i="1"/>
  <c r="G6983" i="1"/>
  <c r="H6983" i="1" s="1"/>
  <c r="J6983" i="1"/>
  <c r="I6984" i="1"/>
  <c r="G6984" i="1"/>
  <c r="H6984" i="1" s="1"/>
  <c r="J6984" i="1"/>
  <c r="I6985" i="1"/>
  <c r="G6985" i="1"/>
  <c r="H6985" i="1" s="1"/>
  <c r="J6985" i="1"/>
  <c r="I6986" i="1"/>
  <c r="G6986" i="1"/>
  <c r="H6986" i="1" s="1"/>
  <c r="J6986" i="1"/>
  <c r="I6987" i="1"/>
  <c r="G6987" i="1"/>
  <c r="H6987" i="1" s="1"/>
  <c r="J6987" i="1"/>
  <c r="I6988" i="1"/>
  <c r="G6988" i="1"/>
  <c r="H6988" i="1" s="1"/>
  <c r="J6988" i="1"/>
  <c r="I6989" i="1"/>
  <c r="G6989" i="1"/>
  <c r="H6989" i="1" s="1"/>
  <c r="J6989" i="1"/>
  <c r="I6990" i="1"/>
  <c r="G6990" i="1"/>
  <c r="H6990" i="1" s="1"/>
  <c r="J6990" i="1"/>
  <c r="I6991" i="1"/>
  <c r="G6991" i="1"/>
  <c r="H6991" i="1" s="1"/>
  <c r="J6991" i="1"/>
  <c r="I6992" i="1"/>
  <c r="G6992" i="1"/>
  <c r="H6992" i="1" s="1"/>
  <c r="J6992" i="1"/>
  <c r="I6993" i="1"/>
  <c r="G6993" i="1"/>
  <c r="H6993" i="1" s="1"/>
  <c r="J6993" i="1"/>
  <c r="I6994" i="1"/>
  <c r="G6994" i="1"/>
  <c r="H6994" i="1" s="1"/>
  <c r="J6994" i="1"/>
  <c r="I6995" i="1"/>
  <c r="G6995" i="1"/>
  <c r="H6995" i="1" s="1"/>
  <c r="J6995" i="1"/>
  <c r="I6996" i="1"/>
  <c r="G6996" i="1"/>
  <c r="H6996" i="1" s="1"/>
  <c r="J6996" i="1"/>
  <c r="I6997" i="1"/>
  <c r="G6997" i="1"/>
  <c r="H6997" i="1" s="1"/>
  <c r="J6997" i="1"/>
  <c r="I6998" i="1"/>
  <c r="G6998" i="1"/>
  <c r="H6998" i="1" s="1"/>
  <c r="J6998" i="1"/>
  <c r="I6999" i="1"/>
  <c r="G6999" i="1"/>
  <c r="H6999" i="1" s="1"/>
  <c r="J6999" i="1"/>
  <c r="I7000" i="1"/>
  <c r="G7000" i="1"/>
  <c r="H7000" i="1" s="1"/>
  <c r="J7000" i="1"/>
  <c r="I7001" i="1"/>
  <c r="G7001" i="1"/>
  <c r="H7001" i="1" s="1"/>
  <c r="J7001" i="1"/>
  <c r="I7002" i="1"/>
  <c r="G7002" i="1"/>
  <c r="H7002" i="1" s="1"/>
  <c r="J7002" i="1"/>
  <c r="I7003" i="1"/>
  <c r="G7003" i="1"/>
  <c r="H7003" i="1" s="1"/>
  <c r="J7003" i="1"/>
  <c r="I7004" i="1"/>
  <c r="G7004" i="1"/>
  <c r="H7004" i="1" s="1"/>
  <c r="J7004" i="1"/>
  <c r="I7005" i="1"/>
  <c r="G7005" i="1"/>
  <c r="H7005" i="1" s="1"/>
  <c r="J7005" i="1"/>
  <c r="I7006" i="1"/>
  <c r="G7006" i="1"/>
  <c r="H7006" i="1" s="1"/>
  <c r="J7006" i="1"/>
  <c r="I7007" i="1"/>
  <c r="G7007" i="1"/>
  <c r="H7007" i="1" s="1"/>
  <c r="J7007" i="1"/>
  <c r="I7008" i="1"/>
  <c r="G7008" i="1"/>
  <c r="H7008" i="1" s="1"/>
  <c r="J7008" i="1"/>
  <c r="I7009" i="1"/>
  <c r="G7009" i="1"/>
  <c r="H7009" i="1" s="1"/>
  <c r="J7009" i="1"/>
  <c r="I7010" i="1"/>
  <c r="G7010" i="1"/>
  <c r="H7010" i="1" s="1"/>
  <c r="J7010" i="1"/>
  <c r="I7011" i="1"/>
  <c r="G7011" i="1"/>
  <c r="H7011" i="1" s="1"/>
  <c r="J7011" i="1"/>
  <c r="I7012" i="1"/>
  <c r="G7012" i="1"/>
  <c r="H7012" i="1" s="1"/>
  <c r="J7012" i="1"/>
  <c r="I7013" i="1"/>
  <c r="G7013" i="1"/>
  <c r="H7013" i="1" s="1"/>
  <c r="J7013" i="1"/>
  <c r="I7014" i="1"/>
  <c r="G7014" i="1"/>
  <c r="H7014" i="1" s="1"/>
  <c r="J7014" i="1"/>
  <c r="I7015" i="1"/>
  <c r="G7015" i="1"/>
  <c r="H7015" i="1" s="1"/>
  <c r="J7015" i="1"/>
  <c r="I7016" i="1"/>
  <c r="G7016" i="1"/>
  <c r="H7016" i="1" s="1"/>
  <c r="J7016" i="1"/>
  <c r="I7017" i="1"/>
  <c r="G7017" i="1"/>
  <c r="H7017" i="1" s="1"/>
  <c r="J7017" i="1"/>
  <c r="I7018" i="1"/>
  <c r="G7018" i="1"/>
  <c r="H7018" i="1" s="1"/>
  <c r="J7018" i="1"/>
  <c r="I7019" i="1"/>
  <c r="G7019" i="1"/>
  <c r="H7019" i="1" s="1"/>
  <c r="J7019" i="1"/>
  <c r="I7020" i="1"/>
  <c r="G7020" i="1"/>
  <c r="H7020" i="1" s="1"/>
  <c r="J7020" i="1"/>
  <c r="I7021" i="1"/>
  <c r="G7021" i="1"/>
  <c r="H7021" i="1" s="1"/>
  <c r="J7021" i="1"/>
  <c r="I7022" i="1"/>
  <c r="G7022" i="1"/>
  <c r="H7022" i="1" s="1"/>
  <c r="J7022" i="1"/>
  <c r="I7023" i="1"/>
  <c r="G7023" i="1"/>
  <c r="H7023" i="1" s="1"/>
  <c r="J7023" i="1"/>
  <c r="I7024" i="1"/>
  <c r="G7024" i="1"/>
  <c r="H7024" i="1" s="1"/>
  <c r="J7024" i="1"/>
  <c r="I7025" i="1"/>
  <c r="G7025" i="1"/>
  <c r="H7025" i="1" s="1"/>
  <c r="J7025" i="1"/>
  <c r="I7026" i="1"/>
  <c r="G7026" i="1"/>
  <c r="H7026" i="1" s="1"/>
  <c r="J7026" i="1"/>
  <c r="I7027" i="1"/>
  <c r="G7027" i="1"/>
  <c r="H7027" i="1" s="1"/>
  <c r="J7027" i="1"/>
  <c r="I7028" i="1"/>
  <c r="G7028" i="1"/>
  <c r="H7028" i="1" s="1"/>
  <c r="J7028" i="1"/>
  <c r="I7029" i="1"/>
  <c r="G7029" i="1"/>
  <c r="H7029" i="1" s="1"/>
  <c r="J7029" i="1"/>
  <c r="I7030" i="1"/>
  <c r="G7030" i="1"/>
  <c r="H7030" i="1" s="1"/>
  <c r="J7030" i="1"/>
  <c r="I7031" i="1"/>
  <c r="G7031" i="1"/>
  <c r="H7031" i="1" s="1"/>
  <c r="J7031" i="1"/>
  <c r="I7032" i="1"/>
  <c r="G7032" i="1"/>
  <c r="H7032" i="1" s="1"/>
  <c r="J7032" i="1"/>
  <c r="I7033" i="1"/>
  <c r="G7033" i="1"/>
  <c r="H7033" i="1" s="1"/>
  <c r="J7033" i="1"/>
  <c r="I7034" i="1"/>
  <c r="G7034" i="1"/>
  <c r="H7034" i="1" s="1"/>
  <c r="J7034" i="1"/>
  <c r="I7035" i="1"/>
  <c r="G7035" i="1"/>
  <c r="H7035" i="1" s="1"/>
  <c r="J7035" i="1"/>
  <c r="I7036" i="1"/>
  <c r="G7036" i="1"/>
  <c r="H7036" i="1" s="1"/>
  <c r="J7036" i="1"/>
  <c r="I7037" i="1"/>
  <c r="G7037" i="1"/>
  <c r="H7037" i="1" s="1"/>
  <c r="J7037" i="1"/>
  <c r="I7038" i="1"/>
  <c r="G7038" i="1"/>
  <c r="H7038" i="1" s="1"/>
  <c r="J7038" i="1"/>
  <c r="I7039" i="1"/>
  <c r="G7039" i="1"/>
  <c r="H7039" i="1" s="1"/>
  <c r="J7039" i="1"/>
  <c r="I7040" i="1"/>
  <c r="G7040" i="1"/>
  <c r="H7040" i="1" s="1"/>
  <c r="J7040" i="1"/>
  <c r="I7041" i="1"/>
  <c r="G7041" i="1"/>
  <c r="H7041" i="1" s="1"/>
  <c r="J7041" i="1"/>
  <c r="I7042" i="1"/>
  <c r="G7042" i="1"/>
  <c r="H7042" i="1" s="1"/>
  <c r="J7042" i="1"/>
  <c r="I7043" i="1"/>
  <c r="G7043" i="1"/>
  <c r="H7043" i="1" s="1"/>
  <c r="J7043" i="1"/>
  <c r="I7044" i="1"/>
  <c r="G7044" i="1"/>
  <c r="H7044" i="1" s="1"/>
  <c r="J7044" i="1"/>
  <c r="I7045" i="1"/>
  <c r="G7045" i="1"/>
  <c r="H7045" i="1" s="1"/>
  <c r="J7045" i="1"/>
  <c r="I7046" i="1"/>
  <c r="G7046" i="1"/>
  <c r="H7046" i="1" s="1"/>
  <c r="J7046" i="1"/>
  <c r="I7047" i="1"/>
  <c r="G7047" i="1"/>
  <c r="H7047" i="1" s="1"/>
  <c r="J7047" i="1"/>
  <c r="I7048" i="1"/>
  <c r="G7048" i="1"/>
  <c r="H7048" i="1" s="1"/>
  <c r="J7048" i="1"/>
  <c r="I7049" i="1"/>
  <c r="G7049" i="1"/>
  <c r="H7049" i="1" s="1"/>
  <c r="J7049" i="1"/>
  <c r="I7050" i="1"/>
  <c r="G7050" i="1"/>
  <c r="H7050" i="1" s="1"/>
  <c r="J7050" i="1"/>
  <c r="I7051" i="1"/>
  <c r="G7051" i="1"/>
  <c r="H7051" i="1" s="1"/>
  <c r="J7051" i="1"/>
  <c r="I7052" i="1"/>
  <c r="G7052" i="1"/>
  <c r="H7052" i="1" s="1"/>
  <c r="J7052" i="1"/>
  <c r="I7053" i="1"/>
  <c r="G7053" i="1"/>
  <c r="H7053" i="1" s="1"/>
  <c r="J7053" i="1"/>
  <c r="I7054" i="1"/>
  <c r="N7054" i="1" s="1"/>
  <c r="M7055" i="1" s="1"/>
  <c r="G7054" i="1"/>
  <c r="H7054" i="1" s="1"/>
  <c r="J7054" i="1"/>
  <c r="I7055" i="1"/>
  <c r="N7055" i="1" s="1"/>
  <c r="G7055" i="1"/>
  <c r="H7055" i="1" s="1"/>
  <c r="J7055" i="1"/>
  <c r="I7056" i="1"/>
  <c r="N7056" i="1" s="1"/>
  <c r="G7056" i="1"/>
  <c r="H7056" i="1" s="1"/>
  <c r="J7056" i="1"/>
  <c r="I7057" i="1"/>
  <c r="N7057" i="1" s="1"/>
  <c r="G7057" i="1"/>
  <c r="H7057" i="1" s="1"/>
  <c r="J7057" i="1"/>
  <c r="I7058" i="1"/>
  <c r="N7058" i="1" s="1"/>
  <c r="G7058" i="1"/>
  <c r="H7058" i="1" s="1"/>
  <c r="J7058" i="1"/>
  <c r="I7059" i="1"/>
  <c r="N7059" i="1" s="1"/>
  <c r="G7059" i="1"/>
  <c r="H7059" i="1" s="1"/>
  <c r="J7059" i="1"/>
  <c r="I7060" i="1"/>
  <c r="N7060" i="1" s="1"/>
  <c r="M7061" i="1" s="1"/>
  <c r="G7060" i="1"/>
  <c r="H7060" i="1" s="1"/>
  <c r="J7060" i="1"/>
  <c r="I7061" i="1"/>
  <c r="N7061" i="1" s="1"/>
  <c r="G7061" i="1"/>
  <c r="H7061" i="1" s="1"/>
  <c r="J7061" i="1"/>
  <c r="I7062" i="1"/>
  <c r="N7062" i="1" s="1"/>
  <c r="G7062" i="1"/>
  <c r="H7062" i="1" s="1"/>
  <c r="J7062" i="1"/>
  <c r="I7063" i="1"/>
  <c r="N7063" i="1" s="1"/>
  <c r="M7064" i="1" s="1"/>
  <c r="G7063" i="1"/>
  <c r="H7063" i="1" s="1"/>
  <c r="J7063" i="1"/>
  <c r="I7064" i="1"/>
  <c r="N7064" i="1" s="1"/>
  <c r="G7064" i="1"/>
  <c r="H7064" i="1" s="1"/>
  <c r="J7064" i="1"/>
  <c r="I7065" i="1"/>
  <c r="N7065" i="1" s="1"/>
  <c r="M7066" i="1" s="1"/>
  <c r="G7065" i="1"/>
  <c r="H7065" i="1" s="1"/>
  <c r="J7065" i="1"/>
  <c r="I7066" i="1"/>
  <c r="N7066" i="1" s="1"/>
  <c r="G7066" i="1"/>
  <c r="H7066" i="1" s="1"/>
  <c r="J7066" i="1"/>
  <c r="I7067" i="1"/>
  <c r="N7067" i="1" s="1"/>
  <c r="G7067" i="1"/>
  <c r="H7067" i="1" s="1"/>
  <c r="J7067" i="1"/>
  <c r="I7068" i="1"/>
  <c r="N7068" i="1" s="1"/>
  <c r="G7068" i="1"/>
  <c r="H7068" i="1" s="1"/>
  <c r="J7068" i="1"/>
  <c r="I7069" i="1"/>
  <c r="N7069" i="1" s="1"/>
  <c r="M7070" i="1" s="1"/>
  <c r="G7069" i="1"/>
  <c r="H7069" i="1" s="1"/>
  <c r="J7069" i="1"/>
  <c r="I7070" i="1"/>
  <c r="N7070" i="1" s="1"/>
  <c r="M7071" i="1" s="1"/>
  <c r="G7070" i="1"/>
  <c r="H7070" i="1" s="1"/>
  <c r="J7070" i="1"/>
  <c r="I7071" i="1"/>
  <c r="N7071" i="1" s="1"/>
  <c r="M7072" i="1" s="1"/>
  <c r="G7071" i="1"/>
  <c r="H7071" i="1" s="1"/>
  <c r="J7071" i="1"/>
  <c r="I7072" i="1"/>
  <c r="N7072" i="1" s="1"/>
  <c r="G7072" i="1"/>
  <c r="H7072" i="1" s="1"/>
  <c r="J7072" i="1"/>
  <c r="I7073" i="1"/>
  <c r="N7073" i="1" s="1"/>
  <c r="G7073" i="1"/>
  <c r="H7073" i="1" s="1"/>
  <c r="J7073" i="1"/>
  <c r="I7074" i="1"/>
  <c r="N7074" i="1" s="1"/>
  <c r="G7074" i="1"/>
  <c r="H7074" i="1" s="1"/>
  <c r="J7074" i="1"/>
  <c r="I7075" i="1"/>
  <c r="N7075" i="1" s="1"/>
  <c r="G7075" i="1"/>
  <c r="H7075" i="1" s="1"/>
  <c r="J7075" i="1"/>
  <c r="I7076" i="1"/>
  <c r="N7076" i="1" s="1"/>
  <c r="M7077" i="1" s="1"/>
  <c r="G7076" i="1"/>
  <c r="H7076" i="1" s="1"/>
  <c r="J7076" i="1"/>
  <c r="I7077" i="1"/>
  <c r="N7077" i="1" s="1"/>
  <c r="M7078" i="1" s="1"/>
  <c r="G7077" i="1"/>
  <c r="H7077" i="1" s="1"/>
  <c r="J7077" i="1"/>
  <c r="I7078" i="1"/>
  <c r="N7078" i="1" s="1"/>
  <c r="M7079" i="1" s="1"/>
  <c r="G7078" i="1"/>
  <c r="H7078" i="1" s="1"/>
  <c r="J7078" i="1"/>
  <c r="I7079" i="1"/>
  <c r="N7079" i="1" s="1"/>
  <c r="G7079" i="1"/>
  <c r="H7079" i="1" s="1"/>
  <c r="J7079" i="1"/>
  <c r="I7080" i="1"/>
  <c r="N7080" i="1" s="1"/>
  <c r="G7080" i="1"/>
  <c r="H7080" i="1" s="1"/>
  <c r="J7080" i="1"/>
  <c r="I7081" i="1"/>
  <c r="N7081" i="1" s="1"/>
  <c r="G7081" i="1"/>
  <c r="H7081" i="1" s="1"/>
  <c r="J7081" i="1"/>
  <c r="I7082" i="1"/>
  <c r="N7082" i="1" s="1"/>
  <c r="G7082" i="1"/>
  <c r="H7082" i="1" s="1"/>
  <c r="J7082" i="1"/>
  <c r="I7083" i="1"/>
  <c r="N7083" i="1" s="1"/>
  <c r="M7084" i="1" s="1"/>
  <c r="G7083" i="1"/>
  <c r="H7083" i="1" s="1"/>
  <c r="J7083" i="1"/>
  <c r="I7084" i="1"/>
  <c r="N7084" i="1" s="1"/>
  <c r="M7085" i="1" s="1"/>
  <c r="G7084" i="1"/>
  <c r="H7084" i="1" s="1"/>
  <c r="J7084" i="1"/>
  <c r="I7085" i="1"/>
  <c r="N7085" i="1" s="1"/>
  <c r="M7086" i="1" s="1"/>
  <c r="G7085" i="1"/>
  <c r="H7085" i="1" s="1"/>
  <c r="J7085" i="1"/>
  <c r="I7086" i="1"/>
  <c r="N7086" i="1" s="1"/>
  <c r="M7087" i="1" s="1"/>
  <c r="G7086" i="1"/>
  <c r="H7086" i="1" s="1"/>
  <c r="J7086" i="1"/>
  <c r="I7087" i="1"/>
  <c r="N7087" i="1" s="1"/>
  <c r="M7088" i="1" s="1"/>
  <c r="G7087" i="1"/>
  <c r="H7087" i="1" s="1"/>
  <c r="J7087" i="1"/>
  <c r="I7088" i="1"/>
  <c r="N7088" i="1" s="1"/>
  <c r="M7089" i="1" s="1"/>
  <c r="G7088" i="1"/>
  <c r="H7088" i="1" s="1"/>
  <c r="J7088" i="1"/>
  <c r="I7089" i="1"/>
  <c r="N7089" i="1" s="1"/>
  <c r="M7090" i="1" s="1"/>
  <c r="G7089" i="1"/>
  <c r="H7089" i="1" s="1"/>
  <c r="J7089" i="1"/>
  <c r="I7090" i="1"/>
  <c r="N7090" i="1" s="1"/>
  <c r="G7090" i="1"/>
  <c r="H7090" i="1" s="1"/>
  <c r="J7090" i="1"/>
  <c r="I7091" i="1"/>
  <c r="N7091" i="1" s="1"/>
  <c r="M7092" i="1" s="1"/>
  <c r="G7091" i="1"/>
  <c r="H7091" i="1" s="1"/>
  <c r="J7091" i="1"/>
  <c r="I7092" i="1"/>
  <c r="N7092" i="1" s="1"/>
  <c r="G7092" i="1"/>
  <c r="H7092" i="1" s="1"/>
  <c r="J7092" i="1"/>
  <c r="I7093" i="1"/>
  <c r="N7093" i="1" s="1"/>
  <c r="G7093" i="1"/>
  <c r="H7093" i="1" s="1"/>
  <c r="J7093" i="1"/>
  <c r="I7094" i="1"/>
  <c r="N7094" i="1" s="1"/>
  <c r="G7094" i="1"/>
  <c r="H7094" i="1" s="1"/>
  <c r="J7094" i="1"/>
  <c r="I7095" i="1"/>
  <c r="N7095" i="1" s="1"/>
  <c r="G7095" i="1"/>
  <c r="H7095" i="1" s="1"/>
  <c r="J7095" i="1"/>
  <c r="I7096" i="1"/>
  <c r="N7096" i="1" s="1"/>
  <c r="G7096" i="1"/>
  <c r="H7096" i="1" s="1"/>
  <c r="J7096" i="1"/>
  <c r="I7097" i="1"/>
  <c r="N7097" i="1" s="1"/>
  <c r="M7098" i="1" s="1"/>
  <c r="G7097" i="1"/>
  <c r="H7097" i="1" s="1"/>
  <c r="J7097" i="1"/>
  <c r="I7098" i="1"/>
  <c r="N7098" i="1" s="1"/>
  <c r="G7098" i="1"/>
  <c r="H7098" i="1" s="1"/>
  <c r="J7098" i="1"/>
  <c r="I7099" i="1"/>
  <c r="N7099" i="1" s="1"/>
  <c r="M7100" i="1" s="1"/>
  <c r="G7099" i="1"/>
  <c r="H7099" i="1" s="1"/>
  <c r="J7099" i="1"/>
  <c r="I7100" i="1"/>
  <c r="N7100" i="1" s="1"/>
  <c r="M7101" i="1" s="1"/>
  <c r="G7100" i="1"/>
  <c r="H7100" i="1" s="1"/>
  <c r="J7100" i="1"/>
  <c r="I7101" i="1"/>
  <c r="N7101" i="1" s="1"/>
  <c r="M7102" i="1" s="1"/>
  <c r="G7101" i="1"/>
  <c r="H7101" i="1" s="1"/>
  <c r="J7101" i="1"/>
  <c r="I7102" i="1"/>
  <c r="N7102" i="1" s="1"/>
  <c r="M7103" i="1" s="1"/>
  <c r="G7102" i="1"/>
  <c r="H7102" i="1" s="1"/>
  <c r="J7102" i="1"/>
  <c r="I7103" i="1"/>
  <c r="N7103" i="1" s="1"/>
  <c r="M7104" i="1" s="1"/>
  <c r="G7103" i="1"/>
  <c r="H7103" i="1" s="1"/>
  <c r="J7103" i="1"/>
  <c r="I7104" i="1"/>
  <c r="N7104" i="1" s="1"/>
  <c r="G7104" i="1"/>
  <c r="H7104" i="1" s="1"/>
  <c r="J7104" i="1"/>
  <c r="I7105" i="1"/>
  <c r="N7105" i="1" s="1"/>
  <c r="G7105" i="1"/>
  <c r="H7105" i="1" s="1"/>
  <c r="J7105" i="1"/>
  <c r="I7106" i="1"/>
  <c r="N7106" i="1" s="1"/>
  <c r="G7106" i="1"/>
  <c r="H7106" i="1" s="1"/>
  <c r="J7106" i="1"/>
  <c r="I7107" i="1"/>
  <c r="N7107" i="1" s="1"/>
  <c r="M7108" i="1" s="1"/>
  <c r="G7107" i="1"/>
  <c r="H7107" i="1" s="1"/>
  <c r="J7107" i="1"/>
  <c r="I7108" i="1"/>
  <c r="N7108" i="1" s="1"/>
  <c r="G7108" i="1"/>
  <c r="H7108" i="1" s="1"/>
  <c r="J7108" i="1"/>
  <c r="I7109" i="1"/>
  <c r="N7109" i="1" s="1"/>
  <c r="M7110" i="1" s="1"/>
  <c r="G7109" i="1"/>
  <c r="H7109" i="1" s="1"/>
  <c r="J7109" i="1"/>
  <c r="I7110" i="1"/>
  <c r="N7110" i="1" s="1"/>
  <c r="M7111" i="1" s="1"/>
  <c r="G7110" i="1"/>
  <c r="H7110" i="1" s="1"/>
  <c r="J7110" i="1"/>
  <c r="I7111" i="1"/>
  <c r="N7111" i="1" s="1"/>
  <c r="G7111" i="1"/>
  <c r="H7111" i="1" s="1"/>
  <c r="J7111" i="1"/>
  <c r="I7112" i="1"/>
  <c r="N7112" i="1" s="1"/>
  <c r="M7113" i="1" s="1"/>
  <c r="G7112" i="1"/>
  <c r="H7112" i="1" s="1"/>
  <c r="J7112" i="1"/>
  <c r="I7113" i="1"/>
  <c r="N7113" i="1" s="1"/>
  <c r="M7114" i="1" s="1"/>
  <c r="G7113" i="1"/>
  <c r="H7113" i="1" s="1"/>
  <c r="J7113" i="1"/>
  <c r="I7114" i="1"/>
  <c r="N7114" i="1" s="1"/>
  <c r="G7114" i="1"/>
  <c r="H7114" i="1" s="1"/>
  <c r="J7114" i="1"/>
  <c r="I7115" i="1"/>
  <c r="N7115" i="1" s="1"/>
  <c r="G7115" i="1"/>
  <c r="H7115" i="1" s="1"/>
  <c r="J7115" i="1"/>
  <c r="I7116" i="1"/>
  <c r="N7116" i="1" s="1"/>
  <c r="M7117" i="1" s="1"/>
  <c r="G7116" i="1"/>
  <c r="H7116" i="1" s="1"/>
  <c r="J7116" i="1"/>
  <c r="I7117" i="1"/>
  <c r="N7117" i="1" s="1"/>
  <c r="G7117" i="1"/>
  <c r="H7117" i="1" s="1"/>
  <c r="J7117" i="1"/>
  <c r="I7118" i="1"/>
  <c r="N7118" i="1" s="1"/>
  <c r="M7119" i="1" s="1"/>
  <c r="G7118" i="1"/>
  <c r="H7118" i="1" s="1"/>
  <c r="J7118" i="1"/>
  <c r="I7119" i="1"/>
  <c r="N7119" i="1" s="1"/>
  <c r="M7120" i="1" s="1"/>
  <c r="G7119" i="1"/>
  <c r="H7119" i="1" s="1"/>
  <c r="J7119" i="1"/>
  <c r="I7120" i="1"/>
  <c r="N7120" i="1" s="1"/>
  <c r="M7121" i="1" s="1"/>
  <c r="G7120" i="1"/>
  <c r="H7120" i="1" s="1"/>
  <c r="J7120" i="1"/>
  <c r="I7121" i="1"/>
  <c r="N7121" i="1" s="1"/>
  <c r="M7122" i="1" s="1"/>
  <c r="G7121" i="1"/>
  <c r="H7121" i="1" s="1"/>
  <c r="J7121" i="1"/>
  <c r="I7122" i="1"/>
  <c r="N7122" i="1" s="1"/>
  <c r="G7122" i="1"/>
  <c r="H7122" i="1" s="1"/>
  <c r="J7122" i="1"/>
  <c r="I7123" i="1"/>
  <c r="N7123" i="1" s="1"/>
  <c r="M7124" i="1" s="1"/>
  <c r="G7123" i="1"/>
  <c r="H7123" i="1" s="1"/>
  <c r="J7123" i="1"/>
  <c r="I7124" i="1"/>
  <c r="N7124" i="1" s="1"/>
  <c r="M7125" i="1" s="1"/>
  <c r="G7124" i="1"/>
  <c r="H7124" i="1" s="1"/>
  <c r="J7124" i="1"/>
  <c r="I7125" i="1"/>
  <c r="N7125" i="1" s="1"/>
  <c r="G7125" i="1"/>
  <c r="H7125" i="1" s="1"/>
  <c r="J7125" i="1"/>
  <c r="I7126" i="1"/>
  <c r="N7126" i="1" s="1"/>
  <c r="G7126" i="1"/>
  <c r="H7126" i="1" s="1"/>
  <c r="J7126" i="1"/>
  <c r="I7127" i="1"/>
  <c r="N7127" i="1" s="1"/>
  <c r="G7127" i="1"/>
  <c r="H7127" i="1" s="1"/>
  <c r="J7127" i="1"/>
  <c r="I7128" i="1"/>
  <c r="N7128" i="1" s="1"/>
  <c r="G7128" i="1"/>
  <c r="H7128" i="1" s="1"/>
  <c r="J7128" i="1"/>
  <c r="I7129" i="1"/>
  <c r="N7129" i="1" s="1"/>
  <c r="G7129" i="1"/>
  <c r="H7129" i="1" s="1"/>
  <c r="J7129" i="1"/>
  <c r="I7130" i="1"/>
  <c r="N7130" i="1" s="1"/>
  <c r="M7131" i="1" s="1"/>
  <c r="G7130" i="1"/>
  <c r="H7130" i="1" s="1"/>
  <c r="J7130" i="1"/>
  <c r="I7131" i="1"/>
  <c r="N7131" i="1" s="1"/>
  <c r="M7132" i="1" s="1"/>
  <c r="G7131" i="1"/>
  <c r="H7131" i="1" s="1"/>
  <c r="J7131" i="1"/>
  <c r="I7132" i="1"/>
  <c r="N7132" i="1" s="1"/>
  <c r="M7133" i="1" s="1"/>
  <c r="G7132" i="1"/>
  <c r="H7132" i="1" s="1"/>
  <c r="J7132" i="1"/>
  <c r="I7133" i="1"/>
  <c r="N7133" i="1" s="1"/>
  <c r="G7133" i="1"/>
  <c r="H7133" i="1" s="1"/>
  <c r="J7133" i="1"/>
  <c r="I7134" i="1"/>
  <c r="N7134" i="1" s="1"/>
  <c r="G7134" i="1"/>
  <c r="H7134" i="1" s="1"/>
  <c r="J7134" i="1"/>
  <c r="I7135" i="1"/>
  <c r="N7135" i="1" s="1"/>
  <c r="M7136" i="1" s="1"/>
  <c r="G7135" i="1"/>
  <c r="H7135" i="1" s="1"/>
  <c r="J7135" i="1"/>
  <c r="I7136" i="1"/>
  <c r="N7136" i="1" s="1"/>
  <c r="M7137" i="1" s="1"/>
  <c r="G7136" i="1"/>
  <c r="H7136" i="1" s="1"/>
  <c r="J7136" i="1"/>
  <c r="I7137" i="1"/>
  <c r="N7137" i="1" s="1"/>
  <c r="M7138" i="1" s="1"/>
  <c r="G7137" i="1"/>
  <c r="H7137" i="1" s="1"/>
  <c r="J7137" i="1"/>
  <c r="I7138" i="1"/>
  <c r="N7138" i="1" s="1"/>
  <c r="G7138" i="1"/>
  <c r="H7138" i="1" s="1"/>
  <c r="J7138" i="1"/>
  <c r="I7139" i="1"/>
  <c r="N7139" i="1" s="1"/>
  <c r="M7140" i="1" s="1"/>
  <c r="G7139" i="1"/>
  <c r="H7139" i="1" s="1"/>
  <c r="J7139" i="1"/>
  <c r="I7140" i="1"/>
  <c r="N7140" i="1" s="1"/>
  <c r="M7141" i="1" s="1"/>
  <c r="G7140" i="1"/>
  <c r="H7140" i="1" s="1"/>
  <c r="J7140" i="1"/>
  <c r="I7141" i="1"/>
  <c r="N7141" i="1" s="1"/>
  <c r="M7142" i="1" s="1"/>
  <c r="G7141" i="1"/>
  <c r="H7141" i="1" s="1"/>
  <c r="J7141" i="1"/>
  <c r="I7142" i="1"/>
  <c r="N7142" i="1" s="1"/>
  <c r="G7142" i="1"/>
  <c r="H7142" i="1" s="1"/>
  <c r="J7142" i="1"/>
  <c r="I7143" i="1"/>
  <c r="N7143" i="1" s="1"/>
  <c r="M7144" i="1" s="1"/>
  <c r="G7143" i="1"/>
  <c r="H7143" i="1" s="1"/>
  <c r="J7143" i="1"/>
  <c r="I7144" i="1"/>
  <c r="N7144" i="1" s="1"/>
  <c r="G7144" i="1"/>
  <c r="H7144" i="1" s="1"/>
  <c r="J7144" i="1"/>
  <c r="I7145" i="1"/>
  <c r="N7145" i="1" s="1"/>
  <c r="G7145" i="1"/>
  <c r="H7145" i="1" s="1"/>
  <c r="J7145" i="1"/>
  <c r="I7146" i="1"/>
  <c r="N7146" i="1" s="1"/>
  <c r="M7147" i="1" s="1"/>
  <c r="G7146" i="1"/>
  <c r="H7146" i="1" s="1"/>
  <c r="J7146" i="1"/>
  <c r="I7147" i="1"/>
  <c r="N7147" i="1" s="1"/>
  <c r="M7148" i="1" s="1"/>
  <c r="G7147" i="1"/>
  <c r="H7147" i="1" s="1"/>
  <c r="J7147" i="1"/>
  <c r="I7148" i="1"/>
  <c r="N7148" i="1" s="1"/>
  <c r="G7148" i="1"/>
  <c r="H7148" i="1" s="1"/>
  <c r="J7148" i="1"/>
  <c r="I7149" i="1"/>
  <c r="N7149" i="1" s="1"/>
  <c r="G7149" i="1"/>
  <c r="H7149" i="1" s="1"/>
  <c r="J7149" i="1"/>
  <c r="I7150" i="1"/>
  <c r="N7150" i="1" s="1"/>
  <c r="G7150" i="1"/>
  <c r="H7150" i="1" s="1"/>
  <c r="J7150" i="1"/>
  <c r="I7151" i="1"/>
  <c r="N7151" i="1" s="1"/>
  <c r="G7151" i="1"/>
  <c r="H7151" i="1" s="1"/>
  <c r="J7151" i="1"/>
  <c r="I7152" i="1"/>
  <c r="N7152" i="1" s="1"/>
  <c r="G7152" i="1"/>
  <c r="H7152" i="1" s="1"/>
  <c r="J7152" i="1"/>
  <c r="I7153" i="1"/>
  <c r="N7153" i="1" s="1"/>
  <c r="G7153" i="1"/>
  <c r="H7153" i="1" s="1"/>
  <c r="J7153" i="1"/>
  <c r="I7154" i="1"/>
  <c r="N7154" i="1" s="1"/>
  <c r="M7155" i="1" s="1"/>
  <c r="G7154" i="1"/>
  <c r="H7154" i="1" s="1"/>
  <c r="J7154" i="1"/>
  <c r="I7155" i="1"/>
  <c r="N7155" i="1" s="1"/>
  <c r="M7156" i="1" s="1"/>
  <c r="G7155" i="1"/>
  <c r="H7155" i="1" s="1"/>
  <c r="J7155" i="1"/>
  <c r="I7156" i="1"/>
  <c r="N7156" i="1" s="1"/>
  <c r="G7156" i="1"/>
  <c r="H7156" i="1" s="1"/>
  <c r="J7156" i="1"/>
  <c r="I7157" i="1"/>
  <c r="N7157" i="1" s="1"/>
  <c r="M7158" i="1" s="1"/>
  <c r="G7157" i="1"/>
  <c r="H7157" i="1" s="1"/>
  <c r="J7157" i="1"/>
  <c r="I7158" i="1"/>
  <c r="N7158" i="1" s="1"/>
  <c r="G7158" i="1"/>
  <c r="H7158" i="1" s="1"/>
  <c r="J7158" i="1"/>
  <c r="I7159" i="1"/>
  <c r="N7159" i="1" s="1"/>
  <c r="M7160" i="1" s="1"/>
  <c r="G7159" i="1"/>
  <c r="H7159" i="1" s="1"/>
  <c r="J7159" i="1"/>
  <c r="I7160" i="1"/>
  <c r="N7160" i="1" s="1"/>
  <c r="G7160" i="1"/>
  <c r="H7160" i="1" s="1"/>
  <c r="J7160" i="1"/>
  <c r="I7161" i="1"/>
  <c r="N7161" i="1" s="1"/>
  <c r="G7161" i="1"/>
  <c r="H7161" i="1" s="1"/>
  <c r="J7161" i="1"/>
  <c r="I7162" i="1"/>
  <c r="N7162" i="1" s="1"/>
  <c r="G7162" i="1"/>
  <c r="H7162" i="1" s="1"/>
  <c r="J7162" i="1"/>
  <c r="I7163" i="1"/>
  <c r="N7163" i="1" s="1"/>
  <c r="M7164" i="1" s="1"/>
  <c r="G7163" i="1"/>
  <c r="H7163" i="1" s="1"/>
  <c r="J7163" i="1"/>
  <c r="I7164" i="1"/>
  <c r="N7164" i="1" s="1"/>
  <c r="M7165" i="1" s="1"/>
  <c r="G7164" i="1"/>
  <c r="H7164" i="1" s="1"/>
  <c r="J7164" i="1"/>
  <c r="I7165" i="1"/>
  <c r="N7165" i="1" s="1"/>
  <c r="M7166" i="1" s="1"/>
  <c r="G7165" i="1"/>
  <c r="H7165" i="1" s="1"/>
  <c r="J7165" i="1"/>
  <c r="I7166" i="1"/>
  <c r="N7166" i="1" s="1"/>
  <c r="G7166" i="1"/>
  <c r="H7166" i="1" s="1"/>
  <c r="J7166" i="1"/>
  <c r="I7167" i="1"/>
  <c r="N7167" i="1" s="1"/>
  <c r="G7167" i="1"/>
  <c r="H7167" i="1" s="1"/>
  <c r="J7167" i="1"/>
  <c r="I7168" i="1"/>
  <c r="N7168" i="1" s="1"/>
  <c r="G7168" i="1"/>
  <c r="H7168" i="1" s="1"/>
  <c r="J7168" i="1"/>
  <c r="I7169" i="1"/>
  <c r="N7169" i="1" s="1"/>
  <c r="G7169" i="1"/>
  <c r="H7169" i="1" s="1"/>
  <c r="J7169" i="1"/>
  <c r="I7170" i="1"/>
  <c r="N7170" i="1" s="1"/>
  <c r="G7170" i="1"/>
  <c r="H7170" i="1" s="1"/>
  <c r="J7170" i="1"/>
  <c r="I7171" i="1"/>
  <c r="N7171" i="1" s="1"/>
  <c r="M7172" i="1" s="1"/>
  <c r="G7171" i="1"/>
  <c r="H7171" i="1" s="1"/>
  <c r="J7171" i="1"/>
  <c r="I7172" i="1"/>
  <c r="N7172" i="1" s="1"/>
  <c r="M7173" i="1" s="1"/>
  <c r="G7172" i="1"/>
  <c r="H7172" i="1" s="1"/>
  <c r="J7172" i="1"/>
  <c r="I7173" i="1"/>
  <c r="N7173" i="1" s="1"/>
  <c r="M7174" i="1" s="1"/>
  <c r="G7173" i="1"/>
  <c r="H7173" i="1" s="1"/>
  <c r="J7173" i="1"/>
  <c r="I7174" i="1"/>
  <c r="N7174" i="1" s="1"/>
  <c r="M7175" i="1" s="1"/>
  <c r="G7174" i="1"/>
  <c r="H7174" i="1" s="1"/>
  <c r="J7174" i="1"/>
  <c r="I7175" i="1"/>
  <c r="N7175" i="1" s="1"/>
  <c r="M7176" i="1" s="1"/>
  <c r="G7175" i="1"/>
  <c r="H7175" i="1" s="1"/>
  <c r="J7175" i="1"/>
  <c r="I7176" i="1"/>
  <c r="N7176" i="1" s="1"/>
  <c r="G7176" i="1"/>
  <c r="H7176" i="1" s="1"/>
  <c r="J7176" i="1"/>
  <c r="I7177" i="1"/>
  <c r="N7177" i="1" s="1"/>
  <c r="M7178" i="1" s="1"/>
  <c r="G7177" i="1"/>
  <c r="H7177" i="1" s="1"/>
  <c r="J7177" i="1"/>
  <c r="I7178" i="1"/>
  <c r="N7178" i="1" s="1"/>
  <c r="G7178" i="1"/>
  <c r="H7178" i="1" s="1"/>
  <c r="J7178" i="1"/>
  <c r="I7179" i="1"/>
  <c r="N7179" i="1" s="1"/>
  <c r="G7179" i="1"/>
  <c r="H7179" i="1" s="1"/>
  <c r="J7179" i="1"/>
  <c r="I7180" i="1"/>
  <c r="N7180" i="1" s="1"/>
  <c r="G7180" i="1"/>
  <c r="H7180" i="1" s="1"/>
  <c r="J7180" i="1"/>
  <c r="I7181" i="1"/>
  <c r="N7181" i="1" s="1"/>
  <c r="M7182" i="1" s="1"/>
  <c r="G7181" i="1"/>
  <c r="H7181" i="1" s="1"/>
  <c r="J7181" i="1"/>
  <c r="I7182" i="1"/>
  <c r="N7182" i="1" s="1"/>
  <c r="M7183" i="1" s="1"/>
  <c r="G7182" i="1"/>
  <c r="H7182" i="1" s="1"/>
  <c r="J7182" i="1"/>
  <c r="I7183" i="1"/>
  <c r="N7183" i="1" s="1"/>
  <c r="M7184" i="1" s="1"/>
  <c r="G7183" i="1"/>
  <c r="H7183" i="1" s="1"/>
  <c r="J7183" i="1"/>
  <c r="I7184" i="1"/>
  <c r="N7184" i="1" s="1"/>
  <c r="G7184" i="1"/>
  <c r="H7184" i="1" s="1"/>
  <c r="J7184" i="1"/>
  <c r="I7185" i="1"/>
  <c r="N7185" i="1" s="1"/>
  <c r="M7186" i="1" s="1"/>
  <c r="G7185" i="1"/>
  <c r="H7185" i="1" s="1"/>
  <c r="J7185" i="1"/>
  <c r="I7186" i="1"/>
  <c r="N7186" i="1" s="1"/>
  <c r="G7186" i="1"/>
  <c r="H7186" i="1" s="1"/>
  <c r="J7186" i="1"/>
  <c r="I7187" i="1"/>
  <c r="N7187" i="1" s="1"/>
  <c r="G7187" i="1"/>
  <c r="H7187" i="1" s="1"/>
  <c r="J7187" i="1"/>
  <c r="I7188" i="1"/>
  <c r="N7188" i="1" s="1"/>
  <c r="G7188" i="1"/>
  <c r="H7188" i="1" s="1"/>
  <c r="J7188" i="1"/>
  <c r="I7189" i="1"/>
  <c r="N7189" i="1" s="1"/>
  <c r="M7190" i="1" s="1"/>
  <c r="G7189" i="1"/>
  <c r="H7189" i="1" s="1"/>
  <c r="J7189" i="1"/>
  <c r="I7190" i="1"/>
  <c r="N7190" i="1" s="1"/>
  <c r="M7191" i="1" s="1"/>
  <c r="G7190" i="1"/>
  <c r="H7190" i="1" s="1"/>
  <c r="J7190" i="1"/>
  <c r="I7191" i="1"/>
  <c r="N7191" i="1" s="1"/>
  <c r="M7192" i="1" s="1"/>
  <c r="G7191" i="1"/>
  <c r="H7191" i="1" s="1"/>
  <c r="J7191" i="1"/>
  <c r="I7192" i="1"/>
  <c r="N7192" i="1" s="1"/>
  <c r="M7193" i="1" s="1"/>
  <c r="G7192" i="1"/>
  <c r="H7192" i="1" s="1"/>
  <c r="J7192" i="1"/>
  <c r="I7193" i="1"/>
  <c r="N7193" i="1" s="1"/>
  <c r="M7194" i="1" s="1"/>
  <c r="G7193" i="1"/>
  <c r="H7193" i="1" s="1"/>
  <c r="J7193" i="1"/>
  <c r="I7194" i="1"/>
  <c r="N7194" i="1" s="1"/>
  <c r="M7195" i="1" s="1"/>
  <c r="G7194" i="1"/>
  <c r="H7194" i="1" s="1"/>
  <c r="J7194" i="1"/>
  <c r="I7195" i="1"/>
  <c r="N7195" i="1" s="1"/>
  <c r="M7196" i="1" s="1"/>
  <c r="G7195" i="1"/>
  <c r="H7195" i="1" s="1"/>
  <c r="J7195" i="1"/>
  <c r="I7196" i="1"/>
  <c r="N7196" i="1" s="1"/>
  <c r="M7197" i="1" s="1"/>
  <c r="G7196" i="1"/>
  <c r="H7196" i="1" s="1"/>
  <c r="J7196" i="1"/>
  <c r="I7197" i="1"/>
  <c r="N7197" i="1" s="1"/>
  <c r="M7198" i="1" s="1"/>
  <c r="G7197" i="1"/>
  <c r="H7197" i="1" s="1"/>
  <c r="J7197" i="1"/>
  <c r="I7198" i="1"/>
  <c r="N7198" i="1" s="1"/>
  <c r="M7199" i="1" s="1"/>
  <c r="G7198" i="1"/>
  <c r="H7198" i="1" s="1"/>
  <c r="J7198" i="1"/>
  <c r="I7199" i="1"/>
  <c r="N7199" i="1" s="1"/>
  <c r="M7200" i="1" s="1"/>
  <c r="G7199" i="1"/>
  <c r="H7199" i="1" s="1"/>
  <c r="J7199" i="1"/>
  <c r="I7200" i="1"/>
  <c r="N7200" i="1" s="1"/>
  <c r="M7201" i="1" s="1"/>
  <c r="G7200" i="1"/>
  <c r="H7200" i="1" s="1"/>
  <c r="J7200" i="1"/>
  <c r="I7201" i="1"/>
  <c r="N7201" i="1" s="1"/>
  <c r="M7202" i="1" s="1"/>
  <c r="G7201" i="1"/>
  <c r="H7201" i="1" s="1"/>
  <c r="J7201" i="1"/>
  <c r="I7202" i="1"/>
  <c r="N7202" i="1" s="1"/>
  <c r="M7203" i="1" s="1"/>
  <c r="G7202" i="1"/>
  <c r="H7202" i="1" s="1"/>
  <c r="J7202" i="1"/>
  <c r="I7203" i="1"/>
  <c r="N7203" i="1" s="1"/>
  <c r="M7204" i="1" s="1"/>
  <c r="G7203" i="1"/>
  <c r="H7203" i="1" s="1"/>
  <c r="J7203" i="1"/>
  <c r="I7204" i="1"/>
  <c r="N7204" i="1" s="1"/>
  <c r="M7205" i="1" s="1"/>
  <c r="G7204" i="1"/>
  <c r="H7204" i="1" s="1"/>
  <c r="J7204" i="1"/>
  <c r="I7205" i="1"/>
  <c r="N7205" i="1" s="1"/>
  <c r="M7206" i="1" s="1"/>
  <c r="G7205" i="1"/>
  <c r="H7205" i="1" s="1"/>
  <c r="J7205" i="1"/>
  <c r="I7206" i="1"/>
  <c r="N7206" i="1" s="1"/>
  <c r="M7207" i="1" s="1"/>
  <c r="G7206" i="1"/>
  <c r="H7206" i="1" s="1"/>
  <c r="J7206" i="1"/>
  <c r="I7207" i="1"/>
  <c r="N7207" i="1" s="1"/>
  <c r="G7207" i="1"/>
  <c r="H7207" i="1" s="1"/>
  <c r="J7207" i="1"/>
  <c r="I7208" i="1"/>
  <c r="N7208" i="1" s="1"/>
  <c r="M7209" i="1" s="1"/>
  <c r="G7208" i="1"/>
  <c r="H7208" i="1" s="1"/>
  <c r="J7208" i="1"/>
  <c r="I7209" i="1"/>
  <c r="N7209" i="1" s="1"/>
  <c r="M7210" i="1" s="1"/>
  <c r="G7209" i="1"/>
  <c r="H7209" i="1" s="1"/>
  <c r="J7209" i="1"/>
  <c r="I7210" i="1"/>
  <c r="N7210" i="1" s="1"/>
  <c r="G7210" i="1"/>
  <c r="H7210" i="1" s="1"/>
  <c r="J7210" i="1"/>
  <c r="I7211" i="1"/>
  <c r="N7211" i="1" s="1"/>
  <c r="G7211" i="1"/>
  <c r="H7211" i="1" s="1"/>
  <c r="J7211" i="1"/>
  <c r="I7212" i="1"/>
  <c r="N7212" i="1" s="1"/>
  <c r="G7212" i="1"/>
  <c r="H7212" i="1" s="1"/>
  <c r="J7212" i="1"/>
  <c r="I7213" i="1"/>
  <c r="N7213" i="1" s="1"/>
  <c r="M7214" i="1" s="1"/>
  <c r="G7213" i="1"/>
  <c r="H7213" i="1" s="1"/>
  <c r="J7213" i="1"/>
  <c r="I7214" i="1"/>
  <c r="N7214" i="1" s="1"/>
  <c r="M7215" i="1" s="1"/>
  <c r="G7214" i="1"/>
  <c r="H7214" i="1" s="1"/>
  <c r="J7214" i="1"/>
  <c r="I7215" i="1"/>
  <c r="N7215" i="1" s="1"/>
  <c r="G7215" i="1"/>
  <c r="H7215" i="1" s="1"/>
  <c r="J7215" i="1"/>
  <c r="I7216" i="1"/>
  <c r="N7216" i="1" s="1"/>
  <c r="G7216" i="1"/>
  <c r="H7216" i="1" s="1"/>
  <c r="J7216" i="1"/>
  <c r="I7217" i="1"/>
  <c r="N7217" i="1" s="1"/>
  <c r="G7217" i="1"/>
  <c r="H7217" i="1" s="1"/>
  <c r="J7217" i="1"/>
  <c r="I7218" i="1"/>
  <c r="N7218" i="1" s="1"/>
  <c r="G7218" i="1"/>
  <c r="H7218" i="1" s="1"/>
  <c r="J7218" i="1"/>
  <c r="I7219" i="1"/>
  <c r="N7219" i="1" s="1"/>
  <c r="G7219" i="1"/>
  <c r="H7219" i="1" s="1"/>
  <c r="J7219" i="1"/>
  <c r="I7220" i="1"/>
  <c r="N7220" i="1" s="1"/>
  <c r="M7221" i="1" s="1"/>
  <c r="G7220" i="1"/>
  <c r="H7220" i="1" s="1"/>
  <c r="J7220" i="1"/>
  <c r="I7221" i="1"/>
  <c r="N7221" i="1" s="1"/>
  <c r="G7221" i="1"/>
  <c r="H7221" i="1" s="1"/>
  <c r="J7221" i="1"/>
  <c r="T7227" i="1"/>
  <c r="I7222" i="1"/>
  <c r="N7222" i="1" s="1"/>
  <c r="G7222" i="1"/>
  <c r="H7222" i="1" s="1"/>
  <c r="J7222" i="1"/>
  <c r="R7222" i="1"/>
  <c r="G7223" i="1"/>
  <c r="H7223" i="1" s="1"/>
  <c r="I7223" i="1"/>
  <c r="N7223" i="1" s="1"/>
  <c r="J7223" i="1"/>
  <c r="K7223" i="1"/>
  <c r="Q7223" i="1"/>
  <c r="R7223" i="1"/>
  <c r="G7224" i="1"/>
  <c r="H7224" i="1" s="1"/>
  <c r="I7224" i="1"/>
  <c r="N7224" i="1" s="1"/>
  <c r="M7225" i="1" s="1"/>
  <c r="J7224" i="1"/>
  <c r="K7224" i="1"/>
  <c r="Q7224" i="1"/>
  <c r="R7224" i="1"/>
  <c r="G7225" i="1"/>
  <c r="H7225" i="1" s="1"/>
  <c r="I7225" i="1"/>
  <c r="N7225" i="1" s="1"/>
  <c r="J7225" i="1"/>
  <c r="K7225" i="1"/>
  <c r="G7226" i="1"/>
  <c r="H7226" i="1" s="1"/>
  <c r="I7226" i="1"/>
  <c r="N7226" i="1" s="1"/>
  <c r="J7226" i="1"/>
  <c r="K7226" i="1"/>
  <c r="I7227" i="1"/>
  <c r="N7227" i="1" s="1"/>
  <c r="G7227" i="1"/>
  <c r="H7227" i="1" s="1"/>
  <c r="J7227" i="1"/>
  <c r="G7228" i="1"/>
  <c r="H7228" i="1" s="1"/>
  <c r="I7228" i="1"/>
  <c r="N7228" i="1" s="1"/>
  <c r="J7228" i="1"/>
  <c r="K7228" i="1"/>
  <c r="I7229" i="1"/>
  <c r="N7229" i="1" s="1"/>
  <c r="G7229" i="1"/>
  <c r="H7229" i="1" s="1"/>
  <c r="J7229" i="1"/>
  <c r="G7230" i="1"/>
  <c r="H7230" i="1" s="1"/>
  <c r="J7230" i="1"/>
  <c r="G7231" i="1"/>
  <c r="H7231" i="1" s="1"/>
  <c r="J7231" i="1"/>
  <c r="G7232" i="1"/>
  <c r="H7232" i="1" s="1"/>
  <c r="J7232" i="1"/>
  <c r="G7233" i="1"/>
  <c r="H7233" i="1" s="1"/>
  <c r="J7233" i="1"/>
  <c r="G7234" i="1"/>
  <c r="H7234" i="1" s="1"/>
  <c r="J7234" i="1"/>
  <c r="G7235" i="1"/>
  <c r="H7235" i="1" s="1"/>
  <c r="J7235" i="1"/>
  <c r="G7236" i="1"/>
  <c r="H7236" i="1" s="1"/>
  <c r="J7236" i="1"/>
  <c r="G7237" i="1"/>
  <c r="H7237" i="1" s="1"/>
  <c r="J7237" i="1"/>
  <c r="G7238" i="1"/>
  <c r="H7238" i="1" s="1"/>
  <c r="J7238" i="1"/>
  <c r="G7239" i="1"/>
  <c r="H7239" i="1" s="1"/>
  <c r="J7239" i="1"/>
  <c r="I7240" i="1"/>
  <c r="N7240" i="1" s="1"/>
  <c r="G7240" i="1"/>
  <c r="H7240" i="1" s="1"/>
  <c r="J7240" i="1"/>
  <c r="I7241" i="1"/>
  <c r="N7241" i="1" s="1"/>
  <c r="G7241" i="1"/>
  <c r="H7241" i="1" s="1"/>
  <c r="J7241" i="1"/>
  <c r="G7242" i="1"/>
  <c r="H7242" i="1" s="1"/>
  <c r="J7242" i="1"/>
  <c r="G7243" i="1"/>
  <c r="H7243" i="1" s="1"/>
  <c r="J7243" i="1"/>
  <c r="I7244" i="1"/>
  <c r="N7244" i="1" s="1"/>
  <c r="M7245" i="1" s="1"/>
  <c r="G7244" i="1"/>
  <c r="H7244" i="1" s="1"/>
  <c r="J7244" i="1"/>
  <c r="I7245" i="1"/>
  <c r="N7245" i="1" s="1"/>
  <c r="M7246" i="1" s="1"/>
  <c r="G7245" i="1"/>
  <c r="H7245" i="1" s="1"/>
  <c r="J7245" i="1"/>
  <c r="I7246" i="1"/>
  <c r="N7246" i="1" s="1"/>
  <c r="G7246" i="1"/>
  <c r="H7246" i="1" s="1"/>
  <c r="J7246" i="1"/>
  <c r="I7247" i="1"/>
  <c r="N7247" i="1" s="1"/>
  <c r="G7247" i="1"/>
  <c r="H7247" i="1" s="1"/>
  <c r="J7247" i="1"/>
  <c r="I7248" i="1"/>
  <c r="N7248" i="1" s="1"/>
  <c r="M7249" i="1" s="1"/>
  <c r="G7248" i="1"/>
  <c r="H7248" i="1" s="1"/>
  <c r="J7248" i="1"/>
  <c r="I7249" i="1"/>
  <c r="N7249" i="1" s="1"/>
  <c r="G7249" i="1"/>
  <c r="H7249" i="1" s="1"/>
  <c r="J7249" i="1"/>
  <c r="I7250" i="1"/>
  <c r="N7250" i="1" s="1"/>
  <c r="G7250" i="1"/>
  <c r="H7250" i="1" s="1"/>
  <c r="J7250" i="1"/>
  <c r="I7251" i="1"/>
  <c r="N7251" i="1" s="1"/>
  <c r="M7252" i="1" s="1"/>
  <c r="G7251" i="1"/>
  <c r="H7251" i="1" s="1"/>
  <c r="J7251" i="1"/>
  <c r="I7252" i="1"/>
  <c r="N7252" i="1" s="1"/>
  <c r="G7252" i="1"/>
  <c r="H7252" i="1" s="1"/>
  <c r="J7252" i="1"/>
  <c r="I7253" i="1"/>
  <c r="N7253" i="1" s="1"/>
  <c r="G7253" i="1"/>
  <c r="H7253" i="1" s="1"/>
  <c r="J7253" i="1"/>
  <c r="I7254" i="1"/>
  <c r="N7254" i="1" s="1"/>
  <c r="G7254" i="1"/>
  <c r="H7254" i="1" s="1"/>
  <c r="J7254" i="1"/>
  <c r="I7255" i="1"/>
  <c r="G7255" i="1"/>
  <c r="H7255" i="1" s="1"/>
  <c r="J7255" i="1"/>
  <c r="I7256" i="1"/>
  <c r="G7256" i="1"/>
  <c r="H7256" i="1" s="1"/>
  <c r="J7256" i="1"/>
  <c r="I7257" i="1"/>
  <c r="G7257" i="1"/>
  <c r="H7257" i="1" s="1"/>
  <c r="J7257" i="1"/>
  <c r="I7258" i="1"/>
  <c r="G7258" i="1"/>
  <c r="H7258" i="1" s="1"/>
  <c r="J7258" i="1"/>
  <c r="I7259" i="1"/>
  <c r="N7259" i="1" s="1"/>
  <c r="M7260" i="1" s="1"/>
  <c r="G7259" i="1"/>
  <c r="H7259" i="1" s="1"/>
  <c r="J7259" i="1"/>
  <c r="I7260" i="1"/>
  <c r="N7260" i="1" s="1"/>
  <c r="M7261" i="1" s="1"/>
  <c r="G7260" i="1"/>
  <c r="H7260" i="1" s="1"/>
  <c r="J7260" i="1"/>
  <c r="I7261" i="1"/>
  <c r="N7261" i="1" s="1"/>
  <c r="M7262" i="1" s="1"/>
  <c r="G7261" i="1"/>
  <c r="H7261" i="1" s="1"/>
  <c r="J7261" i="1"/>
  <c r="I7262" i="1"/>
  <c r="N7262" i="1" s="1"/>
  <c r="M7263" i="1" s="1"/>
  <c r="G7262" i="1"/>
  <c r="H7262" i="1" s="1"/>
  <c r="J7262" i="1"/>
  <c r="I7263" i="1"/>
  <c r="N7263" i="1" s="1"/>
  <c r="M7264" i="1" s="1"/>
  <c r="G7263" i="1"/>
  <c r="H7263" i="1" s="1"/>
  <c r="J7263" i="1"/>
  <c r="I7264" i="1"/>
  <c r="N7264" i="1" s="1"/>
  <c r="M7265" i="1" s="1"/>
  <c r="G7264" i="1"/>
  <c r="H7264" i="1" s="1"/>
  <c r="J7264" i="1"/>
  <c r="I7265" i="1"/>
  <c r="N7265" i="1" s="1"/>
  <c r="M7266" i="1" s="1"/>
  <c r="G7265" i="1"/>
  <c r="H7265" i="1" s="1"/>
  <c r="J7265" i="1"/>
  <c r="I7266" i="1"/>
  <c r="N7266" i="1" s="1"/>
  <c r="M7267" i="1" s="1"/>
  <c r="G7266" i="1"/>
  <c r="H7266" i="1" s="1"/>
  <c r="J7266" i="1"/>
  <c r="I7267" i="1"/>
  <c r="N7267" i="1" s="1"/>
  <c r="M7268" i="1" s="1"/>
  <c r="G7267" i="1"/>
  <c r="H7267" i="1" s="1"/>
  <c r="J7267" i="1"/>
  <c r="I7268" i="1"/>
  <c r="N7268" i="1" s="1"/>
  <c r="M7269" i="1" s="1"/>
  <c r="G7268" i="1"/>
  <c r="H7268" i="1" s="1"/>
  <c r="J7268" i="1"/>
  <c r="I7269" i="1"/>
  <c r="N7269" i="1" s="1"/>
  <c r="G7269" i="1"/>
  <c r="H7269" i="1" s="1"/>
  <c r="J7269" i="1"/>
  <c r="I7270" i="1"/>
  <c r="N7270" i="1" s="1"/>
  <c r="G7270" i="1"/>
  <c r="H7270" i="1" s="1"/>
  <c r="J7270" i="1"/>
  <c r="I7271" i="1"/>
  <c r="N7271" i="1" s="1"/>
  <c r="M7272" i="1" s="1"/>
  <c r="G7271" i="1"/>
  <c r="H7271" i="1" s="1"/>
  <c r="J7271" i="1"/>
  <c r="I7272" i="1"/>
  <c r="N7272" i="1" s="1"/>
  <c r="M7273" i="1" s="1"/>
  <c r="G7272" i="1"/>
  <c r="H7272" i="1" s="1"/>
  <c r="J7272" i="1"/>
  <c r="I7273" i="1"/>
  <c r="N7273" i="1" s="1"/>
  <c r="M7274" i="1" s="1"/>
  <c r="G7273" i="1"/>
  <c r="H7273" i="1" s="1"/>
  <c r="J7273" i="1"/>
  <c r="I7274" i="1"/>
  <c r="N7274" i="1" s="1"/>
  <c r="G7274" i="1"/>
  <c r="H7274" i="1" s="1"/>
  <c r="J7274" i="1"/>
  <c r="I7275" i="1"/>
  <c r="N7275" i="1" s="1"/>
  <c r="G7275" i="1"/>
  <c r="H7275" i="1" s="1"/>
  <c r="J7275" i="1"/>
  <c r="I7276" i="1"/>
  <c r="N7276" i="1" s="1"/>
  <c r="G7276" i="1"/>
  <c r="H7276" i="1" s="1"/>
  <c r="J7276" i="1"/>
  <c r="I7277" i="1"/>
  <c r="N7277" i="1" s="1"/>
  <c r="G7277" i="1"/>
  <c r="H7277" i="1" s="1"/>
  <c r="J7277" i="1"/>
  <c r="I7278" i="1"/>
  <c r="G7278" i="1"/>
  <c r="H7278" i="1" s="1"/>
  <c r="J7278" i="1"/>
  <c r="I7279" i="1"/>
  <c r="G7279" i="1"/>
  <c r="H7279" i="1" s="1"/>
  <c r="J7279" i="1"/>
  <c r="I7280" i="1"/>
  <c r="G7280" i="1"/>
  <c r="H7280" i="1" s="1"/>
  <c r="J7280" i="1"/>
  <c r="I7281" i="1"/>
  <c r="G7281" i="1"/>
  <c r="H7281" i="1" s="1"/>
  <c r="J7281" i="1"/>
  <c r="I7282" i="1"/>
  <c r="G7282" i="1"/>
  <c r="H7282" i="1" s="1"/>
  <c r="J7282" i="1"/>
  <c r="I7283" i="1"/>
  <c r="G7283" i="1"/>
  <c r="H7283" i="1" s="1"/>
  <c r="J7283" i="1"/>
  <c r="I7284" i="1"/>
  <c r="G7284" i="1"/>
  <c r="H7284" i="1" s="1"/>
  <c r="J7284" i="1"/>
  <c r="I7285" i="1"/>
  <c r="G7285" i="1"/>
  <c r="H7285" i="1" s="1"/>
  <c r="J7285" i="1"/>
  <c r="I7286" i="1"/>
  <c r="G7286" i="1"/>
  <c r="H7286" i="1" s="1"/>
  <c r="J7286" i="1"/>
  <c r="I7287" i="1"/>
  <c r="G7287" i="1"/>
  <c r="H7287" i="1" s="1"/>
  <c r="J7287" i="1"/>
  <c r="I7288" i="1"/>
  <c r="G7288" i="1"/>
  <c r="H7288" i="1" s="1"/>
  <c r="J7288" i="1"/>
  <c r="I7289" i="1"/>
  <c r="G7289" i="1"/>
  <c r="H7289" i="1" s="1"/>
  <c r="J7289" i="1"/>
  <c r="I7290" i="1"/>
  <c r="G7290" i="1"/>
  <c r="H7290" i="1" s="1"/>
  <c r="J7290" i="1"/>
  <c r="I7291" i="1"/>
  <c r="G7291" i="1"/>
  <c r="H7291" i="1" s="1"/>
  <c r="J7291" i="1"/>
  <c r="I7292" i="1"/>
  <c r="G7292" i="1"/>
  <c r="H7292" i="1" s="1"/>
  <c r="J7292" i="1"/>
  <c r="I7293" i="1"/>
  <c r="G7293" i="1"/>
  <c r="H7293" i="1" s="1"/>
  <c r="J7293" i="1"/>
  <c r="I7294" i="1"/>
  <c r="G7294" i="1"/>
  <c r="H7294" i="1" s="1"/>
  <c r="J7294" i="1"/>
  <c r="I7295" i="1"/>
  <c r="G7295" i="1"/>
  <c r="H7295" i="1" s="1"/>
  <c r="J7295" i="1"/>
  <c r="I7296" i="1"/>
  <c r="G7296" i="1"/>
  <c r="H7296" i="1" s="1"/>
  <c r="J7296" i="1"/>
  <c r="I7297" i="1"/>
  <c r="G7297" i="1"/>
  <c r="H7297" i="1" s="1"/>
  <c r="J7297" i="1"/>
  <c r="I7298" i="1"/>
  <c r="G7298" i="1"/>
  <c r="H7298" i="1" s="1"/>
  <c r="J7298" i="1"/>
  <c r="I7299" i="1"/>
  <c r="G7299" i="1"/>
  <c r="H7299" i="1" s="1"/>
  <c r="J7299" i="1"/>
  <c r="I7300" i="1"/>
  <c r="G7300" i="1"/>
  <c r="H7300" i="1" s="1"/>
  <c r="J7300" i="1"/>
  <c r="I7301" i="1"/>
  <c r="G7301" i="1"/>
  <c r="H7301" i="1" s="1"/>
  <c r="J7301" i="1"/>
  <c r="I7302" i="1"/>
  <c r="G7302" i="1"/>
  <c r="H7302" i="1" s="1"/>
  <c r="J7302" i="1"/>
  <c r="I7303" i="1"/>
  <c r="G7303" i="1"/>
  <c r="H7303" i="1" s="1"/>
  <c r="J7303" i="1"/>
  <c r="I7304" i="1"/>
  <c r="G7304" i="1"/>
  <c r="H7304" i="1" s="1"/>
  <c r="J7304" i="1"/>
  <c r="I7305" i="1"/>
  <c r="G7305" i="1"/>
  <c r="H7305" i="1" s="1"/>
  <c r="J7305" i="1"/>
  <c r="I7306" i="1"/>
  <c r="G7306" i="1"/>
  <c r="H7306" i="1" s="1"/>
  <c r="J7306" i="1"/>
  <c r="I7307" i="1"/>
  <c r="G7307" i="1"/>
  <c r="H7307" i="1" s="1"/>
  <c r="J7307" i="1"/>
  <c r="I7308" i="1"/>
  <c r="G7308" i="1"/>
  <c r="H7308" i="1" s="1"/>
  <c r="J7308" i="1"/>
  <c r="I7309" i="1"/>
  <c r="G7309" i="1"/>
  <c r="H7309" i="1" s="1"/>
  <c r="J7309" i="1"/>
  <c r="I7310" i="1"/>
  <c r="G7310" i="1"/>
  <c r="H7310" i="1" s="1"/>
  <c r="J7310" i="1"/>
  <c r="I7311" i="1"/>
  <c r="G7311" i="1"/>
  <c r="H7311" i="1" s="1"/>
  <c r="J7311" i="1"/>
  <c r="I7312" i="1"/>
  <c r="G7312" i="1"/>
  <c r="H7312" i="1" s="1"/>
  <c r="J7312" i="1"/>
  <c r="I7313" i="1"/>
  <c r="G7313" i="1"/>
  <c r="H7313" i="1" s="1"/>
  <c r="J7313" i="1"/>
  <c r="I7314" i="1"/>
  <c r="G7314" i="1"/>
  <c r="H7314" i="1" s="1"/>
  <c r="J7314" i="1"/>
  <c r="I7315" i="1"/>
  <c r="G7315" i="1"/>
  <c r="H7315" i="1" s="1"/>
  <c r="J7315" i="1"/>
  <c r="I7316" i="1"/>
  <c r="G7316" i="1"/>
  <c r="H7316" i="1" s="1"/>
  <c r="J7316" i="1"/>
  <c r="I7317" i="1"/>
  <c r="G7317" i="1"/>
  <c r="H7317" i="1" s="1"/>
  <c r="J7317" i="1"/>
  <c r="I7318" i="1"/>
  <c r="G7318" i="1"/>
  <c r="H7318" i="1" s="1"/>
  <c r="J7318" i="1"/>
  <c r="I7319" i="1"/>
  <c r="G7319" i="1"/>
  <c r="H7319" i="1" s="1"/>
  <c r="J7319" i="1"/>
  <c r="I7320" i="1"/>
  <c r="G7320" i="1"/>
  <c r="H7320" i="1" s="1"/>
  <c r="J7320" i="1"/>
  <c r="I7321" i="1"/>
  <c r="G7321" i="1"/>
  <c r="H7321" i="1" s="1"/>
  <c r="J7321" i="1"/>
  <c r="I7322" i="1"/>
  <c r="G7322" i="1"/>
  <c r="H7322" i="1" s="1"/>
  <c r="J7322" i="1"/>
  <c r="I7323" i="1"/>
  <c r="G7323" i="1"/>
  <c r="H7323" i="1" s="1"/>
  <c r="J7323" i="1"/>
  <c r="I7324" i="1"/>
  <c r="G7324" i="1"/>
  <c r="H7324" i="1" s="1"/>
  <c r="J7324" i="1"/>
  <c r="I7325" i="1"/>
  <c r="G7325" i="1"/>
  <c r="H7325" i="1" s="1"/>
  <c r="J7325" i="1"/>
  <c r="I7326" i="1"/>
  <c r="G7326" i="1"/>
  <c r="H7326" i="1" s="1"/>
  <c r="J7326" i="1"/>
  <c r="I7327" i="1"/>
  <c r="G7327" i="1"/>
  <c r="H7327" i="1" s="1"/>
  <c r="J7327" i="1"/>
  <c r="I7328" i="1"/>
  <c r="G7328" i="1"/>
  <c r="H7328" i="1" s="1"/>
  <c r="J7328" i="1"/>
  <c r="I7329" i="1"/>
  <c r="G7329" i="1"/>
  <c r="H7329" i="1" s="1"/>
  <c r="J7329" i="1"/>
  <c r="I7330" i="1"/>
  <c r="G7330" i="1"/>
  <c r="H7330" i="1" s="1"/>
  <c r="J7330" i="1"/>
  <c r="I7331" i="1"/>
  <c r="G7331" i="1"/>
  <c r="H7331" i="1" s="1"/>
  <c r="J7331" i="1"/>
  <c r="I7332" i="1"/>
  <c r="G7332" i="1"/>
  <c r="H7332" i="1" s="1"/>
  <c r="J7332" i="1"/>
  <c r="I7333" i="1"/>
  <c r="G7333" i="1"/>
  <c r="H7333" i="1" s="1"/>
  <c r="J7333" i="1"/>
  <c r="I7334" i="1"/>
  <c r="G7334" i="1"/>
  <c r="H7334" i="1" s="1"/>
  <c r="J7334" i="1"/>
  <c r="I7335" i="1"/>
  <c r="G7335" i="1"/>
  <c r="H7335" i="1" s="1"/>
  <c r="J7335" i="1"/>
  <c r="I7336" i="1"/>
  <c r="G7336" i="1"/>
  <c r="H7336" i="1" s="1"/>
  <c r="J7336" i="1"/>
  <c r="I7337" i="1"/>
  <c r="G7337" i="1"/>
  <c r="H7337" i="1" s="1"/>
  <c r="J7337" i="1"/>
  <c r="I7338" i="1"/>
  <c r="G7338" i="1"/>
  <c r="H7338" i="1" s="1"/>
  <c r="J7338" i="1"/>
  <c r="I7339" i="1"/>
  <c r="G7339" i="1"/>
  <c r="H7339" i="1" s="1"/>
  <c r="J7339" i="1"/>
  <c r="I7340" i="1"/>
  <c r="G7340" i="1"/>
  <c r="H7340" i="1" s="1"/>
  <c r="J7340" i="1"/>
  <c r="I7341" i="1"/>
  <c r="G7341" i="1"/>
  <c r="H7341" i="1" s="1"/>
  <c r="J7341" i="1"/>
  <c r="I7342" i="1"/>
  <c r="I7343" i="1" s="1"/>
  <c r="I7344" i="1" s="1"/>
  <c r="I7345" i="1" s="1"/>
  <c r="I7346" i="1" s="1"/>
  <c r="I7347" i="1" s="1"/>
  <c r="I7348" i="1" s="1"/>
  <c r="I7349" i="1" s="1"/>
  <c r="I7350" i="1" s="1"/>
  <c r="I7351" i="1" s="1"/>
  <c r="I7352" i="1" s="1"/>
  <c r="I7353" i="1" s="1"/>
  <c r="I7354" i="1" s="1"/>
  <c r="I7355" i="1" s="1"/>
  <c r="I7356" i="1" s="1"/>
  <c r="I7357" i="1" s="1"/>
  <c r="I7358" i="1" s="1"/>
  <c r="I7359" i="1" s="1"/>
  <c r="I7360" i="1" s="1"/>
  <c r="I7361" i="1" s="1"/>
  <c r="I7362" i="1" s="1"/>
  <c r="I7363" i="1" s="1"/>
  <c r="I7364" i="1" s="1"/>
  <c r="I7365" i="1" s="1"/>
  <c r="I7366" i="1" s="1"/>
  <c r="I7367" i="1" s="1"/>
  <c r="I7368" i="1" s="1"/>
  <c r="I7369" i="1" s="1"/>
  <c r="I7370" i="1" s="1"/>
  <c r="I7371" i="1" s="1"/>
  <c r="I7372" i="1" s="1"/>
  <c r="I7373" i="1" s="1"/>
  <c r="I7374" i="1" s="1"/>
  <c r="I7375" i="1" s="1"/>
  <c r="I7376" i="1" s="1"/>
  <c r="I7377" i="1" s="1"/>
  <c r="I7378" i="1" s="1"/>
  <c r="I7379" i="1" s="1"/>
  <c r="I7380" i="1" s="1"/>
  <c r="I7381" i="1" s="1"/>
  <c r="I7382" i="1" s="1"/>
  <c r="I7383" i="1" s="1"/>
  <c r="I7384" i="1" s="1"/>
  <c r="I7385" i="1" s="1"/>
  <c r="I7386" i="1" s="1"/>
  <c r="I7387" i="1" s="1"/>
  <c r="I7388" i="1" s="1"/>
  <c r="G7342" i="1"/>
  <c r="H7342" i="1" s="1"/>
  <c r="J7342" i="1"/>
  <c r="G7343" i="1"/>
  <c r="H7343" i="1" s="1"/>
  <c r="J7343" i="1"/>
  <c r="G7344" i="1"/>
  <c r="H7344" i="1" s="1"/>
  <c r="J7344" i="1"/>
  <c r="G7345" i="1"/>
  <c r="H7345" i="1" s="1"/>
  <c r="J7345" i="1"/>
  <c r="G7346" i="1"/>
  <c r="H7346" i="1" s="1"/>
  <c r="J7346" i="1"/>
  <c r="G7347" i="1"/>
  <c r="H7347" i="1" s="1"/>
  <c r="J7347" i="1"/>
  <c r="G7348" i="1"/>
  <c r="H7348" i="1" s="1"/>
  <c r="J7348" i="1"/>
  <c r="G7349" i="1"/>
  <c r="H7349" i="1" s="1"/>
  <c r="J7349" i="1"/>
  <c r="G7350" i="1"/>
  <c r="H7350" i="1" s="1"/>
  <c r="J7350" i="1"/>
  <c r="G7351" i="1"/>
  <c r="H7351" i="1" s="1"/>
  <c r="J7351" i="1"/>
  <c r="G7352" i="1"/>
  <c r="H7352" i="1" s="1"/>
  <c r="J7352" i="1"/>
  <c r="G7353" i="1"/>
  <c r="H7353" i="1" s="1"/>
  <c r="J7353" i="1"/>
  <c r="G7354" i="1"/>
  <c r="H7354" i="1" s="1"/>
  <c r="J7354" i="1"/>
  <c r="G7355" i="1"/>
  <c r="H7355" i="1" s="1"/>
  <c r="J7355" i="1"/>
  <c r="G7356" i="1"/>
  <c r="H7356" i="1" s="1"/>
  <c r="J7356" i="1"/>
  <c r="G7357" i="1"/>
  <c r="H7357" i="1" s="1"/>
  <c r="J7357" i="1"/>
  <c r="G7358" i="1"/>
  <c r="H7358" i="1" s="1"/>
  <c r="J7358" i="1"/>
  <c r="G7359" i="1"/>
  <c r="H7359" i="1" s="1"/>
  <c r="J7359" i="1"/>
  <c r="G7360" i="1"/>
  <c r="H7360" i="1" s="1"/>
  <c r="J7360" i="1"/>
  <c r="G7361" i="1"/>
  <c r="H7361" i="1" s="1"/>
  <c r="J7361" i="1"/>
  <c r="G7362" i="1"/>
  <c r="H7362" i="1" s="1"/>
  <c r="J7362" i="1"/>
  <c r="G7363" i="1"/>
  <c r="H7363" i="1" s="1"/>
  <c r="J7363" i="1"/>
  <c r="G7364" i="1"/>
  <c r="H7364" i="1" s="1"/>
  <c r="J7364" i="1"/>
  <c r="G7365" i="1"/>
  <c r="H7365" i="1" s="1"/>
  <c r="J7365" i="1"/>
  <c r="G7366" i="1"/>
  <c r="H7366" i="1" s="1"/>
  <c r="J7366" i="1"/>
  <c r="G7367" i="1"/>
  <c r="H7367" i="1" s="1"/>
  <c r="J7367" i="1"/>
  <c r="G7368" i="1"/>
  <c r="H7368" i="1" s="1"/>
  <c r="J7368" i="1"/>
  <c r="G7369" i="1"/>
  <c r="H7369" i="1" s="1"/>
  <c r="J7369" i="1"/>
  <c r="G7370" i="1"/>
  <c r="H7370" i="1" s="1"/>
  <c r="J7370" i="1"/>
  <c r="G7371" i="1"/>
  <c r="H7371" i="1" s="1"/>
  <c r="J7371" i="1"/>
  <c r="G7372" i="1"/>
  <c r="H7372" i="1" s="1"/>
  <c r="J7372" i="1"/>
  <c r="G7373" i="1"/>
  <c r="H7373" i="1" s="1"/>
  <c r="J7373" i="1"/>
  <c r="G7374" i="1"/>
  <c r="H7374" i="1" s="1"/>
  <c r="J7374" i="1"/>
  <c r="G7375" i="1"/>
  <c r="H7375" i="1" s="1"/>
  <c r="J7375" i="1"/>
  <c r="G7376" i="1"/>
  <c r="H7376" i="1" s="1"/>
  <c r="J7376" i="1"/>
  <c r="G7377" i="1"/>
  <c r="H7377" i="1" s="1"/>
  <c r="J7377" i="1"/>
  <c r="G7378" i="1"/>
  <c r="H7378" i="1" s="1"/>
  <c r="J7378" i="1"/>
  <c r="G7379" i="1"/>
  <c r="H7379" i="1" s="1"/>
  <c r="J7379" i="1"/>
  <c r="G7380" i="1"/>
  <c r="H7380" i="1" s="1"/>
  <c r="J7380" i="1"/>
  <c r="G7381" i="1"/>
  <c r="H7381" i="1" s="1"/>
  <c r="J7381" i="1"/>
  <c r="G7382" i="1"/>
  <c r="H7382" i="1" s="1"/>
  <c r="J7382" i="1"/>
  <c r="G7383" i="1"/>
  <c r="H7383" i="1" s="1"/>
  <c r="J7383" i="1"/>
  <c r="G7384" i="1"/>
  <c r="H7384" i="1" s="1"/>
  <c r="J7384" i="1"/>
  <c r="G7385" i="1"/>
  <c r="H7385" i="1" s="1"/>
  <c r="J7385" i="1"/>
  <c r="G7386" i="1"/>
  <c r="H7386" i="1" s="1"/>
  <c r="J7386" i="1"/>
  <c r="G7387" i="1"/>
  <c r="H7387" i="1" s="1"/>
  <c r="J7387" i="1"/>
  <c r="G7388" i="1"/>
  <c r="H7388" i="1" s="1"/>
  <c r="J7388" i="1"/>
  <c r="I7389" i="1"/>
  <c r="N7389" i="1" s="1"/>
  <c r="M7390" i="1" s="1"/>
  <c r="G7389" i="1"/>
  <c r="H7389" i="1" s="1"/>
  <c r="J7389" i="1"/>
  <c r="I7390" i="1"/>
  <c r="N7390" i="1" s="1"/>
  <c r="M7391" i="1" s="1"/>
  <c r="G7390" i="1"/>
  <c r="H7390" i="1" s="1"/>
  <c r="J7390" i="1"/>
  <c r="I7391" i="1"/>
  <c r="N7391" i="1" s="1"/>
  <c r="G7391" i="1"/>
  <c r="H7391" i="1" s="1"/>
  <c r="J7391" i="1"/>
  <c r="G7392" i="1"/>
  <c r="H7392" i="1" s="1"/>
  <c r="J7392" i="1"/>
  <c r="G7393" i="1"/>
  <c r="H7393" i="1" s="1"/>
  <c r="J7393" i="1"/>
  <c r="G7394" i="1"/>
  <c r="H7394" i="1" s="1"/>
  <c r="J7394" i="1"/>
  <c r="G7395" i="1"/>
  <c r="H7395" i="1" s="1"/>
  <c r="J7395" i="1"/>
  <c r="G7396" i="1"/>
  <c r="H7396" i="1" s="1"/>
  <c r="J7396" i="1"/>
  <c r="G7397" i="1"/>
  <c r="H7397" i="1" s="1"/>
  <c r="J7397" i="1"/>
  <c r="G7398" i="1"/>
  <c r="H7398" i="1" s="1"/>
  <c r="J7398" i="1"/>
  <c r="G7399" i="1"/>
  <c r="H7399" i="1" s="1"/>
  <c r="J7399" i="1"/>
  <c r="G7400" i="1"/>
  <c r="H7400" i="1" s="1"/>
  <c r="J7400" i="1"/>
  <c r="G7401" i="1"/>
  <c r="H7401" i="1" s="1"/>
  <c r="J7401" i="1"/>
  <c r="G7402" i="1"/>
  <c r="H7402" i="1" s="1"/>
  <c r="J7402" i="1"/>
  <c r="I7403" i="1"/>
  <c r="N7403" i="1" s="1"/>
  <c r="M7404" i="1" s="1"/>
  <c r="G7403" i="1"/>
  <c r="H7403" i="1" s="1"/>
  <c r="J7403" i="1"/>
  <c r="I7404" i="1"/>
  <c r="N7404" i="1" s="1"/>
  <c r="G7404" i="1"/>
  <c r="H7404" i="1" s="1"/>
  <c r="J7404" i="1"/>
  <c r="I7405" i="1"/>
  <c r="N7405" i="1" s="1"/>
  <c r="M7406" i="1" s="1"/>
  <c r="G7405" i="1"/>
  <c r="H7405" i="1" s="1"/>
  <c r="J7405" i="1"/>
  <c r="I7406" i="1"/>
  <c r="N7406" i="1" s="1"/>
  <c r="G7406" i="1"/>
  <c r="H7406" i="1" s="1"/>
  <c r="J7406" i="1"/>
  <c r="I7407" i="1"/>
  <c r="N7407" i="1" s="1"/>
  <c r="G7407" i="1"/>
  <c r="H7407" i="1" s="1"/>
  <c r="J7407" i="1"/>
  <c r="I7408" i="1"/>
  <c r="N7408" i="1" s="1"/>
  <c r="G7408" i="1"/>
  <c r="H7408" i="1" s="1"/>
  <c r="J7408" i="1"/>
  <c r="I7409" i="1"/>
  <c r="N7409" i="1" s="1"/>
  <c r="G7409" i="1"/>
  <c r="H7409" i="1" s="1"/>
  <c r="J7409" i="1"/>
  <c r="G7410" i="1"/>
  <c r="H7410" i="1" s="1"/>
  <c r="J7410" i="1"/>
  <c r="G7411" i="1"/>
  <c r="H7411" i="1" s="1"/>
  <c r="J7411" i="1"/>
  <c r="G7412" i="1"/>
  <c r="H7412" i="1" s="1"/>
  <c r="J7412" i="1"/>
  <c r="G7413" i="1"/>
  <c r="H7413" i="1" s="1"/>
  <c r="J7413" i="1"/>
  <c r="G7414" i="1"/>
  <c r="H7414" i="1" s="1"/>
  <c r="J7414" i="1"/>
  <c r="G7415" i="1"/>
  <c r="H7415" i="1" s="1"/>
  <c r="J7415" i="1"/>
  <c r="G7416" i="1"/>
  <c r="H7416" i="1" s="1"/>
  <c r="J7416" i="1"/>
  <c r="I7417" i="1"/>
  <c r="N7417" i="1" s="1"/>
  <c r="G7417" i="1"/>
  <c r="H7417" i="1" s="1"/>
  <c r="J7417" i="1"/>
  <c r="I7418" i="1"/>
  <c r="N7418" i="1" s="1"/>
  <c r="G7418" i="1"/>
  <c r="H7418" i="1" s="1"/>
  <c r="J7418" i="1"/>
  <c r="I7419" i="1"/>
  <c r="N7419" i="1" s="1"/>
  <c r="G7419" i="1"/>
  <c r="H7419" i="1" s="1"/>
  <c r="J7419" i="1"/>
  <c r="G7420" i="1"/>
  <c r="H7420" i="1" s="1"/>
  <c r="J7420" i="1"/>
  <c r="G7421" i="1"/>
  <c r="H7421" i="1" s="1"/>
  <c r="J7421" i="1"/>
  <c r="I7422" i="1"/>
  <c r="N7422" i="1" s="1"/>
  <c r="G7422" i="1"/>
  <c r="H7422" i="1" s="1"/>
  <c r="J7422" i="1"/>
  <c r="I7423" i="1"/>
  <c r="N7423" i="1" s="1"/>
  <c r="M7424" i="1" s="1"/>
  <c r="G7423" i="1"/>
  <c r="H7423" i="1" s="1"/>
  <c r="J7423" i="1"/>
  <c r="G7424" i="1"/>
  <c r="H7424" i="1" s="1"/>
  <c r="J7424" i="1"/>
  <c r="G7425" i="1"/>
  <c r="H7425" i="1" s="1"/>
  <c r="J7425" i="1"/>
  <c r="I7426" i="1"/>
  <c r="N7426" i="1" s="1"/>
  <c r="G7426" i="1"/>
  <c r="H7426" i="1" s="1"/>
  <c r="J7426" i="1"/>
  <c r="I7427" i="1"/>
  <c r="N7427" i="1" s="1"/>
  <c r="M7428" i="1" s="1"/>
  <c r="G7427" i="1"/>
  <c r="H7427" i="1" s="1"/>
  <c r="J7427" i="1"/>
  <c r="I7428" i="1"/>
  <c r="N7428" i="1" s="1"/>
  <c r="M7429" i="1" s="1"/>
  <c r="G7428" i="1"/>
  <c r="H7428" i="1" s="1"/>
  <c r="J7428" i="1"/>
  <c r="I7429" i="1"/>
  <c r="N7429" i="1" s="1"/>
  <c r="M7430" i="1" s="1"/>
  <c r="G7429" i="1"/>
  <c r="H7429" i="1" s="1"/>
  <c r="J7429" i="1"/>
  <c r="G7430" i="1"/>
  <c r="H7430" i="1" s="1"/>
  <c r="J7430" i="1"/>
  <c r="I7431" i="1"/>
  <c r="N7431" i="1" s="1"/>
  <c r="M7432" i="1" s="1"/>
  <c r="G7431" i="1"/>
  <c r="H7431" i="1" s="1"/>
  <c r="J7431" i="1"/>
  <c r="I7432" i="1"/>
  <c r="N7432" i="1" s="1"/>
  <c r="G7432" i="1"/>
  <c r="H7432" i="1" s="1"/>
  <c r="J7432" i="1"/>
  <c r="I7433" i="1"/>
  <c r="N7433" i="1" s="1"/>
  <c r="G7433" i="1"/>
  <c r="H7433" i="1" s="1"/>
  <c r="J7433" i="1"/>
  <c r="I7434" i="1"/>
  <c r="N7434" i="1" s="1"/>
  <c r="G7434" i="1"/>
  <c r="H7434" i="1" s="1"/>
  <c r="J7434" i="1"/>
  <c r="I7435" i="1"/>
  <c r="N7435" i="1" s="1"/>
  <c r="G7435" i="1"/>
  <c r="H7435" i="1" s="1"/>
  <c r="J7435" i="1"/>
  <c r="I7436" i="1"/>
  <c r="N7436" i="1" s="1"/>
  <c r="G7436" i="1"/>
  <c r="H7436" i="1" s="1"/>
  <c r="J7436" i="1"/>
  <c r="I7437" i="1"/>
  <c r="N7437" i="1" s="1"/>
  <c r="M7438" i="1" s="1"/>
  <c r="G7437" i="1"/>
  <c r="H7437" i="1" s="1"/>
  <c r="J7437" i="1"/>
  <c r="I7438" i="1"/>
  <c r="N7438" i="1" s="1"/>
  <c r="G7438" i="1"/>
  <c r="H7438" i="1" s="1"/>
  <c r="J7438" i="1"/>
  <c r="I7439" i="1"/>
  <c r="N7439" i="1" s="1"/>
  <c r="G7439" i="1"/>
  <c r="H7439" i="1" s="1"/>
  <c r="J7439" i="1"/>
  <c r="G7440" i="1"/>
  <c r="H7440" i="1" s="1"/>
  <c r="J7440" i="1"/>
  <c r="G7441" i="1"/>
  <c r="H7441" i="1" s="1"/>
  <c r="J7441" i="1"/>
  <c r="G7442" i="1"/>
  <c r="H7442" i="1" s="1"/>
  <c r="J7442" i="1"/>
  <c r="G7443" i="1"/>
  <c r="H7443" i="1" s="1"/>
  <c r="J7443" i="1"/>
  <c r="G7444" i="1"/>
  <c r="H7444" i="1" s="1"/>
  <c r="J7444" i="1"/>
  <c r="G7445" i="1"/>
  <c r="H7445" i="1" s="1"/>
  <c r="J7445" i="1"/>
  <c r="I7446" i="1"/>
  <c r="N7446" i="1" s="1"/>
  <c r="M7447" i="1" s="1"/>
  <c r="G7446" i="1"/>
  <c r="H7446" i="1" s="1"/>
  <c r="J7446" i="1"/>
  <c r="I7447" i="1"/>
  <c r="N7447" i="1" s="1"/>
  <c r="M7448" i="1" s="1"/>
  <c r="G7447" i="1"/>
  <c r="H7447" i="1" s="1"/>
  <c r="J7447" i="1"/>
  <c r="I7448" i="1"/>
  <c r="N7448" i="1" s="1"/>
  <c r="M7449" i="1" s="1"/>
  <c r="G7448" i="1"/>
  <c r="H7448" i="1" s="1"/>
  <c r="J7448" i="1"/>
  <c r="I7449" i="1"/>
  <c r="N7449" i="1" s="1"/>
  <c r="M7450" i="1" s="1"/>
  <c r="G7449" i="1"/>
  <c r="H7449" i="1" s="1"/>
  <c r="J7449" i="1"/>
  <c r="I7450" i="1"/>
  <c r="N7450" i="1" s="1"/>
  <c r="M7451" i="1" s="1"/>
  <c r="G7450" i="1"/>
  <c r="H7450" i="1" s="1"/>
  <c r="J7450" i="1"/>
  <c r="I7451" i="1"/>
  <c r="N7451" i="1" s="1"/>
  <c r="M7452" i="1" s="1"/>
  <c r="G7451" i="1"/>
  <c r="H7451" i="1" s="1"/>
  <c r="J7451" i="1"/>
  <c r="I7452" i="1"/>
  <c r="N7452" i="1" s="1"/>
  <c r="M7453" i="1" s="1"/>
  <c r="G7452" i="1"/>
  <c r="H7452" i="1" s="1"/>
  <c r="J7452" i="1"/>
  <c r="I7453" i="1"/>
  <c r="N7453" i="1" s="1"/>
  <c r="G7453" i="1"/>
  <c r="H7453" i="1" s="1"/>
  <c r="J7453" i="1"/>
  <c r="I7454" i="1"/>
  <c r="N7454" i="1" s="1"/>
  <c r="M7455" i="1" s="1"/>
  <c r="G7454" i="1"/>
  <c r="H7454" i="1" s="1"/>
  <c r="J7454" i="1"/>
  <c r="I7455" i="1"/>
  <c r="N7455" i="1" s="1"/>
  <c r="M7456" i="1" s="1"/>
  <c r="G7455" i="1"/>
  <c r="H7455" i="1" s="1"/>
  <c r="J7455" i="1"/>
  <c r="I7456" i="1"/>
  <c r="N7456" i="1" s="1"/>
  <c r="M7457" i="1" s="1"/>
  <c r="G7456" i="1"/>
  <c r="H7456" i="1" s="1"/>
  <c r="J7456" i="1"/>
  <c r="I7457" i="1"/>
  <c r="N7457" i="1" s="1"/>
  <c r="M7458" i="1" s="1"/>
  <c r="G7457" i="1"/>
  <c r="H7457" i="1" s="1"/>
  <c r="J7457" i="1"/>
  <c r="I7458" i="1"/>
  <c r="N7458" i="1" s="1"/>
  <c r="G7458" i="1"/>
  <c r="H7458" i="1" s="1"/>
  <c r="J7458" i="1"/>
  <c r="I7459" i="1"/>
  <c r="N7459" i="1" s="1"/>
  <c r="M7460" i="1" s="1"/>
  <c r="G7459" i="1"/>
  <c r="H7459" i="1" s="1"/>
  <c r="J7459" i="1"/>
  <c r="I7460" i="1"/>
  <c r="N7460" i="1" s="1"/>
  <c r="M7461" i="1" s="1"/>
  <c r="G7460" i="1"/>
  <c r="H7460" i="1" s="1"/>
  <c r="J7460" i="1"/>
  <c r="I7461" i="1"/>
  <c r="N7461" i="1" s="1"/>
  <c r="M7462" i="1" s="1"/>
  <c r="G7461" i="1"/>
  <c r="H7461" i="1" s="1"/>
  <c r="J7461" i="1"/>
  <c r="I7462" i="1"/>
  <c r="N7462" i="1" s="1"/>
  <c r="G7462" i="1"/>
  <c r="H7462" i="1" s="1"/>
  <c r="J7462" i="1"/>
  <c r="I7463" i="1"/>
  <c r="N7463" i="1" s="1"/>
  <c r="G7463" i="1"/>
  <c r="H7463" i="1" s="1"/>
  <c r="J7463" i="1"/>
  <c r="I7464" i="1"/>
  <c r="N7464" i="1" s="1"/>
  <c r="G7464" i="1"/>
  <c r="H7464" i="1" s="1"/>
  <c r="J7464" i="1"/>
  <c r="I7465" i="1"/>
  <c r="N7465" i="1" s="1"/>
  <c r="G7465" i="1"/>
  <c r="H7465" i="1" s="1"/>
  <c r="J7465" i="1"/>
  <c r="I7466" i="1"/>
  <c r="N7466" i="1" s="1"/>
  <c r="G7466" i="1"/>
  <c r="H7466" i="1" s="1"/>
  <c r="J7466" i="1"/>
  <c r="I7467" i="1"/>
  <c r="N7467" i="1" s="1"/>
  <c r="G7467" i="1"/>
  <c r="H7467" i="1" s="1"/>
  <c r="J7467" i="1"/>
  <c r="I7468" i="1"/>
  <c r="N7468" i="1" s="1"/>
  <c r="G7468" i="1"/>
  <c r="H7468" i="1" s="1"/>
  <c r="J7468" i="1"/>
  <c r="I7469" i="1"/>
  <c r="N7469" i="1" s="1"/>
  <c r="M7470" i="1" s="1"/>
  <c r="G7469" i="1"/>
  <c r="H7469" i="1" s="1"/>
  <c r="J7469" i="1"/>
  <c r="I7470" i="1"/>
  <c r="N7470" i="1" s="1"/>
  <c r="M7471" i="1" s="1"/>
  <c r="G7470" i="1"/>
  <c r="H7470" i="1" s="1"/>
  <c r="J7470" i="1"/>
  <c r="I7471" i="1"/>
  <c r="N7471" i="1" s="1"/>
  <c r="G7471" i="1"/>
  <c r="H7471" i="1" s="1"/>
  <c r="J7471" i="1"/>
  <c r="I7472" i="1"/>
  <c r="N7472" i="1" s="1"/>
  <c r="G7472" i="1"/>
  <c r="H7472" i="1" s="1"/>
  <c r="J7472" i="1"/>
  <c r="I7473" i="1"/>
  <c r="N7473" i="1" s="1"/>
  <c r="M7474" i="1" s="1"/>
  <c r="G7473" i="1"/>
  <c r="H7473" i="1" s="1"/>
  <c r="J7473" i="1"/>
  <c r="I7474" i="1"/>
  <c r="N7474" i="1" s="1"/>
  <c r="G7474" i="1"/>
  <c r="H7474" i="1" s="1"/>
  <c r="J7474" i="1"/>
  <c r="I7475" i="1"/>
  <c r="N7475" i="1" s="1"/>
  <c r="G7475" i="1"/>
  <c r="H7475" i="1" s="1"/>
  <c r="J7475" i="1"/>
  <c r="I7476" i="1"/>
  <c r="N7476" i="1" s="1"/>
  <c r="G7476" i="1"/>
  <c r="H7476" i="1" s="1"/>
  <c r="J7476" i="1"/>
  <c r="I7477" i="1"/>
  <c r="N7477" i="1" s="1"/>
  <c r="M7478" i="1" s="1"/>
  <c r="G7477" i="1"/>
  <c r="H7477" i="1" s="1"/>
  <c r="J7477" i="1"/>
  <c r="I7478" i="1"/>
  <c r="N7478" i="1" s="1"/>
  <c r="G7478" i="1"/>
  <c r="H7478" i="1" s="1"/>
  <c r="J7478" i="1"/>
  <c r="I7479" i="1"/>
  <c r="N7479" i="1" s="1"/>
  <c r="M7480" i="1" s="1"/>
  <c r="G7479" i="1"/>
  <c r="H7479" i="1" s="1"/>
  <c r="J7479" i="1"/>
  <c r="I7480" i="1"/>
  <c r="N7480" i="1" s="1"/>
  <c r="M7481" i="1" s="1"/>
  <c r="G7480" i="1"/>
  <c r="H7480" i="1" s="1"/>
  <c r="J7480" i="1"/>
  <c r="I7481" i="1"/>
  <c r="N7481" i="1" s="1"/>
  <c r="G7481" i="1"/>
  <c r="H7481" i="1" s="1"/>
  <c r="J7481" i="1"/>
  <c r="I7482" i="1"/>
  <c r="N7482" i="1" s="1"/>
  <c r="M7483" i="1" s="1"/>
  <c r="G7482" i="1"/>
  <c r="H7482" i="1" s="1"/>
  <c r="J7482" i="1"/>
  <c r="I7483" i="1"/>
  <c r="N7483" i="1" s="1"/>
  <c r="M7484" i="1" s="1"/>
  <c r="G7483" i="1"/>
  <c r="H7483" i="1" s="1"/>
  <c r="J7483" i="1"/>
  <c r="I7484" i="1"/>
  <c r="N7484" i="1" s="1"/>
  <c r="G7484" i="1"/>
  <c r="H7484" i="1" s="1"/>
  <c r="J7484" i="1"/>
  <c r="I7485" i="1"/>
  <c r="N7485" i="1" s="1"/>
  <c r="M7486" i="1" s="1"/>
  <c r="G7485" i="1"/>
  <c r="H7485" i="1" s="1"/>
  <c r="J7485" i="1"/>
  <c r="I7486" i="1"/>
  <c r="N7486" i="1" s="1"/>
  <c r="G7486" i="1"/>
  <c r="H7486" i="1" s="1"/>
  <c r="J7486" i="1"/>
  <c r="I7487" i="1"/>
  <c r="N7487" i="1" s="1"/>
  <c r="M7488" i="1" s="1"/>
  <c r="G7487" i="1"/>
  <c r="H7487" i="1" s="1"/>
  <c r="J7487" i="1"/>
  <c r="I7488" i="1"/>
  <c r="N7488" i="1" s="1"/>
  <c r="G7488" i="1"/>
  <c r="H7488" i="1" s="1"/>
  <c r="J7488" i="1"/>
  <c r="I7489" i="1"/>
  <c r="N7489" i="1" s="1"/>
  <c r="G7489" i="1"/>
  <c r="H7489" i="1" s="1"/>
  <c r="J7489" i="1"/>
  <c r="I7490" i="1"/>
  <c r="N7490" i="1" s="1"/>
  <c r="M7491" i="1" s="1"/>
  <c r="G7490" i="1"/>
  <c r="H7490" i="1" s="1"/>
  <c r="J7490" i="1"/>
  <c r="I7491" i="1"/>
  <c r="N7491" i="1" s="1"/>
  <c r="M7492" i="1" s="1"/>
  <c r="G7491" i="1"/>
  <c r="H7491" i="1" s="1"/>
  <c r="J7491" i="1"/>
  <c r="I7492" i="1"/>
  <c r="N7492" i="1" s="1"/>
  <c r="M7493" i="1" s="1"/>
  <c r="G7492" i="1"/>
  <c r="H7492" i="1" s="1"/>
  <c r="J7492" i="1"/>
  <c r="I7493" i="1"/>
  <c r="N7493" i="1" s="1"/>
  <c r="M7494" i="1" s="1"/>
  <c r="G7493" i="1"/>
  <c r="H7493" i="1" s="1"/>
  <c r="J7493" i="1"/>
  <c r="I7494" i="1"/>
  <c r="N7494" i="1" s="1"/>
  <c r="M7495" i="1" s="1"/>
  <c r="G7494" i="1"/>
  <c r="H7494" i="1" s="1"/>
  <c r="J7494" i="1"/>
  <c r="I7495" i="1"/>
  <c r="N7495" i="1" s="1"/>
  <c r="M7496" i="1" s="1"/>
  <c r="G7495" i="1"/>
  <c r="H7495" i="1" s="1"/>
  <c r="J7495" i="1"/>
  <c r="I7496" i="1"/>
  <c r="N7496" i="1" s="1"/>
  <c r="M7497" i="1" s="1"/>
  <c r="G7496" i="1"/>
  <c r="H7496" i="1" s="1"/>
  <c r="J7496" i="1"/>
  <c r="I7497" i="1"/>
  <c r="N7497" i="1" s="1"/>
  <c r="M7498" i="1" s="1"/>
  <c r="G7497" i="1"/>
  <c r="H7497" i="1" s="1"/>
  <c r="J7497" i="1"/>
  <c r="I7498" i="1"/>
  <c r="N7498" i="1" s="1"/>
  <c r="M7499" i="1" s="1"/>
  <c r="G7498" i="1"/>
  <c r="H7498" i="1" s="1"/>
  <c r="J7498" i="1"/>
  <c r="I7499" i="1"/>
  <c r="N7499" i="1" s="1"/>
  <c r="G7499" i="1"/>
  <c r="H7499" i="1" s="1"/>
  <c r="J7499" i="1"/>
  <c r="I7500" i="1"/>
  <c r="N7500" i="1" s="1"/>
  <c r="M7501" i="1" s="1"/>
  <c r="G7500" i="1"/>
  <c r="H7500" i="1" s="1"/>
  <c r="J7500" i="1"/>
  <c r="I7501" i="1"/>
  <c r="N7501" i="1" s="1"/>
  <c r="G7501" i="1"/>
  <c r="H7501" i="1" s="1"/>
  <c r="J7501" i="1"/>
  <c r="I7502" i="1"/>
  <c r="N7502" i="1" s="1"/>
  <c r="M7503" i="1" s="1"/>
  <c r="G7502" i="1"/>
  <c r="H7502" i="1" s="1"/>
  <c r="J7502" i="1"/>
  <c r="I7503" i="1"/>
  <c r="N7503" i="1" s="1"/>
  <c r="G7503" i="1"/>
  <c r="H7503" i="1" s="1"/>
  <c r="J7503" i="1"/>
  <c r="I7504" i="1"/>
  <c r="N7504" i="1" s="1"/>
  <c r="G7504" i="1"/>
  <c r="H7504" i="1" s="1"/>
  <c r="J7504" i="1"/>
  <c r="I7505" i="1"/>
  <c r="N7505" i="1" s="1"/>
  <c r="M7506" i="1" s="1"/>
  <c r="G7505" i="1"/>
  <c r="H7505" i="1" s="1"/>
  <c r="J7505" i="1"/>
  <c r="I7506" i="1"/>
  <c r="N7506" i="1" s="1"/>
  <c r="M7507" i="1" s="1"/>
  <c r="G7506" i="1"/>
  <c r="H7506" i="1" s="1"/>
  <c r="J7506" i="1"/>
  <c r="I7507" i="1"/>
  <c r="N7507" i="1" s="1"/>
  <c r="G7507" i="1"/>
  <c r="H7507" i="1" s="1"/>
  <c r="J7507" i="1"/>
  <c r="I7508" i="1"/>
  <c r="N7508" i="1" s="1"/>
  <c r="G7508" i="1"/>
  <c r="H7508" i="1" s="1"/>
  <c r="J7508" i="1"/>
  <c r="I7509" i="1"/>
  <c r="N7509" i="1" s="1"/>
  <c r="G7509" i="1"/>
  <c r="H7509" i="1" s="1"/>
  <c r="J7509" i="1"/>
  <c r="I7510" i="1"/>
  <c r="N7510" i="1" s="1"/>
  <c r="G7510" i="1"/>
  <c r="H7510" i="1" s="1"/>
  <c r="J7510" i="1"/>
  <c r="I7511" i="1"/>
  <c r="N7511" i="1" s="1"/>
  <c r="G7511" i="1"/>
  <c r="H7511" i="1" s="1"/>
  <c r="J7511" i="1"/>
  <c r="I7512" i="1"/>
  <c r="N7512" i="1" s="1"/>
  <c r="M7513" i="1" s="1"/>
  <c r="G7512" i="1"/>
  <c r="H7512" i="1" s="1"/>
  <c r="J7512" i="1"/>
  <c r="I7513" i="1"/>
  <c r="N7513" i="1" s="1"/>
  <c r="M7514" i="1" s="1"/>
  <c r="G7513" i="1"/>
  <c r="H7513" i="1" s="1"/>
  <c r="J7513" i="1"/>
  <c r="I7514" i="1"/>
  <c r="N7514" i="1" s="1"/>
  <c r="G7514" i="1"/>
  <c r="H7514" i="1" s="1"/>
  <c r="J7514" i="1"/>
  <c r="I7515" i="1"/>
  <c r="N7515" i="1" s="1"/>
  <c r="G7515" i="1"/>
  <c r="H7515" i="1" s="1"/>
  <c r="J7515" i="1"/>
  <c r="I7516" i="1"/>
  <c r="N7516" i="1" s="1"/>
  <c r="G7516" i="1"/>
  <c r="H7516" i="1" s="1"/>
  <c r="J7516" i="1"/>
  <c r="I7517" i="1"/>
  <c r="N7517" i="1" s="1"/>
  <c r="M7518" i="1" s="1"/>
  <c r="G7517" i="1"/>
  <c r="H7517" i="1" s="1"/>
  <c r="J7517" i="1"/>
  <c r="I7518" i="1"/>
  <c r="N7518" i="1" s="1"/>
  <c r="M7519" i="1" s="1"/>
  <c r="G7518" i="1"/>
  <c r="H7518" i="1" s="1"/>
  <c r="J7518" i="1"/>
  <c r="I7519" i="1"/>
  <c r="N7519" i="1" s="1"/>
  <c r="M7520" i="1" s="1"/>
  <c r="G7519" i="1"/>
  <c r="H7519" i="1" s="1"/>
  <c r="J7519" i="1"/>
  <c r="I7520" i="1"/>
  <c r="N7520" i="1" s="1"/>
  <c r="G7520" i="1"/>
  <c r="H7520" i="1" s="1"/>
  <c r="J7520" i="1"/>
  <c r="I7521" i="1"/>
  <c r="N7521" i="1" s="1"/>
  <c r="M7522" i="1" s="1"/>
  <c r="G7521" i="1"/>
  <c r="H7521" i="1" s="1"/>
  <c r="J7521" i="1"/>
  <c r="I7522" i="1"/>
  <c r="N7522" i="1" s="1"/>
  <c r="M7523" i="1" s="1"/>
  <c r="G7522" i="1"/>
  <c r="H7522" i="1" s="1"/>
  <c r="J7522" i="1"/>
  <c r="I7523" i="1"/>
  <c r="N7523" i="1" s="1"/>
  <c r="G7523" i="1"/>
  <c r="H7523" i="1" s="1"/>
  <c r="J7523" i="1"/>
  <c r="I7524" i="1"/>
  <c r="N7524" i="1" s="1"/>
  <c r="M7525" i="1" s="1"/>
  <c r="G7524" i="1"/>
  <c r="H7524" i="1" s="1"/>
  <c r="J7524" i="1"/>
  <c r="I7525" i="1"/>
  <c r="N7525" i="1" s="1"/>
  <c r="G7525" i="1"/>
  <c r="H7525" i="1" s="1"/>
  <c r="J7525" i="1"/>
  <c r="I7526" i="1"/>
  <c r="N7526" i="1" s="1"/>
  <c r="M7527" i="1" s="1"/>
  <c r="G7526" i="1"/>
  <c r="H7526" i="1" s="1"/>
  <c r="J7526" i="1"/>
  <c r="I7527" i="1"/>
  <c r="N7527" i="1" s="1"/>
  <c r="G7527" i="1"/>
  <c r="H7527" i="1" s="1"/>
  <c r="J7527" i="1"/>
  <c r="I7528" i="1"/>
  <c r="N7528" i="1" s="1"/>
  <c r="M7529" i="1" s="1"/>
  <c r="G7528" i="1"/>
  <c r="H7528" i="1" s="1"/>
  <c r="J7528" i="1"/>
  <c r="I7529" i="1"/>
  <c r="N7529" i="1" s="1"/>
  <c r="G7529" i="1"/>
  <c r="H7529" i="1" s="1"/>
  <c r="J7529" i="1"/>
  <c r="I7530" i="1"/>
  <c r="N7530" i="1" s="1"/>
  <c r="M7531" i="1" s="1"/>
  <c r="G7530" i="1"/>
  <c r="H7530" i="1" s="1"/>
  <c r="J7530" i="1"/>
  <c r="I7531" i="1"/>
  <c r="N7531" i="1" s="1"/>
  <c r="G7531" i="1"/>
  <c r="H7531" i="1" s="1"/>
  <c r="J7531" i="1"/>
  <c r="I7532" i="1"/>
  <c r="N7532" i="1" s="1"/>
  <c r="G7532" i="1"/>
  <c r="H7532" i="1" s="1"/>
  <c r="J7532" i="1"/>
  <c r="I7533" i="1"/>
  <c r="N7533" i="1" s="1"/>
  <c r="M7534" i="1" s="1"/>
  <c r="G7533" i="1"/>
  <c r="H7533" i="1" s="1"/>
  <c r="J7533" i="1"/>
  <c r="I7534" i="1"/>
  <c r="N7534" i="1" s="1"/>
  <c r="M7535" i="1" s="1"/>
  <c r="G7534" i="1"/>
  <c r="H7534" i="1" s="1"/>
  <c r="J7534" i="1"/>
  <c r="I7535" i="1"/>
  <c r="N7535" i="1" s="1"/>
  <c r="M7536" i="1" s="1"/>
  <c r="G7535" i="1"/>
  <c r="H7535" i="1" s="1"/>
  <c r="J7535" i="1"/>
  <c r="I7536" i="1"/>
  <c r="N7536" i="1" s="1"/>
  <c r="M7537" i="1" s="1"/>
  <c r="G7536" i="1"/>
  <c r="H7536" i="1" s="1"/>
  <c r="J7536" i="1"/>
  <c r="I7537" i="1"/>
  <c r="N7537" i="1" s="1"/>
  <c r="M7538" i="1" s="1"/>
  <c r="G7537" i="1"/>
  <c r="H7537" i="1" s="1"/>
  <c r="J7537" i="1"/>
  <c r="I7538" i="1"/>
  <c r="N7538" i="1" s="1"/>
  <c r="G7538" i="1"/>
  <c r="H7538" i="1" s="1"/>
  <c r="J7538" i="1"/>
  <c r="I7539" i="1"/>
  <c r="N7539" i="1" s="1"/>
  <c r="M7540" i="1" s="1"/>
  <c r="G7539" i="1"/>
  <c r="H7539" i="1" s="1"/>
  <c r="J7539" i="1"/>
  <c r="I7540" i="1"/>
  <c r="N7540" i="1" s="1"/>
  <c r="M7541" i="1" s="1"/>
  <c r="G7540" i="1"/>
  <c r="H7540" i="1" s="1"/>
  <c r="J7540" i="1"/>
  <c r="I7541" i="1"/>
  <c r="N7541" i="1" s="1"/>
  <c r="M7542" i="1" s="1"/>
  <c r="G7541" i="1"/>
  <c r="H7541" i="1" s="1"/>
  <c r="J7541" i="1"/>
  <c r="I7542" i="1"/>
  <c r="N7542" i="1" s="1"/>
  <c r="G7542" i="1"/>
  <c r="H7542" i="1" s="1"/>
  <c r="J7542" i="1"/>
  <c r="I7543" i="1"/>
  <c r="N7543" i="1" s="1"/>
  <c r="M7544" i="1" s="1"/>
  <c r="G7543" i="1"/>
  <c r="H7543" i="1" s="1"/>
  <c r="J7543" i="1"/>
  <c r="I7544" i="1"/>
  <c r="N7544" i="1" s="1"/>
  <c r="G7544" i="1"/>
  <c r="H7544" i="1" s="1"/>
  <c r="J7544" i="1"/>
  <c r="I7545" i="1"/>
  <c r="N7545" i="1" s="1"/>
  <c r="G7545" i="1"/>
  <c r="H7545" i="1" s="1"/>
  <c r="J7545" i="1"/>
  <c r="I7546" i="1"/>
  <c r="N7546" i="1" s="1"/>
  <c r="G7546" i="1"/>
  <c r="H7546" i="1" s="1"/>
  <c r="J7546" i="1"/>
  <c r="I7547" i="1"/>
  <c r="N7547" i="1" s="1"/>
  <c r="M7548" i="1" s="1"/>
  <c r="G7547" i="1"/>
  <c r="H7547" i="1" s="1"/>
  <c r="J7547" i="1"/>
  <c r="I7548" i="1"/>
  <c r="N7548" i="1" s="1"/>
  <c r="G7548" i="1"/>
  <c r="H7548" i="1" s="1"/>
  <c r="J7548" i="1"/>
  <c r="I7549" i="1"/>
  <c r="N7549" i="1" s="1"/>
  <c r="M7550" i="1" s="1"/>
  <c r="G7549" i="1"/>
  <c r="H7549" i="1" s="1"/>
  <c r="J7549" i="1"/>
  <c r="I7550" i="1"/>
  <c r="N7550" i="1" s="1"/>
  <c r="M7551" i="1" s="1"/>
  <c r="G7550" i="1"/>
  <c r="H7550" i="1" s="1"/>
  <c r="J7550" i="1"/>
  <c r="I7551" i="1"/>
  <c r="N7551" i="1" s="1"/>
  <c r="M7552" i="1" s="1"/>
  <c r="G7551" i="1"/>
  <c r="H7551" i="1" s="1"/>
  <c r="J7551" i="1"/>
  <c r="I7552" i="1"/>
  <c r="N7552" i="1" s="1"/>
  <c r="M7553" i="1" s="1"/>
  <c r="G7552" i="1"/>
  <c r="H7552" i="1" s="1"/>
  <c r="J7552" i="1"/>
  <c r="I7553" i="1"/>
  <c r="N7553" i="1" s="1"/>
  <c r="M7554" i="1" s="1"/>
  <c r="G7553" i="1"/>
  <c r="H7553" i="1" s="1"/>
  <c r="J7553" i="1"/>
  <c r="I7554" i="1"/>
  <c r="N7554" i="1" s="1"/>
  <c r="M7555" i="1" s="1"/>
  <c r="G7554" i="1"/>
  <c r="H7554" i="1" s="1"/>
  <c r="J7554" i="1"/>
  <c r="I7555" i="1"/>
  <c r="N7555" i="1" s="1"/>
  <c r="M7556" i="1" s="1"/>
  <c r="G7555" i="1"/>
  <c r="H7555" i="1" s="1"/>
  <c r="J7555" i="1"/>
  <c r="I7556" i="1"/>
  <c r="N7556" i="1" s="1"/>
  <c r="G7556" i="1"/>
  <c r="H7556" i="1" s="1"/>
  <c r="J7556" i="1"/>
  <c r="I7557" i="1"/>
  <c r="N7557" i="1" s="1"/>
  <c r="G7557" i="1"/>
  <c r="H7557" i="1" s="1"/>
  <c r="J7557" i="1"/>
  <c r="I7558" i="1"/>
  <c r="N7558" i="1" s="1"/>
  <c r="G7558" i="1"/>
  <c r="H7558" i="1" s="1"/>
  <c r="J7558" i="1"/>
  <c r="I7559" i="1"/>
  <c r="N7559" i="1" s="1"/>
  <c r="M7560" i="1" s="1"/>
  <c r="G7559" i="1"/>
  <c r="H7559" i="1" s="1"/>
  <c r="J7559" i="1"/>
  <c r="I7560" i="1"/>
  <c r="N7560" i="1" s="1"/>
  <c r="G7560" i="1"/>
  <c r="H7560" i="1" s="1"/>
  <c r="J7560" i="1"/>
  <c r="I7561" i="1"/>
  <c r="N7561" i="1" s="1"/>
  <c r="M7562" i="1" s="1"/>
  <c r="G7561" i="1"/>
  <c r="H7561" i="1" s="1"/>
  <c r="J7561" i="1"/>
  <c r="I7562" i="1"/>
  <c r="N7562" i="1" s="1"/>
  <c r="G7562" i="1"/>
  <c r="H7562" i="1" s="1"/>
  <c r="J7562" i="1"/>
  <c r="I7563" i="1"/>
  <c r="N7563" i="1" s="1"/>
  <c r="G7563" i="1"/>
  <c r="H7563" i="1" s="1"/>
  <c r="J7563" i="1"/>
  <c r="I7564" i="1"/>
  <c r="N7564" i="1" s="1"/>
  <c r="M7565" i="1" s="1"/>
  <c r="G7564" i="1"/>
  <c r="H7564" i="1" s="1"/>
  <c r="J7564" i="1"/>
  <c r="I7565" i="1"/>
  <c r="N7565" i="1" s="1"/>
  <c r="G7565" i="1"/>
  <c r="H7565" i="1" s="1"/>
  <c r="J7565" i="1"/>
  <c r="I7566" i="1"/>
  <c r="N7566" i="1" s="1"/>
  <c r="G7566" i="1"/>
  <c r="H7566" i="1" s="1"/>
  <c r="J7566" i="1"/>
  <c r="I7567" i="1"/>
  <c r="N7567" i="1" s="1"/>
  <c r="G7567" i="1"/>
  <c r="H7567" i="1" s="1"/>
  <c r="J7567" i="1"/>
  <c r="I7568" i="1"/>
  <c r="N7568" i="1" s="1"/>
  <c r="M7569" i="1" s="1"/>
  <c r="G7568" i="1"/>
  <c r="H7568" i="1" s="1"/>
  <c r="J7568" i="1"/>
  <c r="I7569" i="1"/>
  <c r="N7569" i="1" s="1"/>
  <c r="M7570" i="1" s="1"/>
  <c r="G7569" i="1"/>
  <c r="H7569" i="1" s="1"/>
  <c r="J7569" i="1"/>
  <c r="I7570" i="1"/>
  <c r="N7570" i="1" s="1"/>
  <c r="G7570" i="1"/>
  <c r="H7570" i="1" s="1"/>
  <c r="J7570" i="1"/>
  <c r="I7571" i="1"/>
  <c r="N7571" i="1" s="1"/>
  <c r="M7572" i="1" s="1"/>
  <c r="G7571" i="1"/>
  <c r="H7571" i="1" s="1"/>
  <c r="J7571" i="1"/>
  <c r="I7572" i="1"/>
  <c r="N7572" i="1" s="1"/>
  <c r="M7573" i="1" s="1"/>
  <c r="G7572" i="1"/>
  <c r="H7572" i="1" s="1"/>
  <c r="J7572" i="1"/>
  <c r="I7573" i="1"/>
  <c r="N7573" i="1" s="1"/>
  <c r="M7574" i="1" s="1"/>
  <c r="G7573" i="1"/>
  <c r="H7573" i="1" s="1"/>
  <c r="J7573" i="1"/>
  <c r="I7574" i="1"/>
  <c r="N7574" i="1" s="1"/>
  <c r="M7575" i="1" s="1"/>
  <c r="G7574" i="1"/>
  <c r="H7574" i="1" s="1"/>
  <c r="J7574" i="1"/>
  <c r="I7575" i="1"/>
  <c r="N7575" i="1" s="1"/>
  <c r="G7575" i="1"/>
  <c r="H7575" i="1" s="1"/>
  <c r="J7575" i="1"/>
  <c r="I7576" i="1"/>
  <c r="N7576" i="1" s="1"/>
  <c r="G7576" i="1"/>
  <c r="H7576" i="1" s="1"/>
  <c r="J7576" i="1"/>
  <c r="I7577" i="1"/>
  <c r="N7577" i="1" s="1"/>
  <c r="M7578" i="1" s="1"/>
  <c r="G7577" i="1"/>
  <c r="H7577" i="1" s="1"/>
  <c r="J7577" i="1"/>
  <c r="I7578" i="1"/>
  <c r="N7578" i="1" s="1"/>
  <c r="G7578" i="1"/>
  <c r="H7578" i="1" s="1"/>
  <c r="J7578" i="1"/>
  <c r="I7579" i="1"/>
  <c r="N7579" i="1" s="1"/>
  <c r="G7579" i="1"/>
  <c r="H7579" i="1" s="1"/>
  <c r="J7579" i="1"/>
  <c r="I7580" i="1"/>
  <c r="N7580" i="1" s="1"/>
  <c r="M7581" i="1" s="1"/>
  <c r="G7580" i="1"/>
  <c r="H7580" i="1" s="1"/>
  <c r="J7580" i="1"/>
  <c r="I7581" i="1"/>
  <c r="N7581" i="1" s="1"/>
  <c r="G7581" i="1"/>
  <c r="H7581" i="1" s="1"/>
  <c r="J7581" i="1"/>
  <c r="I7582" i="1"/>
  <c r="N7582" i="1" s="1"/>
  <c r="G7582" i="1"/>
  <c r="H7582" i="1" s="1"/>
  <c r="J7582" i="1"/>
  <c r="I7583" i="1"/>
  <c r="N7583" i="1" s="1"/>
  <c r="M7584" i="1" s="1"/>
  <c r="G7583" i="1"/>
  <c r="H7583" i="1" s="1"/>
  <c r="J7583" i="1"/>
  <c r="I7584" i="1"/>
  <c r="N7584" i="1" s="1"/>
  <c r="G7584" i="1"/>
  <c r="H7584" i="1" s="1"/>
  <c r="J7584" i="1"/>
  <c r="I7585" i="1"/>
  <c r="N7585" i="1" s="1"/>
  <c r="M7586" i="1" s="1"/>
  <c r="G7585" i="1"/>
  <c r="H7585" i="1" s="1"/>
  <c r="J7585" i="1"/>
  <c r="I7586" i="1"/>
  <c r="N7586" i="1" s="1"/>
  <c r="G7586" i="1"/>
  <c r="H7586" i="1" s="1"/>
  <c r="J7586" i="1"/>
  <c r="I7587" i="1"/>
  <c r="G7587" i="1"/>
  <c r="H7587" i="1" s="1"/>
  <c r="J7587" i="1"/>
  <c r="R7587" i="1"/>
  <c r="G7588" i="1"/>
  <c r="H7588" i="1" s="1"/>
  <c r="J7588" i="1"/>
  <c r="K7588" i="1"/>
  <c r="Q7588" i="1"/>
  <c r="R7588" i="1"/>
  <c r="H7589" i="1"/>
  <c r="G7589" i="1"/>
  <c r="J7589" i="1"/>
  <c r="K7589" i="1"/>
  <c r="Q7589" i="1"/>
  <c r="R7589" i="1"/>
  <c r="G7590" i="1"/>
  <c r="H7590" i="1" s="1"/>
  <c r="I7590" i="1"/>
  <c r="N7590" i="1" s="1"/>
  <c r="J7590" i="1"/>
  <c r="K7590" i="1"/>
  <c r="G7591" i="1"/>
  <c r="H7591" i="1" s="1"/>
  <c r="I7591" i="1"/>
  <c r="N7591" i="1" s="1"/>
  <c r="M7592" i="1" s="1"/>
  <c r="J7591" i="1"/>
  <c r="K7591" i="1"/>
  <c r="I7592" i="1"/>
  <c r="N7592" i="1" s="1"/>
  <c r="M7593" i="1" s="1"/>
  <c r="G7592" i="1"/>
  <c r="H7592" i="1" s="1"/>
  <c r="J7592" i="1"/>
  <c r="G7593" i="1"/>
  <c r="H7593" i="1" s="1"/>
  <c r="I7593" i="1"/>
  <c r="N7593" i="1" s="1"/>
  <c r="M7594" i="1" s="1"/>
  <c r="J7593" i="1"/>
  <c r="K7593" i="1"/>
  <c r="I7594" i="1"/>
  <c r="N7594" i="1" s="1"/>
  <c r="M7595" i="1" s="1"/>
  <c r="G7594" i="1"/>
  <c r="H7594" i="1" s="1"/>
  <c r="J7594" i="1"/>
  <c r="I7595" i="1"/>
  <c r="N7595" i="1" s="1"/>
  <c r="M7596" i="1" s="1"/>
  <c r="G7595" i="1"/>
  <c r="H7595" i="1" s="1"/>
  <c r="J7595" i="1"/>
  <c r="I7596" i="1"/>
  <c r="N7596" i="1" s="1"/>
  <c r="M7597" i="1" s="1"/>
  <c r="G7596" i="1"/>
  <c r="H7596" i="1" s="1"/>
  <c r="J7596" i="1"/>
  <c r="G7597" i="1"/>
  <c r="H7597" i="1" s="1"/>
  <c r="J7597" i="1"/>
  <c r="G7598" i="1"/>
  <c r="H7598" i="1" s="1"/>
  <c r="J7598" i="1"/>
  <c r="G7599" i="1"/>
  <c r="H7599" i="1" s="1"/>
  <c r="J7599" i="1"/>
  <c r="G7600" i="1"/>
  <c r="H7600" i="1" s="1"/>
  <c r="J7600" i="1"/>
  <c r="G7601" i="1"/>
  <c r="H7601" i="1" s="1"/>
  <c r="J7601" i="1"/>
  <c r="I7602" i="1"/>
  <c r="N7602" i="1" s="1"/>
  <c r="M7603" i="1" s="1"/>
  <c r="G7602" i="1"/>
  <c r="H7602" i="1" s="1"/>
  <c r="J7602" i="1"/>
  <c r="G7603" i="1"/>
  <c r="H7603" i="1" s="1"/>
  <c r="J7603" i="1"/>
  <c r="G7604" i="1"/>
  <c r="H7604" i="1" s="1"/>
  <c r="J7604" i="1"/>
  <c r="I7605" i="1"/>
  <c r="N7605" i="1" s="1"/>
  <c r="G7605" i="1"/>
  <c r="H7605" i="1" s="1"/>
  <c r="J7605" i="1"/>
  <c r="I7606" i="1"/>
  <c r="N7606" i="1" s="1"/>
  <c r="G7606" i="1"/>
  <c r="H7606" i="1" s="1"/>
  <c r="J7606" i="1"/>
  <c r="G7607" i="1"/>
  <c r="H7607" i="1" s="1"/>
  <c r="J7607" i="1"/>
  <c r="G7608" i="1"/>
  <c r="H7608" i="1" s="1"/>
  <c r="J7608" i="1"/>
  <c r="G7609" i="1"/>
  <c r="H7609" i="1" s="1"/>
  <c r="J7609" i="1"/>
  <c r="I7610" i="1"/>
  <c r="N7610" i="1" s="1"/>
  <c r="G7610" i="1"/>
  <c r="H7610" i="1" s="1"/>
  <c r="J7610" i="1"/>
  <c r="I7611" i="1"/>
  <c r="N7611" i="1" s="1"/>
  <c r="M7612" i="1" s="1"/>
  <c r="G7611" i="1"/>
  <c r="H7611" i="1" s="1"/>
  <c r="J7611" i="1"/>
  <c r="I7612" i="1"/>
  <c r="N7612" i="1" s="1"/>
  <c r="G7612" i="1"/>
  <c r="H7612" i="1" s="1"/>
  <c r="J7612" i="1"/>
  <c r="G7613" i="1"/>
  <c r="H7613" i="1" s="1"/>
  <c r="J7613" i="1"/>
  <c r="G7614" i="1"/>
  <c r="H7614" i="1" s="1"/>
  <c r="J7614" i="1"/>
  <c r="G7615" i="1"/>
  <c r="H7615" i="1" s="1"/>
  <c r="J7615" i="1"/>
  <c r="G7616" i="1"/>
  <c r="H7616" i="1" s="1"/>
  <c r="J7616" i="1"/>
  <c r="G7617" i="1"/>
  <c r="H7617" i="1" s="1"/>
  <c r="J7617" i="1"/>
  <c r="G7618" i="1"/>
  <c r="H7618" i="1" s="1"/>
  <c r="J7618" i="1"/>
  <c r="G7619" i="1"/>
  <c r="H7619" i="1" s="1"/>
  <c r="J7619" i="1"/>
  <c r="G7620" i="1"/>
  <c r="H7620" i="1" s="1"/>
  <c r="J7620" i="1"/>
  <c r="G7621" i="1"/>
  <c r="H7621" i="1" s="1"/>
  <c r="J7621" i="1"/>
  <c r="G7622" i="1"/>
  <c r="H7622" i="1" s="1"/>
  <c r="J7622" i="1"/>
  <c r="G7623" i="1"/>
  <c r="H7623" i="1" s="1"/>
  <c r="J7623" i="1"/>
  <c r="G7624" i="1"/>
  <c r="H7624" i="1" s="1"/>
  <c r="J7624" i="1"/>
  <c r="G7625" i="1"/>
  <c r="H7625" i="1" s="1"/>
  <c r="J7625" i="1"/>
  <c r="G7626" i="1"/>
  <c r="H7626" i="1" s="1"/>
  <c r="J7626" i="1"/>
  <c r="G7627" i="1"/>
  <c r="H7627" i="1" s="1"/>
  <c r="J7627" i="1"/>
  <c r="G7628" i="1"/>
  <c r="H7628" i="1" s="1"/>
  <c r="J7628" i="1"/>
  <c r="G7629" i="1"/>
  <c r="H7629" i="1" s="1"/>
  <c r="J7629" i="1"/>
  <c r="G7630" i="1"/>
  <c r="H7630" i="1" s="1"/>
  <c r="J7630" i="1"/>
  <c r="G7631" i="1"/>
  <c r="H7631" i="1" s="1"/>
  <c r="J7631" i="1"/>
  <c r="G7632" i="1"/>
  <c r="H7632" i="1" s="1"/>
  <c r="J7632" i="1"/>
  <c r="G7633" i="1"/>
  <c r="H7633" i="1" s="1"/>
  <c r="J7633" i="1"/>
  <c r="G7634" i="1"/>
  <c r="H7634" i="1" s="1"/>
  <c r="J7634" i="1"/>
  <c r="G7635" i="1"/>
  <c r="H7635" i="1" s="1"/>
  <c r="J7635" i="1"/>
  <c r="G7636" i="1"/>
  <c r="H7636" i="1" s="1"/>
  <c r="J7636" i="1"/>
  <c r="G7637" i="1"/>
  <c r="H7637" i="1" s="1"/>
  <c r="J7637" i="1"/>
  <c r="I7638" i="1"/>
  <c r="N7638" i="1" s="1"/>
  <c r="G7638" i="1"/>
  <c r="H7638" i="1" s="1"/>
  <c r="J7638" i="1"/>
  <c r="G7639" i="1"/>
  <c r="H7639" i="1" s="1"/>
  <c r="J7639" i="1"/>
  <c r="G7640" i="1"/>
  <c r="H7640" i="1" s="1"/>
  <c r="J7640" i="1"/>
  <c r="G7641" i="1"/>
  <c r="H7641" i="1" s="1"/>
  <c r="J7641" i="1"/>
  <c r="G7642" i="1"/>
  <c r="H7642" i="1" s="1"/>
  <c r="J7642" i="1"/>
  <c r="G7643" i="1"/>
  <c r="H7643" i="1" s="1"/>
  <c r="J7643" i="1"/>
  <c r="G7644" i="1"/>
  <c r="H7644" i="1" s="1"/>
  <c r="J7644" i="1"/>
  <c r="G7645" i="1"/>
  <c r="H7645" i="1" s="1"/>
  <c r="J7645" i="1"/>
  <c r="G7646" i="1"/>
  <c r="H7646" i="1" s="1"/>
  <c r="J7646" i="1"/>
  <c r="G7647" i="1"/>
  <c r="H7647" i="1" s="1"/>
  <c r="J7647" i="1"/>
  <c r="G7648" i="1"/>
  <c r="H7648" i="1" s="1"/>
  <c r="J7648" i="1"/>
  <c r="G7649" i="1"/>
  <c r="H7649" i="1" s="1"/>
  <c r="J7649" i="1"/>
  <c r="G7650" i="1"/>
  <c r="H7650" i="1" s="1"/>
  <c r="J7650" i="1"/>
  <c r="G7651" i="1"/>
  <c r="H7651" i="1" s="1"/>
  <c r="J7651" i="1"/>
  <c r="G7652" i="1"/>
  <c r="H7652" i="1" s="1"/>
  <c r="J7652" i="1"/>
  <c r="G7653" i="1"/>
  <c r="H7653" i="1" s="1"/>
  <c r="J7653" i="1"/>
  <c r="G7654" i="1"/>
  <c r="H7654" i="1" s="1"/>
  <c r="J7654" i="1"/>
  <c r="G7655" i="1"/>
  <c r="H7655" i="1" s="1"/>
  <c r="J7655" i="1"/>
  <c r="G7656" i="1"/>
  <c r="H7656" i="1" s="1"/>
  <c r="J7656" i="1"/>
  <c r="G7657" i="1"/>
  <c r="H7657" i="1" s="1"/>
  <c r="J7657" i="1"/>
  <c r="G7658" i="1"/>
  <c r="H7658" i="1" s="1"/>
  <c r="J7658" i="1"/>
  <c r="G7659" i="1"/>
  <c r="H7659" i="1" s="1"/>
  <c r="J7659" i="1"/>
  <c r="G7660" i="1"/>
  <c r="H7660" i="1" s="1"/>
  <c r="J7660" i="1"/>
  <c r="G7661" i="1"/>
  <c r="H7661" i="1" s="1"/>
  <c r="J7661" i="1"/>
  <c r="G7662" i="1"/>
  <c r="H7662" i="1" s="1"/>
  <c r="J7662" i="1"/>
  <c r="G7663" i="1"/>
  <c r="H7663" i="1" s="1"/>
  <c r="J7663" i="1"/>
  <c r="G7664" i="1"/>
  <c r="H7664" i="1" s="1"/>
  <c r="J7664" i="1"/>
  <c r="G7665" i="1"/>
  <c r="H7665" i="1" s="1"/>
  <c r="J7665" i="1"/>
  <c r="G7666" i="1"/>
  <c r="H7666" i="1" s="1"/>
  <c r="J7666" i="1"/>
  <c r="G7667" i="1"/>
  <c r="H7667" i="1" s="1"/>
  <c r="J7667" i="1"/>
  <c r="G7668" i="1"/>
  <c r="H7668" i="1" s="1"/>
  <c r="J7668" i="1"/>
  <c r="G7669" i="1"/>
  <c r="H7669" i="1" s="1"/>
  <c r="J7669" i="1"/>
  <c r="G7670" i="1"/>
  <c r="H7670" i="1" s="1"/>
  <c r="J7670" i="1"/>
  <c r="G7671" i="1"/>
  <c r="H7671" i="1" s="1"/>
  <c r="J7671" i="1"/>
  <c r="G7672" i="1"/>
  <c r="H7672" i="1" s="1"/>
  <c r="J7672" i="1"/>
  <c r="G7673" i="1"/>
  <c r="H7673" i="1" s="1"/>
  <c r="J7673" i="1"/>
  <c r="G7674" i="1"/>
  <c r="H7674" i="1" s="1"/>
  <c r="J7674" i="1"/>
  <c r="G7675" i="1"/>
  <c r="H7675" i="1" s="1"/>
  <c r="J7675" i="1"/>
  <c r="G7676" i="1"/>
  <c r="H7676" i="1" s="1"/>
  <c r="J7676" i="1"/>
  <c r="G7677" i="1"/>
  <c r="H7677" i="1" s="1"/>
  <c r="J7677" i="1"/>
  <c r="P7679" i="1"/>
  <c r="T7592" i="1" s="1"/>
  <c r="P7680" i="1"/>
  <c r="I5250" i="1" l="1"/>
  <c r="N5250" i="1" s="1"/>
  <c r="I5244" i="1"/>
  <c r="I5234" i="1"/>
  <c r="I5208" i="1"/>
  <c r="M4935" i="1"/>
  <c r="M4903" i="1"/>
  <c r="M4895" i="1"/>
  <c r="M4885" i="1"/>
  <c r="I4878" i="1"/>
  <c r="I4874" i="1"/>
  <c r="I4868" i="1"/>
  <c r="I4862" i="1"/>
  <c r="I4863" i="1" s="1"/>
  <c r="M4861" i="1"/>
  <c r="M4567" i="1"/>
  <c r="M4565" i="1"/>
  <c r="M4545" i="1"/>
  <c r="M4539" i="1"/>
  <c r="I4528" i="1"/>
  <c r="I4520" i="1"/>
  <c r="I4518" i="1"/>
  <c r="N4518" i="1" s="1"/>
  <c r="I5623" i="1"/>
  <c r="N5623" i="1" s="1"/>
  <c r="M5624" i="1" s="1"/>
  <c r="I5619" i="1"/>
  <c r="N5619" i="1" s="1"/>
  <c r="I5597" i="1"/>
  <c r="I5587" i="1"/>
  <c r="M4932" i="1"/>
  <c r="M4924" i="1"/>
  <c r="M4925" i="1" s="1"/>
  <c r="M4910" i="1"/>
  <c r="M4911" i="1" s="1"/>
  <c r="M4904" i="1"/>
  <c r="M4905" i="1" s="1"/>
  <c r="M4898" i="1"/>
  <c r="M4899" i="1" s="1"/>
  <c r="M4890" i="1"/>
  <c r="M4891" i="1" s="1"/>
  <c r="M4886" i="1"/>
  <c r="M4887" i="1" s="1"/>
  <c r="M4862" i="1"/>
  <c r="M4568" i="1"/>
  <c r="M4562" i="1"/>
  <c r="M4563" i="1" s="1"/>
  <c r="M4552" i="1"/>
  <c r="M4553" i="1" s="1"/>
  <c r="M4546" i="1"/>
  <c r="M4540" i="1"/>
  <c r="M4541" i="1" s="1"/>
  <c r="M4534" i="1"/>
  <c r="M4535" i="1" s="1"/>
  <c r="M4518" i="1"/>
  <c r="I4501" i="1"/>
  <c r="I4502" i="1" s="1"/>
  <c r="I4503" i="1" s="1"/>
  <c r="I4504" i="1" s="1"/>
  <c r="I4505" i="1" s="1"/>
  <c r="I4506" i="1" s="1"/>
  <c r="I4507" i="1" s="1"/>
  <c r="I4508" i="1" s="1"/>
  <c r="I4509" i="1" s="1"/>
  <c r="I4510" i="1" s="1"/>
  <c r="I4511" i="1" s="1"/>
  <c r="I4512" i="1" s="1"/>
  <c r="I4513" i="1" s="1"/>
  <c r="I4514" i="1" s="1"/>
  <c r="I4493" i="1"/>
  <c r="M4499" i="1"/>
  <c r="M4500" i="1" s="1"/>
  <c r="M4497" i="1"/>
  <c r="N2696" i="1"/>
  <c r="M2697" i="1" s="1"/>
  <c r="I2697" i="1"/>
  <c r="N2684" i="1"/>
  <c r="I2685" i="1"/>
  <c r="M1648" i="1"/>
  <c r="M1642" i="1"/>
  <c r="M1630" i="1"/>
  <c r="I1615" i="1"/>
  <c r="N1615" i="1" s="1"/>
  <c r="M1616" i="1" s="1"/>
  <c r="M1612" i="1"/>
  <c r="I1605" i="1"/>
  <c r="N1605" i="1" s="1"/>
  <c r="M1606" i="1" s="1"/>
  <c r="I1601" i="1"/>
  <c r="N1601" i="1" s="1"/>
  <c r="M1602" i="1" s="1"/>
  <c r="I1595" i="1"/>
  <c r="N1595" i="1" s="1"/>
  <c r="I1579" i="1"/>
  <c r="I1575" i="1"/>
  <c r="M1649" i="1"/>
  <c r="M1643" i="1"/>
  <c r="M1644" i="1" s="1"/>
  <c r="M1639" i="1"/>
  <c r="M1637" i="1"/>
  <c r="M1631" i="1"/>
  <c r="M1632" i="1" s="1"/>
  <c r="M1625" i="1"/>
  <c r="M1619" i="1"/>
  <c r="M1620" i="1" s="1"/>
  <c r="M1613" i="1"/>
  <c r="M1614" i="1" s="1"/>
  <c r="M1607" i="1"/>
  <c r="M1603" i="1"/>
  <c r="M1604" i="1" s="1"/>
  <c r="M1599" i="1"/>
  <c r="O229" i="1"/>
  <c r="L230" i="1"/>
  <c r="I7639" i="1"/>
  <c r="I7613" i="1"/>
  <c r="I7607" i="1"/>
  <c r="I7603" i="1"/>
  <c r="I7597" i="1"/>
  <c r="I7440" i="1"/>
  <c r="I7430" i="1"/>
  <c r="N7430" i="1" s="1"/>
  <c r="I7424" i="1"/>
  <c r="I7420" i="1"/>
  <c r="I7410" i="1"/>
  <c r="I7392" i="1"/>
  <c r="I7393" i="1" s="1"/>
  <c r="I7394" i="1" s="1"/>
  <c r="I7395" i="1" s="1"/>
  <c r="I7396" i="1" s="1"/>
  <c r="I7397" i="1" s="1"/>
  <c r="I7398" i="1" s="1"/>
  <c r="I7399" i="1" s="1"/>
  <c r="I7400" i="1" s="1"/>
  <c r="I7401" i="1" s="1"/>
  <c r="I7402" i="1" s="1"/>
  <c r="I7242" i="1"/>
  <c r="I7230" i="1"/>
  <c r="I6708" i="1"/>
  <c r="N6708" i="1" s="1"/>
  <c r="I5977" i="1"/>
  <c r="N5977" i="1" s="1"/>
  <c r="M5978" i="1" s="1"/>
  <c r="I5963" i="1"/>
  <c r="N5963" i="1" s="1"/>
  <c r="I5957" i="1"/>
  <c r="N5957" i="1" s="1"/>
  <c r="M5958" i="1" s="1"/>
  <c r="I5955" i="1"/>
  <c r="N5955" i="1" s="1"/>
  <c r="M5956" i="1" s="1"/>
  <c r="I5804" i="1"/>
  <c r="I5798" i="1"/>
  <c r="I5792" i="1"/>
  <c r="N5792" i="1" s="1"/>
  <c r="M5793" i="1" s="1"/>
  <c r="I5778" i="1"/>
  <c r="I5445" i="1"/>
  <c r="I5427" i="1"/>
  <c r="I5421" i="1"/>
  <c r="I5411" i="1"/>
  <c r="I5405" i="1"/>
  <c r="I5399" i="1"/>
  <c r="N5399" i="1" s="1"/>
  <c r="M5400" i="1" s="1"/>
  <c r="N5061" i="1"/>
  <c r="I5062" i="1"/>
  <c r="N5049" i="1"/>
  <c r="I5050" i="1"/>
  <c r="I5051" i="1" s="1"/>
  <c r="I5052" i="1" s="1"/>
  <c r="I5053" i="1" s="1"/>
  <c r="I5054" i="1" s="1"/>
  <c r="I5055" i="1" s="1"/>
  <c r="I5056" i="1" s="1"/>
  <c r="I5057" i="1" s="1"/>
  <c r="I5058" i="1" s="1"/>
  <c r="N5043" i="1"/>
  <c r="M5044" i="1" s="1"/>
  <c r="I5044" i="1"/>
  <c r="N5026" i="1"/>
  <c r="I5027" i="1"/>
  <c r="N4676" i="1"/>
  <c r="M4677" i="1" s="1"/>
  <c r="I4677" i="1"/>
  <c r="N4354" i="1"/>
  <c r="I4355" i="1"/>
  <c r="N4332" i="1"/>
  <c r="I4333" i="1"/>
  <c r="N4322" i="1"/>
  <c r="I4323" i="1"/>
  <c r="N4302" i="1"/>
  <c r="I4303" i="1"/>
  <c r="N4292" i="1"/>
  <c r="I4293" i="1"/>
  <c r="N4704" i="1"/>
  <c r="I4705" i="1"/>
  <c r="N4364" i="1"/>
  <c r="I4365" i="1"/>
  <c r="N4344" i="1"/>
  <c r="M4345" i="1" s="1"/>
  <c r="I4345" i="1"/>
  <c r="N4314" i="1"/>
  <c r="I4315" i="1"/>
  <c r="I2852" i="1"/>
  <c r="I2848" i="1"/>
  <c r="N2848" i="1" s="1"/>
  <c r="M2849" i="1" s="1"/>
  <c r="M2844" i="1"/>
  <c r="I2839" i="1"/>
  <c r="N2839" i="1" s="1"/>
  <c r="M2840" i="1" s="1"/>
  <c r="I2833" i="1"/>
  <c r="I2831" i="1"/>
  <c r="N2831" i="1" s="1"/>
  <c r="I2128" i="1"/>
  <c r="I1961" i="1"/>
  <c r="N1961" i="1" s="1"/>
  <c r="I1909" i="1"/>
  <c r="I2512" i="1"/>
  <c r="I2513" i="1" s="1"/>
  <c r="I2514" i="1" s="1"/>
  <c r="I2515" i="1" s="1"/>
  <c r="I2516" i="1" s="1"/>
  <c r="I2517" i="1" s="1"/>
  <c r="I2518" i="1" s="1"/>
  <c r="I2519" i="1" s="1"/>
  <c r="I2520" i="1" s="1"/>
  <c r="I2521" i="1" s="1"/>
  <c r="I2522" i="1" s="1"/>
  <c r="I2523" i="1" s="1"/>
  <c r="I2524" i="1" s="1"/>
  <c r="I2525" i="1" s="1"/>
  <c r="I2526" i="1" s="1"/>
  <c r="I2527" i="1" s="1"/>
  <c r="I2528" i="1" s="1"/>
  <c r="I2529" i="1" s="1"/>
  <c r="I2530" i="1" s="1"/>
  <c r="I2531" i="1" s="1"/>
  <c r="I2532" i="1" s="1"/>
  <c r="I2533" i="1" s="1"/>
  <c r="I2534" i="1" s="1"/>
  <c r="I2535" i="1" s="1"/>
  <c r="I2536" i="1" s="1"/>
  <c r="I2537" i="1" s="1"/>
  <c r="I2538" i="1" s="1"/>
  <c r="I2539" i="1" s="1"/>
  <c r="I2540" i="1" s="1"/>
  <c r="I2541" i="1" s="1"/>
  <c r="I2542" i="1" s="1"/>
  <c r="I2543" i="1" s="1"/>
  <c r="I2544" i="1" s="1"/>
  <c r="I2545" i="1" s="1"/>
  <c r="I2546" i="1" s="1"/>
  <c r="I2547" i="1" s="1"/>
  <c r="I2548" i="1" s="1"/>
  <c r="I2549" i="1" s="1"/>
  <c r="I2550" i="1" s="1"/>
  <c r="I2551" i="1" s="1"/>
  <c r="I2552" i="1" s="1"/>
  <c r="I2553" i="1" s="1"/>
  <c r="I2554" i="1" s="1"/>
  <c r="I2555" i="1" s="1"/>
  <c r="I2556" i="1" s="1"/>
  <c r="I2557" i="1" s="1"/>
  <c r="I2558" i="1" s="1"/>
  <c r="I2559" i="1" s="1"/>
  <c r="I2560" i="1" s="1"/>
  <c r="I2561" i="1" s="1"/>
  <c r="I2562" i="1" s="1"/>
  <c r="I2563" i="1" s="1"/>
  <c r="I2564" i="1" s="1"/>
  <c r="I2565" i="1" s="1"/>
  <c r="I2566" i="1" s="1"/>
  <c r="I2567" i="1" s="1"/>
  <c r="I2568" i="1" s="1"/>
  <c r="I2569" i="1" s="1"/>
  <c r="I2570" i="1" s="1"/>
  <c r="I2571" i="1" s="1"/>
  <c r="I2572" i="1" s="1"/>
  <c r="I2573" i="1" s="1"/>
  <c r="I2574" i="1" s="1"/>
  <c r="I2575" i="1" s="1"/>
  <c r="I2576" i="1" s="1"/>
  <c r="I2577" i="1" s="1"/>
  <c r="I2578" i="1" s="1"/>
  <c r="I2579" i="1" s="1"/>
  <c r="I2580" i="1" s="1"/>
  <c r="I2581" i="1" s="1"/>
  <c r="I2582" i="1" s="1"/>
  <c r="I2583" i="1" s="1"/>
  <c r="I2584" i="1" s="1"/>
  <c r="I2585" i="1" s="1"/>
  <c r="I2586" i="1" s="1"/>
  <c r="I2587" i="1" s="1"/>
  <c r="I2588" i="1" s="1"/>
  <c r="I2589" i="1" s="1"/>
  <c r="I2590" i="1" s="1"/>
  <c r="I2591" i="1" s="1"/>
  <c r="I2592" i="1" s="1"/>
  <c r="I2593" i="1" s="1"/>
  <c r="I2594" i="1" s="1"/>
  <c r="I2595" i="1" s="1"/>
  <c r="I2596" i="1" s="1"/>
  <c r="I2597" i="1" s="1"/>
  <c r="I2598" i="1" s="1"/>
  <c r="I2599" i="1" s="1"/>
  <c r="I2600" i="1" s="1"/>
  <c r="I2601" i="1" s="1"/>
  <c r="I2602" i="1" s="1"/>
  <c r="I2603" i="1" s="1"/>
  <c r="I2604" i="1" s="1"/>
  <c r="I2605" i="1" s="1"/>
  <c r="I2606" i="1" s="1"/>
  <c r="I2607" i="1" s="1"/>
  <c r="I2608" i="1" s="1"/>
  <c r="I2609" i="1" s="1"/>
  <c r="I2610" i="1" s="1"/>
  <c r="I2611" i="1" s="1"/>
  <c r="I2612" i="1" s="1"/>
  <c r="I2613" i="1" s="1"/>
  <c r="I2614" i="1" s="1"/>
  <c r="I2615" i="1" s="1"/>
  <c r="I2616" i="1" s="1"/>
  <c r="I2617" i="1" s="1"/>
  <c r="I2618" i="1" s="1"/>
  <c r="I2619" i="1" s="1"/>
  <c r="I2620" i="1" s="1"/>
  <c r="I2621" i="1" s="1"/>
  <c r="I2622" i="1" s="1"/>
  <c r="I2623" i="1" s="1"/>
  <c r="I2624" i="1" s="1"/>
  <c r="I2625" i="1" s="1"/>
  <c r="I2626" i="1" s="1"/>
  <c r="I2627" i="1" s="1"/>
  <c r="I2628" i="1" s="1"/>
  <c r="I2629" i="1" s="1"/>
  <c r="I2630" i="1" s="1"/>
  <c r="I2631" i="1" s="1"/>
  <c r="I2632" i="1" s="1"/>
  <c r="I2633" i="1" s="1"/>
  <c r="I2634" i="1" s="1"/>
  <c r="I2635" i="1" s="1"/>
  <c r="I2636" i="1" s="1"/>
  <c r="I2637" i="1" s="1"/>
  <c r="I2638" i="1" s="1"/>
  <c r="I2639" i="1" s="1"/>
  <c r="I2640" i="1" s="1"/>
  <c r="I2641" i="1" s="1"/>
  <c r="I2642" i="1" s="1"/>
  <c r="I2643" i="1" s="1"/>
  <c r="I2644" i="1" s="1"/>
  <c r="I2645" i="1" s="1"/>
  <c r="I2646" i="1" s="1"/>
  <c r="I2647" i="1" s="1"/>
  <c r="I2648" i="1" s="1"/>
  <c r="I2649" i="1" s="1"/>
  <c r="I2650" i="1" s="1"/>
  <c r="I2651" i="1" s="1"/>
  <c r="I2652" i="1" s="1"/>
  <c r="I2653" i="1" s="1"/>
  <c r="I2654" i="1" s="1"/>
  <c r="I2655" i="1" s="1"/>
  <c r="I2656" i="1" s="1"/>
  <c r="I2657" i="1" s="1"/>
  <c r="I2658" i="1" s="1"/>
  <c r="I2659" i="1" s="1"/>
  <c r="I2500" i="1"/>
  <c r="I2490" i="1"/>
  <c r="I2486" i="1"/>
  <c r="I1910" i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510" i="1"/>
  <c r="N510" i="1" s="1"/>
  <c r="M511" i="1" s="1"/>
  <c r="I500" i="1"/>
  <c r="I494" i="1"/>
  <c r="I472" i="1"/>
  <c r="I1422" i="1"/>
  <c r="I1404" i="1"/>
  <c r="I1398" i="1"/>
  <c r="I1394" i="1"/>
  <c r="I1374" i="1"/>
  <c r="I1366" i="1"/>
  <c r="N1366" i="1" s="1"/>
  <c r="I1362" i="1"/>
  <c r="N1362" i="1" s="1"/>
  <c r="O7612" i="1"/>
  <c r="L7613" i="1"/>
  <c r="O7603" i="1"/>
  <c r="L7604" i="1"/>
  <c r="O7586" i="1"/>
  <c r="L7587" i="1"/>
  <c r="M7582" i="1"/>
  <c r="O7578" i="1"/>
  <c r="L7579" i="1"/>
  <c r="O7574" i="1"/>
  <c r="L7575" i="1"/>
  <c r="O7570" i="1"/>
  <c r="L7571" i="1"/>
  <c r="M7563" i="1"/>
  <c r="O7562" i="1"/>
  <c r="L7563" i="1"/>
  <c r="M7557" i="1"/>
  <c r="O7554" i="1"/>
  <c r="L7555" i="1"/>
  <c r="M7549" i="1"/>
  <c r="M7545" i="1"/>
  <c r="O7544" i="1"/>
  <c r="L7545" i="1"/>
  <c r="O7542" i="1"/>
  <c r="L7543" i="1"/>
  <c r="O7540" i="1"/>
  <c r="L7541" i="1"/>
  <c r="O7537" i="1"/>
  <c r="L7538" i="1"/>
  <c r="O7536" i="1"/>
  <c r="L7537" i="1"/>
  <c r="O7534" i="1"/>
  <c r="L7535" i="1"/>
  <c r="O7531" i="1"/>
  <c r="L7532" i="1"/>
  <c r="O7529" i="1"/>
  <c r="L7530" i="1"/>
  <c r="O7527" i="1"/>
  <c r="L7528" i="1"/>
  <c r="M7524" i="1"/>
  <c r="O7522" i="1"/>
  <c r="L7523" i="1"/>
  <c r="M7508" i="1"/>
  <c r="O7506" i="1"/>
  <c r="L7507" i="1"/>
  <c r="M7502" i="1"/>
  <c r="O7501" i="1"/>
  <c r="L7502" i="1"/>
  <c r="O7499" i="1"/>
  <c r="L7500" i="1"/>
  <c r="O7497" i="1"/>
  <c r="L7498" i="1"/>
  <c r="O7494" i="1"/>
  <c r="L7495" i="1"/>
  <c r="M7489" i="1"/>
  <c r="M7485" i="1"/>
  <c r="O7484" i="1"/>
  <c r="L7485" i="1"/>
  <c r="O7483" i="1"/>
  <c r="L7484" i="1"/>
  <c r="O7481" i="1"/>
  <c r="L7482" i="1"/>
  <c r="O7480" i="1"/>
  <c r="L7481" i="1"/>
  <c r="M7475" i="1"/>
  <c r="M7472" i="1"/>
  <c r="O7470" i="1"/>
  <c r="L7471" i="1"/>
  <c r="M7463" i="1"/>
  <c r="M7464" i="1" s="1"/>
  <c r="O7462" i="1"/>
  <c r="L7463" i="1"/>
  <c r="O7461" i="1"/>
  <c r="L7462" i="1"/>
  <c r="O7460" i="1"/>
  <c r="L7461" i="1"/>
  <c r="M7459" i="1"/>
  <c r="O7458" i="1"/>
  <c r="L7459" i="1"/>
  <c r="O7457" i="1"/>
  <c r="L7458" i="1"/>
  <c r="O7456" i="1"/>
  <c r="L7457" i="1"/>
  <c r="O7455" i="1"/>
  <c r="L7456" i="1"/>
  <c r="M7454" i="1"/>
  <c r="O7453" i="1"/>
  <c r="L7454" i="1"/>
  <c r="O7452" i="1"/>
  <c r="L7453" i="1"/>
  <c r="O7451" i="1"/>
  <c r="L7452" i="1"/>
  <c r="O7450" i="1"/>
  <c r="L7451" i="1"/>
  <c r="O7449" i="1"/>
  <c r="L7450" i="1"/>
  <c r="O7448" i="1"/>
  <c r="L7449" i="1"/>
  <c r="O7447" i="1"/>
  <c r="L7448" i="1"/>
  <c r="M7433" i="1"/>
  <c r="O7432" i="1"/>
  <c r="L7433" i="1"/>
  <c r="O7430" i="1"/>
  <c r="L7431" i="1"/>
  <c r="O7424" i="1"/>
  <c r="L7425" i="1"/>
  <c r="O7404" i="1"/>
  <c r="L7405" i="1"/>
  <c r="O7391" i="1"/>
  <c r="L7392" i="1"/>
  <c r="M7275" i="1"/>
  <c r="O7273" i="1"/>
  <c r="L7274" i="1"/>
  <c r="O7269" i="1"/>
  <c r="L7270" i="1"/>
  <c r="O7267" i="1"/>
  <c r="L7268" i="1"/>
  <c r="O7265" i="1"/>
  <c r="L7266" i="1"/>
  <c r="O7263" i="1"/>
  <c r="L7264" i="1"/>
  <c r="O7261" i="1"/>
  <c r="L7262" i="1"/>
  <c r="O7260" i="1"/>
  <c r="L7261" i="1"/>
  <c r="M7247" i="1"/>
  <c r="M7248" i="1" s="1"/>
  <c r="M7222" i="1"/>
  <c r="O7221" i="1"/>
  <c r="L7222" i="1"/>
  <c r="M7217" i="1"/>
  <c r="M7216" i="1"/>
  <c r="O7215" i="1"/>
  <c r="L7216" i="1"/>
  <c r="O7214" i="1"/>
  <c r="L7215" i="1"/>
  <c r="M7211" i="1"/>
  <c r="O7210" i="1"/>
  <c r="L7211" i="1"/>
  <c r="O7209" i="1"/>
  <c r="L7210" i="1"/>
  <c r="M7208" i="1"/>
  <c r="O7207" i="1"/>
  <c r="L7208" i="1"/>
  <c r="O7206" i="1"/>
  <c r="L7207" i="1"/>
  <c r="O7205" i="1"/>
  <c r="L7206" i="1"/>
  <c r="O7204" i="1"/>
  <c r="L7205" i="1"/>
  <c r="O7203" i="1"/>
  <c r="L7204" i="1"/>
  <c r="O7202" i="1"/>
  <c r="L7203" i="1"/>
  <c r="O7201" i="1"/>
  <c r="L7202" i="1"/>
  <c r="O7200" i="1"/>
  <c r="L7201" i="1"/>
  <c r="O7199" i="1"/>
  <c r="L7200" i="1"/>
  <c r="O7198" i="1"/>
  <c r="L7199" i="1"/>
  <c r="O7197" i="1"/>
  <c r="L7198" i="1"/>
  <c r="O7196" i="1"/>
  <c r="L7197" i="1"/>
  <c r="O7195" i="1"/>
  <c r="L7196" i="1"/>
  <c r="O7194" i="1"/>
  <c r="L7195" i="1"/>
  <c r="O7186" i="1"/>
  <c r="L7187" i="1"/>
  <c r="O7184" i="1"/>
  <c r="L7185" i="1"/>
  <c r="O7182" i="1"/>
  <c r="L7183" i="1"/>
  <c r="M7179" i="1"/>
  <c r="O7178" i="1"/>
  <c r="L7179" i="1"/>
  <c r="O7176" i="1"/>
  <c r="L7177" i="1"/>
  <c r="O7174" i="1"/>
  <c r="L7175" i="1"/>
  <c r="O7172" i="1"/>
  <c r="L7173" i="1"/>
  <c r="M7167" i="1"/>
  <c r="O7165" i="1"/>
  <c r="L7166" i="1"/>
  <c r="O7160" i="1"/>
  <c r="L7161" i="1"/>
  <c r="O7156" i="1"/>
  <c r="L7157" i="1"/>
  <c r="O7148" i="1"/>
  <c r="L7149" i="1"/>
  <c r="M7143" i="1"/>
  <c r="M7139" i="1"/>
  <c r="M7134" i="1"/>
  <c r="M7135" i="1" s="1"/>
  <c r="O7132" i="1"/>
  <c r="L7133" i="1"/>
  <c r="M7123" i="1"/>
  <c r="O7120" i="1"/>
  <c r="L7121" i="1"/>
  <c r="O7119" i="1"/>
  <c r="L7120" i="1"/>
  <c r="O7117" i="1"/>
  <c r="L7118" i="1"/>
  <c r="O7114" i="1"/>
  <c r="L7115" i="1"/>
  <c r="O7113" i="1"/>
  <c r="L7114" i="1"/>
  <c r="M7109" i="1"/>
  <c r="M7105" i="1"/>
  <c r="O7103" i="1"/>
  <c r="L7104" i="1"/>
  <c r="O7101" i="1"/>
  <c r="L7102" i="1"/>
  <c r="O7100" i="1"/>
  <c r="L7101" i="1"/>
  <c r="M7093" i="1"/>
  <c r="M7094" i="1" s="1"/>
  <c r="O7090" i="1"/>
  <c r="L7091" i="1"/>
  <c r="O7088" i="1"/>
  <c r="L7089" i="1"/>
  <c r="O7085" i="1"/>
  <c r="L7086" i="1"/>
  <c r="O7079" i="1"/>
  <c r="L7080" i="1"/>
  <c r="M7073" i="1"/>
  <c r="M7067" i="1"/>
  <c r="M7068" i="1" s="1"/>
  <c r="O7066" i="1"/>
  <c r="L7067" i="1"/>
  <c r="O7064" i="1"/>
  <c r="L7065" i="1"/>
  <c r="O7055" i="1"/>
  <c r="L7056" i="1"/>
  <c r="O7594" i="1"/>
  <c r="L7595" i="1"/>
  <c r="O7593" i="1"/>
  <c r="L7594" i="1"/>
  <c r="M7226" i="1"/>
  <c r="L6765" i="1"/>
  <c r="O6764" i="1"/>
  <c r="N6185" i="1"/>
  <c r="I6186" i="1"/>
  <c r="N6171" i="1"/>
  <c r="I6172" i="1"/>
  <c r="N6172" i="1" s="1"/>
  <c r="M6173" i="1" s="1"/>
  <c r="N6165" i="1"/>
  <c r="I6166" i="1"/>
  <c r="N6166" i="1" s="1"/>
  <c r="M6167" i="1" s="1"/>
  <c r="N6143" i="1"/>
  <c r="I6144" i="1"/>
  <c r="N6144" i="1" s="1"/>
  <c r="L6143" i="1"/>
  <c r="O6142" i="1"/>
  <c r="L6111" i="1"/>
  <c r="O6110" i="1"/>
  <c r="L6105" i="1"/>
  <c r="O6104" i="1"/>
  <c r="L6079" i="1"/>
  <c r="O6078" i="1"/>
  <c r="L6077" i="1"/>
  <c r="O6076" i="1"/>
  <c r="L6075" i="1"/>
  <c r="O6074" i="1"/>
  <c r="L6073" i="1"/>
  <c r="O6072" i="1"/>
  <c r="L6071" i="1"/>
  <c r="O6070" i="1"/>
  <c r="L6069" i="1"/>
  <c r="O6068" i="1"/>
  <c r="L6049" i="1"/>
  <c r="O6048" i="1"/>
  <c r="L6041" i="1"/>
  <c r="O6040" i="1"/>
  <c r="L6039" i="1"/>
  <c r="O6038" i="1"/>
  <c r="L6028" i="1"/>
  <c r="O6027" i="1"/>
  <c r="L6026" i="1"/>
  <c r="O6025" i="1"/>
  <c r="L6020" i="1"/>
  <c r="O6019" i="1"/>
  <c r="L6018" i="1"/>
  <c r="O6017" i="1"/>
  <c r="L6016" i="1"/>
  <c r="O6015" i="1"/>
  <c r="L6014" i="1"/>
  <c r="O6013" i="1"/>
  <c r="L6010" i="1"/>
  <c r="O6009" i="1"/>
  <c r="L6008" i="1"/>
  <c r="O6007" i="1"/>
  <c r="L6002" i="1"/>
  <c r="O6001" i="1"/>
  <c r="L6000" i="1"/>
  <c r="O5999" i="1"/>
  <c r="I5992" i="1"/>
  <c r="N5992" i="1" s="1"/>
  <c r="I5990" i="1"/>
  <c r="N5990" i="1" s="1"/>
  <c r="L5986" i="1"/>
  <c r="O5985" i="1"/>
  <c r="L5982" i="1"/>
  <c r="O5981" i="1"/>
  <c r="I5978" i="1"/>
  <c r="N5978" i="1" s="1"/>
  <c r="M5979" i="1" s="1"/>
  <c r="L5976" i="1"/>
  <c r="O5975" i="1"/>
  <c r="L5974" i="1"/>
  <c r="O5973" i="1"/>
  <c r="I5964" i="1"/>
  <c r="N5964" i="1" s="1"/>
  <c r="L5962" i="1"/>
  <c r="O5961" i="1"/>
  <c r="I5958" i="1"/>
  <c r="N5958" i="1" s="1"/>
  <c r="M5959" i="1" s="1"/>
  <c r="L5958" i="1"/>
  <c r="O5957" i="1"/>
  <c r="I5942" i="1"/>
  <c r="N5942" i="1" s="1"/>
  <c r="M5943" i="1" s="1"/>
  <c r="M7613" i="1"/>
  <c r="O7597" i="1"/>
  <c r="L7598" i="1"/>
  <c r="O7596" i="1"/>
  <c r="L7597" i="1"/>
  <c r="O7595" i="1"/>
  <c r="L7596" i="1"/>
  <c r="O7592" i="1"/>
  <c r="L7593" i="1"/>
  <c r="N7587" i="1"/>
  <c r="M7588" i="1" s="1"/>
  <c r="I7588" i="1"/>
  <c r="M7587" i="1"/>
  <c r="M7585" i="1"/>
  <c r="O7584" i="1"/>
  <c r="L7585" i="1"/>
  <c r="M7583" i="1"/>
  <c r="O7581" i="1"/>
  <c r="L7582" i="1"/>
  <c r="M7579" i="1"/>
  <c r="M7580" i="1" s="1"/>
  <c r="M7576" i="1"/>
  <c r="O7575" i="1"/>
  <c r="L7576" i="1"/>
  <c r="O7573" i="1"/>
  <c r="L7574" i="1"/>
  <c r="O7572" i="1"/>
  <c r="L7573" i="1"/>
  <c r="M7571" i="1"/>
  <c r="O7569" i="1"/>
  <c r="L7570" i="1"/>
  <c r="M7566" i="1"/>
  <c r="O7565" i="1"/>
  <c r="L7566" i="1"/>
  <c r="M7564" i="1"/>
  <c r="M7561" i="1"/>
  <c r="O7560" i="1"/>
  <c r="L7561" i="1"/>
  <c r="M7558" i="1"/>
  <c r="O7556" i="1"/>
  <c r="L7557" i="1"/>
  <c r="O7555" i="1"/>
  <c r="L7556" i="1"/>
  <c r="O7553" i="1"/>
  <c r="L7554" i="1"/>
  <c r="O7552" i="1"/>
  <c r="L7553" i="1"/>
  <c r="O7551" i="1"/>
  <c r="L7552" i="1"/>
  <c r="O7550" i="1"/>
  <c r="L7551" i="1"/>
  <c r="O7548" i="1"/>
  <c r="L7549" i="1"/>
  <c r="M7546" i="1"/>
  <c r="M7543" i="1"/>
  <c r="O7541" i="1"/>
  <c r="L7542" i="1"/>
  <c r="M7539" i="1"/>
  <c r="O7538" i="1"/>
  <c r="L7539" i="1"/>
  <c r="O7535" i="1"/>
  <c r="L7536" i="1"/>
  <c r="M7532" i="1"/>
  <c r="M7533" i="1" s="1"/>
  <c r="M7530" i="1"/>
  <c r="M7528" i="1"/>
  <c r="M7526" i="1"/>
  <c r="O7525" i="1"/>
  <c r="L7526" i="1"/>
  <c r="O7523" i="1"/>
  <c r="L7524" i="1"/>
  <c r="M7521" i="1"/>
  <c r="O7520" i="1"/>
  <c r="L7521" i="1"/>
  <c r="O7519" i="1"/>
  <c r="L7520" i="1"/>
  <c r="O7518" i="1"/>
  <c r="L7519" i="1"/>
  <c r="M7515" i="1"/>
  <c r="O7514" i="1"/>
  <c r="L7515" i="1"/>
  <c r="O7513" i="1"/>
  <c r="L7514" i="1"/>
  <c r="M7509" i="1"/>
  <c r="O7507" i="1"/>
  <c r="L7508" i="1"/>
  <c r="M7504" i="1"/>
  <c r="O7503" i="1"/>
  <c r="L7504" i="1"/>
  <c r="M7500" i="1"/>
  <c r="O7498" i="1"/>
  <c r="L7499" i="1"/>
  <c r="O7496" i="1"/>
  <c r="L7497" i="1"/>
  <c r="O7495" i="1"/>
  <c r="L7496" i="1"/>
  <c r="O7493" i="1"/>
  <c r="L7494" i="1"/>
  <c r="O7492" i="1"/>
  <c r="L7493" i="1"/>
  <c r="O7491" i="1"/>
  <c r="L7492" i="1"/>
  <c r="M7490" i="1"/>
  <c r="O7488" i="1"/>
  <c r="L7489" i="1"/>
  <c r="M7487" i="1"/>
  <c r="O7486" i="1"/>
  <c r="L7487" i="1"/>
  <c r="M7482" i="1"/>
  <c r="M7479" i="1"/>
  <c r="O7478" i="1"/>
  <c r="L7479" i="1"/>
  <c r="M7476" i="1"/>
  <c r="O7474" i="1"/>
  <c r="L7475" i="1"/>
  <c r="M7473" i="1"/>
  <c r="O7471" i="1"/>
  <c r="L7472" i="1"/>
  <c r="M7439" i="1"/>
  <c r="O7438" i="1"/>
  <c r="L7439" i="1"/>
  <c r="M7434" i="1"/>
  <c r="M7431" i="1"/>
  <c r="O7429" i="1"/>
  <c r="L7430" i="1"/>
  <c r="O7428" i="1"/>
  <c r="L7429" i="1"/>
  <c r="M7407" i="1"/>
  <c r="O7406" i="1"/>
  <c r="L7407" i="1"/>
  <c r="M7405" i="1"/>
  <c r="M7392" i="1"/>
  <c r="O7390" i="1"/>
  <c r="L7391" i="1"/>
  <c r="M7276" i="1"/>
  <c r="M7277" i="1" s="1"/>
  <c r="O7274" i="1"/>
  <c r="L7275" i="1"/>
  <c r="O7272" i="1"/>
  <c r="L7273" i="1"/>
  <c r="M7270" i="1"/>
  <c r="O7268" i="1"/>
  <c r="L7269" i="1"/>
  <c r="O7266" i="1"/>
  <c r="L7267" i="1"/>
  <c r="O7264" i="1"/>
  <c r="L7265" i="1"/>
  <c r="O7262" i="1"/>
  <c r="L7263" i="1"/>
  <c r="M7253" i="1"/>
  <c r="O7252" i="1"/>
  <c r="L7253" i="1"/>
  <c r="M7250" i="1"/>
  <c r="M7251" i="1" s="1"/>
  <c r="O7249" i="1"/>
  <c r="L7250" i="1"/>
  <c r="O7246" i="1"/>
  <c r="L7247" i="1"/>
  <c r="O7245" i="1"/>
  <c r="L7246" i="1"/>
  <c r="M7227" i="1"/>
  <c r="L7226" i="1"/>
  <c r="O7225" i="1"/>
  <c r="M7223" i="1"/>
  <c r="O7193" i="1"/>
  <c r="L7194" i="1"/>
  <c r="O7192" i="1"/>
  <c r="L7193" i="1"/>
  <c r="O7191" i="1"/>
  <c r="L7192" i="1"/>
  <c r="O7190" i="1"/>
  <c r="L7191" i="1"/>
  <c r="M7187" i="1"/>
  <c r="M7185" i="1"/>
  <c r="O7183" i="1"/>
  <c r="L7184" i="1"/>
  <c r="M7180" i="1"/>
  <c r="M7177" i="1"/>
  <c r="O7175" i="1"/>
  <c r="L7176" i="1"/>
  <c r="O7173" i="1"/>
  <c r="L7174" i="1"/>
  <c r="M7168" i="1"/>
  <c r="O7166" i="1"/>
  <c r="L7167" i="1"/>
  <c r="O7164" i="1"/>
  <c r="L7165" i="1"/>
  <c r="M7161" i="1"/>
  <c r="M7162" i="1" s="1"/>
  <c r="M7159" i="1"/>
  <c r="O7158" i="1"/>
  <c r="L7159" i="1"/>
  <c r="M7157" i="1"/>
  <c r="O7155" i="1"/>
  <c r="L7156" i="1"/>
  <c r="M7150" i="1"/>
  <c r="M7149" i="1"/>
  <c r="O7147" i="1"/>
  <c r="L7148" i="1"/>
  <c r="M7145" i="1"/>
  <c r="O7144" i="1"/>
  <c r="L7145" i="1"/>
  <c r="O7142" i="1"/>
  <c r="L7143" i="1"/>
  <c r="O7141" i="1"/>
  <c r="L7142" i="1"/>
  <c r="O7140" i="1"/>
  <c r="L7141" i="1"/>
  <c r="O7138" i="1"/>
  <c r="L7139" i="1"/>
  <c r="O7137" i="1"/>
  <c r="L7138" i="1"/>
  <c r="O7136" i="1"/>
  <c r="L7137" i="1"/>
  <c r="O7133" i="1"/>
  <c r="L7134" i="1"/>
  <c r="O7131" i="1"/>
  <c r="L7132" i="1"/>
  <c r="M7126" i="1"/>
  <c r="O7125" i="1"/>
  <c r="L7126" i="1"/>
  <c r="O7124" i="1"/>
  <c r="L7125" i="1"/>
  <c r="O7122" i="1"/>
  <c r="L7123" i="1"/>
  <c r="O7121" i="1"/>
  <c r="L7122" i="1"/>
  <c r="M7118" i="1"/>
  <c r="M7115" i="1"/>
  <c r="M7112" i="1"/>
  <c r="O7111" i="1"/>
  <c r="L7112" i="1"/>
  <c r="O7110" i="1"/>
  <c r="L7111" i="1"/>
  <c r="O7108" i="1"/>
  <c r="L7109" i="1"/>
  <c r="M7106" i="1"/>
  <c r="M7107" i="1" s="1"/>
  <c r="O7104" i="1"/>
  <c r="L7105" i="1"/>
  <c r="O7102" i="1"/>
  <c r="L7103" i="1"/>
  <c r="M7099" i="1"/>
  <c r="O7098" i="1"/>
  <c r="L7099" i="1"/>
  <c r="O7092" i="1"/>
  <c r="L7093" i="1"/>
  <c r="M7091" i="1"/>
  <c r="O7089" i="1"/>
  <c r="L7090" i="1"/>
  <c r="O7087" i="1"/>
  <c r="L7088" i="1"/>
  <c r="O7086" i="1"/>
  <c r="L7087" i="1"/>
  <c r="O7084" i="1"/>
  <c r="L7085" i="1"/>
  <c r="M7080" i="1"/>
  <c r="O7078" i="1"/>
  <c r="L7079" i="1"/>
  <c r="O7077" i="1"/>
  <c r="L7078" i="1"/>
  <c r="M7074" i="1"/>
  <c r="O7072" i="1"/>
  <c r="L7073" i="1"/>
  <c r="O7071" i="1"/>
  <c r="L7072" i="1"/>
  <c r="O7070" i="1"/>
  <c r="L7071" i="1"/>
  <c r="M7065" i="1"/>
  <c r="M7062" i="1"/>
  <c r="O7061" i="1"/>
  <c r="L7062" i="1"/>
  <c r="M7056" i="1"/>
  <c r="M6893" i="1"/>
  <c r="M6894" i="1" s="1"/>
  <c r="O6892" i="1"/>
  <c r="L6893" i="1"/>
  <c r="O6891" i="1"/>
  <c r="L6892" i="1"/>
  <c r="O6890" i="1"/>
  <c r="L6891" i="1"/>
  <c r="M6889" i="1"/>
  <c r="O6888" i="1"/>
  <c r="L6889" i="1"/>
  <c r="O6887" i="1"/>
  <c r="L6888" i="1"/>
  <c r="I6187" i="1"/>
  <c r="I6173" i="1"/>
  <c r="I6145" i="1"/>
  <c r="N6135" i="1"/>
  <c r="I6136" i="1"/>
  <c r="N6136" i="1" s="1"/>
  <c r="L6121" i="1"/>
  <c r="O6120" i="1"/>
  <c r="L6099" i="1"/>
  <c r="O6098" i="1"/>
  <c r="L6095" i="1"/>
  <c r="O6094" i="1"/>
  <c r="L6085" i="1"/>
  <c r="O6084" i="1"/>
  <c r="L6081" i="1"/>
  <c r="O6080" i="1"/>
  <c r="L6065" i="1"/>
  <c r="O6064" i="1"/>
  <c r="L6063" i="1"/>
  <c r="O6062" i="1"/>
  <c r="L6057" i="1"/>
  <c r="O6056" i="1"/>
  <c r="L6051" i="1"/>
  <c r="O6050" i="1"/>
  <c r="L6035" i="1"/>
  <c r="O6034" i="1"/>
  <c r="L6027" i="1"/>
  <c r="O6026" i="1"/>
  <c r="L6025" i="1"/>
  <c r="O6024" i="1"/>
  <c r="L6023" i="1"/>
  <c r="O6022" i="1"/>
  <c r="L6021" i="1"/>
  <c r="O6020" i="1"/>
  <c r="L6017" i="1"/>
  <c r="O6016" i="1"/>
  <c r="L6015" i="1"/>
  <c r="O6014" i="1"/>
  <c r="L6013" i="1"/>
  <c r="O6012" i="1"/>
  <c r="L6009" i="1"/>
  <c r="O6008" i="1"/>
  <c r="L6001" i="1"/>
  <c r="O6000" i="1"/>
  <c r="L5999" i="1"/>
  <c r="O5998" i="1"/>
  <c r="L5997" i="1"/>
  <c r="O5996" i="1"/>
  <c r="L5981" i="1"/>
  <c r="O5980" i="1"/>
  <c r="L5979" i="1"/>
  <c r="O5978" i="1"/>
  <c r="L5975" i="1"/>
  <c r="O5974" i="1"/>
  <c r="L5973" i="1"/>
  <c r="O5972" i="1"/>
  <c r="I5965" i="1"/>
  <c r="N5965" i="1" s="1"/>
  <c r="L5961" i="1"/>
  <c r="O5960" i="1"/>
  <c r="L5959" i="1"/>
  <c r="O5958" i="1"/>
  <c r="L5957" i="1"/>
  <c r="O5956" i="1"/>
  <c r="I5943" i="1"/>
  <c r="N5943" i="1" s="1"/>
  <c r="H6877" i="1"/>
  <c r="H6875" i="1"/>
  <c r="H6873" i="1"/>
  <c r="H6871" i="1"/>
  <c r="H6869" i="1"/>
  <c r="H6867" i="1"/>
  <c r="H6865" i="1"/>
  <c r="T6863" i="1"/>
  <c r="I6863" i="1"/>
  <c r="N6863" i="1" s="1"/>
  <c r="M6864" i="1" s="1"/>
  <c r="K6863" i="1"/>
  <c r="H6862" i="1"/>
  <c r="K6861" i="1"/>
  <c r="K6859" i="1"/>
  <c r="H6857" i="1"/>
  <c r="H6855" i="1"/>
  <c r="H6853" i="1"/>
  <c r="H6851" i="1"/>
  <c r="H6849" i="1"/>
  <c r="H6847" i="1"/>
  <c r="H6845" i="1"/>
  <c r="H6843" i="1"/>
  <c r="H6841" i="1"/>
  <c r="H6839" i="1"/>
  <c r="H6837" i="1"/>
  <c r="H6835" i="1"/>
  <c r="H6833" i="1"/>
  <c r="H6831" i="1"/>
  <c r="H6829" i="1"/>
  <c r="H6827" i="1"/>
  <c r="H6825" i="1"/>
  <c r="H6823" i="1"/>
  <c r="H6821" i="1"/>
  <c r="H6819" i="1"/>
  <c r="H6817" i="1"/>
  <c r="H6815" i="1"/>
  <c r="H6813" i="1"/>
  <c r="H6811" i="1"/>
  <c r="H6809" i="1"/>
  <c r="H6807" i="1"/>
  <c r="H6805" i="1"/>
  <c r="H6803" i="1"/>
  <c r="H6801" i="1"/>
  <c r="H6799" i="1"/>
  <c r="H6797" i="1"/>
  <c r="H6795" i="1"/>
  <c r="H6793" i="1"/>
  <c r="H6791" i="1"/>
  <c r="H6789" i="1"/>
  <c r="H6787" i="1"/>
  <c r="H6785" i="1"/>
  <c r="H6783" i="1"/>
  <c r="H6781" i="1"/>
  <c r="H6779" i="1"/>
  <c r="H6777" i="1"/>
  <c r="H6775" i="1"/>
  <c r="H6773" i="1"/>
  <c r="H6771" i="1"/>
  <c r="H6769" i="1"/>
  <c r="H6767" i="1"/>
  <c r="H6765" i="1"/>
  <c r="M6765" i="1" s="1"/>
  <c r="H6612" i="1"/>
  <c r="H6610" i="1"/>
  <c r="H6608" i="1"/>
  <c r="H6606" i="1"/>
  <c r="H6604" i="1"/>
  <c r="H6602" i="1"/>
  <c r="H6600" i="1"/>
  <c r="H6598" i="1"/>
  <c r="H6596" i="1"/>
  <c r="H6594" i="1"/>
  <c r="H6592" i="1"/>
  <c r="H6590" i="1"/>
  <c r="H6588" i="1"/>
  <c r="H6586" i="1"/>
  <c r="H6584" i="1"/>
  <c r="H6582" i="1"/>
  <c r="H6580" i="1"/>
  <c r="H6578" i="1"/>
  <c r="H6576" i="1"/>
  <c r="H6574" i="1"/>
  <c r="H6572" i="1"/>
  <c r="H6570" i="1"/>
  <c r="H6568" i="1"/>
  <c r="H6566" i="1"/>
  <c r="H6564" i="1"/>
  <c r="H6562" i="1"/>
  <c r="H6560" i="1"/>
  <c r="H6558" i="1"/>
  <c r="H6556" i="1"/>
  <c r="H6554" i="1"/>
  <c r="H6552" i="1"/>
  <c r="H6550" i="1"/>
  <c r="H6548" i="1"/>
  <c r="H6546" i="1"/>
  <c r="H6544" i="1"/>
  <c r="H6542" i="1"/>
  <c r="H6540" i="1"/>
  <c r="H6538" i="1"/>
  <c r="H6536" i="1"/>
  <c r="H6534" i="1"/>
  <c r="H6532" i="1"/>
  <c r="H6530" i="1"/>
  <c r="H6528" i="1"/>
  <c r="H6526" i="1"/>
  <c r="H6524" i="1"/>
  <c r="H6522" i="1"/>
  <c r="H6520" i="1"/>
  <c r="H6518" i="1"/>
  <c r="H6516" i="1"/>
  <c r="H6514" i="1"/>
  <c r="H6512" i="1"/>
  <c r="H6510" i="1"/>
  <c r="H6508" i="1"/>
  <c r="H6506" i="1"/>
  <c r="H6504" i="1"/>
  <c r="H6502" i="1"/>
  <c r="H6500" i="1"/>
  <c r="H6498" i="1"/>
  <c r="O6497" i="1"/>
  <c r="L6498" i="1"/>
  <c r="I6494" i="1"/>
  <c r="N6494" i="1" s="1"/>
  <c r="K6494" i="1"/>
  <c r="I6492" i="1"/>
  <c r="N6492" i="1" s="1"/>
  <c r="M6493" i="1" s="1"/>
  <c r="K6492" i="1"/>
  <c r="H6490" i="1"/>
  <c r="H6488" i="1"/>
  <c r="H6486" i="1"/>
  <c r="H6484" i="1"/>
  <c r="H6482" i="1"/>
  <c r="H6480" i="1"/>
  <c r="H6478" i="1"/>
  <c r="H6476" i="1"/>
  <c r="H6474" i="1"/>
  <c r="H6472" i="1"/>
  <c r="H6470" i="1"/>
  <c r="H6468" i="1"/>
  <c r="H6466" i="1"/>
  <c r="H6464" i="1"/>
  <c r="H6462" i="1"/>
  <c r="H6460" i="1"/>
  <c r="H6458" i="1"/>
  <c r="H6456" i="1"/>
  <c r="H6454" i="1"/>
  <c r="H6452" i="1"/>
  <c r="H6450" i="1"/>
  <c r="H6448" i="1"/>
  <c r="H6446" i="1"/>
  <c r="H6444" i="1"/>
  <c r="H6442" i="1"/>
  <c r="H6440" i="1"/>
  <c r="H6438" i="1"/>
  <c r="H6436" i="1"/>
  <c r="H6434" i="1"/>
  <c r="H6432" i="1"/>
  <c r="H6430" i="1"/>
  <c r="H6428" i="1"/>
  <c r="H6426" i="1"/>
  <c r="H6424" i="1"/>
  <c r="H6422" i="1"/>
  <c r="H6420" i="1"/>
  <c r="H6418" i="1"/>
  <c r="H6416" i="1"/>
  <c r="H6414" i="1"/>
  <c r="H6412" i="1"/>
  <c r="H6410" i="1"/>
  <c r="H6408" i="1"/>
  <c r="H6406" i="1"/>
  <c r="H6404" i="1"/>
  <c r="H6402" i="1"/>
  <c r="H6400" i="1"/>
  <c r="H6398" i="1"/>
  <c r="H6397" i="1"/>
  <c r="J6397" i="1"/>
  <c r="H6396" i="1"/>
  <c r="J6396" i="1"/>
  <c r="H6395" i="1"/>
  <c r="J6395" i="1"/>
  <c r="H6394" i="1"/>
  <c r="J6394" i="1"/>
  <c r="H6393" i="1"/>
  <c r="J6393" i="1"/>
  <c r="H6392" i="1"/>
  <c r="J6392" i="1"/>
  <c r="H6391" i="1"/>
  <c r="J6391" i="1"/>
  <c r="H6390" i="1"/>
  <c r="J6390" i="1"/>
  <c r="H6389" i="1"/>
  <c r="J6389" i="1"/>
  <c r="H6388" i="1"/>
  <c r="J6388" i="1"/>
  <c r="H6387" i="1"/>
  <c r="J6387" i="1"/>
  <c r="H6386" i="1"/>
  <c r="J6386" i="1"/>
  <c r="H6385" i="1"/>
  <c r="J6385" i="1"/>
  <c r="H6384" i="1"/>
  <c r="J6384" i="1"/>
  <c r="H6383" i="1"/>
  <c r="J6383" i="1"/>
  <c r="H6382" i="1"/>
  <c r="J6382" i="1"/>
  <c r="H6381" i="1"/>
  <c r="J6381" i="1"/>
  <c r="H6380" i="1"/>
  <c r="J6380" i="1"/>
  <c r="H6379" i="1"/>
  <c r="J6379" i="1"/>
  <c r="H6378" i="1"/>
  <c r="J6378" i="1"/>
  <c r="H6377" i="1"/>
  <c r="J6377" i="1"/>
  <c r="H6376" i="1"/>
  <c r="J6376" i="1"/>
  <c r="H6375" i="1"/>
  <c r="J6375" i="1"/>
  <c r="H6374" i="1"/>
  <c r="J6374" i="1"/>
  <c r="H6373" i="1"/>
  <c r="J6373" i="1"/>
  <c r="H6372" i="1"/>
  <c r="J6372" i="1"/>
  <c r="H6371" i="1"/>
  <c r="J6371" i="1"/>
  <c r="H6370" i="1"/>
  <c r="J6370" i="1"/>
  <c r="H6369" i="1"/>
  <c r="J6369" i="1"/>
  <c r="H6368" i="1"/>
  <c r="J6368" i="1"/>
  <c r="H6367" i="1"/>
  <c r="J6367" i="1"/>
  <c r="H6366" i="1"/>
  <c r="J6366" i="1"/>
  <c r="H6365" i="1"/>
  <c r="J6365" i="1"/>
  <c r="H6364" i="1"/>
  <c r="J6364" i="1"/>
  <c r="H6363" i="1"/>
  <c r="J6363" i="1"/>
  <c r="H6362" i="1"/>
  <c r="J6362" i="1"/>
  <c r="H6361" i="1"/>
  <c r="J6361" i="1"/>
  <c r="H6360" i="1"/>
  <c r="J6360" i="1"/>
  <c r="H6359" i="1"/>
  <c r="J6359" i="1"/>
  <c r="H6358" i="1"/>
  <c r="J6358" i="1"/>
  <c r="H6357" i="1"/>
  <c r="J6357" i="1"/>
  <c r="H6356" i="1"/>
  <c r="J6356" i="1"/>
  <c r="H6355" i="1"/>
  <c r="J6355" i="1"/>
  <c r="H6354" i="1"/>
  <c r="J6354" i="1"/>
  <c r="H6353" i="1"/>
  <c r="J6353" i="1"/>
  <c r="H6352" i="1"/>
  <c r="J6352" i="1"/>
  <c r="H6351" i="1"/>
  <c r="J6351" i="1"/>
  <c r="H6350" i="1"/>
  <c r="J6350" i="1"/>
  <c r="H6349" i="1"/>
  <c r="J6349" i="1"/>
  <c r="H6348" i="1"/>
  <c r="J6348" i="1"/>
  <c r="H6347" i="1"/>
  <c r="J6347" i="1"/>
  <c r="H6346" i="1"/>
  <c r="J6346" i="1"/>
  <c r="H6345" i="1"/>
  <c r="J6345" i="1"/>
  <c r="H6344" i="1"/>
  <c r="J6344" i="1"/>
  <c r="H6343" i="1"/>
  <c r="J6343" i="1"/>
  <c r="H6342" i="1"/>
  <c r="J6342" i="1"/>
  <c r="H6341" i="1"/>
  <c r="J6341" i="1"/>
  <c r="H6340" i="1"/>
  <c r="J6340" i="1"/>
  <c r="H6339" i="1"/>
  <c r="J6339" i="1"/>
  <c r="H6338" i="1"/>
  <c r="J6338" i="1"/>
  <c r="H6337" i="1"/>
  <c r="J6337" i="1"/>
  <c r="H6336" i="1"/>
  <c r="J6336" i="1"/>
  <c r="H6335" i="1"/>
  <c r="J6335" i="1"/>
  <c r="H6334" i="1"/>
  <c r="J6334" i="1"/>
  <c r="H6333" i="1"/>
  <c r="J6333" i="1"/>
  <c r="H6332" i="1"/>
  <c r="J6332" i="1"/>
  <c r="H6331" i="1"/>
  <c r="J6331" i="1"/>
  <c r="H6330" i="1"/>
  <c r="J6330" i="1"/>
  <c r="H6329" i="1"/>
  <c r="J6329" i="1"/>
  <c r="H6328" i="1"/>
  <c r="J6328" i="1"/>
  <c r="H6327" i="1"/>
  <c r="J6327" i="1"/>
  <c r="H6326" i="1"/>
  <c r="J6326" i="1"/>
  <c r="H6325" i="1"/>
  <c r="J6325" i="1"/>
  <c r="H6324" i="1"/>
  <c r="J6324" i="1"/>
  <c r="H6323" i="1"/>
  <c r="J6323" i="1"/>
  <c r="H6322" i="1"/>
  <c r="J6322" i="1"/>
  <c r="H6321" i="1"/>
  <c r="J6321" i="1"/>
  <c r="H6320" i="1"/>
  <c r="J6320" i="1"/>
  <c r="H6319" i="1"/>
  <c r="J6319" i="1"/>
  <c r="H6318" i="1"/>
  <c r="J6318" i="1"/>
  <c r="H6317" i="1"/>
  <c r="J6317" i="1"/>
  <c r="H6316" i="1"/>
  <c r="J6316" i="1"/>
  <c r="H6315" i="1"/>
  <c r="J6315" i="1"/>
  <c r="H6314" i="1"/>
  <c r="J6314" i="1"/>
  <c r="H6313" i="1"/>
  <c r="J6313" i="1"/>
  <c r="H6312" i="1"/>
  <c r="J6312" i="1"/>
  <c r="H6311" i="1"/>
  <c r="J6311" i="1"/>
  <c r="H6310" i="1"/>
  <c r="J6310" i="1"/>
  <c r="H6309" i="1"/>
  <c r="J6309" i="1"/>
  <c r="H6308" i="1"/>
  <c r="J6308" i="1"/>
  <c r="H6307" i="1"/>
  <c r="J6307" i="1"/>
  <c r="H6306" i="1"/>
  <c r="J6306" i="1"/>
  <c r="H6305" i="1"/>
  <c r="J6305" i="1"/>
  <c r="H6304" i="1"/>
  <c r="J6304" i="1"/>
  <c r="H6303" i="1"/>
  <c r="J6303" i="1"/>
  <c r="H6302" i="1"/>
  <c r="J6302" i="1"/>
  <c r="H6301" i="1"/>
  <c r="J6301" i="1"/>
  <c r="H6300" i="1"/>
  <c r="J6300" i="1"/>
  <c r="H6299" i="1"/>
  <c r="J6299" i="1"/>
  <c r="H6298" i="1"/>
  <c r="J6298" i="1"/>
  <c r="H6297" i="1"/>
  <c r="J6297" i="1"/>
  <c r="H6296" i="1"/>
  <c r="J6296" i="1"/>
  <c r="H6295" i="1"/>
  <c r="J6295" i="1"/>
  <c r="H6294" i="1"/>
  <c r="J6294" i="1"/>
  <c r="H6293" i="1"/>
  <c r="J6293" i="1"/>
  <c r="H6292" i="1"/>
  <c r="J6292" i="1"/>
  <c r="H6291" i="1"/>
  <c r="J6291" i="1"/>
  <c r="H6290" i="1"/>
  <c r="J6290" i="1"/>
  <c r="H6289" i="1"/>
  <c r="J6289" i="1"/>
  <c r="H6288" i="1"/>
  <c r="J6288" i="1"/>
  <c r="H6287" i="1"/>
  <c r="J6287" i="1"/>
  <c r="H6286" i="1"/>
  <c r="J6286" i="1"/>
  <c r="H6285" i="1"/>
  <c r="J6285" i="1"/>
  <c r="H6284" i="1"/>
  <c r="J6284" i="1"/>
  <c r="H6283" i="1"/>
  <c r="J6283" i="1"/>
  <c r="H6282" i="1"/>
  <c r="J6282" i="1"/>
  <c r="H6281" i="1"/>
  <c r="J6281" i="1"/>
  <c r="H6280" i="1"/>
  <c r="J6280" i="1"/>
  <c r="H6279" i="1"/>
  <c r="J6279" i="1"/>
  <c r="H6278" i="1"/>
  <c r="J6278" i="1"/>
  <c r="H6277" i="1"/>
  <c r="J6277" i="1"/>
  <c r="H6276" i="1"/>
  <c r="J6276" i="1"/>
  <c r="H6275" i="1"/>
  <c r="J6275" i="1"/>
  <c r="H6274" i="1"/>
  <c r="J6274" i="1"/>
  <c r="H6273" i="1"/>
  <c r="J6273" i="1"/>
  <c r="H6272" i="1"/>
  <c r="J6272" i="1"/>
  <c r="H6271" i="1"/>
  <c r="J6271" i="1"/>
  <c r="H6270" i="1"/>
  <c r="J6270" i="1"/>
  <c r="H6269" i="1"/>
  <c r="J6269" i="1"/>
  <c r="H6268" i="1"/>
  <c r="J6268" i="1"/>
  <c r="H6267" i="1"/>
  <c r="J6267" i="1"/>
  <c r="H6266" i="1"/>
  <c r="J6266" i="1"/>
  <c r="H6265" i="1"/>
  <c r="J6265" i="1"/>
  <c r="H6264" i="1"/>
  <c r="J6264" i="1"/>
  <c r="H6263" i="1"/>
  <c r="J6263" i="1"/>
  <c r="H6262" i="1"/>
  <c r="J6262" i="1"/>
  <c r="H6261" i="1"/>
  <c r="J6261" i="1"/>
  <c r="H6260" i="1"/>
  <c r="J6260" i="1"/>
  <c r="H6259" i="1"/>
  <c r="J6259" i="1"/>
  <c r="H6258" i="1"/>
  <c r="J6258" i="1"/>
  <c r="H6257" i="1"/>
  <c r="J6257" i="1"/>
  <c r="H6256" i="1"/>
  <c r="J6256" i="1"/>
  <c r="H6255" i="1"/>
  <c r="J6255" i="1"/>
  <c r="H6254" i="1"/>
  <c r="J6254" i="1"/>
  <c r="H6253" i="1"/>
  <c r="J6253" i="1"/>
  <c r="H6252" i="1"/>
  <c r="J6252" i="1"/>
  <c r="H6251" i="1"/>
  <c r="J6251" i="1"/>
  <c r="H6250" i="1"/>
  <c r="J6250" i="1"/>
  <c r="H6249" i="1"/>
  <c r="J6249" i="1"/>
  <c r="H6248" i="1"/>
  <c r="J6248" i="1"/>
  <c r="K6247" i="1"/>
  <c r="H6246" i="1"/>
  <c r="K6245" i="1"/>
  <c r="H6244" i="1"/>
  <c r="K6243" i="1"/>
  <c r="H6242" i="1"/>
  <c r="K6241" i="1"/>
  <c r="H6240" i="1"/>
  <c r="K6239" i="1"/>
  <c r="H6238" i="1"/>
  <c r="K6237" i="1"/>
  <c r="H6236" i="1"/>
  <c r="K6235" i="1"/>
  <c r="H6234" i="1"/>
  <c r="K6233" i="1"/>
  <c r="H6232" i="1"/>
  <c r="K6231" i="1"/>
  <c r="H6230" i="1"/>
  <c r="K6229" i="1"/>
  <c r="H6228" i="1"/>
  <c r="K6227" i="1"/>
  <c r="H6226" i="1"/>
  <c r="K6225" i="1"/>
  <c r="H6224" i="1"/>
  <c r="K6223" i="1"/>
  <c r="H6222" i="1"/>
  <c r="K6221" i="1"/>
  <c r="H6220" i="1"/>
  <c r="K6219" i="1"/>
  <c r="H6218" i="1"/>
  <c r="K6217" i="1"/>
  <c r="H6216" i="1"/>
  <c r="K6215" i="1"/>
  <c r="H6214" i="1"/>
  <c r="K6213" i="1"/>
  <c r="H6212" i="1"/>
  <c r="K6211" i="1"/>
  <c r="H6210" i="1"/>
  <c r="K6209" i="1"/>
  <c r="H6208" i="1"/>
  <c r="K6207" i="1"/>
  <c r="H6206" i="1"/>
  <c r="K6205" i="1"/>
  <c r="H6204" i="1"/>
  <c r="K6203" i="1"/>
  <c r="H6202" i="1"/>
  <c r="K6201" i="1"/>
  <c r="H6200" i="1"/>
  <c r="K6199" i="1"/>
  <c r="H6198" i="1"/>
  <c r="K6197" i="1"/>
  <c r="H6196" i="1"/>
  <c r="K6195" i="1"/>
  <c r="H6194" i="1"/>
  <c r="K6193" i="1"/>
  <c r="H6192" i="1"/>
  <c r="K6191" i="1"/>
  <c r="H6190" i="1"/>
  <c r="K6189" i="1"/>
  <c r="H6188" i="1"/>
  <c r="K6187" i="1"/>
  <c r="H6186" i="1"/>
  <c r="K6185" i="1"/>
  <c r="H6184" i="1"/>
  <c r="K6183" i="1"/>
  <c r="H6182" i="1"/>
  <c r="K6181" i="1"/>
  <c r="H6180" i="1"/>
  <c r="K6179" i="1"/>
  <c r="H6178" i="1"/>
  <c r="K6177" i="1"/>
  <c r="H6176" i="1"/>
  <c r="K6175" i="1"/>
  <c r="H6174" i="1"/>
  <c r="K6173" i="1"/>
  <c r="H6172" i="1"/>
  <c r="K6171" i="1"/>
  <c r="H6170" i="1"/>
  <c r="K6169" i="1"/>
  <c r="H6168" i="1"/>
  <c r="K6167" i="1"/>
  <c r="H6166" i="1"/>
  <c r="O6165" i="1"/>
  <c r="K6165" i="1"/>
  <c r="H6164" i="1"/>
  <c r="K6163" i="1"/>
  <c r="H6162" i="1"/>
  <c r="K6161" i="1"/>
  <c r="H6160" i="1"/>
  <c r="K6159" i="1"/>
  <c r="H6158" i="1"/>
  <c r="K6157" i="1"/>
  <c r="H6156" i="1"/>
  <c r="K6155" i="1"/>
  <c r="H6154" i="1"/>
  <c r="K6153" i="1"/>
  <c r="H6152" i="1"/>
  <c r="K6151" i="1"/>
  <c r="H6150" i="1"/>
  <c r="K6149" i="1"/>
  <c r="H6148" i="1"/>
  <c r="K6147" i="1"/>
  <c r="H6146" i="1"/>
  <c r="K6145" i="1"/>
  <c r="H6144" i="1"/>
  <c r="K6143" i="1"/>
  <c r="H6142" i="1"/>
  <c r="K6141" i="1"/>
  <c r="H6140" i="1"/>
  <c r="K6139" i="1"/>
  <c r="H6138" i="1"/>
  <c r="K6137" i="1"/>
  <c r="H6136" i="1"/>
  <c r="K6135" i="1"/>
  <c r="H6134" i="1"/>
  <c r="K6133" i="1"/>
  <c r="T6132" i="1"/>
  <c r="I6132" i="1"/>
  <c r="N6132" i="1" s="1"/>
  <c r="M6133" i="1" s="1"/>
  <c r="K6132" i="1"/>
  <c r="H6131" i="1"/>
  <c r="K6130" i="1"/>
  <c r="I6128" i="1"/>
  <c r="N6128" i="1" s="1"/>
  <c r="M6129" i="1" s="1"/>
  <c r="K6128" i="1"/>
  <c r="H6126" i="1"/>
  <c r="K6125" i="1"/>
  <c r="H6124" i="1"/>
  <c r="M6124" i="1" s="1"/>
  <c r="O6123" i="1"/>
  <c r="H6122" i="1"/>
  <c r="H6120" i="1"/>
  <c r="H6118" i="1"/>
  <c r="H6116" i="1"/>
  <c r="M6116" i="1" s="1"/>
  <c r="O6115" i="1"/>
  <c r="H6114" i="1"/>
  <c r="H6112" i="1"/>
  <c r="M6112" i="1" s="1"/>
  <c r="O6111" i="1"/>
  <c r="H6110" i="1"/>
  <c r="H6108" i="1"/>
  <c r="H6106" i="1"/>
  <c r="M6106" i="1" s="1"/>
  <c r="O6105" i="1"/>
  <c r="H6104" i="1"/>
  <c r="H6102" i="1"/>
  <c r="M6102" i="1" s="1"/>
  <c r="O6101" i="1"/>
  <c r="H6100" i="1"/>
  <c r="M6100" i="1" s="1"/>
  <c r="O6099" i="1"/>
  <c r="H6098" i="1"/>
  <c r="H6096" i="1"/>
  <c r="M6096" i="1" s="1"/>
  <c r="O6095" i="1"/>
  <c r="H6094" i="1"/>
  <c r="O6093" i="1"/>
  <c r="H6092" i="1"/>
  <c r="H6090" i="1"/>
  <c r="H6088" i="1"/>
  <c r="M6088" i="1" s="1"/>
  <c r="O6087" i="1"/>
  <c r="H6086" i="1"/>
  <c r="M6086" i="1" s="1"/>
  <c r="O6085" i="1"/>
  <c r="H6084" i="1"/>
  <c r="O6083" i="1"/>
  <c r="H6082" i="1"/>
  <c r="M6082" i="1" s="1"/>
  <c r="O6081" i="1"/>
  <c r="H6080" i="1"/>
  <c r="O6079" i="1"/>
  <c r="H6078" i="1"/>
  <c r="H6076" i="1"/>
  <c r="O6075" i="1"/>
  <c r="H6074" i="1"/>
  <c r="O6073" i="1"/>
  <c r="H6072" i="1"/>
  <c r="O6071" i="1"/>
  <c r="H6070" i="1"/>
  <c r="O6069" i="1"/>
  <c r="H6068" i="1"/>
  <c r="O6067" i="1"/>
  <c r="H6066" i="1"/>
  <c r="H6064" i="1"/>
  <c r="O6063" i="1"/>
  <c r="H6062" i="1"/>
  <c r="O6061" i="1"/>
  <c r="H6060" i="1"/>
  <c r="M6060" i="1" s="1"/>
  <c r="O6059" i="1"/>
  <c r="H6058" i="1"/>
  <c r="H6056" i="1"/>
  <c r="H6054" i="1"/>
  <c r="H6052" i="1"/>
  <c r="M6052" i="1" s="1"/>
  <c r="O6051" i="1"/>
  <c r="H6050" i="1"/>
  <c r="H6048" i="1"/>
  <c r="H6046" i="1"/>
  <c r="M6046" i="1" s="1"/>
  <c r="O6045" i="1"/>
  <c r="H6044" i="1"/>
  <c r="H6042" i="1"/>
  <c r="H6040" i="1"/>
  <c r="O6039" i="1"/>
  <c r="H6038" i="1"/>
  <c r="O6037" i="1"/>
  <c r="H6036" i="1"/>
  <c r="M6036" i="1" s="1"/>
  <c r="O6035" i="1"/>
  <c r="H6034" i="1"/>
  <c r="O5804" i="1"/>
  <c r="L5805" i="1"/>
  <c r="O5798" i="1"/>
  <c r="L5799" i="1"/>
  <c r="O5794" i="1"/>
  <c r="L5795" i="1"/>
  <c r="O5792" i="1"/>
  <c r="L5793" i="1"/>
  <c r="M5778" i="1"/>
  <c r="M5776" i="1"/>
  <c r="M5774" i="1"/>
  <c r="O5767" i="1"/>
  <c r="L5768" i="1"/>
  <c r="M5765" i="1"/>
  <c r="M5766" i="1" s="1"/>
  <c r="L5765" i="1"/>
  <c r="O5764" i="1"/>
  <c r="L5764" i="1"/>
  <c r="O5763" i="1"/>
  <c r="L5763" i="1"/>
  <c r="O5762" i="1"/>
  <c r="O5760" i="1"/>
  <c r="L5761" i="1"/>
  <c r="M5758" i="1"/>
  <c r="O5756" i="1"/>
  <c r="L5757" i="1"/>
  <c r="M5754" i="1"/>
  <c r="O5750" i="1"/>
  <c r="L5751" i="1"/>
  <c r="M5748" i="1"/>
  <c r="O5744" i="1"/>
  <c r="L5745" i="1"/>
  <c r="O5742" i="1"/>
  <c r="L5743" i="1"/>
  <c r="O5740" i="1"/>
  <c r="L5741" i="1"/>
  <c r="O5738" i="1"/>
  <c r="L5739" i="1"/>
  <c r="O5736" i="1"/>
  <c r="L5737" i="1"/>
  <c r="O5734" i="1"/>
  <c r="L5735" i="1"/>
  <c r="O5732" i="1"/>
  <c r="L5733" i="1"/>
  <c r="O5730" i="1"/>
  <c r="L5731" i="1"/>
  <c r="M5728" i="1"/>
  <c r="O5724" i="1"/>
  <c r="L5725" i="1"/>
  <c r="O5722" i="1"/>
  <c r="L5723" i="1"/>
  <c r="O5720" i="1"/>
  <c r="L5721" i="1"/>
  <c r="O5716" i="1"/>
  <c r="L5717" i="1"/>
  <c r="O5714" i="1"/>
  <c r="L5715" i="1"/>
  <c r="M5712" i="1"/>
  <c r="M5708" i="1"/>
  <c r="O5706" i="1"/>
  <c r="L5707" i="1"/>
  <c r="O5704" i="1"/>
  <c r="L5705" i="1"/>
  <c r="M5702" i="1"/>
  <c r="M5698" i="1"/>
  <c r="M5696" i="1"/>
  <c r="O5692" i="1"/>
  <c r="L5693" i="1"/>
  <c r="O5690" i="1"/>
  <c r="L5691" i="1"/>
  <c r="O5688" i="1"/>
  <c r="L5689" i="1"/>
  <c r="O5686" i="1"/>
  <c r="L5687" i="1"/>
  <c r="O5682" i="1"/>
  <c r="L5683" i="1"/>
  <c r="O5680" i="1"/>
  <c r="L5681" i="1"/>
  <c r="O5678" i="1"/>
  <c r="L5679" i="1"/>
  <c r="O5676" i="1"/>
  <c r="L5677" i="1"/>
  <c r="O5674" i="1"/>
  <c r="L5675" i="1"/>
  <c r="M5672" i="1"/>
  <c r="O5670" i="1"/>
  <c r="L5671" i="1"/>
  <c r="O5420" i="1"/>
  <c r="L5421" i="1"/>
  <c r="O5404" i="1"/>
  <c r="L5405" i="1"/>
  <c r="O5402" i="1"/>
  <c r="L5403" i="1"/>
  <c r="O5401" i="1"/>
  <c r="L5402" i="1"/>
  <c r="O5400" i="1"/>
  <c r="L5401" i="1"/>
  <c r="L5400" i="1"/>
  <c r="O5399" i="1"/>
  <c r="M5398" i="1"/>
  <c r="L5398" i="1"/>
  <c r="O5397" i="1"/>
  <c r="O5395" i="1"/>
  <c r="L5396" i="1"/>
  <c r="O5393" i="1"/>
  <c r="L5394" i="1"/>
  <c r="O5391" i="1"/>
  <c r="L5392" i="1"/>
  <c r="O5389" i="1"/>
  <c r="L5390" i="1"/>
  <c r="O5387" i="1"/>
  <c r="L5388" i="1"/>
  <c r="O5385" i="1"/>
  <c r="L5386" i="1"/>
  <c r="O5383" i="1"/>
  <c r="L5384" i="1"/>
  <c r="O5381" i="1"/>
  <c r="L5382" i="1"/>
  <c r="O5379" i="1"/>
  <c r="L5380" i="1"/>
  <c r="O5377" i="1"/>
  <c r="L5378" i="1"/>
  <c r="O5375" i="1"/>
  <c r="L5376" i="1"/>
  <c r="M5371" i="1"/>
  <c r="O5369" i="1"/>
  <c r="L5370" i="1"/>
  <c r="O5367" i="1"/>
  <c r="L5368" i="1"/>
  <c r="O5365" i="1"/>
  <c r="L5366" i="1"/>
  <c r="O5363" i="1"/>
  <c r="L5364" i="1"/>
  <c r="M5359" i="1"/>
  <c r="O5357" i="1"/>
  <c r="L5358" i="1"/>
  <c r="O5355" i="1"/>
  <c r="L5356" i="1"/>
  <c r="M5353" i="1"/>
  <c r="O5349" i="1"/>
  <c r="L5350" i="1"/>
  <c r="O5347" i="1"/>
  <c r="L5348" i="1"/>
  <c r="O5345" i="1"/>
  <c r="L5346" i="1"/>
  <c r="M5341" i="1"/>
  <c r="O5339" i="1"/>
  <c r="L5340" i="1"/>
  <c r="M5335" i="1"/>
  <c r="O5331" i="1"/>
  <c r="L5332" i="1"/>
  <c r="O5327" i="1"/>
  <c r="L5328" i="1"/>
  <c r="O5325" i="1"/>
  <c r="L5326" i="1"/>
  <c r="O5319" i="1"/>
  <c r="L5320" i="1"/>
  <c r="O5315" i="1"/>
  <c r="L5316" i="1"/>
  <c r="O5313" i="1"/>
  <c r="L5314" i="1"/>
  <c r="O5311" i="1"/>
  <c r="L5312" i="1"/>
  <c r="O5307" i="1"/>
  <c r="L5308" i="1"/>
  <c r="O5305" i="1"/>
  <c r="L5306" i="1"/>
  <c r="O5060" i="1"/>
  <c r="L5061" i="1"/>
  <c r="O5044" i="1"/>
  <c r="L5045" i="1"/>
  <c r="M5042" i="1"/>
  <c r="M5040" i="1"/>
  <c r="O5038" i="1"/>
  <c r="L5039" i="1"/>
  <c r="M5020" i="1"/>
  <c r="O5018" i="1"/>
  <c r="L5019" i="1"/>
  <c r="M5016" i="1"/>
  <c r="O5014" i="1"/>
  <c r="L5015" i="1"/>
  <c r="M5012" i="1"/>
  <c r="O5010" i="1"/>
  <c r="L5011" i="1"/>
  <c r="O5008" i="1"/>
  <c r="L5009" i="1"/>
  <c r="O5006" i="1"/>
  <c r="L5007" i="1"/>
  <c r="O5004" i="1"/>
  <c r="L5005" i="1"/>
  <c r="M5002" i="1"/>
  <c r="O4998" i="1"/>
  <c r="L4999" i="1"/>
  <c r="M4996" i="1"/>
  <c r="O4994" i="1"/>
  <c r="L4995" i="1"/>
  <c r="O4992" i="1"/>
  <c r="L4993" i="1"/>
  <c r="O4990" i="1"/>
  <c r="L4991" i="1"/>
  <c r="M4988" i="1"/>
  <c r="O4986" i="1"/>
  <c r="L4987" i="1"/>
  <c r="O4984" i="1"/>
  <c r="L4985" i="1"/>
  <c r="O4982" i="1"/>
  <c r="L4983" i="1"/>
  <c r="O4980" i="1"/>
  <c r="L4981" i="1"/>
  <c r="O4976" i="1"/>
  <c r="L4977" i="1"/>
  <c r="M4972" i="1"/>
  <c r="M4968" i="1"/>
  <c r="O4966" i="1"/>
  <c r="L4967" i="1"/>
  <c r="O4964" i="1"/>
  <c r="L4965" i="1"/>
  <c r="M4962" i="1"/>
  <c r="O4960" i="1"/>
  <c r="L4961" i="1"/>
  <c r="M4956" i="1"/>
  <c r="O4954" i="1"/>
  <c r="L4955" i="1"/>
  <c r="O4952" i="1"/>
  <c r="L4953" i="1"/>
  <c r="O4950" i="1"/>
  <c r="L4951" i="1"/>
  <c r="O4942" i="1"/>
  <c r="L4943" i="1"/>
  <c r="O4940" i="1"/>
  <c r="L4941" i="1"/>
  <c r="M4938" i="1"/>
  <c r="O4937" i="1"/>
  <c r="L4938" i="1"/>
  <c r="O4936" i="1"/>
  <c r="L4937" i="1"/>
  <c r="O4935" i="1"/>
  <c r="L4936" i="1"/>
  <c r="O4934" i="1"/>
  <c r="L4935" i="1"/>
  <c r="O4933" i="1"/>
  <c r="L4934" i="1"/>
  <c r="O4932" i="1"/>
  <c r="L4933" i="1"/>
  <c r="O4931" i="1"/>
  <c r="L4932" i="1"/>
  <c r="O4930" i="1"/>
  <c r="L4931" i="1"/>
  <c r="O4929" i="1"/>
  <c r="L4930" i="1"/>
  <c r="O4928" i="1"/>
  <c r="L4929" i="1"/>
  <c r="O4927" i="1"/>
  <c r="L4928" i="1"/>
  <c r="O4926" i="1"/>
  <c r="L4927" i="1"/>
  <c r="O4924" i="1"/>
  <c r="L4925" i="1"/>
  <c r="O4923" i="1"/>
  <c r="L4924" i="1"/>
  <c r="O4922" i="1"/>
  <c r="L4923" i="1"/>
  <c r="O4921" i="1"/>
  <c r="L4922" i="1"/>
  <c r="O4910" i="1"/>
  <c r="L4911" i="1"/>
  <c r="O4909" i="1"/>
  <c r="L4910" i="1"/>
  <c r="O4908" i="1"/>
  <c r="L4909" i="1"/>
  <c r="O4907" i="1"/>
  <c r="L4908" i="1"/>
  <c r="O4904" i="1"/>
  <c r="L4905" i="1"/>
  <c r="O4903" i="1"/>
  <c r="L4904" i="1"/>
  <c r="O4902" i="1"/>
  <c r="L4903" i="1"/>
  <c r="O4898" i="1"/>
  <c r="L4899" i="1"/>
  <c r="O4897" i="1"/>
  <c r="L4898" i="1"/>
  <c r="O4896" i="1"/>
  <c r="L4897" i="1"/>
  <c r="O4895" i="1"/>
  <c r="L4896" i="1"/>
  <c r="O4894" i="1"/>
  <c r="L4895" i="1"/>
  <c r="O4893" i="1"/>
  <c r="L4894" i="1"/>
  <c r="O4892" i="1"/>
  <c r="L4893" i="1"/>
  <c r="O4890" i="1"/>
  <c r="L4891" i="1"/>
  <c r="O4889" i="1"/>
  <c r="L4890" i="1"/>
  <c r="O4886" i="1"/>
  <c r="L4887" i="1"/>
  <c r="O4885" i="1"/>
  <c r="L4886" i="1"/>
  <c r="O4884" i="1"/>
  <c r="L4885" i="1"/>
  <c r="O4883" i="1"/>
  <c r="L4884" i="1"/>
  <c r="O4878" i="1"/>
  <c r="L4879" i="1"/>
  <c r="O4874" i="1"/>
  <c r="L4875" i="1"/>
  <c r="O4868" i="1"/>
  <c r="L4869" i="1"/>
  <c r="L4863" i="1"/>
  <c r="O4861" i="1"/>
  <c r="L4862" i="1"/>
  <c r="O4860" i="1"/>
  <c r="L4861" i="1"/>
  <c r="M4704" i="1"/>
  <c r="M4674" i="1"/>
  <c r="O4672" i="1"/>
  <c r="L4673" i="1"/>
  <c r="M4663" i="1"/>
  <c r="O4661" i="1"/>
  <c r="L4662" i="1"/>
  <c r="O4659" i="1"/>
  <c r="L4660" i="1"/>
  <c r="O4657" i="1"/>
  <c r="L4658" i="1"/>
  <c r="M4653" i="1"/>
  <c r="O4651" i="1"/>
  <c r="L4652" i="1"/>
  <c r="M4647" i="1"/>
  <c r="O4645" i="1"/>
  <c r="L4646" i="1"/>
  <c r="M4643" i="1"/>
  <c r="O4641" i="1"/>
  <c r="L4642" i="1"/>
  <c r="O4639" i="1"/>
  <c r="L4640" i="1"/>
  <c r="O4637" i="1"/>
  <c r="L4638" i="1"/>
  <c r="O4635" i="1"/>
  <c r="L4636" i="1"/>
  <c r="O4633" i="1"/>
  <c r="L4634" i="1"/>
  <c r="O4631" i="1"/>
  <c r="L4632" i="1"/>
  <c r="O4629" i="1"/>
  <c r="L4630" i="1"/>
  <c r="O4627" i="1"/>
  <c r="L4628" i="1"/>
  <c r="O4625" i="1"/>
  <c r="L4626" i="1"/>
  <c r="O4623" i="1"/>
  <c r="L4624" i="1"/>
  <c r="M4621" i="1"/>
  <c r="O4617" i="1"/>
  <c r="L4618" i="1"/>
  <c r="O4615" i="1"/>
  <c r="L4616" i="1"/>
  <c r="O4613" i="1"/>
  <c r="L4614" i="1"/>
  <c r="O4611" i="1"/>
  <c r="L4612" i="1"/>
  <c r="O4609" i="1"/>
  <c r="L4610" i="1"/>
  <c r="O4607" i="1"/>
  <c r="L4608" i="1"/>
  <c r="O4605" i="1"/>
  <c r="L4606" i="1"/>
  <c r="O4603" i="1"/>
  <c r="L4604" i="1"/>
  <c r="O4601" i="1"/>
  <c r="L4602" i="1"/>
  <c r="O4595" i="1"/>
  <c r="L4596" i="1"/>
  <c r="O4591" i="1"/>
  <c r="L4592" i="1"/>
  <c r="M4589" i="1"/>
  <c r="O4587" i="1"/>
  <c r="L4588" i="1"/>
  <c r="O4585" i="1"/>
  <c r="L4586" i="1"/>
  <c r="O4583" i="1"/>
  <c r="L4584" i="1"/>
  <c r="O4581" i="1"/>
  <c r="L4582" i="1"/>
  <c r="O4579" i="1"/>
  <c r="L4580" i="1"/>
  <c r="O4577" i="1"/>
  <c r="L4578" i="1"/>
  <c r="O4575" i="1"/>
  <c r="L4576" i="1"/>
  <c r="O4573" i="1"/>
  <c r="L4574" i="1"/>
  <c r="O4572" i="1"/>
  <c r="L4573" i="1"/>
  <c r="O4571" i="1"/>
  <c r="L4572" i="1"/>
  <c r="O4570" i="1"/>
  <c r="L4571" i="1"/>
  <c r="O4569" i="1"/>
  <c r="L4570" i="1"/>
  <c r="O4568" i="1"/>
  <c r="L4569" i="1"/>
  <c r="O4567" i="1"/>
  <c r="L4568" i="1"/>
  <c r="O4566" i="1"/>
  <c r="L4567" i="1"/>
  <c r="O4565" i="1"/>
  <c r="L4566" i="1"/>
  <c r="O4564" i="1"/>
  <c r="L4565" i="1"/>
  <c r="O4562" i="1"/>
  <c r="L4563" i="1"/>
  <c r="O4561" i="1"/>
  <c r="L4562" i="1"/>
  <c r="O4560" i="1"/>
  <c r="L4561" i="1"/>
  <c r="O4552" i="1"/>
  <c r="L4553" i="1"/>
  <c r="O4551" i="1"/>
  <c r="L4552" i="1"/>
  <c r="O4550" i="1"/>
  <c r="L4551" i="1"/>
  <c r="O4549" i="1"/>
  <c r="L4550" i="1"/>
  <c r="O4548" i="1"/>
  <c r="L4549" i="1"/>
  <c r="O4547" i="1"/>
  <c r="L4548" i="1"/>
  <c r="O4546" i="1"/>
  <c r="L4547" i="1"/>
  <c r="O4545" i="1"/>
  <c r="L4546" i="1"/>
  <c r="O4544" i="1"/>
  <c r="L4545" i="1"/>
  <c r="O4543" i="1"/>
  <c r="L4544" i="1"/>
  <c r="O4540" i="1"/>
  <c r="L4541" i="1"/>
  <c r="O4539" i="1"/>
  <c r="L4540" i="1"/>
  <c r="O4538" i="1"/>
  <c r="L4539" i="1"/>
  <c r="O4537" i="1"/>
  <c r="L4538" i="1"/>
  <c r="O4536" i="1"/>
  <c r="L4537" i="1"/>
  <c r="O4534" i="1"/>
  <c r="L4535" i="1"/>
  <c r="O4533" i="1"/>
  <c r="L4534" i="1"/>
  <c r="O4528" i="1"/>
  <c r="L4529" i="1"/>
  <c r="O4527" i="1"/>
  <c r="L4528" i="1"/>
  <c r="O4520" i="1"/>
  <c r="L4521" i="1"/>
  <c r="O4518" i="1"/>
  <c r="L4519" i="1"/>
  <c r="O4517" i="1"/>
  <c r="L4518" i="1"/>
  <c r="O4499" i="1"/>
  <c r="L4500" i="1"/>
  <c r="O4498" i="1"/>
  <c r="L4499" i="1"/>
  <c r="O4497" i="1"/>
  <c r="L4498" i="1"/>
  <c r="O4496" i="1"/>
  <c r="L4497" i="1"/>
  <c r="O4345" i="1"/>
  <c r="L4346" i="1"/>
  <c r="M4333" i="1"/>
  <c r="O4313" i="1"/>
  <c r="L4314" i="1"/>
  <c r="O4311" i="1"/>
  <c r="L4312" i="1"/>
  <c r="M4302" i="1"/>
  <c r="M4303" i="1" s="1"/>
  <c r="L4302" i="1"/>
  <c r="O4301" i="1"/>
  <c r="O4299" i="1"/>
  <c r="L4300" i="1"/>
  <c r="O4297" i="1"/>
  <c r="L4298" i="1"/>
  <c r="O4291" i="1"/>
  <c r="L4292" i="1"/>
  <c r="M4285" i="1"/>
  <c r="O4283" i="1"/>
  <c r="L4284" i="1"/>
  <c r="L3265" i="1"/>
  <c r="O3264" i="1"/>
  <c r="L3227" i="1"/>
  <c r="O3226" i="1"/>
  <c r="L3215" i="1"/>
  <c r="O3214" i="1"/>
  <c r="L3099" i="1"/>
  <c r="O3098" i="1"/>
  <c r="L3089" i="1"/>
  <c r="O3088" i="1"/>
  <c r="L3073" i="1"/>
  <c r="O3072" i="1"/>
  <c r="L3065" i="1"/>
  <c r="O3064" i="1"/>
  <c r="L3063" i="1"/>
  <c r="O3062" i="1"/>
  <c r="L3043" i="1"/>
  <c r="O3042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T7593" i="1"/>
  <c r="K7592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T7228" i="1"/>
  <c r="K7227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H6876" i="1"/>
  <c r="K6875" i="1"/>
  <c r="H6874" i="1"/>
  <c r="K6873" i="1"/>
  <c r="H6872" i="1"/>
  <c r="K6871" i="1"/>
  <c r="I6871" i="1"/>
  <c r="H6870" i="1"/>
  <c r="O6869" i="1"/>
  <c r="K6869" i="1"/>
  <c r="I6869" i="1"/>
  <c r="N6869" i="1" s="1"/>
  <c r="H6868" i="1"/>
  <c r="O6867" i="1"/>
  <c r="K6867" i="1"/>
  <c r="I6867" i="1"/>
  <c r="N6867" i="1" s="1"/>
  <c r="M6868" i="1" s="1"/>
  <c r="H6866" i="1"/>
  <c r="O6865" i="1"/>
  <c r="K6865" i="1"/>
  <c r="I6865" i="1"/>
  <c r="N6865" i="1" s="1"/>
  <c r="M6866" i="1" s="1"/>
  <c r="H6864" i="1"/>
  <c r="K6862" i="1"/>
  <c r="K6860" i="1"/>
  <c r="K6858" i="1"/>
  <c r="K6857" i="1"/>
  <c r="I6857" i="1"/>
  <c r="N6857" i="1" s="1"/>
  <c r="M6858" i="1" s="1"/>
  <c r="H6856" i="1"/>
  <c r="I6855" i="1"/>
  <c r="N6855" i="1" s="1"/>
  <c r="H6854" i="1"/>
  <c r="I6853" i="1"/>
  <c r="N6853" i="1" s="1"/>
  <c r="M6854" i="1" s="1"/>
  <c r="H6852" i="1"/>
  <c r="I6851" i="1"/>
  <c r="N6851" i="1" s="1"/>
  <c r="H6850" i="1"/>
  <c r="O6849" i="1"/>
  <c r="I6849" i="1"/>
  <c r="N6849" i="1" s="1"/>
  <c r="M6850" i="1" s="1"/>
  <c r="H6848" i="1"/>
  <c r="O6847" i="1"/>
  <c r="I6847" i="1"/>
  <c r="N6847" i="1" s="1"/>
  <c r="M6848" i="1" s="1"/>
  <c r="H6846" i="1"/>
  <c r="O6845" i="1"/>
  <c r="I6845" i="1"/>
  <c r="N6845" i="1" s="1"/>
  <c r="M6846" i="1" s="1"/>
  <c r="H6844" i="1"/>
  <c r="O6843" i="1"/>
  <c r="I6843" i="1"/>
  <c r="N6843" i="1" s="1"/>
  <c r="M6844" i="1" s="1"/>
  <c r="H6842" i="1"/>
  <c r="O6841" i="1"/>
  <c r="I6841" i="1"/>
  <c r="N6841" i="1" s="1"/>
  <c r="M6842" i="1" s="1"/>
  <c r="H6840" i="1"/>
  <c r="I6839" i="1"/>
  <c r="N6839" i="1" s="1"/>
  <c r="H6838" i="1"/>
  <c r="I6837" i="1"/>
  <c r="N6837" i="1" s="1"/>
  <c r="H6836" i="1"/>
  <c r="O6835" i="1"/>
  <c r="I6835" i="1"/>
  <c r="N6835" i="1" s="1"/>
  <c r="M6836" i="1" s="1"/>
  <c r="H6834" i="1"/>
  <c r="I6833" i="1"/>
  <c r="N6833" i="1" s="1"/>
  <c r="H6832" i="1"/>
  <c r="I6831" i="1"/>
  <c r="N6831" i="1" s="1"/>
  <c r="H6830" i="1"/>
  <c r="O6829" i="1"/>
  <c r="I6829" i="1"/>
  <c r="N6829" i="1" s="1"/>
  <c r="M6830" i="1" s="1"/>
  <c r="H6828" i="1"/>
  <c r="O6827" i="1"/>
  <c r="I6827" i="1"/>
  <c r="N6827" i="1" s="1"/>
  <c r="M6828" i="1" s="1"/>
  <c r="H6826" i="1"/>
  <c r="O6825" i="1"/>
  <c r="I6825" i="1"/>
  <c r="N6825" i="1" s="1"/>
  <c r="M6826" i="1" s="1"/>
  <c r="H6824" i="1"/>
  <c r="I6823" i="1"/>
  <c r="N6823" i="1" s="1"/>
  <c r="M6824" i="1" s="1"/>
  <c r="H6822" i="1"/>
  <c r="O6821" i="1"/>
  <c r="I6821" i="1"/>
  <c r="N6821" i="1" s="1"/>
  <c r="M6822" i="1" s="1"/>
  <c r="H6820" i="1"/>
  <c r="O6819" i="1"/>
  <c r="I6819" i="1"/>
  <c r="N6819" i="1" s="1"/>
  <c r="M6820" i="1" s="1"/>
  <c r="H6818" i="1"/>
  <c r="O6817" i="1"/>
  <c r="I6817" i="1"/>
  <c r="N6817" i="1" s="1"/>
  <c r="M6818" i="1" s="1"/>
  <c r="H6816" i="1"/>
  <c r="O6815" i="1"/>
  <c r="I6815" i="1"/>
  <c r="N6815" i="1" s="1"/>
  <c r="M6816" i="1" s="1"/>
  <c r="H6814" i="1"/>
  <c r="O6813" i="1"/>
  <c r="I6813" i="1"/>
  <c r="N6813" i="1" s="1"/>
  <c r="M6814" i="1" s="1"/>
  <c r="H6812" i="1"/>
  <c r="O6811" i="1"/>
  <c r="I6811" i="1"/>
  <c r="N6811" i="1" s="1"/>
  <c r="M6812" i="1" s="1"/>
  <c r="H6810" i="1"/>
  <c r="I6809" i="1"/>
  <c r="N6809" i="1" s="1"/>
  <c r="M6810" i="1" s="1"/>
  <c r="H6808" i="1"/>
  <c r="I6807" i="1"/>
  <c r="N6807" i="1" s="1"/>
  <c r="H6806" i="1"/>
  <c r="O6805" i="1"/>
  <c r="I6805" i="1"/>
  <c r="N6805" i="1" s="1"/>
  <c r="M6806" i="1" s="1"/>
  <c r="H6804" i="1"/>
  <c r="I6803" i="1"/>
  <c r="N6803" i="1" s="1"/>
  <c r="H6802" i="1"/>
  <c r="I6801" i="1"/>
  <c r="N6801" i="1" s="1"/>
  <c r="H6800" i="1"/>
  <c r="I6799" i="1"/>
  <c r="N6799" i="1" s="1"/>
  <c r="M6800" i="1" s="1"/>
  <c r="H6798" i="1"/>
  <c r="O6797" i="1"/>
  <c r="I6797" i="1"/>
  <c r="N6797" i="1" s="1"/>
  <c r="M6798" i="1" s="1"/>
  <c r="H6796" i="1"/>
  <c r="O6795" i="1"/>
  <c r="I6795" i="1"/>
  <c r="N6795" i="1" s="1"/>
  <c r="M6796" i="1" s="1"/>
  <c r="H6794" i="1"/>
  <c r="I6793" i="1"/>
  <c r="N6793" i="1" s="1"/>
  <c r="M6794" i="1" s="1"/>
  <c r="H6792" i="1"/>
  <c r="O6791" i="1"/>
  <c r="I6791" i="1"/>
  <c r="N6791" i="1" s="1"/>
  <c r="M6792" i="1" s="1"/>
  <c r="H6790" i="1"/>
  <c r="I6789" i="1"/>
  <c r="N6789" i="1" s="1"/>
  <c r="H6788" i="1"/>
  <c r="I6787" i="1"/>
  <c r="N6787" i="1" s="1"/>
  <c r="M6788" i="1" s="1"/>
  <c r="H6786" i="1"/>
  <c r="I6785" i="1"/>
  <c r="N6785" i="1" s="1"/>
  <c r="H6784" i="1"/>
  <c r="I6783" i="1"/>
  <c r="N6783" i="1" s="1"/>
  <c r="H6782" i="1"/>
  <c r="I6781" i="1"/>
  <c r="N6781" i="1" s="1"/>
  <c r="H6780" i="1"/>
  <c r="O6779" i="1"/>
  <c r="I6779" i="1"/>
  <c r="N6779" i="1" s="1"/>
  <c r="M6780" i="1" s="1"/>
  <c r="H6778" i="1"/>
  <c r="O6777" i="1"/>
  <c r="I6777" i="1"/>
  <c r="N6777" i="1" s="1"/>
  <c r="M6778" i="1" s="1"/>
  <c r="H6776" i="1"/>
  <c r="I6775" i="1"/>
  <c r="N6775" i="1" s="1"/>
  <c r="H6774" i="1"/>
  <c r="O6773" i="1"/>
  <c r="I6773" i="1"/>
  <c r="N6773" i="1" s="1"/>
  <c r="M6774" i="1" s="1"/>
  <c r="H6772" i="1"/>
  <c r="I6771" i="1"/>
  <c r="N6771" i="1" s="1"/>
  <c r="M6772" i="1" s="1"/>
  <c r="H6770" i="1"/>
  <c r="O6769" i="1"/>
  <c r="I6769" i="1"/>
  <c r="N6769" i="1" s="1"/>
  <c r="M6770" i="1" s="1"/>
  <c r="H6768" i="1"/>
  <c r="O6767" i="1"/>
  <c r="I6767" i="1"/>
  <c r="N6767" i="1" s="1"/>
  <c r="M6768" i="1" s="1"/>
  <c r="H6766" i="1"/>
  <c r="I6765" i="1"/>
  <c r="N6765" i="1" s="1"/>
  <c r="H6764" i="1"/>
  <c r="O6763" i="1"/>
  <c r="H6763" i="1"/>
  <c r="J6763" i="1"/>
  <c r="H6762" i="1"/>
  <c r="J6762" i="1"/>
  <c r="H6761" i="1"/>
  <c r="M6761" i="1" s="1"/>
  <c r="J6761" i="1"/>
  <c r="O6760" i="1"/>
  <c r="H6760" i="1"/>
  <c r="J6760" i="1"/>
  <c r="O6759" i="1"/>
  <c r="H6759" i="1"/>
  <c r="J6759" i="1"/>
  <c r="O6758" i="1"/>
  <c r="H6758" i="1"/>
  <c r="J6758" i="1"/>
  <c r="O6757" i="1"/>
  <c r="H6757" i="1"/>
  <c r="J6757" i="1"/>
  <c r="H6756" i="1"/>
  <c r="J6756" i="1"/>
  <c r="H6755" i="1"/>
  <c r="J6755" i="1"/>
  <c r="H6754" i="1"/>
  <c r="M6754" i="1" s="1"/>
  <c r="J6754" i="1"/>
  <c r="O6753" i="1"/>
  <c r="H6753" i="1"/>
  <c r="J6753" i="1"/>
  <c r="H6752" i="1"/>
  <c r="J6752" i="1"/>
  <c r="H6751" i="1"/>
  <c r="J6751" i="1"/>
  <c r="H6750" i="1"/>
  <c r="J6750" i="1"/>
  <c r="H6749" i="1"/>
  <c r="J6749" i="1"/>
  <c r="H6748" i="1"/>
  <c r="J6748" i="1"/>
  <c r="H6747" i="1"/>
  <c r="J6747" i="1"/>
  <c r="H6746" i="1"/>
  <c r="J6746" i="1"/>
  <c r="H6745" i="1"/>
  <c r="M6745" i="1" s="1"/>
  <c r="J6745" i="1"/>
  <c r="O6744" i="1"/>
  <c r="H6744" i="1"/>
  <c r="J6744" i="1"/>
  <c r="H6743" i="1"/>
  <c r="J6743" i="1"/>
  <c r="H6742" i="1"/>
  <c r="J6742" i="1"/>
  <c r="H6741" i="1"/>
  <c r="M6741" i="1" s="1"/>
  <c r="J6741" i="1"/>
  <c r="O6740" i="1"/>
  <c r="H6740" i="1"/>
  <c r="J6740" i="1"/>
  <c r="O6739" i="1"/>
  <c r="H6739" i="1"/>
  <c r="J6739" i="1"/>
  <c r="H6738" i="1"/>
  <c r="M6738" i="1" s="1"/>
  <c r="J6738" i="1"/>
  <c r="O6737" i="1"/>
  <c r="H6737" i="1"/>
  <c r="J6737" i="1"/>
  <c r="H6736" i="1"/>
  <c r="M6736" i="1" s="1"/>
  <c r="J6736" i="1"/>
  <c r="O6735" i="1"/>
  <c r="H6735" i="1"/>
  <c r="J6735" i="1"/>
  <c r="O6734" i="1"/>
  <c r="H6734" i="1"/>
  <c r="J6734" i="1"/>
  <c r="H6733" i="1"/>
  <c r="J6733" i="1"/>
  <c r="H6732" i="1"/>
  <c r="M6732" i="1" s="1"/>
  <c r="J6732" i="1"/>
  <c r="O6731" i="1"/>
  <c r="H6731" i="1"/>
  <c r="J6731" i="1"/>
  <c r="O6730" i="1"/>
  <c r="H6730" i="1"/>
  <c r="J6730" i="1"/>
  <c r="O6729" i="1"/>
  <c r="H6729" i="1"/>
  <c r="J6729" i="1"/>
  <c r="H6728" i="1"/>
  <c r="M6728" i="1" s="1"/>
  <c r="J6728" i="1"/>
  <c r="O6727" i="1"/>
  <c r="H6727" i="1"/>
  <c r="J6727" i="1"/>
  <c r="O6726" i="1"/>
  <c r="H6726" i="1"/>
  <c r="J6726" i="1"/>
  <c r="O6725" i="1"/>
  <c r="H6725" i="1"/>
  <c r="J6725" i="1"/>
  <c r="H6724" i="1"/>
  <c r="J6724" i="1"/>
  <c r="H6723" i="1"/>
  <c r="J6723" i="1"/>
  <c r="H6722" i="1"/>
  <c r="J6722" i="1"/>
  <c r="H6721" i="1"/>
  <c r="J6721" i="1"/>
  <c r="H6720" i="1"/>
  <c r="J6720" i="1"/>
  <c r="H6719" i="1"/>
  <c r="M6719" i="1" s="1"/>
  <c r="J6719" i="1"/>
  <c r="O6718" i="1"/>
  <c r="H6718" i="1"/>
  <c r="J6718" i="1"/>
  <c r="O6717" i="1"/>
  <c r="H6717" i="1"/>
  <c r="J6717" i="1"/>
  <c r="H6716" i="1"/>
  <c r="M6716" i="1" s="1"/>
  <c r="J6716" i="1"/>
  <c r="O6715" i="1"/>
  <c r="H6715" i="1"/>
  <c r="J6715" i="1"/>
  <c r="H6714" i="1"/>
  <c r="J6714" i="1"/>
  <c r="H6713" i="1"/>
  <c r="M6713" i="1" s="1"/>
  <c r="J6713" i="1"/>
  <c r="O6712" i="1"/>
  <c r="H6712" i="1"/>
  <c r="J6712" i="1"/>
  <c r="O6711" i="1"/>
  <c r="H6711" i="1"/>
  <c r="J6711" i="1"/>
  <c r="O6710" i="1"/>
  <c r="H6710" i="1"/>
  <c r="J6710" i="1"/>
  <c r="H6709" i="1"/>
  <c r="J6709" i="1"/>
  <c r="H6708" i="1"/>
  <c r="M6708" i="1" s="1"/>
  <c r="J6708" i="1"/>
  <c r="O6707" i="1"/>
  <c r="H6707" i="1"/>
  <c r="J6707" i="1"/>
  <c r="H6706" i="1"/>
  <c r="J6706" i="1"/>
  <c r="H6705" i="1"/>
  <c r="J6705" i="1"/>
  <c r="H6704" i="1"/>
  <c r="J6704" i="1"/>
  <c r="H6703" i="1"/>
  <c r="M6703" i="1" s="1"/>
  <c r="J6703" i="1"/>
  <c r="O6702" i="1"/>
  <c r="H6702" i="1"/>
  <c r="J6702" i="1"/>
  <c r="O6701" i="1"/>
  <c r="H6701" i="1"/>
  <c r="J6701" i="1"/>
  <c r="H6700" i="1"/>
  <c r="M6700" i="1" s="1"/>
  <c r="J6700" i="1"/>
  <c r="O6699" i="1"/>
  <c r="H6699" i="1"/>
  <c r="J6699" i="1"/>
  <c r="O6698" i="1"/>
  <c r="H6698" i="1"/>
  <c r="J6698" i="1"/>
  <c r="O6697" i="1"/>
  <c r="H6697" i="1"/>
  <c r="J6697" i="1"/>
  <c r="O6696" i="1"/>
  <c r="H6696" i="1"/>
  <c r="J6696" i="1"/>
  <c r="H6695" i="1"/>
  <c r="M6695" i="1" s="1"/>
  <c r="J6695" i="1"/>
  <c r="O6694" i="1"/>
  <c r="H6694" i="1"/>
  <c r="J6694" i="1"/>
  <c r="O6693" i="1"/>
  <c r="H6693" i="1"/>
  <c r="J6693" i="1"/>
  <c r="O6692" i="1"/>
  <c r="H6692" i="1"/>
  <c r="J6692" i="1"/>
  <c r="O6691" i="1"/>
  <c r="H6691" i="1"/>
  <c r="J6691" i="1"/>
  <c r="O6690" i="1"/>
  <c r="H6690" i="1"/>
  <c r="J6690" i="1"/>
  <c r="O6689" i="1"/>
  <c r="H6689" i="1"/>
  <c r="J6689" i="1"/>
  <c r="H6688" i="1"/>
  <c r="J6688" i="1"/>
  <c r="H6687" i="1"/>
  <c r="J6687" i="1"/>
  <c r="H6686" i="1"/>
  <c r="J6686" i="1"/>
  <c r="H6685" i="1"/>
  <c r="J6685" i="1"/>
  <c r="H6684" i="1"/>
  <c r="J6684" i="1"/>
  <c r="H6683" i="1"/>
  <c r="J6683" i="1"/>
  <c r="H6682" i="1"/>
  <c r="J6682" i="1"/>
  <c r="H6681" i="1"/>
  <c r="J6681" i="1"/>
  <c r="H6680" i="1"/>
  <c r="J6680" i="1"/>
  <c r="H6679" i="1"/>
  <c r="J6679" i="1"/>
  <c r="H6678" i="1"/>
  <c r="J6678" i="1"/>
  <c r="H6677" i="1"/>
  <c r="J6677" i="1"/>
  <c r="H6676" i="1"/>
  <c r="J6676" i="1"/>
  <c r="H6675" i="1"/>
  <c r="J6675" i="1"/>
  <c r="H6674" i="1"/>
  <c r="J6674" i="1"/>
  <c r="H6673" i="1"/>
  <c r="J6673" i="1"/>
  <c r="H6672" i="1"/>
  <c r="J6672" i="1"/>
  <c r="H6671" i="1"/>
  <c r="J6671" i="1"/>
  <c r="H6670" i="1"/>
  <c r="J6670" i="1"/>
  <c r="H6669" i="1"/>
  <c r="J6669" i="1"/>
  <c r="H6668" i="1"/>
  <c r="J6668" i="1"/>
  <c r="H6667" i="1"/>
  <c r="J6667" i="1"/>
  <c r="H6666" i="1"/>
  <c r="J6666" i="1"/>
  <c r="H6665" i="1"/>
  <c r="J6665" i="1"/>
  <c r="H6664" i="1"/>
  <c r="J6664" i="1"/>
  <c r="H6663" i="1"/>
  <c r="J6663" i="1"/>
  <c r="H6662" i="1"/>
  <c r="J6662" i="1"/>
  <c r="H6661" i="1"/>
  <c r="J6661" i="1"/>
  <c r="H6660" i="1"/>
  <c r="J6660" i="1"/>
  <c r="H6659" i="1"/>
  <c r="J6659" i="1"/>
  <c r="H6658" i="1"/>
  <c r="J6658" i="1"/>
  <c r="H6657" i="1"/>
  <c r="J6657" i="1"/>
  <c r="H6656" i="1"/>
  <c r="J6656" i="1"/>
  <c r="H6655" i="1"/>
  <c r="J6655" i="1"/>
  <c r="H6654" i="1"/>
  <c r="J6654" i="1"/>
  <c r="H6653" i="1"/>
  <c r="J6653" i="1"/>
  <c r="H6652" i="1"/>
  <c r="J6652" i="1"/>
  <c r="H6651" i="1"/>
  <c r="J6651" i="1"/>
  <c r="H6650" i="1"/>
  <c r="J6650" i="1"/>
  <c r="H6649" i="1"/>
  <c r="J6649" i="1"/>
  <c r="H6648" i="1"/>
  <c r="J6648" i="1"/>
  <c r="H6647" i="1"/>
  <c r="J6647" i="1"/>
  <c r="H6646" i="1"/>
  <c r="J6646" i="1"/>
  <c r="H6645" i="1"/>
  <c r="J6645" i="1"/>
  <c r="H6644" i="1"/>
  <c r="J6644" i="1"/>
  <c r="H6643" i="1"/>
  <c r="J6643" i="1"/>
  <c r="H6642" i="1"/>
  <c r="J6642" i="1"/>
  <c r="H6641" i="1"/>
  <c r="J6641" i="1"/>
  <c r="H6640" i="1"/>
  <c r="J6640" i="1"/>
  <c r="H6639" i="1"/>
  <c r="J6639" i="1"/>
  <c r="H6638" i="1"/>
  <c r="J6638" i="1"/>
  <c r="H6637" i="1"/>
  <c r="J6637" i="1"/>
  <c r="H6636" i="1"/>
  <c r="J6636" i="1"/>
  <c r="H6635" i="1"/>
  <c r="J6635" i="1"/>
  <c r="H6634" i="1"/>
  <c r="J6634" i="1"/>
  <c r="H6633" i="1"/>
  <c r="J6633" i="1"/>
  <c r="H6632" i="1"/>
  <c r="J6632" i="1"/>
  <c r="H6631" i="1"/>
  <c r="J6631" i="1"/>
  <c r="H6630" i="1"/>
  <c r="J6630" i="1"/>
  <c r="H6629" i="1"/>
  <c r="J6629" i="1"/>
  <c r="H6628" i="1"/>
  <c r="J6628" i="1"/>
  <c r="H6627" i="1"/>
  <c r="J6627" i="1"/>
  <c r="H6626" i="1"/>
  <c r="J6626" i="1"/>
  <c r="H6625" i="1"/>
  <c r="J6625" i="1"/>
  <c r="H6624" i="1"/>
  <c r="J6624" i="1"/>
  <c r="H6623" i="1"/>
  <c r="J6623" i="1"/>
  <c r="H6622" i="1"/>
  <c r="J6622" i="1"/>
  <c r="H6621" i="1"/>
  <c r="J6621" i="1"/>
  <c r="H6620" i="1"/>
  <c r="J6620" i="1"/>
  <c r="H6619" i="1"/>
  <c r="J6619" i="1"/>
  <c r="H6618" i="1"/>
  <c r="J6618" i="1"/>
  <c r="H6617" i="1"/>
  <c r="J6617" i="1"/>
  <c r="H6616" i="1"/>
  <c r="J6616" i="1"/>
  <c r="H6615" i="1"/>
  <c r="J6615" i="1"/>
  <c r="H6614" i="1"/>
  <c r="J6614" i="1"/>
  <c r="H6613" i="1"/>
  <c r="J6613" i="1"/>
  <c r="K6612" i="1"/>
  <c r="H6611" i="1"/>
  <c r="K6610" i="1"/>
  <c r="H6609" i="1"/>
  <c r="K6608" i="1"/>
  <c r="H6607" i="1"/>
  <c r="K6606" i="1"/>
  <c r="H6605" i="1"/>
  <c r="K6604" i="1"/>
  <c r="H6603" i="1"/>
  <c r="K6602" i="1"/>
  <c r="H6601" i="1"/>
  <c r="K6600" i="1"/>
  <c r="H6599" i="1"/>
  <c r="K6598" i="1"/>
  <c r="H6597" i="1"/>
  <c r="K6596" i="1"/>
  <c r="H6595" i="1"/>
  <c r="K6594" i="1"/>
  <c r="H6593" i="1"/>
  <c r="K6592" i="1"/>
  <c r="H6591" i="1"/>
  <c r="K6590" i="1"/>
  <c r="I6590" i="1"/>
  <c r="H6589" i="1"/>
  <c r="K6588" i="1"/>
  <c r="H6587" i="1"/>
  <c r="K6586" i="1"/>
  <c r="H6585" i="1"/>
  <c r="K6584" i="1"/>
  <c r="H6583" i="1"/>
  <c r="K6582" i="1"/>
  <c r="H6581" i="1"/>
  <c r="K6580" i="1"/>
  <c r="H6579" i="1"/>
  <c r="K6578" i="1"/>
  <c r="H6577" i="1"/>
  <c r="K6576" i="1"/>
  <c r="H6575" i="1"/>
  <c r="K6574" i="1"/>
  <c r="H6573" i="1"/>
  <c r="K6572" i="1"/>
  <c r="H6571" i="1"/>
  <c r="K6570" i="1"/>
  <c r="H6569" i="1"/>
  <c r="K6568" i="1"/>
  <c r="H6567" i="1"/>
  <c r="K6566" i="1"/>
  <c r="H6565" i="1"/>
  <c r="K6564" i="1"/>
  <c r="H6563" i="1"/>
  <c r="K6562" i="1"/>
  <c r="H6561" i="1"/>
  <c r="K6560" i="1"/>
  <c r="H6559" i="1"/>
  <c r="K6558" i="1"/>
  <c r="H6557" i="1"/>
  <c r="K6556" i="1"/>
  <c r="H6555" i="1"/>
  <c r="K6554" i="1"/>
  <c r="H6553" i="1"/>
  <c r="K6552" i="1"/>
  <c r="H6551" i="1"/>
  <c r="K6550" i="1"/>
  <c r="H6549" i="1"/>
  <c r="K6548" i="1"/>
  <c r="H6547" i="1"/>
  <c r="K6546" i="1"/>
  <c r="H6545" i="1"/>
  <c r="K6544" i="1"/>
  <c r="H6543" i="1"/>
  <c r="K6542" i="1"/>
  <c r="H6541" i="1"/>
  <c r="K6540" i="1"/>
  <c r="H6539" i="1"/>
  <c r="K6538" i="1"/>
  <c r="H6537" i="1"/>
  <c r="K6536" i="1"/>
  <c r="H6535" i="1"/>
  <c r="K6534" i="1"/>
  <c r="I6534" i="1"/>
  <c r="H6533" i="1"/>
  <c r="K6532" i="1"/>
  <c r="H6531" i="1"/>
  <c r="K6530" i="1"/>
  <c r="H6529" i="1"/>
  <c r="K6528" i="1"/>
  <c r="H6527" i="1"/>
  <c r="K6526" i="1"/>
  <c r="H6525" i="1"/>
  <c r="K6524" i="1"/>
  <c r="H6523" i="1"/>
  <c r="K6522" i="1"/>
  <c r="H6521" i="1"/>
  <c r="K6520" i="1"/>
  <c r="I6520" i="1"/>
  <c r="H6519" i="1"/>
  <c r="K6518" i="1"/>
  <c r="H6517" i="1"/>
  <c r="K6516" i="1"/>
  <c r="I6516" i="1"/>
  <c r="H6515" i="1"/>
  <c r="K6514" i="1"/>
  <c r="H6513" i="1"/>
  <c r="K6512" i="1"/>
  <c r="I6512" i="1"/>
  <c r="H6511" i="1"/>
  <c r="O6510" i="1"/>
  <c r="K6510" i="1"/>
  <c r="I6510" i="1"/>
  <c r="N6510" i="1" s="1"/>
  <c r="M6511" i="1" s="1"/>
  <c r="H6509" i="1"/>
  <c r="K6508" i="1"/>
  <c r="I6508" i="1"/>
  <c r="N6508" i="1" s="1"/>
  <c r="M6509" i="1" s="1"/>
  <c r="H6507" i="1"/>
  <c r="K6506" i="1"/>
  <c r="I6506" i="1"/>
  <c r="N6506" i="1" s="1"/>
  <c r="H6505" i="1"/>
  <c r="K6504" i="1"/>
  <c r="H6503" i="1"/>
  <c r="K6502" i="1"/>
  <c r="H6501" i="1"/>
  <c r="K6500" i="1"/>
  <c r="I6500" i="1"/>
  <c r="H6499" i="1"/>
  <c r="K6498" i="1"/>
  <c r="I6498" i="1"/>
  <c r="N6498" i="1" s="1"/>
  <c r="T6497" i="1"/>
  <c r="I6497" i="1"/>
  <c r="N6497" i="1" s="1"/>
  <c r="M6498" i="1" s="1"/>
  <c r="K6497" i="1"/>
  <c r="H6496" i="1"/>
  <c r="I6495" i="1"/>
  <c r="N6495" i="1" s="1"/>
  <c r="K6495" i="1"/>
  <c r="I6493" i="1"/>
  <c r="N6493" i="1" s="1"/>
  <c r="M6494" i="1" s="1"/>
  <c r="K6493" i="1"/>
  <c r="H6491" i="1"/>
  <c r="K6490" i="1"/>
  <c r="I6490" i="1"/>
  <c r="N6490" i="1" s="1"/>
  <c r="H6489" i="1"/>
  <c r="O6488" i="1"/>
  <c r="I6488" i="1"/>
  <c r="N6488" i="1" s="1"/>
  <c r="M6489" i="1" s="1"/>
  <c r="H6487" i="1"/>
  <c r="I6486" i="1"/>
  <c r="N6486" i="1" s="1"/>
  <c r="H6485" i="1"/>
  <c r="I6484" i="1"/>
  <c r="N6484" i="1" s="1"/>
  <c r="H6483" i="1"/>
  <c r="O6482" i="1"/>
  <c r="I6482" i="1"/>
  <c r="N6482" i="1" s="1"/>
  <c r="M6483" i="1" s="1"/>
  <c r="H6481" i="1"/>
  <c r="O6480" i="1"/>
  <c r="I6480" i="1"/>
  <c r="N6480" i="1" s="1"/>
  <c r="M6481" i="1" s="1"/>
  <c r="H6479" i="1"/>
  <c r="O6478" i="1"/>
  <c r="I6478" i="1"/>
  <c r="N6478" i="1" s="1"/>
  <c r="M6479" i="1" s="1"/>
  <c r="H6477" i="1"/>
  <c r="O6476" i="1"/>
  <c r="I6476" i="1"/>
  <c r="N6476" i="1" s="1"/>
  <c r="M6477" i="1" s="1"/>
  <c r="H6475" i="1"/>
  <c r="I6474" i="1"/>
  <c r="N6474" i="1" s="1"/>
  <c r="M6475" i="1" s="1"/>
  <c r="H6473" i="1"/>
  <c r="O6472" i="1"/>
  <c r="I6472" i="1"/>
  <c r="N6472" i="1" s="1"/>
  <c r="M6473" i="1" s="1"/>
  <c r="H6471" i="1"/>
  <c r="I6470" i="1"/>
  <c r="N6470" i="1" s="1"/>
  <c r="M6471" i="1" s="1"/>
  <c r="H6469" i="1"/>
  <c r="I6468" i="1"/>
  <c r="N6468" i="1" s="1"/>
  <c r="M6469" i="1" s="1"/>
  <c r="H6467" i="1"/>
  <c r="I6466" i="1"/>
  <c r="N6466" i="1" s="1"/>
  <c r="M6467" i="1" s="1"/>
  <c r="H6465" i="1"/>
  <c r="I6464" i="1"/>
  <c r="N6464" i="1" s="1"/>
  <c r="M6465" i="1" s="1"/>
  <c r="H6463" i="1"/>
  <c r="O6462" i="1"/>
  <c r="I6462" i="1"/>
  <c r="N6462" i="1" s="1"/>
  <c r="M6463" i="1" s="1"/>
  <c r="H6461" i="1"/>
  <c r="O6460" i="1"/>
  <c r="I6460" i="1"/>
  <c r="N6460" i="1" s="1"/>
  <c r="M6461" i="1" s="1"/>
  <c r="H6459" i="1"/>
  <c r="I6458" i="1"/>
  <c r="N6458" i="1" s="1"/>
  <c r="M6459" i="1" s="1"/>
  <c r="H6457" i="1"/>
  <c r="O6456" i="1"/>
  <c r="I6456" i="1"/>
  <c r="N6456" i="1" s="1"/>
  <c r="M6457" i="1" s="1"/>
  <c r="H6455" i="1"/>
  <c r="O6454" i="1"/>
  <c r="I6454" i="1"/>
  <c r="N6454" i="1" s="1"/>
  <c r="M6455" i="1" s="1"/>
  <c r="H6453" i="1"/>
  <c r="I6452" i="1"/>
  <c r="N6452" i="1" s="1"/>
  <c r="H6451" i="1"/>
  <c r="I6450" i="1"/>
  <c r="N6450" i="1" s="1"/>
  <c r="H6449" i="1"/>
  <c r="I6448" i="1"/>
  <c r="N6448" i="1" s="1"/>
  <c r="H6447" i="1"/>
  <c r="O6446" i="1"/>
  <c r="I6446" i="1"/>
  <c r="N6446" i="1" s="1"/>
  <c r="M6447" i="1" s="1"/>
  <c r="H6445" i="1"/>
  <c r="O6444" i="1"/>
  <c r="I6444" i="1"/>
  <c r="N6444" i="1" s="1"/>
  <c r="M6445" i="1" s="1"/>
  <c r="H6443" i="1"/>
  <c r="O6442" i="1"/>
  <c r="I6442" i="1"/>
  <c r="N6442" i="1" s="1"/>
  <c r="M6443" i="1" s="1"/>
  <c r="H6441" i="1"/>
  <c r="I6440" i="1"/>
  <c r="N6440" i="1" s="1"/>
  <c r="M6441" i="1" s="1"/>
  <c r="H6439" i="1"/>
  <c r="O6438" i="1"/>
  <c r="I6438" i="1"/>
  <c r="N6438" i="1" s="1"/>
  <c r="M6439" i="1" s="1"/>
  <c r="H6437" i="1"/>
  <c r="O6436" i="1"/>
  <c r="I6436" i="1"/>
  <c r="N6436" i="1" s="1"/>
  <c r="M6437" i="1" s="1"/>
  <c r="H6435" i="1"/>
  <c r="O6434" i="1"/>
  <c r="I6434" i="1"/>
  <c r="N6434" i="1" s="1"/>
  <c r="M6435" i="1" s="1"/>
  <c r="H6433" i="1"/>
  <c r="O6432" i="1"/>
  <c r="I6432" i="1"/>
  <c r="N6432" i="1" s="1"/>
  <c r="M6433" i="1" s="1"/>
  <c r="H6431" i="1"/>
  <c r="O6430" i="1"/>
  <c r="I6430" i="1"/>
  <c r="N6430" i="1" s="1"/>
  <c r="M6431" i="1" s="1"/>
  <c r="H6429" i="1"/>
  <c r="O6428" i="1"/>
  <c r="I6428" i="1"/>
  <c r="N6428" i="1" s="1"/>
  <c r="M6429" i="1" s="1"/>
  <c r="H6427" i="1"/>
  <c r="O6426" i="1"/>
  <c r="I6426" i="1"/>
  <c r="N6426" i="1" s="1"/>
  <c r="M6427" i="1" s="1"/>
  <c r="H6425" i="1"/>
  <c r="I6424" i="1"/>
  <c r="N6424" i="1" s="1"/>
  <c r="M6425" i="1" s="1"/>
  <c r="H6423" i="1"/>
  <c r="O6422" i="1"/>
  <c r="I6422" i="1"/>
  <c r="N6422" i="1" s="1"/>
  <c r="M6423" i="1" s="1"/>
  <c r="H6421" i="1"/>
  <c r="I6420" i="1"/>
  <c r="N6420" i="1" s="1"/>
  <c r="H6419" i="1"/>
  <c r="O6418" i="1"/>
  <c r="I6418" i="1"/>
  <c r="N6418" i="1" s="1"/>
  <c r="M6419" i="1" s="1"/>
  <c r="H6417" i="1"/>
  <c r="I6416" i="1"/>
  <c r="N6416" i="1" s="1"/>
  <c r="M6417" i="1" s="1"/>
  <c r="H6415" i="1"/>
  <c r="O6414" i="1"/>
  <c r="I6414" i="1"/>
  <c r="N6414" i="1" s="1"/>
  <c r="M6415" i="1" s="1"/>
  <c r="H6413" i="1"/>
  <c r="I6412" i="1"/>
  <c r="N6412" i="1" s="1"/>
  <c r="H6411" i="1"/>
  <c r="O6410" i="1"/>
  <c r="I6410" i="1"/>
  <c r="N6410" i="1" s="1"/>
  <c r="M6411" i="1" s="1"/>
  <c r="H6409" i="1"/>
  <c r="I6408" i="1"/>
  <c r="N6408" i="1" s="1"/>
  <c r="H6407" i="1"/>
  <c r="I6406" i="1"/>
  <c r="N6406" i="1" s="1"/>
  <c r="M6407" i="1" s="1"/>
  <c r="H6405" i="1"/>
  <c r="O6404" i="1"/>
  <c r="I6404" i="1"/>
  <c r="N6404" i="1" s="1"/>
  <c r="M6405" i="1" s="1"/>
  <c r="H6403" i="1"/>
  <c r="I6402" i="1"/>
  <c r="N6402" i="1" s="1"/>
  <c r="M6403" i="1" s="1"/>
  <c r="H6401" i="1"/>
  <c r="O6400" i="1"/>
  <c r="I6400" i="1"/>
  <c r="N6400" i="1" s="1"/>
  <c r="M6401" i="1" s="1"/>
  <c r="H6399" i="1"/>
  <c r="I6398" i="1"/>
  <c r="N6398" i="1" s="1"/>
  <c r="M6399" i="1" s="1"/>
  <c r="I6397" i="1"/>
  <c r="N6397" i="1" s="1"/>
  <c r="M6398" i="1" s="1"/>
  <c r="I6396" i="1"/>
  <c r="N6396" i="1" s="1"/>
  <c r="I6395" i="1"/>
  <c r="N6395" i="1" s="1"/>
  <c r="M6396" i="1" s="1"/>
  <c r="I6394" i="1"/>
  <c r="N6394" i="1" s="1"/>
  <c r="I6393" i="1"/>
  <c r="N6393" i="1" s="1"/>
  <c r="M6394" i="1" s="1"/>
  <c r="I6392" i="1"/>
  <c r="N6392" i="1" s="1"/>
  <c r="M6393" i="1" s="1"/>
  <c r="I6391" i="1"/>
  <c r="N6391" i="1" s="1"/>
  <c r="M6392" i="1" s="1"/>
  <c r="I6390" i="1"/>
  <c r="N6390" i="1" s="1"/>
  <c r="M6391" i="1" s="1"/>
  <c r="I6389" i="1"/>
  <c r="N6389" i="1" s="1"/>
  <c r="M6390" i="1" s="1"/>
  <c r="I6388" i="1"/>
  <c r="N6388" i="1" s="1"/>
  <c r="M6389" i="1" s="1"/>
  <c r="I6387" i="1"/>
  <c r="N6387" i="1" s="1"/>
  <c r="M6388" i="1" s="1"/>
  <c r="I6386" i="1"/>
  <c r="N6386" i="1" s="1"/>
  <c r="M6387" i="1" s="1"/>
  <c r="I6385" i="1"/>
  <c r="N6385" i="1" s="1"/>
  <c r="M6386" i="1" s="1"/>
  <c r="I6384" i="1"/>
  <c r="N6384" i="1" s="1"/>
  <c r="M6385" i="1" s="1"/>
  <c r="I6383" i="1"/>
  <c r="N6383" i="1" s="1"/>
  <c r="M6384" i="1" s="1"/>
  <c r="I6382" i="1"/>
  <c r="N6382" i="1" s="1"/>
  <c r="I6381" i="1"/>
  <c r="N6381" i="1" s="1"/>
  <c r="M6382" i="1" s="1"/>
  <c r="I6380" i="1"/>
  <c r="N6380" i="1" s="1"/>
  <c r="M6381" i="1" s="1"/>
  <c r="I6379" i="1"/>
  <c r="N6379" i="1" s="1"/>
  <c r="M6380" i="1" s="1"/>
  <c r="I6378" i="1"/>
  <c r="N6378" i="1" s="1"/>
  <c r="M6379" i="1" s="1"/>
  <c r="I6377" i="1"/>
  <c r="N6377" i="1" s="1"/>
  <c r="M6378" i="1" s="1"/>
  <c r="I6376" i="1"/>
  <c r="N6376" i="1" s="1"/>
  <c r="M6377" i="1" s="1"/>
  <c r="I6375" i="1"/>
  <c r="N6375" i="1" s="1"/>
  <c r="M6376" i="1" s="1"/>
  <c r="I6374" i="1"/>
  <c r="N6374" i="1" s="1"/>
  <c r="I6373" i="1"/>
  <c r="N6373" i="1" s="1"/>
  <c r="M6374" i="1" s="1"/>
  <c r="I6372" i="1"/>
  <c r="N6372" i="1" s="1"/>
  <c r="M6373" i="1" s="1"/>
  <c r="I6371" i="1"/>
  <c r="N6371" i="1" s="1"/>
  <c r="I6370" i="1"/>
  <c r="N6370" i="1" s="1"/>
  <c r="I6369" i="1"/>
  <c r="N6369" i="1" s="1"/>
  <c r="M6370" i="1" s="1"/>
  <c r="I6368" i="1"/>
  <c r="N6368" i="1" s="1"/>
  <c r="M6369" i="1" s="1"/>
  <c r="I6367" i="1"/>
  <c r="N6367" i="1" s="1"/>
  <c r="I6366" i="1"/>
  <c r="N6366" i="1" s="1"/>
  <c r="I6365" i="1"/>
  <c r="N6365" i="1" s="1"/>
  <c r="M6366" i="1" s="1"/>
  <c r="I6364" i="1"/>
  <c r="N6364" i="1" s="1"/>
  <c r="M6365" i="1" s="1"/>
  <c r="I6363" i="1"/>
  <c r="N6363" i="1" s="1"/>
  <c r="M6364" i="1" s="1"/>
  <c r="I6362" i="1"/>
  <c r="N6362" i="1" s="1"/>
  <c r="I6361" i="1"/>
  <c r="N6361" i="1" s="1"/>
  <c r="M6362" i="1" s="1"/>
  <c r="I6360" i="1"/>
  <c r="N6360" i="1" s="1"/>
  <c r="M6361" i="1" s="1"/>
  <c r="I6359" i="1"/>
  <c r="N6359" i="1" s="1"/>
  <c r="M6360" i="1" s="1"/>
  <c r="I6358" i="1"/>
  <c r="N6358" i="1" s="1"/>
  <c r="M6359" i="1" s="1"/>
  <c r="I6357" i="1"/>
  <c r="N6357" i="1" s="1"/>
  <c r="M6358" i="1" s="1"/>
  <c r="I6356" i="1"/>
  <c r="N6356" i="1" s="1"/>
  <c r="M6357" i="1" s="1"/>
  <c r="I6355" i="1"/>
  <c r="N6355" i="1" s="1"/>
  <c r="I6354" i="1"/>
  <c r="N6354" i="1" s="1"/>
  <c r="I6353" i="1"/>
  <c r="N6353" i="1" s="1"/>
  <c r="M6354" i="1" s="1"/>
  <c r="I6352" i="1"/>
  <c r="N6352" i="1" s="1"/>
  <c r="I6351" i="1"/>
  <c r="N6351" i="1" s="1"/>
  <c r="I6350" i="1"/>
  <c r="N6350" i="1" s="1"/>
  <c r="I6349" i="1"/>
  <c r="N6349" i="1" s="1"/>
  <c r="M6350" i="1" s="1"/>
  <c r="I6348" i="1"/>
  <c r="N6348" i="1" s="1"/>
  <c r="M6349" i="1" s="1"/>
  <c r="I6347" i="1"/>
  <c r="N6347" i="1" s="1"/>
  <c r="M6348" i="1" s="1"/>
  <c r="I6346" i="1"/>
  <c r="N6346" i="1" s="1"/>
  <c r="M6347" i="1" s="1"/>
  <c r="I6345" i="1"/>
  <c r="N6345" i="1" s="1"/>
  <c r="M6346" i="1" s="1"/>
  <c r="I6344" i="1"/>
  <c r="N6344" i="1" s="1"/>
  <c r="M6345" i="1" s="1"/>
  <c r="I6343" i="1"/>
  <c r="N6343" i="1" s="1"/>
  <c r="M6344" i="1" s="1"/>
  <c r="I6341" i="1"/>
  <c r="N6341" i="1" s="1"/>
  <c r="M6342" i="1" s="1"/>
  <c r="I6340" i="1"/>
  <c r="N6340" i="1" s="1"/>
  <c r="M6341" i="1" s="1"/>
  <c r="I6338" i="1"/>
  <c r="N6338" i="1" s="1"/>
  <c r="M6339" i="1" s="1"/>
  <c r="I6336" i="1"/>
  <c r="N6336" i="1" s="1"/>
  <c r="I6335" i="1"/>
  <c r="N6335" i="1" s="1"/>
  <c r="M6336" i="1" s="1"/>
  <c r="I6333" i="1"/>
  <c r="N6333" i="1" s="1"/>
  <c r="I6329" i="1"/>
  <c r="N6329" i="1" s="1"/>
  <c r="M6330" i="1" s="1"/>
  <c r="I6328" i="1"/>
  <c r="N6328" i="1" s="1"/>
  <c r="I6327" i="1"/>
  <c r="N6327" i="1" s="1"/>
  <c r="M6328" i="1" s="1"/>
  <c r="I6326" i="1"/>
  <c r="N6326" i="1" s="1"/>
  <c r="M6327" i="1" s="1"/>
  <c r="I6302" i="1"/>
  <c r="N6302" i="1" s="1"/>
  <c r="M6303" i="1" s="1"/>
  <c r="H6247" i="1"/>
  <c r="H6245" i="1"/>
  <c r="H6243" i="1"/>
  <c r="H6241" i="1"/>
  <c r="H6239" i="1"/>
  <c r="H6237" i="1"/>
  <c r="H6235" i="1"/>
  <c r="H6233" i="1"/>
  <c r="H6231" i="1"/>
  <c r="H6229" i="1"/>
  <c r="H6227" i="1"/>
  <c r="H6225" i="1"/>
  <c r="H6223" i="1"/>
  <c r="H6221" i="1"/>
  <c r="H6219" i="1"/>
  <c r="H6217" i="1"/>
  <c r="H6215" i="1"/>
  <c r="H6213" i="1"/>
  <c r="H6211" i="1"/>
  <c r="H6209" i="1"/>
  <c r="H6207" i="1"/>
  <c r="H6205" i="1"/>
  <c r="H6203" i="1"/>
  <c r="H6201" i="1"/>
  <c r="H6199" i="1"/>
  <c r="H6197" i="1"/>
  <c r="H6195" i="1"/>
  <c r="H6193" i="1"/>
  <c r="H6191" i="1"/>
  <c r="H6189" i="1"/>
  <c r="H6187" i="1"/>
  <c r="H6185" i="1"/>
  <c r="H6183" i="1"/>
  <c r="H6181" i="1"/>
  <c r="H6179" i="1"/>
  <c r="H6177" i="1"/>
  <c r="H6175" i="1"/>
  <c r="H6173" i="1"/>
  <c r="H6171" i="1"/>
  <c r="H6169" i="1"/>
  <c r="H6167" i="1"/>
  <c r="H6165" i="1"/>
  <c r="H6163" i="1"/>
  <c r="H6161" i="1"/>
  <c r="H6159" i="1"/>
  <c r="H6157" i="1"/>
  <c r="H6155" i="1"/>
  <c r="H6153" i="1"/>
  <c r="H6151" i="1"/>
  <c r="H6149" i="1"/>
  <c r="H6147" i="1"/>
  <c r="H6145" i="1"/>
  <c r="H6143" i="1"/>
  <c r="M6143" i="1" s="1"/>
  <c r="H6141" i="1"/>
  <c r="H6139" i="1"/>
  <c r="H6137" i="1"/>
  <c r="H6135" i="1"/>
  <c r="H6133" i="1"/>
  <c r="I6129" i="1"/>
  <c r="N6129" i="1" s="1"/>
  <c r="M6130" i="1" s="1"/>
  <c r="K6129" i="1"/>
  <c r="I6127" i="1"/>
  <c r="N6127" i="1" s="1"/>
  <c r="K6127" i="1"/>
  <c r="H6125" i="1"/>
  <c r="H6123" i="1"/>
  <c r="H6121" i="1"/>
  <c r="M6121" i="1" s="1"/>
  <c r="H6119" i="1"/>
  <c r="H6117" i="1"/>
  <c r="H6115" i="1"/>
  <c r="H6113" i="1"/>
  <c r="H6111" i="1"/>
  <c r="H6109" i="1"/>
  <c r="H6107" i="1"/>
  <c r="H6105" i="1"/>
  <c r="H6103" i="1"/>
  <c r="H6101" i="1"/>
  <c r="H6099" i="1"/>
  <c r="H6097" i="1"/>
  <c r="H6095" i="1"/>
  <c r="H6093" i="1"/>
  <c r="H6091" i="1"/>
  <c r="H6089" i="1"/>
  <c r="H6087" i="1"/>
  <c r="H6085" i="1"/>
  <c r="H6083" i="1"/>
  <c r="H6081" i="1"/>
  <c r="H6079" i="1"/>
  <c r="H6077" i="1"/>
  <c r="M6077" i="1" s="1"/>
  <c r="H6075" i="1"/>
  <c r="H6073" i="1"/>
  <c r="H6071" i="1"/>
  <c r="H6069" i="1"/>
  <c r="H6067" i="1"/>
  <c r="H6065" i="1"/>
  <c r="M6065" i="1" s="1"/>
  <c r="H6063" i="1"/>
  <c r="H6061" i="1"/>
  <c r="H6059" i="1"/>
  <c r="H6057" i="1"/>
  <c r="M6057" i="1" s="1"/>
  <c r="H6055" i="1"/>
  <c r="H6053" i="1"/>
  <c r="H6051" i="1"/>
  <c r="H6049" i="1"/>
  <c r="M6049" i="1" s="1"/>
  <c r="H6047" i="1"/>
  <c r="H6045" i="1"/>
  <c r="H6043" i="1"/>
  <c r="H6041" i="1"/>
  <c r="M6041" i="1" s="1"/>
  <c r="H6039" i="1"/>
  <c r="H6037" i="1"/>
  <c r="H6035" i="1"/>
  <c r="H6033" i="1"/>
  <c r="H6032" i="1"/>
  <c r="J6032" i="1"/>
  <c r="H6031" i="1"/>
  <c r="J6031" i="1"/>
  <c r="H6030" i="1"/>
  <c r="J6030" i="1"/>
  <c r="H6029" i="1"/>
  <c r="J6029" i="1"/>
  <c r="H6028" i="1"/>
  <c r="M6028" i="1" s="1"/>
  <c r="J6028" i="1"/>
  <c r="H6027" i="1"/>
  <c r="J6027" i="1"/>
  <c r="H6026" i="1"/>
  <c r="J6026" i="1"/>
  <c r="H6025" i="1"/>
  <c r="J6025" i="1"/>
  <c r="H6024" i="1"/>
  <c r="J6024" i="1"/>
  <c r="H6023" i="1"/>
  <c r="M6023" i="1" s="1"/>
  <c r="J6023" i="1"/>
  <c r="H6022" i="1"/>
  <c r="J6022" i="1"/>
  <c r="H6021" i="1"/>
  <c r="M6021" i="1" s="1"/>
  <c r="J6021" i="1"/>
  <c r="H6020" i="1"/>
  <c r="J6020" i="1"/>
  <c r="H6019" i="1"/>
  <c r="J6019" i="1"/>
  <c r="H6018" i="1"/>
  <c r="M6018" i="1" s="1"/>
  <c r="J6018" i="1"/>
  <c r="H6017" i="1"/>
  <c r="J6017" i="1"/>
  <c r="H6016" i="1"/>
  <c r="J6016" i="1"/>
  <c r="H6015" i="1"/>
  <c r="J6015" i="1"/>
  <c r="H6014" i="1"/>
  <c r="J6014" i="1"/>
  <c r="H6013" i="1"/>
  <c r="J6013" i="1"/>
  <c r="H6012" i="1"/>
  <c r="J6012" i="1"/>
  <c r="H6011" i="1"/>
  <c r="J6011" i="1"/>
  <c r="H6010" i="1"/>
  <c r="M6010" i="1" s="1"/>
  <c r="J6010" i="1"/>
  <c r="H6009" i="1"/>
  <c r="J6009" i="1"/>
  <c r="H6008" i="1"/>
  <c r="J6008" i="1"/>
  <c r="H6007" i="1"/>
  <c r="J6007" i="1"/>
  <c r="H6006" i="1"/>
  <c r="J6006" i="1"/>
  <c r="H6005" i="1"/>
  <c r="J6005" i="1"/>
  <c r="H6004" i="1"/>
  <c r="J6004" i="1"/>
  <c r="H6003" i="1"/>
  <c r="J6003" i="1"/>
  <c r="H6002" i="1"/>
  <c r="M6002" i="1" s="1"/>
  <c r="J6002" i="1"/>
  <c r="H6001" i="1"/>
  <c r="J6001" i="1"/>
  <c r="H6000" i="1"/>
  <c r="J6000" i="1"/>
  <c r="H5999" i="1"/>
  <c r="J5999" i="1"/>
  <c r="H5998" i="1"/>
  <c r="J5998" i="1"/>
  <c r="H5997" i="1"/>
  <c r="M5997" i="1" s="1"/>
  <c r="J5997" i="1"/>
  <c r="H5996" i="1"/>
  <c r="J5996" i="1"/>
  <c r="H5995" i="1"/>
  <c r="J5995" i="1"/>
  <c r="H5994" i="1"/>
  <c r="J5994" i="1"/>
  <c r="H5993" i="1"/>
  <c r="J5993" i="1"/>
  <c r="H5992" i="1"/>
  <c r="J5992" i="1"/>
  <c r="H5991" i="1"/>
  <c r="J5991" i="1"/>
  <c r="H5990" i="1"/>
  <c r="J5990" i="1"/>
  <c r="H5989" i="1"/>
  <c r="J5989" i="1"/>
  <c r="H5988" i="1"/>
  <c r="J5988" i="1"/>
  <c r="H5987" i="1"/>
  <c r="J5987" i="1"/>
  <c r="H5986" i="1"/>
  <c r="M5986" i="1" s="1"/>
  <c r="J5986" i="1"/>
  <c r="H5985" i="1"/>
  <c r="J5985" i="1"/>
  <c r="H5984" i="1"/>
  <c r="J5984" i="1"/>
  <c r="H5983" i="1"/>
  <c r="J5983" i="1"/>
  <c r="H5982" i="1"/>
  <c r="M5982" i="1" s="1"/>
  <c r="J5982" i="1"/>
  <c r="H5981" i="1"/>
  <c r="J5981" i="1"/>
  <c r="H5980" i="1"/>
  <c r="J5980" i="1"/>
  <c r="H5979" i="1"/>
  <c r="J5979" i="1"/>
  <c r="H5978" i="1"/>
  <c r="J5978" i="1"/>
  <c r="H5977" i="1"/>
  <c r="J5977" i="1"/>
  <c r="H5976" i="1"/>
  <c r="M5976" i="1" s="1"/>
  <c r="J5976" i="1"/>
  <c r="H5975" i="1"/>
  <c r="J5975" i="1"/>
  <c r="H5974" i="1"/>
  <c r="J5974" i="1"/>
  <c r="H5973" i="1"/>
  <c r="J5973" i="1"/>
  <c r="H5972" i="1"/>
  <c r="J5972" i="1"/>
  <c r="H5971" i="1"/>
  <c r="J5971" i="1"/>
  <c r="H5970" i="1"/>
  <c r="J5970" i="1"/>
  <c r="H5969" i="1"/>
  <c r="J5969" i="1"/>
  <c r="H5968" i="1"/>
  <c r="J5968" i="1"/>
  <c r="H5967" i="1"/>
  <c r="J5967" i="1"/>
  <c r="H5966" i="1"/>
  <c r="J5966" i="1"/>
  <c r="H5965" i="1"/>
  <c r="J5965" i="1"/>
  <c r="H5964" i="1"/>
  <c r="J5964" i="1"/>
  <c r="H5963" i="1"/>
  <c r="J5963" i="1"/>
  <c r="H5962" i="1"/>
  <c r="M5962" i="1" s="1"/>
  <c r="J5962" i="1"/>
  <c r="H5961" i="1"/>
  <c r="J5961" i="1"/>
  <c r="H5960" i="1"/>
  <c r="J5960" i="1"/>
  <c r="H5959" i="1"/>
  <c r="J5959" i="1"/>
  <c r="H5958" i="1"/>
  <c r="J5958" i="1"/>
  <c r="H5957" i="1"/>
  <c r="J5957" i="1"/>
  <c r="H5956" i="1"/>
  <c r="J5956" i="1"/>
  <c r="H5955" i="1"/>
  <c r="J5955" i="1"/>
  <c r="H5954" i="1"/>
  <c r="J5954" i="1"/>
  <c r="H5953" i="1"/>
  <c r="J5953" i="1"/>
  <c r="H5952" i="1"/>
  <c r="J5952" i="1"/>
  <c r="H5951" i="1"/>
  <c r="J5951" i="1"/>
  <c r="H5950" i="1"/>
  <c r="J5950" i="1"/>
  <c r="H5949" i="1"/>
  <c r="J5949" i="1"/>
  <c r="H5948" i="1"/>
  <c r="J5948" i="1"/>
  <c r="H5947" i="1"/>
  <c r="J5947" i="1"/>
  <c r="H5946" i="1"/>
  <c r="J5946" i="1"/>
  <c r="H5945" i="1"/>
  <c r="J5945" i="1"/>
  <c r="H5944" i="1"/>
  <c r="J5944" i="1"/>
  <c r="H5943" i="1"/>
  <c r="J5943" i="1"/>
  <c r="H5942" i="1"/>
  <c r="J5942" i="1"/>
  <c r="H5941" i="1"/>
  <c r="J5941" i="1"/>
  <c r="H5940" i="1"/>
  <c r="J5940" i="1"/>
  <c r="H5939" i="1"/>
  <c r="J5939" i="1"/>
  <c r="H5938" i="1"/>
  <c r="J5938" i="1"/>
  <c r="H5937" i="1"/>
  <c r="J5937" i="1"/>
  <c r="H5936" i="1"/>
  <c r="J5936" i="1"/>
  <c r="H5935" i="1"/>
  <c r="J5935" i="1"/>
  <c r="O5797" i="1"/>
  <c r="L5798" i="1"/>
  <c r="M5795" i="1"/>
  <c r="M5796" i="1" s="1"/>
  <c r="O5793" i="1"/>
  <c r="L5794" i="1"/>
  <c r="O5777" i="1"/>
  <c r="L5778" i="1"/>
  <c r="O5775" i="1"/>
  <c r="L5776" i="1"/>
  <c r="O5773" i="1"/>
  <c r="L5774" i="1"/>
  <c r="N5767" i="1"/>
  <c r="M5768" i="1" s="1"/>
  <c r="I5768" i="1"/>
  <c r="N5768" i="1" s="1"/>
  <c r="O5761" i="1"/>
  <c r="L5762" i="1"/>
  <c r="O5759" i="1"/>
  <c r="L5760" i="1"/>
  <c r="O5757" i="1"/>
  <c r="L5758" i="1"/>
  <c r="M5755" i="1"/>
  <c r="O5753" i="1"/>
  <c r="L5754" i="1"/>
  <c r="M5751" i="1"/>
  <c r="O5749" i="1"/>
  <c r="L5750" i="1"/>
  <c r="O5747" i="1"/>
  <c r="L5748" i="1"/>
  <c r="M5745" i="1"/>
  <c r="M5743" i="1"/>
  <c r="O5741" i="1"/>
  <c r="L5742" i="1"/>
  <c r="O5739" i="1"/>
  <c r="L5740" i="1"/>
  <c r="M5737" i="1"/>
  <c r="O5735" i="1"/>
  <c r="L5736" i="1"/>
  <c r="O5733" i="1"/>
  <c r="L5734" i="1"/>
  <c r="O5731" i="1"/>
  <c r="L5732" i="1"/>
  <c r="M5729" i="1"/>
  <c r="O5727" i="1"/>
  <c r="L5728" i="1"/>
  <c r="M5725" i="1"/>
  <c r="O5723" i="1"/>
  <c r="L5724" i="1"/>
  <c r="O5721" i="1"/>
  <c r="L5722" i="1"/>
  <c r="O5719" i="1"/>
  <c r="L5720" i="1"/>
  <c r="M5717" i="1"/>
  <c r="M5718" i="1" s="1"/>
  <c r="O5715" i="1"/>
  <c r="L5716" i="1"/>
  <c r="O5713" i="1"/>
  <c r="L5714" i="1"/>
  <c r="O5711" i="1"/>
  <c r="L5712" i="1"/>
  <c r="M5709" i="1"/>
  <c r="O5707" i="1"/>
  <c r="L5708" i="1"/>
  <c r="O5705" i="1"/>
  <c r="L5706" i="1"/>
  <c r="O5703" i="1"/>
  <c r="L5704" i="1"/>
  <c r="O5701" i="1"/>
  <c r="L5702" i="1"/>
  <c r="M5699" i="1"/>
  <c r="O5697" i="1"/>
  <c r="L5698" i="1"/>
  <c r="O5695" i="1"/>
  <c r="L5696" i="1"/>
  <c r="M5693" i="1"/>
  <c r="M5691" i="1"/>
  <c r="M5689" i="1"/>
  <c r="O5687" i="1"/>
  <c r="L5688" i="1"/>
  <c r="O5685" i="1"/>
  <c r="L5686" i="1"/>
  <c r="M5683" i="1"/>
  <c r="M5681" i="1"/>
  <c r="O5679" i="1"/>
  <c r="L5680" i="1"/>
  <c r="O5677" i="1"/>
  <c r="L5678" i="1"/>
  <c r="M5675" i="1"/>
  <c r="O5673" i="1"/>
  <c r="L5674" i="1"/>
  <c r="O5671" i="1"/>
  <c r="L5672" i="1"/>
  <c r="O5669" i="1"/>
  <c r="L5670" i="1"/>
  <c r="O5668" i="1"/>
  <c r="L5669" i="1"/>
  <c r="O5667" i="1"/>
  <c r="L5668" i="1"/>
  <c r="O5666" i="1"/>
  <c r="L5667" i="1"/>
  <c r="M5665" i="1"/>
  <c r="O5664" i="1"/>
  <c r="L5665" i="1"/>
  <c r="O5663" i="1"/>
  <c r="L5664" i="1"/>
  <c r="O5662" i="1"/>
  <c r="L5663" i="1"/>
  <c r="O5661" i="1"/>
  <c r="L5662" i="1"/>
  <c r="O5660" i="1"/>
  <c r="L5661" i="1"/>
  <c r="O5659" i="1"/>
  <c r="L5660" i="1"/>
  <c r="M5658" i="1"/>
  <c r="O5657" i="1"/>
  <c r="L5658" i="1"/>
  <c r="O5656" i="1"/>
  <c r="L5657" i="1"/>
  <c r="M5650" i="1"/>
  <c r="M5651" i="1" s="1"/>
  <c r="M5649" i="1"/>
  <c r="O5648" i="1"/>
  <c r="L5649" i="1"/>
  <c r="M5647" i="1"/>
  <c r="O5646" i="1"/>
  <c r="L5647" i="1"/>
  <c r="M5645" i="1"/>
  <c r="O5644" i="1"/>
  <c r="L5645" i="1"/>
  <c r="M5643" i="1"/>
  <c r="O5642" i="1"/>
  <c r="L5643" i="1"/>
  <c r="M5641" i="1"/>
  <c r="O5640" i="1"/>
  <c r="L5641" i="1"/>
  <c r="O5639" i="1"/>
  <c r="L5640" i="1"/>
  <c r="O5638" i="1"/>
  <c r="L5639" i="1"/>
  <c r="O5637" i="1"/>
  <c r="L5638" i="1"/>
  <c r="M5636" i="1"/>
  <c r="M5635" i="1"/>
  <c r="O5634" i="1"/>
  <c r="L5635" i="1"/>
  <c r="M5633" i="1"/>
  <c r="O5632" i="1"/>
  <c r="L5633" i="1"/>
  <c r="O5631" i="1"/>
  <c r="L5632" i="1"/>
  <c r="M5628" i="1"/>
  <c r="M5629" i="1" s="1"/>
  <c r="M5630" i="1" s="1"/>
  <c r="O5627" i="1"/>
  <c r="L5628" i="1"/>
  <c r="O5626" i="1"/>
  <c r="L5627" i="1"/>
  <c r="O5625" i="1"/>
  <c r="L5626" i="1"/>
  <c r="O5624" i="1"/>
  <c r="L5625" i="1"/>
  <c r="O5623" i="1"/>
  <c r="L5624" i="1"/>
  <c r="O5622" i="1"/>
  <c r="L5623" i="1"/>
  <c r="M5619" i="1"/>
  <c r="M5620" i="1" s="1"/>
  <c r="O5618" i="1"/>
  <c r="L5619" i="1"/>
  <c r="M5616" i="1"/>
  <c r="M5617" i="1" s="1"/>
  <c r="O5615" i="1"/>
  <c r="L5616" i="1"/>
  <c r="O5614" i="1"/>
  <c r="L5615" i="1"/>
  <c r="O5613" i="1"/>
  <c r="L5614" i="1"/>
  <c r="O5597" i="1"/>
  <c r="L5598" i="1"/>
  <c r="M5596" i="1"/>
  <c r="O5595" i="1"/>
  <c r="L5596" i="1"/>
  <c r="O5594" i="1"/>
  <c r="L5595" i="1"/>
  <c r="O5593" i="1"/>
  <c r="L5594" i="1"/>
  <c r="O5587" i="1"/>
  <c r="L5588" i="1"/>
  <c r="M5421" i="1"/>
  <c r="O5405" i="1"/>
  <c r="L5406" i="1"/>
  <c r="M5403" i="1"/>
  <c r="M5396" i="1"/>
  <c r="O5394" i="1"/>
  <c r="L5395" i="1"/>
  <c r="O5392" i="1"/>
  <c r="L5393" i="1"/>
  <c r="O5390" i="1"/>
  <c r="L5391" i="1"/>
  <c r="O5388" i="1"/>
  <c r="L5389" i="1"/>
  <c r="O5386" i="1"/>
  <c r="L5387" i="1"/>
  <c r="O5384" i="1"/>
  <c r="L5385" i="1"/>
  <c r="O5382" i="1"/>
  <c r="L5383" i="1"/>
  <c r="M5380" i="1"/>
  <c r="O5378" i="1"/>
  <c r="L5379" i="1"/>
  <c r="O5376" i="1"/>
  <c r="L5377" i="1"/>
  <c r="O5374" i="1"/>
  <c r="L5375" i="1"/>
  <c r="M5372" i="1"/>
  <c r="O5370" i="1"/>
  <c r="L5371" i="1"/>
  <c r="O5368" i="1"/>
  <c r="L5369" i="1"/>
  <c r="O5366" i="1"/>
  <c r="L5367" i="1"/>
  <c r="O5364" i="1"/>
  <c r="L5365" i="1"/>
  <c r="M5360" i="1"/>
  <c r="O5358" i="1"/>
  <c r="L5359" i="1"/>
  <c r="O5356" i="1"/>
  <c r="L5357" i="1"/>
  <c r="O5354" i="1"/>
  <c r="L5355" i="1"/>
  <c r="O5352" i="1"/>
  <c r="L5353" i="1"/>
  <c r="M5350" i="1"/>
  <c r="O5348" i="1"/>
  <c r="L5349" i="1"/>
  <c r="M5346" i="1"/>
  <c r="O5344" i="1"/>
  <c r="L5345" i="1"/>
  <c r="M5342" i="1"/>
  <c r="M5343" i="1" s="1"/>
  <c r="O5340" i="1"/>
  <c r="L5341" i="1"/>
  <c r="O5338" i="1"/>
  <c r="L5339" i="1"/>
  <c r="M5336" i="1"/>
  <c r="O5334" i="1"/>
  <c r="L5335" i="1"/>
  <c r="M5332" i="1"/>
  <c r="M5333" i="1" s="1"/>
  <c r="M5328" i="1"/>
  <c r="O5326" i="1"/>
  <c r="L5327" i="1"/>
  <c r="M5320" i="1"/>
  <c r="M5316" i="1"/>
  <c r="M5314" i="1"/>
  <c r="O5312" i="1"/>
  <c r="L5313" i="1"/>
  <c r="O5310" i="1"/>
  <c r="L5311" i="1"/>
  <c r="M5308" i="1"/>
  <c r="M5306" i="1"/>
  <c r="O5304" i="1"/>
  <c r="L5305" i="1"/>
  <c r="O5303" i="1"/>
  <c r="L5304" i="1"/>
  <c r="O5302" i="1"/>
  <c r="L5303" i="1"/>
  <c r="M5300" i="1"/>
  <c r="M5301" i="1" s="1"/>
  <c r="O5299" i="1"/>
  <c r="L5300" i="1"/>
  <c r="O5298" i="1"/>
  <c r="L5299" i="1"/>
  <c r="O5297" i="1"/>
  <c r="L5298" i="1"/>
  <c r="M5293" i="1"/>
  <c r="M5294" i="1" s="1"/>
  <c r="O5292" i="1"/>
  <c r="L5293" i="1"/>
  <c r="M5291" i="1"/>
  <c r="O5290" i="1"/>
  <c r="L5291" i="1"/>
  <c r="M5289" i="1"/>
  <c r="M5288" i="1"/>
  <c r="O5287" i="1"/>
  <c r="L5288" i="1"/>
  <c r="M5286" i="1"/>
  <c r="M5285" i="1"/>
  <c r="O5284" i="1"/>
  <c r="L5285" i="1"/>
  <c r="O5283" i="1"/>
  <c r="L5284" i="1"/>
  <c r="M5282" i="1"/>
  <c r="M5281" i="1"/>
  <c r="O5280" i="1"/>
  <c r="L5281" i="1"/>
  <c r="O5279" i="1"/>
  <c r="L5280" i="1"/>
  <c r="O5278" i="1"/>
  <c r="L5279" i="1"/>
  <c r="O5277" i="1"/>
  <c r="L5278" i="1"/>
  <c r="O5276" i="1"/>
  <c r="L5277" i="1"/>
  <c r="O5275" i="1"/>
  <c r="L5276" i="1"/>
  <c r="M5272" i="1"/>
  <c r="M5273" i="1" s="1"/>
  <c r="O5271" i="1"/>
  <c r="L5272" i="1"/>
  <c r="O5270" i="1"/>
  <c r="L5271" i="1"/>
  <c r="O5269" i="1"/>
  <c r="L5270" i="1"/>
  <c r="M5268" i="1"/>
  <c r="O5267" i="1"/>
  <c r="L5268" i="1"/>
  <c r="M5264" i="1"/>
  <c r="M5265" i="1" s="1"/>
  <c r="M5263" i="1"/>
  <c r="O5262" i="1"/>
  <c r="L5263" i="1"/>
  <c r="M5261" i="1"/>
  <c r="O5260" i="1"/>
  <c r="L5261" i="1"/>
  <c r="M5258" i="1"/>
  <c r="M5259" i="1" s="1"/>
  <c r="O5257" i="1"/>
  <c r="L5258" i="1"/>
  <c r="M5255" i="1"/>
  <c r="M5256" i="1" s="1"/>
  <c r="M5254" i="1"/>
  <c r="O5253" i="1"/>
  <c r="L5254" i="1"/>
  <c r="M5250" i="1"/>
  <c r="M5251" i="1" s="1"/>
  <c r="M5249" i="1"/>
  <c r="O5248" i="1"/>
  <c r="L5249" i="1"/>
  <c r="O5244" i="1"/>
  <c r="L5245" i="1"/>
  <c r="O5234" i="1"/>
  <c r="L5235" i="1"/>
  <c r="O5233" i="1"/>
  <c r="L5234" i="1"/>
  <c r="M5232" i="1"/>
  <c r="O5231" i="1"/>
  <c r="L5232" i="1"/>
  <c r="M5208" i="1"/>
  <c r="O5207" i="1"/>
  <c r="L5208" i="1"/>
  <c r="M5061" i="1"/>
  <c r="M5062" i="1" s="1"/>
  <c r="M5043" i="1"/>
  <c r="O5041" i="1"/>
  <c r="L5042" i="1"/>
  <c r="O5039" i="1"/>
  <c r="L5040" i="1"/>
  <c r="O5037" i="1"/>
  <c r="L5038" i="1"/>
  <c r="M5021" i="1"/>
  <c r="O5019" i="1"/>
  <c r="L5020" i="1"/>
  <c r="M5017" i="1"/>
  <c r="O5015" i="1"/>
  <c r="L5016" i="1"/>
  <c r="M5013" i="1"/>
  <c r="O5011" i="1"/>
  <c r="L5012" i="1"/>
  <c r="O5009" i="1"/>
  <c r="L5010" i="1"/>
  <c r="O5007" i="1"/>
  <c r="L5008" i="1"/>
  <c r="O5005" i="1"/>
  <c r="L5006" i="1"/>
  <c r="O5003" i="1"/>
  <c r="L5004" i="1"/>
  <c r="O5001" i="1"/>
  <c r="L5002" i="1"/>
  <c r="M4999" i="1"/>
  <c r="O4997" i="1"/>
  <c r="L4998" i="1"/>
  <c r="O4995" i="1"/>
  <c r="L4996" i="1"/>
  <c r="M4993" i="1"/>
  <c r="M4991" i="1"/>
  <c r="O4989" i="1"/>
  <c r="L4990" i="1"/>
  <c r="O4987" i="1"/>
  <c r="L4988" i="1"/>
  <c r="O4985" i="1"/>
  <c r="L4986" i="1"/>
  <c r="M4983" i="1"/>
  <c r="O4981" i="1"/>
  <c r="L4982" i="1"/>
  <c r="M4977" i="1"/>
  <c r="M4973" i="1"/>
  <c r="O4971" i="1"/>
  <c r="L4972" i="1"/>
  <c r="M4969" i="1"/>
  <c r="O4967" i="1"/>
  <c r="L4968" i="1"/>
  <c r="O4965" i="1"/>
  <c r="L4966" i="1"/>
  <c r="M4963" i="1"/>
  <c r="O4961" i="1"/>
  <c r="L4962" i="1"/>
  <c r="O4959" i="1"/>
  <c r="L4960" i="1"/>
  <c r="M4957" i="1"/>
  <c r="M4958" i="1" s="1"/>
  <c r="O4955" i="1"/>
  <c r="L4956" i="1"/>
  <c r="O4953" i="1"/>
  <c r="L4954" i="1"/>
  <c r="M4951" i="1"/>
  <c r="M4943" i="1"/>
  <c r="M4941" i="1"/>
  <c r="O4939" i="1"/>
  <c r="L4940" i="1"/>
  <c r="M4705" i="1"/>
  <c r="O4703" i="1"/>
  <c r="L4704" i="1"/>
  <c r="O4677" i="1"/>
  <c r="L4678" i="1"/>
  <c r="M4675" i="1"/>
  <c r="O4673" i="1"/>
  <c r="L4674" i="1"/>
  <c r="O4671" i="1"/>
  <c r="L4672" i="1"/>
  <c r="M4664" i="1"/>
  <c r="O4662" i="1"/>
  <c r="L4663" i="1"/>
  <c r="M4660" i="1"/>
  <c r="O4658" i="1"/>
  <c r="L4659" i="1"/>
  <c r="O4656" i="1"/>
  <c r="L4657" i="1"/>
  <c r="M4654" i="1"/>
  <c r="O4652" i="1"/>
  <c r="L4653" i="1"/>
  <c r="O4650" i="1"/>
  <c r="L4651" i="1"/>
  <c r="M4648" i="1"/>
  <c r="O4646" i="1"/>
  <c r="L4647" i="1"/>
  <c r="M4644" i="1"/>
  <c r="O4642" i="1"/>
  <c r="L4643" i="1"/>
  <c r="O4640" i="1"/>
  <c r="L4641" i="1"/>
  <c r="O4638" i="1"/>
  <c r="L4639" i="1"/>
  <c r="O4636" i="1"/>
  <c r="L4637" i="1"/>
  <c r="O4634" i="1"/>
  <c r="L4635" i="1"/>
  <c r="O4632" i="1"/>
  <c r="L4633" i="1"/>
  <c r="O4630" i="1"/>
  <c r="L4631" i="1"/>
  <c r="O4628" i="1"/>
  <c r="L4629" i="1"/>
  <c r="M4626" i="1"/>
  <c r="M4624" i="1"/>
  <c r="O4622" i="1"/>
  <c r="L4623" i="1"/>
  <c r="O4620" i="1"/>
  <c r="L4621" i="1"/>
  <c r="M4618" i="1"/>
  <c r="M4616" i="1"/>
  <c r="O4614" i="1"/>
  <c r="L4615" i="1"/>
  <c r="O4612" i="1"/>
  <c r="L4613" i="1"/>
  <c r="O4610" i="1"/>
  <c r="L4611" i="1"/>
  <c r="O4608" i="1"/>
  <c r="L4609" i="1"/>
  <c r="O4606" i="1"/>
  <c r="L4607" i="1"/>
  <c r="O4604" i="1"/>
  <c r="L4605" i="1"/>
  <c r="M4602" i="1"/>
  <c r="M4596" i="1"/>
  <c r="M4592" i="1"/>
  <c r="O4590" i="1"/>
  <c r="L4591" i="1"/>
  <c r="O4588" i="1"/>
  <c r="L4589" i="1"/>
  <c r="M4586" i="1"/>
  <c r="O4584" i="1"/>
  <c r="L4585" i="1"/>
  <c r="O4582" i="1"/>
  <c r="L4583" i="1"/>
  <c r="M4580" i="1"/>
  <c r="O4578" i="1"/>
  <c r="L4579" i="1"/>
  <c r="O4576" i="1"/>
  <c r="L4577" i="1"/>
  <c r="O4574" i="1"/>
  <c r="L4575" i="1"/>
  <c r="O4344" i="1"/>
  <c r="L4345" i="1"/>
  <c r="O4332" i="1"/>
  <c r="L4333" i="1"/>
  <c r="M4314" i="1"/>
  <c r="M4312" i="1"/>
  <c r="O4300" i="1"/>
  <c r="L4301" i="1"/>
  <c r="O4298" i="1"/>
  <c r="L4299" i="1"/>
  <c r="M4292" i="1"/>
  <c r="M4293" i="1" s="1"/>
  <c r="O4290" i="1"/>
  <c r="L4291" i="1"/>
  <c r="M4286" i="1"/>
  <c r="M4287" i="1" s="1"/>
  <c r="O4284" i="1"/>
  <c r="L4285" i="1"/>
  <c r="O4282" i="1"/>
  <c r="L4283" i="1"/>
  <c r="N3938" i="1"/>
  <c r="I3939" i="1"/>
  <c r="N3939" i="1" s="1"/>
  <c r="O3576" i="1"/>
  <c r="L3577" i="1"/>
  <c r="L3103" i="1"/>
  <c r="O3102" i="1"/>
  <c r="L3095" i="1"/>
  <c r="O3094" i="1"/>
  <c r="L3087" i="1"/>
  <c r="O3086" i="1"/>
  <c r="L3085" i="1"/>
  <c r="O3084" i="1"/>
  <c r="L3077" i="1"/>
  <c r="O3076" i="1"/>
  <c r="L3071" i="1"/>
  <c r="O3070" i="1"/>
  <c r="L3067" i="1"/>
  <c r="O3066" i="1"/>
  <c r="L3057" i="1"/>
  <c r="O3056" i="1"/>
  <c r="L3055" i="1"/>
  <c r="O3054" i="1"/>
  <c r="L3045" i="1"/>
  <c r="O3044" i="1"/>
  <c r="L3019" i="1"/>
  <c r="O3018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K5767" i="1"/>
  <c r="K5765" i="1"/>
  <c r="K5764" i="1"/>
  <c r="K5763" i="1"/>
  <c r="K5762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K5402" i="1"/>
  <c r="K5400" i="1"/>
  <c r="K5399" i="1"/>
  <c r="K5398" i="1"/>
  <c r="K5397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K5036" i="1"/>
  <c r="K5034" i="1"/>
  <c r="K5033" i="1"/>
  <c r="K5032" i="1"/>
  <c r="K5031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N4862" i="1" s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K4671" i="1"/>
  <c r="K4669" i="1"/>
  <c r="K4668" i="1"/>
  <c r="K4667" i="1"/>
  <c r="K4666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K4306" i="1"/>
  <c r="K4304" i="1"/>
  <c r="K4303" i="1"/>
  <c r="K4302" i="1"/>
  <c r="K4301" i="1"/>
  <c r="I4280" i="1"/>
  <c r="N4280" i="1" s="1"/>
  <c r="K4280" i="1"/>
  <c r="I4278" i="1"/>
  <c r="N4278" i="1" s="1"/>
  <c r="M4279" i="1" s="1"/>
  <c r="K4278" i="1"/>
  <c r="I4276" i="1"/>
  <c r="N4276" i="1" s="1"/>
  <c r="M4277" i="1" s="1"/>
  <c r="K4276" i="1"/>
  <c r="I4274" i="1"/>
  <c r="N4274" i="1" s="1"/>
  <c r="M4275" i="1" s="1"/>
  <c r="K4274" i="1"/>
  <c r="I4272" i="1"/>
  <c r="N4272" i="1" s="1"/>
  <c r="M4273" i="1" s="1"/>
  <c r="K4272" i="1"/>
  <c r="I4270" i="1"/>
  <c r="N4270" i="1" s="1"/>
  <c r="K4270" i="1"/>
  <c r="I4268" i="1"/>
  <c r="N4268" i="1" s="1"/>
  <c r="M4269" i="1" s="1"/>
  <c r="K4268" i="1"/>
  <c r="I4266" i="1"/>
  <c r="N4266" i="1" s="1"/>
  <c r="M4267" i="1" s="1"/>
  <c r="K4266" i="1"/>
  <c r="I4264" i="1"/>
  <c r="N4264" i="1" s="1"/>
  <c r="K4264" i="1"/>
  <c r="I4262" i="1"/>
  <c r="N4262" i="1" s="1"/>
  <c r="K4262" i="1"/>
  <c r="I4260" i="1"/>
  <c r="N4260" i="1" s="1"/>
  <c r="M4261" i="1" s="1"/>
  <c r="K4260" i="1"/>
  <c r="I4258" i="1"/>
  <c r="N4258" i="1" s="1"/>
  <c r="M4259" i="1" s="1"/>
  <c r="K4258" i="1"/>
  <c r="I4256" i="1"/>
  <c r="N4256" i="1" s="1"/>
  <c r="K4256" i="1"/>
  <c r="I4254" i="1"/>
  <c r="N4254" i="1" s="1"/>
  <c r="M4255" i="1" s="1"/>
  <c r="K4254" i="1"/>
  <c r="I4252" i="1"/>
  <c r="N4252" i="1" s="1"/>
  <c r="K4252" i="1"/>
  <c r="I4250" i="1"/>
  <c r="N4250" i="1" s="1"/>
  <c r="K4250" i="1"/>
  <c r="I4248" i="1"/>
  <c r="N4248" i="1" s="1"/>
  <c r="M4249" i="1" s="1"/>
  <c r="K4248" i="1"/>
  <c r="I4246" i="1"/>
  <c r="N4246" i="1" s="1"/>
  <c r="M4247" i="1" s="1"/>
  <c r="K4246" i="1"/>
  <c r="I4244" i="1"/>
  <c r="N4244" i="1" s="1"/>
  <c r="M4245" i="1" s="1"/>
  <c r="K4244" i="1"/>
  <c r="I4242" i="1"/>
  <c r="N4242" i="1" s="1"/>
  <c r="M4243" i="1" s="1"/>
  <c r="K4242" i="1"/>
  <c r="I4240" i="1"/>
  <c r="N4240" i="1" s="1"/>
  <c r="M4241" i="1" s="1"/>
  <c r="K4240" i="1"/>
  <c r="I4238" i="1"/>
  <c r="N4238" i="1" s="1"/>
  <c r="M4239" i="1" s="1"/>
  <c r="K4238" i="1"/>
  <c r="I4236" i="1"/>
  <c r="N4236" i="1" s="1"/>
  <c r="M4237" i="1" s="1"/>
  <c r="K4236" i="1"/>
  <c r="I4234" i="1"/>
  <c r="N4234" i="1" s="1"/>
  <c r="M4235" i="1" s="1"/>
  <c r="K4234" i="1"/>
  <c r="I4232" i="1"/>
  <c r="N4232" i="1" s="1"/>
  <c r="M4233" i="1" s="1"/>
  <c r="K4232" i="1"/>
  <c r="I4230" i="1"/>
  <c r="N4230" i="1" s="1"/>
  <c r="K4230" i="1"/>
  <c r="I4228" i="1"/>
  <c r="N4228" i="1" s="1"/>
  <c r="K4228" i="1"/>
  <c r="I4226" i="1"/>
  <c r="N4226" i="1" s="1"/>
  <c r="K4226" i="1"/>
  <c r="I4224" i="1"/>
  <c r="N4224" i="1" s="1"/>
  <c r="M4225" i="1" s="1"/>
  <c r="K4224" i="1"/>
  <c r="I4222" i="1"/>
  <c r="N4222" i="1" s="1"/>
  <c r="K4222" i="1"/>
  <c r="I4220" i="1"/>
  <c r="N4220" i="1" s="1"/>
  <c r="M4221" i="1" s="1"/>
  <c r="K4220" i="1"/>
  <c r="I4218" i="1"/>
  <c r="N4218" i="1" s="1"/>
  <c r="M4219" i="1" s="1"/>
  <c r="K4218" i="1"/>
  <c r="I4216" i="1"/>
  <c r="N4216" i="1" s="1"/>
  <c r="M4217" i="1" s="1"/>
  <c r="K4216" i="1"/>
  <c r="I4214" i="1"/>
  <c r="N4214" i="1" s="1"/>
  <c r="K4214" i="1"/>
  <c r="I4212" i="1"/>
  <c r="N4212" i="1" s="1"/>
  <c r="K4212" i="1"/>
  <c r="I4210" i="1"/>
  <c r="N4210" i="1" s="1"/>
  <c r="M4211" i="1" s="1"/>
  <c r="K4210" i="1"/>
  <c r="I4208" i="1"/>
  <c r="N4208" i="1" s="1"/>
  <c r="K4208" i="1"/>
  <c r="I4206" i="1"/>
  <c r="N4206" i="1" s="1"/>
  <c r="K4206" i="1"/>
  <c r="I4204" i="1"/>
  <c r="N4204" i="1" s="1"/>
  <c r="M4205" i="1" s="1"/>
  <c r="K4204" i="1"/>
  <c r="I4202" i="1"/>
  <c r="N4202" i="1" s="1"/>
  <c r="M4203" i="1" s="1"/>
  <c r="K4202" i="1"/>
  <c r="I4200" i="1"/>
  <c r="N4200" i="1" s="1"/>
  <c r="M4201" i="1" s="1"/>
  <c r="K4200" i="1"/>
  <c r="I4198" i="1"/>
  <c r="N4198" i="1" s="1"/>
  <c r="M4199" i="1" s="1"/>
  <c r="K4198" i="1"/>
  <c r="I4196" i="1"/>
  <c r="N4196" i="1" s="1"/>
  <c r="K4196" i="1"/>
  <c r="I4194" i="1"/>
  <c r="N4194" i="1" s="1"/>
  <c r="M4195" i="1" s="1"/>
  <c r="K4194" i="1"/>
  <c r="I4192" i="1"/>
  <c r="N4192" i="1" s="1"/>
  <c r="K4192" i="1"/>
  <c r="I4190" i="1"/>
  <c r="N4190" i="1" s="1"/>
  <c r="M4191" i="1" s="1"/>
  <c r="K4190" i="1"/>
  <c r="I4188" i="1"/>
  <c r="N4188" i="1" s="1"/>
  <c r="M4189" i="1" s="1"/>
  <c r="K4188" i="1"/>
  <c r="I4186" i="1"/>
  <c r="N4186" i="1" s="1"/>
  <c r="K4186" i="1"/>
  <c r="I4184" i="1"/>
  <c r="N4184" i="1" s="1"/>
  <c r="K4184" i="1"/>
  <c r="I4182" i="1"/>
  <c r="N4182" i="1" s="1"/>
  <c r="M4183" i="1" s="1"/>
  <c r="K4182" i="1"/>
  <c r="I4180" i="1"/>
  <c r="N4180" i="1" s="1"/>
  <c r="M4181" i="1" s="1"/>
  <c r="K4180" i="1"/>
  <c r="I4178" i="1"/>
  <c r="N4178" i="1" s="1"/>
  <c r="K4178" i="1"/>
  <c r="I4176" i="1"/>
  <c r="N4176" i="1" s="1"/>
  <c r="K4176" i="1"/>
  <c r="I4174" i="1"/>
  <c r="N4174" i="1" s="1"/>
  <c r="M4175" i="1" s="1"/>
  <c r="K4174" i="1"/>
  <c r="I4172" i="1"/>
  <c r="N4172" i="1" s="1"/>
  <c r="K4172" i="1"/>
  <c r="I4170" i="1"/>
  <c r="N4170" i="1" s="1"/>
  <c r="K4170" i="1"/>
  <c r="I4168" i="1"/>
  <c r="N4168" i="1" s="1"/>
  <c r="K4168" i="1"/>
  <c r="I4166" i="1"/>
  <c r="N4166" i="1" s="1"/>
  <c r="K4166" i="1"/>
  <c r="I4164" i="1"/>
  <c r="N4164" i="1" s="1"/>
  <c r="M4165" i="1" s="1"/>
  <c r="K4164" i="1"/>
  <c r="I4162" i="1"/>
  <c r="N4162" i="1" s="1"/>
  <c r="K4162" i="1"/>
  <c r="I4160" i="1"/>
  <c r="N4160" i="1" s="1"/>
  <c r="M4161" i="1" s="1"/>
  <c r="K4160" i="1"/>
  <c r="K4158" i="1"/>
  <c r="I4156" i="1"/>
  <c r="N4156" i="1" s="1"/>
  <c r="K4156" i="1"/>
  <c r="I4154" i="1"/>
  <c r="N4154" i="1" s="1"/>
  <c r="M4155" i="1" s="1"/>
  <c r="K4154" i="1"/>
  <c r="I4152" i="1"/>
  <c r="N4152" i="1" s="1"/>
  <c r="K4152" i="1"/>
  <c r="I4150" i="1"/>
  <c r="N4150" i="1" s="1"/>
  <c r="M4151" i="1" s="1"/>
  <c r="K4150" i="1"/>
  <c r="I4148" i="1"/>
  <c r="N4148" i="1" s="1"/>
  <c r="K4148" i="1"/>
  <c r="I4146" i="1"/>
  <c r="N4146" i="1" s="1"/>
  <c r="M4147" i="1" s="1"/>
  <c r="K4146" i="1"/>
  <c r="K4144" i="1"/>
  <c r="I4142" i="1"/>
  <c r="N4142" i="1" s="1"/>
  <c r="M4143" i="1" s="1"/>
  <c r="K4142" i="1"/>
  <c r="K4140" i="1"/>
  <c r="I4138" i="1"/>
  <c r="N4138" i="1" s="1"/>
  <c r="K4138" i="1"/>
  <c r="K4136" i="1"/>
  <c r="K4134" i="1"/>
  <c r="K4132" i="1"/>
  <c r="K4130" i="1"/>
  <c r="K4128" i="1"/>
  <c r="K4126" i="1"/>
  <c r="K4124" i="1"/>
  <c r="K4122" i="1"/>
  <c r="K4120" i="1"/>
  <c r="K4118" i="1"/>
  <c r="K4116" i="1"/>
  <c r="K4114" i="1"/>
  <c r="K4112" i="1"/>
  <c r="K4110" i="1"/>
  <c r="K4108" i="1"/>
  <c r="K4106" i="1"/>
  <c r="K4104" i="1"/>
  <c r="K4102" i="1"/>
  <c r="K4100" i="1"/>
  <c r="K4098" i="1"/>
  <c r="K4096" i="1"/>
  <c r="K4094" i="1"/>
  <c r="K4092" i="1"/>
  <c r="K4090" i="1"/>
  <c r="K4088" i="1"/>
  <c r="K4086" i="1"/>
  <c r="K4084" i="1"/>
  <c r="K4082" i="1"/>
  <c r="K4080" i="1"/>
  <c r="K4078" i="1"/>
  <c r="K4076" i="1"/>
  <c r="K4074" i="1"/>
  <c r="K4072" i="1"/>
  <c r="K4070" i="1"/>
  <c r="K4068" i="1"/>
  <c r="K4066" i="1"/>
  <c r="K4064" i="1"/>
  <c r="K4062" i="1"/>
  <c r="K4060" i="1"/>
  <c r="K4058" i="1"/>
  <c r="K4056" i="1"/>
  <c r="K4054" i="1"/>
  <c r="K4052" i="1"/>
  <c r="K4050" i="1"/>
  <c r="K4048" i="1"/>
  <c r="K4046" i="1"/>
  <c r="K4044" i="1"/>
  <c r="K4042" i="1"/>
  <c r="K4040" i="1"/>
  <c r="K4038" i="1"/>
  <c r="K4036" i="1"/>
  <c r="K4034" i="1"/>
  <c r="K4032" i="1"/>
  <c r="K4030" i="1"/>
  <c r="K4028" i="1"/>
  <c r="K4026" i="1"/>
  <c r="K4024" i="1"/>
  <c r="K4022" i="1"/>
  <c r="K4020" i="1"/>
  <c r="K4018" i="1"/>
  <c r="K4016" i="1"/>
  <c r="K4014" i="1"/>
  <c r="K4012" i="1"/>
  <c r="K4010" i="1"/>
  <c r="K4008" i="1"/>
  <c r="K4006" i="1"/>
  <c r="K4004" i="1"/>
  <c r="K4002" i="1"/>
  <c r="K4000" i="1"/>
  <c r="K3998" i="1"/>
  <c r="K3996" i="1"/>
  <c r="K3994" i="1"/>
  <c r="K3992" i="1"/>
  <c r="K3990" i="1"/>
  <c r="K3988" i="1"/>
  <c r="K3986" i="1"/>
  <c r="K3984" i="1"/>
  <c r="K3982" i="1"/>
  <c r="K3980" i="1"/>
  <c r="K3978" i="1"/>
  <c r="K3976" i="1"/>
  <c r="I3974" i="1"/>
  <c r="N3974" i="1" s="1"/>
  <c r="M3975" i="1" s="1"/>
  <c r="K3974" i="1"/>
  <c r="I3972" i="1"/>
  <c r="N3972" i="1" s="1"/>
  <c r="K3972" i="1"/>
  <c r="K3970" i="1"/>
  <c r="K3968" i="1"/>
  <c r="K3966" i="1"/>
  <c r="K3964" i="1"/>
  <c r="K3962" i="1"/>
  <c r="I3960" i="1"/>
  <c r="N3960" i="1" s="1"/>
  <c r="M3961" i="1" s="1"/>
  <c r="K3960" i="1"/>
  <c r="I3958" i="1"/>
  <c r="N3958" i="1" s="1"/>
  <c r="M3959" i="1" s="1"/>
  <c r="K3958" i="1"/>
  <c r="K3956" i="1"/>
  <c r="I3954" i="1"/>
  <c r="N3954" i="1" s="1"/>
  <c r="M3955" i="1" s="1"/>
  <c r="K3954" i="1"/>
  <c r="I3952" i="1"/>
  <c r="N3952" i="1" s="1"/>
  <c r="M3953" i="1" s="1"/>
  <c r="K3952" i="1"/>
  <c r="I3950" i="1"/>
  <c r="N3950" i="1" s="1"/>
  <c r="K3950" i="1"/>
  <c r="I3948" i="1"/>
  <c r="N3948" i="1" s="1"/>
  <c r="K3948" i="1"/>
  <c r="I3946" i="1"/>
  <c r="N3946" i="1" s="1"/>
  <c r="M3947" i="1" s="1"/>
  <c r="K3946" i="1"/>
  <c r="I3944" i="1"/>
  <c r="N3944" i="1" s="1"/>
  <c r="M3945" i="1" s="1"/>
  <c r="K3944" i="1"/>
  <c r="K3942" i="1"/>
  <c r="H3941" i="1"/>
  <c r="H3939" i="1"/>
  <c r="K3938" i="1"/>
  <c r="H3937" i="1"/>
  <c r="K3936" i="1"/>
  <c r="I3935" i="1"/>
  <c r="N3935" i="1" s="1"/>
  <c r="M3936" i="1" s="1"/>
  <c r="M3937" i="1" s="1"/>
  <c r="K3935" i="1"/>
  <c r="T3940" i="1"/>
  <c r="T3941" i="1"/>
  <c r="I3933" i="1"/>
  <c r="N3933" i="1" s="1"/>
  <c r="M3934" i="1" s="1"/>
  <c r="K3933" i="1"/>
  <c r="K3931" i="1"/>
  <c r="I3929" i="1"/>
  <c r="N3929" i="1" s="1"/>
  <c r="M3930" i="1" s="1"/>
  <c r="K3929" i="1"/>
  <c r="I3927" i="1"/>
  <c r="N3927" i="1" s="1"/>
  <c r="M3928" i="1" s="1"/>
  <c r="K3927" i="1"/>
  <c r="I3925" i="1"/>
  <c r="N3925" i="1" s="1"/>
  <c r="K3925" i="1"/>
  <c r="I3923" i="1"/>
  <c r="N3923" i="1" s="1"/>
  <c r="K3923" i="1"/>
  <c r="I3921" i="1"/>
  <c r="N3921" i="1" s="1"/>
  <c r="M3922" i="1" s="1"/>
  <c r="K3921" i="1"/>
  <c r="I3919" i="1"/>
  <c r="N3919" i="1" s="1"/>
  <c r="K3919" i="1"/>
  <c r="I3917" i="1"/>
  <c r="N3917" i="1" s="1"/>
  <c r="K3917" i="1"/>
  <c r="I3915" i="1"/>
  <c r="N3915" i="1" s="1"/>
  <c r="M3916" i="1" s="1"/>
  <c r="K3915" i="1"/>
  <c r="I3913" i="1"/>
  <c r="N3913" i="1" s="1"/>
  <c r="K3913" i="1"/>
  <c r="I3911" i="1"/>
  <c r="N3911" i="1" s="1"/>
  <c r="K3911" i="1"/>
  <c r="I3909" i="1"/>
  <c r="N3909" i="1" s="1"/>
  <c r="M3910" i="1" s="1"/>
  <c r="K3909" i="1"/>
  <c r="I3907" i="1"/>
  <c r="N3907" i="1" s="1"/>
  <c r="M3908" i="1" s="1"/>
  <c r="K3907" i="1"/>
  <c r="I3905" i="1"/>
  <c r="N3905" i="1" s="1"/>
  <c r="K3905" i="1"/>
  <c r="I3903" i="1"/>
  <c r="N3903" i="1" s="1"/>
  <c r="M3904" i="1" s="1"/>
  <c r="K3903" i="1"/>
  <c r="I3901" i="1"/>
  <c r="N3901" i="1" s="1"/>
  <c r="M3902" i="1" s="1"/>
  <c r="K3901" i="1"/>
  <c r="I3899" i="1"/>
  <c r="N3899" i="1" s="1"/>
  <c r="M3900" i="1" s="1"/>
  <c r="K3899" i="1"/>
  <c r="I3897" i="1"/>
  <c r="N3897" i="1" s="1"/>
  <c r="K3897" i="1"/>
  <c r="I3895" i="1"/>
  <c r="N3895" i="1" s="1"/>
  <c r="M3896" i="1" s="1"/>
  <c r="K3895" i="1"/>
  <c r="I3893" i="1"/>
  <c r="N3893" i="1" s="1"/>
  <c r="K3893" i="1"/>
  <c r="I3891" i="1"/>
  <c r="N3891" i="1" s="1"/>
  <c r="M3892" i="1" s="1"/>
  <c r="K3891" i="1"/>
  <c r="I3889" i="1"/>
  <c r="N3889" i="1" s="1"/>
  <c r="K3889" i="1"/>
  <c r="I3887" i="1"/>
  <c r="N3887" i="1" s="1"/>
  <c r="M3888" i="1" s="1"/>
  <c r="K3887" i="1"/>
  <c r="I3885" i="1"/>
  <c r="N3885" i="1" s="1"/>
  <c r="K3885" i="1"/>
  <c r="I3883" i="1"/>
  <c r="N3883" i="1" s="1"/>
  <c r="M3884" i="1" s="1"/>
  <c r="K3883" i="1"/>
  <c r="I3881" i="1"/>
  <c r="N3881" i="1" s="1"/>
  <c r="K3881" i="1"/>
  <c r="I3879" i="1"/>
  <c r="N3879" i="1" s="1"/>
  <c r="K3879" i="1"/>
  <c r="I3877" i="1"/>
  <c r="N3877" i="1" s="1"/>
  <c r="K3877" i="1"/>
  <c r="I3875" i="1"/>
  <c r="N3875" i="1" s="1"/>
  <c r="M3876" i="1" s="1"/>
  <c r="K3875" i="1"/>
  <c r="I3873" i="1"/>
  <c r="N3873" i="1" s="1"/>
  <c r="K3873" i="1"/>
  <c r="I3871" i="1"/>
  <c r="N3871" i="1" s="1"/>
  <c r="K3871" i="1"/>
  <c r="I3869" i="1"/>
  <c r="N3869" i="1" s="1"/>
  <c r="K3869" i="1"/>
  <c r="I3867" i="1"/>
  <c r="N3867" i="1" s="1"/>
  <c r="M3868" i="1" s="1"/>
  <c r="K3867" i="1"/>
  <c r="I3865" i="1"/>
  <c r="N3865" i="1" s="1"/>
  <c r="M3866" i="1" s="1"/>
  <c r="K3865" i="1"/>
  <c r="I3863" i="1"/>
  <c r="N3863" i="1" s="1"/>
  <c r="M3864" i="1" s="1"/>
  <c r="K3863" i="1"/>
  <c r="I3861" i="1"/>
  <c r="N3861" i="1" s="1"/>
  <c r="K3861" i="1"/>
  <c r="I3859" i="1"/>
  <c r="N3859" i="1" s="1"/>
  <c r="M3860" i="1" s="1"/>
  <c r="K3859" i="1"/>
  <c r="I3857" i="1"/>
  <c r="N3857" i="1" s="1"/>
  <c r="K3857" i="1"/>
  <c r="I3855" i="1"/>
  <c r="N3855" i="1" s="1"/>
  <c r="K3855" i="1"/>
  <c r="I3853" i="1"/>
  <c r="N3853" i="1" s="1"/>
  <c r="M3854" i="1" s="1"/>
  <c r="K3853" i="1"/>
  <c r="I3851" i="1"/>
  <c r="N3851" i="1" s="1"/>
  <c r="M3852" i="1" s="1"/>
  <c r="K3851" i="1"/>
  <c r="I3849" i="1"/>
  <c r="N3849" i="1" s="1"/>
  <c r="K3849" i="1"/>
  <c r="I3847" i="1"/>
  <c r="N3847" i="1" s="1"/>
  <c r="M3848" i="1" s="1"/>
  <c r="K3847" i="1"/>
  <c r="I3845" i="1"/>
  <c r="N3845" i="1" s="1"/>
  <c r="M3846" i="1" s="1"/>
  <c r="K3845" i="1"/>
  <c r="I3843" i="1"/>
  <c r="N3843" i="1" s="1"/>
  <c r="K3843" i="1"/>
  <c r="I3841" i="1"/>
  <c r="N3841" i="1" s="1"/>
  <c r="M3842" i="1" s="1"/>
  <c r="K3841" i="1"/>
  <c r="I3839" i="1"/>
  <c r="N3839" i="1" s="1"/>
  <c r="K3839" i="1"/>
  <c r="I3837" i="1"/>
  <c r="N3837" i="1" s="1"/>
  <c r="M3838" i="1" s="1"/>
  <c r="K3837" i="1"/>
  <c r="I3835" i="1"/>
  <c r="N3835" i="1" s="1"/>
  <c r="K3835" i="1"/>
  <c r="I3833" i="1"/>
  <c r="N3833" i="1" s="1"/>
  <c r="M3834" i="1" s="1"/>
  <c r="K3833" i="1"/>
  <c r="I3831" i="1"/>
  <c r="N3831" i="1" s="1"/>
  <c r="K3831" i="1"/>
  <c r="I3829" i="1"/>
  <c r="N3829" i="1" s="1"/>
  <c r="K3829" i="1"/>
  <c r="I3827" i="1"/>
  <c r="N3827" i="1" s="1"/>
  <c r="K3827" i="1"/>
  <c r="I3825" i="1"/>
  <c r="N3825" i="1" s="1"/>
  <c r="K3825" i="1"/>
  <c r="I3823" i="1"/>
  <c r="N3823" i="1" s="1"/>
  <c r="K3823" i="1"/>
  <c r="I3821" i="1"/>
  <c r="N3821" i="1" s="1"/>
  <c r="K3821" i="1"/>
  <c r="I3819" i="1"/>
  <c r="N3819" i="1" s="1"/>
  <c r="K3819" i="1"/>
  <c r="I3817" i="1"/>
  <c r="N3817" i="1" s="1"/>
  <c r="M3818" i="1" s="1"/>
  <c r="K3817" i="1"/>
  <c r="I3815" i="1"/>
  <c r="N3815" i="1" s="1"/>
  <c r="K3815" i="1"/>
  <c r="I3813" i="1"/>
  <c r="N3813" i="1" s="1"/>
  <c r="M3814" i="1" s="1"/>
  <c r="K3813" i="1"/>
  <c r="I3811" i="1"/>
  <c r="N3811" i="1" s="1"/>
  <c r="K3811" i="1"/>
  <c r="I3809" i="1"/>
  <c r="N3809" i="1" s="1"/>
  <c r="M3810" i="1" s="1"/>
  <c r="K3809" i="1"/>
  <c r="I3807" i="1"/>
  <c r="N3807" i="1" s="1"/>
  <c r="M3808" i="1" s="1"/>
  <c r="K3807" i="1"/>
  <c r="I3805" i="1"/>
  <c r="N3805" i="1" s="1"/>
  <c r="M3806" i="1" s="1"/>
  <c r="K3805" i="1"/>
  <c r="I3803" i="1"/>
  <c r="N3803" i="1" s="1"/>
  <c r="K3803" i="1"/>
  <c r="I3801" i="1"/>
  <c r="N3801" i="1" s="1"/>
  <c r="M3802" i="1" s="1"/>
  <c r="K3801" i="1"/>
  <c r="K3799" i="1"/>
  <c r="I3797" i="1"/>
  <c r="N3797" i="1" s="1"/>
  <c r="K3797" i="1"/>
  <c r="K3795" i="1"/>
  <c r="I3793" i="1"/>
  <c r="N3793" i="1" s="1"/>
  <c r="M3794" i="1" s="1"/>
  <c r="K3793" i="1"/>
  <c r="I3791" i="1"/>
  <c r="N3791" i="1" s="1"/>
  <c r="K3791" i="1"/>
  <c r="I3789" i="1"/>
  <c r="N3789" i="1" s="1"/>
  <c r="K3789" i="1"/>
  <c r="I3787" i="1"/>
  <c r="N3787" i="1" s="1"/>
  <c r="K3787" i="1"/>
  <c r="I3785" i="1"/>
  <c r="N3785" i="1" s="1"/>
  <c r="M3786" i="1" s="1"/>
  <c r="K3785" i="1"/>
  <c r="I3783" i="1"/>
  <c r="N3783" i="1" s="1"/>
  <c r="M3784" i="1" s="1"/>
  <c r="K3783" i="1"/>
  <c r="K3781" i="1"/>
  <c r="I3779" i="1"/>
  <c r="N3779" i="1" s="1"/>
  <c r="M3780" i="1" s="1"/>
  <c r="K3779" i="1"/>
  <c r="K3777" i="1"/>
  <c r="K3775" i="1"/>
  <c r="K3773" i="1"/>
  <c r="K3771" i="1"/>
  <c r="K3769" i="1"/>
  <c r="K3767" i="1"/>
  <c r="I3765" i="1"/>
  <c r="N3765" i="1" s="1"/>
  <c r="K3765" i="1"/>
  <c r="K3763" i="1"/>
  <c r="K3761" i="1"/>
  <c r="K3759" i="1"/>
  <c r="K3757" i="1"/>
  <c r="K3755" i="1"/>
  <c r="K3753" i="1"/>
  <c r="K3751" i="1"/>
  <c r="K3749" i="1"/>
  <c r="K3747" i="1"/>
  <c r="K3745" i="1"/>
  <c r="K3743" i="1"/>
  <c r="K3741" i="1"/>
  <c r="K3739" i="1"/>
  <c r="K3737" i="1"/>
  <c r="K3735" i="1"/>
  <c r="K3733" i="1"/>
  <c r="K3731" i="1"/>
  <c r="K3729" i="1"/>
  <c r="I3727" i="1"/>
  <c r="N3727" i="1" s="1"/>
  <c r="K3727" i="1"/>
  <c r="K3725" i="1"/>
  <c r="K3723" i="1"/>
  <c r="K3721" i="1"/>
  <c r="K3719" i="1"/>
  <c r="K3717" i="1"/>
  <c r="K3715" i="1"/>
  <c r="K3713" i="1"/>
  <c r="K3711" i="1"/>
  <c r="K3709" i="1"/>
  <c r="K3707" i="1"/>
  <c r="K3705" i="1"/>
  <c r="K3703" i="1"/>
  <c r="K3701" i="1"/>
  <c r="K3699" i="1"/>
  <c r="K3697" i="1"/>
  <c r="K3695" i="1"/>
  <c r="K3693" i="1"/>
  <c r="K3691" i="1"/>
  <c r="K3689" i="1"/>
  <c r="K3687" i="1"/>
  <c r="K3685" i="1"/>
  <c r="K3683" i="1"/>
  <c r="K3681" i="1"/>
  <c r="K3679" i="1"/>
  <c r="K3677" i="1"/>
  <c r="K3675" i="1"/>
  <c r="K3673" i="1"/>
  <c r="K3671" i="1"/>
  <c r="K3669" i="1"/>
  <c r="K3667" i="1"/>
  <c r="K3665" i="1"/>
  <c r="K3663" i="1"/>
  <c r="K3661" i="1"/>
  <c r="K3659" i="1"/>
  <c r="K3657" i="1"/>
  <c r="K3655" i="1"/>
  <c r="K3653" i="1"/>
  <c r="K3651" i="1"/>
  <c r="K3649" i="1"/>
  <c r="K3647" i="1"/>
  <c r="K3645" i="1"/>
  <c r="K3643" i="1"/>
  <c r="K3641" i="1"/>
  <c r="K3639" i="1"/>
  <c r="K3637" i="1"/>
  <c r="K3635" i="1"/>
  <c r="I3633" i="1"/>
  <c r="N3633" i="1" s="1"/>
  <c r="K3633" i="1"/>
  <c r="K3631" i="1"/>
  <c r="K3629" i="1"/>
  <c r="K3627" i="1"/>
  <c r="K3625" i="1"/>
  <c r="K3623" i="1"/>
  <c r="I3621" i="1"/>
  <c r="N3621" i="1" s="1"/>
  <c r="K3621" i="1"/>
  <c r="K3619" i="1"/>
  <c r="I3617" i="1"/>
  <c r="N3617" i="1" s="1"/>
  <c r="K3617" i="1"/>
  <c r="K3615" i="1"/>
  <c r="K3613" i="1"/>
  <c r="K3611" i="1"/>
  <c r="K3609" i="1"/>
  <c r="I3607" i="1"/>
  <c r="N3607" i="1" s="1"/>
  <c r="K3607" i="1"/>
  <c r="K3605" i="1"/>
  <c r="I3603" i="1"/>
  <c r="N3603" i="1" s="1"/>
  <c r="M3604" i="1" s="1"/>
  <c r="K3603" i="1"/>
  <c r="K3601" i="1"/>
  <c r="K3599" i="1"/>
  <c r="I3597" i="1"/>
  <c r="N3597" i="1" s="1"/>
  <c r="K3597" i="1"/>
  <c r="K3595" i="1"/>
  <c r="K3593" i="1"/>
  <c r="K3591" i="1"/>
  <c r="K3589" i="1"/>
  <c r="K3587" i="1"/>
  <c r="K3585" i="1"/>
  <c r="I3583" i="1"/>
  <c r="N3583" i="1" s="1"/>
  <c r="K3583" i="1"/>
  <c r="K3581" i="1"/>
  <c r="K3579" i="1"/>
  <c r="I3577" i="1"/>
  <c r="N3577" i="1" s="1"/>
  <c r="M3578" i="1" s="1"/>
  <c r="K3577" i="1"/>
  <c r="K3575" i="1"/>
  <c r="K3574" i="1"/>
  <c r="K3573" i="1"/>
  <c r="H3572" i="1"/>
  <c r="K3571" i="1"/>
  <c r="H3570" i="1"/>
  <c r="I3568" i="1"/>
  <c r="N3568" i="1" s="1"/>
  <c r="K3568" i="1"/>
  <c r="I3566" i="1"/>
  <c r="N3566" i="1" s="1"/>
  <c r="K3566" i="1"/>
  <c r="I3564" i="1"/>
  <c r="N3564" i="1" s="1"/>
  <c r="M3565" i="1" s="1"/>
  <c r="K3564" i="1"/>
  <c r="I3562" i="1"/>
  <c r="N3562" i="1" s="1"/>
  <c r="M3563" i="1" s="1"/>
  <c r="K3562" i="1"/>
  <c r="I3560" i="1"/>
  <c r="N3560" i="1" s="1"/>
  <c r="K3560" i="1"/>
  <c r="K3558" i="1"/>
  <c r="I3556" i="1"/>
  <c r="N3556" i="1" s="1"/>
  <c r="K3556" i="1"/>
  <c r="I3554" i="1"/>
  <c r="N3554" i="1" s="1"/>
  <c r="M3555" i="1" s="1"/>
  <c r="K3554" i="1"/>
  <c r="I3552" i="1"/>
  <c r="N3552" i="1" s="1"/>
  <c r="M3553" i="1" s="1"/>
  <c r="K3552" i="1"/>
  <c r="I3550" i="1"/>
  <c r="N3550" i="1" s="1"/>
  <c r="K3550" i="1"/>
  <c r="I3548" i="1"/>
  <c r="N3548" i="1" s="1"/>
  <c r="M3549" i="1" s="1"/>
  <c r="K3548" i="1"/>
  <c r="I3546" i="1"/>
  <c r="N3546" i="1" s="1"/>
  <c r="M3547" i="1" s="1"/>
  <c r="K3546" i="1"/>
  <c r="I3544" i="1"/>
  <c r="N3544" i="1" s="1"/>
  <c r="K3544" i="1"/>
  <c r="I3542" i="1"/>
  <c r="N3542" i="1" s="1"/>
  <c r="K3542" i="1"/>
  <c r="I3540" i="1"/>
  <c r="N3540" i="1" s="1"/>
  <c r="M3541" i="1" s="1"/>
  <c r="K3540" i="1"/>
  <c r="I3538" i="1"/>
  <c r="N3538" i="1" s="1"/>
  <c r="M3539" i="1" s="1"/>
  <c r="K3538" i="1"/>
  <c r="I3536" i="1"/>
  <c r="N3536" i="1" s="1"/>
  <c r="M3537" i="1" s="1"/>
  <c r="K3536" i="1"/>
  <c r="I3534" i="1"/>
  <c r="N3534" i="1" s="1"/>
  <c r="M3535" i="1" s="1"/>
  <c r="K3534" i="1"/>
  <c r="I3532" i="1"/>
  <c r="N3532" i="1" s="1"/>
  <c r="M3533" i="1" s="1"/>
  <c r="K3532" i="1"/>
  <c r="I3530" i="1"/>
  <c r="N3530" i="1" s="1"/>
  <c r="K3530" i="1"/>
  <c r="I3528" i="1"/>
  <c r="N3528" i="1" s="1"/>
  <c r="M3529" i="1" s="1"/>
  <c r="K3528" i="1"/>
  <c r="I3526" i="1"/>
  <c r="N3526" i="1" s="1"/>
  <c r="M3527" i="1" s="1"/>
  <c r="K3526" i="1"/>
  <c r="I3524" i="1"/>
  <c r="N3524" i="1" s="1"/>
  <c r="M3525" i="1" s="1"/>
  <c r="K3524" i="1"/>
  <c r="I3522" i="1"/>
  <c r="N3522" i="1" s="1"/>
  <c r="M3523" i="1" s="1"/>
  <c r="K3522" i="1"/>
  <c r="I3520" i="1"/>
  <c r="N3520" i="1" s="1"/>
  <c r="M3521" i="1" s="1"/>
  <c r="K3520" i="1"/>
  <c r="I3518" i="1"/>
  <c r="N3518" i="1" s="1"/>
  <c r="K3518" i="1"/>
  <c r="I3516" i="1"/>
  <c r="N3516" i="1" s="1"/>
  <c r="M3517" i="1" s="1"/>
  <c r="K3516" i="1"/>
  <c r="I3514" i="1"/>
  <c r="N3514" i="1" s="1"/>
  <c r="M3515" i="1" s="1"/>
  <c r="K3514" i="1"/>
  <c r="I3512" i="1"/>
  <c r="N3512" i="1" s="1"/>
  <c r="K3512" i="1"/>
  <c r="I3510" i="1"/>
  <c r="N3510" i="1" s="1"/>
  <c r="M3511" i="1" s="1"/>
  <c r="K3510" i="1"/>
  <c r="I3508" i="1"/>
  <c r="N3508" i="1" s="1"/>
  <c r="K3508" i="1"/>
  <c r="I3506" i="1"/>
  <c r="N3506" i="1" s="1"/>
  <c r="M3507" i="1" s="1"/>
  <c r="K3506" i="1"/>
  <c r="I3504" i="1"/>
  <c r="N3504" i="1" s="1"/>
  <c r="M3505" i="1" s="1"/>
  <c r="K3504" i="1"/>
  <c r="I3502" i="1"/>
  <c r="N3502" i="1" s="1"/>
  <c r="K3502" i="1"/>
  <c r="I3500" i="1"/>
  <c r="N3500" i="1" s="1"/>
  <c r="M3501" i="1" s="1"/>
  <c r="K3500" i="1"/>
  <c r="I3498" i="1"/>
  <c r="N3498" i="1" s="1"/>
  <c r="K3498" i="1"/>
  <c r="I3496" i="1"/>
  <c r="N3496" i="1" s="1"/>
  <c r="M3497" i="1" s="1"/>
  <c r="K3496" i="1"/>
  <c r="I3494" i="1"/>
  <c r="N3494" i="1" s="1"/>
  <c r="M3495" i="1" s="1"/>
  <c r="K3494" i="1"/>
  <c r="I3492" i="1"/>
  <c r="N3492" i="1" s="1"/>
  <c r="K3492" i="1"/>
  <c r="I3490" i="1"/>
  <c r="N3490" i="1" s="1"/>
  <c r="M3491" i="1" s="1"/>
  <c r="K3490" i="1"/>
  <c r="I3488" i="1"/>
  <c r="N3488" i="1" s="1"/>
  <c r="K3488" i="1"/>
  <c r="I3486" i="1"/>
  <c r="N3486" i="1" s="1"/>
  <c r="M3487" i="1" s="1"/>
  <c r="K3486" i="1"/>
  <c r="I3484" i="1"/>
  <c r="N3484" i="1" s="1"/>
  <c r="K3484" i="1"/>
  <c r="I3482" i="1"/>
  <c r="N3482" i="1" s="1"/>
  <c r="K3482" i="1"/>
  <c r="I3480" i="1"/>
  <c r="N3480" i="1" s="1"/>
  <c r="M3481" i="1" s="1"/>
  <c r="K3480" i="1"/>
  <c r="I3478" i="1"/>
  <c r="N3478" i="1" s="1"/>
  <c r="K3478" i="1"/>
  <c r="I3476" i="1"/>
  <c r="N3476" i="1" s="1"/>
  <c r="M3477" i="1" s="1"/>
  <c r="K3476" i="1"/>
  <c r="I3474" i="1"/>
  <c r="N3474" i="1" s="1"/>
  <c r="M3475" i="1" s="1"/>
  <c r="K3474" i="1"/>
  <c r="I3472" i="1"/>
  <c r="N3472" i="1" s="1"/>
  <c r="M3473" i="1" s="1"/>
  <c r="K3472" i="1"/>
  <c r="I3470" i="1"/>
  <c r="N3470" i="1" s="1"/>
  <c r="M3471" i="1" s="1"/>
  <c r="K3470" i="1"/>
  <c r="I3468" i="1"/>
  <c r="N3468" i="1" s="1"/>
  <c r="K3468" i="1"/>
  <c r="H3466" i="1"/>
  <c r="I3466" i="1"/>
  <c r="N3466" i="1" s="1"/>
  <c r="M3467" i="1" s="1"/>
  <c r="H3465" i="1"/>
  <c r="J3465" i="1"/>
  <c r="I3465" i="1"/>
  <c r="N3465" i="1" s="1"/>
  <c r="M3466" i="1" s="1"/>
  <c r="H3464" i="1"/>
  <c r="J3464" i="1"/>
  <c r="I3464" i="1"/>
  <c r="N3464" i="1" s="1"/>
  <c r="M3465" i="1" s="1"/>
  <c r="H3463" i="1"/>
  <c r="J3463" i="1"/>
  <c r="I3463" i="1"/>
  <c r="N3463" i="1" s="1"/>
  <c r="M3464" i="1" s="1"/>
  <c r="H3462" i="1"/>
  <c r="J3462" i="1"/>
  <c r="I3462" i="1"/>
  <c r="N3462" i="1" s="1"/>
  <c r="H3461" i="1"/>
  <c r="J3461" i="1"/>
  <c r="I3461" i="1"/>
  <c r="N3461" i="1" s="1"/>
  <c r="H3460" i="1"/>
  <c r="J3460" i="1"/>
  <c r="I3460" i="1"/>
  <c r="N3460" i="1" s="1"/>
  <c r="M3461" i="1" s="1"/>
  <c r="H3459" i="1"/>
  <c r="J3459" i="1"/>
  <c r="I3459" i="1"/>
  <c r="N3459" i="1" s="1"/>
  <c r="M3460" i="1" s="1"/>
  <c r="H3458" i="1"/>
  <c r="J3458" i="1"/>
  <c r="I3458" i="1"/>
  <c r="N3458" i="1" s="1"/>
  <c r="H3457" i="1"/>
  <c r="J3457" i="1"/>
  <c r="I3457" i="1"/>
  <c r="N3457" i="1" s="1"/>
  <c r="M3458" i="1" s="1"/>
  <c r="H3456" i="1"/>
  <c r="J3456" i="1"/>
  <c r="I3456" i="1"/>
  <c r="N3456" i="1" s="1"/>
  <c r="M3457" i="1" s="1"/>
  <c r="H3455" i="1"/>
  <c r="J3455" i="1"/>
  <c r="I3455" i="1"/>
  <c r="N3455" i="1" s="1"/>
  <c r="M3456" i="1" s="1"/>
  <c r="H3454" i="1"/>
  <c r="J3454" i="1"/>
  <c r="I3454" i="1"/>
  <c r="N3454" i="1" s="1"/>
  <c r="M3455" i="1" s="1"/>
  <c r="H3453" i="1"/>
  <c r="J3453" i="1"/>
  <c r="I3453" i="1"/>
  <c r="N3453" i="1" s="1"/>
  <c r="M3454" i="1" s="1"/>
  <c r="H3452" i="1"/>
  <c r="J3452" i="1"/>
  <c r="I3452" i="1"/>
  <c r="N3452" i="1" s="1"/>
  <c r="M3453" i="1" s="1"/>
  <c r="H3451" i="1"/>
  <c r="J3451" i="1"/>
  <c r="I3451" i="1"/>
  <c r="N3451" i="1" s="1"/>
  <c r="H3450" i="1"/>
  <c r="J3450" i="1"/>
  <c r="I3450" i="1"/>
  <c r="N3450" i="1" s="1"/>
  <c r="M3451" i="1" s="1"/>
  <c r="H3449" i="1"/>
  <c r="J3449" i="1"/>
  <c r="I3449" i="1"/>
  <c r="N3449" i="1" s="1"/>
  <c r="H3448" i="1"/>
  <c r="J3448" i="1"/>
  <c r="I3448" i="1"/>
  <c r="N3448" i="1" s="1"/>
  <c r="M3449" i="1" s="1"/>
  <c r="H3447" i="1"/>
  <c r="J3447" i="1"/>
  <c r="I3447" i="1"/>
  <c r="N3447" i="1" s="1"/>
  <c r="M3448" i="1" s="1"/>
  <c r="H3446" i="1"/>
  <c r="J3446" i="1"/>
  <c r="I3446" i="1"/>
  <c r="N3446" i="1" s="1"/>
  <c r="H3445" i="1"/>
  <c r="J3445" i="1"/>
  <c r="I3445" i="1"/>
  <c r="N3445" i="1" s="1"/>
  <c r="H3444" i="1"/>
  <c r="J3444" i="1"/>
  <c r="I3444" i="1"/>
  <c r="N3444" i="1" s="1"/>
  <c r="H3443" i="1"/>
  <c r="J3443" i="1"/>
  <c r="I3443" i="1"/>
  <c r="N3443" i="1" s="1"/>
  <c r="M3444" i="1" s="1"/>
  <c r="H3442" i="1"/>
  <c r="J3442" i="1"/>
  <c r="I3442" i="1"/>
  <c r="N3442" i="1" s="1"/>
  <c r="M3443" i="1" s="1"/>
  <c r="H3441" i="1"/>
  <c r="J3441" i="1"/>
  <c r="I3441" i="1"/>
  <c r="N3441" i="1" s="1"/>
  <c r="M3442" i="1" s="1"/>
  <c r="H3440" i="1"/>
  <c r="J3440" i="1"/>
  <c r="I3440" i="1"/>
  <c r="N3440" i="1" s="1"/>
  <c r="M3441" i="1" s="1"/>
  <c r="H3439" i="1"/>
  <c r="J3439" i="1"/>
  <c r="H3438" i="1"/>
  <c r="J3438" i="1"/>
  <c r="I3438" i="1"/>
  <c r="N3438" i="1" s="1"/>
  <c r="H3437" i="1"/>
  <c r="J3437" i="1"/>
  <c r="I3437" i="1"/>
  <c r="N3437" i="1" s="1"/>
  <c r="H3436" i="1"/>
  <c r="J3436" i="1"/>
  <c r="I3436" i="1"/>
  <c r="N3436" i="1" s="1"/>
  <c r="M3437" i="1" s="1"/>
  <c r="H3435" i="1"/>
  <c r="J3435" i="1"/>
  <c r="I3435" i="1"/>
  <c r="N3435" i="1" s="1"/>
  <c r="M3436" i="1" s="1"/>
  <c r="H3434" i="1"/>
  <c r="J3434" i="1"/>
  <c r="I3434" i="1"/>
  <c r="N3434" i="1" s="1"/>
  <c r="M3435" i="1" s="1"/>
  <c r="H3433" i="1"/>
  <c r="J3433" i="1"/>
  <c r="I3433" i="1"/>
  <c r="N3433" i="1" s="1"/>
  <c r="M3434" i="1" s="1"/>
  <c r="H3432" i="1"/>
  <c r="J3432" i="1"/>
  <c r="I3432" i="1"/>
  <c r="N3432" i="1" s="1"/>
  <c r="H3431" i="1"/>
  <c r="J3431" i="1"/>
  <c r="I3431" i="1"/>
  <c r="N3431" i="1" s="1"/>
  <c r="H3430" i="1"/>
  <c r="J3430" i="1"/>
  <c r="I3430" i="1"/>
  <c r="N3430" i="1" s="1"/>
  <c r="M3431" i="1" s="1"/>
  <c r="H3429" i="1"/>
  <c r="J3429" i="1"/>
  <c r="I3429" i="1"/>
  <c r="N3429" i="1" s="1"/>
  <c r="M3430" i="1" s="1"/>
  <c r="H3428" i="1"/>
  <c r="J3428" i="1"/>
  <c r="I3428" i="1"/>
  <c r="N3428" i="1" s="1"/>
  <c r="M3429" i="1" s="1"/>
  <c r="H3427" i="1"/>
  <c r="J3427" i="1"/>
  <c r="H3426" i="1"/>
  <c r="J3426" i="1"/>
  <c r="I3426" i="1"/>
  <c r="N3426" i="1" s="1"/>
  <c r="M3427" i="1" s="1"/>
  <c r="H3425" i="1"/>
  <c r="J3425" i="1"/>
  <c r="I3425" i="1"/>
  <c r="N3425" i="1" s="1"/>
  <c r="M3426" i="1" s="1"/>
  <c r="H3424" i="1"/>
  <c r="J3424" i="1"/>
  <c r="I3424" i="1"/>
  <c r="N3424" i="1" s="1"/>
  <c r="M3425" i="1" s="1"/>
  <c r="H3423" i="1"/>
  <c r="J3423" i="1"/>
  <c r="I3423" i="1"/>
  <c r="N3423" i="1" s="1"/>
  <c r="M3424" i="1" s="1"/>
  <c r="H3422" i="1"/>
  <c r="J3422" i="1"/>
  <c r="I3422" i="1"/>
  <c r="N3422" i="1" s="1"/>
  <c r="M3423" i="1" s="1"/>
  <c r="H3421" i="1"/>
  <c r="J3421" i="1"/>
  <c r="I3421" i="1"/>
  <c r="N3421" i="1" s="1"/>
  <c r="H3420" i="1"/>
  <c r="J3420" i="1"/>
  <c r="I3420" i="1"/>
  <c r="N3420" i="1" s="1"/>
  <c r="M3421" i="1" s="1"/>
  <c r="H3419" i="1"/>
  <c r="J3419" i="1"/>
  <c r="I3419" i="1"/>
  <c r="N3419" i="1" s="1"/>
  <c r="H3418" i="1"/>
  <c r="J3418" i="1"/>
  <c r="I3418" i="1"/>
  <c r="N3418" i="1" s="1"/>
  <c r="M3419" i="1" s="1"/>
  <c r="H3417" i="1"/>
  <c r="J3417" i="1"/>
  <c r="I3417" i="1"/>
  <c r="N3417" i="1" s="1"/>
  <c r="M3418" i="1" s="1"/>
  <c r="H3416" i="1"/>
  <c r="J3416" i="1"/>
  <c r="I3416" i="1"/>
  <c r="N3416" i="1" s="1"/>
  <c r="M3417" i="1" s="1"/>
  <c r="H3415" i="1"/>
  <c r="J3415" i="1"/>
  <c r="I3415" i="1"/>
  <c r="N3415" i="1" s="1"/>
  <c r="M3416" i="1" s="1"/>
  <c r="H3414" i="1"/>
  <c r="J3414" i="1"/>
  <c r="I3414" i="1"/>
  <c r="N3414" i="1" s="1"/>
  <c r="M3415" i="1" s="1"/>
  <c r="H3413" i="1"/>
  <c r="J3413" i="1"/>
  <c r="I3413" i="1"/>
  <c r="N3413" i="1" s="1"/>
  <c r="M3414" i="1" s="1"/>
  <c r="H3412" i="1"/>
  <c r="J3412" i="1"/>
  <c r="H3411" i="1"/>
  <c r="J3411" i="1"/>
  <c r="H3410" i="1"/>
  <c r="J3410" i="1"/>
  <c r="I3410" i="1"/>
  <c r="N3410" i="1" s="1"/>
  <c r="M3411" i="1" s="1"/>
  <c r="H3409" i="1"/>
  <c r="J3409" i="1"/>
  <c r="H3408" i="1"/>
  <c r="J3408" i="1"/>
  <c r="H3407" i="1"/>
  <c r="J3407" i="1"/>
  <c r="H3406" i="1"/>
  <c r="J3406" i="1"/>
  <c r="H3405" i="1"/>
  <c r="J3405" i="1"/>
  <c r="H3404" i="1"/>
  <c r="J3404" i="1"/>
  <c r="H3403" i="1"/>
  <c r="J3403" i="1"/>
  <c r="H3402" i="1"/>
  <c r="J3402" i="1"/>
  <c r="H3401" i="1"/>
  <c r="J3401" i="1"/>
  <c r="H3400" i="1"/>
  <c r="J3400" i="1"/>
  <c r="H3399" i="1"/>
  <c r="J3399" i="1"/>
  <c r="H3398" i="1"/>
  <c r="J3398" i="1"/>
  <c r="H3397" i="1"/>
  <c r="J3397" i="1"/>
  <c r="H3396" i="1"/>
  <c r="J3396" i="1"/>
  <c r="H3395" i="1"/>
  <c r="J3395" i="1"/>
  <c r="H3394" i="1"/>
  <c r="J3394" i="1"/>
  <c r="H3393" i="1"/>
  <c r="J3393" i="1"/>
  <c r="H3392" i="1"/>
  <c r="J3392" i="1"/>
  <c r="I3392" i="1"/>
  <c r="N3392" i="1" s="1"/>
  <c r="M3393" i="1" s="1"/>
  <c r="H3391" i="1"/>
  <c r="J3391" i="1"/>
  <c r="H3390" i="1"/>
  <c r="J3390" i="1"/>
  <c r="H3389" i="1"/>
  <c r="J3389" i="1"/>
  <c r="H3388" i="1"/>
  <c r="J3388" i="1"/>
  <c r="H3387" i="1"/>
  <c r="J3387" i="1"/>
  <c r="H3386" i="1"/>
  <c r="J3386" i="1"/>
  <c r="I3386" i="1"/>
  <c r="N3386" i="1" s="1"/>
  <c r="M3387" i="1" s="1"/>
  <c r="H3385" i="1"/>
  <c r="J3385" i="1"/>
  <c r="I3385" i="1"/>
  <c r="N3385" i="1" s="1"/>
  <c r="M3386" i="1" s="1"/>
  <c r="H3384" i="1"/>
  <c r="J3384" i="1"/>
  <c r="I3384" i="1"/>
  <c r="N3384" i="1" s="1"/>
  <c r="H3383" i="1"/>
  <c r="J3383" i="1"/>
  <c r="H3382" i="1"/>
  <c r="J3382" i="1"/>
  <c r="H3381" i="1"/>
  <c r="J3381" i="1"/>
  <c r="H3380" i="1"/>
  <c r="J3380" i="1"/>
  <c r="H3379" i="1"/>
  <c r="J3379" i="1"/>
  <c r="H3378" i="1"/>
  <c r="J3378" i="1"/>
  <c r="H3377" i="1"/>
  <c r="J3377" i="1"/>
  <c r="H3376" i="1"/>
  <c r="J3376" i="1"/>
  <c r="H3375" i="1"/>
  <c r="J3375" i="1"/>
  <c r="H3374" i="1"/>
  <c r="J3374" i="1"/>
  <c r="H3373" i="1"/>
  <c r="J3373" i="1"/>
  <c r="H3372" i="1"/>
  <c r="J3372" i="1"/>
  <c r="H3371" i="1"/>
  <c r="J3371" i="1"/>
  <c r="H3370" i="1"/>
  <c r="J3370" i="1"/>
  <c r="H3369" i="1"/>
  <c r="J3369" i="1"/>
  <c r="H3368" i="1"/>
  <c r="J3368" i="1"/>
  <c r="H3367" i="1"/>
  <c r="J3367" i="1"/>
  <c r="H3366" i="1"/>
  <c r="J3366" i="1"/>
  <c r="H3365" i="1"/>
  <c r="J3365" i="1"/>
  <c r="H3364" i="1"/>
  <c r="J3364" i="1"/>
  <c r="H3363" i="1"/>
  <c r="J3363" i="1"/>
  <c r="H3362" i="1"/>
  <c r="J3362" i="1"/>
  <c r="H3361" i="1"/>
  <c r="J3361" i="1"/>
  <c r="H3360" i="1"/>
  <c r="J3360" i="1"/>
  <c r="H3359" i="1"/>
  <c r="J3359" i="1"/>
  <c r="H3358" i="1"/>
  <c r="J3358" i="1"/>
  <c r="H3357" i="1"/>
  <c r="J3357" i="1"/>
  <c r="H3356" i="1"/>
  <c r="J3356" i="1"/>
  <c r="H3355" i="1"/>
  <c r="J3355" i="1"/>
  <c r="H3354" i="1"/>
  <c r="J3354" i="1"/>
  <c r="H3353" i="1"/>
  <c r="J3353" i="1"/>
  <c r="H3352" i="1"/>
  <c r="J3352" i="1"/>
  <c r="H3351" i="1"/>
  <c r="J3351" i="1"/>
  <c r="H3350" i="1"/>
  <c r="J3350" i="1"/>
  <c r="H3349" i="1"/>
  <c r="J3349" i="1"/>
  <c r="H3348" i="1"/>
  <c r="J3348" i="1"/>
  <c r="H3347" i="1"/>
  <c r="J3347" i="1"/>
  <c r="H3346" i="1"/>
  <c r="J3346" i="1"/>
  <c r="H3345" i="1"/>
  <c r="J3345" i="1"/>
  <c r="H3344" i="1"/>
  <c r="J3344" i="1"/>
  <c r="H3343" i="1"/>
  <c r="J3343" i="1"/>
  <c r="H3342" i="1"/>
  <c r="J3342" i="1"/>
  <c r="H3341" i="1"/>
  <c r="J3341" i="1"/>
  <c r="H3340" i="1"/>
  <c r="J3340" i="1"/>
  <c r="H3339" i="1"/>
  <c r="J3339" i="1"/>
  <c r="H3338" i="1"/>
  <c r="J3338" i="1"/>
  <c r="H3337" i="1"/>
  <c r="J3337" i="1"/>
  <c r="H3336" i="1"/>
  <c r="J3336" i="1"/>
  <c r="H3335" i="1"/>
  <c r="J3335" i="1"/>
  <c r="H3334" i="1"/>
  <c r="J3334" i="1"/>
  <c r="H3333" i="1"/>
  <c r="J3333" i="1"/>
  <c r="H3332" i="1"/>
  <c r="J3332" i="1"/>
  <c r="H3331" i="1"/>
  <c r="J3331" i="1"/>
  <c r="H3330" i="1"/>
  <c r="J3330" i="1"/>
  <c r="H3329" i="1"/>
  <c r="J3329" i="1"/>
  <c r="H3328" i="1"/>
  <c r="J3328" i="1"/>
  <c r="H3327" i="1"/>
  <c r="J3327" i="1"/>
  <c r="H3326" i="1"/>
  <c r="J3326" i="1"/>
  <c r="H3324" i="1"/>
  <c r="K3324" i="1"/>
  <c r="H3322" i="1"/>
  <c r="K3322" i="1"/>
  <c r="H3320" i="1"/>
  <c r="K3320" i="1"/>
  <c r="H3318" i="1"/>
  <c r="K3318" i="1"/>
  <c r="H3316" i="1"/>
  <c r="K3316" i="1"/>
  <c r="H3314" i="1"/>
  <c r="K3314" i="1"/>
  <c r="H3312" i="1"/>
  <c r="K3312" i="1"/>
  <c r="H3310" i="1"/>
  <c r="K3310" i="1"/>
  <c r="H3308" i="1"/>
  <c r="K3308" i="1"/>
  <c r="H3306" i="1"/>
  <c r="K3306" i="1"/>
  <c r="H3304" i="1"/>
  <c r="K3304" i="1"/>
  <c r="H3302" i="1"/>
  <c r="K3302" i="1"/>
  <c r="H3300" i="1"/>
  <c r="K3300" i="1"/>
  <c r="H3298" i="1"/>
  <c r="K3298" i="1"/>
  <c r="H3296" i="1"/>
  <c r="K3296" i="1"/>
  <c r="H3294" i="1"/>
  <c r="K3294" i="1"/>
  <c r="H3292" i="1"/>
  <c r="K3292" i="1"/>
  <c r="H3290" i="1"/>
  <c r="K3290" i="1"/>
  <c r="H3288" i="1"/>
  <c r="K3288" i="1"/>
  <c r="H3286" i="1"/>
  <c r="K3286" i="1"/>
  <c r="H3284" i="1"/>
  <c r="K3284" i="1"/>
  <c r="H3282" i="1"/>
  <c r="K3282" i="1"/>
  <c r="H3280" i="1"/>
  <c r="K3280" i="1"/>
  <c r="H3278" i="1"/>
  <c r="K3278" i="1"/>
  <c r="H3276" i="1"/>
  <c r="K3276" i="1"/>
  <c r="H3274" i="1"/>
  <c r="K3274" i="1"/>
  <c r="H3272" i="1"/>
  <c r="K3272" i="1"/>
  <c r="H3270" i="1"/>
  <c r="K3270" i="1"/>
  <c r="H3268" i="1"/>
  <c r="I3268" i="1"/>
  <c r="K3268" i="1"/>
  <c r="H3266" i="1"/>
  <c r="I3266" i="1"/>
  <c r="N3266" i="1" s="1"/>
  <c r="M3267" i="1" s="1"/>
  <c r="K3266" i="1"/>
  <c r="H3264" i="1"/>
  <c r="I3264" i="1"/>
  <c r="K3264" i="1"/>
  <c r="H3262" i="1"/>
  <c r="K3262" i="1"/>
  <c r="H3260" i="1"/>
  <c r="K3260" i="1"/>
  <c r="H3258" i="1"/>
  <c r="K3258" i="1"/>
  <c r="H3256" i="1"/>
  <c r="K3256" i="1"/>
  <c r="H3254" i="1"/>
  <c r="K3254" i="1"/>
  <c r="H3252" i="1"/>
  <c r="K3252" i="1"/>
  <c r="H3250" i="1"/>
  <c r="K3250" i="1"/>
  <c r="H3248" i="1"/>
  <c r="K3248" i="1"/>
  <c r="H3246" i="1"/>
  <c r="K3246" i="1"/>
  <c r="H3244" i="1"/>
  <c r="K3244" i="1"/>
  <c r="H3242" i="1"/>
  <c r="K3242" i="1"/>
  <c r="H3240" i="1"/>
  <c r="K3240" i="1"/>
  <c r="H3238" i="1"/>
  <c r="K3238" i="1"/>
  <c r="H3236" i="1"/>
  <c r="K3236" i="1"/>
  <c r="H3234" i="1"/>
  <c r="K3234" i="1"/>
  <c r="H3232" i="1"/>
  <c r="K3232" i="1"/>
  <c r="H3230" i="1"/>
  <c r="I3230" i="1"/>
  <c r="K3230" i="1"/>
  <c r="H3228" i="1"/>
  <c r="I3228" i="1"/>
  <c r="N3228" i="1" s="1"/>
  <c r="K3228" i="1"/>
  <c r="H3226" i="1"/>
  <c r="I3226" i="1"/>
  <c r="N3226" i="1" s="1"/>
  <c r="M3227" i="1" s="1"/>
  <c r="K3226" i="1"/>
  <c r="H3224" i="1"/>
  <c r="K3224" i="1"/>
  <c r="H3222" i="1"/>
  <c r="I3222" i="1"/>
  <c r="K3222" i="1"/>
  <c r="H3220" i="1"/>
  <c r="I3220" i="1"/>
  <c r="N3220" i="1" s="1"/>
  <c r="M3221" i="1" s="1"/>
  <c r="K3220" i="1"/>
  <c r="H3218" i="1"/>
  <c r="K3218" i="1"/>
  <c r="H3216" i="1"/>
  <c r="I3216" i="1"/>
  <c r="K3216" i="1"/>
  <c r="H3214" i="1"/>
  <c r="I3214" i="1"/>
  <c r="N3214" i="1" s="1"/>
  <c r="M3215" i="1" s="1"/>
  <c r="K3214" i="1"/>
  <c r="H3212" i="1"/>
  <c r="I3212" i="1"/>
  <c r="N3212" i="1" s="1"/>
  <c r="M3213" i="1" s="1"/>
  <c r="K3212" i="1"/>
  <c r="H3206" i="1"/>
  <c r="K3206" i="1"/>
  <c r="T2844" i="1"/>
  <c r="T2845" i="1"/>
  <c r="H3204" i="1"/>
  <c r="I3204" i="1"/>
  <c r="N3204" i="1" s="1"/>
  <c r="M3205" i="1" s="1"/>
  <c r="K3204" i="1"/>
  <c r="H3200" i="1"/>
  <c r="I3200" i="1"/>
  <c r="N3200" i="1" s="1"/>
  <c r="H3196" i="1"/>
  <c r="I3196" i="1"/>
  <c r="N3196" i="1" s="1"/>
  <c r="M3197" i="1" s="1"/>
  <c r="H3192" i="1"/>
  <c r="I3192" i="1"/>
  <c r="N3192" i="1" s="1"/>
  <c r="M3193" i="1" s="1"/>
  <c r="L3191" i="1"/>
  <c r="O3190" i="1"/>
  <c r="H3188" i="1"/>
  <c r="I3188" i="1"/>
  <c r="N3188" i="1" s="1"/>
  <c r="M3189" i="1" s="1"/>
  <c r="H3184" i="1"/>
  <c r="I3184" i="1"/>
  <c r="N3184" i="1" s="1"/>
  <c r="M3185" i="1" s="1"/>
  <c r="L3183" i="1"/>
  <c r="O3182" i="1"/>
  <c r="H3180" i="1"/>
  <c r="I3180" i="1"/>
  <c r="N3180" i="1" s="1"/>
  <c r="M3181" i="1" s="1"/>
  <c r="H3176" i="1"/>
  <c r="I3176" i="1"/>
  <c r="N3176" i="1" s="1"/>
  <c r="M3177" i="1" s="1"/>
  <c r="H3172" i="1"/>
  <c r="I3172" i="1"/>
  <c r="N3172" i="1" s="1"/>
  <c r="M3173" i="1" s="1"/>
  <c r="H3168" i="1"/>
  <c r="I3168" i="1"/>
  <c r="N3168" i="1" s="1"/>
  <c r="H3164" i="1"/>
  <c r="I3164" i="1"/>
  <c r="N3164" i="1" s="1"/>
  <c r="L3163" i="1"/>
  <c r="O3162" i="1"/>
  <c r="H3160" i="1"/>
  <c r="I3160" i="1"/>
  <c r="N3160" i="1" s="1"/>
  <c r="M3161" i="1" s="1"/>
  <c r="H3156" i="1"/>
  <c r="I3156" i="1"/>
  <c r="N3156" i="1" s="1"/>
  <c r="M3157" i="1" s="1"/>
  <c r="L3155" i="1"/>
  <c r="O3154" i="1"/>
  <c r="H3152" i="1"/>
  <c r="I3152" i="1"/>
  <c r="N3152" i="1" s="1"/>
  <c r="M3153" i="1" s="1"/>
  <c r="H3148" i="1"/>
  <c r="I3148" i="1"/>
  <c r="N3148" i="1" s="1"/>
  <c r="M3149" i="1" s="1"/>
  <c r="H3144" i="1"/>
  <c r="I3144" i="1"/>
  <c r="N3144" i="1" s="1"/>
  <c r="M3145" i="1" s="1"/>
  <c r="L3143" i="1"/>
  <c r="O3142" i="1"/>
  <c r="H3140" i="1"/>
  <c r="I3140" i="1"/>
  <c r="N3140" i="1" s="1"/>
  <c r="M3141" i="1" s="1"/>
  <c r="H3136" i="1"/>
  <c r="I3136" i="1"/>
  <c r="N3136" i="1" s="1"/>
  <c r="L3135" i="1"/>
  <c r="O3134" i="1"/>
  <c r="H3132" i="1"/>
  <c r="I3132" i="1"/>
  <c r="N3132" i="1" s="1"/>
  <c r="M3133" i="1" s="1"/>
  <c r="L3131" i="1"/>
  <c r="O3130" i="1"/>
  <c r="H3128" i="1"/>
  <c r="I3128" i="1"/>
  <c r="N3128" i="1" s="1"/>
  <c r="H3124" i="1"/>
  <c r="I3124" i="1"/>
  <c r="N3124" i="1" s="1"/>
  <c r="M3125" i="1" s="1"/>
  <c r="L3123" i="1"/>
  <c r="O3122" i="1"/>
  <c r="H3120" i="1"/>
  <c r="I3120" i="1"/>
  <c r="N3120" i="1" s="1"/>
  <c r="M3121" i="1" s="1"/>
  <c r="H3116" i="1"/>
  <c r="I3116" i="1"/>
  <c r="N3116" i="1" s="1"/>
  <c r="H3112" i="1"/>
  <c r="I3112" i="1"/>
  <c r="N3112" i="1" s="1"/>
  <c r="I3044" i="1"/>
  <c r="I3036" i="1"/>
  <c r="I3020" i="1"/>
  <c r="H2960" i="1"/>
  <c r="K2960" i="1"/>
  <c r="H2958" i="1"/>
  <c r="K2958" i="1"/>
  <c r="H2956" i="1"/>
  <c r="K2956" i="1"/>
  <c r="H2954" i="1"/>
  <c r="K2954" i="1"/>
  <c r="H2952" i="1"/>
  <c r="K2952" i="1"/>
  <c r="H2950" i="1"/>
  <c r="K2950" i="1"/>
  <c r="H2948" i="1"/>
  <c r="K2948" i="1"/>
  <c r="H2946" i="1"/>
  <c r="K2946" i="1"/>
  <c r="H2944" i="1"/>
  <c r="K2944" i="1"/>
  <c r="H2942" i="1"/>
  <c r="K2942" i="1"/>
  <c r="H2940" i="1"/>
  <c r="K2940" i="1"/>
  <c r="H2938" i="1"/>
  <c r="K2938" i="1"/>
  <c r="H2936" i="1"/>
  <c r="K2936" i="1"/>
  <c r="H2934" i="1"/>
  <c r="K2934" i="1"/>
  <c r="H2932" i="1"/>
  <c r="K2932" i="1"/>
  <c r="H2930" i="1"/>
  <c r="K2930" i="1"/>
  <c r="H2928" i="1"/>
  <c r="K2928" i="1"/>
  <c r="H2926" i="1"/>
  <c r="K2926" i="1"/>
  <c r="H2924" i="1"/>
  <c r="K2924" i="1"/>
  <c r="H2922" i="1"/>
  <c r="K2922" i="1"/>
  <c r="H2920" i="1"/>
  <c r="K2920" i="1"/>
  <c r="H2918" i="1"/>
  <c r="K2918" i="1"/>
  <c r="H2916" i="1"/>
  <c r="K2916" i="1"/>
  <c r="H2914" i="1"/>
  <c r="K2914" i="1"/>
  <c r="H2912" i="1"/>
  <c r="K2912" i="1"/>
  <c r="H2910" i="1"/>
  <c r="K2910" i="1"/>
  <c r="H2908" i="1"/>
  <c r="K2908" i="1"/>
  <c r="H2906" i="1"/>
  <c r="K2906" i="1"/>
  <c r="H2904" i="1"/>
  <c r="K2904" i="1"/>
  <c r="H2902" i="1"/>
  <c r="K2902" i="1"/>
  <c r="H2900" i="1"/>
  <c r="K2900" i="1"/>
  <c r="H2898" i="1"/>
  <c r="K2898" i="1"/>
  <c r="H2896" i="1"/>
  <c r="K2896" i="1"/>
  <c r="H2894" i="1"/>
  <c r="K2894" i="1"/>
  <c r="H2892" i="1"/>
  <c r="K2892" i="1"/>
  <c r="H2890" i="1"/>
  <c r="K2890" i="1"/>
  <c r="H2888" i="1"/>
  <c r="K2888" i="1"/>
  <c r="H2886" i="1"/>
  <c r="K2886" i="1"/>
  <c r="H2884" i="1"/>
  <c r="K2884" i="1"/>
  <c r="H2882" i="1"/>
  <c r="K2882" i="1"/>
  <c r="H2880" i="1"/>
  <c r="K2880" i="1"/>
  <c r="H2878" i="1"/>
  <c r="K2878" i="1"/>
  <c r="H2876" i="1"/>
  <c r="K2876" i="1"/>
  <c r="H2874" i="1"/>
  <c r="K2874" i="1"/>
  <c r="H2872" i="1"/>
  <c r="K2872" i="1"/>
  <c r="H2870" i="1"/>
  <c r="I2870" i="1"/>
  <c r="K2870" i="1"/>
  <c r="H2868" i="1"/>
  <c r="K2868" i="1"/>
  <c r="H2866" i="1"/>
  <c r="K2866" i="1"/>
  <c r="I4279" i="1"/>
  <c r="N4279" i="1" s="1"/>
  <c r="M4280" i="1" s="1"/>
  <c r="K4279" i="1"/>
  <c r="I4277" i="1"/>
  <c r="N4277" i="1" s="1"/>
  <c r="M4278" i="1" s="1"/>
  <c r="K4277" i="1"/>
  <c r="I4275" i="1"/>
  <c r="N4275" i="1" s="1"/>
  <c r="M4276" i="1" s="1"/>
  <c r="K4275" i="1"/>
  <c r="I4273" i="1"/>
  <c r="N4273" i="1" s="1"/>
  <c r="M4274" i="1" s="1"/>
  <c r="K4273" i="1"/>
  <c r="I4271" i="1"/>
  <c r="N4271" i="1" s="1"/>
  <c r="M4272" i="1" s="1"/>
  <c r="K4271" i="1"/>
  <c r="I4269" i="1"/>
  <c r="N4269" i="1" s="1"/>
  <c r="M4270" i="1" s="1"/>
  <c r="K4269" i="1"/>
  <c r="I4267" i="1"/>
  <c r="N4267" i="1" s="1"/>
  <c r="M4268" i="1" s="1"/>
  <c r="K4267" i="1"/>
  <c r="I4265" i="1"/>
  <c r="N4265" i="1" s="1"/>
  <c r="M4266" i="1" s="1"/>
  <c r="K4265" i="1"/>
  <c r="I4263" i="1"/>
  <c r="N4263" i="1" s="1"/>
  <c r="M4264" i="1" s="1"/>
  <c r="K4263" i="1"/>
  <c r="I4261" i="1"/>
  <c r="N4261" i="1" s="1"/>
  <c r="M4262" i="1" s="1"/>
  <c r="K4261" i="1"/>
  <c r="I4259" i="1"/>
  <c r="N4259" i="1" s="1"/>
  <c r="M4260" i="1" s="1"/>
  <c r="K4259" i="1"/>
  <c r="I4257" i="1"/>
  <c r="N4257" i="1" s="1"/>
  <c r="M4258" i="1" s="1"/>
  <c r="K4257" i="1"/>
  <c r="I4255" i="1"/>
  <c r="N4255" i="1" s="1"/>
  <c r="M4256" i="1" s="1"/>
  <c r="K4255" i="1"/>
  <c r="I4253" i="1"/>
  <c r="N4253" i="1" s="1"/>
  <c r="K4253" i="1"/>
  <c r="I4251" i="1"/>
  <c r="N4251" i="1" s="1"/>
  <c r="M4252" i="1" s="1"/>
  <c r="K4251" i="1"/>
  <c r="I4249" i="1"/>
  <c r="N4249" i="1" s="1"/>
  <c r="M4250" i="1" s="1"/>
  <c r="K4249" i="1"/>
  <c r="I4247" i="1"/>
  <c r="N4247" i="1" s="1"/>
  <c r="M4248" i="1" s="1"/>
  <c r="K4247" i="1"/>
  <c r="I4245" i="1"/>
  <c r="N4245" i="1" s="1"/>
  <c r="M4246" i="1" s="1"/>
  <c r="K4245" i="1"/>
  <c r="I4243" i="1"/>
  <c r="N4243" i="1" s="1"/>
  <c r="M4244" i="1" s="1"/>
  <c r="K4243" i="1"/>
  <c r="I4241" i="1"/>
  <c r="N4241" i="1" s="1"/>
  <c r="M4242" i="1" s="1"/>
  <c r="K4241" i="1"/>
  <c r="I4239" i="1"/>
  <c r="N4239" i="1" s="1"/>
  <c r="M4240" i="1" s="1"/>
  <c r="K4239" i="1"/>
  <c r="I4237" i="1"/>
  <c r="N4237" i="1" s="1"/>
  <c r="M4238" i="1" s="1"/>
  <c r="K4237" i="1"/>
  <c r="I4235" i="1"/>
  <c r="N4235" i="1" s="1"/>
  <c r="M4236" i="1" s="1"/>
  <c r="K4235" i="1"/>
  <c r="I4233" i="1"/>
  <c r="N4233" i="1" s="1"/>
  <c r="M4234" i="1" s="1"/>
  <c r="K4233" i="1"/>
  <c r="I4231" i="1"/>
  <c r="N4231" i="1" s="1"/>
  <c r="M4232" i="1" s="1"/>
  <c r="K4231" i="1"/>
  <c r="I4229" i="1"/>
  <c r="N4229" i="1" s="1"/>
  <c r="M4230" i="1" s="1"/>
  <c r="K4229" i="1"/>
  <c r="I4227" i="1"/>
  <c r="N4227" i="1" s="1"/>
  <c r="K4227" i="1"/>
  <c r="I4225" i="1"/>
  <c r="N4225" i="1" s="1"/>
  <c r="M4226" i="1" s="1"/>
  <c r="K4225" i="1"/>
  <c r="I4223" i="1"/>
  <c r="N4223" i="1" s="1"/>
  <c r="M4224" i="1" s="1"/>
  <c r="K4223" i="1"/>
  <c r="I4221" i="1"/>
  <c r="N4221" i="1" s="1"/>
  <c r="M4222" i="1" s="1"/>
  <c r="K4221" i="1"/>
  <c r="I4219" i="1"/>
  <c r="N4219" i="1" s="1"/>
  <c r="M4220" i="1" s="1"/>
  <c r="K4219" i="1"/>
  <c r="I4217" i="1"/>
  <c r="N4217" i="1" s="1"/>
  <c r="M4218" i="1" s="1"/>
  <c r="K4217" i="1"/>
  <c r="I4215" i="1"/>
  <c r="N4215" i="1" s="1"/>
  <c r="K4215" i="1"/>
  <c r="I4213" i="1"/>
  <c r="N4213" i="1" s="1"/>
  <c r="M4214" i="1" s="1"/>
  <c r="K4213" i="1"/>
  <c r="I4211" i="1"/>
  <c r="N4211" i="1" s="1"/>
  <c r="M4212" i="1" s="1"/>
  <c r="K4211" i="1"/>
  <c r="I4209" i="1"/>
  <c r="N4209" i="1" s="1"/>
  <c r="K4209" i="1"/>
  <c r="I4207" i="1"/>
  <c r="N4207" i="1" s="1"/>
  <c r="M4208" i="1" s="1"/>
  <c r="K4207" i="1"/>
  <c r="I4205" i="1"/>
  <c r="N4205" i="1" s="1"/>
  <c r="M4206" i="1" s="1"/>
  <c r="K4205" i="1"/>
  <c r="I4203" i="1"/>
  <c r="N4203" i="1" s="1"/>
  <c r="M4204" i="1" s="1"/>
  <c r="K4203" i="1"/>
  <c r="I4201" i="1"/>
  <c r="N4201" i="1" s="1"/>
  <c r="M4202" i="1" s="1"/>
  <c r="K4201" i="1"/>
  <c r="I4199" i="1"/>
  <c r="N4199" i="1" s="1"/>
  <c r="M4200" i="1" s="1"/>
  <c r="K4199" i="1"/>
  <c r="I4197" i="1"/>
  <c r="N4197" i="1" s="1"/>
  <c r="K4197" i="1"/>
  <c r="I4195" i="1"/>
  <c r="N4195" i="1" s="1"/>
  <c r="M4196" i="1" s="1"/>
  <c r="K4195" i="1"/>
  <c r="I4193" i="1"/>
  <c r="N4193" i="1" s="1"/>
  <c r="K4193" i="1"/>
  <c r="I4191" i="1"/>
  <c r="N4191" i="1" s="1"/>
  <c r="M4192" i="1" s="1"/>
  <c r="K4191" i="1"/>
  <c r="I4189" i="1"/>
  <c r="N4189" i="1" s="1"/>
  <c r="M4190" i="1" s="1"/>
  <c r="K4189" i="1"/>
  <c r="I4187" i="1"/>
  <c r="N4187" i="1" s="1"/>
  <c r="K4187" i="1"/>
  <c r="I4185" i="1"/>
  <c r="N4185" i="1" s="1"/>
  <c r="K4185" i="1"/>
  <c r="I4183" i="1"/>
  <c r="N4183" i="1" s="1"/>
  <c r="M4184" i="1" s="1"/>
  <c r="K4183" i="1"/>
  <c r="I4181" i="1"/>
  <c r="N4181" i="1" s="1"/>
  <c r="M4182" i="1" s="1"/>
  <c r="K4181" i="1"/>
  <c r="I4179" i="1"/>
  <c r="N4179" i="1" s="1"/>
  <c r="M4180" i="1" s="1"/>
  <c r="K4179" i="1"/>
  <c r="I4177" i="1"/>
  <c r="N4177" i="1" s="1"/>
  <c r="K4177" i="1"/>
  <c r="I4175" i="1"/>
  <c r="N4175" i="1" s="1"/>
  <c r="M4176" i="1" s="1"/>
  <c r="K4175" i="1"/>
  <c r="I4173" i="1"/>
  <c r="N4173" i="1" s="1"/>
  <c r="K4173" i="1"/>
  <c r="I4171" i="1"/>
  <c r="N4171" i="1" s="1"/>
  <c r="K4171" i="1"/>
  <c r="I4169" i="1"/>
  <c r="N4169" i="1" s="1"/>
  <c r="K4169" i="1"/>
  <c r="I4167" i="1"/>
  <c r="N4167" i="1" s="1"/>
  <c r="M4168" i="1" s="1"/>
  <c r="K4167" i="1"/>
  <c r="I4165" i="1"/>
  <c r="N4165" i="1" s="1"/>
  <c r="M4166" i="1" s="1"/>
  <c r="K4165" i="1"/>
  <c r="I4163" i="1"/>
  <c r="N4163" i="1" s="1"/>
  <c r="M4164" i="1" s="1"/>
  <c r="K4163" i="1"/>
  <c r="I4161" i="1"/>
  <c r="N4161" i="1" s="1"/>
  <c r="M4162" i="1" s="1"/>
  <c r="K4161" i="1"/>
  <c r="I4159" i="1"/>
  <c r="N4159" i="1" s="1"/>
  <c r="M4160" i="1" s="1"/>
  <c r="K4159" i="1"/>
  <c r="I4157" i="1"/>
  <c r="N4157" i="1" s="1"/>
  <c r="M4158" i="1" s="1"/>
  <c r="K4157" i="1"/>
  <c r="I4155" i="1"/>
  <c r="N4155" i="1" s="1"/>
  <c r="M4156" i="1" s="1"/>
  <c r="K4155" i="1"/>
  <c r="I4153" i="1"/>
  <c r="N4153" i="1" s="1"/>
  <c r="M4154" i="1" s="1"/>
  <c r="K4153" i="1"/>
  <c r="I4151" i="1"/>
  <c r="N4151" i="1" s="1"/>
  <c r="M4152" i="1" s="1"/>
  <c r="K4151" i="1"/>
  <c r="I4149" i="1"/>
  <c r="N4149" i="1" s="1"/>
  <c r="M4150" i="1" s="1"/>
  <c r="K4149" i="1"/>
  <c r="I4147" i="1"/>
  <c r="N4147" i="1" s="1"/>
  <c r="M4148" i="1" s="1"/>
  <c r="K4147" i="1"/>
  <c r="I4145" i="1"/>
  <c r="N4145" i="1" s="1"/>
  <c r="M4146" i="1" s="1"/>
  <c r="K4145" i="1"/>
  <c r="I4143" i="1"/>
  <c r="N4143" i="1" s="1"/>
  <c r="M4144" i="1" s="1"/>
  <c r="K4143" i="1"/>
  <c r="I4141" i="1"/>
  <c r="N4141" i="1" s="1"/>
  <c r="K4141" i="1"/>
  <c r="I4139" i="1"/>
  <c r="N4139" i="1" s="1"/>
  <c r="M4140" i="1" s="1"/>
  <c r="K4139" i="1"/>
  <c r="I4137" i="1"/>
  <c r="N4137" i="1" s="1"/>
  <c r="M4138" i="1" s="1"/>
  <c r="K4137" i="1"/>
  <c r="K4135" i="1"/>
  <c r="K4133" i="1"/>
  <c r="K4131" i="1"/>
  <c r="K4129" i="1"/>
  <c r="I4127" i="1"/>
  <c r="N4127" i="1" s="1"/>
  <c r="K4127" i="1"/>
  <c r="K4125" i="1"/>
  <c r="I4123" i="1"/>
  <c r="N4123" i="1" s="1"/>
  <c r="K4123" i="1"/>
  <c r="K4121" i="1"/>
  <c r="K4119" i="1"/>
  <c r="K4117" i="1"/>
  <c r="K4115" i="1"/>
  <c r="K4113" i="1"/>
  <c r="K4111" i="1"/>
  <c r="K4109" i="1"/>
  <c r="K4107" i="1"/>
  <c r="K4105" i="1"/>
  <c r="K4103" i="1"/>
  <c r="K4101" i="1"/>
  <c r="K4099" i="1"/>
  <c r="K4097" i="1"/>
  <c r="K4095" i="1"/>
  <c r="K4093" i="1"/>
  <c r="K4091" i="1"/>
  <c r="K4089" i="1"/>
  <c r="K4087" i="1"/>
  <c r="K4085" i="1"/>
  <c r="K4083" i="1"/>
  <c r="K4081" i="1"/>
  <c r="K4079" i="1"/>
  <c r="K4077" i="1"/>
  <c r="K4075" i="1"/>
  <c r="K4073" i="1"/>
  <c r="K4071" i="1"/>
  <c r="K4069" i="1"/>
  <c r="K4067" i="1"/>
  <c r="K4065" i="1"/>
  <c r="K4063" i="1"/>
  <c r="K4061" i="1"/>
  <c r="K4059" i="1"/>
  <c r="K4057" i="1"/>
  <c r="K4055" i="1"/>
  <c r="K4053" i="1"/>
  <c r="K4051" i="1"/>
  <c r="K4049" i="1"/>
  <c r="K4047" i="1"/>
  <c r="K4045" i="1"/>
  <c r="K4043" i="1"/>
  <c r="K4041" i="1"/>
  <c r="K4039" i="1"/>
  <c r="K4037" i="1"/>
  <c r="K4035" i="1"/>
  <c r="K4033" i="1"/>
  <c r="K4031" i="1"/>
  <c r="K4029" i="1"/>
  <c r="K4027" i="1"/>
  <c r="K4025" i="1"/>
  <c r="K4023" i="1"/>
  <c r="K4021" i="1"/>
  <c r="K4019" i="1"/>
  <c r="K4017" i="1"/>
  <c r="K4015" i="1"/>
  <c r="K4013" i="1"/>
  <c r="K4011" i="1"/>
  <c r="K4009" i="1"/>
  <c r="K4007" i="1"/>
  <c r="K4005" i="1"/>
  <c r="K4003" i="1"/>
  <c r="K4001" i="1"/>
  <c r="K3999" i="1"/>
  <c r="K3997" i="1"/>
  <c r="K3995" i="1"/>
  <c r="K3993" i="1"/>
  <c r="K3991" i="1"/>
  <c r="K3989" i="1"/>
  <c r="K3987" i="1"/>
  <c r="K3985" i="1"/>
  <c r="K3983" i="1"/>
  <c r="K3981" i="1"/>
  <c r="K3979" i="1"/>
  <c r="K3977" i="1"/>
  <c r="I3975" i="1"/>
  <c r="N3975" i="1" s="1"/>
  <c r="M3976" i="1" s="1"/>
  <c r="K3975" i="1"/>
  <c r="I3973" i="1"/>
  <c r="N3973" i="1" s="1"/>
  <c r="K3973" i="1"/>
  <c r="K3971" i="1"/>
  <c r="K3969" i="1"/>
  <c r="I3967" i="1"/>
  <c r="N3967" i="1" s="1"/>
  <c r="K3967" i="1"/>
  <c r="K3965" i="1"/>
  <c r="K3963" i="1"/>
  <c r="I3961" i="1"/>
  <c r="N3961" i="1" s="1"/>
  <c r="M3962" i="1" s="1"/>
  <c r="K3961" i="1"/>
  <c r="I3959" i="1"/>
  <c r="N3959" i="1" s="1"/>
  <c r="M3960" i="1" s="1"/>
  <c r="K3959" i="1"/>
  <c r="I3957" i="1"/>
  <c r="N3957" i="1" s="1"/>
  <c r="M3958" i="1" s="1"/>
  <c r="K3957" i="1"/>
  <c r="I3955" i="1"/>
  <c r="N3955" i="1" s="1"/>
  <c r="M3956" i="1" s="1"/>
  <c r="K3955" i="1"/>
  <c r="I3953" i="1"/>
  <c r="N3953" i="1" s="1"/>
  <c r="M3954" i="1" s="1"/>
  <c r="K3953" i="1"/>
  <c r="I3951" i="1"/>
  <c r="N3951" i="1" s="1"/>
  <c r="M3952" i="1" s="1"/>
  <c r="K3951" i="1"/>
  <c r="I3949" i="1"/>
  <c r="N3949" i="1" s="1"/>
  <c r="K3949" i="1"/>
  <c r="I3947" i="1"/>
  <c r="N3947" i="1" s="1"/>
  <c r="M3948" i="1" s="1"/>
  <c r="K3947" i="1"/>
  <c r="I3945" i="1"/>
  <c r="N3945" i="1" s="1"/>
  <c r="M3946" i="1" s="1"/>
  <c r="K3945" i="1"/>
  <c r="K3943" i="1"/>
  <c r="I3940" i="1"/>
  <c r="K3940" i="1"/>
  <c r="H3938" i="1"/>
  <c r="H3936" i="1"/>
  <c r="I3934" i="1"/>
  <c r="N3934" i="1" s="1"/>
  <c r="M3935" i="1" s="1"/>
  <c r="K3934" i="1"/>
  <c r="K3932" i="1"/>
  <c r="I3930" i="1"/>
  <c r="N3930" i="1" s="1"/>
  <c r="M3931" i="1" s="1"/>
  <c r="K3930" i="1"/>
  <c r="I3928" i="1"/>
  <c r="N3928" i="1" s="1"/>
  <c r="M3929" i="1" s="1"/>
  <c r="K3928" i="1"/>
  <c r="I3926" i="1"/>
  <c r="N3926" i="1" s="1"/>
  <c r="M3927" i="1" s="1"/>
  <c r="K3926" i="1"/>
  <c r="I3924" i="1"/>
  <c r="N3924" i="1" s="1"/>
  <c r="K3924" i="1"/>
  <c r="I3922" i="1"/>
  <c r="N3922" i="1" s="1"/>
  <c r="M3923" i="1" s="1"/>
  <c r="K3922" i="1"/>
  <c r="I3920" i="1"/>
  <c r="N3920" i="1" s="1"/>
  <c r="M3921" i="1" s="1"/>
  <c r="K3920" i="1"/>
  <c r="I3918" i="1"/>
  <c r="N3918" i="1" s="1"/>
  <c r="K3918" i="1"/>
  <c r="I3916" i="1"/>
  <c r="N3916" i="1" s="1"/>
  <c r="M3917" i="1" s="1"/>
  <c r="K3916" i="1"/>
  <c r="I3914" i="1"/>
  <c r="N3914" i="1" s="1"/>
  <c r="K3914" i="1"/>
  <c r="I3912" i="1"/>
  <c r="N3912" i="1" s="1"/>
  <c r="K3912" i="1"/>
  <c r="I3910" i="1"/>
  <c r="N3910" i="1" s="1"/>
  <c r="M3911" i="1" s="1"/>
  <c r="K3910" i="1"/>
  <c r="I3908" i="1"/>
  <c r="N3908" i="1" s="1"/>
  <c r="M3909" i="1" s="1"/>
  <c r="K3908" i="1"/>
  <c r="I3906" i="1"/>
  <c r="N3906" i="1" s="1"/>
  <c r="K3906" i="1"/>
  <c r="I3904" i="1"/>
  <c r="N3904" i="1" s="1"/>
  <c r="M3905" i="1" s="1"/>
  <c r="K3904" i="1"/>
  <c r="I3902" i="1"/>
  <c r="N3902" i="1" s="1"/>
  <c r="M3903" i="1" s="1"/>
  <c r="K3902" i="1"/>
  <c r="I3900" i="1"/>
  <c r="N3900" i="1" s="1"/>
  <c r="M3901" i="1" s="1"/>
  <c r="K3900" i="1"/>
  <c r="I3898" i="1"/>
  <c r="N3898" i="1" s="1"/>
  <c r="M3899" i="1" s="1"/>
  <c r="K3898" i="1"/>
  <c r="I3896" i="1"/>
  <c r="N3896" i="1" s="1"/>
  <c r="M3897" i="1" s="1"/>
  <c r="K3896" i="1"/>
  <c r="I3894" i="1"/>
  <c r="N3894" i="1" s="1"/>
  <c r="K3894" i="1"/>
  <c r="I3892" i="1"/>
  <c r="N3892" i="1" s="1"/>
  <c r="M3893" i="1" s="1"/>
  <c r="K3892" i="1"/>
  <c r="I3890" i="1"/>
  <c r="N3890" i="1" s="1"/>
  <c r="M3891" i="1" s="1"/>
  <c r="K3890" i="1"/>
  <c r="I3888" i="1"/>
  <c r="N3888" i="1" s="1"/>
  <c r="M3889" i="1" s="1"/>
  <c r="K3888" i="1"/>
  <c r="I3886" i="1"/>
  <c r="N3886" i="1" s="1"/>
  <c r="M3887" i="1" s="1"/>
  <c r="K3886" i="1"/>
  <c r="I3884" i="1"/>
  <c r="N3884" i="1" s="1"/>
  <c r="M3885" i="1" s="1"/>
  <c r="K3884" i="1"/>
  <c r="I3882" i="1"/>
  <c r="N3882" i="1" s="1"/>
  <c r="K3882" i="1"/>
  <c r="I3880" i="1"/>
  <c r="N3880" i="1" s="1"/>
  <c r="K3880" i="1"/>
  <c r="I3878" i="1"/>
  <c r="N3878" i="1" s="1"/>
  <c r="K3878" i="1"/>
  <c r="I3876" i="1"/>
  <c r="N3876" i="1" s="1"/>
  <c r="M3877" i="1" s="1"/>
  <c r="K3876" i="1"/>
  <c r="I3874" i="1"/>
  <c r="N3874" i="1" s="1"/>
  <c r="M3875" i="1" s="1"/>
  <c r="K3874" i="1"/>
  <c r="I3872" i="1"/>
  <c r="N3872" i="1" s="1"/>
  <c r="K3872" i="1"/>
  <c r="I3870" i="1"/>
  <c r="N3870" i="1" s="1"/>
  <c r="K3870" i="1"/>
  <c r="I3868" i="1"/>
  <c r="N3868" i="1" s="1"/>
  <c r="M3869" i="1" s="1"/>
  <c r="K3868" i="1"/>
  <c r="I3866" i="1"/>
  <c r="N3866" i="1" s="1"/>
  <c r="M3867" i="1" s="1"/>
  <c r="K3866" i="1"/>
  <c r="I3864" i="1"/>
  <c r="N3864" i="1" s="1"/>
  <c r="M3865" i="1" s="1"/>
  <c r="K3864" i="1"/>
  <c r="I3862" i="1"/>
  <c r="N3862" i="1" s="1"/>
  <c r="K3862" i="1"/>
  <c r="I3860" i="1"/>
  <c r="N3860" i="1" s="1"/>
  <c r="M3861" i="1" s="1"/>
  <c r="K3860" i="1"/>
  <c r="I3858" i="1"/>
  <c r="N3858" i="1" s="1"/>
  <c r="M3859" i="1" s="1"/>
  <c r="K3858" i="1"/>
  <c r="I3856" i="1"/>
  <c r="N3856" i="1" s="1"/>
  <c r="K3856" i="1"/>
  <c r="I3854" i="1"/>
  <c r="N3854" i="1" s="1"/>
  <c r="M3855" i="1" s="1"/>
  <c r="K3854" i="1"/>
  <c r="I3852" i="1"/>
  <c r="N3852" i="1" s="1"/>
  <c r="M3853" i="1" s="1"/>
  <c r="K3852" i="1"/>
  <c r="I3850" i="1"/>
  <c r="N3850" i="1" s="1"/>
  <c r="M3851" i="1" s="1"/>
  <c r="K3850" i="1"/>
  <c r="I3848" i="1"/>
  <c r="N3848" i="1" s="1"/>
  <c r="M3849" i="1" s="1"/>
  <c r="K3848" i="1"/>
  <c r="I3846" i="1"/>
  <c r="N3846" i="1" s="1"/>
  <c r="M3847" i="1" s="1"/>
  <c r="K3846" i="1"/>
  <c r="I3844" i="1"/>
  <c r="N3844" i="1" s="1"/>
  <c r="M3845" i="1" s="1"/>
  <c r="K3844" i="1"/>
  <c r="I3842" i="1"/>
  <c r="N3842" i="1" s="1"/>
  <c r="M3843" i="1" s="1"/>
  <c r="K3842" i="1"/>
  <c r="I3840" i="1"/>
  <c r="N3840" i="1" s="1"/>
  <c r="M3841" i="1" s="1"/>
  <c r="K3840" i="1"/>
  <c r="I3838" i="1"/>
  <c r="N3838" i="1" s="1"/>
  <c r="M3839" i="1" s="1"/>
  <c r="K3838" i="1"/>
  <c r="I3836" i="1"/>
  <c r="N3836" i="1" s="1"/>
  <c r="K3836" i="1"/>
  <c r="I3834" i="1"/>
  <c r="N3834" i="1" s="1"/>
  <c r="M3835" i="1" s="1"/>
  <c r="K3834" i="1"/>
  <c r="I3832" i="1"/>
  <c r="N3832" i="1" s="1"/>
  <c r="K3832" i="1"/>
  <c r="I3830" i="1"/>
  <c r="N3830" i="1" s="1"/>
  <c r="K3830" i="1"/>
  <c r="I3828" i="1"/>
  <c r="N3828" i="1" s="1"/>
  <c r="K3828" i="1"/>
  <c r="I3826" i="1"/>
  <c r="N3826" i="1" s="1"/>
  <c r="K3826" i="1"/>
  <c r="I3824" i="1"/>
  <c r="N3824" i="1" s="1"/>
  <c r="K3824" i="1"/>
  <c r="I3822" i="1"/>
  <c r="N3822" i="1" s="1"/>
  <c r="K3822" i="1"/>
  <c r="I3820" i="1"/>
  <c r="N3820" i="1" s="1"/>
  <c r="M3821" i="1" s="1"/>
  <c r="K3820" i="1"/>
  <c r="I3818" i="1"/>
  <c r="N3818" i="1" s="1"/>
  <c r="M3819" i="1" s="1"/>
  <c r="K3818" i="1"/>
  <c r="I3816" i="1"/>
  <c r="N3816" i="1" s="1"/>
  <c r="K3816" i="1"/>
  <c r="I3814" i="1"/>
  <c r="N3814" i="1" s="1"/>
  <c r="M3815" i="1" s="1"/>
  <c r="K3814" i="1"/>
  <c r="I3812" i="1"/>
  <c r="N3812" i="1" s="1"/>
  <c r="K3812" i="1"/>
  <c r="I3810" i="1"/>
  <c r="N3810" i="1" s="1"/>
  <c r="M3811" i="1" s="1"/>
  <c r="K3810" i="1"/>
  <c r="I3808" i="1"/>
  <c r="N3808" i="1" s="1"/>
  <c r="M3809" i="1" s="1"/>
  <c r="K3808" i="1"/>
  <c r="I3806" i="1"/>
  <c r="N3806" i="1" s="1"/>
  <c r="M3807" i="1" s="1"/>
  <c r="K3806" i="1"/>
  <c r="I3804" i="1"/>
  <c r="N3804" i="1" s="1"/>
  <c r="K3804" i="1"/>
  <c r="I3802" i="1"/>
  <c r="N3802" i="1" s="1"/>
  <c r="M3803" i="1" s="1"/>
  <c r="K3802" i="1"/>
  <c r="K3800" i="1"/>
  <c r="I3798" i="1"/>
  <c r="N3798" i="1" s="1"/>
  <c r="K3798" i="1"/>
  <c r="K3796" i="1"/>
  <c r="I3794" i="1"/>
  <c r="N3794" i="1" s="1"/>
  <c r="M3795" i="1" s="1"/>
  <c r="K3794" i="1"/>
  <c r="I3792" i="1"/>
  <c r="N3792" i="1" s="1"/>
  <c r="K3792" i="1"/>
  <c r="I3790" i="1"/>
  <c r="N3790" i="1" s="1"/>
  <c r="K3790" i="1"/>
  <c r="I3788" i="1"/>
  <c r="N3788" i="1" s="1"/>
  <c r="K3788" i="1"/>
  <c r="I3786" i="1"/>
  <c r="N3786" i="1" s="1"/>
  <c r="M3787" i="1" s="1"/>
  <c r="K3786" i="1"/>
  <c r="I3784" i="1"/>
  <c r="N3784" i="1" s="1"/>
  <c r="M3785" i="1" s="1"/>
  <c r="K3784" i="1"/>
  <c r="I3782" i="1"/>
  <c r="N3782" i="1" s="1"/>
  <c r="M3783" i="1" s="1"/>
  <c r="K3782" i="1"/>
  <c r="I3780" i="1"/>
  <c r="N3780" i="1" s="1"/>
  <c r="M3781" i="1" s="1"/>
  <c r="K3780" i="1"/>
  <c r="I3778" i="1"/>
  <c r="N3778" i="1" s="1"/>
  <c r="M3779" i="1" s="1"/>
  <c r="K3778" i="1"/>
  <c r="K3776" i="1"/>
  <c r="I3774" i="1"/>
  <c r="N3774" i="1" s="1"/>
  <c r="M3775" i="1" s="1"/>
  <c r="K3774" i="1"/>
  <c r="K3772" i="1"/>
  <c r="K3770" i="1"/>
  <c r="K3768" i="1"/>
  <c r="I3766" i="1"/>
  <c r="N3766" i="1" s="1"/>
  <c r="K3766" i="1"/>
  <c r="I3764" i="1"/>
  <c r="N3764" i="1" s="1"/>
  <c r="M3765" i="1" s="1"/>
  <c r="K3764" i="1"/>
  <c r="K3762" i="1"/>
  <c r="K3760" i="1"/>
  <c r="K3758" i="1"/>
  <c r="K3756" i="1"/>
  <c r="K3754" i="1"/>
  <c r="K3752" i="1"/>
  <c r="K3750" i="1"/>
  <c r="K3748" i="1"/>
  <c r="K3746" i="1"/>
  <c r="I3744" i="1"/>
  <c r="N3744" i="1" s="1"/>
  <c r="M3745" i="1" s="1"/>
  <c r="K3744" i="1"/>
  <c r="I3742" i="1"/>
  <c r="N3742" i="1" s="1"/>
  <c r="M3743" i="1" s="1"/>
  <c r="K3742" i="1"/>
  <c r="K3740" i="1"/>
  <c r="K3738" i="1"/>
  <c r="K3736" i="1"/>
  <c r="K3734" i="1"/>
  <c r="K3732" i="1"/>
  <c r="K3730" i="1"/>
  <c r="I3728" i="1"/>
  <c r="N3728" i="1" s="1"/>
  <c r="K3728" i="1"/>
  <c r="K3726" i="1"/>
  <c r="K3724" i="1"/>
  <c r="K3722" i="1"/>
  <c r="K3720" i="1"/>
  <c r="K3718" i="1"/>
  <c r="K3716" i="1"/>
  <c r="K3714" i="1"/>
  <c r="K3712" i="1"/>
  <c r="K3710" i="1"/>
  <c r="K3708" i="1"/>
  <c r="K3706" i="1"/>
  <c r="K3704" i="1"/>
  <c r="K3702" i="1"/>
  <c r="K3700" i="1"/>
  <c r="K3698" i="1"/>
  <c r="K3696" i="1"/>
  <c r="K3694" i="1"/>
  <c r="K3692" i="1"/>
  <c r="K3690" i="1"/>
  <c r="K3688" i="1"/>
  <c r="K3686" i="1"/>
  <c r="K3684" i="1"/>
  <c r="K3682" i="1"/>
  <c r="K3680" i="1"/>
  <c r="K3678" i="1"/>
  <c r="K3676" i="1"/>
  <c r="K3674" i="1"/>
  <c r="K3672" i="1"/>
  <c r="K3670" i="1"/>
  <c r="K3668" i="1"/>
  <c r="K3666" i="1"/>
  <c r="K3664" i="1"/>
  <c r="K3662" i="1"/>
  <c r="K3660" i="1"/>
  <c r="K3658" i="1"/>
  <c r="K3656" i="1"/>
  <c r="K3654" i="1"/>
  <c r="K3652" i="1"/>
  <c r="K3650" i="1"/>
  <c r="K3648" i="1"/>
  <c r="K3646" i="1"/>
  <c r="K3644" i="1"/>
  <c r="K3642" i="1"/>
  <c r="K3640" i="1"/>
  <c r="K3638" i="1"/>
  <c r="K3636" i="1"/>
  <c r="I3634" i="1"/>
  <c r="K3634" i="1"/>
  <c r="K3632" i="1"/>
  <c r="K3630" i="1"/>
  <c r="K3628" i="1"/>
  <c r="K3626" i="1"/>
  <c r="K3624" i="1"/>
  <c r="I3622" i="1"/>
  <c r="N3622" i="1" s="1"/>
  <c r="M3623" i="1" s="1"/>
  <c r="K3622" i="1"/>
  <c r="I3620" i="1"/>
  <c r="N3620" i="1" s="1"/>
  <c r="M3621" i="1" s="1"/>
  <c r="K3620" i="1"/>
  <c r="I3618" i="1"/>
  <c r="N3618" i="1" s="1"/>
  <c r="K3618" i="1"/>
  <c r="K3616" i="1"/>
  <c r="K3614" i="1"/>
  <c r="K3612" i="1"/>
  <c r="K3610" i="1"/>
  <c r="I3608" i="1"/>
  <c r="N3608" i="1" s="1"/>
  <c r="M3609" i="1" s="1"/>
  <c r="K3608" i="1"/>
  <c r="K3606" i="1"/>
  <c r="I3604" i="1"/>
  <c r="N3604" i="1" s="1"/>
  <c r="M3605" i="1" s="1"/>
  <c r="K3604" i="1"/>
  <c r="K3602" i="1"/>
  <c r="K3600" i="1"/>
  <c r="I3598" i="1"/>
  <c r="N3598" i="1" s="1"/>
  <c r="M3599" i="1" s="1"/>
  <c r="K3598" i="1"/>
  <c r="K3596" i="1"/>
  <c r="K3594" i="1"/>
  <c r="K3592" i="1"/>
  <c r="K3590" i="1"/>
  <c r="K3588" i="1"/>
  <c r="K3586" i="1"/>
  <c r="I3584" i="1"/>
  <c r="N3584" i="1" s="1"/>
  <c r="M3585" i="1" s="1"/>
  <c r="K3584" i="1"/>
  <c r="K3582" i="1"/>
  <c r="I3580" i="1"/>
  <c r="N3580" i="1" s="1"/>
  <c r="M3581" i="1" s="1"/>
  <c r="K3580" i="1"/>
  <c r="I3578" i="1"/>
  <c r="N3578" i="1" s="1"/>
  <c r="M3579" i="1" s="1"/>
  <c r="K3578" i="1"/>
  <c r="I3576" i="1"/>
  <c r="N3576" i="1" s="1"/>
  <c r="M3577" i="1" s="1"/>
  <c r="K3576" i="1"/>
  <c r="H3575" i="1"/>
  <c r="H3573" i="1"/>
  <c r="H3571" i="1"/>
  <c r="I3569" i="1"/>
  <c r="K3569" i="1"/>
  <c r="T3574" i="1"/>
  <c r="T3575" i="1"/>
  <c r="I3567" i="1"/>
  <c r="N3567" i="1" s="1"/>
  <c r="M3568" i="1" s="1"/>
  <c r="K3567" i="1"/>
  <c r="I3565" i="1"/>
  <c r="N3565" i="1" s="1"/>
  <c r="M3566" i="1" s="1"/>
  <c r="K3565" i="1"/>
  <c r="I3563" i="1"/>
  <c r="N3563" i="1" s="1"/>
  <c r="M3564" i="1" s="1"/>
  <c r="K3563" i="1"/>
  <c r="I3561" i="1"/>
  <c r="N3561" i="1" s="1"/>
  <c r="M3562" i="1" s="1"/>
  <c r="K3561" i="1"/>
  <c r="I3559" i="1"/>
  <c r="N3559" i="1" s="1"/>
  <c r="K3559" i="1"/>
  <c r="I3557" i="1"/>
  <c r="N3557" i="1" s="1"/>
  <c r="M3558" i="1" s="1"/>
  <c r="K3557" i="1"/>
  <c r="I3555" i="1"/>
  <c r="N3555" i="1" s="1"/>
  <c r="M3556" i="1" s="1"/>
  <c r="K3555" i="1"/>
  <c r="I3553" i="1"/>
  <c r="N3553" i="1" s="1"/>
  <c r="M3554" i="1" s="1"/>
  <c r="K3553" i="1"/>
  <c r="I3551" i="1"/>
  <c r="N3551" i="1" s="1"/>
  <c r="M3552" i="1" s="1"/>
  <c r="K3551" i="1"/>
  <c r="I3549" i="1"/>
  <c r="N3549" i="1" s="1"/>
  <c r="M3550" i="1" s="1"/>
  <c r="K3549" i="1"/>
  <c r="I3547" i="1"/>
  <c r="N3547" i="1" s="1"/>
  <c r="M3548" i="1" s="1"/>
  <c r="K3547" i="1"/>
  <c r="I3545" i="1"/>
  <c r="N3545" i="1" s="1"/>
  <c r="K3545" i="1"/>
  <c r="I3543" i="1"/>
  <c r="N3543" i="1" s="1"/>
  <c r="K3543" i="1"/>
  <c r="I3541" i="1"/>
  <c r="N3541" i="1" s="1"/>
  <c r="M3542" i="1" s="1"/>
  <c r="K3541" i="1"/>
  <c r="I3539" i="1"/>
  <c r="N3539" i="1" s="1"/>
  <c r="M3540" i="1" s="1"/>
  <c r="K3539" i="1"/>
  <c r="I3537" i="1"/>
  <c r="N3537" i="1" s="1"/>
  <c r="M3538" i="1" s="1"/>
  <c r="K3537" i="1"/>
  <c r="I3535" i="1"/>
  <c r="N3535" i="1" s="1"/>
  <c r="M3536" i="1" s="1"/>
  <c r="K3535" i="1"/>
  <c r="I3533" i="1"/>
  <c r="N3533" i="1" s="1"/>
  <c r="M3534" i="1" s="1"/>
  <c r="K3533" i="1"/>
  <c r="I3531" i="1"/>
  <c r="N3531" i="1" s="1"/>
  <c r="K3531" i="1"/>
  <c r="I3529" i="1"/>
  <c r="N3529" i="1" s="1"/>
  <c r="M3530" i="1" s="1"/>
  <c r="K3529" i="1"/>
  <c r="I3527" i="1"/>
  <c r="N3527" i="1" s="1"/>
  <c r="M3528" i="1" s="1"/>
  <c r="K3527" i="1"/>
  <c r="I3525" i="1"/>
  <c r="N3525" i="1" s="1"/>
  <c r="M3526" i="1" s="1"/>
  <c r="K3525" i="1"/>
  <c r="I3523" i="1"/>
  <c r="N3523" i="1" s="1"/>
  <c r="M3524" i="1" s="1"/>
  <c r="K3523" i="1"/>
  <c r="I3521" i="1"/>
  <c r="N3521" i="1" s="1"/>
  <c r="M3522" i="1" s="1"/>
  <c r="K3521" i="1"/>
  <c r="I3519" i="1"/>
  <c r="N3519" i="1" s="1"/>
  <c r="K3519" i="1"/>
  <c r="I3517" i="1"/>
  <c r="N3517" i="1" s="1"/>
  <c r="M3518" i="1" s="1"/>
  <c r="K3517" i="1"/>
  <c r="I3515" i="1"/>
  <c r="N3515" i="1" s="1"/>
  <c r="M3516" i="1" s="1"/>
  <c r="K3515" i="1"/>
  <c r="I3513" i="1"/>
  <c r="N3513" i="1" s="1"/>
  <c r="K3513" i="1"/>
  <c r="I3511" i="1"/>
  <c r="N3511" i="1" s="1"/>
  <c r="M3512" i="1" s="1"/>
  <c r="K3511" i="1"/>
  <c r="I3509" i="1"/>
  <c r="N3509" i="1" s="1"/>
  <c r="K3509" i="1"/>
  <c r="I3507" i="1"/>
  <c r="N3507" i="1" s="1"/>
  <c r="M3508" i="1" s="1"/>
  <c r="K3507" i="1"/>
  <c r="I3505" i="1"/>
  <c r="N3505" i="1" s="1"/>
  <c r="M3506" i="1" s="1"/>
  <c r="K3505" i="1"/>
  <c r="I3503" i="1"/>
  <c r="N3503" i="1" s="1"/>
  <c r="M3504" i="1" s="1"/>
  <c r="K3503" i="1"/>
  <c r="I3501" i="1"/>
  <c r="N3501" i="1" s="1"/>
  <c r="M3502" i="1" s="1"/>
  <c r="K3501" i="1"/>
  <c r="I3499" i="1"/>
  <c r="N3499" i="1" s="1"/>
  <c r="M3500" i="1" s="1"/>
  <c r="K3499" i="1"/>
  <c r="I3497" i="1"/>
  <c r="N3497" i="1" s="1"/>
  <c r="M3498" i="1" s="1"/>
  <c r="K3497" i="1"/>
  <c r="I3495" i="1"/>
  <c r="N3495" i="1" s="1"/>
  <c r="M3496" i="1" s="1"/>
  <c r="K3495" i="1"/>
  <c r="I3493" i="1"/>
  <c r="N3493" i="1" s="1"/>
  <c r="K3493" i="1"/>
  <c r="I3491" i="1"/>
  <c r="N3491" i="1" s="1"/>
  <c r="M3492" i="1" s="1"/>
  <c r="K3491" i="1"/>
  <c r="I3489" i="1"/>
  <c r="N3489" i="1" s="1"/>
  <c r="M3490" i="1" s="1"/>
  <c r="K3489" i="1"/>
  <c r="I3487" i="1"/>
  <c r="N3487" i="1" s="1"/>
  <c r="M3488" i="1" s="1"/>
  <c r="K3487" i="1"/>
  <c r="I3485" i="1"/>
  <c r="N3485" i="1" s="1"/>
  <c r="M3486" i="1" s="1"/>
  <c r="K3485" i="1"/>
  <c r="I3483" i="1"/>
  <c r="N3483" i="1" s="1"/>
  <c r="K3483" i="1"/>
  <c r="I3481" i="1"/>
  <c r="N3481" i="1" s="1"/>
  <c r="M3482" i="1" s="1"/>
  <c r="K3481" i="1"/>
  <c r="I3479" i="1"/>
  <c r="N3479" i="1" s="1"/>
  <c r="M3480" i="1" s="1"/>
  <c r="K3479" i="1"/>
  <c r="I3477" i="1"/>
  <c r="N3477" i="1" s="1"/>
  <c r="M3478" i="1" s="1"/>
  <c r="K3477" i="1"/>
  <c r="I3475" i="1"/>
  <c r="N3475" i="1" s="1"/>
  <c r="M3476" i="1" s="1"/>
  <c r="K3475" i="1"/>
  <c r="I3473" i="1"/>
  <c r="N3473" i="1" s="1"/>
  <c r="M3474" i="1" s="1"/>
  <c r="K3473" i="1"/>
  <c r="I3471" i="1"/>
  <c r="N3471" i="1" s="1"/>
  <c r="M3472" i="1" s="1"/>
  <c r="K3471" i="1"/>
  <c r="I3469" i="1"/>
  <c r="N3469" i="1" s="1"/>
  <c r="K3469" i="1"/>
  <c r="I3467" i="1"/>
  <c r="N3467" i="1" s="1"/>
  <c r="M3468" i="1" s="1"/>
  <c r="K3467" i="1"/>
  <c r="T3210" i="1"/>
  <c r="H3210" i="1"/>
  <c r="I3210" i="1"/>
  <c r="K3210" i="1"/>
  <c r="H3209" i="1"/>
  <c r="I3209" i="1"/>
  <c r="N3209" i="1" s="1"/>
  <c r="K3209" i="1"/>
  <c r="H3208" i="1"/>
  <c r="I3208" i="1"/>
  <c r="N3208" i="1" s="1"/>
  <c r="K3208" i="1"/>
  <c r="H3202" i="1"/>
  <c r="I3202" i="1"/>
  <c r="N3202" i="1" s="1"/>
  <c r="L3201" i="1"/>
  <c r="O3200" i="1"/>
  <c r="H3198" i="1"/>
  <c r="I3198" i="1"/>
  <c r="N3198" i="1" s="1"/>
  <c r="H3194" i="1"/>
  <c r="I3194" i="1"/>
  <c r="N3194" i="1" s="1"/>
  <c r="M3195" i="1" s="1"/>
  <c r="L3193" i="1"/>
  <c r="O3192" i="1"/>
  <c r="H3190" i="1"/>
  <c r="I3190" i="1"/>
  <c r="N3190" i="1" s="1"/>
  <c r="M3191" i="1" s="1"/>
  <c r="H3186" i="1"/>
  <c r="I3186" i="1"/>
  <c r="N3186" i="1" s="1"/>
  <c r="H3182" i="1"/>
  <c r="I3182" i="1"/>
  <c r="N3182" i="1" s="1"/>
  <c r="M3183" i="1" s="1"/>
  <c r="H3178" i="1"/>
  <c r="I3178" i="1"/>
  <c r="N3178" i="1" s="1"/>
  <c r="M3179" i="1" s="1"/>
  <c r="L3177" i="1"/>
  <c r="O3176" i="1"/>
  <c r="H3174" i="1"/>
  <c r="I3174" i="1"/>
  <c r="N3174" i="1" s="1"/>
  <c r="L3173" i="1"/>
  <c r="O3172" i="1"/>
  <c r="H3170" i="1"/>
  <c r="I3170" i="1"/>
  <c r="N3170" i="1" s="1"/>
  <c r="M3171" i="1" s="1"/>
  <c r="L3169" i="1"/>
  <c r="O3168" i="1"/>
  <c r="H3166" i="1"/>
  <c r="I3166" i="1"/>
  <c r="N3166" i="1" s="1"/>
  <c r="M3167" i="1" s="1"/>
  <c r="H3162" i="1"/>
  <c r="I3162" i="1"/>
  <c r="N3162" i="1" s="1"/>
  <c r="M3163" i="1" s="1"/>
  <c r="L3161" i="1"/>
  <c r="O3160" i="1"/>
  <c r="H3158" i="1"/>
  <c r="I3158" i="1"/>
  <c r="N3158" i="1" s="1"/>
  <c r="L3157" i="1"/>
  <c r="O3156" i="1"/>
  <c r="H3154" i="1"/>
  <c r="I3154" i="1"/>
  <c r="N3154" i="1" s="1"/>
  <c r="M3155" i="1" s="1"/>
  <c r="L3153" i="1"/>
  <c r="O3152" i="1"/>
  <c r="H3150" i="1"/>
  <c r="I3150" i="1"/>
  <c r="N3150" i="1" s="1"/>
  <c r="H3146" i="1"/>
  <c r="I3146" i="1"/>
  <c r="N3146" i="1" s="1"/>
  <c r="L3145" i="1"/>
  <c r="O3144" i="1"/>
  <c r="H3142" i="1"/>
  <c r="I3142" i="1"/>
  <c r="N3142" i="1" s="1"/>
  <c r="M3143" i="1" s="1"/>
  <c r="H3138" i="1"/>
  <c r="I3138" i="1"/>
  <c r="N3138" i="1" s="1"/>
  <c r="M3139" i="1" s="1"/>
  <c r="L3137" i="1"/>
  <c r="O3136" i="1"/>
  <c r="H3134" i="1"/>
  <c r="I3134" i="1"/>
  <c r="N3134" i="1" s="1"/>
  <c r="M3135" i="1" s="1"/>
  <c r="H3130" i="1"/>
  <c r="I3130" i="1"/>
  <c r="N3130" i="1" s="1"/>
  <c r="L3129" i="1"/>
  <c r="O3128" i="1"/>
  <c r="H3126" i="1"/>
  <c r="I3126" i="1"/>
  <c r="N3126" i="1" s="1"/>
  <c r="L3125" i="1"/>
  <c r="O3124" i="1"/>
  <c r="H3122" i="1"/>
  <c r="I3122" i="1"/>
  <c r="N3122" i="1" s="1"/>
  <c r="M3123" i="1" s="1"/>
  <c r="L3121" i="1"/>
  <c r="O3120" i="1"/>
  <c r="H3118" i="1"/>
  <c r="I3118" i="1"/>
  <c r="N3118" i="1" s="1"/>
  <c r="H3114" i="1"/>
  <c r="I3114" i="1"/>
  <c r="N3114" i="1" s="1"/>
  <c r="M3115" i="1" s="1"/>
  <c r="L3113" i="1"/>
  <c r="O3112" i="1"/>
  <c r="L3110" i="1"/>
  <c r="O3109" i="1"/>
  <c r="L3108" i="1"/>
  <c r="O3107" i="1"/>
  <c r="L3102" i="1"/>
  <c r="O3101" i="1"/>
  <c r="L3100" i="1"/>
  <c r="O3099" i="1"/>
  <c r="L3096" i="1"/>
  <c r="O3095" i="1"/>
  <c r="L3090" i="1"/>
  <c r="O3089" i="1"/>
  <c r="L3086" i="1"/>
  <c r="O3085" i="1"/>
  <c r="L3082" i="1"/>
  <c r="O3081" i="1"/>
  <c r="L3078" i="1"/>
  <c r="O3077" i="1"/>
  <c r="L3072" i="1"/>
  <c r="O3071" i="1"/>
  <c r="L3070" i="1"/>
  <c r="O3069" i="1"/>
  <c r="L3064" i="1"/>
  <c r="O3063" i="1"/>
  <c r="L3056" i="1"/>
  <c r="O3055" i="1"/>
  <c r="L3050" i="1"/>
  <c r="O3049" i="1"/>
  <c r="L3044" i="1"/>
  <c r="O3043" i="1"/>
  <c r="L3042" i="1"/>
  <c r="O3041" i="1"/>
  <c r="L3018" i="1"/>
  <c r="O3017" i="1"/>
  <c r="L3016" i="1"/>
  <c r="O3015" i="1"/>
  <c r="L2853" i="1"/>
  <c r="O2852" i="1"/>
  <c r="L2851" i="1"/>
  <c r="O2850" i="1"/>
  <c r="L2849" i="1"/>
  <c r="O2848" i="1"/>
  <c r="O2845" i="1"/>
  <c r="L2846" i="1"/>
  <c r="O2844" i="1"/>
  <c r="L2845" i="1"/>
  <c r="O2843" i="1"/>
  <c r="L2844" i="1"/>
  <c r="O2842" i="1"/>
  <c r="L2843" i="1"/>
  <c r="M2841" i="1"/>
  <c r="O2840" i="1"/>
  <c r="L2841" i="1"/>
  <c r="L2839" i="1"/>
  <c r="O2838" i="1"/>
  <c r="M2832" i="1"/>
  <c r="M2830" i="1"/>
  <c r="L2829" i="1"/>
  <c r="O2828" i="1"/>
  <c r="M2826" i="1"/>
  <c r="M2824" i="1"/>
  <c r="L2823" i="1"/>
  <c r="O2822" i="1"/>
  <c r="L2821" i="1"/>
  <c r="O2820" i="1"/>
  <c r="L2817" i="1"/>
  <c r="O2816" i="1"/>
  <c r="L2815" i="1"/>
  <c r="O2814" i="1"/>
  <c r="M2812" i="1"/>
  <c r="M2813" i="1" s="1"/>
  <c r="L2811" i="1"/>
  <c r="O2810" i="1"/>
  <c r="L2809" i="1"/>
  <c r="O2808" i="1"/>
  <c r="L2807" i="1"/>
  <c r="O2806" i="1"/>
  <c r="L2805" i="1"/>
  <c r="O2804" i="1"/>
  <c r="M2802" i="1"/>
  <c r="M2800" i="1"/>
  <c r="M2796" i="1"/>
  <c r="M2797" i="1" s="1"/>
  <c r="L2795" i="1"/>
  <c r="O2794" i="1"/>
  <c r="L2791" i="1"/>
  <c r="O2790" i="1"/>
  <c r="M2786" i="1"/>
  <c r="M2787" i="1" s="1"/>
  <c r="M2788" i="1" s="1"/>
  <c r="M2789" i="1" s="1"/>
  <c r="L2785" i="1"/>
  <c r="O2784" i="1"/>
  <c r="M2782" i="1"/>
  <c r="L2781" i="1"/>
  <c r="O2780" i="1"/>
  <c r="L2779" i="1"/>
  <c r="O2778" i="1"/>
  <c r="L2777" i="1"/>
  <c r="O2776" i="1"/>
  <c r="L2775" i="1"/>
  <c r="O2774" i="1"/>
  <c r="L2773" i="1"/>
  <c r="O2772" i="1"/>
  <c r="L2771" i="1"/>
  <c r="O2770" i="1"/>
  <c r="L2769" i="1"/>
  <c r="O2768" i="1"/>
  <c r="L2765" i="1"/>
  <c r="O2764" i="1"/>
  <c r="M2762" i="1"/>
  <c r="M2763" i="1" s="1"/>
  <c r="L2759" i="1"/>
  <c r="O2758" i="1"/>
  <c r="L2757" i="1"/>
  <c r="O2756" i="1"/>
  <c r="L2751" i="1"/>
  <c r="O2750" i="1"/>
  <c r="M2490" i="1"/>
  <c r="L2490" i="1"/>
  <c r="O2489" i="1"/>
  <c r="L2487" i="1"/>
  <c r="O2486" i="1"/>
  <c r="N2479" i="1"/>
  <c r="M2480" i="1" s="1"/>
  <c r="I2480" i="1"/>
  <c r="N2480" i="1" s="1"/>
  <c r="N2474" i="1"/>
  <c r="I2475" i="1"/>
  <c r="M2474" i="1"/>
  <c r="L2474" i="1"/>
  <c r="O2473" i="1"/>
  <c r="M2467" i="1"/>
  <c r="M2468" i="1" s="1"/>
  <c r="M2466" i="1"/>
  <c r="L2466" i="1"/>
  <c r="O2465" i="1"/>
  <c r="M2464" i="1"/>
  <c r="L2464" i="1"/>
  <c r="O2463" i="1"/>
  <c r="L2463" i="1"/>
  <c r="O2462" i="1"/>
  <c r="L2462" i="1"/>
  <c r="O2461" i="1"/>
  <c r="L2461" i="1"/>
  <c r="O2460" i="1"/>
  <c r="L2460" i="1"/>
  <c r="O2459" i="1"/>
  <c r="M2453" i="1"/>
  <c r="M2454" i="1" s="1"/>
  <c r="L2453" i="1"/>
  <c r="O2452" i="1"/>
  <c r="M2450" i="1"/>
  <c r="M2451" i="1" s="1"/>
  <c r="M2449" i="1"/>
  <c r="L2449" i="1"/>
  <c r="O2448" i="1"/>
  <c r="L2448" i="1"/>
  <c r="O2447" i="1"/>
  <c r="L2447" i="1"/>
  <c r="O2446" i="1"/>
  <c r="L2446" i="1"/>
  <c r="O2445" i="1"/>
  <c r="L2445" i="1"/>
  <c r="O2444" i="1"/>
  <c r="L2444" i="1"/>
  <c r="O2443" i="1"/>
  <c r="L2443" i="1"/>
  <c r="O2442" i="1"/>
  <c r="L2442" i="1"/>
  <c r="O2441" i="1"/>
  <c r="L2441" i="1"/>
  <c r="O2440" i="1"/>
  <c r="L2440" i="1"/>
  <c r="O2439" i="1"/>
  <c r="M2438" i="1"/>
  <c r="M2437" i="1"/>
  <c r="L2437" i="1"/>
  <c r="O2436" i="1"/>
  <c r="L2436" i="1"/>
  <c r="O2435" i="1"/>
  <c r="M2434" i="1"/>
  <c r="M2433" i="1"/>
  <c r="L2433" i="1"/>
  <c r="O2432" i="1"/>
  <c r="M2431" i="1"/>
  <c r="L2431" i="1"/>
  <c r="O2430" i="1"/>
  <c r="L2430" i="1"/>
  <c r="O2429" i="1"/>
  <c r="L2429" i="1"/>
  <c r="O2428" i="1"/>
  <c r="L2428" i="1"/>
  <c r="O2427" i="1"/>
  <c r="M2426" i="1"/>
  <c r="L2426" i="1"/>
  <c r="O2425" i="1"/>
  <c r="M2424" i="1"/>
  <c r="L2424" i="1"/>
  <c r="O2423" i="1"/>
  <c r="L2423" i="1"/>
  <c r="O2422" i="1"/>
  <c r="L2422" i="1"/>
  <c r="O2421" i="1"/>
  <c r="L2421" i="1"/>
  <c r="O2420" i="1"/>
  <c r="M2419" i="1"/>
  <c r="L2419" i="1"/>
  <c r="O2418" i="1"/>
  <c r="L2418" i="1"/>
  <c r="O2417" i="1"/>
  <c r="L2417" i="1"/>
  <c r="O2416" i="1"/>
  <c r="L2416" i="1"/>
  <c r="O2415" i="1"/>
  <c r="L2415" i="1"/>
  <c r="O2414" i="1"/>
  <c r="M2413" i="1"/>
  <c r="M2412" i="1"/>
  <c r="L2412" i="1"/>
  <c r="O2411" i="1"/>
  <c r="M2410" i="1"/>
  <c r="M2409" i="1"/>
  <c r="L2409" i="1"/>
  <c r="O2408" i="1"/>
  <c r="L2408" i="1"/>
  <c r="O2407" i="1"/>
  <c r="M2404" i="1"/>
  <c r="M2405" i="1" s="1"/>
  <c r="M2403" i="1"/>
  <c r="L2403" i="1"/>
  <c r="O2402" i="1"/>
  <c r="L2402" i="1"/>
  <c r="O2401" i="1"/>
  <c r="L2401" i="1"/>
  <c r="O2400" i="1"/>
  <c r="M2399" i="1"/>
  <c r="M2398" i="1"/>
  <c r="L2398" i="1"/>
  <c r="O2397" i="1"/>
  <c r="L2397" i="1"/>
  <c r="O2396" i="1"/>
  <c r="M2393" i="1"/>
  <c r="M2394" i="1" s="1"/>
  <c r="L2393" i="1"/>
  <c r="O2392" i="1"/>
  <c r="L2392" i="1"/>
  <c r="O2391" i="1"/>
  <c r="L2391" i="1"/>
  <c r="O2390" i="1"/>
  <c r="M2387" i="1"/>
  <c r="M2388" i="1" s="1"/>
  <c r="M2389" i="1" s="1"/>
  <c r="L2387" i="1"/>
  <c r="O2386" i="1"/>
  <c r="L2386" i="1"/>
  <c r="O2385" i="1"/>
  <c r="L2385" i="1"/>
  <c r="O2384" i="1"/>
  <c r="M2382" i="1"/>
  <c r="M2383" i="1" s="1"/>
  <c r="L2382" i="1"/>
  <c r="O2381" i="1"/>
  <c r="L2381" i="1"/>
  <c r="O2380" i="1"/>
  <c r="M2379" i="1"/>
  <c r="L2379" i="1"/>
  <c r="O2378" i="1"/>
  <c r="L2378" i="1"/>
  <c r="O2377" i="1"/>
  <c r="L2377" i="1"/>
  <c r="O2376" i="1"/>
  <c r="L2376" i="1"/>
  <c r="O2375" i="1"/>
  <c r="M2367" i="1"/>
  <c r="M2368" i="1" s="1"/>
  <c r="L2367" i="1"/>
  <c r="O2366" i="1"/>
  <c r="L2366" i="1"/>
  <c r="O2365" i="1"/>
  <c r="H3325" i="1"/>
  <c r="H3323" i="1"/>
  <c r="H3321" i="1"/>
  <c r="H3319" i="1"/>
  <c r="H3317" i="1"/>
  <c r="H3315" i="1"/>
  <c r="H3313" i="1"/>
  <c r="H3311" i="1"/>
  <c r="H3309" i="1"/>
  <c r="H3307" i="1"/>
  <c r="H3305" i="1"/>
  <c r="H3303" i="1"/>
  <c r="H3301" i="1"/>
  <c r="H3299" i="1"/>
  <c r="H3297" i="1"/>
  <c r="H3295" i="1"/>
  <c r="H3293" i="1"/>
  <c r="H3291" i="1"/>
  <c r="H3289" i="1"/>
  <c r="H3287" i="1"/>
  <c r="H3285" i="1"/>
  <c r="H3283" i="1"/>
  <c r="H3281" i="1"/>
  <c r="H3279" i="1"/>
  <c r="H3277" i="1"/>
  <c r="H3275" i="1"/>
  <c r="H3273" i="1"/>
  <c r="H3271" i="1"/>
  <c r="H3269" i="1"/>
  <c r="H3267" i="1"/>
  <c r="H3265" i="1"/>
  <c r="H3263" i="1"/>
  <c r="H3261" i="1"/>
  <c r="H3259" i="1"/>
  <c r="H3257" i="1"/>
  <c r="H3255" i="1"/>
  <c r="H3253" i="1"/>
  <c r="H3251" i="1"/>
  <c r="H3249" i="1"/>
  <c r="H3247" i="1"/>
  <c r="H3245" i="1"/>
  <c r="H3243" i="1"/>
  <c r="H3241" i="1"/>
  <c r="H3239" i="1"/>
  <c r="H3237" i="1"/>
  <c r="H3235" i="1"/>
  <c r="H3233" i="1"/>
  <c r="H3231" i="1"/>
  <c r="H3229" i="1"/>
  <c r="H3227" i="1"/>
  <c r="H3225" i="1"/>
  <c r="H3223" i="1"/>
  <c r="H3221" i="1"/>
  <c r="H3219" i="1"/>
  <c r="H3217" i="1"/>
  <c r="H3215" i="1"/>
  <c r="H3213" i="1"/>
  <c r="H3211" i="1"/>
  <c r="K3207" i="1"/>
  <c r="I3205" i="1"/>
  <c r="N3205" i="1" s="1"/>
  <c r="M3206" i="1" s="1"/>
  <c r="K3205" i="1"/>
  <c r="H3203" i="1"/>
  <c r="H3201" i="1"/>
  <c r="H3199" i="1"/>
  <c r="H3197" i="1"/>
  <c r="H3195" i="1"/>
  <c r="H3193" i="1"/>
  <c r="H3191" i="1"/>
  <c r="H3189" i="1"/>
  <c r="H3187" i="1"/>
  <c r="H3185" i="1"/>
  <c r="H3183" i="1"/>
  <c r="H3181" i="1"/>
  <c r="H3179" i="1"/>
  <c r="H3177" i="1"/>
  <c r="H3175" i="1"/>
  <c r="H3173" i="1"/>
  <c r="H3171" i="1"/>
  <c r="H3169" i="1"/>
  <c r="H3167" i="1"/>
  <c r="H3165" i="1"/>
  <c r="H3163" i="1"/>
  <c r="H3161" i="1"/>
  <c r="H3159" i="1"/>
  <c r="H3157" i="1"/>
  <c r="H3155" i="1"/>
  <c r="H3153" i="1"/>
  <c r="H3151" i="1"/>
  <c r="H3149" i="1"/>
  <c r="H3147" i="1"/>
  <c r="H3145" i="1"/>
  <c r="H3143" i="1"/>
  <c r="H3141" i="1"/>
  <c r="H3139" i="1"/>
  <c r="H3137" i="1"/>
  <c r="H3135" i="1"/>
  <c r="H3133" i="1"/>
  <c r="H3131" i="1"/>
  <c r="H3129" i="1"/>
  <c r="H3127" i="1"/>
  <c r="H3125" i="1"/>
  <c r="H3123" i="1"/>
  <c r="H3121" i="1"/>
  <c r="H3119" i="1"/>
  <c r="H3117" i="1"/>
  <c r="H3115" i="1"/>
  <c r="H3113" i="1"/>
  <c r="H3111" i="1"/>
  <c r="H3110" i="1"/>
  <c r="M3110" i="1" s="1"/>
  <c r="J3110" i="1"/>
  <c r="H3109" i="1"/>
  <c r="J3109" i="1"/>
  <c r="H3108" i="1"/>
  <c r="M3108" i="1" s="1"/>
  <c r="J3108" i="1"/>
  <c r="H3107" i="1"/>
  <c r="J3107" i="1"/>
  <c r="H3106" i="1"/>
  <c r="J3106" i="1"/>
  <c r="H3105" i="1"/>
  <c r="J3105" i="1"/>
  <c r="H3104" i="1"/>
  <c r="J3104" i="1"/>
  <c r="H3103" i="1"/>
  <c r="M3103" i="1" s="1"/>
  <c r="J3103" i="1"/>
  <c r="H3102" i="1"/>
  <c r="J3102" i="1"/>
  <c r="H3101" i="1"/>
  <c r="J3101" i="1"/>
  <c r="H3100" i="1"/>
  <c r="M3100" i="1" s="1"/>
  <c r="J3100" i="1"/>
  <c r="H3099" i="1"/>
  <c r="J3099" i="1"/>
  <c r="H3098" i="1"/>
  <c r="J3098" i="1"/>
  <c r="H3097" i="1"/>
  <c r="J3097" i="1"/>
  <c r="H3096" i="1"/>
  <c r="M3096" i="1" s="1"/>
  <c r="J3096" i="1"/>
  <c r="H3095" i="1"/>
  <c r="J3095" i="1"/>
  <c r="H3094" i="1"/>
  <c r="J3094" i="1"/>
  <c r="H3093" i="1"/>
  <c r="J3093" i="1"/>
  <c r="H3092" i="1"/>
  <c r="J3092" i="1"/>
  <c r="H3091" i="1"/>
  <c r="J3091" i="1"/>
  <c r="H3090" i="1"/>
  <c r="M3090" i="1" s="1"/>
  <c r="J3090" i="1"/>
  <c r="H3089" i="1"/>
  <c r="J3089" i="1"/>
  <c r="H3088" i="1"/>
  <c r="J3088" i="1"/>
  <c r="H3087" i="1"/>
  <c r="M3087" i="1" s="1"/>
  <c r="J3087" i="1"/>
  <c r="H3086" i="1"/>
  <c r="J3086" i="1"/>
  <c r="H3085" i="1"/>
  <c r="J3085" i="1"/>
  <c r="H3084" i="1"/>
  <c r="J3084" i="1"/>
  <c r="H3083" i="1"/>
  <c r="J3083" i="1"/>
  <c r="H3082" i="1"/>
  <c r="M3082" i="1" s="1"/>
  <c r="J3082" i="1"/>
  <c r="H3081" i="1"/>
  <c r="J3081" i="1"/>
  <c r="H3080" i="1"/>
  <c r="J3080" i="1"/>
  <c r="H3079" i="1"/>
  <c r="J3079" i="1"/>
  <c r="H3078" i="1"/>
  <c r="M3078" i="1" s="1"/>
  <c r="J3078" i="1"/>
  <c r="H3077" i="1"/>
  <c r="J3077" i="1"/>
  <c r="H3076" i="1"/>
  <c r="J3076" i="1"/>
  <c r="H3075" i="1"/>
  <c r="J3075" i="1"/>
  <c r="H3074" i="1"/>
  <c r="J3074" i="1"/>
  <c r="H3073" i="1"/>
  <c r="M3073" i="1" s="1"/>
  <c r="J3073" i="1"/>
  <c r="H3072" i="1"/>
  <c r="J3072" i="1"/>
  <c r="H3071" i="1"/>
  <c r="J3071" i="1"/>
  <c r="H3070" i="1"/>
  <c r="J3070" i="1"/>
  <c r="H3069" i="1"/>
  <c r="J3069" i="1"/>
  <c r="H3068" i="1"/>
  <c r="J3068" i="1"/>
  <c r="H3067" i="1"/>
  <c r="M3067" i="1" s="1"/>
  <c r="J3067" i="1"/>
  <c r="H3066" i="1"/>
  <c r="J3066" i="1"/>
  <c r="H3065" i="1"/>
  <c r="M3065" i="1" s="1"/>
  <c r="J3065" i="1"/>
  <c r="H3064" i="1"/>
  <c r="J3064" i="1"/>
  <c r="H3063" i="1"/>
  <c r="J3063" i="1"/>
  <c r="H3062" i="1"/>
  <c r="J3062" i="1"/>
  <c r="H3061" i="1"/>
  <c r="J3061" i="1"/>
  <c r="H3060" i="1"/>
  <c r="J3060" i="1"/>
  <c r="H3059" i="1"/>
  <c r="J3059" i="1"/>
  <c r="H3058" i="1"/>
  <c r="J3058" i="1"/>
  <c r="H3057" i="1"/>
  <c r="M3057" i="1" s="1"/>
  <c r="J3057" i="1"/>
  <c r="H3056" i="1"/>
  <c r="J3056" i="1"/>
  <c r="H3055" i="1"/>
  <c r="J3055" i="1"/>
  <c r="H3054" i="1"/>
  <c r="J3054" i="1"/>
  <c r="H3053" i="1"/>
  <c r="J3053" i="1"/>
  <c r="H3052" i="1"/>
  <c r="J3052" i="1"/>
  <c r="H3051" i="1"/>
  <c r="J3051" i="1"/>
  <c r="H3050" i="1"/>
  <c r="M3050" i="1" s="1"/>
  <c r="J3050" i="1"/>
  <c r="H3049" i="1"/>
  <c r="J3049" i="1"/>
  <c r="H3048" i="1"/>
  <c r="J3048" i="1"/>
  <c r="H3047" i="1"/>
  <c r="J3047" i="1"/>
  <c r="H3046" i="1"/>
  <c r="J3046" i="1"/>
  <c r="H3045" i="1"/>
  <c r="J3045" i="1"/>
  <c r="H3044" i="1"/>
  <c r="J3044" i="1"/>
  <c r="H3043" i="1"/>
  <c r="J3043" i="1"/>
  <c r="H3042" i="1"/>
  <c r="J3042" i="1"/>
  <c r="H3041" i="1"/>
  <c r="J3041" i="1"/>
  <c r="H3040" i="1"/>
  <c r="J3040" i="1"/>
  <c r="H3039" i="1"/>
  <c r="J3039" i="1"/>
  <c r="H3038" i="1"/>
  <c r="J3038" i="1"/>
  <c r="H3037" i="1"/>
  <c r="J3037" i="1"/>
  <c r="H3036" i="1"/>
  <c r="J3036" i="1"/>
  <c r="H3035" i="1"/>
  <c r="J3035" i="1"/>
  <c r="H3034" i="1"/>
  <c r="J3034" i="1"/>
  <c r="H3033" i="1"/>
  <c r="J3033" i="1"/>
  <c r="H3032" i="1"/>
  <c r="J3032" i="1"/>
  <c r="H3031" i="1"/>
  <c r="J3031" i="1"/>
  <c r="H3030" i="1"/>
  <c r="J3030" i="1"/>
  <c r="H3029" i="1"/>
  <c r="J3029" i="1"/>
  <c r="H3028" i="1"/>
  <c r="J3028" i="1"/>
  <c r="H3027" i="1"/>
  <c r="J3027" i="1"/>
  <c r="H3026" i="1"/>
  <c r="J3026" i="1"/>
  <c r="H3025" i="1"/>
  <c r="J3025" i="1"/>
  <c r="H3024" i="1"/>
  <c r="J3024" i="1"/>
  <c r="H3023" i="1"/>
  <c r="J3023" i="1"/>
  <c r="H3022" i="1"/>
  <c r="J3022" i="1"/>
  <c r="H3021" i="1"/>
  <c r="J3021" i="1"/>
  <c r="H3020" i="1"/>
  <c r="J3020" i="1"/>
  <c r="H3019" i="1"/>
  <c r="M3019" i="1" s="1"/>
  <c r="J3019" i="1"/>
  <c r="H3018" i="1"/>
  <c r="J3018" i="1"/>
  <c r="H3017" i="1"/>
  <c r="J3017" i="1"/>
  <c r="H3016" i="1"/>
  <c r="M3016" i="1" s="1"/>
  <c r="J3016" i="1"/>
  <c r="H3015" i="1"/>
  <c r="J3015" i="1"/>
  <c r="H3014" i="1"/>
  <c r="J3014" i="1"/>
  <c r="H3013" i="1"/>
  <c r="J3013" i="1"/>
  <c r="H3012" i="1"/>
  <c r="J3012" i="1"/>
  <c r="H3011" i="1"/>
  <c r="J3011" i="1"/>
  <c r="H3010" i="1"/>
  <c r="J3010" i="1"/>
  <c r="H3009" i="1"/>
  <c r="J3009" i="1"/>
  <c r="H3008" i="1"/>
  <c r="J3008" i="1"/>
  <c r="H3007" i="1"/>
  <c r="J3007" i="1"/>
  <c r="H3006" i="1"/>
  <c r="J3006" i="1"/>
  <c r="H3005" i="1"/>
  <c r="J3005" i="1"/>
  <c r="H3004" i="1"/>
  <c r="J3004" i="1"/>
  <c r="H3003" i="1"/>
  <c r="J3003" i="1"/>
  <c r="H3002" i="1"/>
  <c r="J3002" i="1"/>
  <c r="H3001" i="1"/>
  <c r="J3001" i="1"/>
  <c r="H3000" i="1"/>
  <c r="J3000" i="1"/>
  <c r="H2999" i="1"/>
  <c r="J2999" i="1"/>
  <c r="H2998" i="1"/>
  <c r="J2998" i="1"/>
  <c r="H2997" i="1"/>
  <c r="J2997" i="1"/>
  <c r="H2996" i="1"/>
  <c r="J2996" i="1"/>
  <c r="H2995" i="1"/>
  <c r="J2995" i="1"/>
  <c r="H2994" i="1"/>
  <c r="J2994" i="1"/>
  <c r="H2993" i="1"/>
  <c r="J2993" i="1"/>
  <c r="H2992" i="1"/>
  <c r="J2992" i="1"/>
  <c r="H2991" i="1"/>
  <c r="J2991" i="1"/>
  <c r="H2990" i="1"/>
  <c r="J2990" i="1"/>
  <c r="H2989" i="1"/>
  <c r="J2989" i="1"/>
  <c r="H2988" i="1"/>
  <c r="J2988" i="1"/>
  <c r="H2987" i="1"/>
  <c r="J2987" i="1"/>
  <c r="H2986" i="1"/>
  <c r="J2986" i="1"/>
  <c r="H2985" i="1"/>
  <c r="J2985" i="1"/>
  <c r="H2984" i="1"/>
  <c r="J2984" i="1"/>
  <c r="H2983" i="1"/>
  <c r="J2983" i="1"/>
  <c r="H2982" i="1"/>
  <c r="J2982" i="1"/>
  <c r="H2981" i="1"/>
  <c r="J2981" i="1"/>
  <c r="H2980" i="1"/>
  <c r="J2980" i="1"/>
  <c r="H2979" i="1"/>
  <c r="J2979" i="1"/>
  <c r="H2978" i="1"/>
  <c r="J2978" i="1"/>
  <c r="H2977" i="1"/>
  <c r="J2977" i="1"/>
  <c r="H2976" i="1"/>
  <c r="J2976" i="1"/>
  <c r="H2975" i="1"/>
  <c r="J2975" i="1"/>
  <c r="H2974" i="1"/>
  <c r="J2974" i="1"/>
  <c r="H2973" i="1"/>
  <c r="J2973" i="1"/>
  <c r="H2972" i="1"/>
  <c r="J2972" i="1"/>
  <c r="H2971" i="1"/>
  <c r="J2971" i="1"/>
  <c r="H2970" i="1"/>
  <c r="J2970" i="1"/>
  <c r="H2969" i="1"/>
  <c r="J2969" i="1"/>
  <c r="H2968" i="1"/>
  <c r="J2968" i="1"/>
  <c r="H2967" i="1"/>
  <c r="J2967" i="1"/>
  <c r="H2966" i="1"/>
  <c r="J2966" i="1"/>
  <c r="H2965" i="1"/>
  <c r="J2965" i="1"/>
  <c r="H2964" i="1"/>
  <c r="J2964" i="1"/>
  <c r="H2963" i="1"/>
  <c r="J2963" i="1"/>
  <c r="H2962" i="1"/>
  <c r="J2962" i="1"/>
  <c r="H2961" i="1"/>
  <c r="J2961" i="1"/>
  <c r="H2959" i="1"/>
  <c r="H2957" i="1"/>
  <c r="H2955" i="1"/>
  <c r="H2953" i="1"/>
  <c r="H2951" i="1"/>
  <c r="H2949" i="1"/>
  <c r="H2947" i="1"/>
  <c r="H2945" i="1"/>
  <c r="H2943" i="1"/>
  <c r="H2941" i="1"/>
  <c r="H2939" i="1"/>
  <c r="H2937" i="1"/>
  <c r="H2935" i="1"/>
  <c r="H2933" i="1"/>
  <c r="H2931" i="1"/>
  <c r="H2929" i="1"/>
  <c r="H2927" i="1"/>
  <c r="H2925" i="1"/>
  <c r="H2923" i="1"/>
  <c r="H2921" i="1"/>
  <c r="H2919" i="1"/>
  <c r="H2917" i="1"/>
  <c r="H2915" i="1"/>
  <c r="H2913" i="1"/>
  <c r="H2911" i="1"/>
  <c r="H2909" i="1"/>
  <c r="H2907" i="1"/>
  <c r="H2905" i="1"/>
  <c r="H2903" i="1"/>
  <c r="H2901" i="1"/>
  <c r="H2899" i="1"/>
  <c r="H2897" i="1"/>
  <c r="H2895" i="1"/>
  <c r="H2893" i="1"/>
  <c r="H2891" i="1"/>
  <c r="H2889" i="1"/>
  <c r="H2887" i="1"/>
  <c r="H2885" i="1"/>
  <c r="H2883" i="1"/>
  <c r="H2881" i="1"/>
  <c r="H2879" i="1"/>
  <c r="H2877" i="1"/>
  <c r="H2875" i="1"/>
  <c r="H2873" i="1"/>
  <c r="H2871" i="1"/>
  <c r="H2869" i="1"/>
  <c r="H2867" i="1"/>
  <c r="M2851" i="1"/>
  <c r="L2850" i="1"/>
  <c r="O2849" i="1"/>
  <c r="L2848" i="1"/>
  <c r="O2847" i="1"/>
  <c r="M2846" i="1"/>
  <c r="M2839" i="1"/>
  <c r="L2834" i="1"/>
  <c r="O2833" i="1"/>
  <c r="L2832" i="1"/>
  <c r="O2831" i="1"/>
  <c r="L2830" i="1"/>
  <c r="O2829" i="1"/>
  <c r="M2827" i="1"/>
  <c r="L2826" i="1"/>
  <c r="O2825" i="1"/>
  <c r="L2824" i="1"/>
  <c r="O2823" i="1"/>
  <c r="L2822" i="1"/>
  <c r="O2821" i="1"/>
  <c r="M2817" i="1"/>
  <c r="M2818" i="1" s="1"/>
  <c r="L2816" i="1"/>
  <c r="O2815" i="1"/>
  <c r="L2812" i="1"/>
  <c r="O2811" i="1"/>
  <c r="M2809" i="1"/>
  <c r="M2807" i="1"/>
  <c r="L2806" i="1"/>
  <c r="O2805" i="1"/>
  <c r="M2803" i="1"/>
  <c r="L2802" i="1"/>
  <c r="O2801" i="1"/>
  <c r="L2800" i="1"/>
  <c r="O2799" i="1"/>
  <c r="L2796" i="1"/>
  <c r="O2795" i="1"/>
  <c r="M2791" i="1"/>
  <c r="L2786" i="1"/>
  <c r="O2785" i="1"/>
  <c r="L2784" i="1"/>
  <c r="O2783" i="1"/>
  <c r="L2782" i="1"/>
  <c r="O2781" i="1"/>
  <c r="L2780" i="1"/>
  <c r="O2779" i="1"/>
  <c r="M2777" i="1"/>
  <c r="L2776" i="1"/>
  <c r="O2775" i="1"/>
  <c r="M2773" i="1"/>
  <c r="L2772" i="1"/>
  <c r="O2771" i="1"/>
  <c r="L2770" i="1"/>
  <c r="O2769" i="1"/>
  <c r="L2768" i="1"/>
  <c r="O2767" i="1"/>
  <c r="M2765" i="1"/>
  <c r="M2766" i="1" s="1"/>
  <c r="L2762" i="1"/>
  <c r="O2761" i="1"/>
  <c r="M2759" i="1"/>
  <c r="M2760" i="1" s="1"/>
  <c r="L2758" i="1"/>
  <c r="O2757" i="1"/>
  <c r="L2756" i="1"/>
  <c r="O2755" i="1"/>
  <c r="M2751" i="1"/>
  <c r="M2752" i="1" s="1"/>
  <c r="M2747" i="1"/>
  <c r="L2747" i="1"/>
  <c r="O2746" i="1"/>
  <c r="L2746" i="1"/>
  <c r="O2745" i="1"/>
  <c r="L2745" i="1"/>
  <c r="O2744" i="1"/>
  <c r="L2744" i="1"/>
  <c r="O2743" i="1"/>
  <c r="L2743" i="1"/>
  <c r="O2742" i="1"/>
  <c r="L2742" i="1"/>
  <c r="O2741" i="1"/>
  <c r="L2741" i="1"/>
  <c r="O2740" i="1"/>
  <c r="M2738" i="1"/>
  <c r="M2739" i="1" s="1"/>
  <c r="L2738" i="1"/>
  <c r="O2737" i="1"/>
  <c r="M2735" i="1"/>
  <c r="M2736" i="1" s="1"/>
  <c r="L2735" i="1"/>
  <c r="O2734" i="1"/>
  <c r="M2733" i="1"/>
  <c r="L2733" i="1"/>
  <c r="O2732" i="1"/>
  <c r="M2731" i="1"/>
  <c r="L2731" i="1"/>
  <c r="O2730" i="1"/>
  <c r="L2730" i="1"/>
  <c r="O2729" i="1"/>
  <c r="M2727" i="1"/>
  <c r="M2728" i="1" s="1"/>
  <c r="L2727" i="1"/>
  <c r="O2726" i="1"/>
  <c r="L2726" i="1"/>
  <c r="O2725" i="1"/>
  <c r="L2725" i="1"/>
  <c r="O2724" i="1"/>
  <c r="M2721" i="1"/>
  <c r="M2722" i="1" s="1"/>
  <c r="M2723" i="1" s="1"/>
  <c r="L2721" i="1"/>
  <c r="O2720" i="1"/>
  <c r="L2720" i="1"/>
  <c r="O2719" i="1"/>
  <c r="L2719" i="1"/>
  <c r="O2718" i="1"/>
  <c r="L2718" i="1"/>
  <c r="O2717" i="1"/>
  <c r="M2716" i="1"/>
  <c r="L2716" i="1"/>
  <c r="O2715" i="1"/>
  <c r="M2713" i="1"/>
  <c r="M2714" i="1" s="1"/>
  <c r="L2713" i="1"/>
  <c r="O2712" i="1"/>
  <c r="L2712" i="1"/>
  <c r="O2711" i="1"/>
  <c r="L2711" i="1"/>
  <c r="O2710" i="1"/>
  <c r="L2710" i="1"/>
  <c r="O2709" i="1"/>
  <c r="L2698" i="1"/>
  <c r="O2697" i="1"/>
  <c r="O2479" i="1"/>
  <c r="L2480" i="1"/>
  <c r="L2116" i="1"/>
  <c r="O2115" i="1"/>
  <c r="L2013" i="1"/>
  <c r="O2012" i="1"/>
  <c r="L2009" i="1"/>
  <c r="O2008" i="1"/>
  <c r="L2007" i="1"/>
  <c r="O2006" i="1"/>
  <c r="L2005" i="1"/>
  <c r="O2004" i="1"/>
  <c r="L2001" i="1"/>
  <c r="O2000" i="1"/>
  <c r="L1999" i="1"/>
  <c r="O1998" i="1"/>
  <c r="L1997" i="1"/>
  <c r="O1996" i="1"/>
  <c r="L1993" i="1"/>
  <c r="O1992" i="1"/>
  <c r="L1991" i="1"/>
  <c r="O1990" i="1"/>
  <c r="L1989" i="1"/>
  <c r="O1988" i="1"/>
  <c r="L1985" i="1"/>
  <c r="O1984" i="1"/>
  <c r="L1981" i="1"/>
  <c r="O1980" i="1"/>
  <c r="L1975" i="1"/>
  <c r="O1974" i="1"/>
  <c r="L1973" i="1"/>
  <c r="O1972" i="1"/>
  <c r="L1967" i="1"/>
  <c r="O1966" i="1"/>
  <c r="L1961" i="1"/>
  <c r="O1960" i="1"/>
  <c r="N1787" i="1"/>
  <c r="M1788" i="1" s="1"/>
  <c r="I1788" i="1"/>
  <c r="N1788" i="1" s="1"/>
  <c r="M1789" i="1" s="1"/>
  <c r="N1779" i="1"/>
  <c r="I1780" i="1"/>
  <c r="N1780" i="1" s="1"/>
  <c r="N1763" i="1"/>
  <c r="I1764" i="1"/>
  <c r="N1764" i="1" s="1"/>
  <c r="L1763" i="1"/>
  <c r="O1762" i="1"/>
  <c r="L1733" i="1"/>
  <c r="O1732" i="1"/>
  <c r="L1731" i="1"/>
  <c r="O1730" i="1"/>
  <c r="L1721" i="1"/>
  <c r="O1720" i="1"/>
  <c r="L1707" i="1"/>
  <c r="O1706" i="1"/>
  <c r="L1691" i="1"/>
  <c r="O1690" i="1"/>
  <c r="L1687" i="1"/>
  <c r="O1686" i="1"/>
  <c r="L1677" i="1"/>
  <c r="O1676" i="1"/>
  <c r="L1669" i="1"/>
  <c r="O1668" i="1"/>
  <c r="L1667" i="1"/>
  <c r="O1666" i="1"/>
  <c r="L1663" i="1"/>
  <c r="O1662" i="1"/>
  <c r="M2352" i="1"/>
  <c r="M2353" i="1" s="1"/>
  <c r="M2354" i="1" s="1"/>
  <c r="L2352" i="1"/>
  <c r="O2351" i="1"/>
  <c r="L2351" i="1"/>
  <c r="O2350" i="1"/>
  <c r="L2350" i="1"/>
  <c r="O2349" i="1"/>
  <c r="L2349" i="1"/>
  <c r="O2348" i="1"/>
  <c r="L2348" i="1"/>
  <c r="O2347" i="1"/>
  <c r="L2347" i="1"/>
  <c r="O2346" i="1"/>
  <c r="L2346" i="1"/>
  <c r="O2345" i="1"/>
  <c r="L2345" i="1"/>
  <c r="O2344" i="1"/>
  <c r="L2344" i="1"/>
  <c r="O2343" i="1"/>
  <c r="M2335" i="1"/>
  <c r="M2336" i="1" s="1"/>
  <c r="M2337" i="1" s="1"/>
  <c r="L2335" i="1"/>
  <c r="O2334" i="1"/>
  <c r="L2334" i="1"/>
  <c r="O2333" i="1"/>
  <c r="M2332" i="1"/>
  <c r="L2332" i="1"/>
  <c r="O2331" i="1"/>
  <c r="M2136" i="1"/>
  <c r="M2137" i="1" s="1"/>
  <c r="M2138" i="1" s="1"/>
  <c r="L2136" i="1"/>
  <c r="O2135" i="1"/>
  <c r="M2126" i="1"/>
  <c r="M2127" i="1" s="1"/>
  <c r="M2128" i="1" s="1"/>
  <c r="L2126" i="1"/>
  <c r="O2125" i="1"/>
  <c r="L2125" i="1"/>
  <c r="O2124" i="1"/>
  <c r="L2124" i="1"/>
  <c r="O2123" i="1"/>
  <c r="L2123" i="1"/>
  <c r="O2122" i="1"/>
  <c r="M2120" i="1"/>
  <c r="M2121" i="1" s="1"/>
  <c r="L2120" i="1"/>
  <c r="O2119" i="1"/>
  <c r="L2119" i="1"/>
  <c r="O2118" i="1"/>
  <c r="L2118" i="1"/>
  <c r="O2117" i="1"/>
  <c r="L2117" i="1"/>
  <c r="O2116" i="1"/>
  <c r="M2109" i="1"/>
  <c r="M2110" i="1" s="1"/>
  <c r="O2108" i="1"/>
  <c r="L2109" i="1"/>
  <c r="M2107" i="1"/>
  <c r="L2107" i="1"/>
  <c r="O2106" i="1"/>
  <c r="L2106" i="1"/>
  <c r="O2105" i="1"/>
  <c r="L2105" i="1"/>
  <c r="O2104" i="1"/>
  <c r="L2104" i="1"/>
  <c r="O2103" i="1"/>
  <c r="M2101" i="1"/>
  <c r="M2102" i="1" s="1"/>
  <c r="L2101" i="1"/>
  <c r="O2100" i="1"/>
  <c r="L2100" i="1"/>
  <c r="O2099" i="1"/>
  <c r="M2095" i="1"/>
  <c r="M2096" i="1" s="1"/>
  <c r="M2097" i="1" s="1"/>
  <c r="L2095" i="1"/>
  <c r="O2094" i="1"/>
  <c r="M2093" i="1"/>
  <c r="L2093" i="1"/>
  <c r="O2092" i="1"/>
  <c r="L2092" i="1"/>
  <c r="O2091" i="1"/>
  <c r="M2089" i="1"/>
  <c r="M2090" i="1" s="1"/>
  <c r="M2088" i="1"/>
  <c r="L2088" i="1"/>
  <c r="O2087" i="1"/>
  <c r="L2087" i="1"/>
  <c r="O2086" i="1"/>
  <c r="L2086" i="1"/>
  <c r="O2085" i="1"/>
  <c r="L2085" i="1"/>
  <c r="O2084" i="1"/>
  <c r="M2083" i="1"/>
  <c r="M2082" i="1"/>
  <c r="L2082" i="1"/>
  <c r="O2081" i="1"/>
  <c r="L2081" i="1"/>
  <c r="O2080" i="1"/>
  <c r="M2079" i="1"/>
  <c r="L2079" i="1"/>
  <c r="O2078" i="1"/>
  <c r="L2078" i="1"/>
  <c r="O2077" i="1"/>
  <c r="M2076" i="1"/>
  <c r="L2076" i="1"/>
  <c r="O2075" i="1"/>
  <c r="L2075" i="1"/>
  <c r="O2074" i="1"/>
  <c r="L2074" i="1"/>
  <c r="O2073" i="1"/>
  <c r="M2072" i="1"/>
  <c r="L2072" i="1"/>
  <c r="O2071" i="1"/>
  <c r="L2071" i="1"/>
  <c r="O2070" i="1"/>
  <c r="M2068" i="1"/>
  <c r="M2069" i="1" s="1"/>
  <c r="L2068" i="1"/>
  <c r="O2067" i="1"/>
  <c r="L2067" i="1"/>
  <c r="O2066" i="1"/>
  <c r="L2066" i="1"/>
  <c r="O2065" i="1"/>
  <c r="L2065" i="1"/>
  <c r="O2064" i="1"/>
  <c r="L2064" i="1"/>
  <c r="O2063" i="1"/>
  <c r="M2062" i="1"/>
  <c r="L2062" i="1"/>
  <c r="O2061" i="1"/>
  <c r="L2061" i="1"/>
  <c r="O2060" i="1"/>
  <c r="M2056" i="1"/>
  <c r="M2057" i="1" s="1"/>
  <c r="M2058" i="1" s="1"/>
  <c r="L2056" i="1"/>
  <c r="O2055" i="1"/>
  <c r="L2055" i="1"/>
  <c r="O2054" i="1"/>
  <c r="L2054" i="1"/>
  <c r="O2053" i="1"/>
  <c r="L2053" i="1"/>
  <c r="O2052" i="1"/>
  <c r="L2052" i="1"/>
  <c r="O2051" i="1"/>
  <c r="M2048" i="1"/>
  <c r="M2049" i="1" s="1"/>
  <c r="L2048" i="1"/>
  <c r="O2047" i="1"/>
  <c r="M2046" i="1"/>
  <c r="L2046" i="1"/>
  <c r="O2045" i="1"/>
  <c r="L2045" i="1"/>
  <c r="O2044" i="1"/>
  <c r="L2044" i="1"/>
  <c r="O2043" i="1"/>
  <c r="M2041" i="1"/>
  <c r="M2042" i="1" s="1"/>
  <c r="L2041" i="1"/>
  <c r="O2040" i="1"/>
  <c r="L2040" i="1"/>
  <c r="O2039" i="1"/>
  <c r="L2039" i="1"/>
  <c r="O2038" i="1"/>
  <c r="M2037" i="1"/>
  <c r="L2037" i="1"/>
  <c r="O2036" i="1"/>
  <c r="M2034" i="1"/>
  <c r="M2035" i="1" s="1"/>
  <c r="L2034" i="1"/>
  <c r="O2033" i="1"/>
  <c r="M2030" i="1"/>
  <c r="M2031" i="1" s="1"/>
  <c r="M2032" i="1" s="1"/>
  <c r="L2030" i="1"/>
  <c r="O2029" i="1"/>
  <c r="L2029" i="1"/>
  <c r="O2028" i="1"/>
  <c r="M2026" i="1"/>
  <c r="M2027" i="1" s="1"/>
  <c r="L2026" i="1"/>
  <c r="O2025" i="1"/>
  <c r="M2018" i="1"/>
  <c r="M2019" i="1" s="1"/>
  <c r="L2018" i="1"/>
  <c r="O2017" i="1"/>
  <c r="L2017" i="1"/>
  <c r="O2016" i="1"/>
  <c r="M2014" i="1"/>
  <c r="M2015" i="1" s="1"/>
  <c r="M2013" i="1"/>
  <c r="L2008" i="1"/>
  <c r="O2007" i="1"/>
  <c r="L2006" i="1"/>
  <c r="O2005" i="1"/>
  <c r="L2004" i="1"/>
  <c r="O2003" i="1"/>
  <c r="L2002" i="1"/>
  <c r="O2001" i="1"/>
  <c r="L2000" i="1"/>
  <c r="O1999" i="1"/>
  <c r="L1998" i="1"/>
  <c r="O1997" i="1"/>
  <c r="L1996" i="1"/>
  <c r="O1995" i="1"/>
  <c r="L1994" i="1"/>
  <c r="O1993" i="1"/>
  <c r="L1990" i="1"/>
  <c r="O1989" i="1"/>
  <c r="L1984" i="1"/>
  <c r="O1983" i="1"/>
  <c r="L1980" i="1"/>
  <c r="O1979" i="1"/>
  <c r="L1976" i="1"/>
  <c r="O1975" i="1"/>
  <c r="L1972" i="1"/>
  <c r="O1971" i="1"/>
  <c r="L1966" i="1"/>
  <c r="O1965" i="1"/>
  <c r="L1962" i="1"/>
  <c r="O1961" i="1"/>
  <c r="L1960" i="1"/>
  <c r="O1959" i="1"/>
  <c r="L1958" i="1"/>
  <c r="O1957" i="1"/>
  <c r="N1771" i="1"/>
  <c r="I1772" i="1"/>
  <c r="N1772" i="1" s="1"/>
  <c r="I1765" i="1"/>
  <c r="N1751" i="1"/>
  <c r="M1752" i="1" s="1"/>
  <c r="I1752" i="1"/>
  <c r="N1752" i="1" s="1"/>
  <c r="M1753" i="1" s="1"/>
  <c r="O1749" i="1"/>
  <c r="L1750" i="1"/>
  <c r="N1741" i="1"/>
  <c r="I1742" i="1"/>
  <c r="N1742" i="1" s="1"/>
  <c r="M1743" i="1" s="1"/>
  <c r="L1723" i="1"/>
  <c r="O1722" i="1"/>
  <c r="L1717" i="1"/>
  <c r="O1716" i="1"/>
  <c r="L1715" i="1"/>
  <c r="O1714" i="1"/>
  <c r="L1703" i="1"/>
  <c r="O1702" i="1"/>
  <c r="L1699" i="1"/>
  <c r="O1698" i="1"/>
  <c r="L1697" i="1"/>
  <c r="O1696" i="1"/>
  <c r="L1693" i="1"/>
  <c r="O1692" i="1"/>
  <c r="L1679" i="1"/>
  <c r="O1678" i="1"/>
  <c r="L1661" i="1"/>
  <c r="O1660" i="1"/>
  <c r="L1653" i="1"/>
  <c r="O1652" i="1"/>
  <c r="L1651" i="1"/>
  <c r="O1650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T2480" i="1"/>
  <c r="K2479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T2114" i="1"/>
  <c r="K2113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H1864" i="1"/>
  <c r="K1863" i="1"/>
  <c r="H1862" i="1"/>
  <c r="K1861" i="1"/>
  <c r="H1860" i="1"/>
  <c r="K1859" i="1"/>
  <c r="H1858" i="1"/>
  <c r="K1857" i="1"/>
  <c r="H1856" i="1"/>
  <c r="K1855" i="1"/>
  <c r="H1854" i="1"/>
  <c r="K1853" i="1"/>
  <c r="H1852" i="1"/>
  <c r="K1851" i="1"/>
  <c r="H1850" i="1"/>
  <c r="K1849" i="1"/>
  <c r="H1848" i="1"/>
  <c r="K1847" i="1"/>
  <c r="H1846" i="1"/>
  <c r="K1845" i="1"/>
  <c r="H1844" i="1"/>
  <c r="K1843" i="1"/>
  <c r="H1842" i="1"/>
  <c r="K1841" i="1"/>
  <c r="H1840" i="1"/>
  <c r="K1839" i="1"/>
  <c r="H1838" i="1"/>
  <c r="K1837" i="1"/>
  <c r="H1836" i="1"/>
  <c r="K1835" i="1"/>
  <c r="H1834" i="1"/>
  <c r="K1833" i="1"/>
  <c r="H1832" i="1"/>
  <c r="K1831" i="1"/>
  <c r="H1830" i="1"/>
  <c r="K1829" i="1"/>
  <c r="H1828" i="1"/>
  <c r="K1827" i="1"/>
  <c r="H1826" i="1"/>
  <c r="K1825" i="1"/>
  <c r="H1824" i="1"/>
  <c r="K1823" i="1"/>
  <c r="H1822" i="1"/>
  <c r="K1821" i="1"/>
  <c r="H1820" i="1"/>
  <c r="K1819" i="1"/>
  <c r="H1818" i="1"/>
  <c r="K1817" i="1"/>
  <c r="H1816" i="1"/>
  <c r="K1815" i="1"/>
  <c r="H1814" i="1"/>
  <c r="K1813" i="1"/>
  <c r="H1812" i="1"/>
  <c r="K1811" i="1"/>
  <c r="H1810" i="1"/>
  <c r="K1809" i="1"/>
  <c r="H1808" i="1"/>
  <c r="K1807" i="1"/>
  <c r="H1806" i="1"/>
  <c r="K1805" i="1"/>
  <c r="H1804" i="1"/>
  <c r="K1803" i="1"/>
  <c r="H1802" i="1"/>
  <c r="K1801" i="1"/>
  <c r="H1800" i="1"/>
  <c r="K1799" i="1"/>
  <c r="H1798" i="1"/>
  <c r="K1797" i="1"/>
  <c r="H1796" i="1"/>
  <c r="K1795" i="1"/>
  <c r="H1794" i="1"/>
  <c r="K1793" i="1"/>
  <c r="H1792" i="1"/>
  <c r="K1791" i="1"/>
  <c r="H1790" i="1"/>
  <c r="K1789" i="1"/>
  <c r="H1788" i="1"/>
  <c r="O1787" i="1"/>
  <c r="K1787" i="1"/>
  <c r="H1786" i="1"/>
  <c r="K1785" i="1"/>
  <c r="H1784" i="1"/>
  <c r="K1783" i="1"/>
  <c r="H1782" i="1"/>
  <c r="K1781" i="1"/>
  <c r="H1780" i="1"/>
  <c r="O1779" i="1"/>
  <c r="K1779" i="1"/>
  <c r="H1778" i="1"/>
  <c r="K1777" i="1"/>
  <c r="H1776" i="1"/>
  <c r="K1775" i="1"/>
  <c r="H1774" i="1"/>
  <c r="K1773" i="1"/>
  <c r="H1772" i="1"/>
  <c r="O1771" i="1"/>
  <c r="K1771" i="1"/>
  <c r="H1770" i="1"/>
  <c r="K1769" i="1"/>
  <c r="H1768" i="1"/>
  <c r="K1767" i="1"/>
  <c r="H1766" i="1"/>
  <c r="K1765" i="1"/>
  <c r="H1764" i="1"/>
  <c r="K1763" i="1"/>
  <c r="H1762" i="1"/>
  <c r="K1761" i="1"/>
  <c r="H1760" i="1"/>
  <c r="K1759" i="1"/>
  <c r="H1758" i="1"/>
  <c r="K1757" i="1"/>
  <c r="H1756" i="1"/>
  <c r="K1755" i="1"/>
  <c r="H1754" i="1"/>
  <c r="K1753" i="1"/>
  <c r="H1752" i="1"/>
  <c r="O1751" i="1"/>
  <c r="K1751" i="1"/>
  <c r="H1750" i="1"/>
  <c r="K1748" i="1"/>
  <c r="K1746" i="1"/>
  <c r="K1744" i="1"/>
  <c r="K1743" i="1"/>
  <c r="H1742" i="1"/>
  <c r="H1740" i="1"/>
  <c r="H1738" i="1"/>
  <c r="H1736" i="1"/>
  <c r="H1734" i="1"/>
  <c r="M1734" i="1" s="1"/>
  <c r="O1733" i="1"/>
  <c r="H1732" i="1"/>
  <c r="O1731" i="1"/>
  <c r="H1730" i="1"/>
  <c r="O1729" i="1"/>
  <c r="H1728" i="1"/>
  <c r="M1728" i="1" s="1"/>
  <c r="O1727" i="1"/>
  <c r="H1726" i="1"/>
  <c r="H1724" i="1"/>
  <c r="M1724" i="1" s="1"/>
  <c r="O1723" i="1"/>
  <c r="H1722" i="1"/>
  <c r="O1721" i="1"/>
  <c r="H1720" i="1"/>
  <c r="H1718" i="1"/>
  <c r="H1716" i="1"/>
  <c r="O1715" i="1"/>
  <c r="H1714" i="1"/>
  <c r="O1713" i="1"/>
  <c r="H1712" i="1"/>
  <c r="H1710" i="1"/>
  <c r="M1710" i="1" s="1"/>
  <c r="O1709" i="1"/>
  <c r="H1708" i="1"/>
  <c r="H1706" i="1"/>
  <c r="H1704" i="1"/>
  <c r="M1704" i="1" s="1"/>
  <c r="O1703" i="1"/>
  <c r="H1702" i="1"/>
  <c r="H1700" i="1"/>
  <c r="M1700" i="1" s="1"/>
  <c r="O1699" i="1"/>
  <c r="H1698" i="1"/>
  <c r="O1697" i="1"/>
  <c r="H1696" i="1"/>
  <c r="O1695" i="1"/>
  <c r="H1694" i="1"/>
  <c r="H1692" i="1"/>
  <c r="H1690" i="1"/>
  <c r="H1688" i="1"/>
  <c r="M1688" i="1" s="1"/>
  <c r="O1687" i="1"/>
  <c r="H1686" i="1"/>
  <c r="O1685" i="1"/>
  <c r="H1684" i="1"/>
  <c r="M1684" i="1" s="1"/>
  <c r="O1683" i="1"/>
  <c r="H1682" i="1"/>
  <c r="H1680" i="1"/>
  <c r="H1678" i="1"/>
  <c r="H1676" i="1"/>
  <c r="H1674" i="1"/>
  <c r="H1672" i="1"/>
  <c r="H1670" i="1"/>
  <c r="H1668" i="1"/>
  <c r="H1666" i="1"/>
  <c r="O1665" i="1"/>
  <c r="H1664" i="1"/>
  <c r="M1664" i="1" s="1"/>
  <c r="O1663" i="1"/>
  <c r="H1662" i="1"/>
  <c r="O1661" i="1"/>
  <c r="H1660" i="1"/>
  <c r="H1658" i="1"/>
  <c r="H1656" i="1"/>
  <c r="H1654" i="1"/>
  <c r="M1654" i="1" s="1"/>
  <c r="O1653" i="1"/>
  <c r="H1652" i="1"/>
  <c r="O1651" i="1"/>
  <c r="L1403" i="1"/>
  <c r="O1402" i="1"/>
  <c r="L1399" i="1"/>
  <c r="O1398" i="1"/>
  <c r="L1395" i="1"/>
  <c r="O1394" i="1"/>
  <c r="O1384" i="1"/>
  <c r="L1385" i="1"/>
  <c r="O1383" i="1"/>
  <c r="L1384" i="1"/>
  <c r="M1382" i="1"/>
  <c r="O1381" i="1"/>
  <c r="L1382" i="1"/>
  <c r="M1371" i="1"/>
  <c r="M1372" i="1" s="1"/>
  <c r="L1366" i="1"/>
  <c r="O1365" i="1"/>
  <c r="M1361" i="1"/>
  <c r="M1362" i="1" s="1"/>
  <c r="M1363" i="1" s="1"/>
  <c r="L1360" i="1"/>
  <c r="O1359" i="1"/>
  <c r="L1358" i="1"/>
  <c r="O1357" i="1"/>
  <c r="K2845" i="1"/>
  <c r="K2843" i="1"/>
  <c r="K2842" i="1"/>
  <c r="K2841" i="1"/>
  <c r="K2840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H2012" i="1"/>
  <c r="J2012" i="1"/>
  <c r="H2011" i="1"/>
  <c r="J2011" i="1"/>
  <c r="H2010" i="1"/>
  <c r="J2010" i="1"/>
  <c r="H2009" i="1"/>
  <c r="M2009" i="1" s="1"/>
  <c r="J2009" i="1"/>
  <c r="H2008" i="1"/>
  <c r="J2008" i="1"/>
  <c r="H2007" i="1"/>
  <c r="J2007" i="1"/>
  <c r="H2006" i="1"/>
  <c r="J2006" i="1"/>
  <c r="H2005" i="1"/>
  <c r="J2005" i="1"/>
  <c r="H2004" i="1"/>
  <c r="J2004" i="1"/>
  <c r="H2003" i="1"/>
  <c r="J2003" i="1"/>
  <c r="H2002" i="1"/>
  <c r="M2002" i="1" s="1"/>
  <c r="J2002" i="1"/>
  <c r="H2001" i="1"/>
  <c r="J2001" i="1"/>
  <c r="H2000" i="1"/>
  <c r="J2000" i="1"/>
  <c r="H1999" i="1"/>
  <c r="J1999" i="1"/>
  <c r="H1998" i="1"/>
  <c r="J1998" i="1"/>
  <c r="H1997" i="1"/>
  <c r="J1997" i="1"/>
  <c r="H1996" i="1"/>
  <c r="J1996" i="1"/>
  <c r="H1995" i="1"/>
  <c r="J1995" i="1"/>
  <c r="H1994" i="1"/>
  <c r="M1994" i="1" s="1"/>
  <c r="J1994" i="1"/>
  <c r="H1993" i="1"/>
  <c r="J1993" i="1"/>
  <c r="H1992" i="1"/>
  <c r="J1992" i="1"/>
  <c r="H1991" i="1"/>
  <c r="M1991" i="1" s="1"/>
  <c r="J1991" i="1"/>
  <c r="H1990" i="1"/>
  <c r="J1990" i="1"/>
  <c r="H1989" i="1"/>
  <c r="J1989" i="1"/>
  <c r="H1988" i="1"/>
  <c r="J1988" i="1"/>
  <c r="H1987" i="1"/>
  <c r="J1987" i="1"/>
  <c r="H1986" i="1"/>
  <c r="J1986" i="1"/>
  <c r="H1985" i="1"/>
  <c r="M1985" i="1" s="1"/>
  <c r="J1985" i="1"/>
  <c r="H1984" i="1"/>
  <c r="J1984" i="1"/>
  <c r="H1983" i="1"/>
  <c r="J1983" i="1"/>
  <c r="H1982" i="1"/>
  <c r="J1982" i="1"/>
  <c r="H1981" i="1"/>
  <c r="M1981" i="1" s="1"/>
  <c r="J1981" i="1"/>
  <c r="H1980" i="1"/>
  <c r="J1980" i="1"/>
  <c r="H1979" i="1"/>
  <c r="J1979" i="1"/>
  <c r="H1978" i="1"/>
  <c r="J1978" i="1"/>
  <c r="H1977" i="1"/>
  <c r="J1977" i="1"/>
  <c r="H1976" i="1"/>
  <c r="M1976" i="1" s="1"/>
  <c r="J1976" i="1"/>
  <c r="H1975" i="1"/>
  <c r="J1975" i="1"/>
  <c r="H1974" i="1"/>
  <c r="J1974" i="1"/>
  <c r="H1973" i="1"/>
  <c r="M1973" i="1" s="1"/>
  <c r="J1973" i="1"/>
  <c r="H1972" i="1"/>
  <c r="J1972" i="1"/>
  <c r="H1971" i="1"/>
  <c r="J1971" i="1"/>
  <c r="H1970" i="1"/>
  <c r="J1970" i="1"/>
  <c r="H1969" i="1"/>
  <c r="J1969" i="1"/>
  <c r="H1968" i="1"/>
  <c r="J1968" i="1"/>
  <c r="H1967" i="1"/>
  <c r="M1967" i="1" s="1"/>
  <c r="J1967" i="1"/>
  <c r="H1966" i="1"/>
  <c r="J1966" i="1"/>
  <c r="H1965" i="1"/>
  <c r="J1965" i="1"/>
  <c r="H1964" i="1"/>
  <c r="J1964" i="1"/>
  <c r="H1963" i="1"/>
  <c r="J1963" i="1"/>
  <c r="H1962" i="1"/>
  <c r="M1962" i="1" s="1"/>
  <c r="J1962" i="1"/>
  <c r="H1961" i="1"/>
  <c r="J1961" i="1"/>
  <c r="H1960" i="1"/>
  <c r="J1960" i="1"/>
  <c r="H1959" i="1"/>
  <c r="J1959" i="1"/>
  <c r="H1958" i="1"/>
  <c r="M1958" i="1" s="1"/>
  <c r="J1958" i="1"/>
  <c r="H1957" i="1"/>
  <c r="J1957" i="1"/>
  <c r="H1956" i="1"/>
  <c r="J1956" i="1"/>
  <c r="H1955" i="1"/>
  <c r="J1955" i="1"/>
  <c r="H1954" i="1"/>
  <c r="J1954" i="1"/>
  <c r="H1953" i="1"/>
  <c r="J1953" i="1"/>
  <c r="H1952" i="1"/>
  <c r="J1952" i="1"/>
  <c r="H1951" i="1"/>
  <c r="J1951" i="1"/>
  <c r="H1950" i="1"/>
  <c r="J1950" i="1"/>
  <c r="H1949" i="1"/>
  <c r="J1949" i="1"/>
  <c r="H1948" i="1"/>
  <c r="J1948" i="1"/>
  <c r="H1947" i="1"/>
  <c r="J1947" i="1"/>
  <c r="H1946" i="1"/>
  <c r="J1946" i="1"/>
  <c r="H1945" i="1"/>
  <c r="J1945" i="1"/>
  <c r="H1944" i="1"/>
  <c r="J1944" i="1"/>
  <c r="H1943" i="1"/>
  <c r="J1943" i="1"/>
  <c r="H1942" i="1"/>
  <c r="J1942" i="1"/>
  <c r="H1941" i="1"/>
  <c r="J1941" i="1"/>
  <c r="H1940" i="1"/>
  <c r="J1940" i="1"/>
  <c r="H1939" i="1"/>
  <c r="J1939" i="1"/>
  <c r="H1938" i="1"/>
  <c r="J1938" i="1"/>
  <c r="H1937" i="1"/>
  <c r="J1937" i="1"/>
  <c r="H1936" i="1"/>
  <c r="J1936" i="1"/>
  <c r="H1935" i="1"/>
  <c r="J1935" i="1"/>
  <c r="H1934" i="1"/>
  <c r="J1934" i="1"/>
  <c r="H1933" i="1"/>
  <c r="J1933" i="1"/>
  <c r="H1932" i="1"/>
  <c r="J1932" i="1"/>
  <c r="H1931" i="1"/>
  <c r="J1931" i="1"/>
  <c r="H1930" i="1"/>
  <c r="J1930" i="1"/>
  <c r="H1929" i="1"/>
  <c r="J1929" i="1"/>
  <c r="H1928" i="1"/>
  <c r="J1928" i="1"/>
  <c r="H1927" i="1"/>
  <c r="J1927" i="1"/>
  <c r="H1926" i="1"/>
  <c r="J1926" i="1"/>
  <c r="H1925" i="1"/>
  <c r="J1925" i="1"/>
  <c r="H1924" i="1"/>
  <c r="J1924" i="1"/>
  <c r="H1923" i="1"/>
  <c r="J1923" i="1"/>
  <c r="H1922" i="1"/>
  <c r="J1922" i="1"/>
  <c r="H1921" i="1"/>
  <c r="J1921" i="1"/>
  <c r="H1920" i="1"/>
  <c r="J1920" i="1"/>
  <c r="H1919" i="1"/>
  <c r="J1919" i="1"/>
  <c r="H1918" i="1"/>
  <c r="J1918" i="1"/>
  <c r="H1917" i="1"/>
  <c r="J1917" i="1"/>
  <c r="H1916" i="1"/>
  <c r="J1916" i="1"/>
  <c r="H1915" i="1"/>
  <c r="J1915" i="1"/>
  <c r="H1914" i="1"/>
  <c r="J1914" i="1"/>
  <c r="H1913" i="1"/>
  <c r="J1913" i="1"/>
  <c r="H1912" i="1"/>
  <c r="J1912" i="1"/>
  <c r="H1911" i="1"/>
  <c r="J1911" i="1"/>
  <c r="H1910" i="1"/>
  <c r="J1910" i="1"/>
  <c r="H1909" i="1"/>
  <c r="J1909" i="1"/>
  <c r="H1908" i="1"/>
  <c r="J1908" i="1"/>
  <c r="H1907" i="1"/>
  <c r="J1907" i="1"/>
  <c r="H1906" i="1"/>
  <c r="J1906" i="1"/>
  <c r="H1905" i="1"/>
  <c r="J1905" i="1"/>
  <c r="H1904" i="1"/>
  <c r="J1904" i="1"/>
  <c r="H1903" i="1"/>
  <c r="J1903" i="1"/>
  <c r="H1902" i="1"/>
  <c r="J1902" i="1"/>
  <c r="H1901" i="1"/>
  <c r="J1901" i="1"/>
  <c r="H1900" i="1"/>
  <c r="J1900" i="1"/>
  <c r="H1899" i="1"/>
  <c r="J1899" i="1"/>
  <c r="H1898" i="1"/>
  <c r="J1898" i="1"/>
  <c r="H1897" i="1"/>
  <c r="J1897" i="1"/>
  <c r="H1896" i="1"/>
  <c r="J1896" i="1"/>
  <c r="H1895" i="1"/>
  <c r="J1895" i="1"/>
  <c r="H1894" i="1"/>
  <c r="J1894" i="1"/>
  <c r="H1893" i="1"/>
  <c r="J1893" i="1"/>
  <c r="H1892" i="1"/>
  <c r="J1892" i="1"/>
  <c r="H1891" i="1"/>
  <c r="J1891" i="1"/>
  <c r="H1890" i="1"/>
  <c r="J1890" i="1"/>
  <c r="H1889" i="1"/>
  <c r="J1889" i="1"/>
  <c r="H1888" i="1"/>
  <c r="J1888" i="1"/>
  <c r="H1887" i="1"/>
  <c r="J1887" i="1"/>
  <c r="H1886" i="1"/>
  <c r="J1886" i="1"/>
  <c r="H1885" i="1"/>
  <c r="J1885" i="1"/>
  <c r="H1884" i="1"/>
  <c r="J1884" i="1"/>
  <c r="H1883" i="1"/>
  <c r="J1883" i="1"/>
  <c r="H1882" i="1"/>
  <c r="J1882" i="1"/>
  <c r="H1881" i="1"/>
  <c r="J1881" i="1"/>
  <c r="H1880" i="1"/>
  <c r="J1880" i="1"/>
  <c r="H1879" i="1"/>
  <c r="J1879" i="1"/>
  <c r="H1878" i="1"/>
  <c r="J1878" i="1"/>
  <c r="H1877" i="1"/>
  <c r="J1877" i="1"/>
  <c r="H1876" i="1"/>
  <c r="J1876" i="1"/>
  <c r="H1875" i="1"/>
  <c r="J1875" i="1"/>
  <c r="H1874" i="1"/>
  <c r="J1874" i="1"/>
  <c r="H1873" i="1"/>
  <c r="J1873" i="1"/>
  <c r="H1872" i="1"/>
  <c r="J1872" i="1"/>
  <c r="H1871" i="1"/>
  <c r="J1871" i="1"/>
  <c r="H1870" i="1"/>
  <c r="J1870" i="1"/>
  <c r="H1869" i="1"/>
  <c r="J1869" i="1"/>
  <c r="H1868" i="1"/>
  <c r="J1868" i="1"/>
  <c r="H1867" i="1"/>
  <c r="J1867" i="1"/>
  <c r="H1866" i="1"/>
  <c r="J1866" i="1"/>
  <c r="H1865" i="1"/>
  <c r="J1865" i="1"/>
  <c r="H1863" i="1"/>
  <c r="H1861" i="1"/>
  <c r="H1859" i="1"/>
  <c r="H1857" i="1"/>
  <c r="H1855" i="1"/>
  <c r="H1853" i="1"/>
  <c r="H1851" i="1"/>
  <c r="H1849" i="1"/>
  <c r="H1847" i="1"/>
  <c r="H1845" i="1"/>
  <c r="H1843" i="1"/>
  <c r="H1841" i="1"/>
  <c r="H1839" i="1"/>
  <c r="H1837" i="1"/>
  <c r="H1835" i="1"/>
  <c r="H1833" i="1"/>
  <c r="H1831" i="1"/>
  <c r="H1829" i="1"/>
  <c r="H1827" i="1"/>
  <c r="H1825" i="1"/>
  <c r="H1823" i="1"/>
  <c r="H1821" i="1"/>
  <c r="H1819" i="1"/>
  <c r="H1817" i="1"/>
  <c r="H1815" i="1"/>
  <c r="H1813" i="1"/>
  <c r="H1811" i="1"/>
  <c r="H1809" i="1"/>
  <c r="H1807" i="1"/>
  <c r="H1805" i="1"/>
  <c r="H1803" i="1"/>
  <c r="H1801" i="1"/>
  <c r="H1799" i="1"/>
  <c r="H1797" i="1"/>
  <c r="H1795" i="1"/>
  <c r="H1793" i="1"/>
  <c r="H1791" i="1"/>
  <c r="H1789" i="1"/>
  <c r="H1787" i="1"/>
  <c r="H1785" i="1"/>
  <c r="H1783" i="1"/>
  <c r="H1781" i="1"/>
  <c r="H1779" i="1"/>
  <c r="H1777" i="1"/>
  <c r="H1775" i="1"/>
  <c r="H1773" i="1"/>
  <c r="H1771" i="1"/>
  <c r="H1769" i="1"/>
  <c r="H1767" i="1"/>
  <c r="H1765" i="1"/>
  <c r="H1763" i="1"/>
  <c r="M1763" i="1" s="1"/>
  <c r="H1761" i="1"/>
  <c r="H1759" i="1"/>
  <c r="H1757" i="1"/>
  <c r="H1755" i="1"/>
  <c r="H1753" i="1"/>
  <c r="H1751" i="1"/>
  <c r="T1749" i="1"/>
  <c r="I1749" i="1"/>
  <c r="N1749" i="1" s="1"/>
  <c r="M1750" i="1" s="1"/>
  <c r="K1749" i="1"/>
  <c r="H1748" i="1"/>
  <c r="I1747" i="1"/>
  <c r="N1747" i="1" s="1"/>
  <c r="M1748" i="1" s="1"/>
  <c r="K1747" i="1"/>
  <c r="K1745" i="1"/>
  <c r="H1743" i="1"/>
  <c r="H1741" i="1"/>
  <c r="H1739" i="1"/>
  <c r="H1737" i="1"/>
  <c r="H1735" i="1"/>
  <c r="H1733" i="1"/>
  <c r="H1731" i="1"/>
  <c r="H1729" i="1"/>
  <c r="H1727" i="1"/>
  <c r="H1725" i="1"/>
  <c r="H1723" i="1"/>
  <c r="H1721" i="1"/>
  <c r="H1719" i="1"/>
  <c r="H1717" i="1"/>
  <c r="M1717" i="1" s="1"/>
  <c r="H1715" i="1"/>
  <c r="H1713" i="1"/>
  <c r="H1711" i="1"/>
  <c r="H1709" i="1"/>
  <c r="H1707" i="1"/>
  <c r="M1707" i="1" s="1"/>
  <c r="H1705" i="1"/>
  <c r="H1703" i="1"/>
  <c r="H1701" i="1"/>
  <c r="H1699" i="1"/>
  <c r="H1697" i="1"/>
  <c r="H1695" i="1"/>
  <c r="H1693" i="1"/>
  <c r="M1693" i="1" s="1"/>
  <c r="H1691" i="1"/>
  <c r="M1691" i="1" s="1"/>
  <c r="H1689" i="1"/>
  <c r="H1687" i="1"/>
  <c r="H1685" i="1"/>
  <c r="H1683" i="1"/>
  <c r="H1681" i="1"/>
  <c r="H1679" i="1"/>
  <c r="M1679" i="1" s="1"/>
  <c r="H1677" i="1"/>
  <c r="M1677" i="1" s="1"/>
  <c r="H1675" i="1"/>
  <c r="H1673" i="1"/>
  <c r="H1671" i="1"/>
  <c r="H1669" i="1"/>
  <c r="M1669" i="1" s="1"/>
  <c r="H1667" i="1"/>
  <c r="M1667" i="1" s="1"/>
  <c r="H1665" i="1"/>
  <c r="H1663" i="1"/>
  <c r="H1661" i="1"/>
  <c r="H1659" i="1"/>
  <c r="H1657" i="1"/>
  <c r="H1655" i="1"/>
  <c r="H1653" i="1"/>
  <c r="H1651" i="1"/>
  <c r="L1650" i="1"/>
  <c r="O1649" i="1"/>
  <c r="L1649" i="1"/>
  <c r="O1648" i="1"/>
  <c r="L1648" i="1"/>
  <c r="O1647" i="1"/>
  <c r="L1644" i="1"/>
  <c r="O1643" i="1"/>
  <c r="L1643" i="1"/>
  <c r="O1642" i="1"/>
  <c r="L1642" i="1"/>
  <c r="O1641" i="1"/>
  <c r="L1641" i="1"/>
  <c r="O1640" i="1"/>
  <c r="L1640" i="1"/>
  <c r="O1639" i="1"/>
  <c r="L1639" i="1"/>
  <c r="O1638" i="1"/>
  <c r="L1638" i="1"/>
  <c r="O1637" i="1"/>
  <c r="L1637" i="1"/>
  <c r="O1636" i="1"/>
  <c r="L1636" i="1"/>
  <c r="O1635" i="1"/>
  <c r="L1635" i="1"/>
  <c r="O1634" i="1"/>
  <c r="L1634" i="1"/>
  <c r="O1633" i="1"/>
  <c r="L1632" i="1"/>
  <c r="O1631" i="1"/>
  <c r="L1631" i="1"/>
  <c r="O1630" i="1"/>
  <c r="L1630" i="1"/>
  <c r="O1629" i="1"/>
  <c r="L1629" i="1"/>
  <c r="O1628" i="1"/>
  <c r="L1628" i="1"/>
  <c r="O1627" i="1"/>
  <c r="L1627" i="1"/>
  <c r="O1626" i="1"/>
  <c r="L1626" i="1"/>
  <c r="O1625" i="1"/>
  <c r="L1625" i="1"/>
  <c r="O1624" i="1"/>
  <c r="L1624" i="1"/>
  <c r="O1623" i="1"/>
  <c r="L1623" i="1"/>
  <c r="O1622" i="1"/>
  <c r="L1622" i="1"/>
  <c r="O1621" i="1"/>
  <c r="L1620" i="1"/>
  <c r="O1619" i="1"/>
  <c r="L1619" i="1"/>
  <c r="O1618" i="1"/>
  <c r="L1618" i="1"/>
  <c r="O1617" i="1"/>
  <c r="L1617" i="1"/>
  <c r="O1616" i="1"/>
  <c r="L1616" i="1"/>
  <c r="O1615" i="1"/>
  <c r="L1614" i="1"/>
  <c r="O1613" i="1"/>
  <c r="L1613" i="1"/>
  <c r="O1612" i="1"/>
  <c r="L1612" i="1"/>
  <c r="O1611" i="1"/>
  <c r="L1611" i="1"/>
  <c r="O1610" i="1"/>
  <c r="L1610" i="1"/>
  <c r="O1609" i="1"/>
  <c r="L1609" i="1"/>
  <c r="O1608" i="1"/>
  <c r="L1608" i="1"/>
  <c r="O1607" i="1"/>
  <c r="L1607" i="1"/>
  <c r="O1606" i="1"/>
  <c r="L1604" i="1"/>
  <c r="O1603" i="1"/>
  <c r="L1603" i="1"/>
  <c r="O1602" i="1"/>
  <c r="L1602" i="1"/>
  <c r="O1601" i="1"/>
  <c r="L1601" i="1"/>
  <c r="O1600" i="1"/>
  <c r="L1600" i="1"/>
  <c r="O1599" i="1"/>
  <c r="L1599" i="1"/>
  <c r="O1598" i="1"/>
  <c r="L1580" i="1"/>
  <c r="O1579" i="1"/>
  <c r="L1579" i="1"/>
  <c r="O1578" i="1"/>
  <c r="T1384" i="1"/>
  <c r="T1383" i="1"/>
  <c r="M1403" i="1"/>
  <c r="M1404" i="1" s="1"/>
  <c r="L1402" i="1"/>
  <c r="O1401" i="1"/>
  <c r="N1384" i="1"/>
  <c r="M1385" i="1" s="1"/>
  <c r="I1385" i="1"/>
  <c r="L1371" i="1"/>
  <c r="O1370" i="1"/>
  <c r="M1366" i="1"/>
  <c r="M1367" i="1" s="1"/>
  <c r="L1365" i="1"/>
  <c r="O1364" i="1"/>
  <c r="L1361" i="1"/>
  <c r="O1360" i="1"/>
  <c r="M1358" i="1"/>
  <c r="I1352" i="1"/>
  <c r="N1352" i="1" s="1"/>
  <c r="K1352" i="1"/>
  <c r="I1350" i="1"/>
  <c r="N1350" i="1" s="1"/>
  <c r="M1351" i="1" s="1"/>
  <c r="K1350" i="1"/>
  <c r="I1348" i="1"/>
  <c r="N1348" i="1" s="1"/>
  <c r="K1348" i="1"/>
  <c r="I1346" i="1"/>
  <c r="N1346" i="1" s="1"/>
  <c r="M1347" i="1" s="1"/>
  <c r="K1346" i="1"/>
  <c r="I1344" i="1"/>
  <c r="N1344" i="1" s="1"/>
  <c r="K1344" i="1"/>
  <c r="I1342" i="1"/>
  <c r="N1342" i="1" s="1"/>
  <c r="K1342" i="1"/>
  <c r="I1340" i="1"/>
  <c r="N1340" i="1" s="1"/>
  <c r="M1341" i="1" s="1"/>
  <c r="K1340" i="1"/>
  <c r="I1338" i="1"/>
  <c r="N1338" i="1" s="1"/>
  <c r="K1338" i="1"/>
  <c r="I1336" i="1"/>
  <c r="N1336" i="1" s="1"/>
  <c r="M1337" i="1" s="1"/>
  <c r="K1336" i="1"/>
  <c r="I1334" i="1"/>
  <c r="N1334" i="1" s="1"/>
  <c r="K1334" i="1"/>
  <c r="I1332" i="1"/>
  <c r="N1332" i="1" s="1"/>
  <c r="M1333" i="1" s="1"/>
  <c r="K1332" i="1"/>
  <c r="I1330" i="1"/>
  <c r="N1330" i="1" s="1"/>
  <c r="K1330" i="1"/>
  <c r="I1328" i="1"/>
  <c r="N1328" i="1" s="1"/>
  <c r="M1329" i="1" s="1"/>
  <c r="K1328" i="1"/>
  <c r="I1326" i="1"/>
  <c r="N1326" i="1" s="1"/>
  <c r="M1327" i="1" s="1"/>
  <c r="K1326" i="1"/>
  <c r="I1324" i="1"/>
  <c r="N1324" i="1" s="1"/>
  <c r="K1324" i="1"/>
  <c r="I1322" i="1"/>
  <c r="N1322" i="1" s="1"/>
  <c r="M1323" i="1" s="1"/>
  <c r="K1322" i="1"/>
  <c r="I1320" i="1"/>
  <c r="N1320" i="1" s="1"/>
  <c r="K1320" i="1"/>
  <c r="I1318" i="1"/>
  <c r="N1318" i="1" s="1"/>
  <c r="M1319" i="1" s="1"/>
  <c r="K1318" i="1"/>
  <c r="I1316" i="1"/>
  <c r="N1316" i="1" s="1"/>
  <c r="K1316" i="1"/>
  <c r="I1314" i="1"/>
  <c r="N1314" i="1" s="1"/>
  <c r="M1315" i="1" s="1"/>
  <c r="K1314" i="1"/>
  <c r="I1312" i="1"/>
  <c r="N1312" i="1" s="1"/>
  <c r="K1312" i="1"/>
  <c r="I1310" i="1"/>
  <c r="N1310" i="1" s="1"/>
  <c r="M1311" i="1" s="1"/>
  <c r="K1310" i="1"/>
  <c r="I1308" i="1"/>
  <c r="N1308" i="1" s="1"/>
  <c r="K1308" i="1"/>
  <c r="I1306" i="1"/>
  <c r="N1306" i="1" s="1"/>
  <c r="M1307" i="1" s="1"/>
  <c r="K1306" i="1"/>
  <c r="I1304" i="1"/>
  <c r="N1304" i="1" s="1"/>
  <c r="M1305" i="1" s="1"/>
  <c r="K1304" i="1"/>
  <c r="I1302" i="1"/>
  <c r="N1302" i="1" s="1"/>
  <c r="K1302" i="1"/>
  <c r="I1300" i="1"/>
  <c r="N1300" i="1" s="1"/>
  <c r="M1301" i="1" s="1"/>
  <c r="K1300" i="1"/>
  <c r="I1298" i="1"/>
  <c r="N1298" i="1" s="1"/>
  <c r="M1299" i="1" s="1"/>
  <c r="K1298" i="1"/>
  <c r="I1296" i="1"/>
  <c r="N1296" i="1" s="1"/>
  <c r="M1297" i="1" s="1"/>
  <c r="K1296" i="1"/>
  <c r="I1294" i="1"/>
  <c r="N1294" i="1" s="1"/>
  <c r="M1295" i="1" s="1"/>
  <c r="K1294" i="1"/>
  <c r="I1292" i="1"/>
  <c r="N1292" i="1" s="1"/>
  <c r="K1292" i="1"/>
  <c r="I1290" i="1"/>
  <c r="N1290" i="1" s="1"/>
  <c r="M1291" i="1" s="1"/>
  <c r="K1290" i="1"/>
  <c r="I1288" i="1"/>
  <c r="N1288" i="1" s="1"/>
  <c r="M1289" i="1" s="1"/>
  <c r="K1288" i="1"/>
  <c r="I1286" i="1"/>
  <c r="N1286" i="1" s="1"/>
  <c r="K1286" i="1"/>
  <c r="I1284" i="1"/>
  <c r="N1284" i="1" s="1"/>
  <c r="M1285" i="1" s="1"/>
  <c r="K1284" i="1"/>
  <c r="I1282" i="1"/>
  <c r="N1282" i="1" s="1"/>
  <c r="M1283" i="1" s="1"/>
  <c r="K1282" i="1"/>
  <c r="I1280" i="1"/>
  <c r="N1280" i="1" s="1"/>
  <c r="K1280" i="1"/>
  <c r="I1278" i="1"/>
  <c r="N1278" i="1" s="1"/>
  <c r="M1279" i="1" s="1"/>
  <c r="K1278" i="1"/>
  <c r="I1276" i="1"/>
  <c r="N1276" i="1" s="1"/>
  <c r="M1277" i="1" s="1"/>
  <c r="K1276" i="1"/>
  <c r="I1274" i="1"/>
  <c r="N1274" i="1" s="1"/>
  <c r="K1274" i="1"/>
  <c r="I1272" i="1"/>
  <c r="N1272" i="1" s="1"/>
  <c r="K1272" i="1"/>
  <c r="I1270" i="1"/>
  <c r="N1270" i="1" s="1"/>
  <c r="M1271" i="1" s="1"/>
  <c r="K1270" i="1"/>
  <c r="I1268" i="1"/>
  <c r="N1268" i="1" s="1"/>
  <c r="M1269" i="1" s="1"/>
  <c r="K1268" i="1"/>
  <c r="I1266" i="1"/>
  <c r="N1266" i="1" s="1"/>
  <c r="M1267" i="1" s="1"/>
  <c r="K1266" i="1"/>
  <c r="I1264" i="1"/>
  <c r="N1264" i="1" s="1"/>
  <c r="M1265" i="1" s="1"/>
  <c r="K1264" i="1"/>
  <c r="I1262" i="1"/>
  <c r="N1262" i="1" s="1"/>
  <c r="K1262" i="1"/>
  <c r="I1260" i="1"/>
  <c r="N1260" i="1" s="1"/>
  <c r="K1260" i="1"/>
  <c r="I1258" i="1"/>
  <c r="N1258" i="1" s="1"/>
  <c r="K1258" i="1"/>
  <c r="I1256" i="1"/>
  <c r="N1256" i="1" s="1"/>
  <c r="M1257" i="1" s="1"/>
  <c r="K1256" i="1"/>
  <c r="I1254" i="1"/>
  <c r="N1254" i="1" s="1"/>
  <c r="K1254" i="1"/>
  <c r="I1252" i="1"/>
  <c r="N1252" i="1" s="1"/>
  <c r="K1252" i="1"/>
  <c r="I1250" i="1"/>
  <c r="N1250" i="1" s="1"/>
  <c r="K1250" i="1"/>
  <c r="I1248" i="1"/>
  <c r="N1248" i="1" s="1"/>
  <c r="K1248" i="1"/>
  <c r="I1246" i="1"/>
  <c r="N1246" i="1" s="1"/>
  <c r="K1246" i="1"/>
  <c r="K1244" i="1"/>
  <c r="K1242" i="1"/>
  <c r="K1240" i="1"/>
  <c r="I1238" i="1"/>
  <c r="N1238" i="1" s="1"/>
  <c r="M1239" i="1" s="1"/>
  <c r="K1238" i="1"/>
  <c r="K1236" i="1"/>
  <c r="I1234" i="1"/>
  <c r="N1234" i="1" s="1"/>
  <c r="M1235" i="1" s="1"/>
  <c r="K1234" i="1"/>
  <c r="I1232" i="1"/>
  <c r="N1232" i="1" s="1"/>
  <c r="M1233" i="1" s="1"/>
  <c r="K1232" i="1"/>
  <c r="I1230" i="1"/>
  <c r="N1230" i="1" s="1"/>
  <c r="M1231" i="1" s="1"/>
  <c r="K1230" i="1"/>
  <c r="I1228" i="1"/>
  <c r="N1228" i="1" s="1"/>
  <c r="M1229" i="1" s="1"/>
  <c r="K1228" i="1"/>
  <c r="I1226" i="1"/>
  <c r="N1226" i="1" s="1"/>
  <c r="K1226" i="1"/>
  <c r="K1224" i="1"/>
  <c r="I1222" i="1"/>
  <c r="N1222" i="1" s="1"/>
  <c r="K1222" i="1"/>
  <c r="K1220" i="1"/>
  <c r="I1218" i="1"/>
  <c r="N1218" i="1" s="1"/>
  <c r="M1219" i="1" s="1"/>
  <c r="K1218" i="1"/>
  <c r="K1216" i="1"/>
  <c r="K1214" i="1"/>
  <c r="K1212" i="1"/>
  <c r="K1210" i="1"/>
  <c r="I1208" i="1"/>
  <c r="N1208" i="1" s="1"/>
  <c r="K1208" i="1"/>
  <c r="K1206" i="1"/>
  <c r="H1202" i="1"/>
  <c r="I1202" i="1"/>
  <c r="N1202" i="1" s="1"/>
  <c r="M1203" i="1" s="1"/>
  <c r="K1202" i="1"/>
  <c r="H1198" i="1"/>
  <c r="K1198" i="1"/>
  <c r="H1194" i="1"/>
  <c r="K1194" i="1"/>
  <c r="H1190" i="1"/>
  <c r="K1190" i="1"/>
  <c r="H1186" i="1"/>
  <c r="K1186" i="1"/>
  <c r="H1182" i="1"/>
  <c r="K1182" i="1"/>
  <c r="H1178" i="1"/>
  <c r="K1178" i="1"/>
  <c r="H1174" i="1"/>
  <c r="K1174" i="1"/>
  <c r="H1170" i="1"/>
  <c r="K1170" i="1"/>
  <c r="H1166" i="1"/>
  <c r="K1166" i="1"/>
  <c r="H1162" i="1"/>
  <c r="K1162" i="1"/>
  <c r="H1158" i="1"/>
  <c r="K1158" i="1"/>
  <c r="H1154" i="1"/>
  <c r="K1154" i="1"/>
  <c r="H1150" i="1"/>
  <c r="K1150" i="1"/>
  <c r="H1146" i="1"/>
  <c r="K1146" i="1"/>
  <c r="H1142" i="1"/>
  <c r="K1142" i="1"/>
  <c r="H1138" i="1"/>
  <c r="K1138" i="1"/>
  <c r="H1134" i="1"/>
  <c r="K1134" i="1"/>
  <c r="H1130" i="1"/>
  <c r="K1130" i="1"/>
  <c r="H1126" i="1"/>
  <c r="K1126" i="1"/>
  <c r="H1122" i="1"/>
  <c r="K1122" i="1"/>
  <c r="H1118" i="1"/>
  <c r="K1118" i="1"/>
  <c r="H1114" i="1"/>
  <c r="K1114" i="1"/>
  <c r="H1110" i="1"/>
  <c r="K1110" i="1"/>
  <c r="H1106" i="1"/>
  <c r="K1106" i="1"/>
  <c r="H1102" i="1"/>
  <c r="K1102" i="1"/>
  <c r="H1098" i="1"/>
  <c r="K1098" i="1"/>
  <c r="H1094" i="1"/>
  <c r="K1094" i="1"/>
  <c r="H1090" i="1"/>
  <c r="K1090" i="1"/>
  <c r="H1086" i="1"/>
  <c r="K1086" i="1"/>
  <c r="H1082" i="1"/>
  <c r="K1082" i="1"/>
  <c r="H1078" i="1"/>
  <c r="K1078" i="1"/>
  <c r="H1074" i="1"/>
  <c r="K1074" i="1"/>
  <c r="H1070" i="1"/>
  <c r="K1070" i="1"/>
  <c r="H1066" i="1"/>
  <c r="K1066" i="1"/>
  <c r="H1062" i="1"/>
  <c r="K1062" i="1"/>
  <c r="H1058" i="1"/>
  <c r="K1058" i="1"/>
  <c r="H1054" i="1"/>
  <c r="K1054" i="1"/>
  <c r="H1050" i="1"/>
  <c r="K1050" i="1"/>
  <c r="H1046" i="1"/>
  <c r="K1046" i="1"/>
  <c r="H1042" i="1"/>
  <c r="K1042" i="1"/>
  <c r="H1038" i="1"/>
  <c r="K1038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K1384" i="1"/>
  <c r="K1382" i="1"/>
  <c r="K1381" i="1"/>
  <c r="K1380" i="1"/>
  <c r="K1379" i="1"/>
  <c r="I1353" i="1"/>
  <c r="N1353" i="1" s="1"/>
  <c r="M1354" i="1" s="1"/>
  <c r="K1353" i="1"/>
  <c r="I1351" i="1"/>
  <c r="N1351" i="1" s="1"/>
  <c r="M1352" i="1" s="1"/>
  <c r="K1351" i="1"/>
  <c r="I1349" i="1"/>
  <c r="N1349" i="1" s="1"/>
  <c r="M1350" i="1" s="1"/>
  <c r="K1349" i="1"/>
  <c r="I1347" i="1"/>
  <c r="N1347" i="1" s="1"/>
  <c r="M1348" i="1" s="1"/>
  <c r="K1347" i="1"/>
  <c r="I1345" i="1"/>
  <c r="N1345" i="1" s="1"/>
  <c r="K1345" i="1"/>
  <c r="I1343" i="1"/>
  <c r="N1343" i="1" s="1"/>
  <c r="M1344" i="1" s="1"/>
  <c r="K1343" i="1"/>
  <c r="I1341" i="1"/>
  <c r="N1341" i="1" s="1"/>
  <c r="M1342" i="1" s="1"/>
  <c r="K1341" i="1"/>
  <c r="I1339" i="1"/>
  <c r="N1339" i="1" s="1"/>
  <c r="M1340" i="1" s="1"/>
  <c r="K1339" i="1"/>
  <c r="I1337" i="1"/>
  <c r="N1337" i="1" s="1"/>
  <c r="M1338" i="1" s="1"/>
  <c r="K1337" i="1"/>
  <c r="I1335" i="1"/>
  <c r="N1335" i="1" s="1"/>
  <c r="M1336" i="1" s="1"/>
  <c r="K1335" i="1"/>
  <c r="I1333" i="1"/>
  <c r="N1333" i="1" s="1"/>
  <c r="M1334" i="1" s="1"/>
  <c r="K1333" i="1"/>
  <c r="I1331" i="1"/>
  <c r="N1331" i="1" s="1"/>
  <c r="M1332" i="1" s="1"/>
  <c r="K1331" i="1"/>
  <c r="I1329" i="1"/>
  <c r="N1329" i="1" s="1"/>
  <c r="M1330" i="1" s="1"/>
  <c r="K1329" i="1"/>
  <c r="I1327" i="1"/>
  <c r="N1327" i="1" s="1"/>
  <c r="M1328" i="1" s="1"/>
  <c r="K1327" i="1"/>
  <c r="I1325" i="1"/>
  <c r="N1325" i="1" s="1"/>
  <c r="K1325" i="1"/>
  <c r="I1323" i="1"/>
  <c r="N1323" i="1" s="1"/>
  <c r="M1324" i="1" s="1"/>
  <c r="K1323" i="1"/>
  <c r="I1321" i="1"/>
  <c r="N1321" i="1" s="1"/>
  <c r="K1321" i="1"/>
  <c r="I1319" i="1"/>
  <c r="N1319" i="1" s="1"/>
  <c r="M1320" i="1" s="1"/>
  <c r="K1319" i="1"/>
  <c r="I1317" i="1"/>
  <c r="N1317" i="1" s="1"/>
  <c r="K1317" i="1"/>
  <c r="I1315" i="1"/>
  <c r="N1315" i="1" s="1"/>
  <c r="M1316" i="1" s="1"/>
  <c r="K1315" i="1"/>
  <c r="I1313" i="1"/>
  <c r="N1313" i="1" s="1"/>
  <c r="K1313" i="1"/>
  <c r="I1311" i="1"/>
  <c r="N1311" i="1" s="1"/>
  <c r="M1312" i="1" s="1"/>
  <c r="K1311" i="1"/>
  <c r="I1309" i="1"/>
  <c r="N1309" i="1" s="1"/>
  <c r="K1309" i="1"/>
  <c r="I1307" i="1"/>
  <c r="N1307" i="1" s="1"/>
  <c r="M1308" i="1" s="1"/>
  <c r="K1307" i="1"/>
  <c r="I1305" i="1"/>
  <c r="N1305" i="1" s="1"/>
  <c r="M1306" i="1" s="1"/>
  <c r="K1305" i="1"/>
  <c r="I1303" i="1"/>
  <c r="N1303" i="1" s="1"/>
  <c r="M1304" i="1" s="1"/>
  <c r="K1303" i="1"/>
  <c r="I1301" i="1"/>
  <c r="N1301" i="1" s="1"/>
  <c r="M1302" i="1" s="1"/>
  <c r="K1301" i="1"/>
  <c r="I1299" i="1"/>
  <c r="N1299" i="1" s="1"/>
  <c r="M1300" i="1" s="1"/>
  <c r="K1299" i="1"/>
  <c r="I1297" i="1"/>
  <c r="N1297" i="1" s="1"/>
  <c r="M1298" i="1" s="1"/>
  <c r="K1297" i="1"/>
  <c r="I1295" i="1"/>
  <c r="N1295" i="1" s="1"/>
  <c r="M1296" i="1" s="1"/>
  <c r="K1295" i="1"/>
  <c r="I1293" i="1"/>
  <c r="N1293" i="1" s="1"/>
  <c r="M1294" i="1" s="1"/>
  <c r="K1293" i="1"/>
  <c r="I1291" i="1"/>
  <c r="N1291" i="1" s="1"/>
  <c r="M1292" i="1" s="1"/>
  <c r="K1291" i="1"/>
  <c r="I1289" i="1"/>
  <c r="N1289" i="1" s="1"/>
  <c r="M1290" i="1" s="1"/>
  <c r="K1289" i="1"/>
  <c r="I1287" i="1"/>
  <c r="N1287" i="1" s="1"/>
  <c r="M1288" i="1" s="1"/>
  <c r="K1287" i="1"/>
  <c r="I1285" i="1"/>
  <c r="N1285" i="1" s="1"/>
  <c r="M1286" i="1" s="1"/>
  <c r="K1285" i="1"/>
  <c r="I1283" i="1"/>
  <c r="N1283" i="1" s="1"/>
  <c r="M1284" i="1" s="1"/>
  <c r="K1283" i="1"/>
  <c r="I1281" i="1"/>
  <c r="N1281" i="1" s="1"/>
  <c r="M1282" i="1" s="1"/>
  <c r="K1281" i="1"/>
  <c r="I1279" i="1"/>
  <c r="N1279" i="1" s="1"/>
  <c r="M1280" i="1" s="1"/>
  <c r="K1279" i="1"/>
  <c r="I1277" i="1"/>
  <c r="N1277" i="1" s="1"/>
  <c r="M1278" i="1" s="1"/>
  <c r="K1277" i="1"/>
  <c r="I1275" i="1"/>
  <c r="N1275" i="1" s="1"/>
  <c r="M1276" i="1" s="1"/>
  <c r="K1275" i="1"/>
  <c r="I1273" i="1"/>
  <c r="N1273" i="1" s="1"/>
  <c r="K1273" i="1"/>
  <c r="I1271" i="1"/>
  <c r="N1271" i="1" s="1"/>
  <c r="M1272" i="1" s="1"/>
  <c r="K1271" i="1"/>
  <c r="I1269" i="1"/>
  <c r="N1269" i="1" s="1"/>
  <c r="M1270" i="1" s="1"/>
  <c r="K1269" i="1"/>
  <c r="I1267" i="1"/>
  <c r="N1267" i="1" s="1"/>
  <c r="M1268" i="1" s="1"/>
  <c r="K1267" i="1"/>
  <c r="I1265" i="1"/>
  <c r="N1265" i="1" s="1"/>
  <c r="M1266" i="1" s="1"/>
  <c r="K1265" i="1"/>
  <c r="I1263" i="1"/>
  <c r="N1263" i="1" s="1"/>
  <c r="M1264" i="1" s="1"/>
  <c r="K1263" i="1"/>
  <c r="I1261" i="1"/>
  <c r="N1261" i="1" s="1"/>
  <c r="K1261" i="1"/>
  <c r="I1259" i="1"/>
  <c r="N1259" i="1" s="1"/>
  <c r="K1259" i="1"/>
  <c r="I1257" i="1"/>
  <c r="N1257" i="1" s="1"/>
  <c r="M1258" i="1" s="1"/>
  <c r="K1257" i="1"/>
  <c r="I1255" i="1"/>
  <c r="N1255" i="1" s="1"/>
  <c r="M1256" i="1" s="1"/>
  <c r="K1255" i="1"/>
  <c r="I1253" i="1"/>
  <c r="N1253" i="1" s="1"/>
  <c r="K1253" i="1"/>
  <c r="I1251" i="1"/>
  <c r="N1251" i="1" s="1"/>
  <c r="M1252" i="1" s="1"/>
  <c r="K1251" i="1"/>
  <c r="I1249" i="1"/>
  <c r="N1249" i="1" s="1"/>
  <c r="K1249" i="1"/>
  <c r="I1247" i="1"/>
  <c r="N1247" i="1" s="1"/>
  <c r="K1247" i="1"/>
  <c r="K1245" i="1"/>
  <c r="K1243" i="1"/>
  <c r="K1241" i="1"/>
  <c r="I1239" i="1"/>
  <c r="N1239" i="1" s="1"/>
  <c r="M1240" i="1" s="1"/>
  <c r="K1239" i="1"/>
  <c r="K1237" i="1"/>
  <c r="I1235" i="1"/>
  <c r="N1235" i="1" s="1"/>
  <c r="M1236" i="1" s="1"/>
  <c r="K1235" i="1"/>
  <c r="I1233" i="1"/>
  <c r="N1233" i="1" s="1"/>
  <c r="M1234" i="1" s="1"/>
  <c r="K1233" i="1"/>
  <c r="I1231" i="1"/>
  <c r="N1231" i="1" s="1"/>
  <c r="M1232" i="1" s="1"/>
  <c r="K1231" i="1"/>
  <c r="I1229" i="1"/>
  <c r="N1229" i="1" s="1"/>
  <c r="M1230" i="1" s="1"/>
  <c r="K1229" i="1"/>
  <c r="I1227" i="1"/>
  <c r="N1227" i="1" s="1"/>
  <c r="K1227" i="1"/>
  <c r="I1225" i="1"/>
  <c r="N1225" i="1" s="1"/>
  <c r="M1226" i="1" s="1"/>
  <c r="K1225" i="1"/>
  <c r="I1223" i="1"/>
  <c r="N1223" i="1" s="1"/>
  <c r="M1224" i="1" s="1"/>
  <c r="K1223" i="1"/>
  <c r="K1221" i="1"/>
  <c r="I1219" i="1"/>
  <c r="N1219" i="1" s="1"/>
  <c r="M1220" i="1" s="1"/>
  <c r="K1219" i="1"/>
  <c r="K1217" i="1"/>
  <c r="K1215" i="1"/>
  <c r="K1213" i="1"/>
  <c r="K1211" i="1"/>
  <c r="I1209" i="1"/>
  <c r="N1209" i="1" s="1"/>
  <c r="K1209" i="1"/>
  <c r="K1207" i="1"/>
  <c r="H1204" i="1"/>
  <c r="K1204" i="1"/>
  <c r="J1202" i="1"/>
  <c r="H1200" i="1"/>
  <c r="K1200" i="1"/>
  <c r="J1198" i="1"/>
  <c r="H1196" i="1"/>
  <c r="K1196" i="1"/>
  <c r="J1194" i="1"/>
  <c r="H1192" i="1"/>
  <c r="K1192" i="1"/>
  <c r="J1190" i="1"/>
  <c r="H1188" i="1"/>
  <c r="K1188" i="1"/>
  <c r="J1186" i="1"/>
  <c r="H1184" i="1"/>
  <c r="K1184" i="1"/>
  <c r="J1182" i="1"/>
  <c r="H1180" i="1"/>
  <c r="K1180" i="1"/>
  <c r="J1178" i="1"/>
  <c r="H1176" i="1"/>
  <c r="K1176" i="1"/>
  <c r="J1174" i="1"/>
  <c r="H1172" i="1"/>
  <c r="K1172" i="1"/>
  <c r="J1170" i="1"/>
  <c r="H1168" i="1"/>
  <c r="K1168" i="1"/>
  <c r="J1166" i="1"/>
  <c r="H1164" i="1"/>
  <c r="K1164" i="1"/>
  <c r="J1162" i="1"/>
  <c r="H1160" i="1"/>
  <c r="K1160" i="1"/>
  <c r="J1158" i="1"/>
  <c r="H1156" i="1"/>
  <c r="K1156" i="1"/>
  <c r="J1154" i="1"/>
  <c r="H1152" i="1"/>
  <c r="K1152" i="1"/>
  <c r="J1150" i="1"/>
  <c r="H1148" i="1"/>
  <c r="K1148" i="1"/>
  <c r="J1146" i="1"/>
  <c r="H1144" i="1"/>
  <c r="K1144" i="1"/>
  <c r="J1142" i="1"/>
  <c r="H1140" i="1"/>
  <c r="K1140" i="1"/>
  <c r="J1138" i="1"/>
  <c r="H1136" i="1"/>
  <c r="K1136" i="1"/>
  <c r="J1134" i="1"/>
  <c r="H1132" i="1"/>
  <c r="K1132" i="1"/>
  <c r="J1130" i="1"/>
  <c r="H1128" i="1"/>
  <c r="K1128" i="1"/>
  <c r="J1126" i="1"/>
  <c r="H1124" i="1"/>
  <c r="K1124" i="1"/>
  <c r="J1122" i="1"/>
  <c r="H1120" i="1"/>
  <c r="K1120" i="1"/>
  <c r="J1118" i="1"/>
  <c r="H1116" i="1"/>
  <c r="K1116" i="1"/>
  <c r="J1114" i="1"/>
  <c r="H1112" i="1"/>
  <c r="K1112" i="1"/>
  <c r="J1110" i="1"/>
  <c r="H1108" i="1"/>
  <c r="K1108" i="1"/>
  <c r="J1106" i="1"/>
  <c r="H1104" i="1"/>
  <c r="K1104" i="1"/>
  <c r="J1102" i="1"/>
  <c r="H1100" i="1"/>
  <c r="K1100" i="1"/>
  <c r="J1098" i="1"/>
  <c r="H1096" i="1"/>
  <c r="K1096" i="1"/>
  <c r="J1094" i="1"/>
  <c r="H1092" i="1"/>
  <c r="K1092" i="1"/>
  <c r="J1090" i="1"/>
  <c r="H1088" i="1"/>
  <c r="K1088" i="1"/>
  <c r="J1086" i="1"/>
  <c r="H1084" i="1"/>
  <c r="K1084" i="1"/>
  <c r="J1082" i="1"/>
  <c r="H1080" i="1"/>
  <c r="K1080" i="1"/>
  <c r="J1078" i="1"/>
  <c r="H1076" i="1"/>
  <c r="K1076" i="1"/>
  <c r="J1074" i="1"/>
  <c r="H1072" i="1"/>
  <c r="K1072" i="1"/>
  <c r="J1070" i="1"/>
  <c r="H1068" i="1"/>
  <c r="K1068" i="1"/>
  <c r="J1066" i="1"/>
  <c r="H1064" i="1"/>
  <c r="K1064" i="1"/>
  <c r="J1062" i="1"/>
  <c r="H1060" i="1"/>
  <c r="K1060" i="1"/>
  <c r="J1058" i="1"/>
  <c r="H1056" i="1"/>
  <c r="K1056" i="1"/>
  <c r="J1054" i="1"/>
  <c r="H1052" i="1"/>
  <c r="K1052" i="1"/>
  <c r="J1050" i="1"/>
  <c r="H1048" i="1"/>
  <c r="K1048" i="1"/>
  <c r="H1044" i="1"/>
  <c r="K1044" i="1"/>
  <c r="H1040" i="1"/>
  <c r="K1040" i="1"/>
  <c r="H1036" i="1"/>
  <c r="K1036" i="1"/>
  <c r="I1034" i="1"/>
  <c r="N1034" i="1" s="1"/>
  <c r="K1034" i="1"/>
  <c r="K1032" i="1"/>
  <c r="K1030" i="1"/>
  <c r="K1028" i="1"/>
  <c r="K1026" i="1"/>
  <c r="K1024" i="1"/>
  <c r="I1022" i="1"/>
  <c r="N1022" i="1" s="1"/>
  <c r="K1022" i="1"/>
  <c r="I1020" i="1"/>
  <c r="N1020" i="1" s="1"/>
  <c r="K1020" i="1"/>
  <c r="H1019" i="1"/>
  <c r="H1017" i="1"/>
  <c r="H1015" i="1"/>
  <c r="I1013" i="1"/>
  <c r="N1013" i="1" s="1"/>
  <c r="M1014" i="1" s="1"/>
  <c r="K1013" i="1"/>
  <c r="K1011" i="1"/>
  <c r="K1009" i="1"/>
  <c r="K1007" i="1"/>
  <c r="K1005" i="1"/>
  <c r="I1003" i="1"/>
  <c r="N1003" i="1" s="1"/>
  <c r="M1004" i="1" s="1"/>
  <c r="K1003" i="1"/>
  <c r="K1001" i="1"/>
  <c r="I999" i="1"/>
  <c r="N999" i="1" s="1"/>
  <c r="M1000" i="1" s="1"/>
  <c r="K999" i="1"/>
  <c r="I997" i="1"/>
  <c r="N997" i="1" s="1"/>
  <c r="K997" i="1"/>
  <c r="I995" i="1"/>
  <c r="N995" i="1" s="1"/>
  <c r="K995" i="1"/>
  <c r="K993" i="1"/>
  <c r="I991" i="1"/>
  <c r="N991" i="1" s="1"/>
  <c r="M992" i="1" s="1"/>
  <c r="K991" i="1"/>
  <c r="I989" i="1"/>
  <c r="N989" i="1" s="1"/>
  <c r="K989" i="1"/>
  <c r="I987" i="1"/>
  <c r="N987" i="1" s="1"/>
  <c r="K987" i="1"/>
  <c r="I985" i="1"/>
  <c r="N985" i="1" s="1"/>
  <c r="K985" i="1"/>
  <c r="I983" i="1"/>
  <c r="N983" i="1" s="1"/>
  <c r="K983" i="1"/>
  <c r="I981" i="1"/>
  <c r="N981" i="1" s="1"/>
  <c r="M982" i="1" s="1"/>
  <c r="K981" i="1"/>
  <c r="I979" i="1"/>
  <c r="N979" i="1" s="1"/>
  <c r="K979" i="1"/>
  <c r="I977" i="1"/>
  <c r="N977" i="1" s="1"/>
  <c r="K977" i="1"/>
  <c r="I975" i="1"/>
  <c r="N975" i="1" s="1"/>
  <c r="K975" i="1"/>
  <c r="I973" i="1"/>
  <c r="N973" i="1" s="1"/>
  <c r="K973" i="1"/>
  <c r="I971" i="1"/>
  <c r="N971" i="1" s="1"/>
  <c r="M972" i="1" s="1"/>
  <c r="K971" i="1"/>
  <c r="I969" i="1"/>
  <c r="N969" i="1" s="1"/>
  <c r="M970" i="1" s="1"/>
  <c r="K969" i="1"/>
  <c r="I967" i="1"/>
  <c r="N967" i="1" s="1"/>
  <c r="K967" i="1"/>
  <c r="I965" i="1"/>
  <c r="N965" i="1" s="1"/>
  <c r="K965" i="1"/>
  <c r="I963" i="1"/>
  <c r="N963" i="1" s="1"/>
  <c r="M964" i="1" s="1"/>
  <c r="K963" i="1"/>
  <c r="I961" i="1"/>
  <c r="N961" i="1" s="1"/>
  <c r="M962" i="1" s="1"/>
  <c r="K961" i="1"/>
  <c r="I959" i="1"/>
  <c r="N959" i="1" s="1"/>
  <c r="K959" i="1"/>
  <c r="I957" i="1"/>
  <c r="N957" i="1" s="1"/>
  <c r="K957" i="1"/>
  <c r="I955" i="1"/>
  <c r="N955" i="1" s="1"/>
  <c r="M956" i="1" s="1"/>
  <c r="K955" i="1"/>
  <c r="I953" i="1"/>
  <c r="N953" i="1" s="1"/>
  <c r="K953" i="1"/>
  <c r="I951" i="1"/>
  <c r="N951" i="1" s="1"/>
  <c r="K951" i="1"/>
  <c r="I949" i="1"/>
  <c r="N949" i="1" s="1"/>
  <c r="K949" i="1"/>
  <c r="I947" i="1"/>
  <c r="N947" i="1" s="1"/>
  <c r="M948" i="1" s="1"/>
  <c r="K947" i="1"/>
  <c r="I945" i="1"/>
  <c r="N945" i="1" s="1"/>
  <c r="M946" i="1" s="1"/>
  <c r="K945" i="1"/>
  <c r="I943" i="1"/>
  <c r="N943" i="1" s="1"/>
  <c r="M944" i="1" s="1"/>
  <c r="K943" i="1"/>
  <c r="I941" i="1"/>
  <c r="N941" i="1" s="1"/>
  <c r="K941" i="1"/>
  <c r="I939" i="1"/>
  <c r="N939" i="1" s="1"/>
  <c r="M940" i="1" s="1"/>
  <c r="K939" i="1"/>
  <c r="I937" i="1"/>
  <c r="N937" i="1" s="1"/>
  <c r="M938" i="1" s="1"/>
  <c r="K937" i="1"/>
  <c r="I935" i="1"/>
  <c r="N935" i="1" s="1"/>
  <c r="K935" i="1"/>
  <c r="I933" i="1"/>
  <c r="N933" i="1" s="1"/>
  <c r="M934" i="1" s="1"/>
  <c r="K933" i="1"/>
  <c r="I931" i="1"/>
  <c r="N931" i="1" s="1"/>
  <c r="M932" i="1" s="1"/>
  <c r="K931" i="1"/>
  <c r="I929" i="1"/>
  <c r="N929" i="1" s="1"/>
  <c r="M930" i="1" s="1"/>
  <c r="K929" i="1"/>
  <c r="I927" i="1"/>
  <c r="N927" i="1" s="1"/>
  <c r="M928" i="1" s="1"/>
  <c r="K927" i="1"/>
  <c r="I925" i="1"/>
  <c r="N925" i="1" s="1"/>
  <c r="M926" i="1" s="1"/>
  <c r="K925" i="1"/>
  <c r="I923" i="1"/>
  <c r="N923" i="1" s="1"/>
  <c r="M924" i="1" s="1"/>
  <c r="K923" i="1"/>
  <c r="I921" i="1"/>
  <c r="N921" i="1" s="1"/>
  <c r="K921" i="1"/>
  <c r="I919" i="1"/>
  <c r="N919" i="1" s="1"/>
  <c r="M920" i="1" s="1"/>
  <c r="K919" i="1"/>
  <c r="I917" i="1"/>
  <c r="N917" i="1" s="1"/>
  <c r="M918" i="1" s="1"/>
  <c r="K917" i="1"/>
  <c r="I915" i="1"/>
  <c r="N915" i="1" s="1"/>
  <c r="M916" i="1" s="1"/>
  <c r="K915" i="1"/>
  <c r="K913" i="1"/>
  <c r="K911" i="1"/>
  <c r="K909" i="1"/>
  <c r="I907" i="1"/>
  <c r="N907" i="1" s="1"/>
  <c r="K907" i="1"/>
  <c r="I905" i="1"/>
  <c r="N905" i="1" s="1"/>
  <c r="K905" i="1"/>
  <c r="I903" i="1"/>
  <c r="N903" i="1" s="1"/>
  <c r="M904" i="1" s="1"/>
  <c r="K903" i="1"/>
  <c r="I901" i="1"/>
  <c r="N901" i="1" s="1"/>
  <c r="M902" i="1" s="1"/>
  <c r="K901" i="1"/>
  <c r="I899" i="1"/>
  <c r="N899" i="1" s="1"/>
  <c r="M900" i="1" s="1"/>
  <c r="K899" i="1"/>
  <c r="I897" i="1"/>
  <c r="N897" i="1" s="1"/>
  <c r="M898" i="1" s="1"/>
  <c r="K897" i="1"/>
  <c r="I895" i="1"/>
  <c r="N895" i="1" s="1"/>
  <c r="K895" i="1"/>
  <c r="I893" i="1"/>
  <c r="N893" i="1" s="1"/>
  <c r="K893" i="1"/>
  <c r="I891" i="1"/>
  <c r="N891" i="1" s="1"/>
  <c r="M892" i="1" s="1"/>
  <c r="K891" i="1"/>
  <c r="K889" i="1"/>
  <c r="I887" i="1"/>
  <c r="N887" i="1" s="1"/>
  <c r="K887" i="1"/>
  <c r="K885" i="1"/>
  <c r="K883" i="1"/>
  <c r="I881" i="1"/>
  <c r="N881" i="1" s="1"/>
  <c r="K881" i="1"/>
  <c r="I879" i="1"/>
  <c r="N879" i="1" s="1"/>
  <c r="M880" i="1" s="1"/>
  <c r="K879" i="1"/>
  <c r="K877" i="1"/>
  <c r="I875" i="1"/>
  <c r="N875" i="1" s="1"/>
  <c r="M876" i="1" s="1"/>
  <c r="K875" i="1"/>
  <c r="K873" i="1"/>
  <c r="I871" i="1"/>
  <c r="N871" i="1" s="1"/>
  <c r="M872" i="1" s="1"/>
  <c r="K871" i="1"/>
  <c r="I869" i="1"/>
  <c r="N869" i="1" s="1"/>
  <c r="M870" i="1" s="1"/>
  <c r="K869" i="1"/>
  <c r="I867" i="1"/>
  <c r="N867" i="1" s="1"/>
  <c r="M868" i="1" s="1"/>
  <c r="K867" i="1"/>
  <c r="K865" i="1"/>
  <c r="K863" i="1"/>
  <c r="K861" i="1"/>
  <c r="K859" i="1"/>
  <c r="K857" i="1"/>
  <c r="K855" i="1"/>
  <c r="K853" i="1"/>
  <c r="K851" i="1"/>
  <c r="K849" i="1"/>
  <c r="K847" i="1"/>
  <c r="K845" i="1"/>
  <c r="K843" i="1"/>
  <c r="K841" i="1"/>
  <c r="K839" i="1"/>
  <c r="K837" i="1"/>
  <c r="I1203" i="1"/>
  <c r="N1203" i="1" s="1"/>
  <c r="M1204" i="1" s="1"/>
  <c r="K1203" i="1"/>
  <c r="K1201" i="1"/>
  <c r="K1199" i="1"/>
  <c r="K1197" i="1"/>
  <c r="K1195" i="1"/>
  <c r="K1193" i="1"/>
  <c r="K1191" i="1"/>
  <c r="K1189" i="1"/>
  <c r="K1187" i="1"/>
  <c r="K1185" i="1"/>
  <c r="K1183" i="1"/>
  <c r="K1181" i="1"/>
  <c r="K1179" i="1"/>
  <c r="K1177" i="1"/>
  <c r="K1175" i="1"/>
  <c r="K1173" i="1"/>
  <c r="K1171" i="1"/>
  <c r="K1169" i="1"/>
  <c r="K1167" i="1"/>
  <c r="K1165" i="1"/>
  <c r="K1163" i="1"/>
  <c r="K1161" i="1"/>
  <c r="K1159" i="1"/>
  <c r="K1157" i="1"/>
  <c r="K1155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T1018" i="1"/>
  <c r="T1019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I1035" i="1"/>
  <c r="N1035" i="1" s="1"/>
  <c r="M1036" i="1" s="1"/>
  <c r="K1035" i="1"/>
  <c r="K1033" i="1"/>
  <c r="K1031" i="1"/>
  <c r="K1029" i="1"/>
  <c r="I1027" i="1"/>
  <c r="N1027" i="1" s="1"/>
  <c r="K1027" i="1"/>
  <c r="K1025" i="1"/>
  <c r="K1023" i="1"/>
  <c r="I1021" i="1"/>
  <c r="N1021" i="1" s="1"/>
  <c r="K1021" i="1"/>
  <c r="K1019" i="1"/>
  <c r="I1019" i="1"/>
  <c r="N1019" i="1" s="1"/>
  <c r="K1018" i="1"/>
  <c r="K1017" i="1"/>
  <c r="H1016" i="1"/>
  <c r="O1015" i="1"/>
  <c r="K1015" i="1"/>
  <c r="I1015" i="1"/>
  <c r="H1014" i="1"/>
  <c r="K1012" i="1"/>
  <c r="K1010" i="1"/>
  <c r="I1008" i="1"/>
  <c r="N1008" i="1" s="1"/>
  <c r="K1008" i="1"/>
  <c r="K1006" i="1"/>
  <c r="I1004" i="1"/>
  <c r="N1004" i="1" s="1"/>
  <c r="M1005" i="1" s="1"/>
  <c r="K1004" i="1"/>
  <c r="I1002" i="1"/>
  <c r="N1002" i="1" s="1"/>
  <c r="K1002" i="1"/>
  <c r="K1000" i="1"/>
  <c r="I998" i="1"/>
  <c r="N998" i="1" s="1"/>
  <c r="K998" i="1"/>
  <c r="I996" i="1"/>
  <c r="N996" i="1" s="1"/>
  <c r="K996" i="1"/>
  <c r="I994" i="1"/>
  <c r="N994" i="1" s="1"/>
  <c r="M995" i="1" s="1"/>
  <c r="K994" i="1"/>
  <c r="I992" i="1"/>
  <c r="N992" i="1" s="1"/>
  <c r="M993" i="1" s="1"/>
  <c r="K992" i="1"/>
  <c r="I990" i="1"/>
  <c r="N990" i="1" s="1"/>
  <c r="K990" i="1"/>
  <c r="I988" i="1"/>
  <c r="N988" i="1" s="1"/>
  <c r="K988" i="1"/>
  <c r="I986" i="1"/>
  <c r="N986" i="1" s="1"/>
  <c r="K986" i="1"/>
  <c r="I984" i="1"/>
  <c r="N984" i="1" s="1"/>
  <c r="M985" i="1" s="1"/>
  <c r="K984" i="1"/>
  <c r="I982" i="1"/>
  <c r="N982" i="1" s="1"/>
  <c r="M983" i="1" s="1"/>
  <c r="K982" i="1"/>
  <c r="I980" i="1"/>
  <c r="N980" i="1" s="1"/>
  <c r="K980" i="1"/>
  <c r="I978" i="1"/>
  <c r="N978" i="1" s="1"/>
  <c r="K978" i="1"/>
  <c r="I976" i="1"/>
  <c r="N976" i="1" s="1"/>
  <c r="K976" i="1"/>
  <c r="I974" i="1"/>
  <c r="N974" i="1" s="1"/>
  <c r="K974" i="1"/>
  <c r="I972" i="1"/>
  <c r="N972" i="1" s="1"/>
  <c r="M973" i="1" s="1"/>
  <c r="K972" i="1"/>
  <c r="I970" i="1"/>
  <c r="N970" i="1" s="1"/>
  <c r="M971" i="1" s="1"/>
  <c r="K970" i="1"/>
  <c r="I968" i="1"/>
  <c r="N968" i="1" s="1"/>
  <c r="M969" i="1" s="1"/>
  <c r="K968" i="1"/>
  <c r="I966" i="1"/>
  <c r="N966" i="1" s="1"/>
  <c r="M967" i="1" s="1"/>
  <c r="K966" i="1"/>
  <c r="I964" i="1"/>
  <c r="N964" i="1" s="1"/>
  <c r="M965" i="1" s="1"/>
  <c r="K964" i="1"/>
  <c r="I962" i="1"/>
  <c r="N962" i="1" s="1"/>
  <c r="M963" i="1" s="1"/>
  <c r="K962" i="1"/>
  <c r="I960" i="1"/>
  <c r="N960" i="1" s="1"/>
  <c r="M961" i="1" s="1"/>
  <c r="K960" i="1"/>
  <c r="I958" i="1"/>
  <c r="N958" i="1" s="1"/>
  <c r="K958" i="1"/>
  <c r="I956" i="1"/>
  <c r="N956" i="1" s="1"/>
  <c r="M957" i="1" s="1"/>
  <c r="K956" i="1"/>
  <c r="I954" i="1"/>
  <c r="N954" i="1" s="1"/>
  <c r="M955" i="1" s="1"/>
  <c r="K954" i="1"/>
  <c r="I952" i="1"/>
  <c r="N952" i="1" s="1"/>
  <c r="K952" i="1"/>
  <c r="I950" i="1"/>
  <c r="N950" i="1" s="1"/>
  <c r="K950" i="1"/>
  <c r="I948" i="1"/>
  <c r="N948" i="1" s="1"/>
  <c r="M949" i="1" s="1"/>
  <c r="K948" i="1"/>
  <c r="I946" i="1"/>
  <c r="N946" i="1" s="1"/>
  <c r="M947" i="1" s="1"/>
  <c r="K946" i="1"/>
  <c r="I944" i="1"/>
  <c r="N944" i="1" s="1"/>
  <c r="M945" i="1" s="1"/>
  <c r="K944" i="1"/>
  <c r="I942" i="1"/>
  <c r="N942" i="1" s="1"/>
  <c r="M943" i="1" s="1"/>
  <c r="K942" i="1"/>
  <c r="I940" i="1"/>
  <c r="N940" i="1" s="1"/>
  <c r="M941" i="1" s="1"/>
  <c r="K940" i="1"/>
  <c r="I938" i="1"/>
  <c r="N938" i="1" s="1"/>
  <c r="M939" i="1" s="1"/>
  <c r="K938" i="1"/>
  <c r="I936" i="1"/>
  <c r="N936" i="1" s="1"/>
  <c r="K936" i="1"/>
  <c r="I934" i="1"/>
  <c r="N934" i="1" s="1"/>
  <c r="M935" i="1" s="1"/>
  <c r="K934" i="1"/>
  <c r="I932" i="1"/>
  <c r="N932" i="1" s="1"/>
  <c r="M933" i="1" s="1"/>
  <c r="K932" i="1"/>
  <c r="I930" i="1"/>
  <c r="N930" i="1" s="1"/>
  <c r="M931" i="1" s="1"/>
  <c r="K930" i="1"/>
  <c r="I928" i="1"/>
  <c r="N928" i="1" s="1"/>
  <c r="M929" i="1" s="1"/>
  <c r="K928" i="1"/>
  <c r="I926" i="1"/>
  <c r="N926" i="1" s="1"/>
  <c r="M927" i="1" s="1"/>
  <c r="K926" i="1"/>
  <c r="I924" i="1"/>
  <c r="N924" i="1" s="1"/>
  <c r="M925" i="1" s="1"/>
  <c r="K924" i="1"/>
  <c r="I922" i="1"/>
  <c r="N922" i="1" s="1"/>
  <c r="K922" i="1"/>
  <c r="I920" i="1"/>
  <c r="N920" i="1" s="1"/>
  <c r="M921" i="1" s="1"/>
  <c r="K920" i="1"/>
  <c r="I918" i="1"/>
  <c r="N918" i="1" s="1"/>
  <c r="M919" i="1" s="1"/>
  <c r="K918" i="1"/>
  <c r="I916" i="1"/>
  <c r="N916" i="1" s="1"/>
  <c r="M917" i="1" s="1"/>
  <c r="K916" i="1"/>
  <c r="I914" i="1"/>
  <c r="N914" i="1" s="1"/>
  <c r="K914" i="1"/>
  <c r="K912" i="1"/>
  <c r="K910" i="1"/>
  <c r="I908" i="1"/>
  <c r="N908" i="1" s="1"/>
  <c r="K908" i="1"/>
  <c r="I906" i="1"/>
  <c r="N906" i="1" s="1"/>
  <c r="K906" i="1"/>
  <c r="I904" i="1"/>
  <c r="N904" i="1" s="1"/>
  <c r="M905" i="1" s="1"/>
  <c r="K904" i="1"/>
  <c r="I902" i="1"/>
  <c r="N902" i="1" s="1"/>
  <c r="K902" i="1"/>
  <c r="I900" i="1"/>
  <c r="N900" i="1" s="1"/>
  <c r="M901" i="1" s="1"/>
  <c r="K900" i="1"/>
  <c r="I898" i="1"/>
  <c r="N898" i="1" s="1"/>
  <c r="M899" i="1" s="1"/>
  <c r="K898" i="1"/>
  <c r="I896" i="1"/>
  <c r="N896" i="1" s="1"/>
  <c r="M897" i="1" s="1"/>
  <c r="K896" i="1"/>
  <c r="I894" i="1"/>
  <c r="N894" i="1" s="1"/>
  <c r="K894" i="1"/>
  <c r="I892" i="1"/>
  <c r="N892" i="1" s="1"/>
  <c r="K892" i="1"/>
  <c r="I890" i="1"/>
  <c r="N890" i="1" s="1"/>
  <c r="M891" i="1" s="1"/>
  <c r="K890" i="1"/>
  <c r="I888" i="1"/>
  <c r="N888" i="1" s="1"/>
  <c r="K888" i="1"/>
  <c r="K886" i="1"/>
  <c r="K884" i="1"/>
  <c r="I882" i="1"/>
  <c r="N882" i="1" s="1"/>
  <c r="M883" i="1" s="1"/>
  <c r="K882" i="1"/>
  <c r="I880" i="1"/>
  <c r="N880" i="1" s="1"/>
  <c r="M881" i="1" s="1"/>
  <c r="K880" i="1"/>
  <c r="I878" i="1"/>
  <c r="N878" i="1" s="1"/>
  <c r="M879" i="1" s="1"/>
  <c r="K878" i="1"/>
  <c r="K876" i="1"/>
  <c r="I874" i="1"/>
  <c r="N874" i="1" s="1"/>
  <c r="K874" i="1"/>
  <c r="I872" i="1"/>
  <c r="N872" i="1" s="1"/>
  <c r="M873" i="1" s="1"/>
  <c r="K872" i="1"/>
  <c r="I870" i="1"/>
  <c r="N870" i="1" s="1"/>
  <c r="M871" i="1" s="1"/>
  <c r="K870" i="1"/>
  <c r="I868" i="1"/>
  <c r="N868" i="1" s="1"/>
  <c r="M869" i="1" s="1"/>
  <c r="K868" i="1"/>
  <c r="K866" i="1"/>
  <c r="K864" i="1"/>
  <c r="K862" i="1"/>
  <c r="K860" i="1"/>
  <c r="K858" i="1"/>
  <c r="K856" i="1"/>
  <c r="K854" i="1"/>
  <c r="K852" i="1"/>
  <c r="K850" i="1"/>
  <c r="K848" i="1"/>
  <c r="K846" i="1"/>
  <c r="K844" i="1"/>
  <c r="K842" i="1"/>
  <c r="K840" i="1"/>
  <c r="K838" i="1"/>
  <c r="O597" i="1"/>
  <c r="L598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89" i="1"/>
  <c r="K687" i="1"/>
  <c r="K685" i="1"/>
  <c r="K683" i="1"/>
  <c r="K681" i="1"/>
  <c r="K679" i="1"/>
  <c r="K677" i="1"/>
  <c r="K675" i="1"/>
  <c r="K673" i="1"/>
  <c r="I671" i="1"/>
  <c r="N671" i="1" s="1"/>
  <c r="K671" i="1"/>
  <c r="I669" i="1"/>
  <c r="N669" i="1" s="1"/>
  <c r="K669" i="1"/>
  <c r="K667" i="1"/>
  <c r="K665" i="1"/>
  <c r="K663" i="1"/>
  <c r="K661" i="1"/>
  <c r="K659" i="1"/>
  <c r="K657" i="1"/>
  <c r="K655" i="1"/>
  <c r="K653" i="1"/>
  <c r="I652" i="1"/>
  <c r="N652" i="1" s="1"/>
  <c r="M653" i="1" s="1"/>
  <c r="K652" i="1"/>
  <c r="K651" i="1"/>
  <c r="H650" i="1"/>
  <c r="K649" i="1"/>
  <c r="H648" i="1"/>
  <c r="I646" i="1"/>
  <c r="N646" i="1" s="1"/>
  <c r="K646" i="1"/>
  <c r="K644" i="1"/>
  <c r="K642" i="1"/>
  <c r="I640" i="1"/>
  <c r="N640" i="1" s="1"/>
  <c r="K640" i="1"/>
  <c r="I638" i="1"/>
  <c r="N638" i="1" s="1"/>
  <c r="K638" i="1"/>
  <c r="K636" i="1"/>
  <c r="I634" i="1"/>
  <c r="N634" i="1" s="1"/>
  <c r="M635" i="1" s="1"/>
  <c r="K634" i="1"/>
  <c r="I632" i="1"/>
  <c r="N632" i="1" s="1"/>
  <c r="K632" i="1"/>
  <c r="I630" i="1"/>
  <c r="N630" i="1" s="1"/>
  <c r="K630" i="1"/>
  <c r="I628" i="1"/>
  <c r="N628" i="1" s="1"/>
  <c r="K628" i="1"/>
  <c r="I626" i="1"/>
  <c r="N626" i="1" s="1"/>
  <c r="M627" i="1" s="1"/>
  <c r="K626" i="1"/>
  <c r="I624" i="1"/>
  <c r="N624" i="1" s="1"/>
  <c r="K624" i="1"/>
  <c r="I622" i="1"/>
  <c r="N622" i="1" s="1"/>
  <c r="M623" i="1" s="1"/>
  <c r="K622" i="1"/>
  <c r="I620" i="1"/>
  <c r="N620" i="1" s="1"/>
  <c r="M621" i="1" s="1"/>
  <c r="K620" i="1"/>
  <c r="I618" i="1"/>
  <c r="N618" i="1" s="1"/>
  <c r="K618" i="1"/>
  <c r="I616" i="1"/>
  <c r="N616" i="1" s="1"/>
  <c r="M617" i="1" s="1"/>
  <c r="K616" i="1"/>
  <c r="I614" i="1"/>
  <c r="N614" i="1" s="1"/>
  <c r="M615" i="1" s="1"/>
  <c r="K614" i="1"/>
  <c r="I612" i="1"/>
  <c r="N612" i="1" s="1"/>
  <c r="M613" i="1" s="1"/>
  <c r="K612" i="1"/>
  <c r="I610" i="1"/>
  <c r="N610" i="1" s="1"/>
  <c r="M611" i="1" s="1"/>
  <c r="K610" i="1"/>
  <c r="I608" i="1"/>
  <c r="N608" i="1" s="1"/>
  <c r="M609" i="1" s="1"/>
  <c r="K608" i="1"/>
  <c r="I606" i="1"/>
  <c r="N606" i="1" s="1"/>
  <c r="M607" i="1" s="1"/>
  <c r="K606" i="1"/>
  <c r="I604" i="1"/>
  <c r="N604" i="1" s="1"/>
  <c r="K604" i="1"/>
  <c r="I602" i="1"/>
  <c r="N602" i="1" s="1"/>
  <c r="M603" i="1" s="1"/>
  <c r="K602" i="1"/>
  <c r="I600" i="1"/>
  <c r="N600" i="1" s="1"/>
  <c r="K600" i="1"/>
  <c r="I598" i="1"/>
  <c r="N598" i="1" s="1"/>
  <c r="K598" i="1"/>
  <c r="L597" i="1"/>
  <c r="T652" i="1"/>
  <c r="T653" i="1"/>
  <c r="K690" i="1"/>
  <c r="K688" i="1"/>
  <c r="K686" i="1"/>
  <c r="K684" i="1"/>
  <c r="K682" i="1"/>
  <c r="K680" i="1"/>
  <c r="K678" i="1"/>
  <c r="K676" i="1"/>
  <c r="K674" i="1"/>
  <c r="I672" i="1"/>
  <c r="N672" i="1" s="1"/>
  <c r="M673" i="1" s="1"/>
  <c r="K672" i="1"/>
  <c r="I670" i="1"/>
  <c r="N670" i="1" s="1"/>
  <c r="K670" i="1"/>
  <c r="I668" i="1"/>
  <c r="N668" i="1" s="1"/>
  <c r="K668" i="1"/>
  <c r="K666" i="1"/>
  <c r="K664" i="1"/>
  <c r="K662" i="1"/>
  <c r="K660" i="1"/>
  <c r="K658" i="1"/>
  <c r="K656" i="1"/>
  <c r="I654" i="1"/>
  <c r="N654" i="1" s="1"/>
  <c r="K654" i="1"/>
  <c r="H653" i="1"/>
  <c r="H651" i="1"/>
  <c r="H649" i="1"/>
  <c r="I647" i="1"/>
  <c r="N647" i="1" s="1"/>
  <c r="K647" i="1"/>
  <c r="K645" i="1"/>
  <c r="K643" i="1"/>
  <c r="I641" i="1"/>
  <c r="N641" i="1" s="1"/>
  <c r="K641" i="1"/>
  <c r="I639" i="1"/>
  <c r="N639" i="1" s="1"/>
  <c r="K639" i="1"/>
  <c r="I637" i="1"/>
  <c r="N637" i="1" s="1"/>
  <c r="K637" i="1"/>
  <c r="K635" i="1"/>
  <c r="I633" i="1"/>
  <c r="N633" i="1" s="1"/>
  <c r="K633" i="1"/>
  <c r="I631" i="1"/>
  <c r="N631" i="1" s="1"/>
  <c r="M632" i="1" s="1"/>
  <c r="K631" i="1"/>
  <c r="I629" i="1"/>
  <c r="N629" i="1" s="1"/>
  <c r="K629" i="1"/>
  <c r="I627" i="1"/>
  <c r="N627" i="1" s="1"/>
  <c r="M628" i="1" s="1"/>
  <c r="K627" i="1"/>
  <c r="I625" i="1"/>
  <c r="N625" i="1" s="1"/>
  <c r="M626" i="1" s="1"/>
  <c r="K625" i="1"/>
  <c r="I623" i="1"/>
  <c r="N623" i="1" s="1"/>
  <c r="M624" i="1" s="1"/>
  <c r="K623" i="1"/>
  <c r="I621" i="1"/>
  <c r="N621" i="1" s="1"/>
  <c r="M622" i="1" s="1"/>
  <c r="K621" i="1"/>
  <c r="I619" i="1"/>
  <c r="N619" i="1" s="1"/>
  <c r="M620" i="1" s="1"/>
  <c r="K619" i="1"/>
  <c r="I617" i="1"/>
  <c r="N617" i="1" s="1"/>
  <c r="K617" i="1"/>
  <c r="I615" i="1"/>
  <c r="N615" i="1" s="1"/>
  <c r="M616" i="1" s="1"/>
  <c r="K615" i="1"/>
  <c r="I613" i="1"/>
  <c r="N613" i="1" s="1"/>
  <c r="M614" i="1" s="1"/>
  <c r="K613" i="1"/>
  <c r="I611" i="1"/>
  <c r="N611" i="1" s="1"/>
  <c r="M612" i="1" s="1"/>
  <c r="K611" i="1"/>
  <c r="I609" i="1"/>
  <c r="N609" i="1" s="1"/>
  <c r="M610" i="1" s="1"/>
  <c r="K609" i="1"/>
  <c r="I607" i="1"/>
  <c r="N607" i="1" s="1"/>
  <c r="K607" i="1"/>
  <c r="I605" i="1"/>
  <c r="N605" i="1" s="1"/>
  <c r="M606" i="1" s="1"/>
  <c r="K605" i="1"/>
  <c r="I603" i="1"/>
  <c r="N603" i="1" s="1"/>
  <c r="K603" i="1"/>
  <c r="I601" i="1"/>
  <c r="N601" i="1" s="1"/>
  <c r="K601" i="1"/>
  <c r="I599" i="1"/>
  <c r="N599" i="1" s="1"/>
  <c r="K599" i="1"/>
  <c r="I597" i="1"/>
  <c r="N597" i="1" s="1"/>
  <c r="M598" i="1" s="1"/>
  <c r="K597" i="1"/>
  <c r="M592" i="1"/>
  <c r="M593" i="1" s="1"/>
  <c r="M594" i="1" s="1"/>
  <c r="L592" i="1"/>
  <c r="O591" i="1"/>
  <c r="L591" i="1"/>
  <c r="O590" i="1"/>
  <c r="L590" i="1"/>
  <c r="O589" i="1"/>
  <c r="M586" i="1"/>
  <c r="M587" i="1" s="1"/>
  <c r="L586" i="1"/>
  <c r="O585" i="1"/>
  <c r="L585" i="1"/>
  <c r="O584" i="1"/>
  <c r="M582" i="1"/>
  <c r="M583" i="1" s="1"/>
  <c r="L582" i="1"/>
  <c r="O581" i="1"/>
  <c r="L581" i="1"/>
  <c r="O580" i="1"/>
  <c r="L580" i="1"/>
  <c r="O579" i="1"/>
  <c r="M578" i="1"/>
  <c r="L578" i="1"/>
  <c r="O577" i="1"/>
  <c r="L577" i="1"/>
  <c r="O576" i="1"/>
  <c r="M575" i="1"/>
  <c r="M574" i="1"/>
  <c r="L574" i="1"/>
  <c r="O573" i="1"/>
  <c r="L573" i="1"/>
  <c r="O572" i="1"/>
  <c r="L572" i="1"/>
  <c r="O571" i="1"/>
  <c r="L571" i="1"/>
  <c r="O570" i="1"/>
  <c r="L570" i="1"/>
  <c r="O569" i="1"/>
  <c r="L569" i="1"/>
  <c r="O568" i="1"/>
  <c r="L568" i="1"/>
  <c r="O567" i="1"/>
  <c r="M566" i="1"/>
  <c r="M565" i="1"/>
  <c r="L565" i="1"/>
  <c r="O564" i="1"/>
  <c r="M563" i="1"/>
  <c r="L563" i="1"/>
  <c r="O562" i="1"/>
  <c r="M552" i="1"/>
  <c r="M553" i="1" s="1"/>
  <c r="L552" i="1"/>
  <c r="O551" i="1"/>
  <c r="L551" i="1"/>
  <c r="O550" i="1"/>
  <c r="L550" i="1"/>
  <c r="O549" i="1"/>
  <c r="L549" i="1"/>
  <c r="O548" i="1"/>
  <c r="L548" i="1"/>
  <c r="O547" i="1"/>
  <c r="L547" i="1"/>
  <c r="O546" i="1"/>
  <c r="M545" i="1"/>
  <c r="L545" i="1"/>
  <c r="O544" i="1"/>
  <c r="L544" i="1"/>
  <c r="O543" i="1"/>
  <c r="L543" i="1"/>
  <c r="O542" i="1"/>
  <c r="L542" i="1"/>
  <c r="O541" i="1"/>
  <c r="L541" i="1"/>
  <c r="O540" i="1"/>
  <c r="L540" i="1"/>
  <c r="O539" i="1"/>
  <c r="M538" i="1"/>
  <c r="L538" i="1"/>
  <c r="O537" i="1"/>
  <c r="L537" i="1"/>
  <c r="O536" i="1"/>
  <c r="M534" i="1"/>
  <c r="M535" i="1" s="1"/>
  <c r="M533" i="1"/>
  <c r="L533" i="1"/>
  <c r="O532" i="1"/>
  <c r="L532" i="1"/>
  <c r="O531" i="1"/>
  <c r="L531" i="1"/>
  <c r="O530" i="1"/>
  <c r="L530" i="1"/>
  <c r="O529" i="1"/>
  <c r="M526" i="1"/>
  <c r="M527" i="1" s="1"/>
  <c r="L526" i="1"/>
  <c r="O525" i="1"/>
  <c r="L525" i="1"/>
  <c r="O524" i="1"/>
  <c r="L524" i="1"/>
  <c r="O523" i="1"/>
  <c r="M516" i="1"/>
  <c r="M517" i="1" s="1"/>
  <c r="M518" i="1" s="1"/>
  <c r="L516" i="1"/>
  <c r="O515" i="1"/>
  <c r="L515" i="1"/>
  <c r="O514" i="1"/>
  <c r="L514" i="1"/>
  <c r="O513" i="1"/>
  <c r="L513" i="1"/>
  <c r="O512" i="1"/>
  <c r="L512" i="1"/>
  <c r="O511" i="1"/>
  <c r="L511" i="1"/>
  <c r="O510" i="1"/>
  <c r="M508" i="1"/>
  <c r="M509" i="1" s="1"/>
  <c r="L508" i="1"/>
  <c r="O507" i="1"/>
  <c r="M505" i="1"/>
  <c r="M506" i="1" s="1"/>
  <c r="L505" i="1"/>
  <c r="O504" i="1"/>
  <c r="L504" i="1"/>
  <c r="O503" i="1"/>
  <c r="M493" i="1"/>
  <c r="M494" i="1" s="1"/>
  <c r="L493" i="1"/>
  <c r="O492" i="1"/>
  <c r="M490" i="1"/>
  <c r="M491" i="1" s="1"/>
  <c r="L490" i="1"/>
  <c r="O489" i="1"/>
  <c r="M470" i="1"/>
  <c r="M471" i="1" s="1"/>
  <c r="M472" i="1" s="1"/>
  <c r="L470" i="1"/>
  <c r="O469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0" i="1"/>
  <c r="K448" i="1"/>
  <c r="K446" i="1"/>
  <c r="K444" i="1"/>
  <c r="K442" i="1"/>
  <c r="K440" i="1"/>
  <c r="K438" i="1"/>
  <c r="K436" i="1"/>
  <c r="K434" i="1"/>
  <c r="K432" i="1"/>
  <c r="K430" i="1"/>
  <c r="K428" i="1"/>
  <c r="K426" i="1"/>
  <c r="K424" i="1"/>
  <c r="K422" i="1"/>
  <c r="K420" i="1"/>
  <c r="K418" i="1"/>
  <c r="K416" i="1"/>
  <c r="K414" i="1"/>
  <c r="K412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T287" i="1"/>
  <c r="T288" i="1"/>
  <c r="K372" i="1"/>
  <c r="K370" i="1"/>
  <c r="K368" i="1"/>
  <c r="K366" i="1"/>
  <c r="K364" i="1"/>
  <c r="K362" i="1"/>
  <c r="H359" i="1"/>
  <c r="K359" i="1"/>
  <c r="H357" i="1"/>
  <c r="K357" i="1"/>
  <c r="H355" i="1"/>
  <c r="K355" i="1"/>
  <c r="H353" i="1"/>
  <c r="K353" i="1"/>
  <c r="H351" i="1"/>
  <c r="K351" i="1"/>
  <c r="H349" i="1"/>
  <c r="K349" i="1"/>
  <c r="H347" i="1"/>
  <c r="K347" i="1"/>
  <c r="H345" i="1"/>
  <c r="K345" i="1"/>
  <c r="H343" i="1"/>
  <c r="K343" i="1"/>
  <c r="H341" i="1"/>
  <c r="K341" i="1"/>
  <c r="H339" i="1"/>
  <c r="I339" i="1"/>
  <c r="K339" i="1"/>
  <c r="H337" i="1"/>
  <c r="K337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H335" i="1"/>
  <c r="H333" i="1"/>
  <c r="H331" i="1"/>
  <c r="H329" i="1"/>
  <c r="H327" i="1"/>
  <c r="H325" i="1"/>
  <c r="H323" i="1"/>
  <c r="H321" i="1"/>
  <c r="H319" i="1"/>
  <c r="H317" i="1"/>
  <c r="H315" i="1"/>
  <c r="H313" i="1"/>
  <c r="H311" i="1"/>
  <c r="H309" i="1"/>
  <c r="H307" i="1"/>
  <c r="H305" i="1"/>
  <c r="H303" i="1"/>
  <c r="H301" i="1"/>
  <c r="H299" i="1"/>
  <c r="H297" i="1"/>
  <c r="H295" i="1"/>
  <c r="H293" i="1"/>
  <c r="H291" i="1"/>
  <c r="H289" i="1"/>
  <c r="I285" i="1"/>
  <c r="N285" i="1" s="1"/>
  <c r="M286" i="1" s="1"/>
  <c r="K285" i="1"/>
  <c r="I283" i="1"/>
  <c r="N283" i="1" s="1"/>
  <c r="K283" i="1"/>
  <c r="H281" i="1"/>
  <c r="H277" i="1"/>
  <c r="I277" i="1"/>
  <c r="N277" i="1" s="1"/>
  <c r="K277" i="1"/>
  <c r="H273" i="1"/>
  <c r="K273" i="1"/>
  <c r="H269" i="1"/>
  <c r="K269" i="1"/>
  <c r="H265" i="1"/>
  <c r="I265" i="1"/>
  <c r="N265" i="1" s="1"/>
  <c r="K265" i="1"/>
  <c r="H261" i="1"/>
  <c r="I261" i="1"/>
  <c r="N261" i="1" s="1"/>
  <c r="M262" i="1" s="1"/>
  <c r="K261" i="1"/>
  <c r="H360" i="1"/>
  <c r="H358" i="1"/>
  <c r="H356" i="1"/>
  <c r="H354" i="1"/>
  <c r="H352" i="1"/>
  <c r="H350" i="1"/>
  <c r="H348" i="1"/>
  <c r="H346" i="1"/>
  <c r="H344" i="1"/>
  <c r="H342" i="1"/>
  <c r="H340" i="1"/>
  <c r="H338" i="1"/>
  <c r="H336" i="1"/>
  <c r="K335" i="1"/>
  <c r="H334" i="1"/>
  <c r="K333" i="1"/>
  <c r="H332" i="1"/>
  <c r="K331" i="1"/>
  <c r="H330" i="1"/>
  <c r="K329" i="1"/>
  <c r="H328" i="1"/>
  <c r="K327" i="1"/>
  <c r="I327" i="1"/>
  <c r="H326" i="1"/>
  <c r="K325" i="1"/>
  <c r="H324" i="1"/>
  <c r="K323" i="1"/>
  <c r="H322" i="1"/>
  <c r="K321" i="1"/>
  <c r="H320" i="1"/>
  <c r="K319" i="1"/>
  <c r="H318" i="1"/>
  <c r="K317" i="1"/>
  <c r="H316" i="1"/>
  <c r="K315" i="1"/>
  <c r="I315" i="1"/>
  <c r="H314" i="1"/>
  <c r="K313" i="1"/>
  <c r="I313" i="1"/>
  <c r="N313" i="1" s="1"/>
  <c r="M314" i="1" s="1"/>
  <c r="H312" i="1"/>
  <c r="K311" i="1"/>
  <c r="H310" i="1"/>
  <c r="K309" i="1"/>
  <c r="H308" i="1"/>
  <c r="K307" i="1"/>
  <c r="H306" i="1"/>
  <c r="K305" i="1"/>
  <c r="H304" i="1"/>
  <c r="K303" i="1"/>
  <c r="H302" i="1"/>
  <c r="K301" i="1"/>
  <c r="H300" i="1"/>
  <c r="O299" i="1"/>
  <c r="K299" i="1"/>
  <c r="I299" i="1"/>
  <c r="H298" i="1"/>
  <c r="K297" i="1"/>
  <c r="I297" i="1"/>
  <c r="N297" i="1" s="1"/>
  <c r="H296" i="1"/>
  <c r="K295" i="1"/>
  <c r="H294" i="1"/>
  <c r="K293" i="1"/>
  <c r="H292" i="1"/>
  <c r="K291" i="1"/>
  <c r="H290" i="1"/>
  <c r="K289" i="1"/>
  <c r="I289" i="1"/>
  <c r="I288" i="1"/>
  <c r="N288" i="1" s="1"/>
  <c r="K288" i="1"/>
  <c r="H287" i="1"/>
  <c r="I286" i="1"/>
  <c r="N286" i="1" s="1"/>
  <c r="M287" i="1" s="1"/>
  <c r="K286" i="1"/>
  <c r="I284" i="1"/>
  <c r="N284" i="1" s="1"/>
  <c r="K284" i="1"/>
  <c r="H282" i="1"/>
  <c r="K281" i="1"/>
  <c r="I281" i="1"/>
  <c r="H280" i="1"/>
  <c r="H279" i="1"/>
  <c r="J277" i="1"/>
  <c r="H275" i="1"/>
  <c r="I275" i="1"/>
  <c r="N275" i="1" s="1"/>
  <c r="K275" i="1"/>
  <c r="J273" i="1"/>
  <c r="H271" i="1"/>
  <c r="I271" i="1"/>
  <c r="N271" i="1" s="1"/>
  <c r="K271" i="1"/>
  <c r="J269" i="1"/>
  <c r="H267" i="1"/>
  <c r="K267" i="1"/>
  <c r="J265" i="1"/>
  <c r="H263" i="1"/>
  <c r="I263" i="1"/>
  <c r="N263" i="1" s="1"/>
  <c r="K263" i="1"/>
  <c r="J261" i="1"/>
  <c r="I259" i="1"/>
  <c r="N259" i="1" s="1"/>
  <c r="M260" i="1" s="1"/>
  <c r="K259" i="1"/>
  <c r="I257" i="1"/>
  <c r="N257" i="1" s="1"/>
  <c r="M258" i="1" s="1"/>
  <c r="K257" i="1"/>
  <c r="I255" i="1"/>
  <c r="N255" i="1" s="1"/>
  <c r="K255" i="1"/>
  <c r="I253" i="1"/>
  <c r="N253" i="1" s="1"/>
  <c r="K253" i="1"/>
  <c r="I251" i="1"/>
  <c r="N251" i="1" s="1"/>
  <c r="M252" i="1" s="1"/>
  <c r="K251" i="1"/>
  <c r="I249" i="1"/>
  <c r="N249" i="1" s="1"/>
  <c r="M250" i="1" s="1"/>
  <c r="K249" i="1"/>
  <c r="I247" i="1"/>
  <c r="N247" i="1" s="1"/>
  <c r="M248" i="1" s="1"/>
  <c r="K247" i="1"/>
  <c r="I245" i="1"/>
  <c r="N245" i="1" s="1"/>
  <c r="K245" i="1"/>
  <c r="I243" i="1"/>
  <c r="N243" i="1" s="1"/>
  <c r="M244" i="1" s="1"/>
  <c r="K243" i="1"/>
  <c r="I241" i="1"/>
  <c r="N241" i="1" s="1"/>
  <c r="M242" i="1" s="1"/>
  <c r="K241" i="1"/>
  <c r="I239" i="1"/>
  <c r="N239" i="1" s="1"/>
  <c r="M240" i="1" s="1"/>
  <c r="K239" i="1"/>
  <c r="I237" i="1"/>
  <c r="N237" i="1" s="1"/>
  <c r="K237" i="1"/>
  <c r="I235" i="1"/>
  <c r="N235" i="1" s="1"/>
  <c r="M236" i="1" s="1"/>
  <c r="K235" i="1"/>
  <c r="I233" i="1"/>
  <c r="N233" i="1" s="1"/>
  <c r="K233" i="1"/>
  <c r="I231" i="1"/>
  <c r="N231" i="1" s="1"/>
  <c r="K231" i="1"/>
  <c r="M230" i="1"/>
  <c r="M231" i="1" s="1"/>
  <c r="L229" i="1"/>
  <c r="O228" i="1"/>
  <c r="L228" i="1"/>
  <c r="O227" i="1"/>
  <c r="L227" i="1"/>
  <c r="O226" i="1"/>
  <c r="M224" i="1"/>
  <c r="M225" i="1" s="1"/>
  <c r="M223" i="1"/>
  <c r="L223" i="1"/>
  <c r="O222" i="1"/>
  <c r="L222" i="1"/>
  <c r="O221" i="1"/>
  <c r="L221" i="1"/>
  <c r="O220" i="1"/>
  <c r="L220" i="1"/>
  <c r="O219" i="1"/>
  <c r="M218" i="1"/>
  <c r="L218" i="1"/>
  <c r="O217" i="1"/>
  <c r="L217" i="1"/>
  <c r="O216" i="1"/>
  <c r="L216" i="1"/>
  <c r="O215" i="1"/>
  <c r="L215" i="1"/>
  <c r="O214" i="1"/>
  <c r="L214" i="1"/>
  <c r="O213" i="1"/>
  <c r="L213" i="1"/>
  <c r="O212" i="1"/>
  <c r="M210" i="1"/>
  <c r="M211" i="1" s="1"/>
  <c r="L210" i="1"/>
  <c r="O209" i="1"/>
  <c r="M205" i="1"/>
  <c r="M206" i="1" s="1"/>
  <c r="L205" i="1"/>
  <c r="O204" i="1"/>
  <c r="M202" i="1"/>
  <c r="M203" i="1" s="1"/>
  <c r="L202" i="1"/>
  <c r="O201" i="1"/>
  <c r="L201" i="1"/>
  <c r="O200" i="1"/>
  <c r="L200" i="1"/>
  <c r="O199" i="1"/>
  <c r="L199" i="1"/>
  <c r="O198" i="1"/>
  <c r="L198" i="1"/>
  <c r="O197" i="1"/>
  <c r="M196" i="1"/>
  <c r="L196" i="1"/>
  <c r="O195" i="1"/>
  <c r="L195" i="1"/>
  <c r="O194" i="1"/>
  <c r="M192" i="1"/>
  <c r="M193" i="1" s="1"/>
  <c r="L192" i="1"/>
  <c r="O191" i="1"/>
  <c r="L191" i="1"/>
  <c r="O190" i="1"/>
  <c r="M187" i="1"/>
  <c r="M188" i="1" s="1"/>
  <c r="L187" i="1"/>
  <c r="O186" i="1"/>
  <c r="M184" i="1"/>
  <c r="M185" i="1" s="1"/>
  <c r="L184" i="1"/>
  <c r="O183" i="1"/>
  <c r="M178" i="1"/>
  <c r="M179" i="1" s="1"/>
  <c r="M180" i="1" s="1"/>
  <c r="L178" i="1"/>
  <c r="O177" i="1"/>
  <c r="M176" i="1"/>
  <c r="L176" i="1"/>
  <c r="O175" i="1"/>
  <c r="L175" i="1"/>
  <c r="O174" i="1"/>
  <c r="L174" i="1"/>
  <c r="O173" i="1"/>
  <c r="L173" i="1"/>
  <c r="O172" i="1"/>
  <c r="M170" i="1"/>
  <c r="M171" i="1" s="1"/>
  <c r="L170" i="1"/>
  <c r="O169" i="1"/>
  <c r="M168" i="1"/>
  <c r="L168" i="1"/>
  <c r="O167" i="1"/>
  <c r="M166" i="1"/>
  <c r="L166" i="1"/>
  <c r="O165" i="1"/>
  <c r="I278" i="1"/>
  <c r="N278" i="1" s="1"/>
  <c r="K278" i="1"/>
  <c r="I276" i="1"/>
  <c r="N276" i="1" s="1"/>
  <c r="M277" i="1" s="1"/>
  <c r="K276" i="1"/>
  <c r="K274" i="1"/>
  <c r="I272" i="1"/>
  <c r="N272" i="1" s="1"/>
  <c r="K272" i="1"/>
  <c r="I270" i="1"/>
  <c r="N270" i="1" s="1"/>
  <c r="K270" i="1"/>
  <c r="K268" i="1"/>
  <c r="I266" i="1"/>
  <c r="N266" i="1" s="1"/>
  <c r="M267" i="1" s="1"/>
  <c r="K266" i="1"/>
  <c r="I264" i="1"/>
  <c r="N264" i="1" s="1"/>
  <c r="K264" i="1"/>
  <c r="I262" i="1"/>
  <c r="N262" i="1" s="1"/>
  <c r="M263" i="1" s="1"/>
  <c r="K262" i="1"/>
  <c r="I260" i="1"/>
  <c r="N260" i="1" s="1"/>
  <c r="M261" i="1" s="1"/>
  <c r="K260" i="1"/>
  <c r="I258" i="1"/>
  <c r="N258" i="1" s="1"/>
  <c r="M259" i="1" s="1"/>
  <c r="K258" i="1"/>
  <c r="I256" i="1"/>
  <c r="N256" i="1" s="1"/>
  <c r="K256" i="1"/>
  <c r="I254" i="1"/>
  <c r="N254" i="1" s="1"/>
  <c r="K254" i="1"/>
  <c r="I252" i="1"/>
  <c r="N252" i="1" s="1"/>
  <c r="M253" i="1" s="1"/>
  <c r="K252" i="1"/>
  <c r="I250" i="1"/>
  <c r="N250" i="1" s="1"/>
  <c r="M251" i="1" s="1"/>
  <c r="K250" i="1"/>
  <c r="I248" i="1"/>
  <c r="N248" i="1" s="1"/>
  <c r="M249" i="1" s="1"/>
  <c r="K248" i="1"/>
  <c r="I246" i="1"/>
  <c r="N246" i="1" s="1"/>
  <c r="K246" i="1"/>
  <c r="I244" i="1"/>
  <c r="N244" i="1" s="1"/>
  <c r="M245" i="1" s="1"/>
  <c r="K244" i="1"/>
  <c r="I242" i="1"/>
  <c r="N242" i="1" s="1"/>
  <c r="M243" i="1" s="1"/>
  <c r="K242" i="1"/>
  <c r="I240" i="1"/>
  <c r="N240" i="1" s="1"/>
  <c r="M241" i="1" s="1"/>
  <c r="K240" i="1"/>
  <c r="I238" i="1"/>
  <c r="N238" i="1" s="1"/>
  <c r="M239" i="1" s="1"/>
  <c r="K238" i="1"/>
  <c r="I236" i="1"/>
  <c r="N236" i="1" s="1"/>
  <c r="M237" i="1" s="1"/>
  <c r="K236" i="1"/>
  <c r="I234" i="1"/>
  <c r="N234" i="1" s="1"/>
  <c r="M235" i="1" s="1"/>
  <c r="K234" i="1"/>
  <c r="I232" i="1"/>
  <c r="N232" i="1" s="1"/>
  <c r="M233" i="1" s="1"/>
  <c r="K232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I158" i="1"/>
  <c r="N158" i="1" s="1"/>
  <c r="M159" i="1" s="1"/>
  <c r="K158" i="1"/>
  <c r="K156" i="1"/>
  <c r="I154" i="1"/>
  <c r="N154" i="1" s="1"/>
  <c r="M155" i="1" s="1"/>
  <c r="K154" i="1"/>
  <c r="I152" i="1"/>
  <c r="N152" i="1" s="1"/>
  <c r="M153" i="1" s="1"/>
  <c r="K152" i="1"/>
  <c r="I150" i="1"/>
  <c r="N150" i="1" s="1"/>
  <c r="M151" i="1" s="1"/>
  <c r="K150" i="1"/>
  <c r="K148" i="1"/>
  <c r="K146" i="1"/>
  <c r="K144" i="1"/>
  <c r="I142" i="1"/>
  <c r="N142" i="1" s="1"/>
  <c r="K142" i="1"/>
  <c r="K140" i="1"/>
  <c r="K138" i="1"/>
  <c r="I136" i="1"/>
  <c r="N136" i="1" s="1"/>
  <c r="K136" i="1"/>
  <c r="K134" i="1"/>
  <c r="K132" i="1"/>
  <c r="K130" i="1"/>
  <c r="I128" i="1"/>
  <c r="N128" i="1" s="1"/>
  <c r="M129" i="1" s="1"/>
  <c r="K128" i="1"/>
  <c r="I126" i="1"/>
  <c r="N126" i="1" s="1"/>
  <c r="M127" i="1" s="1"/>
  <c r="K126" i="1"/>
  <c r="I124" i="1"/>
  <c r="N124" i="1" s="1"/>
  <c r="M125" i="1" s="1"/>
  <c r="K124" i="1"/>
  <c r="I122" i="1"/>
  <c r="N122" i="1" s="1"/>
  <c r="M123" i="1" s="1"/>
  <c r="K122" i="1"/>
  <c r="K120" i="1"/>
  <c r="K118" i="1"/>
  <c r="K157" i="1"/>
  <c r="I155" i="1"/>
  <c r="N155" i="1" s="1"/>
  <c r="K155" i="1"/>
  <c r="I153" i="1"/>
  <c r="N153" i="1" s="1"/>
  <c r="K153" i="1"/>
  <c r="K151" i="1"/>
  <c r="K149" i="1"/>
  <c r="K147" i="1"/>
  <c r="K145" i="1"/>
  <c r="I143" i="1"/>
  <c r="N143" i="1" s="1"/>
  <c r="K143" i="1"/>
  <c r="K141" i="1"/>
  <c r="K139" i="1"/>
  <c r="I137" i="1"/>
  <c r="N137" i="1" s="1"/>
  <c r="K137" i="1"/>
  <c r="I135" i="1"/>
  <c r="N135" i="1" s="1"/>
  <c r="M136" i="1" s="1"/>
  <c r="K135" i="1"/>
  <c r="K133" i="1"/>
  <c r="K131" i="1"/>
  <c r="I129" i="1"/>
  <c r="N129" i="1" s="1"/>
  <c r="M130" i="1" s="1"/>
  <c r="K129" i="1"/>
  <c r="I127" i="1"/>
  <c r="N127" i="1" s="1"/>
  <c r="M128" i="1" s="1"/>
  <c r="K127" i="1"/>
  <c r="I125" i="1"/>
  <c r="N125" i="1" s="1"/>
  <c r="M126" i="1" s="1"/>
  <c r="K125" i="1"/>
  <c r="I123" i="1"/>
  <c r="N123" i="1" s="1"/>
  <c r="M124" i="1" s="1"/>
  <c r="K123" i="1"/>
  <c r="K121" i="1"/>
  <c r="I119" i="1"/>
  <c r="N119" i="1" s="1"/>
  <c r="M120" i="1" s="1"/>
  <c r="K119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H98" i="1"/>
  <c r="J98" i="1"/>
  <c r="H97" i="1"/>
  <c r="J97" i="1"/>
  <c r="H96" i="1"/>
  <c r="J96" i="1"/>
  <c r="H95" i="1"/>
  <c r="J95" i="1"/>
  <c r="H94" i="1"/>
  <c r="J94" i="1"/>
  <c r="H93" i="1"/>
  <c r="J93" i="1"/>
  <c r="H92" i="1"/>
  <c r="J92" i="1"/>
  <c r="H91" i="1"/>
  <c r="J91" i="1"/>
  <c r="H90" i="1"/>
  <c r="J90" i="1"/>
  <c r="H89" i="1"/>
  <c r="J89" i="1"/>
  <c r="H88" i="1"/>
  <c r="J88" i="1"/>
  <c r="H87" i="1"/>
  <c r="J87" i="1"/>
  <c r="H86" i="1"/>
  <c r="J86" i="1"/>
  <c r="H85" i="1"/>
  <c r="J85" i="1"/>
  <c r="H84" i="1"/>
  <c r="J84" i="1"/>
  <c r="H83" i="1"/>
  <c r="J83" i="1"/>
  <c r="H82" i="1"/>
  <c r="J82" i="1"/>
  <c r="H81" i="1"/>
  <c r="J81" i="1"/>
  <c r="H80" i="1"/>
  <c r="J80" i="1"/>
  <c r="H79" i="1"/>
  <c r="J79" i="1"/>
  <c r="K61" i="1"/>
  <c r="K59" i="1"/>
  <c r="K57" i="1"/>
  <c r="K55" i="1"/>
  <c r="K53" i="1"/>
  <c r="K51" i="1"/>
  <c r="H48" i="1"/>
  <c r="K48" i="1"/>
  <c r="H44" i="1"/>
  <c r="K44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K62" i="1"/>
  <c r="K60" i="1"/>
  <c r="K58" i="1"/>
  <c r="K56" i="1"/>
  <c r="K54" i="1"/>
  <c r="K52" i="1"/>
  <c r="K50" i="1"/>
  <c r="J48" i="1"/>
  <c r="H46" i="1"/>
  <c r="K46" i="1"/>
  <c r="J44" i="1"/>
  <c r="K42" i="1"/>
  <c r="K40" i="1"/>
  <c r="K47" i="1"/>
  <c r="K45" i="1"/>
  <c r="K43" i="1"/>
  <c r="K41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2" i="1"/>
  <c r="K20" i="1"/>
  <c r="K18" i="1"/>
  <c r="K16" i="1"/>
  <c r="H15" i="1"/>
  <c r="K14" i="1"/>
  <c r="K13" i="1"/>
  <c r="K12" i="1"/>
  <c r="K11" i="1"/>
  <c r="K10" i="1"/>
  <c r="G8" i="1"/>
  <c r="I8" i="1"/>
  <c r="K8" i="1"/>
  <c r="K23" i="1"/>
  <c r="K21" i="1"/>
  <c r="K19" i="1"/>
  <c r="K17" i="1"/>
  <c r="H13" i="1"/>
  <c r="H12" i="1"/>
  <c r="H11" i="1"/>
  <c r="H10" i="1"/>
  <c r="I9" i="1"/>
  <c r="K9" i="1"/>
  <c r="P4" i="1"/>
  <c r="P5" i="1"/>
  <c r="T14" i="1"/>
  <c r="T15" i="1"/>
  <c r="O1620" i="1" l="1"/>
  <c r="L1621" i="1"/>
  <c r="O1632" i="1"/>
  <c r="L1633" i="1"/>
  <c r="O4500" i="1"/>
  <c r="M4501" i="1"/>
  <c r="L4502" i="1" s="1"/>
  <c r="L4501" i="1"/>
  <c r="L4536" i="1"/>
  <c r="O4535" i="1"/>
  <c r="L4564" i="1"/>
  <c r="O4563" i="1"/>
  <c r="O4891" i="1"/>
  <c r="L4892" i="1"/>
  <c r="O4905" i="1"/>
  <c r="M4906" i="1"/>
  <c r="L4906" i="1"/>
  <c r="O4925" i="1"/>
  <c r="L4926" i="1"/>
  <c r="O1604" i="1"/>
  <c r="M1605" i="1"/>
  <c r="L1605" i="1"/>
  <c r="O1614" i="1"/>
  <c r="L1615" i="1"/>
  <c r="M1645" i="1"/>
  <c r="O1644" i="1"/>
  <c r="L1645" i="1"/>
  <c r="L4542" i="1"/>
  <c r="M4542" i="1"/>
  <c r="O4541" i="1"/>
  <c r="M4554" i="1"/>
  <c r="L4554" i="1"/>
  <c r="O4553" i="1"/>
  <c r="M4888" i="1"/>
  <c r="O4887" i="1"/>
  <c r="L4888" i="1"/>
  <c r="O4899" i="1"/>
  <c r="M4900" i="1"/>
  <c r="L4900" i="1"/>
  <c r="O4911" i="1"/>
  <c r="M4912" i="1"/>
  <c r="L4912" i="1"/>
  <c r="N4501" i="1"/>
  <c r="N1579" i="1"/>
  <c r="M1580" i="1" s="1"/>
  <c r="I1580" i="1"/>
  <c r="N1580" i="1" s="1"/>
  <c r="M1581" i="1" s="1"/>
  <c r="N2685" i="1"/>
  <c r="I2686" i="1"/>
  <c r="N2697" i="1"/>
  <c r="M2698" i="1" s="1"/>
  <c r="I2698" i="1"/>
  <c r="N5597" i="1"/>
  <c r="M5598" i="1" s="1"/>
  <c r="I5598" i="1"/>
  <c r="N4520" i="1"/>
  <c r="M4521" i="1" s="1"/>
  <c r="I4521" i="1"/>
  <c r="N4874" i="1"/>
  <c r="M4875" i="1" s="1"/>
  <c r="I4875" i="1"/>
  <c r="N4875" i="1" s="1"/>
  <c r="M4876" i="1" s="1"/>
  <c r="N4878" i="1"/>
  <c r="M4879" i="1" s="1"/>
  <c r="I4879" i="1"/>
  <c r="N5208" i="1"/>
  <c r="M5209" i="1" s="1"/>
  <c r="I5209" i="1"/>
  <c r="N5244" i="1"/>
  <c r="M5245" i="1" s="1"/>
  <c r="I5245" i="1"/>
  <c r="N1575" i="1"/>
  <c r="M1576" i="1" s="1"/>
  <c r="I1576" i="1"/>
  <c r="N1576" i="1" s="1"/>
  <c r="N4493" i="1"/>
  <c r="I4494" i="1"/>
  <c r="N4494" i="1" s="1"/>
  <c r="N5587" i="1"/>
  <c r="M5588" i="1" s="1"/>
  <c r="I5588" i="1"/>
  <c r="M4519" i="1"/>
  <c r="N4528" i="1"/>
  <c r="M4529" i="1" s="1"/>
  <c r="I4529" i="1"/>
  <c r="N4868" i="1"/>
  <c r="M4869" i="1" s="1"/>
  <c r="I4869" i="1"/>
  <c r="N5234" i="1"/>
  <c r="M5235" i="1" s="1"/>
  <c r="I5235" i="1"/>
  <c r="M3445" i="1"/>
  <c r="M3459" i="1"/>
  <c r="M5769" i="1"/>
  <c r="I5993" i="1"/>
  <c r="N5993" i="1" s="1"/>
  <c r="M5994" i="1" s="1"/>
  <c r="N1394" i="1"/>
  <c r="M1395" i="1" s="1"/>
  <c r="I1395" i="1"/>
  <c r="N1404" i="1"/>
  <c r="I1405" i="1"/>
  <c r="N472" i="1"/>
  <c r="M473" i="1" s="1"/>
  <c r="I473" i="1"/>
  <c r="N500" i="1"/>
  <c r="I501" i="1"/>
  <c r="N501" i="1" s="1"/>
  <c r="M502" i="1" s="1"/>
  <c r="N2486" i="1"/>
  <c r="M2487" i="1" s="1"/>
  <c r="I2487" i="1"/>
  <c r="N2487" i="1" s="1"/>
  <c r="M2488" i="1" s="1"/>
  <c r="N2500" i="1"/>
  <c r="I2501" i="1"/>
  <c r="N2128" i="1"/>
  <c r="M2129" i="1" s="1"/>
  <c r="I2129" i="1"/>
  <c r="N2833" i="1"/>
  <c r="M2834" i="1" s="1"/>
  <c r="I2834" i="1"/>
  <c r="N2834" i="1" s="1"/>
  <c r="M2835" i="1" s="1"/>
  <c r="M2836" i="1" s="1"/>
  <c r="M2837" i="1" s="1"/>
  <c r="N2852" i="1"/>
  <c r="M2853" i="1" s="1"/>
  <c r="I2853" i="1"/>
  <c r="N5405" i="1"/>
  <c r="M5406" i="1" s="1"/>
  <c r="I5406" i="1"/>
  <c r="N5406" i="1" s="1"/>
  <c r="M5407" i="1" s="1"/>
  <c r="N5421" i="1"/>
  <c r="M5422" i="1" s="1"/>
  <c r="I5422" i="1"/>
  <c r="N5445" i="1"/>
  <c r="I5446" i="1"/>
  <c r="N5804" i="1"/>
  <c r="M5805" i="1" s="1"/>
  <c r="I5805" i="1"/>
  <c r="N7242" i="1"/>
  <c r="I7243" i="1"/>
  <c r="N7243" i="1" s="1"/>
  <c r="N7410" i="1"/>
  <c r="I7411" i="1"/>
  <c r="I7412" i="1" s="1"/>
  <c r="I7413" i="1" s="1"/>
  <c r="I7414" i="1" s="1"/>
  <c r="I7415" i="1" s="1"/>
  <c r="I7416" i="1" s="1"/>
  <c r="N7424" i="1"/>
  <c r="M7425" i="1" s="1"/>
  <c r="I7425" i="1"/>
  <c r="N7425" i="1" s="1"/>
  <c r="M7426" i="1" s="1"/>
  <c r="N7440" i="1"/>
  <c r="I7441" i="1"/>
  <c r="N7603" i="1"/>
  <c r="M7604" i="1" s="1"/>
  <c r="I7604" i="1"/>
  <c r="N7604" i="1" s="1"/>
  <c r="N7613" i="1"/>
  <c r="I7614" i="1"/>
  <c r="I151" i="1"/>
  <c r="N151" i="1" s="1"/>
  <c r="M152" i="1" s="1"/>
  <c r="M154" i="1"/>
  <c r="O154" i="1" s="1"/>
  <c r="M156" i="1"/>
  <c r="M604" i="1"/>
  <c r="M608" i="1"/>
  <c r="M618" i="1"/>
  <c r="I635" i="1"/>
  <c r="N635" i="1" s="1"/>
  <c r="M636" i="1" s="1"/>
  <c r="I876" i="1"/>
  <c r="N876" i="1" s="1"/>
  <c r="M877" i="1" s="1"/>
  <c r="M893" i="1"/>
  <c r="M903" i="1"/>
  <c r="I1000" i="1"/>
  <c r="N1000" i="1" s="1"/>
  <c r="M1001" i="1" s="1"/>
  <c r="I1023" i="1"/>
  <c r="N1023" i="1" s="1"/>
  <c r="M1024" i="1" s="1"/>
  <c r="I6303" i="1"/>
  <c r="N6303" i="1" s="1"/>
  <c r="M6304" i="1" s="1"/>
  <c r="I6337" i="1"/>
  <c r="N6337" i="1" s="1"/>
  <c r="M6338" i="1" s="1"/>
  <c r="I6339" i="1"/>
  <c r="N6339" i="1" s="1"/>
  <c r="M6340" i="1" s="1"/>
  <c r="N1374" i="1"/>
  <c r="I1375" i="1"/>
  <c r="N1398" i="1"/>
  <c r="M1399" i="1" s="1"/>
  <c r="I1399" i="1"/>
  <c r="N1399" i="1" s="1"/>
  <c r="M1400" i="1" s="1"/>
  <c r="N1422" i="1"/>
  <c r="M1423" i="1" s="1"/>
  <c r="I1423" i="1"/>
  <c r="N494" i="1"/>
  <c r="M495" i="1" s="1"/>
  <c r="I495" i="1"/>
  <c r="N2490" i="1"/>
  <c r="M2491" i="1" s="1"/>
  <c r="I2491" i="1"/>
  <c r="N4315" i="1"/>
  <c r="M4316" i="1" s="1"/>
  <c r="I4316" i="1"/>
  <c r="N4316" i="1" s="1"/>
  <c r="M4317" i="1" s="1"/>
  <c r="N4345" i="1"/>
  <c r="M4346" i="1" s="1"/>
  <c r="I4346" i="1"/>
  <c r="N4365" i="1"/>
  <c r="M4366" i="1" s="1"/>
  <c r="I4366" i="1"/>
  <c r="N4705" i="1"/>
  <c r="M4706" i="1" s="1"/>
  <c r="I4706" i="1"/>
  <c r="N4293" i="1"/>
  <c r="I4294" i="1"/>
  <c r="N4303" i="1"/>
  <c r="I4304" i="1"/>
  <c r="N4323" i="1"/>
  <c r="I4324" i="1"/>
  <c r="N4333" i="1"/>
  <c r="M4334" i="1" s="1"/>
  <c r="I4334" i="1"/>
  <c r="N4355" i="1"/>
  <c r="I4356" i="1"/>
  <c r="N4677" i="1"/>
  <c r="M4678" i="1" s="1"/>
  <c r="I4678" i="1"/>
  <c r="N5027" i="1"/>
  <c r="I5028" i="1"/>
  <c r="N5044" i="1"/>
  <c r="M5045" i="1" s="1"/>
  <c r="I5045" i="1"/>
  <c r="N5062" i="1"/>
  <c r="I5063" i="1"/>
  <c r="N5411" i="1"/>
  <c r="M5412" i="1" s="1"/>
  <c r="I5412" i="1"/>
  <c r="N5427" i="1"/>
  <c r="M5428" i="1" s="1"/>
  <c r="I5428" i="1"/>
  <c r="N5778" i="1"/>
  <c r="M5779" i="1" s="1"/>
  <c r="I5779" i="1"/>
  <c r="N5798" i="1"/>
  <c r="M5799" i="1" s="1"/>
  <c r="I5799" i="1"/>
  <c r="N7230" i="1"/>
  <c r="M7231" i="1" s="1"/>
  <c r="I7231" i="1"/>
  <c r="N7420" i="1"/>
  <c r="M7421" i="1" s="1"/>
  <c r="I7421" i="1"/>
  <c r="N7421" i="1" s="1"/>
  <c r="M7422" i="1" s="1"/>
  <c r="N7597" i="1"/>
  <c r="M7598" i="1" s="1"/>
  <c r="I7598" i="1"/>
  <c r="N7607" i="1"/>
  <c r="I7608" i="1"/>
  <c r="N7639" i="1"/>
  <c r="M7640" i="1" s="1"/>
  <c r="I7640" i="1"/>
  <c r="L181" i="1"/>
  <c r="O180" i="1"/>
  <c r="M181" i="1"/>
  <c r="L189" i="1"/>
  <c r="O188" i="1"/>
  <c r="M189" i="1"/>
  <c r="L204" i="1"/>
  <c r="O203" i="1"/>
  <c r="L212" i="1"/>
  <c r="O211" i="1"/>
  <c r="O231" i="1"/>
  <c r="L232" i="1"/>
  <c r="L473" i="1"/>
  <c r="O472" i="1"/>
  <c r="L492" i="1"/>
  <c r="O491" i="1"/>
  <c r="L519" i="1"/>
  <c r="O518" i="1"/>
  <c r="M519" i="1"/>
  <c r="L554" i="1"/>
  <c r="O553" i="1"/>
  <c r="M554" i="1"/>
  <c r="L588" i="1"/>
  <c r="O587" i="1"/>
  <c r="M588" i="1"/>
  <c r="L595" i="1"/>
  <c r="O594" i="1"/>
  <c r="L1405" i="1"/>
  <c r="O1404" i="1"/>
  <c r="M1405" i="1"/>
  <c r="L1670" i="1"/>
  <c r="O1669" i="1"/>
  <c r="M1670" i="1"/>
  <c r="L1678" i="1"/>
  <c r="O1677" i="1"/>
  <c r="L1694" i="1"/>
  <c r="O1693" i="1"/>
  <c r="M1694" i="1"/>
  <c r="L1718" i="1"/>
  <c r="O1717" i="1"/>
  <c r="M1718" i="1"/>
  <c r="L1655" i="1"/>
  <c r="O1654" i="1"/>
  <c r="M1655" i="1"/>
  <c r="L1701" i="1"/>
  <c r="O1700" i="1"/>
  <c r="M1701" i="1"/>
  <c r="L1725" i="1"/>
  <c r="O1724" i="1"/>
  <c r="M1725" i="1"/>
  <c r="L2020" i="1"/>
  <c r="O2019" i="1"/>
  <c r="M2020" i="1"/>
  <c r="L2033" i="1"/>
  <c r="O2032" i="1"/>
  <c r="L2050" i="1"/>
  <c r="O2049" i="1"/>
  <c r="M2050" i="1"/>
  <c r="L2059" i="1"/>
  <c r="O2058" i="1"/>
  <c r="M2059" i="1"/>
  <c r="L2070" i="1"/>
  <c r="O2069" i="1"/>
  <c r="L2098" i="1"/>
  <c r="O2097" i="1"/>
  <c r="M2098" i="1"/>
  <c r="O2110" i="1"/>
  <c r="L2111" i="1"/>
  <c r="M2111" i="1"/>
  <c r="L2129" i="1"/>
  <c r="O2128" i="1"/>
  <c r="L2338" i="1"/>
  <c r="O2337" i="1"/>
  <c r="M2338" i="1"/>
  <c r="L2355" i="1"/>
  <c r="O2354" i="1"/>
  <c r="M2355" i="1"/>
  <c r="L2724" i="1"/>
  <c r="O2723" i="1"/>
  <c r="L2737" i="1"/>
  <c r="O2736" i="1"/>
  <c r="L2761" i="1"/>
  <c r="O2760" i="1"/>
  <c r="L2819" i="1"/>
  <c r="O2818" i="1"/>
  <c r="M2819" i="1"/>
  <c r="L3017" i="1"/>
  <c r="O3016" i="1"/>
  <c r="L3020" i="1"/>
  <c r="O3019" i="1"/>
  <c r="M3020" i="1"/>
  <c r="L3051" i="1"/>
  <c r="O3050" i="1"/>
  <c r="M3051" i="1"/>
  <c r="L3058" i="1"/>
  <c r="O3057" i="1"/>
  <c r="M3058" i="1"/>
  <c r="L3066" i="1"/>
  <c r="O3065" i="1"/>
  <c r="L3068" i="1"/>
  <c r="O3067" i="1"/>
  <c r="M3068" i="1"/>
  <c r="L3074" i="1"/>
  <c r="O3073" i="1"/>
  <c r="M3074" i="1"/>
  <c r="L3079" i="1"/>
  <c r="O3078" i="1"/>
  <c r="M3079" i="1"/>
  <c r="L3083" i="1"/>
  <c r="O3082" i="1"/>
  <c r="M3083" i="1"/>
  <c r="L3088" i="1"/>
  <c r="O3087" i="1"/>
  <c r="L3091" i="1"/>
  <c r="O3090" i="1"/>
  <c r="M3091" i="1"/>
  <c r="L3097" i="1"/>
  <c r="O3096" i="1"/>
  <c r="M3097" i="1"/>
  <c r="L3101" i="1"/>
  <c r="O3100" i="1"/>
  <c r="L3104" i="1"/>
  <c r="O3103" i="1"/>
  <c r="M3104" i="1"/>
  <c r="L3109" i="1"/>
  <c r="O3108" i="1"/>
  <c r="L3111" i="1"/>
  <c r="O3110" i="1"/>
  <c r="L2390" i="1"/>
  <c r="O2389" i="1"/>
  <c r="L2455" i="1"/>
  <c r="O2454" i="1"/>
  <c r="M2455" i="1"/>
  <c r="L2814" i="1"/>
  <c r="O2813" i="1"/>
  <c r="L3938" i="1"/>
  <c r="O3937" i="1"/>
  <c r="M3938" i="1"/>
  <c r="M4863" i="1"/>
  <c r="O4862" i="1"/>
  <c r="O4293" i="1"/>
  <c r="L4294" i="1"/>
  <c r="M4294" i="1"/>
  <c r="O4958" i="1"/>
  <c r="L4959" i="1"/>
  <c r="O5062" i="1"/>
  <c r="L5063" i="1"/>
  <c r="M5063" i="1"/>
  <c r="O5251" i="1"/>
  <c r="L5252" i="1"/>
  <c r="M5252" i="1"/>
  <c r="O5256" i="1"/>
  <c r="L5257" i="1"/>
  <c r="O5265" i="1"/>
  <c r="L5266" i="1"/>
  <c r="M5266" i="1"/>
  <c r="O5273" i="1"/>
  <c r="L5274" i="1"/>
  <c r="M5274" i="1"/>
  <c r="O5294" i="1"/>
  <c r="L5295" i="1"/>
  <c r="M5295" i="1"/>
  <c r="O5333" i="1"/>
  <c r="L5334" i="1"/>
  <c r="O5343" i="1"/>
  <c r="L5344" i="1"/>
  <c r="O5617" i="1"/>
  <c r="L5618" i="1"/>
  <c r="O5651" i="1"/>
  <c r="L5652" i="1"/>
  <c r="M5652" i="1"/>
  <c r="O5796" i="1"/>
  <c r="L5797" i="1"/>
  <c r="L6042" i="1"/>
  <c r="O6041" i="1"/>
  <c r="M6042" i="1"/>
  <c r="L6050" i="1"/>
  <c r="O6049" i="1"/>
  <c r="L6058" i="1"/>
  <c r="O6057" i="1"/>
  <c r="M6058" i="1"/>
  <c r="L6066" i="1"/>
  <c r="O6065" i="1"/>
  <c r="M6066" i="1"/>
  <c r="L6078" i="1"/>
  <c r="O6077" i="1"/>
  <c r="L6122" i="1"/>
  <c r="O6121" i="1"/>
  <c r="M6122" i="1"/>
  <c r="L6144" i="1"/>
  <c r="O6143" i="1"/>
  <c r="L6037" i="1"/>
  <c r="O6036" i="1"/>
  <c r="L6047" i="1"/>
  <c r="O6046" i="1"/>
  <c r="M6047" i="1"/>
  <c r="L6053" i="1"/>
  <c r="O6052" i="1"/>
  <c r="M6053" i="1"/>
  <c r="L6101" i="1"/>
  <c r="O6100" i="1"/>
  <c r="L6103" i="1"/>
  <c r="O6102" i="1"/>
  <c r="M6103" i="1"/>
  <c r="L6117" i="1"/>
  <c r="O6116" i="1"/>
  <c r="M6117" i="1"/>
  <c r="L6766" i="1"/>
  <c r="O6765" i="1"/>
  <c r="O7533" i="1"/>
  <c r="L7534" i="1"/>
  <c r="O7580" i="1"/>
  <c r="L7581" i="1"/>
  <c r="L172" i="1"/>
  <c r="O171" i="1"/>
  <c r="L186" i="1"/>
  <c r="O185" i="1"/>
  <c r="L207" i="1"/>
  <c r="O206" i="1"/>
  <c r="M207" i="1"/>
  <c r="L226" i="1"/>
  <c r="O225" i="1"/>
  <c r="L495" i="1"/>
  <c r="O494" i="1"/>
  <c r="L528" i="1"/>
  <c r="O527" i="1"/>
  <c r="M528" i="1"/>
  <c r="L536" i="1"/>
  <c r="O535" i="1"/>
  <c r="L584" i="1"/>
  <c r="O583" i="1"/>
  <c r="L1368" i="1"/>
  <c r="O1367" i="1"/>
  <c r="M1368" i="1"/>
  <c r="L1668" i="1"/>
  <c r="O1667" i="1"/>
  <c r="L1680" i="1"/>
  <c r="O1679" i="1"/>
  <c r="M1680" i="1"/>
  <c r="L1692" i="1"/>
  <c r="O1691" i="1"/>
  <c r="L1708" i="1"/>
  <c r="O1707" i="1"/>
  <c r="M1708" i="1"/>
  <c r="L1764" i="1"/>
  <c r="O1763" i="1"/>
  <c r="L1959" i="1"/>
  <c r="O1958" i="1"/>
  <c r="L1963" i="1"/>
  <c r="O1962" i="1"/>
  <c r="M1963" i="1"/>
  <c r="L1968" i="1"/>
  <c r="O1967" i="1"/>
  <c r="M1968" i="1"/>
  <c r="L1974" i="1"/>
  <c r="O1973" i="1"/>
  <c r="L1977" i="1"/>
  <c r="O1976" i="1"/>
  <c r="M1977" i="1"/>
  <c r="L1982" i="1"/>
  <c r="O1981" i="1"/>
  <c r="M1982" i="1"/>
  <c r="L1986" i="1"/>
  <c r="O1985" i="1"/>
  <c r="M1986" i="1"/>
  <c r="L1992" i="1"/>
  <c r="O1991" i="1"/>
  <c r="L1995" i="1"/>
  <c r="O1994" i="1"/>
  <c r="L2003" i="1"/>
  <c r="O2002" i="1"/>
  <c r="L2010" i="1"/>
  <c r="O2009" i="1"/>
  <c r="M2010" i="1"/>
  <c r="L1665" i="1"/>
  <c r="O1664" i="1"/>
  <c r="L1685" i="1"/>
  <c r="O1684" i="1"/>
  <c r="L1689" i="1"/>
  <c r="O1688" i="1"/>
  <c r="M1689" i="1"/>
  <c r="L1705" i="1"/>
  <c r="O1704" i="1"/>
  <c r="M1705" i="1"/>
  <c r="L1711" i="1"/>
  <c r="O1710" i="1"/>
  <c r="M1711" i="1"/>
  <c r="L1729" i="1"/>
  <c r="O1728" i="1"/>
  <c r="L1735" i="1"/>
  <c r="O1734" i="1"/>
  <c r="M1735" i="1"/>
  <c r="I1930" i="1"/>
  <c r="L2016" i="1"/>
  <c r="O2015" i="1"/>
  <c r="L2036" i="1"/>
  <c r="O2035" i="1"/>
  <c r="L2091" i="1"/>
  <c r="O2090" i="1"/>
  <c r="L2139" i="1"/>
  <c r="O2138" i="1"/>
  <c r="M2139" i="1"/>
  <c r="L2715" i="1"/>
  <c r="O2714" i="1"/>
  <c r="L2729" i="1"/>
  <c r="O2728" i="1"/>
  <c r="L2740" i="1"/>
  <c r="O2739" i="1"/>
  <c r="L2753" i="1"/>
  <c r="O2752" i="1"/>
  <c r="M2753" i="1"/>
  <c r="L2767" i="1"/>
  <c r="O2766" i="1"/>
  <c r="L2369" i="1"/>
  <c r="O2368" i="1"/>
  <c r="M2369" i="1"/>
  <c r="L2395" i="1"/>
  <c r="O2394" i="1"/>
  <c r="M2395" i="1"/>
  <c r="L2406" i="1"/>
  <c r="O2405" i="1"/>
  <c r="M2406" i="1"/>
  <c r="L2452" i="1"/>
  <c r="O2451" i="1"/>
  <c r="L2469" i="1"/>
  <c r="O2468" i="1"/>
  <c r="M2469" i="1"/>
  <c r="L2764" i="1"/>
  <c r="O2763" i="1"/>
  <c r="L2798" i="1"/>
  <c r="O2797" i="1"/>
  <c r="M2798" i="1"/>
  <c r="M4502" i="1"/>
  <c r="O4501" i="1"/>
  <c r="O4287" i="1"/>
  <c r="L4288" i="1"/>
  <c r="M4288" i="1"/>
  <c r="O5259" i="1"/>
  <c r="L5260" i="1"/>
  <c r="O5301" i="1"/>
  <c r="L5302" i="1"/>
  <c r="O5620" i="1"/>
  <c r="L5621" i="1"/>
  <c r="M5621" i="1"/>
  <c r="O5630" i="1"/>
  <c r="L5631" i="1"/>
  <c r="O5718" i="1"/>
  <c r="L5719" i="1"/>
  <c r="L5963" i="1"/>
  <c r="O5962" i="1"/>
  <c r="M5963" i="1"/>
  <c r="L5977" i="1"/>
  <c r="O5976" i="1"/>
  <c r="M5977" i="1"/>
  <c r="L5983" i="1"/>
  <c r="O5982" i="1"/>
  <c r="M5983" i="1"/>
  <c r="L5987" i="1"/>
  <c r="O5986" i="1"/>
  <c r="M5987" i="1"/>
  <c r="L5998" i="1"/>
  <c r="O5997" i="1"/>
  <c r="L6003" i="1"/>
  <c r="O6002" i="1"/>
  <c r="M6003" i="1"/>
  <c r="L6011" i="1"/>
  <c r="O6010" i="1"/>
  <c r="M6011" i="1"/>
  <c r="L6019" i="1"/>
  <c r="O6018" i="1"/>
  <c r="L6022" i="1"/>
  <c r="O6021" i="1"/>
  <c r="L6024" i="1"/>
  <c r="O6023" i="1"/>
  <c r="L6029" i="1"/>
  <c r="O6028" i="1"/>
  <c r="M6029" i="1"/>
  <c r="L6061" i="1"/>
  <c r="O6060" i="1"/>
  <c r="L6083" i="1"/>
  <c r="O6082" i="1"/>
  <c r="L6087" i="1"/>
  <c r="O6086" i="1"/>
  <c r="L6089" i="1"/>
  <c r="O6088" i="1"/>
  <c r="M6089" i="1"/>
  <c r="L6097" i="1"/>
  <c r="O6096" i="1"/>
  <c r="M6097" i="1"/>
  <c r="L6107" i="1"/>
  <c r="O6106" i="1"/>
  <c r="M6107" i="1"/>
  <c r="L6113" i="1"/>
  <c r="O6112" i="1"/>
  <c r="M6113" i="1"/>
  <c r="L6125" i="1"/>
  <c r="O6124" i="1"/>
  <c r="M6125" i="1"/>
  <c r="O7162" i="1"/>
  <c r="L7163" i="1"/>
  <c r="M7163" i="1"/>
  <c r="H8" i="1"/>
  <c r="M8" i="1" s="1"/>
  <c r="N8" i="1" s="1"/>
  <c r="G7679" i="1"/>
  <c r="G7680" i="1"/>
  <c r="I10" i="1"/>
  <c r="O120" i="1"/>
  <c r="L121" i="1"/>
  <c r="O124" i="1"/>
  <c r="L125" i="1"/>
  <c r="O126" i="1"/>
  <c r="L127" i="1"/>
  <c r="O128" i="1"/>
  <c r="L129" i="1"/>
  <c r="O130" i="1"/>
  <c r="L131" i="1"/>
  <c r="O136" i="1"/>
  <c r="L137" i="1"/>
  <c r="O152" i="1"/>
  <c r="L153" i="1"/>
  <c r="L155" i="1"/>
  <c r="L157" i="1"/>
  <c r="I120" i="1"/>
  <c r="O123" i="1"/>
  <c r="L124" i="1"/>
  <c r="O125" i="1"/>
  <c r="L126" i="1"/>
  <c r="O127" i="1"/>
  <c r="L128" i="1"/>
  <c r="O129" i="1"/>
  <c r="L130" i="1"/>
  <c r="I130" i="1"/>
  <c r="M137" i="1"/>
  <c r="I138" i="1"/>
  <c r="I144" i="1"/>
  <c r="O151" i="1"/>
  <c r="L152" i="1"/>
  <c r="O153" i="1"/>
  <c r="L154" i="1"/>
  <c r="O155" i="1"/>
  <c r="L156" i="1"/>
  <c r="I156" i="1"/>
  <c r="L160" i="1"/>
  <c r="O159" i="1"/>
  <c r="O233" i="1"/>
  <c r="L234" i="1"/>
  <c r="O235" i="1"/>
  <c r="L236" i="1"/>
  <c r="O237" i="1"/>
  <c r="L238" i="1"/>
  <c r="O239" i="1"/>
  <c r="L240" i="1"/>
  <c r="O241" i="1"/>
  <c r="L242" i="1"/>
  <c r="O243" i="1"/>
  <c r="L244" i="1"/>
  <c r="O245" i="1"/>
  <c r="L246" i="1"/>
  <c r="O249" i="1"/>
  <c r="L250" i="1"/>
  <c r="O251" i="1"/>
  <c r="L252" i="1"/>
  <c r="O253" i="1"/>
  <c r="L254" i="1"/>
  <c r="K7679" i="1"/>
  <c r="K7680" i="1"/>
  <c r="M160" i="1"/>
  <c r="L169" i="1"/>
  <c r="O168" i="1"/>
  <c r="L179" i="1"/>
  <c r="O178" i="1"/>
  <c r="L193" i="1"/>
  <c r="O192" i="1"/>
  <c r="L197" i="1"/>
  <c r="O196" i="1"/>
  <c r="L224" i="1"/>
  <c r="O223" i="1"/>
  <c r="M264" i="1"/>
  <c r="I267" i="1"/>
  <c r="N299" i="1"/>
  <c r="M300" i="1" s="1"/>
  <c r="I300" i="1"/>
  <c r="L315" i="1"/>
  <c r="O314" i="1"/>
  <c r="M315" i="1"/>
  <c r="O262" i="1"/>
  <c r="L263" i="1"/>
  <c r="M278" i="1"/>
  <c r="O286" i="1"/>
  <c r="L287" i="1"/>
  <c r="L471" i="1"/>
  <c r="O470" i="1"/>
  <c r="L506" i="1"/>
  <c r="O505" i="1"/>
  <c r="L509" i="1"/>
  <c r="O508" i="1"/>
  <c r="L517" i="1"/>
  <c r="O516" i="1"/>
  <c r="L534" i="1"/>
  <c r="O533" i="1"/>
  <c r="L546" i="1"/>
  <c r="O545" i="1"/>
  <c r="L566" i="1"/>
  <c r="O565" i="1"/>
  <c r="L575" i="1"/>
  <c r="O574" i="1"/>
  <c r="L579" i="1"/>
  <c r="O578" i="1"/>
  <c r="L593" i="1"/>
  <c r="O592" i="1"/>
  <c r="O598" i="1"/>
  <c r="L599" i="1"/>
  <c r="O604" i="1"/>
  <c r="L605" i="1"/>
  <c r="O606" i="1"/>
  <c r="L607" i="1"/>
  <c r="O608" i="1"/>
  <c r="L609" i="1"/>
  <c r="O610" i="1"/>
  <c r="L611" i="1"/>
  <c r="O612" i="1"/>
  <c r="L613" i="1"/>
  <c r="O614" i="1"/>
  <c r="L615" i="1"/>
  <c r="O616" i="1"/>
  <c r="L617" i="1"/>
  <c r="O618" i="1"/>
  <c r="L619" i="1"/>
  <c r="O620" i="1"/>
  <c r="L621" i="1"/>
  <c r="O622" i="1"/>
  <c r="L623" i="1"/>
  <c r="O624" i="1"/>
  <c r="L625" i="1"/>
  <c r="O626" i="1"/>
  <c r="L627" i="1"/>
  <c r="O628" i="1"/>
  <c r="L629" i="1"/>
  <c r="O632" i="1"/>
  <c r="L633" i="1"/>
  <c r="O636" i="1"/>
  <c r="L637" i="1"/>
  <c r="M599" i="1"/>
  <c r="O603" i="1"/>
  <c r="L604" i="1"/>
  <c r="M605" i="1"/>
  <c r="O607" i="1"/>
  <c r="L608" i="1"/>
  <c r="O609" i="1"/>
  <c r="L610" i="1"/>
  <c r="O611" i="1"/>
  <c r="L612" i="1"/>
  <c r="O613" i="1"/>
  <c r="L614" i="1"/>
  <c r="O615" i="1"/>
  <c r="L616" i="1"/>
  <c r="O617" i="1"/>
  <c r="L618" i="1"/>
  <c r="M619" i="1"/>
  <c r="O621" i="1"/>
  <c r="L622" i="1"/>
  <c r="O623" i="1"/>
  <c r="L624" i="1"/>
  <c r="M625" i="1"/>
  <c r="O627" i="1"/>
  <c r="L628" i="1"/>
  <c r="M629" i="1"/>
  <c r="M630" i="1" s="1"/>
  <c r="M631" i="1" s="1"/>
  <c r="M633" i="1"/>
  <c r="O635" i="1"/>
  <c r="L636" i="1"/>
  <c r="I636" i="1"/>
  <c r="N636" i="1" s="1"/>
  <c r="M637" i="1" s="1"/>
  <c r="I642" i="1"/>
  <c r="O653" i="1"/>
  <c r="L654" i="1"/>
  <c r="O1024" i="1"/>
  <c r="L1025" i="1"/>
  <c r="O1036" i="1"/>
  <c r="L1037" i="1"/>
  <c r="O1204" i="1"/>
  <c r="L1205" i="1"/>
  <c r="I1024" i="1"/>
  <c r="I1028" i="1"/>
  <c r="I1036" i="1"/>
  <c r="O1220" i="1"/>
  <c r="L1221" i="1"/>
  <c r="O1224" i="1"/>
  <c r="L1225" i="1"/>
  <c r="O1226" i="1"/>
  <c r="L1227" i="1"/>
  <c r="O1230" i="1"/>
  <c r="L1231" i="1"/>
  <c r="O1232" i="1"/>
  <c r="L1233" i="1"/>
  <c r="O1234" i="1"/>
  <c r="L1235" i="1"/>
  <c r="O1236" i="1"/>
  <c r="L1237" i="1"/>
  <c r="O1240" i="1"/>
  <c r="L1241" i="1"/>
  <c r="O1252" i="1"/>
  <c r="L1253" i="1"/>
  <c r="O1256" i="1"/>
  <c r="L1257" i="1"/>
  <c r="O1258" i="1"/>
  <c r="L1259" i="1"/>
  <c r="O1264" i="1"/>
  <c r="L1265" i="1"/>
  <c r="O1266" i="1"/>
  <c r="L1267" i="1"/>
  <c r="O1268" i="1"/>
  <c r="L1269" i="1"/>
  <c r="O1270" i="1"/>
  <c r="L1271" i="1"/>
  <c r="O1272" i="1"/>
  <c r="L1273" i="1"/>
  <c r="O1276" i="1"/>
  <c r="L1277" i="1"/>
  <c r="O1278" i="1"/>
  <c r="L1279" i="1"/>
  <c r="O1280" i="1"/>
  <c r="L1281" i="1"/>
  <c r="O1282" i="1"/>
  <c r="L1283" i="1"/>
  <c r="O1284" i="1"/>
  <c r="L1285" i="1"/>
  <c r="O1286" i="1"/>
  <c r="L1287" i="1"/>
  <c r="O1288" i="1"/>
  <c r="L1289" i="1"/>
  <c r="O1290" i="1"/>
  <c r="L1291" i="1"/>
  <c r="O1292" i="1"/>
  <c r="L1293" i="1"/>
  <c r="O1294" i="1"/>
  <c r="L1295" i="1"/>
  <c r="O1296" i="1"/>
  <c r="L1297" i="1"/>
  <c r="O1298" i="1"/>
  <c r="L1299" i="1"/>
  <c r="O1300" i="1"/>
  <c r="L1301" i="1"/>
  <c r="O1302" i="1"/>
  <c r="L1303" i="1"/>
  <c r="O1304" i="1"/>
  <c r="L1305" i="1"/>
  <c r="O1306" i="1"/>
  <c r="L1307" i="1"/>
  <c r="O1308" i="1"/>
  <c r="L1309" i="1"/>
  <c r="O1312" i="1"/>
  <c r="L1313" i="1"/>
  <c r="O1316" i="1"/>
  <c r="L1317" i="1"/>
  <c r="O1320" i="1"/>
  <c r="L1321" i="1"/>
  <c r="O1324" i="1"/>
  <c r="L1325" i="1"/>
  <c r="O1328" i="1"/>
  <c r="L1329" i="1"/>
  <c r="O1330" i="1"/>
  <c r="L1331" i="1"/>
  <c r="O1332" i="1"/>
  <c r="L1333" i="1"/>
  <c r="O1334" i="1"/>
  <c r="L1335" i="1"/>
  <c r="O1336" i="1"/>
  <c r="L1337" i="1"/>
  <c r="O1338" i="1"/>
  <c r="L1339" i="1"/>
  <c r="O1340" i="1"/>
  <c r="L1341" i="1"/>
  <c r="O1342" i="1"/>
  <c r="L1343" i="1"/>
  <c r="O1344" i="1"/>
  <c r="L1345" i="1"/>
  <c r="O1348" i="1"/>
  <c r="L1349" i="1"/>
  <c r="O1350" i="1"/>
  <c r="L1351" i="1"/>
  <c r="O1352" i="1"/>
  <c r="L1353" i="1"/>
  <c r="L1355" i="1"/>
  <c r="O1354" i="1"/>
  <c r="O1203" i="1"/>
  <c r="L1204" i="1"/>
  <c r="L1363" i="1"/>
  <c r="O1362" i="1"/>
  <c r="L1386" i="1"/>
  <c r="L1396" i="1"/>
  <c r="L1400" i="1"/>
  <c r="O1399" i="1"/>
  <c r="O1748" i="1"/>
  <c r="L1749" i="1"/>
  <c r="L1362" i="1"/>
  <c r="O1361" i="1"/>
  <c r="L1372" i="1"/>
  <c r="O1371" i="1"/>
  <c r="O1382" i="1"/>
  <c r="L1383" i="1"/>
  <c r="L1744" i="1"/>
  <c r="O1743" i="1"/>
  <c r="I1743" i="1"/>
  <c r="L1753" i="1"/>
  <c r="O1752" i="1"/>
  <c r="M1772" i="1"/>
  <c r="L2014" i="1"/>
  <c r="O2013" i="1"/>
  <c r="L2027" i="1"/>
  <c r="O2026" i="1"/>
  <c r="L2031" i="1"/>
  <c r="O2030" i="1"/>
  <c r="L2042" i="1"/>
  <c r="O2041" i="1"/>
  <c r="L2047" i="1"/>
  <c r="O2046" i="1"/>
  <c r="L2057" i="1"/>
  <c r="O2056" i="1"/>
  <c r="L2063" i="1"/>
  <c r="O2062" i="1"/>
  <c r="L2077" i="1"/>
  <c r="O2076" i="1"/>
  <c r="L2083" i="1"/>
  <c r="O2082" i="1"/>
  <c r="L2089" i="1"/>
  <c r="O2088" i="1"/>
  <c r="L2096" i="1"/>
  <c r="O2095" i="1"/>
  <c r="L2102" i="1"/>
  <c r="O2101" i="1"/>
  <c r="L2108" i="1"/>
  <c r="O2107" i="1"/>
  <c r="L2121" i="1"/>
  <c r="O2120" i="1"/>
  <c r="L2127" i="1"/>
  <c r="O2126" i="1"/>
  <c r="L2137" i="1"/>
  <c r="O2136" i="1"/>
  <c r="L2336" i="1"/>
  <c r="O2335" i="1"/>
  <c r="L2353" i="1"/>
  <c r="O2352" i="1"/>
  <c r="M1780" i="1"/>
  <c r="L1789" i="1"/>
  <c r="O1788" i="1"/>
  <c r="L2722" i="1"/>
  <c r="O2721" i="1"/>
  <c r="L2734" i="1"/>
  <c r="O2733" i="1"/>
  <c r="L2774" i="1"/>
  <c r="O2773" i="1"/>
  <c r="L2788" i="1"/>
  <c r="O2787" i="1"/>
  <c r="L2792" i="1"/>
  <c r="O2791" i="1"/>
  <c r="L2808" i="1"/>
  <c r="O2807" i="1"/>
  <c r="L2836" i="1"/>
  <c r="O2835" i="1"/>
  <c r="O2839" i="1"/>
  <c r="L2840" i="1"/>
  <c r="L2852" i="1"/>
  <c r="O2851" i="1"/>
  <c r="L2383" i="1"/>
  <c r="O2382" i="1"/>
  <c r="L2388" i="1"/>
  <c r="O2387" i="1"/>
  <c r="L2399" i="1"/>
  <c r="O2398" i="1"/>
  <c r="L2404" i="1"/>
  <c r="O2403" i="1"/>
  <c r="L2410" i="1"/>
  <c r="O2409" i="1"/>
  <c r="L2413" i="1"/>
  <c r="O2412" i="1"/>
  <c r="L2420" i="1"/>
  <c r="O2419" i="1"/>
  <c r="L2427" i="1"/>
  <c r="O2426" i="1"/>
  <c r="L2434" i="1"/>
  <c r="O2433" i="1"/>
  <c r="L2438" i="1"/>
  <c r="O2437" i="1"/>
  <c r="L2450" i="1"/>
  <c r="O2449" i="1"/>
  <c r="L2467" i="1"/>
  <c r="O2466" i="1"/>
  <c r="I2476" i="1"/>
  <c r="N2475" i="1"/>
  <c r="M2476" i="1" s="1"/>
  <c r="M2481" i="1"/>
  <c r="I2481" i="1"/>
  <c r="L2489" i="1"/>
  <c r="O2488" i="1"/>
  <c r="L2787" i="1"/>
  <c r="O2786" i="1"/>
  <c r="M2792" i="1"/>
  <c r="L2803" i="1"/>
  <c r="O2802" i="1"/>
  <c r="L2827" i="1"/>
  <c r="O2826" i="1"/>
  <c r="L2833" i="1"/>
  <c r="O2832" i="1"/>
  <c r="O2841" i="1"/>
  <c r="L2842" i="1"/>
  <c r="L3116" i="1"/>
  <c r="M3116" i="1"/>
  <c r="O3115" i="1"/>
  <c r="L3124" i="1"/>
  <c r="O3123" i="1"/>
  <c r="M3131" i="1"/>
  <c r="L3136" i="1"/>
  <c r="O3135" i="1"/>
  <c r="L3140" i="1"/>
  <c r="M3140" i="1"/>
  <c r="O3139" i="1"/>
  <c r="L3144" i="1"/>
  <c r="O3143" i="1"/>
  <c r="L3156" i="1"/>
  <c r="O3155" i="1"/>
  <c r="L3164" i="1"/>
  <c r="M3164" i="1"/>
  <c r="O3163" i="1"/>
  <c r="L3168" i="1"/>
  <c r="O3167" i="1"/>
  <c r="L3172" i="1"/>
  <c r="O3171" i="1"/>
  <c r="L3180" i="1"/>
  <c r="M3180" i="1"/>
  <c r="O3179" i="1"/>
  <c r="L3184" i="1"/>
  <c r="M3184" i="1"/>
  <c r="O3183" i="1"/>
  <c r="L3192" i="1"/>
  <c r="O3191" i="1"/>
  <c r="L3196" i="1"/>
  <c r="M3196" i="1"/>
  <c r="O3195" i="1"/>
  <c r="O3577" i="1"/>
  <c r="L3578" i="1"/>
  <c r="L3580" i="1"/>
  <c r="O3581" i="1"/>
  <c r="L3582" i="1"/>
  <c r="O3585" i="1"/>
  <c r="L3586" i="1"/>
  <c r="O3599" i="1"/>
  <c r="L3600" i="1"/>
  <c r="O3605" i="1"/>
  <c r="L3606" i="1"/>
  <c r="O3609" i="1"/>
  <c r="L3610" i="1"/>
  <c r="O3621" i="1"/>
  <c r="L3622" i="1"/>
  <c r="O3623" i="1"/>
  <c r="L3624" i="1"/>
  <c r="O3743" i="1"/>
  <c r="L3744" i="1"/>
  <c r="O3745" i="1"/>
  <c r="L3746" i="1"/>
  <c r="O3765" i="1"/>
  <c r="L3766" i="1"/>
  <c r="O3775" i="1"/>
  <c r="L3776" i="1"/>
  <c r="O3779" i="1"/>
  <c r="L3780" i="1"/>
  <c r="L3782" i="1"/>
  <c r="O3783" i="1"/>
  <c r="L3784" i="1"/>
  <c r="O3785" i="1"/>
  <c r="L3786" i="1"/>
  <c r="O3787" i="1"/>
  <c r="L3788" i="1"/>
  <c r="O3795" i="1"/>
  <c r="L3796" i="1"/>
  <c r="O3803" i="1"/>
  <c r="L3804" i="1"/>
  <c r="O3807" i="1"/>
  <c r="L3808" i="1"/>
  <c r="O3809" i="1"/>
  <c r="L3810" i="1"/>
  <c r="O3811" i="1"/>
  <c r="L3812" i="1"/>
  <c r="O3815" i="1"/>
  <c r="L3816" i="1"/>
  <c r="O3819" i="1"/>
  <c r="L3820" i="1"/>
  <c r="O3821" i="1"/>
  <c r="L3822" i="1"/>
  <c r="O3835" i="1"/>
  <c r="L3836" i="1"/>
  <c r="O3839" i="1"/>
  <c r="L3840" i="1"/>
  <c r="O3841" i="1"/>
  <c r="L3842" i="1"/>
  <c r="O3843" i="1"/>
  <c r="L3844" i="1"/>
  <c r="O3845" i="1"/>
  <c r="L3846" i="1"/>
  <c r="O3847" i="1"/>
  <c r="L3848" i="1"/>
  <c r="O3849" i="1"/>
  <c r="L3850" i="1"/>
  <c r="O3851" i="1"/>
  <c r="L3852" i="1"/>
  <c r="O3853" i="1"/>
  <c r="L3854" i="1"/>
  <c r="O3855" i="1"/>
  <c r="L3856" i="1"/>
  <c r="O3859" i="1"/>
  <c r="L3860" i="1"/>
  <c r="O3861" i="1"/>
  <c r="L3862" i="1"/>
  <c r="O3865" i="1"/>
  <c r="L3866" i="1"/>
  <c r="O3867" i="1"/>
  <c r="L3868" i="1"/>
  <c r="O3869" i="1"/>
  <c r="L3870" i="1"/>
  <c r="O3875" i="1"/>
  <c r="L3876" i="1"/>
  <c r="O3877" i="1"/>
  <c r="L3878" i="1"/>
  <c r="O3885" i="1"/>
  <c r="L3886" i="1"/>
  <c r="O3887" i="1"/>
  <c r="L3888" i="1"/>
  <c r="O3889" i="1"/>
  <c r="L3890" i="1"/>
  <c r="O3891" i="1"/>
  <c r="L3892" i="1"/>
  <c r="O3893" i="1"/>
  <c r="L3894" i="1"/>
  <c r="O3897" i="1"/>
  <c r="L3898" i="1"/>
  <c r="O3899" i="1"/>
  <c r="L3900" i="1"/>
  <c r="O3901" i="1"/>
  <c r="L3902" i="1"/>
  <c r="O3903" i="1"/>
  <c r="L3904" i="1"/>
  <c r="O3905" i="1"/>
  <c r="L3906" i="1"/>
  <c r="O3909" i="1"/>
  <c r="L3910" i="1"/>
  <c r="O3911" i="1"/>
  <c r="L3912" i="1"/>
  <c r="O3917" i="1"/>
  <c r="L3918" i="1"/>
  <c r="O3921" i="1"/>
  <c r="L3922" i="1"/>
  <c r="O3923" i="1"/>
  <c r="L3924" i="1"/>
  <c r="O3927" i="1"/>
  <c r="L3928" i="1"/>
  <c r="O3929" i="1"/>
  <c r="L3930" i="1"/>
  <c r="O3931" i="1"/>
  <c r="L3932" i="1"/>
  <c r="O3935" i="1"/>
  <c r="L3936" i="1"/>
  <c r="N3940" i="1"/>
  <c r="I3941" i="1"/>
  <c r="O3946" i="1"/>
  <c r="L3947" i="1"/>
  <c r="O3948" i="1"/>
  <c r="L3949" i="1"/>
  <c r="O3952" i="1"/>
  <c r="L3953" i="1"/>
  <c r="O3954" i="1"/>
  <c r="L3955" i="1"/>
  <c r="L3957" i="1"/>
  <c r="O3958" i="1"/>
  <c r="L3959" i="1"/>
  <c r="O3960" i="1"/>
  <c r="L3961" i="1"/>
  <c r="O3962" i="1"/>
  <c r="L3963" i="1"/>
  <c r="O3976" i="1"/>
  <c r="L3977" i="1"/>
  <c r="O4138" i="1"/>
  <c r="L4139" i="1"/>
  <c r="O4140" i="1"/>
  <c r="L4141" i="1"/>
  <c r="O4144" i="1"/>
  <c r="L4145" i="1"/>
  <c r="O4146" i="1"/>
  <c r="L4147" i="1"/>
  <c r="O4148" i="1"/>
  <c r="L4149" i="1"/>
  <c r="O4150" i="1"/>
  <c r="L4151" i="1"/>
  <c r="O4152" i="1"/>
  <c r="L4153" i="1"/>
  <c r="O4154" i="1"/>
  <c r="L4155" i="1"/>
  <c r="O4156" i="1"/>
  <c r="L4157" i="1"/>
  <c r="O4158" i="1"/>
  <c r="L4159" i="1"/>
  <c r="O4160" i="1"/>
  <c r="L4161" i="1"/>
  <c r="O4162" i="1"/>
  <c r="L4163" i="1"/>
  <c r="O4164" i="1"/>
  <c r="L4165" i="1"/>
  <c r="O4166" i="1"/>
  <c r="L4167" i="1"/>
  <c r="O4168" i="1"/>
  <c r="L4169" i="1"/>
  <c r="O4176" i="1"/>
  <c r="L4177" i="1"/>
  <c r="O4180" i="1"/>
  <c r="L4181" i="1"/>
  <c r="O4182" i="1"/>
  <c r="L4183" i="1"/>
  <c r="O4184" i="1"/>
  <c r="L4185" i="1"/>
  <c r="O4190" i="1"/>
  <c r="L4191" i="1"/>
  <c r="O4192" i="1"/>
  <c r="L4193" i="1"/>
  <c r="O4196" i="1"/>
  <c r="L4197" i="1"/>
  <c r="O4200" i="1"/>
  <c r="L4201" i="1"/>
  <c r="O4202" i="1"/>
  <c r="L4203" i="1"/>
  <c r="O4204" i="1"/>
  <c r="L4205" i="1"/>
  <c r="O4206" i="1"/>
  <c r="L4207" i="1"/>
  <c r="O4208" i="1"/>
  <c r="L4209" i="1"/>
  <c r="O4212" i="1"/>
  <c r="L4213" i="1"/>
  <c r="O4214" i="1"/>
  <c r="L4215" i="1"/>
  <c r="O4218" i="1"/>
  <c r="L4219" i="1"/>
  <c r="O4220" i="1"/>
  <c r="L4221" i="1"/>
  <c r="O4222" i="1"/>
  <c r="L4223" i="1"/>
  <c r="O4224" i="1"/>
  <c r="L4225" i="1"/>
  <c r="O4226" i="1"/>
  <c r="L4227" i="1"/>
  <c r="O4230" i="1"/>
  <c r="L4231" i="1"/>
  <c r="O4232" i="1"/>
  <c r="L4233" i="1"/>
  <c r="O4234" i="1"/>
  <c r="L4235" i="1"/>
  <c r="O4236" i="1"/>
  <c r="L4237" i="1"/>
  <c r="O4238" i="1"/>
  <c r="L4239" i="1"/>
  <c r="O4240" i="1"/>
  <c r="L4241" i="1"/>
  <c r="O4242" i="1"/>
  <c r="L4243" i="1"/>
  <c r="O4244" i="1"/>
  <c r="L4245" i="1"/>
  <c r="O4246" i="1"/>
  <c r="L4247" i="1"/>
  <c r="O4248" i="1"/>
  <c r="L4249" i="1"/>
  <c r="O4250" i="1"/>
  <c r="L4251" i="1"/>
  <c r="O4252" i="1"/>
  <c r="L4253" i="1"/>
  <c r="O4256" i="1"/>
  <c r="L4257" i="1"/>
  <c r="O4258" i="1"/>
  <c r="L4259" i="1"/>
  <c r="O4260" i="1"/>
  <c r="L4261" i="1"/>
  <c r="O4262" i="1"/>
  <c r="L4263" i="1"/>
  <c r="O4264" i="1"/>
  <c r="L4265" i="1"/>
  <c r="O4266" i="1"/>
  <c r="L4267" i="1"/>
  <c r="O4268" i="1"/>
  <c r="L4269" i="1"/>
  <c r="O4270" i="1"/>
  <c r="L4271" i="1"/>
  <c r="O4272" i="1"/>
  <c r="L4273" i="1"/>
  <c r="O4274" i="1"/>
  <c r="L4275" i="1"/>
  <c r="O4276" i="1"/>
  <c r="L4277" i="1"/>
  <c r="O4278" i="1"/>
  <c r="L4279" i="1"/>
  <c r="O4280" i="1"/>
  <c r="L4281" i="1"/>
  <c r="N2870" i="1"/>
  <c r="I2871" i="1"/>
  <c r="N3036" i="1"/>
  <c r="M3037" i="1" s="1"/>
  <c r="I3037" i="1"/>
  <c r="M3113" i="1"/>
  <c r="M3117" i="1"/>
  <c r="L3122" i="1"/>
  <c r="O3121" i="1"/>
  <c r="L3126" i="1"/>
  <c r="O3125" i="1"/>
  <c r="M3126" i="1"/>
  <c r="M3129" i="1"/>
  <c r="L3134" i="1"/>
  <c r="O3133" i="1"/>
  <c r="M3137" i="1"/>
  <c r="L3142" i="1"/>
  <c r="O3141" i="1"/>
  <c r="L3146" i="1"/>
  <c r="O3145" i="1"/>
  <c r="M3146" i="1"/>
  <c r="L3150" i="1"/>
  <c r="O3149" i="1"/>
  <c r="M3150" i="1"/>
  <c r="L3154" i="1"/>
  <c r="O3153" i="1"/>
  <c r="L3158" i="1"/>
  <c r="O3157" i="1"/>
  <c r="M3158" i="1"/>
  <c r="L3162" i="1"/>
  <c r="O3161" i="1"/>
  <c r="M3169" i="1"/>
  <c r="L3174" i="1"/>
  <c r="O3173" i="1"/>
  <c r="M3174" i="1"/>
  <c r="M3175" i="1" s="1"/>
  <c r="L3178" i="1"/>
  <c r="O3177" i="1"/>
  <c r="M3178" i="1"/>
  <c r="L3182" i="1"/>
  <c r="O3181" i="1"/>
  <c r="L3186" i="1"/>
  <c r="O3185" i="1"/>
  <c r="M3186" i="1"/>
  <c r="L3190" i="1"/>
  <c r="O3189" i="1"/>
  <c r="L3194" i="1"/>
  <c r="O3193" i="1"/>
  <c r="M3194" i="1"/>
  <c r="L3198" i="1"/>
  <c r="O3197" i="1"/>
  <c r="M3198" i="1"/>
  <c r="M3201" i="1"/>
  <c r="I3206" i="1"/>
  <c r="L3216" i="1"/>
  <c r="O3215" i="1"/>
  <c r="N3222" i="1"/>
  <c r="I3223" i="1"/>
  <c r="L3228" i="1"/>
  <c r="O3227" i="1"/>
  <c r="N3230" i="1"/>
  <c r="M3231" i="1" s="1"/>
  <c r="I3231" i="1"/>
  <c r="L3268" i="1"/>
  <c r="O3267" i="1"/>
  <c r="L3387" i="1"/>
  <c r="O3386" i="1"/>
  <c r="I3387" i="1"/>
  <c r="I3393" i="1"/>
  <c r="I3411" i="1"/>
  <c r="L3415" i="1"/>
  <c r="O3414" i="1"/>
  <c r="L3417" i="1"/>
  <c r="O3416" i="1"/>
  <c r="L3419" i="1"/>
  <c r="O3418" i="1"/>
  <c r="M3420" i="1"/>
  <c r="M3422" i="1"/>
  <c r="L3425" i="1"/>
  <c r="O3424" i="1"/>
  <c r="L3427" i="1"/>
  <c r="O3426" i="1"/>
  <c r="I3427" i="1"/>
  <c r="N3427" i="1" s="1"/>
  <c r="M3428" i="1" s="1"/>
  <c r="L3431" i="1"/>
  <c r="O3430" i="1"/>
  <c r="M3432" i="1"/>
  <c r="L3435" i="1"/>
  <c r="O3434" i="1"/>
  <c r="L3437" i="1"/>
  <c r="O3436" i="1"/>
  <c r="M3438" i="1"/>
  <c r="I3439" i="1"/>
  <c r="N3439" i="1" s="1"/>
  <c r="L3443" i="1"/>
  <c r="O3442" i="1"/>
  <c r="L3445" i="1"/>
  <c r="O3444" i="1"/>
  <c r="M3446" i="1"/>
  <c r="L3449" i="1"/>
  <c r="O3448" i="1"/>
  <c r="M3450" i="1"/>
  <c r="M3452" i="1"/>
  <c r="L3455" i="1"/>
  <c r="O3454" i="1"/>
  <c r="L3457" i="1"/>
  <c r="O3456" i="1"/>
  <c r="L3459" i="1"/>
  <c r="O3458" i="1"/>
  <c r="L3461" i="1"/>
  <c r="O3460" i="1"/>
  <c r="M3462" i="1"/>
  <c r="L3465" i="1"/>
  <c r="O3464" i="1"/>
  <c r="O3466" i="1"/>
  <c r="L3467" i="1"/>
  <c r="M3469" i="1"/>
  <c r="O3471" i="1"/>
  <c r="L3472" i="1"/>
  <c r="O3473" i="1"/>
  <c r="L3474" i="1"/>
  <c r="O3475" i="1"/>
  <c r="L3476" i="1"/>
  <c r="O3477" i="1"/>
  <c r="L3478" i="1"/>
  <c r="M3479" i="1"/>
  <c r="O3481" i="1"/>
  <c r="L3482" i="1"/>
  <c r="M3483" i="1"/>
  <c r="O3487" i="1"/>
  <c r="L3488" i="1"/>
  <c r="M3489" i="1"/>
  <c r="O3491" i="1"/>
  <c r="L3492" i="1"/>
  <c r="M3493" i="1"/>
  <c r="O3495" i="1"/>
  <c r="L3496" i="1"/>
  <c r="O3497" i="1"/>
  <c r="L3498" i="1"/>
  <c r="M3499" i="1"/>
  <c r="O3501" i="1"/>
  <c r="L3502" i="1"/>
  <c r="M3503" i="1"/>
  <c r="O3505" i="1"/>
  <c r="L3506" i="1"/>
  <c r="O3507" i="1"/>
  <c r="L3508" i="1"/>
  <c r="M3509" i="1"/>
  <c r="O3511" i="1"/>
  <c r="L3512" i="1"/>
  <c r="M3513" i="1"/>
  <c r="O3515" i="1"/>
  <c r="L3516" i="1"/>
  <c r="O3517" i="1"/>
  <c r="L3518" i="1"/>
  <c r="M3519" i="1"/>
  <c r="O3521" i="1"/>
  <c r="L3522" i="1"/>
  <c r="O3523" i="1"/>
  <c r="L3524" i="1"/>
  <c r="O3525" i="1"/>
  <c r="L3526" i="1"/>
  <c r="O3527" i="1"/>
  <c r="L3528" i="1"/>
  <c r="O3529" i="1"/>
  <c r="L3530" i="1"/>
  <c r="M3531" i="1"/>
  <c r="O3533" i="1"/>
  <c r="L3534" i="1"/>
  <c r="O3535" i="1"/>
  <c r="L3536" i="1"/>
  <c r="O3537" i="1"/>
  <c r="L3538" i="1"/>
  <c r="O3539" i="1"/>
  <c r="L3540" i="1"/>
  <c r="O3541" i="1"/>
  <c r="L3542" i="1"/>
  <c r="M3543" i="1"/>
  <c r="O3547" i="1"/>
  <c r="L3548" i="1"/>
  <c r="O3549" i="1"/>
  <c r="L3550" i="1"/>
  <c r="M3551" i="1"/>
  <c r="O3553" i="1"/>
  <c r="L3554" i="1"/>
  <c r="O3555" i="1"/>
  <c r="L3556" i="1"/>
  <c r="M3557" i="1"/>
  <c r="I3558" i="1"/>
  <c r="N3558" i="1" s="1"/>
  <c r="M3559" i="1" s="1"/>
  <c r="O3563" i="1"/>
  <c r="L3564" i="1"/>
  <c r="O3565" i="1"/>
  <c r="L3566" i="1"/>
  <c r="M3567" i="1"/>
  <c r="M3569" i="1"/>
  <c r="O3945" i="1"/>
  <c r="L3946" i="1"/>
  <c r="O3947" i="1"/>
  <c r="L3948" i="1"/>
  <c r="M3949" i="1"/>
  <c r="O3953" i="1"/>
  <c r="L3954" i="1"/>
  <c r="O3955" i="1"/>
  <c r="L3956" i="1"/>
  <c r="I3956" i="1"/>
  <c r="N3956" i="1" s="1"/>
  <c r="M3957" i="1" s="1"/>
  <c r="O3959" i="1"/>
  <c r="L3960" i="1"/>
  <c r="O3961" i="1"/>
  <c r="L3962" i="1"/>
  <c r="I3962" i="1"/>
  <c r="I3968" i="1"/>
  <c r="O3975" i="1"/>
  <c r="L3976" i="1"/>
  <c r="I3976" i="1"/>
  <c r="I4124" i="1"/>
  <c r="I4128" i="1"/>
  <c r="M4139" i="1"/>
  <c r="I4140" i="1"/>
  <c r="N4140" i="1" s="1"/>
  <c r="M4141" i="1" s="1"/>
  <c r="M4142" i="1" s="1"/>
  <c r="O4143" i="1"/>
  <c r="L4144" i="1"/>
  <c r="I4144" i="1"/>
  <c r="N4144" i="1" s="1"/>
  <c r="M4145" i="1" s="1"/>
  <c r="O4147" i="1"/>
  <c r="L4148" i="1"/>
  <c r="M4149" i="1"/>
  <c r="O4151" i="1"/>
  <c r="L4152" i="1"/>
  <c r="M4153" i="1"/>
  <c r="O4155" i="1"/>
  <c r="L4156" i="1"/>
  <c r="M4157" i="1"/>
  <c r="I4158" i="1"/>
  <c r="N4158" i="1" s="1"/>
  <c r="M4159" i="1" s="1"/>
  <c r="O4161" i="1"/>
  <c r="L4162" i="1"/>
  <c r="M4163" i="1"/>
  <c r="O4165" i="1"/>
  <c r="L4166" i="1"/>
  <c r="M4167" i="1"/>
  <c r="M4169" i="1"/>
  <c r="O4175" i="1"/>
  <c r="L4176" i="1"/>
  <c r="M4177" i="1"/>
  <c r="O4181" i="1"/>
  <c r="L4182" i="1"/>
  <c r="O4183" i="1"/>
  <c r="L4184" i="1"/>
  <c r="M4185" i="1"/>
  <c r="O4189" i="1"/>
  <c r="L4190" i="1"/>
  <c r="O4191" i="1"/>
  <c r="L4192" i="1"/>
  <c r="M4193" i="1"/>
  <c r="O4195" i="1"/>
  <c r="L4196" i="1"/>
  <c r="M4197" i="1"/>
  <c r="M4198" i="1" s="1"/>
  <c r="O4199" i="1"/>
  <c r="L4200" i="1"/>
  <c r="O4201" i="1"/>
  <c r="L4202" i="1"/>
  <c r="O4203" i="1"/>
  <c r="L4204" i="1"/>
  <c r="O4205" i="1"/>
  <c r="L4206" i="1"/>
  <c r="M4207" i="1"/>
  <c r="M4209" i="1"/>
  <c r="O4211" i="1"/>
  <c r="L4212" i="1"/>
  <c r="M4213" i="1"/>
  <c r="M4215" i="1"/>
  <c r="M4216" i="1" s="1"/>
  <c r="O4217" i="1"/>
  <c r="L4218" i="1"/>
  <c r="O4219" i="1"/>
  <c r="L4220" i="1"/>
  <c r="O4221" i="1"/>
  <c r="L4222" i="1"/>
  <c r="M4223" i="1"/>
  <c r="O4225" i="1"/>
  <c r="L4226" i="1"/>
  <c r="M4227" i="1"/>
  <c r="M4231" i="1"/>
  <c r="O4233" i="1"/>
  <c r="L4234" i="1"/>
  <c r="O4235" i="1"/>
  <c r="L4236" i="1"/>
  <c r="O4237" i="1"/>
  <c r="L4238" i="1"/>
  <c r="O4239" i="1"/>
  <c r="L4240" i="1"/>
  <c r="O4241" i="1"/>
  <c r="L4242" i="1"/>
  <c r="O4243" i="1"/>
  <c r="L4244" i="1"/>
  <c r="O4245" i="1"/>
  <c r="L4246" i="1"/>
  <c r="O4247" i="1"/>
  <c r="L4248" i="1"/>
  <c r="O4249" i="1"/>
  <c r="L4250" i="1"/>
  <c r="M4251" i="1"/>
  <c r="M4253" i="1"/>
  <c r="M4254" i="1" s="1"/>
  <c r="O4255" i="1"/>
  <c r="L4256" i="1"/>
  <c r="M4257" i="1"/>
  <c r="O4259" i="1"/>
  <c r="L4260" i="1"/>
  <c r="O4261" i="1"/>
  <c r="L4262" i="1"/>
  <c r="M4263" i="1"/>
  <c r="M4265" i="1"/>
  <c r="O4267" i="1"/>
  <c r="L4268" i="1"/>
  <c r="O4269" i="1"/>
  <c r="L4270" i="1"/>
  <c r="M4271" i="1"/>
  <c r="O4273" i="1"/>
  <c r="L4274" i="1"/>
  <c r="O4275" i="1"/>
  <c r="L4276" i="1"/>
  <c r="O4277" i="1"/>
  <c r="L4278" i="1"/>
  <c r="O4279" i="1"/>
  <c r="L4280" i="1"/>
  <c r="M4281" i="1"/>
  <c r="M3268" i="1"/>
  <c r="M3939" i="1"/>
  <c r="O4314" i="1"/>
  <c r="L4315" i="1"/>
  <c r="O4580" i="1"/>
  <c r="L4581" i="1"/>
  <c r="O4592" i="1"/>
  <c r="L4593" i="1"/>
  <c r="O4596" i="1"/>
  <c r="L4597" i="1"/>
  <c r="O4616" i="1"/>
  <c r="L4617" i="1"/>
  <c r="O4624" i="1"/>
  <c r="L4625" i="1"/>
  <c r="O4644" i="1"/>
  <c r="L4645" i="1"/>
  <c r="O4654" i="1"/>
  <c r="L4655" i="1"/>
  <c r="O4664" i="1"/>
  <c r="L4665" i="1"/>
  <c r="O4675" i="1"/>
  <c r="L4676" i="1"/>
  <c r="O4705" i="1"/>
  <c r="L4706" i="1"/>
  <c r="O4943" i="1"/>
  <c r="L4944" i="1"/>
  <c r="O4951" i="1"/>
  <c r="L4952" i="1"/>
  <c r="O4963" i="1"/>
  <c r="L4964" i="1"/>
  <c r="O4973" i="1"/>
  <c r="L4974" i="1"/>
  <c r="O4977" i="1"/>
  <c r="L4978" i="1"/>
  <c r="O4983" i="1"/>
  <c r="L4984" i="1"/>
  <c r="O4993" i="1"/>
  <c r="L4994" i="1"/>
  <c r="O5013" i="1"/>
  <c r="L5014" i="1"/>
  <c r="O5021" i="1"/>
  <c r="L5022" i="1"/>
  <c r="O5043" i="1"/>
  <c r="L5044" i="1"/>
  <c r="O5208" i="1"/>
  <c r="L5209" i="1"/>
  <c r="O5232" i="1"/>
  <c r="L5233" i="1"/>
  <c r="O5249" i="1"/>
  <c r="L5250" i="1"/>
  <c r="O5254" i="1"/>
  <c r="L5255" i="1"/>
  <c r="O5263" i="1"/>
  <c r="L5264" i="1"/>
  <c r="O5268" i="1"/>
  <c r="L5269" i="1"/>
  <c r="O5281" i="1"/>
  <c r="L5282" i="1"/>
  <c r="O5285" i="1"/>
  <c r="L5286" i="1"/>
  <c r="O5288" i="1"/>
  <c r="L5289" i="1"/>
  <c r="O5291" i="1"/>
  <c r="L5292" i="1"/>
  <c r="O5308" i="1"/>
  <c r="L5309" i="1"/>
  <c r="O5316" i="1"/>
  <c r="L5317" i="1"/>
  <c r="O5320" i="1"/>
  <c r="L5321" i="1"/>
  <c r="O5336" i="1"/>
  <c r="L5337" i="1"/>
  <c r="O5346" i="1"/>
  <c r="L5347" i="1"/>
  <c r="O5360" i="1"/>
  <c r="L5361" i="1"/>
  <c r="O5372" i="1"/>
  <c r="L5373" i="1"/>
  <c r="O5396" i="1"/>
  <c r="L5397" i="1"/>
  <c r="L5599" i="1"/>
  <c r="O5628" i="1"/>
  <c r="L5629" i="1"/>
  <c r="O5635" i="1"/>
  <c r="L5636" i="1"/>
  <c r="O5641" i="1"/>
  <c r="L5642" i="1"/>
  <c r="O5645" i="1"/>
  <c r="L5646" i="1"/>
  <c r="O5649" i="1"/>
  <c r="L5650" i="1"/>
  <c r="O5665" i="1"/>
  <c r="L5666" i="1"/>
  <c r="O5681" i="1"/>
  <c r="L5682" i="1"/>
  <c r="O5689" i="1"/>
  <c r="L5690" i="1"/>
  <c r="O5693" i="1"/>
  <c r="L5694" i="1"/>
  <c r="O5709" i="1"/>
  <c r="L5710" i="1"/>
  <c r="O5725" i="1"/>
  <c r="L5726" i="1"/>
  <c r="O5737" i="1"/>
  <c r="L5738" i="1"/>
  <c r="O5745" i="1"/>
  <c r="L5746" i="1"/>
  <c r="O5755" i="1"/>
  <c r="L5756" i="1"/>
  <c r="O5768" i="1"/>
  <c r="L5769" i="1"/>
  <c r="L5780" i="1"/>
  <c r="L5800" i="1"/>
  <c r="L5806" i="1"/>
  <c r="L6304" i="1"/>
  <c r="O6303" i="1"/>
  <c r="I6304" i="1"/>
  <c r="L6328" i="1"/>
  <c r="O6327" i="1"/>
  <c r="M6329" i="1"/>
  <c r="I6330" i="1"/>
  <c r="I6334" i="1"/>
  <c r="N6334" i="1" s="1"/>
  <c r="M6337" i="1"/>
  <c r="L6340" i="1"/>
  <c r="O6339" i="1"/>
  <c r="L6342" i="1"/>
  <c r="O6341" i="1"/>
  <c r="I6342" i="1"/>
  <c r="N6342" i="1" s="1"/>
  <c r="M6343" i="1" s="1"/>
  <c r="L6346" i="1"/>
  <c r="O6345" i="1"/>
  <c r="L6348" i="1"/>
  <c r="O6347" i="1"/>
  <c r="L6350" i="1"/>
  <c r="O6349" i="1"/>
  <c r="M6351" i="1"/>
  <c r="M6355" i="1"/>
  <c r="L6358" i="1"/>
  <c r="O6357" i="1"/>
  <c r="L6360" i="1"/>
  <c r="O6359" i="1"/>
  <c r="L6362" i="1"/>
  <c r="O6361" i="1"/>
  <c r="M6363" i="1"/>
  <c r="L6366" i="1"/>
  <c r="O6365" i="1"/>
  <c r="M6367" i="1"/>
  <c r="L6370" i="1"/>
  <c r="O6369" i="1"/>
  <c r="M6371" i="1"/>
  <c r="L6374" i="1"/>
  <c r="O6373" i="1"/>
  <c r="M6375" i="1"/>
  <c r="L6378" i="1"/>
  <c r="O6377" i="1"/>
  <c r="L6380" i="1"/>
  <c r="O6379" i="1"/>
  <c r="L6382" i="1"/>
  <c r="O6381" i="1"/>
  <c r="M6383" i="1"/>
  <c r="L6386" i="1"/>
  <c r="O6385" i="1"/>
  <c r="L6388" i="1"/>
  <c r="O6387" i="1"/>
  <c r="L6390" i="1"/>
  <c r="O6389" i="1"/>
  <c r="L6392" i="1"/>
  <c r="O6391" i="1"/>
  <c r="L6394" i="1"/>
  <c r="O6393" i="1"/>
  <c r="M6395" i="1"/>
  <c r="M6397" i="1"/>
  <c r="L6400" i="1"/>
  <c r="O6399" i="1"/>
  <c r="L6402" i="1"/>
  <c r="O6401" i="1"/>
  <c r="M6402" i="1"/>
  <c r="L6408" i="1"/>
  <c r="O6407" i="1"/>
  <c r="M6408" i="1"/>
  <c r="M6409" i="1" s="1"/>
  <c r="L6412" i="1"/>
  <c r="O6411" i="1"/>
  <c r="M6412" i="1"/>
  <c r="L6418" i="1"/>
  <c r="O6417" i="1"/>
  <c r="L6420" i="1"/>
  <c r="O6419" i="1"/>
  <c r="M6420" i="1"/>
  <c r="L6426" i="1"/>
  <c r="O6425" i="1"/>
  <c r="L6428" i="1"/>
  <c r="O6427" i="1"/>
  <c r="L6432" i="1"/>
  <c r="O6431" i="1"/>
  <c r="L6436" i="1"/>
  <c r="O6435" i="1"/>
  <c r="L6440" i="1"/>
  <c r="O6439" i="1"/>
  <c r="M6440" i="1"/>
  <c r="L6446" i="1"/>
  <c r="O6445" i="1"/>
  <c r="L6456" i="1"/>
  <c r="O6455" i="1"/>
  <c r="L6460" i="1"/>
  <c r="O6459" i="1"/>
  <c r="L6462" i="1"/>
  <c r="O6461" i="1"/>
  <c r="L6466" i="1"/>
  <c r="O6465" i="1"/>
  <c r="M6466" i="1"/>
  <c r="L6468" i="1"/>
  <c r="O6467" i="1"/>
  <c r="M6468" i="1"/>
  <c r="L6470" i="1"/>
  <c r="O6469" i="1"/>
  <c r="M6470" i="1"/>
  <c r="L6472" i="1"/>
  <c r="O6471" i="1"/>
  <c r="L6474" i="1"/>
  <c r="O6473" i="1"/>
  <c r="M6474" i="1"/>
  <c r="L6480" i="1"/>
  <c r="O6479" i="1"/>
  <c r="L6484" i="1"/>
  <c r="O6483" i="1"/>
  <c r="M6484" i="1"/>
  <c r="O6494" i="1"/>
  <c r="L6495" i="1"/>
  <c r="N6500" i="1"/>
  <c r="M6501" i="1" s="1"/>
  <c r="I6501" i="1"/>
  <c r="L6510" i="1"/>
  <c r="O6509" i="1"/>
  <c r="N6534" i="1"/>
  <c r="I6535" i="1"/>
  <c r="N6590" i="1"/>
  <c r="I6591" i="1"/>
  <c r="L6696" i="1"/>
  <c r="O6695" i="1"/>
  <c r="L6701" i="1"/>
  <c r="O6700" i="1"/>
  <c r="L6704" i="1"/>
  <c r="O6703" i="1"/>
  <c r="M6704" i="1"/>
  <c r="L6714" i="1"/>
  <c r="O6713" i="1"/>
  <c r="M6714" i="1"/>
  <c r="L6729" i="1"/>
  <c r="O6728" i="1"/>
  <c r="L6739" i="1"/>
  <c r="O6738" i="1"/>
  <c r="L6742" i="1"/>
  <c r="O6741" i="1"/>
  <c r="M6742" i="1"/>
  <c r="L6755" i="1"/>
  <c r="O6754" i="1"/>
  <c r="M6755" i="1"/>
  <c r="L6762" i="1"/>
  <c r="O6761" i="1"/>
  <c r="M6762" i="1"/>
  <c r="L6771" i="1"/>
  <c r="O6770" i="1"/>
  <c r="M6771" i="1"/>
  <c r="L6779" i="1"/>
  <c r="O6778" i="1"/>
  <c r="L6789" i="1"/>
  <c r="O6788" i="1"/>
  <c r="M6789" i="1"/>
  <c r="L6793" i="1"/>
  <c r="O6792" i="1"/>
  <c r="M6793" i="1"/>
  <c r="L6799" i="1"/>
  <c r="O6798" i="1"/>
  <c r="M6799" i="1"/>
  <c r="L6811" i="1"/>
  <c r="O6810" i="1"/>
  <c r="L6813" i="1"/>
  <c r="O6812" i="1"/>
  <c r="L6817" i="1"/>
  <c r="O6816" i="1"/>
  <c r="L6821" i="1"/>
  <c r="O6820" i="1"/>
  <c r="L6825" i="1"/>
  <c r="O6824" i="1"/>
  <c r="L6827" i="1"/>
  <c r="O6826" i="1"/>
  <c r="L6831" i="1"/>
  <c r="O6830" i="1"/>
  <c r="M6831" i="1"/>
  <c r="L6843" i="1"/>
  <c r="O6842" i="1"/>
  <c r="L6847" i="1"/>
  <c r="O6846" i="1"/>
  <c r="L6851" i="1"/>
  <c r="O6850" i="1"/>
  <c r="M6851" i="1"/>
  <c r="I6858" i="1"/>
  <c r="L6867" i="1"/>
  <c r="O6866" i="1"/>
  <c r="L6869" i="1"/>
  <c r="O6868" i="1"/>
  <c r="M6870" i="1"/>
  <c r="N6871" i="1"/>
  <c r="M6872" i="1" s="1"/>
  <c r="I6872" i="1"/>
  <c r="M3228" i="1"/>
  <c r="L4304" i="1"/>
  <c r="O4303" i="1"/>
  <c r="M4315" i="1"/>
  <c r="O4333" i="1"/>
  <c r="L4334" i="1"/>
  <c r="M4593" i="1"/>
  <c r="O4621" i="1"/>
  <c r="L4622" i="1"/>
  <c r="O4647" i="1"/>
  <c r="L4648" i="1"/>
  <c r="O4653" i="1"/>
  <c r="L4654" i="1"/>
  <c r="O4663" i="1"/>
  <c r="L4664" i="1"/>
  <c r="O4674" i="1"/>
  <c r="L4675" i="1"/>
  <c r="M4944" i="1"/>
  <c r="O4968" i="1"/>
  <c r="L4969" i="1"/>
  <c r="O4972" i="1"/>
  <c r="L4973" i="1"/>
  <c r="M4978" i="1"/>
  <c r="O4996" i="1"/>
  <c r="L4997" i="1"/>
  <c r="O5002" i="1"/>
  <c r="L5003" i="1"/>
  <c r="O5016" i="1"/>
  <c r="L5017" i="1"/>
  <c r="M5022" i="1"/>
  <c r="O5042" i="1"/>
  <c r="L5043" i="1"/>
  <c r="M5317" i="1"/>
  <c r="M5337" i="1"/>
  <c r="O5353" i="1"/>
  <c r="L5354" i="1"/>
  <c r="M5361" i="1"/>
  <c r="M5373" i="1"/>
  <c r="L5399" i="1"/>
  <c r="O5398" i="1"/>
  <c r="O5672" i="1"/>
  <c r="L5673" i="1"/>
  <c r="M5694" i="1"/>
  <c r="O5698" i="1"/>
  <c r="L5699" i="1"/>
  <c r="O5702" i="1"/>
  <c r="L5703" i="1"/>
  <c r="M5710" i="1"/>
  <c r="O5728" i="1"/>
  <c r="L5729" i="1"/>
  <c r="O5748" i="1"/>
  <c r="L5749" i="1"/>
  <c r="O5754" i="1"/>
  <c r="L5755" i="1"/>
  <c r="O5766" i="1"/>
  <c r="L5767" i="1"/>
  <c r="O5776" i="1"/>
  <c r="L5777" i="1"/>
  <c r="O6129" i="1"/>
  <c r="L6130" i="1"/>
  <c r="I6130" i="1"/>
  <c r="O6493" i="1"/>
  <c r="L6494" i="1"/>
  <c r="M6495" i="1"/>
  <c r="L6865" i="1"/>
  <c r="O6864" i="1"/>
  <c r="I6188" i="1"/>
  <c r="O6889" i="1"/>
  <c r="L6890" i="1"/>
  <c r="O6894" i="1"/>
  <c r="L6895" i="1"/>
  <c r="O7056" i="1"/>
  <c r="L7057" i="1"/>
  <c r="O7062" i="1"/>
  <c r="L7063" i="1"/>
  <c r="O7068" i="1"/>
  <c r="L7069" i="1"/>
  <c r="O7074" i="1"/>
  <c r="L7075" i="1"/>
  <c r="O7094" i="1"/>
  <c r="L7095" i="1"/>
  <c r="O7099" i="1"/>
  <c r="L7100" i="1"/>
  <c r="O7107" i="1"/>
  <c r="L7108" i="1"/>
  <c r="O7115" i="1"/>
  <c r="L7116" i="1"/>
  <c r="O7126" i="1"/>
  <c r="L7127" i="1"/>
  <c r="O7145" i="1"/>
  <c r="L7146" i="1"/>
  <c r="O7150" i="1"/>
  <c r="L7151" i="1"/>
  <c r="O7159" i="1"/>
  <c r="L7160" i="1"/>
  <c r="O7168" i="1"/>
  <c r="L7169" i="1"/>
  <c r="O7180" i="1"/>
  <c r="L7181" i="1"/>
  <c r="O7185" i="1"/>
  <c r="L7186" i="1"/>
  <c r="L7224" i="1"/>
  <c r="O7223" i="1"/>
  <c r="O7248" i="1"/>
  <c r="L7249" i="1"/>
  <c r="O7251" i="1"/>
  <c r="L7252" i="1"/>
  <c r="O7270" i="1"/>
  <c r="L7271" i="1"/>
  <c r="O7277" i="1"/>
  <c r="L7278" i="1"/>
  <c r="O7407" i="1"/>
  <c r="L7408" i="1"/>
  <c r="O7434" i="1"/>
  <c r="L7435" i="1"/>
  <c r="O7439" i="1"/>
  <c r="L7440" i="1"/>
  <c r="O7476" i="1"/>
  <c r="L7477" i="1"/>
  <c r="O7479" i="1"/>
  <c r="L7480" i="1"/>
  <c r="O7487" i="1"/>
  <c r="L7488" i="1"/>
  <c r="O7500" i="1"/>
  <c r="L7501" i="1"/>
  <c r="O7509" i="1"/>
  <c r="L7510" i="1"/>
  <c r="O7515" i="1"/>
  <c r="L7516" i="1"/>
  <c r="O7526" i="1"/>
  <c r="L7527" i="1"/>
  <c r="O7530" i="1"/>
  <c r="L7531" i="1"/>
  <c r="O7539" i="1"/>
  <c r="L7540" i="1"/>
  <c r="O7546" i="1"/>
  <c r="L7547" i="1"/>
  <c r="O7558" i="1"/>
  <c r="L7559" i="1"/>
  <c r="O7561" i="1"/>
  <c r="L7562" i="1"/>
  <c r="O7566" i="1"/>
  <c r="L7567" i="1"/>
  <c r="O7576" i="1"/>
  <c r="L7577" i="1"/>
  <c r="O7583" i="1"/>
  <c r="L7584" i="1"/>
  <c r="O7587" i="1"/>
  <c r="L7588" i="1"/>
  <c r="L7589" i="1"/>
  <c r="O7588" i="1"/>
  <c r="O7604" i="1"/>
  <c r="L7605" i="1"/>
  <c r="I5944" i="1"/>
  <c r="L5960" i="1"/>
  <c r="O5959" i="1"/>
  <c r="I6137" i="1"/>
  <c r="M6166" i="1"/>
  <c r="L6174" i="1"/>
  <c r="O6173" i="1"/>
  <c r="O7226" i="1"/>
  <c r="L7227" i="1"/>
  <c r="M7063" i="1"/>
  <c r="O7073" i="1"/>
  <c r="L7074" i="1"/>
  <c r="O7105" i="1"/>
  <c r="L7106" i="1"/>
  <c r="M7116" i="1"/>
  <c r="M7127" i="1"/>
  <c r="O7134" i="1"/>
  <c r="L7135" i="1"/>
  <c r="O7143" i="1"/>
  <c r="L7144" i="1"/>
  <c r="O7167" i="1"/>
  <c r="L7168" i="1"/>
  <c r="O7179" i="1"/>
  <c r="L7180" i="1"/>
  <c r="O7211" i="1"/>
  <c r="L7212" i="1"/>
  <c r="O7217" i="1"/>
  <c r="L7218" i="1"/>
  <c r="O7247" i="1"/>
  <c r="L7248" i="1"/>
  <c r="O7275" i="1"/>
  <c r="L7276" i="1"/>
  <c r="O7433" i="1"/>
  <c r="L7434" i="1"/>
  <c r="O7459" i="1"/>
  <c r="L7460" i="1"/>
  <c r="O7464" i="1"/>
  <c r="L7465" i="1"/>
  <c r="O7472" i="1"/>
  <c r="L7473" i="1"/>
  <c r="O7485" i="1"/>
  <c r="L7486" i="1"/>
  <c r="O7502" i="1"/>
  <c r="L7503" i="1"/>
  <c r="O7508" i="1"/>
  <c r="L7509" i="1"/>
  <c r="O7549" i="1"/>
  <c r="L7550" i="1"/>
  <c r="O7563" i="1"/>
  <c r="L7564" i="1"/>
  <c r="O259" i="1"/>
  <c r="L260" i="1"/>
  <c r="O261" i="1"/>
  <c r="L262" i="1"/>
  <c r="O263" i="1"/>
  <c r="L264" i="1"/>
  <c r="M265" i="1"/>
  <c r="M266" i="1" s="1"/>
  <c r="O267" i="1"/>
  <c r="L268" i="1"/>
  <c r="O277" i="1"/>
  <c r="L278" i="1"/>
  <c r="M279" i="1"/>
  <c r="L167" i="1"/>
  <c r="O166" i="1"/>
  <c r="L171" i="1"/>
  <c r="O170" i="1"/>
  <c r="L177" i="1"/>
  <c r="O176" i="1"/>
  <c r="L180" i="1"/>
  <c r="O179" i="1"/>
  <c r="L185" i="1"/>
  <c r="O184" i="1"/>
  <c r="L188" i="1"/>
  <c r="O187" i="1"/>
  <c r="L194" i="1"/>
  <c r="O193" i="1"/>
  <c r="L203" i="1"/>
  <c r="O202" i="1"/>
  <c r="L206" i="1"/>
  <c r="O205" i="1"/>
  <c r="L211" i="1"/>
  <c r="O210" i="1"/>
  <c r="L219" i="1"/>
  <c r="O218" i="1"/>
  <c r="L225" i="1"/>
  <c r="O224" i="1"/>
  <c r="O230" i="1"/>
  <c r="L231" i="1"/>
  <c r="M232" i="1"/>
  <c r="M234" i="1"/>
  <c r="O236" i="1"/>
  <c r="L237" i="1"/>
  <c r="M238" i="1"/>
  <c r="O240" i="1"/>
  <c r="L241" i="1"/>
  <c r="O242" i="1"/>
  <c r="L243" i="1"/>
  <c r="O244" i="1"/>
  <c r="L245" i="1"/>
  <c r="M246" i="1"/>
  <c r="O248" i="1"/>
  <c r="L249" i="1"/>
  <c r="O250" i="1"/>
  <c r="L251" i="1"/>
  <c r="O252" i="1"/>
  <c r="L253" i="1"/>
  <c r="M254" i="1"/>
  <c r="O258" i="1"/>
  <c r="L259" i="1"/>
  <c r="O260" i="1"/>
  <c r="L261" i="1"/>
  <c r="N281" i="1"/>
  <c r="M282" i="1" s="1"/>
  <c r="I282" i="1"/>
  <c r="N282" i="1" s="1"/>
  <c r="M283" i="1" s="1"/>
  <c r="O287" i="1"/>
  <c r="L288" i="1"/>
  <c r="N289" i="1"/>
  <c r="I290" i="1"/>
  <c r="N315" i="1"/>
  <c r="M316" i="1" s="1"/>
  <c r="I316" i="1"/>
  <c r="N327" i="1"/>
  <c r="M328" i="1" s="1"/>
  <c r="I328" i="1"/>
  <c r="I273" i="1"/>
  <c r="M288" i="1"/>
  <c r="M289" i="1" s="1"/>
  <c r="N339" i="1"/>
  <c r="I340" i="1"/>
  <c r="L472" i="1"/>
  <c r="O471" i="1"/>
  <c r="L491" i="1"/>
  <c r="O490" i="1"/>
  <c r="L494" i="1"/>
  <c r="O493" i="1"/>
  <c r="L507" i="1"/>
  <c r="O506" i="1"/>
  <c r="L510" i="1"/>
  <c r="O509" i="1"/>
  <c r="L518" i="1"/>
  <c r="O517" i="1"/>
  <c r="L527" i="1"/>
  <c r="O526" i="1"/>
  <c r="L535" i="1"/>
  <c r="O534" i="1"/>
  <c r="L539" i="1"/>
  <c r="O538" i="1"/>
  <c r="L553" i="1"/>
  <c r="O552" i="1"/>
  <c r="L564" i="1"/>
  <c r="O563" i="1"/>
  <c r="L567" i="1"/>
  <c r="O566" i="1"/>
  <c r="L576" i="1"/>
  <c r="O575" i="1"/>
  <c r="L583" i="1"/>
  <c r="O582" i="1"/>
  <c r="L587" i="1"/>
  <c r="O586" i="1"/>
  <c r="L594" i="1"/>
  <c r="O593" i="1"/>
  <c r="O673" i="1"/>
  <c r="L674" i="1"/>
  <c r="I655" i="1"/>
  <c r="I673" i="1"/>
  <c r="O869" i="1"/>
  <c r="L870" i="1"/>
  <c r="O871" i="1"/>
  <c r="L872" i="1"/>
  <c r="O873" i="1"/>
  <c r="L874" i="1"/>
  <c r="O877" i="1"/>
  <c r="L878" i="1"/>
  <c r="O879" i="1"/>
  <c r="L880" i="1"/>
  <c r="O881" i="1"/>
  <c r="L882" i="1"/>
  <c r="O883" i="1"/>
  <c r="L884" i="1"/>
  <c r="O891" i="1"/>
  <c r="L892" i="1"/>
  <c r="O893" i="1"/>
  <c r="L894" i="1"/>
  <c r="O897" i="1"/>
  <c r="L898" i="1"/>
  <c r="O899" i="1"/>
  <c r="L900" i="1"/>
  <c r="O901" i="1"/>
  <c r="L902" i="1"/>
  <c r="O903" i="1"/>
  <c r="L904" i="1"/>
  <c r="O905" i="1"/>
  <c r="L906" i="1"/>
  <c r="O917" i="1"/>
  <c r="L918" i="1"/>
  <c r="O919" i="1"/>
  <c r="L920" i="1"/>
  <c r="O921" i="1"/>
  <c r="L922" i="1"/>
  <c r="O925" i="1"/>
  <c r="L926" i="1"/>
  <c r="O927" i="1"/>
  <c r="L928" i="1"/>
  <c r="O929" i="1"/>
  <c r="L930" i="1"/>
  <c r="O931" i="1"/>
  <c r="L932" i="1"/>
  <c r="O933" i="1"/>
  <c r="L934" i="1"/>
  <c r="O935" i="1"/>
  <c r="L936" i="1"/>
  <c r="O939" i="1"/>
  <c r="L940" i="1"/>
  <c r="O941" i="1"/>
  <c r="L942" i="1"/>
  <c r="O943" i="1"/>
  <c r="L944" i="1"/>
  <c r="O945" i="1"/>
  <c r="L946" i="1"/>
  <c r="O947" i="1"/>
  <c r="L948" i="1"/>
  <c r="O949" i="1"/>
  <c r="L950" i="1"/>
  <c r="O955" i="1"/>
  <c r="L956" i="1"/>
  <c r="O957" i="1"/>
  <c r="L958" i="1"/>
  <c r="O961" i="1"/>
  <c r="L962" i="1"/>
  <c r="O963" i="1"/>
  <c r="L964" i="1"/>
  <c r="O965" i="1"/>
  <c r="L966" i="1"/>
  <c r="O967" i="1"/>
  <c r="L968" i="1"/>
  <c r="O969" i="1"/>
  <c r="L970" i="1"/>
  <c r="O971" i="1"/>
  <c r="L972" i="1"/>
  <c r="O973" i="1"/>
  <c r="L974" i="1"/>
  <c r="O983" i="1"/>
  <c r="L984" i="1"/>
  <c r="O985" i="1"/>
  <c r="L986" i="1"/>
  <c r="O993" i="1"/>
  <c r="L994" i="1"/>
  <c r="O995" i="1"/>
  <c r="L996" i="1"/>
  <c r="O1001" i="1"/>
  <c r="L1002" i="1"/>
  <c r="O1005" i="1"/>
  <c r="L1006" i="1"/>
  <c r="N1015" i="1"/>
  <c r="M1016" i="1" s="1"/>
  <c r="I1016" i="1"/>
  <c r="I653" i="1"/>
  <c r="N653" i="1" s="1"/>
  <c r="M654" i="1" s="1"/>
  <c r="O868" i="1"/>
  <c r="L869" i="1"/>
  <c r="O870" i="1"/>
  <c r="L871" i="1"/>
  <c r="O872" i="1"/>
  <c r="L873" i="1"/>
  <c r="I873" i="1"/>
  <c r="N873" i="1" s="1"/>
  <c r="M874" i="1" s="1"/>
  <c r="O876" i="1"/>
  <c r="L877" i="1"/>
  <c r="I877" i="1"/>
  <c r="N877" i="1" s="1"/>
  <c r="M878" i="1" s="1"/>
  <c r="O880" i="1"/>
  <c r="L881" i="1"/>
  <c r="M882" i="1"/>
  <c r="I883" i="1"/>
  <c r="I889" i="1"/>
  <c r="N889" i="1" s="1"/>
  <c r="M890" i="1" s="1"/>
  <c r="O892" i="1"/>
  <c r="L893" i="1"/>
  <c r="M894" i="1"/>
  <c r="O898" i="1"/>
  <c r="L899" i="1"/>
  <c r="O900" i="1"/>
  <c r="L901" i="1"/>
  <c r="O902" i="1"/>
  <c r="L903" i="1"/>
  <c r="O904" i="1"/>
  <c r="L905" i="1"/>
  <c r="M906" i="1"/>
  <c r="M907" i="1" s="1"/>
  <c r="I909" i="1"/>
  <c r="O916" i="1"/>
  <c r="L917" i="1"/>
  <c r="O918" i="1"/>
  <c r="L919" i="1"/>
  <c r="O920" i="1"/>
  <c r="L921" i="1"/>
  <c r="M922" i="1"/>
  <c r="O924" i="1"/>
  <c r="L925" i="1"/>
  <c r="O926" i="1"/>
  <c r="L927" i="1"/>
  <c r="O928" i="1"/>
  <c r="L929" i="1"/>
  <c r="O930" i="1"/>
  <c r="L931" i="1"/>
  <c r="O932" i="1"/>
  <c r="L933" i="1"/>
  <c r="O934" i="1"/>
  <c r="L935" i="1"/>
  <c r="M936" i="1"/>
  <c r="M937" i="1" s="1"/>
  <c r="O938" i="1"/>
  <c r="L939" i="1"/>
  <c r="O940" i="1"/>
  <c r="L941" i="1"/>
  <c r="M942" i="1"/>
  <c r="O944" i="1"/>
  <c r="L945" i="1"/>
  <c r="O946" i="1"/>
  <c r="L947" i="1"/>
  <c r="O948" i="1"/>
  <c r="L949" i="1"/>
  <c r="M950" i="1"/>
  <c r="O956" i="1"/>
  <c r="L957" i="1"/>
  <c r="M958" i="1"/>
  <c r="O962" i="1"/>
  <c r="L963" i="1"/>
  <c r="O964" i="1"/>
  <c r="L965" i="1"/>
  <c r="M966" i="1"/>
  <c r="M968" i="1"/>
  <c r="O970" i="1"/>
  <c r="L971" i="1"/>
  <c r="O972" i="1"/>
  <c r="L973" i="1"/>
  <c r="M974" i="1"/>
  <c r="O982" i="1"/>
  <c r="L983" i="1"/>
  <c r="M984" i="1"/>
  <c r="M986" i="1"/>
  <c r="M987" i="1" s="1"/>
  <c r="O992" i="1"/>
  <c r="L993" i="1"/>
  <c r="I993" i="1"/>
  <c r="N993" i="1" s="1"/>
  <c r="M994" i="1" s="1"/>
  <c r="M996" i="1"/>
  <c r="O1000" i="1"/>
  <c r="L1001" i="1"/>
  <c r="I1001" i="1"/>
  <c r="N1001" i="1" s="1"/>
  <c r="M1002" i="1" s="1"/>
  <c r="O1004" i="1"/>
  <c r="L1005" i="1"/>
  <c r="I1005" i="1"/>
  <c r="I1009" i="1"/>
  <c r="L1015" i="1"/>
  <c r="O1014" i="1"/>
  <c r="I1204" i="1"/>
  <c r="I1210" i="1"/>
  <c r="O1219" i="1"/>
  <c r="L1220" i="1"/>
  <c r="I1220" i="1"/>
  <c r="I1224" i="1"/>
  <c r="N1224" i="1" s="1"/>
  <c r="M1225" i="1" s="1"/>
  <c r="M1227" i="1"/>
  <c r="O1229" i="1"/>
  <c r="L1230" i="1"/>
  <c r="O1231" i="1"/>
  <c r="L1232" i="1"/>
  <c r="O1233" i="1"/>
  <c r="L1234" i="1"/>
  <c r="O1235" i="1"/>
  <c r="L1236" i="1"/>
  <c r="I1236" i="1"/>
  <c r="O1239" i="1"/>
  <c r="L1240" i="1"/>
  <c r="I1240" i="1"/>
  <c r="M1253" i="1"/>
  <c r="O1257" i="1"/>
  <c r="L1258" i="1"/>
  <c r="M1259" i="1"/>
  <c r="O1265" i="1"/>
  <c r="L1266" i="1"/>
  <c r="O1267" i="1"/>
  <c r="L1268" i="1"/>
  <c r="O1269" i="1"/>
  <c r="L1270" i="1"/>
  <c r="O1271" i="1"/>
  <c r="L1272" i="1"/>
  <c r="M1273" i="1"/>
  <c r="M1274" i="1" s="1"/>
  <c r="O1277" i="1"/>
  <c r="L1278" i="1"/>
  <c r="O1279" i="1"/>
  <c r="L1280" i="1"/>
  <c r="M1281" i="1"/>
  <c r="O1283" i="1"/>
  <c r="L1284" i="1"/>
  <c r="O1285" i="1"/>
  <c r="L1286" i="1"/>
  <c r="M1287" i="1"/>
  <c r="O1289" i="1"/>
  <c r="L1290" i="1"/>
  <c r="O1291" i="1"/>
  <c r="L1292" i="1"/>
  <c r="M1293" i="1"/>
  <c r="O1295" i="1"/>
  <c r="L1296" i="1"/>
  <c r="O1297" i="1"/>
  <c r="L1298" i="1"/>
  <c r="O1299" i="1"/>
  <c r="L1300" i="1"/>
  <c r="O1301" i="1"/>
  <c r="L1302" i="1"/>
  <c r="M1303" i="1"/>
  <c r="O1305" i="1"/>
  <c r="L1306" i="1"/>
  <c r="O1307" i="1"/>
  <c r="L1308" i="1"/>
  <c r="M1309" i="1"/>
  <c r="O1311" i="1"/>
  <c r="L1312" i="1"/>
  <c r="M1313" i="1"/>
  <c r="O1315" i="1"/>
  <c r="L1316" i="1"/>
  <c r="M1317" i="1"/>
  <c r="O1319" i="1"/>
  <c r="L1320" i="1"/>
  <c r="M1321" i="1"/>
  <c r="O1323" i="1"/>
  <c r="L1324" i="1"/>
  <c r="M1325" i="1"/>
  <c r="O1327" i="1"/>
  <c r="L1328" i="1"/>
  <c r="O1329" i="1"/>
  <c r="L1330" i="1"/>
  <c r="M1331" i="1"/>
  <c r="O1333" i="1"/>
  <c r="L1334" i="1"/>
  <c r="M1335" i="1"/>
  <c r="O1337" i="1"/>
  <c r="L1338" i="1"/>
  <c r="M1339" i="1"/>
  <c r="O1341" i="1"/>
  <c r="L1342" i="1"/>
  <c r="M1343" i="1"/>
  <c r="M1345" i="1"/>
  <c r="O1347" i="1"/>
  <c r="L1348" i="1"/>
  <c r="M1349" i="1"/>
  <c r="O1351" i="1"/>
  <c r="L1352" i="1"/>
  <c r="M1353" i="1"/>
  <c r="L1359" i="1"/>
  <c r="O1358" i="1"/>
  <c r="L1367" i="1"/>
  <c r="O1366" i="1"/>
  <c r="L1373" i="1"/>
  <c r="O1372" i="1"/>
  <c r="N1385" i="1"/>
  <c r="M1386" i="1" s="1"/>
  <c r="I1386" i="1"/>
  <c r="L1404" i="1"/>
  <c r="O1403" i="1"/>
  <c r="L1751" i="1"/>
  <c r="O1750" i="1"/>
  <c r="M1355" i="1"/>
  <c r="L1364" i="1"/>
  <c r="O1363" i="1"/>
  <c r="M1373" i="1"/>
  <c r="L1754" i="1"/>
  <c r="O1753" i="1"/>
  <c r="I1753" i="1"/>
  <c r="N1765" i="1"/>
  <c r="I1766" i="1"/>
  <c r="M1773" i="1"/>
  <c r="I1773" i="1"/>
  <c r="L2015" i="1"/>
  <c r="O2014" i="1"/>
  <c r="L2019" i="1"/>
  <c r="O2018" i="1"/>
  <c r="L2028" i="1"/>
  <c r="O2027" i="1"/>
  <c r="L2032" i="1"/>
  <c r="O2031" i="1"/>
  <c r="L2035" i="1"/>
  <c r="O2034" i="1"/>
  <c r="L2038" i="1"/>
  <c r="O2037" i="1"/>
  <c r="L2043" i="1"/>
  <c r="O2042" i="1"/>
  <c r="L2049" i="1"/>
  <c r="O2048" i="1"/>
  <c r="L2058" i="1"/>
  <c r="O2057" i="1"/>
  <c r="L2069" i="1"/>
  <c r="O2068" i="1"/>
  <c r="L2073" i="1"/>
  <c r="O2072" i="1"/>
  <c r="L2080" i="1"/>
  <c r="O2079" i="1"/>
  <c r="L2084" i="1"/>
  <c r="O2083" i="1"/>
  <c r="L2090" i="1"/>
  <c r="O2089" i="1"/>
  <c r="L2094" i="1"/>
  <c r="O2093" i="1"/>
  <c r="L2097" i="1"/>
  <c r="O2096" i="1"/>
  <c r="L2103" i="1"/>
  <c r="O2102" i="1"/>
  <c r="O2109" i="1"/>
  <c r="L2110" i="1"/>
  <c r="L2122" i="1"/>
  <c r="O2121" i="1"/>
  <c r="L2128" i="1"/>
  <c r="O2127" i="1"/>
  <c r="L2138" i="1"/>
  <c r="O2137" i="1"/>
  <c r="L2333" i="1"/>
  <c r="O2332" i="1"/>
  <c r="L2337" i="1"/>
  <c r="O2336" i="1"/>
  <c r="L2354" i="1"/>
  <c r="O2353" i="1"/>
  <c r="M1764" i="1"/>
  <c r="M1781" i="1"/>
  <c r="I1781" i="1"/>
  <c r="L1790" i="1"/>
  <c r="O1789" i="1"/>
  <c r="I1789" i="1"/>
  <c r="L2699" i="1"/>
  <c r="L2714" i="1"/>
  <c r="O2713" i="1"/>
  <c r="L2717" i="1"/>
  <c r="O2716" i="1"/>
  <c r="L2723" i="1"/>
  <c r="O2722" i="1"/>
  <c r="L2728" i="1"/>
  <c r="O2727" i="1"/>
  <c r="L2732" i="1"/>
  <c r="O2731" i="1"/>
  <c r="L2736" i="1"/>
  <c r="O2735" i="1"/>
  <c r="L2739" i="1"/>
  <c r="O2738" i="1"/>
  <c r="L2748" i="1"/>
  <c r="O2747" i="1"/>
  <c r="L2752" i="1"/>
  <c r="O2751" i="1"/>
  <c r="L2760" i="1"/>
  <c r="O2759" i="1"/>
  <c r="L2766" i="1"/>
  <c r="O2765" i="1"/>
  <c r="L2778" i="1"/>
  <c r="O2777" i="1"/>
  <c r="L2790" i="1"/>
  <c r="O2789" i="1"/>
  <c r="L2804" i="1"/>
  <c r="O2803" i="1"/>
  <c r="L2810" i="1"/>
  <c r="O2809" i="1"/>
  <c r="L2818" i="1"/>
  <c r="O2817" i="1"/>
  <c r="L2828" i="1"/>
  <c r="O2827" i="1"/>
  <c r="L2838" i="1"/>
  <c r="O2837" i="1"/>
  <c r="L2847" i="1"/>
  <c r="O2846" i="1"/>
  <c r="O3206" i="1"/>
  <c r="L3207" i="1"/>
  <c r="L2368" i="1"/>
  <c r="O2367" i="1"/>
  <c r="L2380" i="1"/>
  <c r="O2379" i="1"/>
  <c r="L2384" i="1"/>
  <c r="O2383" i="1"/>
  <c r="L2389" i="1"/>
  <c r="O2388" i="1"/>
  <c r="L2394" i="1"/>
  <c r="O2393" i="1"/>
  <c r="L2400" i="1"/>
  <c r="O2399" i="1"/>
  <c r="L2405" i="1"/>
  <c r="O2404" i="1"/>
  <c r="L2411" i="1"/>
  <c r="O2410" i="1"/>
  <c r="L2414" i="1"/>
  <c r="O2413" i="1"/>
  <c r="L2425" i="1"/>
  <c r="O2424" i="1"/>
  <c r="L2432" i="1"/>
  <c r="O2431" i="1"/>
  <c r="L2435" i="1"/>
  <c r="O2434" i="1"/>
  <c r="L2439" i="1"/>
  <c r="O2438" i="1"/>
  <c r="L2451" i="1"/>
  <c r="O2450" i="1"/>
  <c r="L2454" i="1"/>
  <c r="O2453" i="1"/>
  <c r="L2465" i="1"/>
  <c r="O2464" i="1"/>
  <c r="L2468" i="1"/>
  <c r="O2467" i="1"/>
  <c r="O2474" i="1"/>
  <c r="L2475" i="1"/>
  <c r="M2475" i="1"/>
  <c r="O2480" i="1"/>
  <c r="L2481" i="1"/>
  <c r="L2491" i="1"/>
  <c r="O2490" i="1"/>
  <c r="M2748" i="1"/>
  <c r="L2763" i="1"/>
  <c r="O2762" i="1"/>
  <c r="L2783" i="1"/>
  <c r="O2782" i="1"/>
  <c r="L2789" i="1"/>
  <c r="O2788" i="1"/>
  <c r="L2797" i="1"/>
  <c r="O2796" i="1"/>
  <c r="L2801" i="1"/>
  <c r="O2800" i="1"/>
  <c r="L2813" i="1"/>
  <c r="O2812" i="1"/>
  <c r="L2825" i="1"/>
  <c r="O2824" i="1"/>
  <c r="L2831" i="1"/>
  <c r="O2830" i="1"/>
  <c r="L2837" i="1"/>
  <c r="O2836" i="1"/>
  <c r="N3210" i="1"/>
  <c r="M3211" i="1" s="1"/>
  <c r="I3211" i="1"/>
  <c r="N3211" i="1" s="1"/>
  <c r="M3212" i="1" s="1"/>
  <c r="O3468" i="1"/>
  <c r="L3469" i="1"/>
  <c r="M3470" i="1"/>
  <c r="O3472" i="1"/>
  <c r="L3473" i="1"/>
  <c r="O3474" i="1"/>
  <c r="L3475" i="1"/>
  <c r="O3476" i="1"/>
  <c r="L3477" i="1"/>
  <c r="O3478" i="1"/>
  <c r="L3479" i="1"/>
  <c r="O3480" i="1"/>
  <c r="L3481" i="1"/>
  <c r="O3482" i="1"/>
  <c r="L3483" i="1"/>
  <c r="M3484" i="1"/>
  <c r="O3486" i="1"/>
  <c r="L3487" i="1"/>
  <c r="O3488" i="1"/>
  <c r="L3489" i="1"/>
  <c r="O3490" i="1"/>
  <c r="L3491" i="1"/>
  <c r="O3492" i="1"/>
  <c r="L3493" i="1"/>
  <c r="M3494" i="1"/>
  <c r="O3496" i="1"/>
  <c r="L3497" i="1"/>
  <c r="O3498" i="1"/>
  <c r="L3499" i="1"/>
  <c r="O3500" i="1"/>
  <c r="L3501" i="1"/>
  <c r="O3502" i="1"/>
  <c r="L3503" i="1"/>
  <c r="O3504" i="1"/>
  <c r="L3505" i="1"/>
  <c r="O3506" i="1"/>
  <c r="L3507" i="1"/>
  <c r="O3508" i="1"/>
  <c r="L3509" i="1"/>
  <c r="M3510" i="1"/>
  <c r="O3512" i="1"/>
  <c r="L3513" i="1"/>
  <c r="M3514" i="1"/>
  <c r="O3516" i="1"/>
  <c r="L3517" i="1"/>
  <c r="O3518" i="1"/>
  <c r="L3519" i="1"/>
  <c r="M3520" i="1"/>
  <c r="O3522" i="1"/>
  <c r="L3523" i="1"/>
  <c r="O3524" i="1"/>
  <c r="L3525" i="1"/>
  <c r="O3526" i="1"/>
  <c r="L3527" i="1"/>
  <c r="O3528" i="1"/>
  <c r="L3529" i="1"/>
  <c r="O3530" i="1"/>
  <c r="L3531" i="1"/>
  <c r="M3532" i="1"/>
  <c r="O3534" i="1"/>
  <c r="L3535" i="1"/>
  <c r="O3536" i="1"/>
  <c r="L3537" i="1"/>
  <c r="O3538" i="1"/>
  <c r="L3539" i="1"/>
  <c r="O3540" i="1"/>
  <c r="L3541" i="1"/>
  <c r="O3542" i="1"/>
  <c r="L3543" i="1"/>
  <c r="M3544" i="1"/>
  <c r="O3548" i="1"/>
  <c r="L3549" i="1"/>
  <c r="O3550" i="1"/>
  <c r="L3551" i="1"/>
  <c r="O3552" i="1"/>
  <c r="L3553" i="1"/>
  <c r="O3554" i="1"/>
  <c r="L3555" i="1"/>
  <c r="O3556" i="1"/>
  <c r="L3557" i="1"/>
  <c r="O3558" i="1"/>
  <c r="L3559" i="1"/>
  <c r="M3560" i="1"/>
  <c r="O3562" i="1"/>
  <c r="L3563" i="1"/>
  <c r="O3564" i="1"/>
  <c r="L3565" i="1"/>
  <c r="O3566" i="1"/>
  <c r="L3567" i="1"/>
  <c r="O3568" i="1"/>
  <c r="L3569" i="1"/>
  <c r="N3569" i="1"/>
  <c r="M3570" i="1" s="1"/>
  <c r="I3570" i="1"/>
  <c r="N3020" i="1"/>
  <c r="M3021" i="1" s="1"/>
  <c r="I3021" i="1"/>
  <c r="N3044" i="1"/>
  <c r="M3045" i="1" s="1"/>
  <c r="I3045" i="1"/>
  <c r="O3205" i="1"/>
  <c r="L3206" i="1"/>
  <c r="L3214" i="1"/>
  <c r="O3213" i="1"/>
  <c r="N3216" i="1"/>
  <c r="M3217" i="1" s="1"/>
  <c r="I3217" i="1"/>
  <c r="L3222" i="1"/>
  <c r="O3221" i="1"/>
  <c r="M3229" i="1"/>
  <c r="N3264" i="1"/>
  <c r="M3265" i="1" s="1"/>
  <c r="I3265" i="1"/>
  <c r="N3265" i="1" s="1"/>
  <c r="M3266" i="1" s="1"/>
  <c r="N3268" i="1"/>
  <c r="M3269" i="1" s="1"/>
  <c r="I3269" i="1"/>
  <c r="L3388" i="1"/>
  <c r="L3394" i="1"/>
  <c r="O3393" i="1"/>
  <c r="L3412" i="1"/>
  <c r="O3411" i="1"/>
  <c r="L3416" i="1"/>
  <c r="O3415" i="1"/>
  <c r="L3418" i="1"/>
  <c r="O3417" i="1"/>
  <c r="L3420" i="1"/>
  <c r="O3419" i="1"/>
  <c r="L3422" i="1"/>
  <c r="O3421" i="1"/>
  <c r="L3424" i="1"/>
  <c r="O3423" i="1"/>
  <c r="L3426" i="1"/>
  <c r="O3425" i="1"/>
  <c r="L3428" i="1"/>
  <c r="O3427" i="1"/>
  <c r="L3430" i="1"/>
  <c r="O3429" i="1"/>
  <c r="L3432" i="1"/>
  <c r="O3431" i="1"/>
  <c r="M3433" i="1"/>
  <c r="L3436" i="1"/>
  <c r="O3435" i="1"/>
  <c r="L3438" i="1"/>
  <c r="O3437" i="1"/>
  <c r="M3439" i="1"/>
  <c r="L3442" i="1"/>
  <c r="O3441" i="1"/>
  <c r="L3444" i="1"/>
  <c r="O3443" i="1"/>
  <c r="L3446" i="1"/>
  <c r="O3445" i="1"/>
  <c r="M3447" i="1"/>
  <c r="L3450" i="1"/>
  <c r="O3449" i="1"/>
  <c r="L3452" i="1"/>
  <c r="O3451" i="1"/>
  <c r="L3454" i="1"/>
  <c r="O3453" i="1"/>
  <c r="L3456" i="1"/>
  <c r="O3455" i="1"/>
  <c r="L3458" i="1"/>
  <c r="O3457" i="1"/>
  <c r="L3460" i="1"/>
  <c r="O3459" i="1"/>
  <c r="L3462" i="1"/>
  <c r="O3461" i="1"/>
  <c r="M3463" i="1"/>
  <c r="L3466" i="1"/>
  <c r="O3465" i="1"/>
  <c r="O3467" i="1"/>
  <c r="L3468" i="1"/>
  <c r="O3578" i="1"/>
  <c r="L3579" i="1"/>
  <c r="I3579" i="1"/>
  <c r="N3579" i="1" s="1"/>
  <c r="M3580" i="1" s="1"/>
  <c r="I3581" i="1"/>
  <c r="I3585" i="1"/>
  <c r="I3599" i="1"/>
  <c r="O3604" i="1"/>
  <c r="L3605" i="1"/>
  <c r="I3605" i="1"/>
  <c r="I3609" i="1"/>
  <c r="I3619" i="1"/>
  <c r="N3619" i="1" s="1"/>
  <c r="M3622" i="1"/>
  <c r="I3623" i="1"/>
  <c r="I3635" i="1"/>
  <c r="I3729" i="1"/>
  <c r="I3743" i="1"/>
  <c r="N3743" i="1" s="1"/>
  <c r="M3744" i="1" s="1"/>
  <c r="I3745" i="1"/>
  <c r="M3766" i="1"/>
  <c r="I3767" i="1"/>
  <c r="I3775" i="1"/>
  <c r="O3780" i="1"/>
  <c r="L3781" i="1"/>
  <c r="I3781" i="1"/>
  <c r="N3781" i="1" s="1"/>
  <c r="M3782" i="1" s="1"/>
  <c r="O3784" i="1"/>
  <c r="L3785" i="1"/>
  <c r="O3786" i="1"/>
  <c r="L3787" i="1"/>
  <c r="M3788" i="1"/>
  <c r="M3789" i="1" s="1"/>
  <c r="O3794" i="1"/>
  <c r="L3795" i="1"/>
  <c r="I3795" i="1"/>
  <c r="I3799" i="1"/>
  <c r="O3802" i="1"/>
  <c r="L3803" i="1"/>
  <c r="M3804" i="1"/>
  <c r="M3805" i="1" s="1"/>
  <c r="O3806" i="1"/>
  <c r="L3807" i="1"/>
  <c r="O3808" i="1"/>
  <c r="L3809" i="1"/>
  <c r="O3810" i="1"/>
  <c r="L3811" i="1"/>
  <c r="M3812" i="1"/>
  <c r="O3814" i="1"/>
  <c r="L3815" i="1"/>
  <c r="M3816" i="1"/>
  <c r="M3817" i="1" s="1"/>
  <c r="O3818" i="1"/>
  <c r="L3819" i="1"/>
  <c r="M3820" i="1"/>
  <c r="M3822" i="1"/>
  <c r="O3834" i="1"/>
  <c r="L3835" i="1"/>
  <c r="M3836" i="1"/>
  <c r="O3838" i="1"/>
  <c r="L3839" i="1"/>
  <c r="M3840" i="1"/>
  <c r="O3842" i="1"/>
  <c r="L3843" i="1"/>
  <c r="M3844" i="1"/>
  <c r="O3846" i="1"/>
  <c r="L3847" i="1"/>
  <c r="O3848" i="1"/>
  <c r="L3849" i="1"/>
  <c r="M3850" i="1"/>
  <c r="O3852" i="1"/>
  <c r="L3853" i="1"/>
  <c r="O3854" i="1"/>
  <c r="L3855" i="1"/>
  <c r="M3856" i="1"/>
  <c r="M3857" i="1" s="1"/>
  <c r="O3860" i="1"/>
  <c r="L3861" i="1"/>
  <c r="M3862" i="1"/>
  <c r="O3864" i="1"/>
  <c r="L3865" i="1"/>
  <c r="O3866" i="1"/>
  <c r="L3867" i="1"/>
  <c r="O3868" i="1"/>
  <c r="L3869" i="1"/>
  <c r="M3870" i="1"/>
  <c r="O3876" i="1"/>
  <c r="L3877" i="1"/>
  <c r="M3878" i="1"/>
  <c r="M3879" i="1" s="1"/>
  <c r="O3884" i="1"/>
  <c r="L3885" i="1"/>
  <c r="M3886" i="1"/>
  <c r="O3888" i="1"/>
  <c r="L3889" i="1"/>
  <c r="M3890" i="1"/>
  <c r="O3892" i="1"/>
  <c r="L3893" i="1"/>
  <c r="M3894" i="1"/>
  <c r="O3896" i="1"/>
  <c r="L3897" i="1"/>
  <c r="M3898" i="1"/>
  <c r="O3900" i="1"/>
  <c r="L3901" i="1"/>
  <c r="O3902" i="1"/>
  <c r="L3903" i="1"/>
  <c r="O3904" i="1"/>
  <c r="L3905" i="1"/>
  <c r="M3906" i="1"/>
  <c r="O3908" i="1"/>
  <c r="L3909" i="1"/>
  <c r="O3910" i="1"/>
  <c r="L3911" i="1"/>
  <c r="M3912" i="1"/>
  <c r="O3916" i="1"/>
  <c r="L3917" i="1"/>
  <c r="M3918" i="1"/>
  <c r="O3922" i="1"/>
  <c r="L3923" i="1"/>
  <c r="M3924" i="1"/>
  <c r="M3925" i="1" s="1"/>
  <c r="O3928" i="1"/>
  <c r="L3929" i="1"/>
  <c r="O3930" i="1"/>
  <c r="L3931" i="1"/>
  <c r="I3931" i="1"/>
  <c r="O3934" i="1"/>
  <c r="L3935" i="1"/>
  <c r="L3937" i="1"/>
  <c r="O3936" i="1"/>
  <c r="M3222" i="1"/>
  <c r="M3940" i="1"/>
  <c r="O4286" i="1"/>
  <c r="L4287" i="1"/>
  <c r="O4292" i="1"/>
  <c r="L4293" i="1"/>
  <c r="O4312" i="1"/>
  <c r="L4313" i="1"/>
  <c r="O4586" i="1"/>
  <c r="L4587" i="1"/>
  <c r="O4602" i="1"/>
  <c r="L4603" i="1"/>
  <c r="O4618" i="1"/>
  <c r="L4619" i="1"/>
  <c r="O4626" i="1"/>
  <c r="L4627" i="1"/>
  <c r="O4648" i="1"/>
  <c r="L4649" i="1"/>
  <c r="O4660" i="1"/>
  <c r="L4661" i="1"/>
  <c r="O4941" i="1"/>
  <c r="L4942" i="1"/>
  <c r="O4957" i="1"/>
  <c r="L4958" i="1"/>
  <c r="O4969" i="1"/>
  <c r="L4970" i="1"/>
  <c r="O4991" i="1"/>
  <c r="L4992" i="1"/>
  <c r="O4999" i="1"/>
  <c r="L5000" i="1"/>
  <c r="O5017" i="1"/>
  <c r="L5018" i="1"/>
  <c r="L5046" i="1"/>
  <c r="O5061" i="1"/>
  <c r="L5062" i="1"/>
  <c r="L5246" i="1"/>
  <c r="O5250" i="1"/>
  <c r="L5251" i="1"/>
  <c r="O5255" i="1"/>
  <c r="L5256" i="1"/>
  <c r="O5258" i="1"/>
  <c r="L5259" i="1"/>
  <c r="O5261" i="1"/>
  <c r="L5262" i="1"/>
  <c r="O5264" i="1"/>
  <c r="L5265" i="1"/>
  <c r="O5272" i="1"/>
  <c r="L5273" i="1"/>
  <c r="O5282" i="1"/>
  <c r="L5283" i="1"/>
  <c r="O5286" i="1"/>
  <c r="L5287" i="1"/>
  <c r="O5289" i="1"/>
  <c r="L5290" i="1"/>
  <c r="O5293" i="1"/>
  <c r="L5294" i="1"/>
  <c r="O5300" i="1"/>
  <c r="L5301" i="1"/>
  <c r="O5306" i="1"/>
  <c r="L5307" i="1"/>
  <c r="O5314" i="1"/>
  <c r="L5315" i="1"/>
  <c r="O5328" i="1"/>
  <c r="L5329" i="1"/>
  <c r="O5332" i="1"/>
  <c r="L5333" i="1"/>
  <c r="O5342" i="1"/>
  <c r="L5343" i="1"/>
  <c r="O5350" i="1"/>
  <c r="L5351" i="1"/>
  <c r="O5380" i="1"/>
  <c r="L5381" i="1"/>
  <c r="O5403" i="1"/>
  <c r="L5404" i="1"/>
  <c r="O5421" i="1"/>
  <c r="L5422" i="1"/>
  <c r="O5596" i="1"/>
  <c r="L5597" i="1"/>
  <c r="O5616" i="1"/>
  <c r="L5617" i="1"/>
  <c r="O5619" i="1"/>
  <c r="L5620" i="1"/>
  <c r="O5629" i="1"/>
  <c r="L5630" i="1"/>
  <c r="O5633" i="1"/>
  <c r="L5634" i="1"/>
  <c r="O5636" i="1"/>
  <c r="L5637" i="1"/>
  <c r="O5643" i="1"/>
  <c r="L5644" i="1"/>
  <c r="O5647" i="1"/>
  <c r="L5648" i="1"/>
  <c r="O5650" i="1"/>
  <c r="L5651" i="1"/>
  <c r="O5658" i="1"/>
  <c r="L5659" i="1"/>
  <c r="O5675" i="1"/>
  <c r="L5676" i="1"/>
  <c r="O5683" i="1"/>
  <c r="L5684" i="1"/>
  <c r="O5691" i="1"/>
  <c r="L5692" i="1"/>
  <c r="O5699" i="1"/>
  <c r="L5700" i="1"/>
  <c r="O5717" i="1"/>
  <c r="L5718" i="1"/>
  <c r="O5729" i="1"/>
  <c r="L5730" i="1"/>
  <c r="O5743" i="1"/>
  <c r="L5744" i="1"/>
  <c r="O5751" i="1"/>
  <c r="L5752" i="1"/>
  <c r="O5769" i="1"/>
  <c r="L5770" i="1"/>
  <c r="O5795" i="1"/>
  <c r="L5796" i="1"/>
  <c r="O6130" i="1"/>
  <c r="L6131" i="1"/>
  <c r="L6305" i="1"/>
  <c r="O6304" i="1"/>
  <c r="L6329" i="1"/>
  <c r="O6328" i="1"/>
  <c r="L6331" i="1"/>
  <c r="O6330" i="1"/>
  <c r="L6337" i="1"/>
  <c r="O6336" i="1"/>
  <c r="L6339" i="1"/>
  <c r="O6338" i="1"/>
  <c r="L6341" i="1"/>
  <c r="O6340" i="1"/>
  <c r="L6343" i="1"/>
  <c r="O6342" i="1"/>
  <c r="L6345" i="1"/>
  <c r="O6344" i="1"/>
  <c r="L6347" i="1"/>
  <c r="O6346" i="1"/>
  <c r="L6349" i="1"/>
  <c r="O6348" i="1"/>
  <c r="L6351" i="1"/>
  <c r="O6350" i="1"/>
  <c r="M6352" i="1"/>
  <c r="L6355" i="1"/>
  <c r="O6354" i="1"/>
  <c r="M6356" i="1"/>
  <c r="L6359" i="1"/>
  <c r="O6358" i="1"/>
  <c r="L6361" i="1"/>
  <c r="O6360" i="1"/>
  <c r="L6363" i="1"/>
  <c r="O6362" i="1"/>
  <c r="L6365" i="1"/>
  <c r="O6364" i="1"/>
  <c r="L6367" i="1"/>
  <c r="O6366" i="1"/>
  <c r="M6368" i="1"/>
  <c r="L6371" i="1"/>
  <c r="O6370" i="1"/>
  <c r="M6372" i="1"/>
  <c r="L6375" i="1"/>
  <c r="O6374" i="1"/>
  <c r="L6377" i="1"/>
  <c r="O6376" i="1"/>
  <c r="L6379" i="1"/>
  <c r="O6378" i="1"/>
  <c r="L6381" i="1"/>
  <c r="O6380" i="1"/>
  <c r="L6383" i="1"/>
  <c r="O6382" i="1"/>
  <c r="L6385" i="1"/>
  <c r="O6384" i="1"/>
  <c r="L6387" i="1"/>
  <c r="O6386" i="1"/>
  <c r="L6389" i="1"/>
  <c r="O6388" i="1"/>
  <c r="L6391" i="1"/>
  <c r="O6390" i="1"/>
  <c r="L6393" i="1"/>
  <c r="O6392" i="1"/>
  <c r="L6395" i="1"/>
  <c r="O6394" i="1"/>
  <c r="L6397" i="1"/>
  <c r="O6396" i="1"/>
  <c r="L6399" i="1"/>
  <c r="O6398" i="1"/>
  <c r="L6404" i="1"/>
  <c r="O6403" i="1"/>
  <c r="L6406" i="1"/>
  <c r="O6405" i="1"/>
  <c r="M6406" i="1"/>
  <c r="M6413" i="1"/>
  <c r="L6416" i="1"/>
  <c r="O6415" i="1"/>
  <c r="M6416" i="1"/>
  <c r="M6421" i="1"/>
  <c r="L6424" i="1"/>
  <c r="O6423" i="1"/>
  <c r="M6424" i="1"/>
  <c r="L6430" i="1"/>
  <c r="O6429" i="1"/>
  <c r="L6434" i="1"/>
  <c r="O6433" i="1"/>
  <c r="L6438" i="1"/>
  <c r="O6437" i="1"/>
  <c r="L6442" i="1"/>
  <c r="O6441" i="1"/>
  <c r="L6444" i="1"/>
  <c r="O6443" i="1"/>
  <c r="L6448" i="1"/>
  <c r="O6447" i="1"/>
  <c r="M6448" i="1"/>
  <c r="M6449" i="1" s="1"/>
  <c r="L6458" i="1"/>
  <c r="O6457" i="1"/>
  <c r="M6458" i="1"/>
  <c r="L6464" i="1"/>
  <c r="O6463" i="1"/>
  <c r="M6464" i="1"/>
  <c r="L6476" i="1"/>
  <c r="O6475" i="1"/>
  <c r="L6478" i="1"/>
  <c r="O6477" i="1"/>
  <c r="L6482" i="1"/>
  <c r="O6481" i="1"/>
  <c r="M6485" i="1"/>
  <c r="L6490" i="1"/>
  <c r="O6489" i="1"/>
  <c r="M6490" i="1"/>
  <c r="L6499" i="1"/>
  <c r="O6498" i="1"/>
  <c r="M6499" i="1"/>
  <c r="L6512" i="1"/>
  <c r="O6511" i="1"/>
  <c r="M6512" i="1"/>
  <c r="N6512" i="1"/>
  <c r="M6513" i="1" s="1"/>
  <c r="I6513" i="1"/>
  <c r="N6516" i="1"/>
  <c r="M6517" i="1" s="1"/>
  <c r="I6517" i="1"/>
  <c r="N6520" i="1"/>
  <c r="M6521" i="1" s="1"/>
  <c r="I6521" i="1"/>
  <c r="L6709" i="1"/>
  <c r="O6708" i="1"/>
  <c r="M6709" i="1"/>
  <c r="L6717" i="1"/>
  <c r="O6716" i="1"/>
  <c r="L6720" i="1"/>
  <c r="O6719" i="1"/>
  <c r="M6720" i="1"/>
  <c r="L6733" i="1"/>
  <c r="O6732" i="1"/>
  <c r="M6733" i="1"/>
  <c r="L6737" i="1"/>
  <c r="O6736" i="1"/>
  <c r="L6746" i="1"/>
  <c r="O6745" i="1"/>
  <c r="M6746" i="1"/>
  <c r="M6766" i="1"/>
  <c r="L6769" i="1"/>
  <c r="O6768" i="1"/>
  <c r="L6773" i="1"/>
  <c r="O6772" i="1"/>
  <c r="L6775" i="1"/>
  <c r="O6774" i="1"/>
  <c r="M6775" i="1"/>
  <c r="M6776" i="1" s="1"/>
  <c r="L6781" i="1"/>
  <c r="O6780" i="1"/>
  <c r="M6781" i="1"/>
  <c r="L6795" i="1"/>
  <c r="O6794" i="1"/>
  <c r="L6797" i="1"/>
  <c r="O6796" i="1"/>
  <c r="L6801" i="1"/>
  <c r="O6800" i="1"/>
  <c r="M6801" i="1"/>
  <c r="M6802" i="1" s="1"/>
  <c r="L6807" i="1"/>
  <c r="O6806" i="1"/>
  <c r="M6807" i="1"/>
  <c r="L6815" i="1"/>
  <c r="O6814" i="1"/>
  <c r="L6819" i="1"/>
  <c r="O6818" i="1"/>
  <c r="L6823" i="1"/>
  <c r="O6822" i="1"/>
  <c r="M6823" i="1"/>
  <c r="L6829" i="1"/>
  <c r="O6828" i="1"/>
  <c r="M6832" i="1"/>
  <c r="L6837" i="1"/>
  <c r="O6836" i="1"/>
  <c r="M6837" i="1"/>
  <c r="L6845" i="1"/>
  <c r="O6844" i="1"/>
  <c r="L6849" i="1"/>
  <c r="O6848" i="1"/>
  <c r="M6852" i="1"/>
  <c r="L6855" i="1"/>
  <c r="O6854" i="1"/>
  <c r="M6855" i="1"/>
  <c r="O6858" i="1"/>
  <c r="L6859" i="1"/>
  <c r="M3216" i="1"/>
  <c r="O4285" i="1"/>
  <c r="L4286" i="1"/>
  <c r="L4303" i="1"/>
  <c r="O4302" i="1"/>
  <c r="M4304" i="1"/>
  <c r="O4589" i="1"/>
  <c r="L4590" i="1"/>
  <c r="M4597" i="1"/>
  <c r="M4619" i="1"/>
  <c r="O4643" i="1"/>
  <c r="L4644" i="1"/>
  <c r="M4649" i="1"/>
  <c r="M4655" i="1"/>
  <c r="M4665" i="1"/>
  <c r="M4676" i="1"/>
  <c r="O4704" i="1"/>
  <c r="L4705" i="1"/>
  <c r="O4938" i="1"/>
  <c r="L4939" i="1"/>
  <c r="O4956" i="1"/>
  <c r="L4957" i="1"/>
  <c r="O4962" i="1"/>
  <c r="L4963" i="1"/>
  <c r="M4970" i="1"/>
  <c r="M4974" i="1"/>
  <c r="O4988" i="1"/>
  <c r="L4989" i="1"/>
  <c r="M5000" i="1"/>
  <c r="O5012" i="1"/>
  <c r="L5013" i="1"/>
  <c r="O5020" i="1"/>
  <c r="L5021" i="1"/>
  <c r="O5040" i="1"/>
  <c r="L5041" i="1"/>
  <c r="M5309" i="1"/>
  <c r="M5321" i="1"/>
  <c r="M5329" i="1"/>
  <c r="O5335" i="1"/>
  <c r="L5336" i="1"/>
  <c r="O5341" i="1"/>
  <c r="L5342" i="1"/>
  <c r="M5351" i="1"/>
  <c r="O5359" i="1"/>
  <c r="L5360" i="1"/>
  <c r="O5371" i="1"/>
  <c r="L5372" i="1"/>
  <c r="M5684" i="1"/>
  <c r="O5696" i="1"/>
  <c r="L5697" i="1"/>
  <c r="M5700" i="1"/>
  <c r="O5708" i="1"/>
  <c r="L5709" i="1"/>
  <c r="O5712" i="1"/>
  <c r="L5713" i="1"/>
  <c r="M5726" i="1"/>
  <c r="M5746" i="1"/>
  <c r="M5752" i="1"/>
  <c r="O5758" i="1"/>
  <c r="L5759" i="1"/>
  <c r="O5765" i="1"/>
  <c r="L5766" i="1"/>
  <c r="M5770" i="1"/>
  <c r="O5774" i="1"/>
  <c r="L5775" i="1"/>
  <c r="O5778" i="1"/>
  <c r="L5779" i="1"/>
  <c r="L6134" i="1"/>
  <c r="O6133" i="1"/>
  <c r="M5944" i="1"/>
  <c r="L5995" i="1"/>
  <c r="O5994" i="1"/>
  <c r="M6134" i="1"/>
  <c r="N6145" i="1"/>
  <c r="I6146" i="1"/>
  <c r="N6173" i="1"/>
  <c r="M6174" i="1" s="1"/>
  <c r="I6174" i="1"/>
  <c r="O6893" i="1"/>
  <c r="L6894" i="1"/>
  <c r="M6895" i="1"/>
  <c r="O7065" i="1"/>
  <c r="L7066" i="1"/>
  <c r="M7069" i="1"/>
  <c r="M7075" i="1"/>
  <c r="O7080" i="1"/>
  <c r="L7081" i="1"/>
  <c r="O7091" i="1"/>
  <c r="L7092" i="1"/>
  <c r="M7095" i="1"/>
  <c r="O7106" i="1"/>
  <c r="L7107" i="1"/>
  <c r="O7112" i="1"/>
  <c r="L7113" i="1"/>
  <c r="O7118" i="1"/>
  <c r="L7119" i="1"/>
  <c r="O7135" i="1"/>
  <c r="L7136" i="1"/>
  <c r="O7149" i="1"/>
  <c r="L7150" i="1"/>
  <c r="M7151" i="1"/>
  <c r="O7157" i="1"/>
  <c r="L7158" i="1"/>
  <c r="O7161" i="1"/>
  <c r="L7162" i="1"/>
  <c r="M7169" i="1"/>
  <c r="O7177" i="1"/>
  <c r="L7178" i="1"/>
  <c r="M7181" i="1"/>
  <c r="O7187" i="1"/>
  <c r="L7188" i="1"/>
  <c r="O7227" i="1"/>
  <c r="L7228" i="1"/>
  <c r="O7250" i="1"/>
  <c r="L7251" i="1"/>
  <c r="O7253" i="1"/>
  <c r="L7254" i="1"/>
  <c r="O7276" i="1"/>
  <c r="L7277" i="1"/>
  <c r="M7278" i="1"/>
  <c r="L7393" i="1"/>
  <c r="O7405" i="1"/>
  <c r="L7406" i="1"/>
  <c r="O7431" i="1"/>
  <c r="L7432" i="1"/>
  <c r="M7435" i="1"/>
  <c r="O7473" i="1"/>
  <c r="L7474" i="1"/>
  <c r="M7477" i="1"/>
  <c r="O7482" i="1"/>
  <c r="L7483" i="1"/>
  <c r="O7490" i="1"/>
  <c r="L7491" i="1"/>
  <c r="O7504" i="1"/>
  <c r="L7505" i="1"/>
  <c r="M7510" i="1"/>
  <c r="O7521" i="1"/>
  <c r="L7522" i="1"/>
  <c r="O7528" i="1"/>
  <c r="L7529" i="1"/>
  <c r="O7532" i="1"/>
  <c r="L7533" i="1"/>
  <c r="O7543" i="1"/>
  <c r="L7544" i="1"/>
  <c r="M7547" i="1"/>
  <c r="M7559" i="1"/>
  <c r="O7564" i="1"/>
  <c r="L7565" i="1"/>
  <c r="M7567" i="1"/>
  <c r="O7571" i="1"/>
  <c r="L7572" i="1"/>
  <c r="O7579" i="1"/>
  <c r="L7580" i="1"/>
  <c r="O7585" i="1"/>
  <c r="L7586" i="1"/>
  <c r="N7588" i="1"/>
  <c r="M7589" i="1" s="1"/>
  <c r="I7589" i="1"/>
  <c r="N7589" i="1" s="1"/>
  <c r="L7599" i="1"/>
  <c r="O7613" i="1"/>
  <c r="L7614" i="1"/>
  <c r="L5944" i="1"/>
  <c r="O5943" i="1"/>
  <c r="I5966" i="1"/>
  <c r="L5980" i="1"/>
  <c r="O5979" i="1"/>
  <c r="M5995" i="1"/>
  <c r="M6144" i="1"/>
  <c r="L6168" i="1"/>
  <c r="O6167" i="1"/>
  <c r="I6167" i="1"/>
  <c r="M7224" i="1"/>
  <c r="M7228" i="1"/>
  <c r="M7057" i="1"/>
  <c r="O7067" i="1"/>
  <c r="L7068" i="1"/>
  <c r="M7081" i="1"/>
  <c r="O7093" i="1"/>
  <c r="L7094" i="1"/>
  <c r="O7109" i="1"/>
  <c r="L7110" i="1"/>
  <c r="O7123" i="1"/>
  <c r="L7124" i="1"/>
  <c r="O7139" i="1"/>
  <c r="L7140" i="1"/>
  <c r="M7146" i="1"/>
  <c r="M7188" i="1"/>
  <c r="O7208" i="1"/>
  <c r="L7209" i="1"/>
  <c r="M7212" i="1"/>
  <c r="O7216" i="1"/>
  <c r="L7217" i="1"/>
  <c r="M7218" i="1"/>
  <c r="O7222" i="1"/>
  <c r="L7223" i="1"/>
  <c r="M7254" i="1"/>
  <c r="M7271" i="1"/>
  <c r="N7392" i="1"/>
  <c r="M7393" i="1" s="1"/>
  <c r="M7408" i="1"/>
  <c r="M7440" i="1"/>
  <c r="O7454" i="1"/>
  <c r="L7455" i="1"/>
  <c r="O7463" i="1"/>
  <c r="L7464" i="1"/>
  <c r="M7465" i="1"/>
  <c r="O7475" i="1"/>
  <c r="L7476" i="1"/>
  <c r="O7489" i="1"/>
  <c r="L7490" i="1"/>
  <c r="M7505" i="1"/>
  <c r="M7516" i="1"/>
  <c r="O7524" i="1"/>
  <c r="L7525" i="1"/>
  <c r="O7545" i="1"/>
  <c r="L7546" i="1"/>
  <c r="O7557" i="1"/>
  <c r="L7558" i="1"/>
  <c r="M7577" i="1"/>
  <c r="O7582" i="1"/>
  <c r="L7583" i="1"/>
  <c r="M7605" i="1"/>
  <c r="M7614" i="1"/>
  <c r="N5235" i="1" l="1"/>
  <c r="M5236" i="1" s="1"/>
  <c r="I5236" i="1"/>
  <c r="N4869" i="1"/>
  <c r="M4870" i="1" s="1"/>
  <c r="I4870" i="1"/>
  <c r="N4529" i="1"/>
  <c r="M4530" i="1" s="1"/>
  <c r="I4530" i="1"/>
  <c r="L4520" i="1"/>
  <c r="O4519" i="1"/>
  <c r="O5588" i="1"/>
  <c r="L5589" i="1"/>
  <c r="L1577" i="1"/>
  <c r="O1576" i="1"/>
  <c r="N5245" i="1"/>
  <c r="O5245" i="1" s="1"/>
  <c r="I5246" i="1"/>
  <c r="N5246" i="1" s="1"/>
  <c r="N5209" i="1"/>
  <c r="M5210" i="1" s="1"/>
  <c r="I5210" i="1"/>
  <c r="N4879" i="1"/>
  <c r="M4880" i="1" s="1"/>
  <c r="I4880" i="1"/>
  <c r="N4880" i="1" s="1"/>
  <c r="M4881" i="1" s="1"/>
  <c r="M4877" i="1"/>
  <c r="O4876" i="1"/>
  <c r="L4877" i="1"/>
  <c r="N4521" i="1"/>
  <c r="M4522" i="1" s="1"/>
  <c r="I4522" i="1"/>
  <c r="N5598" i="1"/>
  <c r="O5598" i="1" s="1"/>
  <c r="I5599" i="1"/>
  <c r="N2698" i="1"/>
  <c r="O2698" i="1" s="1"/>
  <c r="I2699" i="1"/>
  <c r="N2686" i="1"/>
  <c r="I2687" i="1"/>
  <c r="M1582" i="1"/>
  <c r="L1582" i="1"/>
  <c r="O1581" i="1"/>
  <c r="O4912" i="1"/>
  <c r="M4913" i="1"/>
  <c r="L4913" i="1"/>
  <c r="M4555" i="1"/>
  <c r="L4555" i="1"/>
  <c r="O4554" i="1"/>
  <c r="L4543" i="1"/>
  <c r="O4542" i="1"/>
  <c r="O1645" i="1"/>
  <c r="M1646" i="1"/>
  <c r="L1646" i="1"/>
  <c r="O1605" i="1"/>
  <c r="L1606" i="1"/>
  <c r="O5235" i="1"/>
  <c r="L5236" i="1"/>
  <c r="O4869" i="1"/>
  <c r="L4870" i="1"/>
  <c r="L4530" i="1"/>
  <c r="O4529" i="1"/>
  <c r="N5588" i="1"/>
  <c r="M5589" i="1" s="1"/>
  <c r="I5589" i="1"/>
  <c r="M1577" i="1"/>
  <c r="M5246" i="1"/>
  <c r="O5209" i="1"/>
  <c r="L5210" i="1"/>
  <c r="O4879" i="1"/>
  <c r="L4880" i="1"/>
  <c r="O4875" i="1"/>
  <c r="L4876" i="1"/>
  <c r="L4522" i="1"/>
  <c r="O4521" i="1"/>
  <c r="M5599" i="1"/>
  <c r="M2699" i="1"/>
  <c r="L1581" i="1"/>
  <c r="O1580" i="1"/>
  <c r="O4900" i="1"/>
  <c r="M4901" i="1"/>
  <c r="L4901" i="1"/>
  <c r="O4888" i="1"/>
  <c r="L4889" i="1"/>
  <c r="O4906" i="1"/>
  <c r="L4907" i="1"/>
  <c r="L2492" i="1"/>
  <c r="M7590" i="1"/>
  <c r="L7641" i="1"/>
  <c r="O7640" i="1"/>
  <c r="L7422" i="1"/>
  <c r="O7421" i="1"/>
  <c r="O7231" i="1"/>
  <c r="L7232" i="1"/>
  <c r="L5429" i="1"/>
  <c r="O5428" i="1"/>
  <c r="L5413" i="1"/>
  <c r="O5412" i="1"/>
  <c r="L4679" i="1"/>
  <c r="O4678" i="1"/>
  <c r="L4335" i="1"/>
  <c r="O4334" i="1"/>
  <c r="O4706" i="1"/>
  <c r="L4707" i="1"/>
  <c r="L4367" i="1"/>
  <c r="O4366" i="1"/>
  <c r="L4347" i="1"/>
  <c r="O4346" i="1"/>
  <c r="O4316" i="1"/>
  <c r="L4317" i="1"/>
  <c r="O495" i="1"/>
  <c r="L496" i="1"/>
  <c r="L1424" i="1"/>
  <c r="O1423" i="1"/>
  <c r="L7426" i="1"/>
  <c r="O7425" i="1"/>
  <c r="L5423" i="1"/>
  <c r="O5422" i="1"/>
  <c r="O5406" i="1"/>
  <c r="L5407" i="1"/>
  <c r="L2854" i="1"/>
  <c r="O2853" i="1"/>
  <c r="L2835" i="1"/>
  <c r="O2834" i="1"/>
  <c r="L2130" i="1"/>
  <c r="O2129" i="1"/>
  <c r="L2488" i="1"/>
  <c r="O2487" i="1"/>
  <c r="L474" i="1"/>
  <c r="O473" i="1"/>
  <c r="N7640" i="1"/>
  <c r="M7641" i="1" s="1"/>
  <c r="L7642" i="1" s="1"/>
  <c r="I7641" i="1"/>
  <c r="N7608" i="1"/>
  <c r="I7609" i="1"/>
  <c r="N7609" i="1" s="1"/>
  <c r="M7610" i="1" s="1"/>
  <c r="N7598" i="1"/>
  <c r="I7599" i="1"/>
  <c r="L7423" i="1"/>
  <c r="M7423" i="1"/>
  <c r="O7422" i="1"/>
  <c r="N7231" i="1"/>
  <c r="M7232" i="1" s="1"/>
  <c r="I7232" i="1"/>
  <c r="N5799" i="1"/>
  <c r="I5800" i="1"/>
  <c r="N5779" i="1"/>
  <c r="I5780" i="1"/>
  <c r="N5428" i="1"/>
  <c r="M5429" i="1" s="1"/>
  <c r="I5429" i="1"/>
  <c r="N5412" i="1"/>
  <c r="M5413" i="1" s="1"/>
  <c r="I5413" i="1"/>
  <c r="N5063" i="1"/>
  <c r="M5064" i="1" s="1"/>
  <c r="I5064" i="1"/>
  <c r="N5045" i="1"/>
  <c r="I5046" i="1"/>
  <c r="N5028" i="1"/>
  <c r="I5029" i="1"/>
  <c r="N4678" i="1"/>
  <c r="M4679" i="1" s="1"/>
  <c r="I4679" i="1"/>
  <c r="N4356" i="1"/>
  <c r="I4357" i="1"/>
  <c r="I4358" i="1" s="1"/>
  <c r="I4359" i="1" s="1"/>
  <c r="I4360" i="1" s="1"/>
  <c r="I4361" i="1" s="1"/>
  <c r="I4362" i="1" s="1"/>
  <c r="I4363" i="1" s="1"/>
  <c r="N4334" i="1"/>
  <c r="M4335" i="1" s="1"/>
  <c r="I4335" i="1"/>
  <c r="N4324" i="1"/>
  <c r="I4325" i="1"/>
  <c r="I4326" i="1" s="1"/>
  <c r="I4327" i="1" s="1"/>
  <c r="I4328" i="1" s="1"/>
  <c r="I4329" i="1" s="1"/>
  <c r="N4304" i="1"/>
  <c r="I4305" i="1"/>
  <c r="N4294" i="1"/>
  <c r="I4295" i="1"/>
  <c r="N4295" i="1" s="1"/>
  <c r="N4706" i="1"/>
  <c r="M4707" i="1" s="1"/>
  <c r="I4707" i="1"/>
  <c r="N4366" i="1"/>
  <c r="M4367" i="1" s="1"/>
  <c r="I4367" i="1"/>
  <c r="N4346" i="1"/>
  <c r="M4347" i="1" s="1"/>
  <c r="I4347" i="1"/>
  <c r="O4317" i="1"/>
  <c r="L4318" i="1"/>
  <c r="M4318" i="1"/>
  <c r="N2491" i="1"/>
  <c r="M2492" i="1" s="1"/>
  <c r="I2492" i="1"/>
  <c r="N495" i="1"/>
  <c r="M496" i="1" s="1"/>
  <c r="I496" i="1"/>
  <c r="N1423" i="1"/>
  <c r="M1424" i="1" s="1"/>
  <c r="I1424" i="1"/>
  <c r="O1400" i="1"/>
  <c r="L1401" i="1"/>
  <c r="N1375" i="1"/>
  <c r="I1376" i="1"/>
  <c r="N1376" i="1" s="1"/>
  <c r="N7614" i="1"/>
  <c r="M7615" i="1" s="1"/>
  <c r="I7615" i="1"/>
  <c r="N7441" i="1"/>
  <c r="M7442" i="1" s="1"/>
  <c r="I7442" i="1"/>
  <c r="M7427" i="1"/>
  <c r="O7426" i="1"/>
  <c r="L7427" i="1"/>
  <c r="N5805" i="1"/>
  <c r="I5806" i="1"/>
  <c r="N5446" i="1"/>
  <c r="M5447" i="1" s="1"/>
  <c r="I5447" i="1"/>
  <c r="N5422" i="1"/>
  <c r="M5423" i="1" s="1"/>
  <c r="I5423" i="1"/>
  <c r="N5423" i="1" s="1"/>
  <c r="M5424" i="1" s="1"/>
  <c r="L5408" i="1"/>
  <c r="M5408" i="1"/>
  <c r="O5407" i="1"/>
  <c r="N2853" i="1"/>
  <c r="M2854" i="1" s="1"/>
  <c r="I2854" i="1"/>
  <c r="N2129" i="1"/>
  <c r="M2130" i="1" s="1"/>
  <c r="I2130" i="1"/>
  <c r="N2501" i="1"/>
  <c r="I2502" i="1"/>
  <c r="L503" i="1"/>
  <c r="O502" i="1"/>
  <c r="N473" i="1"/>
  <c r="M474" i="1" s="1"/>
  <c r="I474" i="1"/>
  <c r="N1405" i="1"/>
  <c r="I1406" i="1"/>
  <c r="I1407" i="1" s="1"/>
  <c r="I1408" i="1" s="1"/>
  <c r="I1409" i="1" s="1"/>
  <c r="I1410" i="1" s="1"/>
  <c r="I1411" i="1" s="1"/>
  <c r="N1395" i="1"/>
  <c r="I1396" i="1"/>
  <c r="N1396" i="1" s="1"/>
  <c r="L6777" i="1"/>
  <c r="O6776" i="1"/>
  <c r="L6450" i="1"/>
  <c r="O6449" i="1"/>
  <c r="M6450" i="1"/>
  <c r="O3925" i="1"/>
  <c r="L3926" i="1"/>
  <c r="M3926" i="1"/>
  <c r="O3879" i="1"/>
  <c r="L3880" i="1"/>
  <c r="M3880" i="1"/>
  <c r="O3817" i="1"/>
  <c r="L3818" i="1"/>
  <c r="O3805" i="1"/>
  <c r="L3806" i="1"/>
  <c r="O1274" i="1"/>
  <c r="L1275" i="1"/>
  <c r="M1275" i="1"/>
  <c r="O907" i="1"/>
  <c r="L908" i="1"/>
  <c r="M908" i="1"/>
  <c r="L290" i="1"/>
  <c r="O289" i="1"/>
  <c r="O4254" i="1"/>
  <c r="L4255" i="1"/>
  <c r="O3857" i="1"/>
  <c r="L3858" i="1"/>
  <c r="M3858" i="1"/>
  <c r="O3789" i="1"/>
  <c r="L3790" i="1"/>
  <c r="M3790" i="1"/>
  <c r="O987" i="1"/>
  <c r="L988" i="1"/>
  <c r="M988" i="1"/>
  <c r="O937" i="1"/>
  <c r="L938" i="1"/>
  <c r="O4216" i="1"/>
  <c r="L4217" i="1"/>
  <c r="O4198" i="1"/>
  <c r="L4199" i="1"/>
  <c r="O4142" i="1"/>
  <c r="L4143" i="1"/>
  <c r="M9" i="1"/>
  <c r="O7605" i="1"/>
  <c r="L7606" i="1"/>
  <c r="M7606" i="1"/>
  <c r="O7577" i="1"/>
  <c r="L7578" i="1"/>
  <c r="O7505" i="1"/>
  <c r="L7506" i="1"/>
  <c r="O7408" i="1"/>
  <c r="L7409" i="1"/>
  <c r="M7409" i="1"/>
  <c r="O7271" i="1"/>
  <c r="L7272" i="1"/>
  <c r="O7212" i="1"/>
  <c r="L7213" i="1"/>
  <c r="M7213" i="1"/>
  <c r="O7146" i="1"/>
  <c r="L7147" i="1"/>
  <c r="O7057" i="1"/>
  <c r="L7058" i="1"/>
  <c r="M7058" i="1"/>
  <c r="L7225" i="1"/>
  <c r="O7224" i="1"/>
  <c r="L6145" i="1"/>
  <c r="O6144" i="1"/>
  <c r="L7590" i="1"/>
  <c r="O7589" i="1"/>
  <c r="O7559" i="1"/>
  <c r="L7560" i="1"/>
  <c r="O7510" i="1"/>
  <c r="L7511" i="1"/>
  <c r="M7511" i="1"/>
  <c r="O7435" i="1"/>
  <c r="L7436" i="1"/>
  <c r="M7436" i="1"/>
  <c r="O7392" i="1"/>
  <c r="O7181" i="1"/>
  <c r="L7182" i="1"/>
  <c r="O7151" i="1"/>
  <c r="L7152" i="1"/>
  <c r="M7152" i="1"/>
  <c r="O7075" i="1"/>
  <c r="L7076" i="1"/>
  <c r="M7076" i="1"/>
  <c r="O6895" i="1"/>
  <c r="L6896" i="1"/>
  <c r="M6896" i="1"/>
  <c r="L6175" i="1"/>
  <c r="L6135" i="1"/>
  <c r="O6134" i="1"/>
  <c r="M6135" i="1"/>
  <c r="L5945" i="1"/>
  <c r="O5770" i="1"/>
  <c r="L5771" i="1"/>
  <c r="M5771" i="1"/>
  <c r="O5752" i="1"/>
  <c r="L5753" i="1"/>
  <c r="O5726" i="1"/>
  <c r="L5727" i="1"/>
  <c r="O5684" i="1"/>
  <c r="L5685" i="1"/>
  <c r="O5329" i="1"/>
  <c r="L5330" i="1"/>
  <c r="M5330" i="1"/>
  <c r="O5309" i="1"/>
  <c r="L5310" i="1"/>
  <c r="O5000" i="1"/>
  <c r="L5001" i="1"/>
  <c r="O4970" i="1"/>
  <c r="L4971" i="1"/>
  <c r="O4665" i="1"/>
  <c r="L4666" i="1"/>
  <c r="M4666" i="1"/>
  <c r="O4649" i="1"/>
  <c r="L4650" i="1"/>
  <c r="O4597" i="1"/>
  <c r="L4598" i="1"/>
  <c r="M4598" i="1"/>
  <c r="O4304" i="1"/>
  <c r="L4305" i="1"/>
  <c r="L3217" i="1"/>
  <c r="O3216" i="1"/>
  <c r="L6856" i="1"/>
  <c r="O6855" i="1"/>
  <c r="L6838" i="1"/>
  <c r="O6837" i="1"/>
  <c r="L6833" i="1"/>
  <c r="O6832" i="1"/>
  <c r="M6833" i="1"/>
  <c r="L6808" i="1"/>
  <c r="O6807" i="1"/>
  <c r="L6803" i="1"/>
  <c r="O6802" i="1"/>
  <c r="M6803" i="1"/>
  <c r="L6782" i="1"/>
  <c r="O6781" i="1"/>
  <c r="L6767" i="1"/>
  <c r="O6766" i="1"/>
  <c r="L6734" i="1"/>
  <c r="O6733" i="1"/>
  <c r="L6710" i="1"/>
  <c r="O6709" i="1"/>
  <c r="L6522" i="1"/>
  <c r="O6521" i="1"/>
  <c r="L6518" i="1"/>
  <c r="O6517" i="1"/>
  <c r="L6514" i="1"/>
  <c r="O6513" i="1"/>
  <c r="L6491" i="1"/>
  <c r="O6490" i="1"/>
  <c r="L6486" i="1"/>
  <c r="O6485" i="1"/>
  <c r="M6486" i="1"/>
  <c r="L6459" i="1"/>
  <c r="O6458" i="1"/>
  <c r="L6425" i="1"/>
  <c r="O6424" i="1"/>
  <c r="L6417" i="1"/>
  <c r="O6416" i="1"/>
  <c r="L6407" i="1"/>
  <c r="O6406" i="1"/>
  <c r="L6369" i="1"/>
  <c r="O6368" i="1"/>
  <c r="L6353" i="1"/>
  <c r="O6352" i="1"/>
  <c r="O3940" i="1"/>
  <c r="L3941" i="1"/>
  <c r="O3906" i="1"/>
  <c r="L3907" i="1"/>
  <c r="O3894" i="1"/>
  <c r="L3895" i="1"/>
  <c r="O3886" i="1"/>
  <c r="L3887" i="1"/>
  <c r="O3870" i="1"/>
  <c r="L3871" i="1"/>
  <c r="O3850" i="1"/>
  <c r="L3851" i="1"/>
  <c r="O3840" i="1"/>
  <c r="L3841" i="1"/>
  <c r="O3820" i="1"/>
  <c r="L3821" i="1"/>
  <c r="O3812" i="1"/>
  <c r="L3813" i="1"/>
  <c r="N3799" i="1"/>
  <c r="I3800" i="1"/>
  <c r="N3800" i="1" s="1"/>
  <c r="M3801" i="1" s="1"/>
  <c r="N3795" i="1"/>
  <c r="M3796" i="1" s="1"/>
  <c r="I3796" i="1"/>
  <c r="N3796" i="1" s="1"/>
  <c r="M3797" i="1" s="1"/>
  <c r="O3782" i="1"/>
  <c r="L3783" i="1"/>
  <c r="N3767" i="1"/>
  <c r="I3768" i="1"/>
  <c r="N3745" i="1"/>
  <c r="M3746" i="1" s="1"/>
  <c r="I3746" i="1"/>
  <c r="I3730" i="1"/>
  <c r="I3636" i="1"/>
  <c r="N3623" i="1"/>
  <c r="M3624" i="1" s="1"/>
  <c r="I3624" i="1"/>
  <c r="N3609" i="1"/>
  <c r="M3610" i="1" s="1"/>
  <c r="I3610" i="1"/>
  <c r="N3605" i="1"/>
  <c r="M3606" i="1" s="1"/>
  <c r="I3606" i="1"/>
  <c r="N3606" i="1" s="1"/>
  <c r="M3607" i="1" s="1"/>
  <c r="O3580" i="1"/>
  <c r="L3581" i="1"/>
  <c r="L3448" i="1"/>
  <c r="O3447" i="1"/>
  <c r="L3434" i="1"/>
  <c r="O3433" i="1"/>
  <c r="N3269" i="1"/>
  <c r="M3270" i="1" s="1"/>
  <c r="I3270" i="1"/>
  <c r="L3267" i="1"/>
  <c r="O3266" i="1"/>
  <c r="L3230" i="1"/>
  <c r="O3229" i="1"/>
  <c r="M3230" i="1"/>
  <c r="L3218" i="1"/>
  <c r="O3217" i="1"/>
  <c r="L3046" i="1"/>
  <c r="O3045" i="1"/>
  <c r="L3022" i="1"/>
  <c r="L3571" i="1"/>
  <c r="O3560" i="1"/>
  <c r="L3561" i="1"/>
  <c r="O3544" i="1"/>
  <c r="L3545" i="1"/>
  <c r="O3520" i="1"/>
  <c r="L3521" i="1"/>
  <c r="O3510" i="1"/>
  <c r="L3511" i="1"/>
  <c r="O3484" i="1"/>
  <c r="L3485" i="1"/>
  <c r="L3213" i="1"/>
  <c r="O3212" i="1"/>
  <c r="L2749" i="1"/>
  <c r="O2748" i="1"/>
  <c r="M2749" i="1"/>
  <c r="N1781" i="1"/>
  <c r="M1782" i="1" s="1"/>
  <c r="I1782" i="1"/>
  <c r="L1765" i="1"/>
  <c r="O1764" i="1"/>
  <c r="L1774" i="1"/>
  <c r="L1374" i="1"/>
  <c r="O1373" i="1"/>
  <c r="M1374" i="1"/>
  <c r="N1386" i="1"/>
  <c r="M1387" i="1" s="1"/>
  <c r="I1387" i="1"/>
  <c r="L1354" i="1"/>
  <c r="O1353" i="1"/>
  <c r="O1345" i="1"/>
  <c r="L1346" i="1"/>
  <c r="O1339" i="1"/>
  <c r="L1340" i="1"/>
  <c r="O1331" i="1"/>
  <c r="L1332" i="1"/>
  <c r="O1321" i="1"/>
  <c r="L1322" i="1"/>
  <c r="O1313" i="1"/>
  <c r="L1314" i="1"/>
  <c r="O1303" i="1"/>
  <c r="L1304" i="1"/>
  <c r="O1287" i="1"/>
  <c r="L1288" i="1"/>
  <c r="O1259" i="1"/>
  <c r="L1260" i="1"/>
  <c r="O1253" i="1"/>
  <c r="L1254" i="1"/>
  <c r="N1240" i="1"/>
  <c r="M1241" i="1" s="1"/>
  <c r="I1241" i="1"/>
  <c r="O1227" i="1"/>
  <c r="L1228" i="1"/>
  <c r="N1210" i="1"/>
  <c r="I1211" i="1"/>
  <c r="I1205" i="1"/>
  <c r="N1204" i="1"/>
  <c r="M1205" i="1" s="1"/>
  <c r="N1005" i="1"/>
  <c r="M1006" i="1" s="1"/>
  <c r="I1006" i="1"/>
  <c r="O994" i="1"/>
  <c r="L995" i="1"/>
  <c r="O984" i="1"/>
  <c r="L985" i="1"/>
  <c r="O974" i="1"/>
  <c r="L975" i="1"/>
  <c r="O966" i="1"/>
  <c r="L967" i="1"/>
  <c r="O958" i="1"/>
  <c r="L959" i="1"/>
  <c r="O942" i="1"/>
  <c r="L943" i="1"/>
  <c r="O922" i="1"/>
  <c r="L923" i="1"/>
  <c r="O890" i="1"/>
  <c r="L891" i="1"/>
  <c r="N883" i="1"/>
  <c r="M884" i="1" s="1"/>
  <c r="I884" i="1"/>
  <c r="O878" i="1"/>
  <c r="L879" i="1"/>
  <c r="O654" i="1"/>
  <c r="L655" i="1"/>
  <c r="N1016" i="1"/>
  <c r="M1017" i="1" s="1"/>
  <c r="I1017" i="1"/>
  <c r="M975" i="1"/>
  <c r="N673" i="1"/>
  <c r="M674" i="1" s="1"/>
  <c r="I674" i="1"/>
  <c r="M655" i="1"/>
  <c r="N273" i="1"/>
  <c r="M274" i="1" s="1"/>
  <c r="I274" i="1"/>
  <c r="N274" i="1" s="1"/>
  <c r="M275" i="1" s="1"/>
  <c r="N328" i="1"/>
  <c r="M329" i="1" s="1"/>
  <c r="I329" i="1"/>
  <c r="I317" i="1"/>
  <c r="M290" i="1"/>
  <c r="O283" i="1"/>
  <c r="L284" i="1"/>
  <c r="O246" i="1"/>
  <c r="L247" i="1"/>
  <c r="O234" i="1"/>
  <c r="L235" i="1"/>
  <c r="L280" i="1"/>
  <c r="O279" i="1"/>
  <c r="M280" i="1"/>
  <c r="O7116" i="1"/>
  <c r="L7117" i="1"/>
  <c r="M6145" i="1"/>
  <c r="N5944" i="1"/>
  <c r="M5945" i="1" s="1"/>
  <c r="I5945" i="1"/>
  <c r="I6189" i="1"/>
  <c r="O6495" i="1"/>
  <c r="L6496" i="1"/>
  <c r="O5694" i="1"/>
  <c r="L5695" i="1"/>
  <c r="O5424" i="1"/>
  <c r="L5425" i="1"/>
  <c r="M5425" i="1"/>
  <c r="O5361" i="1"/>
  <c r="L5362" i="1"/>
  <c r="M5362" i="1"/>
  <c r="O5317" i="1"/>
  <c r="L5318" i="1"/>
  <c r="M5318" i="1"/>
  <c r="O4978" i="1"/>
  <c r="L4979" i="1"/>
  <c r="M4979" i="1"/>
  <c r="N6872" i="1"/>
  <c r="M6873" i="1" s="1"/>
  <c r="I6873" i="1"/>
  <c r="L6871" i="1"/>
  <c r="O6870" i="1"/>
  <c r="M6871" i="1"/>
  <c r="L6852" i="1"/>
  <c r="O6851" i="1"/>
  <c r="M6838" i="1"/>
  <c r="M6808" i="1"/>
  <c r="L6794" i="1"/>
  <c r="O6793" i="1"/>
  <c r="L6790" i="1"/>
  <c r="O6789" i="1"/>
  <c r="L6763" i="1"/>
  <c r="O6762" i="1"/>
  <c r="L6743" i="1"/>
  <c r="O6742" i="1"/>
  <c r="M6743" i="1"/>
  <c r="L6705" i="1"/>
  <c r="O6704" i="1"/>
  <c r="M6705" i="1"/>
  <c r="L6502" i="1"/>
  <c r="O6501" i="1"/>
  <c r="M6491" i="1"/>
  <c r="L6475" i="1"/>
  <c r="O6474" i="1"/>
  <c r="L6469" i="1"/>
  <c r="O6468" i="1"/>
  <c r="L6421" i="1"/>
  <c r="O6420" i="1"/>
  <c r="L6410" i="1"/>
  <c r="O6409" i="1"/>
  <c r="L6403" i="1"/>
  <c r="O6402" i="1"/>
  <c r="L6396" i="1"/>
  <c r="O6395" i="1"/>
  <c r="L6376" i="1"/>
  <c r="O6375" i="1"/>
  <c r="L6368" i="1"/>
  <c r="O6367" i="1"/>
  <c r="L6356" i="1"/>
  <c r="O6355" i="1"/>
  <c r="L6352" i="1"/>
  <c r="O6351" i="1"/>
  <c r="L6338" i="1"/>
  <c r="O6337" i="1"/>
  <c r="N6330" i="1"/>
  <c r="M6331" i="1" s="1"/>
  <c r="I6331" i="1"/>
  <c r="N6304" i="1"/>
  <c r="M6305" i="1" s="1"/>
  <c r="I6305" i="1"/>
  <c r="O3939" i="1"/>
  <c r="L3940" i="1"/>
  <c r="O4281" i="1"/>
  <c r="L4282" i="1"/>
  <c r="O4265" i="1"/>
  <c r="L4266" i="1"/>
  <c r="O4257" i="1"/>
  <c r="L4258" i="1"/>
  <c r="O4251" i="1"/>
  <c r="L4252" i="1"/>
  <c r="O4223" i="1"/>
  <c r="L4224" i="1"/>
  <c r="O4213" i="1"/>
  <c r="L4214" i="1"/>
  <c r="O4207" i="1"/>
  <c r="L4208" i="1"/>
  <c r="O4193" i="1"/>
  <c r="L4194" i="1"/>
  <c r="O4185" i="1"/>
  <c r="L4186" i="1"/>
  <c r="O4177" i="1"/>
  <c r="L4178" i="1"/>
  <c r="O4167" i="1"/>
  <c r="L4168" i="1"/>
  <c r="O4159" i="1"/>
  <c r="L4160" i="1"/>
  <c r="O4153" i="1"/>
  <c r="L4154" i="1"/>
  <c r="O4145" i="1"/>
  <c r="L4146" i="1"/>
  <c r="O4139" i="1"/>
  <c r="L4140" i="1"/>
  <c r="N4124" i="1"/>
  <c r="M4125" i="1" s="1"/>
  <c r="I4125" i="1"/>
  <c r="N3962" i="1"/>
  <c r="M3963" i="1" s="1"/>
  <c r="I3963" i="1"/>
  <c r="O3569" i="1"/>
  <c r="L3570" i="1"/>
  <c r="M3561" i="1"/>
  <c r="O3557" i="1"/>
  <c r="L3558" i="1"/>
  <c r="M3545" i="1"/>
  <c r="O3531" i="1"/>
  <c r="L3532" i="1"/>
  <c r="O3513" i="1"/>
  <c r="L3514" i="1"/>
  <c r="O3503" i="1"/>
  <c r="L3504" i="1"/>
  <c r="O3493" i="1"/>
  <c r="L3494" i="1"/>
  <c r="M3485" i="1"/>
  <c r="O3479" i="1"/>
  <c r="L3480" i="1"/>
  <c r="L3463" i="1"/>
  <c r="O3462" i="1"/>
  <c r="L3451" i="1"/>
  <c r="O3450" i="1"/>
  <c r="M3440" i="1"/>
  <c r="L3433" i="1"/>
  <c r="O3432" i="1"/>
  <c r="L3423" i="1"/>
  <c r="O3422" i="1"/>
  <c r="N3411" i="1"/>
  <c r="M3412" i="1" s="1"/>
  <c r="I3412" i="1"/>
  <c r="N3412" i="1" s="1"/>
  <c r="M3413" i="1" s="1"/>
  <c r="N3387" i="1"/>
  <c r="I3388" i="1"/>
  <c r="L3232" i="1"/>
  <c r="O3231" i="1"/>
  <c r="M3223" i="1"/>
  <c r="L3202" i="1"/>
  <c r="O3201" i="1"/>
  <c r="M3202" i="1"/>
  <c r="L3195" i="1"/>
  <c r="O3194" i="1"/>
  <c r="L3179" i="1"/>
  <c r="O3178" i="1"/>
  <c r="L3170" i="1"/>
  <c r="O3169" i="1"/>
  <c r="M3170" i="1"/>
  <c r="L3159" i="1"/>
  <c r="O3158" i="1"/>
  <c r="L3147" i="1"/>
  <c r="O3146" i="1"/>
  <c r="L3130" i="1"/>
  <c r="O3129" i="1"/>
  <c r="L3118" i="1"/>
  <c r="O3117" i="1"/>
  <c r="M3118" i="1"/>
  <c r="N3037" i="1"/>
  <c r="M3038" i="1" s="1"/>
  <c r="I3038" i="1"/>
  <c r="N2871" i="1"/>
  <c r="I2872" i="1"/>
  <c r="M4178" i="1"/>
  <c r="O3956" i="1"/>
  <c r="I3942" i="1"/>
  <c r="M3907" i="1"/>
  <c r="M3871" i="1"/>
  <c r="O3781" i="1"/>
  <c r="O3579" i="1"/>
  <c r="L3181" i="1"/>
  <c r="O3180" i="1"/>
  <c r="L3176" i="1"/>
  <c r="O3175" i="1"/>
  <c r="L3165" i="1"/>
  <c r="O3164" i="1"/>
  <c r="M3159" i="1"/>
  <c r="M3147" i="1"/>
  <c r="L3141" i="1"/>
  <c r="O3140" i="1"/>
  <c r="L3132" i="1"/>
  <c r="M3132" i="1"/>
  <c r="O3131" i="1"/>
  <c r="L3117" i="1"/>
  <c r="O3116" i="1"/>
  <c r="L2793" i="1"/>
  <c r="O2792" i="1"/>
  <c r="M2793" i="1"/>
  <c r="L2482" i="1"/>
  <c r="I2477" i="1"/>
  <c r="N2477" i="1" s="1"/>
  <c r="M2478" i="1" s="1"/>
  <c r="N2476" i="1"/>
  <c r="M2477" i="1" s="1"/>
  <c r="M1765" i="1"/>
  <c r="M1766" i="1" s="1"/>
  <c r="L1773" i="1"/>
  <c r="O1772" i="1"/>
  <c r="O1385" i="1"/>
  <c r="M1346" i="1"/>
  <c r="M1322" i="1"/>
  <c r="M1314" i="1"/>
  <c r="M1260" i="1"/>
  <c r="M1228" i="1"/>
  <c r="N1036" i="1"/>
  <c r="M1037" i="1" s="1"/>
  <c r="I1037" i="1"/>
  <c r="N1028" i="1"/>
  <c r="I1029" i="1"/>
  <c r="O637" i="1"/>
  <c r="L638" i="1"/>
  <c r="O631" i="1"/>
  <c r="L632" i="1"/>
  <c r="O625" i="1"/>
  <c r="L626" i="1"/>
  <c r="O605" i="1"/>
  <c r="L606" i="1"/>
  <c r="O599" i="1"/>
  <c r="L600" i="1"/>
  <c r="M638" i="1"/>
  <c r="O630" i="1"/>
  <c r="L631" i="1"/>
  <c r="M600" i="1"/>
  <c r="O278" i="1"/>
  <c r="L279" i="1"/>
  <c r="N300" i="1"/>
  <c r="M301" i="1" s="1"/>
  <c r="I301" i="1"/>
  <c r="O264" i="1"/>
  <c r="L265" i="1"/>
  <c r="M247" i="1"/>
  <c r="N144" i="1"/>
  <c r="I145" i="1"/>
  <c r="N138" i="1"/>
  <c r="I139" i="1"/>
  <c r="N130" i="1"/>
  <c r="M131" i="1" s="1"/>
  <c r="I131" i="1"/>
  <c r="I11" i="1"/>
  <c r="O7163" i="1"/>
  <c r="L7164" i="1"/>
  <c r="L6114" i="1"/>
  <c r="O6113" i="1"/>
  <c r="M6114" i="1"/>
  <c r="L6098" i="1"/>
  <c r="O6097" i="1"/>
  <c r="L6012" i="1"/>
  <c r="O6011" i="1"/>
  <c r="L5988" i="1"/>
  <c r="O5987" i="1"/>
  <c r="M5988" i="1"/>
  <c r="L5978" i="1"/>
  <c r="O5977" i="1"/>
  <c r="O5621" i="1"/>
  <c r="L5622" i="1"/>
  <c r="O4288" i="1"/>
  <c r="L4289" i="1"/>
  <c r="M4289" i="1"/>
  <c r="L4503" i="1"/>
  <c r="N4502" i="1"/>
  <c r="M4503" i="1" s="1"/>
  <c r="L2470" i="1"/>
  <c r="O2469" i="1"/>
  <c r="M2470" i="1"/>
  <c r="L2396" i="1"/>
  <c r="O2395" i="1"/>
  <c r="L2754" i="1"/>
  <c r="O2753" i="1"/>
  <c r="M2754" i="1"/>
  <c r="L1712" i="1"/>
  <c r="O1711" i="1"/>
  <c r="M1712" i="1"/>
  <c r="L1690" i="1"/>
  <c r="O1689" i="1"/>
  <c r="L1987" i="1"/>
  <c r="O1986" i="1"/>
  <c r="M1987" i="1"/>
  <c r="L1978" i="1"/>
  <c r="O1977" i="1"/>
  <c r="M1978" i="1"/>
  <c r="L1964" i="1"/>
  <c r="O1963" i="1"/>
  <c r="M1964" i="1"/>
  <c r="L1681" i="1"/>
  <c r="O1680" i="1"/>
  <c r="M1681" i="1"/>
  <c r="L529" i="1"/>
  <c r="O528" i="1"/>
  <c r="L208" i="1"/>
  <c r="O207" i="1"/>
  <c r="M208" i="1"/>
  <c r="L6104" i="1"/>
  <c r="O6103" i="1"/>
  <c r="L6048" i="1"/>
  <c r="O6047" i="1"/>
  <c r="L6067" i="1"/>
  <c r="O6066" i="1"/>
  <c r="L6043" i="1"/>
  <c r="O6042" i="1"/>
  <c r="M6043" i="1"/>
  <c r="O5652" i="1"/>
  <c r="L5653" i="1"/>
  <c r="M5653" i="1"/>
  <c r="O5274" i="1"/>
  <c r="L5275" i="1"/>
  <c r="O5252" i="1"/>
  <c r="L5253" i="1"/>
  <c r="O5063" i="1"/>
  <c r="L5064" i="1"/>
  <c r="O4294" i="1"/>
  <c r="L4295" i="1"/>
  <c r="M4295" i="1"/>
  <c r="L4864" i="1"/>
  <c r="N4863" i="1"/>
  <c r="M4864" i="1" s="1"/>
  <c r="L2456" i="1"/>
  <c r="O2455" i="1"/>
  <c r="M2456" i="1"/>
  <c r="L3098" i="1"/>
  <c r="O3097" i="1"/>
  <c r="L3084" i="1"/>
  <c r="O3083" i="1"/>
  <c r="L3075" i="1"/>
  <c r="O3074" i="1"/>
  <c r="M3075" i="1"/>
  <c r="L3059" i="1"/>
  <c r="O3058" i="1"/>
  <c r="M3059" i="1"/>
  <c r="L3021" i="1"/>
  <c r="O3020" i="1"/>
  <c r="L2339" i="1"/>
  <c r="O2338" i="1"/>
  <c r="M2339" i="1"/>
  <c r="L2099" i="1"/>
  <c r="O2098" i="1"/>
  <c r="L2051" i="1"/>
  <c r="O2050" i="1"/>
  <c r="L1726" i="1"/>
  <c r="O1725" i="1"/>
  <c r="M1726" i="1"/>
  <c r="L1656" i="1"/>
  <c r="O1655" i="1"/>
  <c r="M1656" i="1"/>
  <c r="L1695" i="1"/>
  <c r="O1694" i="1"/>
  <c r="L589" i="1"/>
  <c r="O588" i="1"/>
  <c r="L520" i="1"/>
  <c r="O519" i="1"/>
  <c r="M520" i="1"/>
  <c r="L190" i="1"/>
  <c r="O189" i="1"/>
  <c r="O7614" i="1"/>
  <c r="L7615" i="1"/>
  <c r="O7516" i="1"/>
  <c r="L7517" i="1"/>
  <c r="M7517" i="1"/>
  <c r="O7465" i="1"/>
  <c r="L7466" i="1"/>
  <c r="M7466" i="1"/>
  <c r="O7440" i="1"/>
  <c r="L7441" i="1"/>
  <c r="M7441" i="1"/>
  <c r="L7394" i="1"/>
  <c r="N7393" i="1"/>
  <c r="M7394" i="1" s="1"/>
  <c r="O7254" i="1"/>
  <c r="L7255" i="1"/>
  <c r="M7255" i="1"/>
  <c r="O7218" i="1"/>
  <c r="L7219" i="1"/>
  <c r="M7219" i="1"/>
  <c r="O7188" i="1"/>
  <c r="L7189" i="1"/>
  <c r="M7189" i="1"/>
  <c r="O7081" i="1"/>
  <c r="L7082" i="1"/>
  <c r="M7082" i="1"/>
  <c r="O7228" i="1"/>
  <c r="L7229" i="1"/>
  <c r="M7229" i="1"/>
  <c r="N6167" i="1"/>
  <c r="M6168" i="1" s="1"/>
  <c r="I6168" i="1"/>
  <c r="L5996" i="1"/>
  <c r="O5995" i="1"/>
  <c r="N5966" i="1"/>
  <c r="M5967" i="1" s="1"/>
  <c r="I5967" i="1"/>
  <c r="L7591" i="1"/>
  <c r="O7590" i="1"/>
  <c r="M7591" i="1"/>
  <c r="O7567" i="1"/>
  <c r="L7568" i="1"/>
  <c r="M7568" i="1"/>
  <c r="O7547" i="1"/>
  <c r="L7548" i="1"/>
  <c r="O7477" i="1"/>
  <c r="L7478" i="1"/>
  <c r="L7279" i="1"/>
  <c r="N7278" i="1"/>
  <c r="M7279" i="1" s="1"/>
  <c r="O7169" i="1"/>
  <c r="L7170" i="1"/>
  <c r="M7170" i="1"/>
  <c r="O7095" i="1"/>
  <c r="L7096" i="1"/>
  <c r="M7096" i="1"/>
  <c r="O7069" i="1"/>
  <c r="L7070" i="1"/>
  <c r="N6174" i="1"/>
  <c r="M6175" i="1" s="1"/>
  <c r="I6175" i="1"/>
  <c r="N6146" i="1"/>
  <c r="I6147" i="1"/>
  <c r="O5746" i="1"/>
  <c r="L5747" i="1"/>
  <c r="O5700" i="1"/>
  <c r="L5701" i="1"/>
  <c r="O5351" i="1"/>
  <c r="L5352" i="1"/>
  <c r="O5321" i="1"/>
  <c r="L5322" i="1"/>
  <c r="M5322" i="1"/>
  <c r="O4974" i="1"/>
  <c r="L4975" i="1"/>
  <c r="M4975" i="1"/>
  <c r="O4676" i="1"/>
  <c r="L4677" i="1"/>
  <c r="O4655" i="1"/>
  <c r="L4656" i="1"/>
  <c r="O4619" i="1"/>
  <c r="L4620" i="1"/>
  <c r="M4305" i="1"/>
  <c r="M6856" i="1"/>
  <c r="L6853" i="1"/>
  <c r="O6852" i="1"/>
  <c r="M6853" i="1"/>
  <c r="L6824" i="1"/>
  <c r="O6823" i="1"/>
  <c r="L6802" i="1"/>
  <c r="O6801" i="1"/>
  <c r="L6776" i="1"/>
  <c r="O6775" i="1"/>
  <c r="L6747" i="1"/>
  <c r="O6746" i="1"/>
  <c r="M6747" i="1"/>
  <c r="L6721" i="1"/>
  <c r="O6720" i="1"/>
  <c r="M6721" i="1"/>
  <c r="N6521" i="1"/>
  <c r="M6522" i="1" s="1"/>
  <c r="I6522" i="1"/>
  <c r="N6517" i="1"/>
  <c r="M6518" i="1" s="1"/>
  <c r="I6518" i="1"/>
  <c r="N6513" i="1"/>
  <c r="M6514" i="1" s="1"/>
  <c r="I6514" i="1"/>
  <c r="N6514" i="1" s="1"/>
  <c r="M6515" i="1" s="1"/>
  <c r="L6513" i="1"/>
  <c r="O6512" i="1"/>
  <c r="L6500" i="1"/>
  <c r="O6499" i="1"/>
  <c r="M6500" i="1"/>
  <c r="L6465" i="1"/>
  <c r="O6464" i="1"/>
  <c r="L6449" i="1"/>
  <c r="O6448" i="1"/>
  <c r="L6422" i="1"/>
  <c r="O6421" i="1"/>
  <c r="L6414" i="1"/>
  <c r="O6413" i="1"/>
  <c r="L6373" i="1"/>
  <c r="O6372" i="1"/>
  <c r="L6357" i="1"/>
  <c r="O6356" i="1"/>
  <c r="L3223" i="1"/>
  <c r="O3222" i="1"/>
  <c r="N3931" i="1"/>
  <c r="M3932" i="1" s="1"/>
  <c r="I3932" i="1"/>
  <c r="N3932" i="1" s="1"/>
  <c r="M3933" i="1" s="1"/>
  <c r="O3924" i="1"/>
  <c r="L3925" i="1"/>
  <c r="O3918" i="1"/>
  <c r="L3919" i="1"/>
  <c r="O3912" i="1"/>
  <c r="L3913" i="1"/>
  <c r="O3898" i="1"/>
  <c r="L3899" i="1"/>
  <c r="O3890" i="1"/>
  <c r="L3891" i="1"/>
  <c r="O3878" i="1"/>
  <c r="L3879" i="1"/>
  <c r="O3862" i="1"/>
  <c r="L3863" i="1"/>
  <c r="O3856" i="1"/>
  <c r="L3857" i="1"/>
  <c r="O3844" i="1"/>
  <c r="L3845" i="1"/>
  <c r="O3836" i="1"/>
  <c r="L3837" i="1"/>
  <c r="O3822" i="1"/>
  <c r="L3823" i="1"/>
  <c r="O3816" i="1"/>
  <c r="L3817" i="1"/>
  <c r="O3804" i="1"/>
  <c r="L3805" i="1"/>
  <c r="O3788" i="1"/>
  <c r="L3789" i="1"/>
  <c r="N3775" i="1"/>
  <c r="M3776" i="1" s="1"/>
  <c r="I3776" i="1"/>
  <c r="O3766" i="1"/>
  <c r="L3767" i="1"/>
  <c r="O3744" i="1"/>
  <c r="L3745" i="1"/>
  <c r="O3622" i="1"/>
  <c r="L3623" i="1"/>
  <c r="N3599" i="1"/>
  <c r="M3600" i="1" s="1"/>
  <c r="I3600" i="1"/>
  <c r="N3585" i="1"/>
  <c r="M3586" i="1" s="1"/>
  <c r="I3586" i="1"/>
  <c r="N3581" i="1"/>
  <c r="M3582" i="1" s="1"/>
  <c r="I3582" i="1"/>
  <c r="N3582" i="1" s="1"/>
  <c r="M3583" i="1" s="1"/>
  <c r="L3464" i="1"/>
  <c r="O3463" i="1"/>
  <c r="L3440" i="1"/>
  <c r="O3439" i="1"/>
  <c r="L3270" i="1"/>
  <c r="O3269" i="1"/>
  <c r="L3266" i="1"/>
  <c r="O3265" i="1"/>
  <c r="N3217" i="1"/>
  <c r="M3218" i="1" s="1"/>
  <c r="I3218" i="1"/>
  <c r="N3218" i="1" s="1"/>
  <c r="M3219" i="1" s="1"/>
  <c r="N3045" i="1"/>
  <c r="M3046" i="1" s="1"/>
  <c r="I3046" i="1"/>
  <c r="N3021" i="1"/>
  <c r="M3022" i="1" s="1"/>
  <c r="I3022" i="1"/>
  <c r="N3570" i="1"/>
  <c r="M3571" i="1" s="1"/>
  <c r="I3571" i="1"/>
  <c r="O3532" i="1"/>
  <c r="L3533" i="1"/>
  <c r="O3514" i="1"/>
  <c r="L3515" i="1"/>
  <c r="O3494" i="1"/>
  <c r="L3495" i="1"/>
  <c r="O3470" i="1"/>
  <c r="L3471" i="1"/>
  <c r="L3212" i="1"/>
  <c r="O3211" i="1"/>
  <c r="O2475" i="1"/>
  <c r="L2476" i="1"/>
  <c r="N1789" i="1"/>
  <c r="M1790" i="1" s="1"/>
  <c r="I1790" i="1"/>
  <c r="L1782" i="1"/>
  <c r="O1781" i="1"/>
  <c r="N1773" i="1"/>
  <c r="M1774" i="1" s="1"/>
  <c r="I1774" i="1"/>
  <c r="N1766" i="1"/>
  <c r="M1767" i="1" s="1"/>
  <c r="I1767" i="1"/>
  <c r="N1753" i="1"/>
  <c r="M1754" i="1" s="1"/>
  <c r="I1754" i="1"/>
  <c r="L1356" i="1"/>
  <c r="O1355" i="1"/>
  <c r="M1356" i="1"/>
  <c r="L1387" i="1"/>
  <c r="O1386" i="1"/>
  <c r="O1349" i="1"/>
  <c r="L1350" i="1"/>
  <c r="O1343" i="1"/>
  <c r="L1344" i="1"/>
  <c r="O1335" i="1"/>
  <c r="L1336" i="1"/>
  <c r="O1325" i="1"/>
  <c r="L1326" i="1"/>
  <c r="O1317" i="1"/>
  <c r="L1318" i="1"/>
  <c r="O1309" i="1"/>
  <c r="L1310" i="1"/>
  <c r="O1293" i="1"/>
  <c r="L1294" i="1"/>
  <c r="O1281" i="1"/>
  <c r="L1282" i="1"/>
  <c r="O1273" i="1"/>
  <c r="L1274" i="1"/>
  <c r="N1236" i="1"/>
  <c r="M1237" i="1" s="1"/>
  <c r="I1237" i="1"/>
  <c r="N1237" i="1" s="1"/>
  <c r="M1238" i="1" s="1"/>
  <c r="O1225" i="1"/>
  <c r="L1226" i="1"/>
  <c r="N1220" i="1"/>
  <c r="M1221" i="1" s="1"/>
  <c r="I1221" i="1"/>
  <c r="N1221" i="1" s="1"/>
  <c r="M1222" i="1" s="1"/>
  <c r="N1009" i="1"/>
  <c r="M1010" i="1" s="1"/>
  <c r="I1010" i="1"/>
  <c r="O1002" i="1"/>
  <c r="L1003" i="1"/>
  <c r="O996" i="1"/>
  <c r="L997" i="1"/>
  <c r="O986" i="1"/>
  <c r="L987" i="1"/>
  <c r="O968" i="1"/>
  <c r="L969" i="1"/>
  <c r="O950" i="1"/>
  <c r="L951" i="1"/>
  <c r="O936" i="1"/>
  <c r="L937" i="1"/>
  <c r="N909" i="1"/>
  <c r="I910" i="1"/>
  <c r="O906" i="1"/>
  <c r="L907" i="1"/>
  <c r="O894" i="1"/>
  <c r="L895" i="1"/>
  <c r="O882" i="1"/>
  <c r="L883" i="1"/>
  <c r="O874" i="1"/>
  <c r="L875" i="1"/>
  <c r="L1017" i="1"/>
  <c r="O1016" i="1"/>
  <c r="M1003" i="1"/>
  <c r="M997" i="1"/>
  <c r="M959" i="1"/>
  <c r="M951" i="1"/>
  <c r="M923" i="1"/>
  <c r="M895" i="1"/>
  <c r="M875" i="1"/>
  <c r="N655" i="1"/>
  <c r="M656" i="1" s="1"/>
  <c r="I656" i="1"/>
  <c r="I341" i="1"/>
  <c r="O288" i="1"/>
  <c r="L289" i="1"/>
  <c r="O266" i="1"/>
  <c r="L267" i="1"/>
  <c r="L329" i="1"/>
  <c r="O328" i="1"/>
  <c r="L317" i="1"/>
  <c r="N290" i="1"/>
  <c r="M291" i="1" s="1"/>
  <c r="I291" i="1"/>
  <c r="L283" i="1"/>
  <c r="O282" i="1"/>
  <c r="O254" i="1"/>
  <c r="L255" i="1"/>
  <c r="O238" i="1"/>
  <c r="L239" i="1"/>
  <c r="O232" i="1"/>
  <c r="L233" i="1"/>
  <c r="O265" i="1"/>
  <c r="L266" i="1"/>
  <c r="M255" i="1"/>
  <c r="O7127" i="1"/>
  <c r="L7128" i="1"/>
  <c r="M7128" i="1"/>
  <c r="O7063" i="1"/>
  <c r="L7064" i="1"/>
  <c r="L6167" i="1"/>
  <c r="O6166" i="1"/>
  <c r="I6138" i="1"/>
  <c r="I6131" i="1"/>
  <c r="N6131" i="1" s="1"/>
  <c r="M6132" i="1" s="1"/>
  <c r="N6130" i="1"/>
  <c r="M6131" i="1" s="1"/>
  <c r="O5710" i="1"/>
  <c r="L5711" i="1"/>
  <c r="O5373" i="1"/>
  <c r="L5374" i="1"/>
  <c r="O5337" i="1"/>
  <c r="L5338" i="1"/>
  <c r="O5022" i="1"/>
  <c r="L5023" i="1"/>
  <c r="M5023" i="1"/>
  <c r="O4944" i="1"/>
  <c r="L4945" i="1"/>
  <c r="M4945" i="1"/>
  <c r="O4593" i="1"/>
  <c r="L4594" i="1"/>
  <c r="M4594" i="1"/>
  <c r="O4315" i="1"/>
  <c r="L4316" i="1"/>
  <c r="L3229" i="1"/>
  <c r="O3228" i="1"/>
  <c r="L6873" i="1"/>
  <c r="O6872" i="1"/>
  <c r="N6858" i="1"/>
  <c r="M6859" i="1" s="1"/>
  <c r="I6859" i="1"/>
  <c r="L6832" i="1"/>
  <c r="O6831" i="1"/>
  <c r="L6800" i="1"/>
  <c r="O6799" i="1"/>
  <c r="M6790" i="1"/>
  <c r="M6782" i="1"/>
  <c r="L6772" i="1"/>
  <c r="O6771" i="1"/>
  <c r="L6756" i="1"/>
  <c r="O6755" i="1"/>
  <c r="M6756" i="1"/>
  <c r="L6715" i="1"/>
  <c r="O6714" i="1"/>
  <c r="I6592" i="1"/>
  <c r="N6535" i="1"/>
  <c r="I6536" i="1"/>
  <c r="N6501" i="1"/>
  <c r="M6502" i="1" s="1"/>
  <c r="I6502" i="1"/>
  <c r="M6496" i="1"/>
  <c r="L6485" i="1"/>
  <c r="O6484" i="1"/>
  <c r="L6471" i="1"/>
  <c r="O6470" i="1"/>
  <c r="L6467" i="1"/>
  <c r="O6466" i="1"/>
  <c r="L6441" i="1"/>
  <c r="O6440" i="1"/>
  <c r="L6413" i="1"/>
  <c r="O6412" i="1"/>
  <c r="L6409" i="1"/>
  <c r="O6408" i="1"/>
  <c r="L6398" i="1"/>
  <c r="O6397" i="1"/>
  <c r="L6384" i="1"/>
  <c r="O6383" i="1"/>
  <c r="L6372" i="1"/>
  <c r="O6371" i="1"/>
  <c r="L6364" i="1"/>
  <c r="O6363" i="1"/>
  <c r="M6353" i="1"/>
  <c r="L6344" i="1"/>
  <c r="O6343" i="1"/>
  <c r="L6330" i="1"/>
  <c r="O6329" i="1"/>
  <c r="L3269" i="1"/>
  <c r="O3268" i="1"/>
  <c r="O4271" i="1"/>
  <c r="L4272" i="1"/>
  <c r="O4263" i="1"/>
  <c r="L4264" i="1"/>
  <c r="O4253" i="1"/>
  <c r="L4254" i="1"/>
  <c r="O4231" i="1"/>
  <c r="L4232" i="1"/>
  <c r="O4227" i="1"/>
  <c r="L4228" i="1"/>
  <c r="O4215" i="1"/>
  <c r="L4216" i="1"/>
  <c r="O4209" i="1"/>
  <c r="L4210" i="1"/>
  <c r="O4197" i="1"/>
  <c r="L4198" i="1"/>
  <c r="O4169" i="1"/>
  <c r="L4170" i="1"/>
  <c r="O4163" i="1"/>
  <c r="L4164" i="1"/>
  <c r="O4157" i="1"/>
  <c r="L4158" i="1"/>
  <c r="O4149" i="1"/>
  <c r="L4150" i="1"/>
  <c r="O4141" i="1"/>
  <c r="L4142" i="1"/>
  <c r="N4128" i="1"/>
  <c r="I4129" i="1"/>
  <c r="N3976" i="1"/>
  <c r="M3977" i="1" s="1"/>
  <c r="I3977" i="1"/>
  <c r="N3968" i="1"/>
  <c r="M3969" i="1" s="1"/>
  <c r="I3969" i="1"/>
  <c r="O3957" i="1"/>
  <c r="L3958" i="1"/>
  <c r="O3949" i="1"/>
  <c r="L3950" i="1"/>
  <c r="O3567" i="1"/>
  <c r="L3568" i="1"/>
  <c r="O3559" i="1"/>
  <c r="L3560" i="1"/>
  <c r="O3551" i="1"/>
  <c r="L3552" i="1"/>
  <c r="O3543" i="1"/>
  <c r="L3544" i="1"/>
  <c r="O3519" i="1"/>
  <c r="L3520" i="1"/>
  <c r="O3509" i="1"/>
  <c r="L3510" i="1"/>
  <c r="O3499" i="1"/>
  <c r="L3500" i="1"/>
  <c r="O3489" i="1"/>
  <c r="L3490" i="1"/>
  <c r="O3483" i="1"/>
  <c r="L3484" i="1"/>
  <c r="O3469" i="1"/>
  <c r="L3470" i="1"/>
  <c r="L3453" i="1"/>
  <c r="O3452" i="1"/>
  <c r="L3447" i="1"/>
  <c r="O3446" i="1"/>
  <c r="L3439" i="1"/>
  <c r="O3438" i="1"/>
  <c r="L3429" i="1"/>
  <c r="O3428" i="1"/>
  <c r="L3421" i="1"/>
  <c r="O3420" i="1"/>
  <c r="N3393" i="1"/>
  <c r="M3394" i="1" s="1"/>
  <c r="I3394" i="1"/>
  <c r="N3231" i="1"/>
  <c r="M3232" i="1" s="1"/>
  <c r="I3232" i="1"/>
  <c r="N3223" i="1"/>
  <c r="M3224" i="1" s="1"/>
  <c r="I3224" i="1"/>
  <c r="N3224" i="1" s="1"/>
  <c r="M3225" i="1" s="1"/>
  <c r="N3206" i="1"/>
  <c r="M3207" i="1" s="1"/>
  <c r="I3207" i="1"/>
  <c r="N3207" i="1" s="1"/>
  <c r="M3208" i="1" s="1"/>
  <c r="L3199" i="1"/>
  <c r="O3198" i="1"/>
  <c r="L3187" i="1"/>
  <c r="O3186" i="1"/>
  <c r="L3175" i="1"/>
  <c r="O3174" i="1"/>
  <c r="M3165" i="1"/>
  <c r="L3151" i="1"/>
  <c r="O3150" i="1"/>
  <c r="L3138" i="1"/>
  <c r="O3137" i="1"/>
  <c r="M3138" i="1"/>
  <c r="L3127" i="1"/>
  <c r="O3126" i="1"/>
  <c r="L3114" i="1"/>
  <c r="O3113" i="1"/>
  <c r="M3114" i="1"/>
  <c r="L3038" i="1"/>
  <c r="O3037" i="1"/>
  <c r="M4228" i="1"/>
  <c r="M4210" i="1"/>
  <c r="M4194" i="1"/>
  <c r="M4186" i="1"/>
  <c r="M4170" i="1"/>
  <c r="M3950" i="1"/>
  <c r="M3941" i="1"/>
  <c r="M3919" i="1"/>
  <c r="M3913" i="1"/>
  <c r="M3895" i="1"/>
  <c r="M3863" i="1"/>
  <c r="M3837" i="1"/>
  <c r="M3823" i="1"/>
  <c r="M3813" i="1"/>
  <c r="M3767" i="1"/>
  <c r="M3199" i="1"/>
  <c r="L3197" i="1"/>
  <c r="O3196" i="1"/>
  <c r="M3187" i="1"/>
  <c r="L3185" i="1"/>
  <c r="O3184" i="1"/>
  <c r="M3151" i="1"/>
  <c r="M3127" i="1"/>
  <c r="N2481" i="1"/>
  <c r="M2482" i="1" s="1"/>
  <c r="I2482" i="1"/>
  <c r="O2476" i="1"/>
  <c r="L2477" i="1"/>
  <c r="L1781" i="1"/>
  <c r="O1780" i="1"/>
  <c r="N1743" i="1"/>
  <c r="M1744" i="1" s="1"/>
  <c r="I1744" i="1"/>
  <c r="M1326" i="1"/>
  <c r="M1318" i="1"/>
  <c r="M1310" i="1"/>
  <c r="M1254" i="1"/>
  <c r="N1024" i="1"/>
  <c r="M1025" i="1" s="1"/>
  <c r="I1025" i="1"/>
  <c r="N642" i="1"/>
  <c r="I643" i="1"/>
  <c r="O633" i="1"/>
  <c r="L634" i="1"/>
  <c r="O629" i="1"/>
  <c r="L630" i="1"/>
  <c r="O619" i="1"/>
  <c r="L620" i="1"/>
  <c r="M634" i="1"/>
  <c r="M284" i="1"/>
  <c r="L316" i="1"/>
  <c r="N316" i="1" s="1"/>
  <c r="O315" i="1"/>
  <c r="L301" i="1"/>
  <c r="O300" i="1"/>
  <c r="N267" i="1"/>
  <c r="M268" i="1" s="1"/>
  <c r="I268" i="1"/>
  <c r="L161" i="1"/>
  <c r="O160" i="1"/>
  <c r="M161" i="1"/>
  <c r="N156" i="1"/>
  <c r="I157" i="1"/>
  <c r="N157" i="1" s="1"/>
  <c r="M158" i="1" s="1"/>
  <c r="O137" i="1"/>
  <c r="L138" i="1"/>
  <c r="N120" i="1"/>
  <c r="M121" i="1" s="1"/>
  <c r="I121" i="1"/>
  <c r="N121" i="1" s="1"/>
  <c r="M122" i="1" s="1"/>
  <c r="M138" i="1"/>
  <c r="O8" i="1"/>
  <c r="L9" i="1"/>
  <c r="L6126" i="1"/>
  <c r="O6125" i="1"/>
  <c r="M6126" i="1"/>
  <c r="L6108" i="1"/>
  <c r="O6107" i="1"/>
  <c r="M6108" i="1"/>
  <c r="L6090" i="1"/>
  <c r="O6089" i="1"/>
  <c r="M6090" i="1"/>
  <c r="L6030" i="1"/>
  <c r="O6029" i="1"/>
  <c r="M6030" i="1"/>
  <c r="L6004" i="1"/>
  <c r="O6003" i="1"/>
  <c r="M6004" i="1"/>
  <c r="L5984" i="1"/>
  <c r="O5983" i="1"/>
  <c r="M5984" i="1"/>
  <c r="L5964" i="1"/>
  <c r="O5963" i="1"/>
  <c r="M5964" i="1"/>
  <c r="L2799" i="1"/>
  <c r="O2798" i="1"/>
  <c r="L2407" i="1"/>
  <c r="O2406" i="1"/>
  <c r="L2370" i="1"/>
  <c r="O2369" i="1"/>
  <c r="M2370" i="1"/>
  <c r="L2140" i="1"/>
  <c r="O2139" i="1"/>
  <c r="M2140" i="1"/>
  <c r="I1931" i="1"/>
  <c r="L1736" i="1"/>
  <c r="O1735" i="1"/>
  <c r="M1736" i="1"/>
  <c r="L1706" i="1"/>
  <c r="O1705" i="1"/>
  <c r="L2011" i="1"/>
  <c r="O2010" i="1"/>
  <c r="M2011" i="1"/>
  <c r="L1983" i="1"/>
  <c r="O1982" i="1"/>
  <c r="L1969" i="1"/>
  <c r="O1968" i="1"/>
  <c r="M1969" i="1"/>
  <c r="L1709" i="1"/>
  <c r="O1708" i="1"/>
  <c r="L1369" i="1"/>
  <c r="O1368" i="1"/>
  <c r="M1369" i="1"/>
  <c r="L6118" i="1"/>
  <c r="O6117" i="1"/>
  <c r="M6118" i="1"/>
  <c r="L6054" i="1"/>
  <c r="O6053" i="1"/>
  <c r="M6054" i="1"/>
  <c r="L6123" i="1"/>
  <c r="O6122" i="1"/>
  <c r="L6059" i="1"/>
  <c r="O6058" i="1"/>
  <c r="O5295" i="1"/>
  <c r="L5296" i="1"/>
  <c r="M5296" i="1"/>
  <c r="O5266" i="1"/>
  <c r="L5267" i="1"/>
  <c r="L3939" i="1"/>
  <c r="O3938" i="1"/>
  <c r="L2493" i="1"/>
  <c r="L3105" i="1"/>
  <c r="O3104" i="1"/>
  <c r="M3105" i="1"/>
  <c r="L3092" i="1"/>
  <c r="O3091" i="1"/>
  <c r="M3092" i="1"/>
  <c r="L3080" i="1"/>
  <c r="O3079" i="1"/>
  <c r="M3080" i="1"/>
  <c r="L3069" i="1"/>
  <c r="O3068" i="1"/>
  <c r="L3052" i="1"/>
  <c r="O3051" i="1"/>
  <c r="M3052" i="1"/>
  <c r="L2820" i="1"/>
  <c r="O2819" i="1"/>
  <c r="L2356" i="1"/>
  <c r="O2355" i="1"/>
  <c r="M2356" i="1"/>
  <c r="O2111" i="1"/>
  <c r="L2112" i="1"/>
  <c r="M2112" i="1"/>
  <c r="L2060" i="1"/>
  <c r="O2059" i="1"/>
  <c r="L2021" i="1"/>
  <c r="O2020" i="1"/>
  <c r="M2021" i="1"/>
  <c r="L1702" i="1"/>
  <c r="O1701" i="1"/>
  <c r="L1719" i="1"/>
  <c r="O1718" i="1"/>
  <c r="M1719" i="1"/>
  <c r="L1671" i="1"/>
  <c r="O1670" i="1"/>
  <c r="M1671" i="1"/>
  <c r="L1406" i="1"/>
  <c r="O1405" i="1"/>
  <c r="M1406" i="1"/>
  <c r="L555" i="1"/>
  <c r="O554" i="1"/>
  <c r="M555" i="1"/>
  <c r="L182" i="1"/>
  <c r="O181" i="1"/>
  <c r="M182" i="1"/>
  <c r="L5600" i="1" l="1"/>
  <c r="L1578" i="1"/>
  <c r="O1577" i="1"/>
  <c r="O5589" i="1"/>
  <c r="L5590" i="1"/>
  <c r="O1646" i="1"/>
  <c r="L1647" i="1"/>
  <c r="L4556" i="1"/>
  <c r="M4556" i="1"/>
  <c r="O4555" i="1"/>
  <c r="M4914" i="1"/>
  <c r="O4913" i="1"/>
  <c r="L4914" i="1"/>
  <c r="L1583" i="1"/>
  <c r="M1583" i="1"/>
  <c r="O1582" i="1"/>
  <c r="L4523" i="1"/>
  <c r="M4882" i="1"/>
  <c r="O4881" i="1"/>
  <c r="L4882" i="1"/>
  <c r="N5210" i="1"/>
  <c r="I5211" i="1"/>
  <c r="M5247" i="1"/>
  <c r="N4530" i="1"/>
  <c r="M4531" i="1" s="1"/>
  <c r="I4531" i="1"/>
  <c r="N4531" i="1" s="1"/>
  <c r="M4532" i="1" s="1"/>
  <c r="N4870" i="1"/>
  <c r="M4871" i="1" s="1"/>
  <c r="I4871" i="1"/>
  <c r="N5236" i="1"/>
  <c r="I5237" i="1"/>
  <c r="O4901" i="1"/>
  <c r="L4902" i="1"/>
  <c r="L2700" i="1"/>
  <c r="L5247" i="1"/>
  <c r="O5246" i="1"/>
  <c r="N5589" i="1"/>
  <c r="M5590" i="1" s="1"/>
  <c r="I5590" i="1"/>
  <c r="N2687" i="1"/>
  <c r="I2688" i="1"/>
  <c r="N2699" i="1"/>
  <c r="M2700" i="1" s="1"/>
  <c r="I2700" i="1"/>
  <c r="N5599" i="1"/>
  <c r="M5600" i="1" s="1"/>
  <c r="I5600" i="1"/>
  <c r="I5601" i="1" s="1"/>
  <c r="I5602" i="1" s="1"/>
  <c r="I5603" i="1" s="1"/>
  <c r="I5604" i="1" s="1"/>
  <c r="I5605" i="1" s="1"/>
  <c r="I5606" i="1" s="1"/>
  <c r="I5607" i="1" s="1"/>
  <c r="I5608" i="1" s="1"/>
  <c r="I5609" i="1" s="1"/>
  <c r="I5610" i="1" s="1"/>
  <c r="I5611" i="1" s="1"/>
  <c r="N4522" i="1"/>
  <c r="M4523" i="1" s="1"/>
  <c r="I4523" i="1"/>
  <c r="O4877" i="1"/>
  <c r="L4878" i="1"/>
  <c r="O4880" i="1"/>
  <c r="L4881" i="1"/>
  <c r="M5211" i="1"/>
  <c r="L5211" i="1"/>
  <c r="O5210" i="1"/>
  <c r="L4531" i="1"/>
  <c r="O4530" i="1"/>
  <c r="O4870" i="1"/>
  <c r="L4871" i="1"/>
  <c r="M5237" i="1"/>
  <c r="L5237" i="1"/>
  <c r="O5236" i="1"/>
  <c r="M1396" i="1"/>
  <c r="O1395" i="1"/>
  <c r="L475" i="1"/>
  <c r="O474" i="1"/>
  <c r="L2131" i="1"/>
  <c r="L2855" i="1"/>
  <c r="O2854" i="1"/>
  <c r="M5409" i="1"/>
  <c r="O5408" i="1"/>
  <c r="L5409" i="1"/>
  <c r="N5447" i="1"/>
  <c r="M5448" i="1" s="1"/>
  <c r="I5448" i="1"/>
  <c r="N5806" i="1"/>
  <c r="I5807" i="1"/>
  <c r="I5808" i="1" s="1"/>
  <c r="I5809" i="1" s="1"/>
  <c r="I5810" i="1" s="1"/>
  <c r="I5811" i="1" s="1"/>
  <c r="I5812" i="1" s="1"/>
  <c r="I5813" i="1" s="1"/>
  <c r="I5814" i="1" s="1"/>
  <c r="I5815" i="1" s="1"/>
  <c r="I5816" i="1" s="1"/>
  <c r="I5817" i="1" s="1"/>
  <c r="I5818" i="1" s="1"/>
  <c r="I5819" i="1" s="1"/>
  <c r="I5820" i="1" s="1"/>
  <c r="I5821" i="1" s="1"/>
  <c r="I5822" i="1" s="1"/>
  <c r="I5823" i="1" s="1"/>
  <c r="I5824" i="1" s="1"/>
  <c r="I5825" i="1" s="1"/>
  <c r="I5826" i="1" s="1"/>
  <c r="I5827" i="1" s="1"/>
  <c r="I5828" i="1" s="1"/>
  <c r="I5829" i="1" s="1"/>
  <c r="I5830" i="1" s="1"/>
  <c r="I5831" i="1" s="1"/>
  <c r="I5832" i="1" s="1"/>
  <c r="I5833" i="1" s="1"/>
  <c r="I5834" i="1" s="1"/>
  <c r="I5835" i="1" s="1"/>
  <c r="I5836" i="1" s="1"/>
  <c r="I5837" i="1" s="1"/>
  <c r="I5838" i="1" s="1"/>
  <c r="I5839" i="1" s="1"/>
  <c r="I5840" i="1" s="1"/>
  <c r="I5841" i="1" s="1"/>
  <c r="I5842" i="1" s="1"/>
  <c r="I5843" i="1" s="1"/>
  <c r="I5844" i="1" s="1"/>
  <c r="I5845" i="1" s="1"/>
  <c r="I5846" i="1" s="1"/>
  <c r="I5847" i="1" s="1"/>
  <c r="I5848" i="1" s="1"/>
  <c r="I5849" i="1" s="1"/>
  <c r="I5850" i="1" s="1"/>
  <c r="I5851" i="1" s="1"/>
  <c r="I5852" i="1" s="1"/>
  <c r="I5853" i="1" s="1"/>
  <c r="I5854" i="1" s="1"/>
  <c r="I5855" i="1" s="1"/>
  <c r="I5856" i="1" s="1"/>
  <c r="I5857" i="1" s="1"/>
  <c r="I5858" i="1" s="1"/>
  <c r="I5859" i="1" s="1"/>
  <c r="I5860" i="1" s="1"/>
  <c r="I5861" i="1" s="1"/>
  <c r="I5862" i="1" s="1"/>
  <c r="I5863" i="1" s="1"/>
  <c r="I5864" i="1" s="1"/>
  <c r="I5865" i="1" s="1"/>
  <c r="I5866" i="1" s="1"/>
  <c r="I5867" i="1" s="1"/>
  <c r="I5868" i="1" s="1"/>
  <c r="I5869" i="1" s="1"/>
  <c r="I5870" i="1" s="1"/>
  <c r="I5871" i="1" s="1"/>
  <c r="I5872" i="1" s="1"/>
  <c r="I5873" i="1" s="1"/>
  <c r="I5874" i="1" s="1"/>
  <c r="I5875" i="1" s="1"/>
  <c r="I5876" i="1" s="1"/>
  <c r="I5877" i="1" s="1"/>
  <c r="I5878" i="1" s="1"/>
  <c r="I5879" i="1" s="1"/>
  <c r="I5880" i="1" s="1"/>
  <c r="I5881" i="1" s="1"/>
  <c r="I5882" i="1" s="1"/>
  <c r="I5883" i="1" s="1"/>
  <c r="I5884" i="1" s="1"/>
  <c r="I5885" i="1" s="1"/>
  <c r="I5886" i="1" s="1"/>
  <c r="I5887" i="1" s="1"/>
  <c r="I5888" i="1" s="1"/>
  <c r="I5889" i="1" s="1"/>
  <c r="I5890" i="1" s="1"/>
  <c r="I5891" i="1" s="1"/>
  <c r="I5892" i="1" s="1"/>
  <c r="I5893" i="1" s="1"/>
  <c r="I5894" i="1" s="1"/>
  <c r="I5895" i="1" s="1"/>
  <c r="I5896" i="1" s="1"/>
  <c r="I5897" i="1" s="1"/>
  <c r="I5898" i="1" s="1"/>
  <c r="I5899" i="1" s="1"/>
  <c r="I5900" i="1" s="1"/>
  <c r="I5901" i="1" s="1"/>
  <c r="I5902" i="1" s="1"/>
  <c r="I5903" i="1" s="1"/>
  <c r="I5904" i="1" s="1"/>
  <c r="I5905" i="1" s="1"/>
  <c r="I5906" i="1" s="1"/>
  <c r="I5907" i="1" s="1"/>
  <c r="I5908" i="1" s="1"/>
  <c r="I5909" i="1" s="1"/>
  <c r="I5910" i="1" s="1"/>
  <c r="I5911" i="1" s="1"/>
  <c r="I5912" i="1" s="1"/>
  <c r="I5913" i="1" s="1"/>
  <c r="I5914" i="1" s="1"/>
  <c r="I5915" i="1" s="1"/>
  <c r="I5916" i="1" s="1"/>
  <c r="I5917" i="1" s="1"/>
  <c r="I5918" i="1" s="1"/>
  <c r="I5919" i="1" s="1"/>
  <c r="I5920" i="1" s="1"/>
  <c r="I5921" i="1" s="1"/>
  <c r="I5922" i="1" s="1"/>
  <c r="I5923" i="1" s="1"/>
  <c r="I5924" i="1" s="1"/>
  <c r="I5925" i="1" s="1"/>
  <c r="I5926" i="1" s="1"/>
  <c r="I5927" i="1" s="1"/>
  <c r="I5928" i="1" s="1"/>
  <c r="I5929" i="1" s="1"/>
  <c r="I5930" i="1" s="1"/>
  <c r="I5931" i="1" s="1"/>
  <c r="I5932" i="1" s="1"/>
  <c r="I5933" i="1" s="1"/>
  <c r="I5934" i="1" s="1"/>
  <c r="I5935" i="1" s="1"/>
  <c r="I5936" i="1" s="1"/>
  <c r="I5937" i="1" s="1"/>
  <c r="I5938" i="1" s="1"/>
  <c r="I5939" i="1" s="1"/>
  <c r="O7427" i="1"/>
  <c r="L7428" i="1"/>
  <c r="L7443" i="1"/>
  <c r="O7442" i="1"/>
  <c r="L7616" i="1"/>
  <c r="O7615" i="1"/>
  <c r="O1424" i="1"/>
  <c r="L1425" i="1"/>
  <c r="O496" i="1"/>
  <c r="L497" i="1"/>
  <c r="N4347" i="1"/>
  <c r="M4348" i="1" s="1"/>
  <c r="I4348" i="1"/>
  <c r="N4367" i="1"/>
  <c r="M4368" i="1" s="1"/>
  <c r="I4368" i="1"/>
  <c r="N4707" i="1"/>
  <c r="M4708" i="1" s="1"/>
  <c r="I4708" i="1"/>
  <c r="N4305" i="1"/>
  <c r="M4306" i="1" s="1"/>
  <c r="I4306" i="1"/>
  <c r="N4335" i="1"/>
  <c r="M4336" i="1" s="1"/>
  <c r="I4336" i="1"/>
  <c r="N4679" i="1"/>
  <c r="M4680" i="1" s="1"/>
  <c r="I4680" i="1"/>
  <c r="N5029" i="1"/>
  <c r="I5030" i="1"/>
  <c r="N5046" i="1"/>
  <c r="I5047" i="1"/>
  <c r="N5047" i="1" s="1"/>
  <c r="N5064" i="1"/>
  <c r="M5065" i="1" s="1"/>
  <c r="I5065" i="1"/>
  <c r="N5413" i="1"/>
  <c r="M5414" i="1" s="1"/>
  <c r="I5414" i="1"/>
  <c r="N5429" i="1"/>
  <c r="I5430" i="1"/>
  <c r="N5780" i="1"/>
  <c r="I5781" i="1"/>
  <c r="N5800" i="1"/>
  <c r="M5801" i="1" s="1"/>
  <c r="I5801" i="1"/>
  <c r="I7233" i="1"/>
  <c r="N7232" i="1"/>
  <c r="M7233" i="1" s="1"/>
  <c r="M7599" i="1"/>
  <c r="O7598" i="1"/>
  <c r="O2491" i="1"/>
  <c r="M1397" i="1"/>
  <c r="N474" i="1"/>
  <c r="M475" i="1" s="1"/>
  <c r="I475" i="1"/>
  <c r="I476" i="1" s="1"/>
  <c r="N2502" i="1"/>
  <c r="I2503" i="1"/>
  <c r="I2504" i="1" s="1"/>
  <c r="I2505" i="1" s="1"/>
  <c r="I2506" i="1" s="1"/>
  <c r="I2507" i="1" s="1"/>
  <c r="I2508" i="1" s="1"/>
  <c r="I2509" i="1" s="1"/>
  <c r="N2130" i="1"/>
  <c r="M2131" i="1" s="1"/>
  <c r="I2131" i="1"/>
  <c r="N2854" i="1"/>
  <c r="M2855" i="1" s="1"/>
  <c r="I2855" i="1"/>
  <c r="O5423" i="1"/>
  <c r="L5424" i="1"/>
  <c r="L5448" i="1"/>
  <c r="O5447" i="1"/>
  <c r="M5806" i="1"/>
  <c r="O5805" i="1"/>
  <c r="N7442" i="1"/>
  <c r="M7443" i="1" s="1"/>
  <c r="I7443" i="1"/>
  <c r="N7615" i="1"/>
  <c r="M7616" i="1" s="1"/>
  <c r="I7616" i="1"/>
  <c r="N1424" i="1"/>
  <c r="M1425" i="1" s="1"/>
  <c r="I1425" i="1"/>
  <c r="N496" i="1"/>
  <c r="M497" i="1" s="1"/>
  <c r="I497" i="1"/>
  <c r="N497" i="1" s="1"/>
  <c r="N2492" i="1"/>
  <c r="I2493" i="1"/>
  <c r="O4318" i="1"/>
  <c r="M4319" i="1"/>
  <c r="L4319" i="1"/>
  <c r="L4348" i="1"/>
  <c r="O4347" i="1"/>
  <c r="O4367" i="1"/>
  <c r="L4368" i="1"/>
  <c r="L4708" i="1"/>
  <c r="O4707" i="1"/>
  <c r="L4336" i="1"/>
  <c r="O4335" i="1"/>
  <c r="O4679" i="1"/>
  <c r="L4680" i="1"/>
  <c r="O5045" i="1"/>
  <c r="M5046" i="1"/>
  <c r="L5065" i="1"/>
  <c r="O5064" i="1"/>
  <c r="O5413" i="1"/>
  <c r="L5414" i="1"/>
  <c r="M5430" i="1"/>
  <c r="L5430" i="1"/>
  <c r="O5429" i="1"/>
  <c r="M5780" i="1"/>
  <c r="O5779" i="1"/>
  <c r="M5800" i="1"/>
  <c r="O5799" i="1"/>
  <c r="L7233" i="1"/>
  <c r="O7423" i="1"/>
  <c r="L7424" i="1"/>
  <c r="N7599" i="1"/>
  <c r="M7600" i="1" s="1"/>
  <c r="I7600" i="1"/>
  <c r="L7611" i="1"/>
  <c r="M7611" i="1"/>
  <c r="O7610" i="1"/>
  <c r="I7642" i="1"/>
  <c r="N7641" i="1"/>
  <c r="M317" i="1"/>
  <c r="O316" i="1"/>
  <c r="L1767" i="1"/>
  <c r="O1766" i="1"/>
  <c r="L1407" i="1"/>
  <c r="N1406" i="1"/>
  <c r="M1407" i="1" s="1"/>
  <c r="L1672" i="1"/>
  <c r="O1671" i="1"/>
  <c r="M1672" i="1"/>
  <c r="L2022" i="1"/>
  <c r="O2021" i="1"/>
  <c r="M2022" i="1"/>
  <c r="L2357" i="1"/>
  <c r="O2356" i="1"/>
  <c r="M2357" i="1"/>
  <c r="L3081" i="1"/>
  <c r="O3080" i="1"/>
  <c r="L3106" i="1"/>
  <c r="O3105" i="1"/>
  <c r="M3106" i="1"/>
  <c r="L6119" i="1"/>
  <c r="O6118" i="1"/>
  <c r="M6119" i="1"/>
  <c r="L1370" i="1"/>
  <c r="O1369" i="1"/>
  <c r="L2012" i="1"/>
  <c r="O2011" i="1"/>
  <c r="I1932" i="1"/>
  <c r="L2141" i="1"/>
  <c r="O2140" i="1"/>
  <c r="M2141" i="1"/>
  <c r="L5985" i="1"/>
  <c r="O5984" i="1"/>
  <c r="L6031" i="1"/>
  <c r="O6030" i="1"/>
  <c r="M6031" i="1"/>
  <c r="L6109" i="1"/>
  <c r="O6108" i="1"/>
  <c r="M6109" i="1"/>
  <c r="O6126" i="1"/>
  <c r="L6127" i="1"/>
  <c r="M6127" i="1"/>
  <c r="O122" i="1"/>
  <c r="L123" i="1"/>
  <c r="O158" i="1"/>
  <c r="L159" i="1"/>
  <c r="L162" i="1"/>
  <c r="O161" i="1"/>
  <c r="M162" i="1"/>
  <c r="O268" i="1"/>
  <c r="L269" i="1"/>
  <c r="O634" i="1"/>
  <c r="L635" i="1"/>
  <c r="L1026" i="1"/>
  <c r="O1310" i="1"/>
  <c r="L1311" i="1"/>
  <c r="O1326" i="1"/>
  <c r="L1327" i="1"/>
  <c r="O1744" i="1"/>
  <c r="L1745" i="1"/>
  <c r="L2483" i="1"/>
  <c r="L3152" i="1"/>
  <c r="O3151" i="1"/>
  <c r="L3200" i="1"/>
  <c r="O3199" i="1"/>
  <c r="O3813" i="1"/>
  <c r="L3814" i="1"/>
  <c r="O3837" i="1"/>
  <c r="L3838" i="1"/>
  <c r="O3895" i="1"/>
  <c r="L3896" i="1"/>
  <c r="O3919" i="1"/>
  <c r="L3920" i="1"/>
  <c r="M3920" i="1"/>
  <c r="O3950" i="1"/>
  <c r="L3951" i="1"/>
  <c r="M3951" i="1"/>
  <c r="O4186" i="1"/>
  <c r="L4187" i="1"/>
  <c r="M4187" i="1"/>
  <c r="O4210" i="1"/>
  <c r="L4211" i="1"/>
  <c r="L3139" i="1"/>
  <c r="O3138" i="1"/>
  <c r="O3208" i="1"/>
  <c r="L3209" i="1"/>
  <c r="M3209" i="1"/>
  <c r="L3226" i="1"/>
  <c r="O3225" i="1"/>
  <c r="N3232" i="1"/>
  <c r="M3233" i="1" s="1"/>
  <c r="I3233" i="1"/>
  <c r="N3394" i="1"/>
  <c r="M3395" i="1" s="1"/>
  <c r="I3395" i="1"/>
  <c r="N3969" i="1"/>
  <c r="M3970" i="1" s="1"/>
  <c r="I3970" i="1"/>
  <c r="N3977" i="1"/>
  <c r="M3978" i="1" s="1"/>
  <c r="I3978" i="1"/>
  <c r="N4129" i="1"/>
  <c r="M4130" i="1" s="1"/>
  <c r="I4130" i="1"/>
  <c r="L6354" i="1"/>
  <c r="O6353" i="1"/>
  <c r="N6502" i="1"/>
  <c r="M6503" i="1" s="1"/>
  <c r="I6503" i="1"/>
  <c r="I6537" i="1"/>
  <c r="I6593" i="1"/>
  <c r="L6757" i="1"/>
  <c r="O6756" i="1"/>
  <c r="L6791" i="1"/>
  <c r="O6790" i="1"/>
  <c r="O6859" i="1"/>
  <c r="L6860" i="1"/>
  <c r="O5023" i="1"/>
  <c r="L5024" i="1"/>
  <c r="M5024" i="1"/>
  <c r="O6132" i="1"/>
  <c r="L6133" i="1"/>
  <c r="I6139" i="1"/>
  <c r="O7128" i="1"/>
  <c r="L7129" i="1"/>
  <c r="M7129" i="1"/>
  <c r="N291" i="1"/>
  <c r="M292" i="1" s="1"/>
  <c r="I292" i="1"/>
  <c r="I342" i="1"/>
  <c r="N656" i="1"/>
  <c r="M657" i="1" s="1"/>
  <c r="I657" i="1"/>
  <c r="O875" i="1"/>
  <c r="L876" i="1"/>
  <c r="O923" i="1"/>
  <c r="L924" i="1"/>
  <c r="O959" i="1"/>
  <c r="L960" i="1"/>
  <c r="M960" i="1"/>
  <c r="O1003" i="1"/>
  <c r="L1004" i="1"/>
  <c r="O1010" i="1"/>
  <c r="L1011" i="1"/>
  <c r="O1221" i="1"/>
  <c r="L1222" i="1"/>
  <c r="O1237" i="1"/>
  <c r="L1238" i="1"/>
  <c r="L1755" i="1"/>
  <c r="O1754" i="1"/>
  <c r="L1768" i="1"/>
  <c r="O1767" i="1"/>
  <c r="L1775" i="1"/>
  <c r="O1774" i="1"/>
  <c r="L1791" i="1"/>
  <c r="L3572" i="1"/>
  <c r="L3023" i="1"/>
  <c r="O3022" i="1"/>
  <c r="L3047" i="1"/>
  <c r="O3046" i="1"/>
  <c r="L3219" i="1"/>
  <c r="O3218" i="1"/>
  <c r="O3582" i="1"/>
  <c r="L3583" i="1"/>
  <c r="O3586" i="1"/>
  <c r="L3587" i="1"/>
  <c r="L3601" i="1"/>
  <c r="O3776" i="1"/>
  <c r="L3777" i="1"/>
  <c r="O3932" i="1"/>
  <c r="L3933" i="1"/>
  <c r="L6516" i="1"/>
  <c r="O6515" i="1"/>
  <c r="M6516" i="1"/>
  <c r="N6518" i="1"/>
  <c r="M6519" i="1" s="1"/>
  <c r="I6519" i="1"/>
  <c r="N6519" i="1" s="1"/>
  <c r="N6522" i="1"/>
  <c r="M6523" i="1" s="1"/>
  <c r="I6523" i="1"/>
  <c r="L6722" i="1"/>
  <c r="O6721" i="1"/>
  <c r="M6722" i="1"/>
  <c r="L6854" i="1"/>
  <c r="O6853" i="1"/>
  <c r="O4975" i="1"/>
  <c r="L4976" i="1"/>
  <c r="O5322" i="1"/>
  <c r="L5323" i="1"/>
  <c r="M5323" i="1"/>
  <c r="N6147" i="1"/>
  <c r="I6148" i="1"/>
  <c r="N6175" i="1"/>
  <c r="M6176" i="1" s="1"/>
  <c r="I6176" i="1"/>
  <c r="O7096" i="1"/>
  <c r="L7097" i="1"/>
  <c r="M7097" i="1"/>
  <c r="O7279" i="1"/>
  <c r="L7280" i="1"/>
  <c r="N7279" i="1"/>
  <c r="M7280" i="1" s="1"/>
  <c r="O7278" i="1"/>
  <c r="N5967" i="1"/>
  <c r="M5968" i="1" s="1"/>
  <c r="I5968" i="1"/>
  <c r="N6168" i="1"/>
  <c r="M6169" i="1" s="1"/>
  <c r="I6169" i="1"/>
  <c r="O7229" i="1"/>
  <c r="L7230" i="1"/>
  <c r="M7230" i="1"/>
  <c r="O7189" i="1"/>
  <c r="L7190" i="1"/>
  <c r="L7256" i="1"/>
  <c r="N7255" i="1"/>
  <c r="M7256" i="1" s="1"/>
  <c r="O7441" i="1"/>
  <c r="L7442" i="1"/>
  <c r="O7517" i="1"/>
  <c r="L7518" i="1"/>
  <c r="L1727" i="1"/>
  <c r="O1726" i="1"/>
  <c r="L3076" i="1"/>
  <c r="O3075" i="1"/>
  <c r="O4295" i="1"/>
  <c r="L4296" i="1"/>
  <c r="M4296" i="1"/>
  <c r="L6044" i="1"/>
  <c r="O6043" i="1"/>
  <c r="M6044" i="1"/>
  <c r="L1682" i="1"/>
  <c r="O1681" i="1"/>
  <c r="M1682" i="1"/>
  <c r="L1979" i="1"/>
  <c r="O1978" i="1"/>
  <c r="L1713" i="1"/>
  <c r="O1712" i="1"/>
  <c r="L2755" i="1"/>
  <c r="O2754" i="1"/>
  <c r="O4503" i="1"/>
  <c r="L4504" i="1"/>
  <c r="N4503" i="1"/>
  <c r="M4504" i="1" s="1"/>
  <c r="O4502" i="1"/>
  <c r="L6115" i="1"/>
  <c r="O6114" i="1"/>
  <c r="I12" i="1"/>
  <c r="N131" i="1"/>
  <c r="M132" i="1" s="1"/>
  <c r="I132" i="1"/>
  <c r="N139" i="1"/>
  <c r="I140" i="1"/>
  <c r="N145" i="1"/>
  <c r="I146" i="1"/>
  <c r="O247" i="1"/>
  <c r="L248" i="1"/>
  <c r="L302" i="1"/>
  <c r="O638" i="1"/>
  <c r="L639" i="1"/>
  <c r="M639" i="1"/>
  <c r="L1038" i="1"/>
  <c r="O1260" i="1"/>
  <c r="L1261" i="1"/>
  <c r="M1261" i="1"/>
  <c r="O1322" i="1"/>
  <c r="L1323" i="1"/>
  <c r="O2477" i="1"/>
  <c r="L2478" i="1"/>
  <c r="O2481" i="1"/>
  <c r="L2794" i="1"/>
  <c r="O2793" i="1"/>
  <c r="L3133" i="1"/>
  <c r="O3132" i="1"/>
  <c r="L3148" i="1"/>
  <c r="M3148" i="1"/>
  <c r="O3147" i="1"/>
  <c r="O3871" i="1"/>
  <c r="L3872" i="1"/>
  <c r="M3872" i="1"/>
  <c r="I3943" i="1"/>
  <c r="N2872" i="1"/>
  <c r="I2873" i="1"/>
  <c r="N3038" i="1"/>
  <c r="M3039" i="1" s="1"/>
  <c r="I3039" i="1"/>
  <c r="N3039" i="1" s="1"/>
  <c r="M3040" i="1" s="1"/>
  <c r="L3119" i="1"/>
  <c r="O3118" i="1"/>
  <c r="M3119" i="1"/>
  <c r="L3203" i="1"/>
  <c r="O3202" i="1"/>
  <c r="M3203" i="1"/>
  <c r="N3388" i="1"/>
  <c r="M3389" i="1" s="1"/>
  <c r="I3389" i="1"/>
  <c r="L3414" i="1"/>
  <c r="O3413" i="1"/>
  <c r="L3441" i="1"/>
  <c r="O3440" i="1"/>
  <c r="O3545" i="1"/>
  <c r="L3546" i="1"/>
  <c r="M3546" i="1"/>
  <c r="N3963" i="1"/>
  <c r="M3964" i="1" s="1"/>
  <c r="I3964" i="1"/>
  <c r="N4125" i="1"/>
  <c r="M4126" i="1" s="1"/>
  <c r="I4126" i="1"/>
  <c r="N4126" i="1" s="1"/>
  <c r="L6306" i="1"/>
  <c r="O6305" i="1"/>
  <c r="L6332" i="1"/>
  <c r="O6331" i="1"/>
  <c r="L6706" i="1"/>
  <c r="O6705" i="1"/>
  <c r="M6706" i="1"/>
  <c r="L6809" i="1"/>
  <c r="O6808" i="1"/>
  <c r="M6809" i="1"/>
  <c r="L6872" i="1"/>
  <c r="O6871" i="1"/>
  <c r="L6874" i="1"/>
  <c r="O6873" i="1"/>
  <c r="O4979" i="1"/>
  <c r="L4980" i="1"/>
  <c r="O5362" i="1"/>
  <c r="L5363" i="1"/>
  <c r="I6190" i="1"/>
  <c r="N5945" i="1"/>
  <c r="M5946" i="1" s="1"/>
  <c r="I5946" i="1"/>
  <c r="L6146" i="1"/>
  <c r="O6145" i="1"/>
  <c r="L291" i="1"/>
  <c r="O290" i="1"/>
  <c r="L330" i="1"/>
  <c r="O329" i="1"/>
  <c r="O274" i="1"/>
  <c r="L275" i="1"/>
  <c r="O655" i="1"/>
  <c r="L656" i="1"/>
  <c r="O674" i="1"/>
  <c r="L675" i="1"/>
  <c r="N1017" i="1"/>
  <c r="M1018" i="1" s="1"/>
  <c r="I1018" i="1"/>
  <c r="N1018" i="1" s="1"/>
  <c r="N884" i="1"/>
  <c r="M885" i="1" s="1"/>
  <c r="I885" i="1"/>
  <c r="N1006" i="1"/>
  <c r="M1007" i="1" s="1"/>
  <c r="I1007" i="1"/>
  <c r="N1007" i="1" s="1"/>
  <c r="L1206" i="1"/>
  <c r="N1211" i="1"/>
  <c r="I1212" i="1"/>
  <c r="N1241" i="1"/>
  <c r="M1242" i="1" s="1"/>
  <c r="I1242" i="1"/>
  <c r="N1387" i="1"/>
  <c r="M1388" i="1" s="1"/>
  <c r="I1388" i="1"/>
  <c r="L1783" i="1"/>
  <c r="O1782" i="1"/>
  <c r="N3270" i="1"/>
  <c r="M3271" i="1" s="1"/>
  <c r="I3271" i="1"/>
  <c r="O3607" i="1"/>
  <c r="L3608" i="1"/>
  <c r="M3608" i="1"/>
  <c r="N3610" i="1"/>
  <c r="M3611" i="1" s="1"/>
  <c r="I3611" i="1"/>
  <c r="L3625" i="1"/>
  <c r="L3747" i="1"/>
  <c r="M3768" i="1"/>
  <c r="O3796" i="1"/>
  <c r="L3797" i="1"/>
  <c r="L6804" i="1"/>
  <c r="O6803" i="1"/>
  <c r="M6804" i="1"/>
  <c r="L4667" i="1"/>
  <c r="O4666" i="1"/>
  <c r="M4667" i="1"/>
  <c r="O5944" i="1"/>
  <c r="L6136" i="1"/>
  <c r="O6135" i="1"/>
  <c r="M6136" i="1"/>
  <c r="O6174" i="1"/>
  <c r="L6897" i="1"/>
  <c r="N6896" i="1"/>
  <c r="M6897" i="1" s="1"/>
  <c r="O7152" i="1"/>
  <c r="L7153" i="1"/>
  <c r="M7153" i="1"/>
  <c r="O7436" i="1"/>
  <c r="L7437" i="1"/>
  <c r="M7437" i="1"/>
  <c r="O7213" i="1"/>
  <c r="L7214" i="1"/>
  <c r="O7606" i="1"/>
  <c r="L7607" i="1"/>
  <c r="M7607" i="1"/>
  <c r="L10" i="1"/>
  <c r="N9" i="1"/>
  <c r="O3858" i="1"/>
  <c r="L3859" i="1"/>
  <c r="O1275" i="1"/>
  <c r="L1276" i="1"/>
  <c r="O3926" i="1"/>
  <c r="L3927" i="1"/>
  <c r="L183" i="1"/>
  <c r="O182" i="1"/>
  <c r="L556" i="1"/>
  <c r="O555" i="1"/>
  <c r="M556" i="1"/>
  <c r="L1720" i="1"/>
  <c r="O1719" i="1"/>
  <c r="O2112" i="1"/>
  <c r="L2113" i="1"/>
  <c r="M2113" i="1"/>
  <c r="L3053" i="1"/>
  <c r="O3052" i="1"/>
  <c r="M3053" i="1"/>
  <c r="L3093" i="1"/>
  <c r="O3092" i="1"/>
  <c r="M3093" i="1"/>
  <c r="O5296" i="1"/>
  <c r="L5297" i="1"/>
  <c r="L6055" i="1"/>
  <c r="O6054" i="1"/>
  <c r="M6055" i="1"/>
  <c r="L1970" i="1"/>
  <c r="O1969" i="1"/>
  <c r="M1970" i="1"/>
  <c r="L1737" i="1"/>
  <c r="O1736" i="1"/>
  <c r="M1737" i="1"/>
  <c r="L2371" i="1"/>
  <c r="O2370" i="1"/>
  <c r="M2371" i="1"/>
  <c r="L5965" i="1"/>
  <c r="O5964" i="1"/>
  <c r="M5965" i="1"/>
  <c r="L6005" i="1"/>
  <c r="O6004" i="1"/>
  <c r="M6005" i="1"/>
  <c r="L6091" i="1"/>
  <c r="O6090" i="1"/>
  <c r="M6091" i="1"/>
  <c r="O138" i="1"/>
  <c r="L139" i="1"/>
  <c r="O121" i="1"/>
  <c r="L122" i="1"/>
  <c r="M157" i="1"/>
  <c r="O156" i="1"/>
  <c r="N268" i="1"/>
  <c r="M269" i="1" s="1"/>
  <c r="I269" i="1"/>
  <c r="N269" i="1" s="1"/>
  <c r="M270" i="1" s="1"/>
  <c r="O284" i="1"/>
  <c r="L285" i="1"/>
  <c r="M285" i="1"/>
  <c r="N643" i="1"/>
  <c r="M644" i="1" s="1"/>
  <c r="I644" i="1"/>
  <c r="N1025" i="1"/>
  <c r="M1026" i="1" s="1"/>
  <c r="I1026" i="1"/>
  <c r="N1026" i="1" s="1"/>
  <c r="O1254" i="1"/>
  <c r="L1255" i="1"/>
  <c r="M1255" i="1"/>
  <c r="O1318" i="1"/>
  <c r="L1319" i="1"/>
  <c r="N1744" i="1"/>
  <c r="M1745" i="1" s="1"/>
  <c r="I1745" i="1"/>
  <c r="N2482" i="1"/>
  <c r="M2483" i="1" s="1"/>
  <c r="I2483" i="1"/>
  <c r="L3128" i="1"/>
  <c r="O3127" i="1"/>
  <c r="L3188" i="1"/>
  <c r="M3188" i="1"/>
  <c r="O3187" i="1"/>
  <c r="O3767" i="1"/>
  <c r="L3768" i="1"/>
  <c r="O3823" i="1"/>
  <c r="L3824" i="1"/>
  <c r="M3824" i="1"/>
  <c r="O3863" i="1"/>
  <c r="L3864" i="1"/>
  <c r="O3913" i="1"/>
  <c r="L3914" i="1"/>
  <c r="M3914" i="1"/>
  <c r="L3942" i="1"/>
  <c r="O4170" i="1"/>
  <c r="L4171" i="1"/>
  <c r="M4171" i="1"/>
  <c r="O4194" i="1"/>
  <c r="L4195" i="1"/>
  <c r="O4228" i="1"/>
  <c r="L4229" i="1"/>
  <c r="M4229" i="1"/>
  <c r="L3115" i="1"/>
  <c r="O3114" i="1"/>
  <c r="L3166" i="1"/>
  <c r="O3165" i="1"/>
  <c r="M3166" i="1"/>
  <c r="O3207" i="1"/>
  <c r="L3208" i="1"/>
  <c r="L3225" i="1"/>
  <c r="O3224" i="1"/>
  <c r="L3233" i="1"/>
  <c r="O3232" i="1"/>
  <c r="L3395" i="1"/>
  <c r="O3394" i="1"/>
  <c r="O3969" i="1"/>
  <c r="L3970" i="1"/>
  <c r="O3977" i="1"/>
  <c r="L3978" i="1"/>
  <c r="O6496" i="1"/>
  <c r="L6497" i="1"/>
  <c r="L6503" i="1"/>
  <c r="L6783" i="1"/>
  <c r="O6782" i="1"/>
  <c r="M6783" i="1"/>
  <c r="N6859" i="1"/>
  <c r="M6860" i="1" s="1"/>
  <c r="I6860" i="1"/>
  <c r="O4594" i="1"/>
  <c r="L4595" i="1"/>
  <c r="O4945" i="1"/>
  <c r="L4946" i="1"/>
  <c r="M4946" i="1"/>
  <c r="O6131" i="1"/>
  <c r="L6132" i="1"/>
  <c r="O255" i="1"/>
  <c r="L256" i="1"/>
  <c r="M256" i="1"/>
  <c r="L292" i="1"/>
  <c r="O291" i="1"/>
  <c r="O656" i="1"/>
  <c r="L657" i="1"/>
  <c r="O895" i="1"/>
  <c r="L896" i="1"/>
  <c r="M896" i="1"/>
  <c r="O951" i="1"/>
  <c r="L952" i="1"/>
  <c r="M952" i="1"/>
  <c r="O997" i="1"/>
  <c r="L998" i="1"/>
  <c r="M998" i="1"/>
  <c r="N910" i="1"/>
  <c r="M911" i="1" s="1"/>
  <c r="I911" i="1"/>
  <c r="N1010" i="1"/>
  <c r="M1011" i="1" s="1"/>
  <c r="I1011" i="1"/>
  <c r="O1222" i="1"/>
  <c r="L1223" i="1"/>
  <c r="M1223" i="1"/>
  <c r="O1238" i="1"/>
  <c r="L1239" i="1"/>
  <c r="L1357" i="1"/>
  <c r="O1356" i="1"/>
  <c r="N1754" i="1"/>
  <c r="M1755" i="1" s="1"/>
  <c r="I1755" i="1"/>
  <c r="N1767" i="1"/>
  <c r="M1768" i="1" s="1"/>
  <c r="I1768" i="1"/>
  <c r="N1774" i="1"/>
  <c r="M1775" i="1" s="1"/>
  <c r="I1775" i="1"/>
  <c r="N1775" i="1" s="1"/>
  <c r="N1790" i="1"/>
  <c r="M1791" i="1" s="1"/>
  <c r="I1791" i="1"/>
  <c r="N3571" i="1"/>
  <c r="M3572" i="1" s="1"/>
  <c r="I3572" i="1"/>
  <c r="N3022" i="1"/>
  <c r="M3023" i="1" s="1"/>
  <c r="I3023" i="1"/>
  <c r="N3046" i="1"/>
  <c r="M3047" i="1" s="1"/>
  <c r="I3047" i="1"/>
  <c r="N3047" i="1" s="1"/>
  <c r="L3220" i="1"/>
  <c r="O3219" i="1"/>
  <c r="M3220" i="1"/>
  <c r="O3583" i="1"/>
  <c r="L3584" i="1"/>
  <c r="M3584" i="1"/>
  <c r="N3586" i="1"/>
  <c r="M3587" i="1" s="1"/>
  <c r="I3587" i="1"/>
  <c r="N3600" i="1"/>
  <c r="M3601" i="1" s="1"/>
  <c r="I3601" i="1"/>
  <c r="N3776" i="1"/>
  <c r="M3777" i="1" s="1"/>
  <c r="I3777" i="1"/>
  <c r="N3777" i="1" s="1"/>
  <c r="M3778" i="1" s="1"/>
  <c r="O3933" i="1"/>
  <c r="L3934" i="1"/>
  <c r="L6501" i="1"/>
  <c r="O6500" i="1"/>
  <c r="L6515" i="1"/>
  <c r="O6514" i="1"/>
  <c r="L6519" i="1"/>
  <c r="O6518" i="1"/>
  <c r="L6523" i="1"/>
  <c r="O6522" i="1"/>
  <c r="L6748" i="1"/>
  <c r="O6747" i="1"/>
  <c r="M6748" i="1"/>
  <c r="L6857" i="1"/>
  <c r="O6856" i="1"/>
  <c r="M6857" i="1"/>
  <c r="O4305" i="1"/>
  <c r="L4306" i="1"/>
  <c r="L6176" i="1"/>
  <c r="O6175" i="1"/>
  <c r="O7170" i="1"/>
  <c r="L7171" i="1"/>
  <c r="M7171" i="1"/>
  <c r="O7568" i="1"/>
  <c r="L7569" i="1"/>
  <c r="O7591" i="1"/>
  <c r="L7592" i="1"/>
  <c r="L5968" i="1"/>
  <c r="O5967" i="1"/>
  <c r="L6169" i="1"/>
  <c r="O6168" i="1"/>
  <c r="O7082" i="1"/>
  <c r="L7083" i="1"/>
  <c r="M7083" i="1"/>
  <c r="O7219" i="1"/>
  <c r="L7220" i="1"/>
  <c r="M7220" i="1"/>
  <c r="L7395" i="1"/>
  <c r="N7394" i="1"/>
  <c r="M7395" i="1" s="1"/>
  <c r="O7393" i="1"/>
  <c r="O7466" i="1"/>
  <c r="L7467" i="1"/>
  <c r="M7467" i="1"/>
  <c r="L521" i="1"/>
  <c r="O520" i="1"/>
  <c r="M521" i="1"/>
  <c r="L1657" i="1"/>
  <c r="O1656" i="1"/>
  <c r="M1657" i="1"/>
  <c r="L2340" i="1"/>
  <c r="O2339" i="1"/>
  <c r="M2340" i="1"/>
  <c r="L3060" i="1"/>
  <c r="O3059" i="1"/>
  <c r="M3060" i="1"/>
  <c r="L2457" i="1"/>
  <c r="O2456" i="1"/>
  <c r="M2457" i="1"/>
  <c r="O4864" i="1"/>
  <c r="L4865" i="1"/>
  <c r="M4865" i="1"/>
  <c r="O4863" i="1"/>
  <c r="O5653" i="1"/>
  <c r="L5654" i="1"/>
  <c r="M5654" i="1"/>
  <c r="L209" i="1"/>
  <c r="O208" i="1"/>
  <c r="L1965" i="1"/>
  <c r="O1964" i="1"/>
  <c r="L1988" i="1"/>
  <c r="O1987" i="1"/>
  <c r="L2471" i="1"/>
  <c r="O2470" i="1"/>
  <c r="M2471" i="1"/>
  <c r="O4289" i="1"/>
  <c r="L4290" i="1"/>
  <c r="L5989" i="1"/>
  <c r="O5988" i="1"/>
  <c r="M5989" i="1"/>
  <c r="O131" i="1"/>
  <c r="L132" i="1"/>
  <c r="M139" i="1"/>
  <c r="N301" i="1"/>
  <c r="M302" i="1" s="1"/>
  <c r="I302" i="1"/>
  <c r="O600" i="1"/>
  <c r="L601" i="1"/>
  <c r="M601" i="1"/>
  <c r="I1030" i="1"/>
  <c r="N1037" i="1"/>
  <c r="M1038" i="1" s="1"/>
  <c r="I1038" i="1"/>
  <c r="O1228" i="1"/>
  <c r="L1229" i="1"/>
  <c r="O1314" i="1"/>
  <c r="L1315" i="1"/>
  <c r="O1346" i="1"/>
  <c r="L1347" i="1"/>
  <c r="L1766" i="1"/>
  <c r="O1765" i="1"/>
  <c r="O2478" i="1"/>
  <c r="L2479" i="1"/>
  <c r="L3160" i="1"/>
  <c r="O3159" i="1"/>
  <c r="O3907" i="1"/>
  <c r="L3908" i="1"/>
  <c r="N3941" i="1"/>
  <c r="M3942" i="1" s="1"/>
  <c r="O4178" i="1"/>
  <c r="L4179" i="1"/>
  <c r="M4179" i="1"/>
  <c r="L3039" i="1"/>
  <c r="O3038" i="1"/>
  <c r="L3171" i="1"/>
  <c r="O3170" i="1"/>
  <c r="L3224" i="1"/>
  <c r="O3223" i="1"/>
  <c r="M3388" i="1"/>
  <c r="O3387" i="1"/>
  <c r="L3413" i="1"/>
  <c r="O3412" i="1"/>
  <c r="O3485" i="1"/>
  <c r="L3486" i="1"/>
  <c r="O3561" i="1"/>
  <c r="L3562" i="1"/>
  <c r="O3963" i="1"/>
  <c r="L3964" i="1"/>
  <c r="O4125" i="1"/>
  <c r="L4126" i="1"/>
  <c r="N6305" i="1"/>
  <c r="M6306" i="1" s="1"/>
  <c r="I6306" i="1"/>
  <c r="N6331" i="1"/>
  <c r="M6332" i="1" s="1"/>
  <c r="I6332" i="1"/>
  <c r="N6332" i="1" s="1"/>
  <c r="M6333" i="1" s="1"/>
  <c r="L6492" i="1"/>
  <c r="O6491" i="1"/>
  <c r="M6492" i="1"/>
  <c r="L6744" i="1"/>
  <c r="O6743" i="1"/>
  <c r="L6839" i="1"/>
  <c r="O6838" i="1"/>
  <c r="M6839" i="1"/>
  <c r="N6873" i="1"/>
  <c r="M6874" i="1" s="1"/>
  <c r="I6874" i="1"/>
  <c r="O5318" i="1"/>
  <c r="L5319" i="1"/>
  <c r="O5425" i="1"/>
  <c r="L5426" i="1"/>
  <c r="M5426" i="1"/>
  <c r="L5946" i="1"/>
  <c r="O5945" i="1"/>
  <c r="L281" i="1"/>
  <c r="O280" i="1"/>
  <c r="M281" i="1"/>
  <c r="N317" i="1"/>
  <c r="M318" i="1" s="1"/>
  <c r="I318" i="1"/>
  <c r="N329" i="1"/>
  <c r="M330" i="1" s="1"/>
  <c r="I330" i="1"/>
  <c r="O275" i="1"/>
  <c r="L276" i="1"/>
  <c r="M276" i="1"/>
  <c r="N674" i="1"/>
  <c r="M675" i="1" s="1"/>
  <c r="I675" i="1"/>
  <c r="O975" i="1"/>
  <c r="L976" i="1"/>
  <c r="M976" i="1"/>
  <c r="O1017" i="1"/>
  <c r="L1018" i="1"/>
  <c r="O884" i="1"/>
  <c r="L885" i="1"/>
  <c r="O1006" i="1"/>
  <c r="L1007" i="1"/>
  <c r="N1205" i="1"/>
  <c r="M1206" i="1" s="1"/>
  <c r="I1206" i="1"/>
  <c r="O1241" i="1"/>
  <c r="L1242" i="1"/>
  <c r="L1388" i="1"/>
  <c r="O1387" i="1"/>
  <c r="L1375" i="1"/>
  <c r="O1374" i="1"/>
  <c r="M1375" i="1"/>
  <c r="O1773" i="1"/>
  <c r="N1782" i="1"/>
  <c r="M1783" i="1" s="1"/>
  <c r="I1783" i="1"/>
  <c r="L2750" i="1"/>
  <c r="O2749" i="1"/>
  <c r="O3570" i="1"/>
  <c r="O3021" i="1"/>
  <c r="L3231" i="1"/>
  <c r="O3230" i="1"/>
  <c r="L3271" i="1"/>
  <c r="O3270" i="1"/>
  <c r="O3606" i="1"/>
  <c r="L3607" i="1"/>
  <c r="O3610" i="1"/>
  <c r="L3611" i="1"/>
  <c r="N3624" i="1"/>
  <c r="M3625" i="1" s="1"/>
  <c r="I3625" i="1"/>
  <c r="I3637" i="1"/>
  <c r="I3731" i="1"/>
  <c r="N3746" i="1"/>
  <c r="M3747" i="1" s="1"/>
  <c r="I3747" i="1"/>
  <c r="N3768" i="1"/>
  <c r="M3769" i="1" s="1"/>
  <c r="I3769" i="1"/>
  <c r="O3797" i="1"/>
  <c r="L3798" i="1"/>
  <c r="M3798" i="1"/>
  <c r="O3801" i="1"/>
  <c r="L3802" i="1"/>
  <c r="L6487" i="1"/>
  <c r="O6486" i="1"/>
  <c r="M6487" i="1"/>
  <c r="L6834" i="1"/>
  <c r="O6833" i="1"/>
  <c r="M6834" i="1"/>
  <c r="O4598" i="1"/>
  <c r="L4599" i="1"/>
  <c r="M4599" i="1"/>
  <c r="O5330" i="1"/>
  <c r="L5331" i="1"/>
  <c r="O5771" i="1"/>
  <c r="L5772" i="1"/>
  <c r="M5772" i="1"/>
  <c r="M6146" i="1"/>
  <c r="O7076" i="1"/>
  <c r="L7077" i="1"/>
  <c r="O7511" i="1"/>
  <c r="L7512" i="1"/>
  <c r="M7512" i="1"/>
  <c r="I5940" i="1"/>
  <c r="O7058" i="1"/>
  <c r="L7059" i="1"/>
  <c r="M7059" i="1"/>
  <c r="O7409" i="1"/>
  <c r="L7410" i="1"/>
  <c r="M7410" i="1"/>
  <c r="O988" i="1"/>
  <c r="L989" i="1"/>
  <c r="M989" i="1"/>
  <c r="O3790" i="1"/>
  <c r="L3791" i="1"/>
  <c r="M3791" i="1"/>
  <c r="O908" i="1"/>
  <c r="L909" i="1"/>
  <c r="M909" i="1"/>
  <c r="O3880" i="1"/>
  <c r="L3881" i="1"/>
  <c r="M3881" i="1"/>
  <c r="L6451" i="1"/>
  <c r="O6450" i="1"/>
  <c r="M6451" i="1"/>
  <c r="L5601" i="1" l="1"/>
  <c r="L5238" i="1"/>
  <c r="N4523" i="1"/>
  <c r="M4524" i="1" s="1"/>
  <c r="I4524" i="1"/>
  <c r="N4524" i="1" s="1"/>
  <c r="M4525" i="1" s="1"/>
  <c r="N2700" i="1"/>
  <c r="M2701" i="1" s="1"/>
  <c r="I2701" i="1"/>
  <c r="N2688" i="1"/>
  <c r="I2689" i="1"/>
  <c r="N5590" i="1"/>
  <c r="M5591" i="1" s="1"/>
  <c r="I5591" i="1"/>
  <c r="N5591" i="1" s="1"/>
  <c r="M5592" i="1" s="1"/>
  <c r="N5237" i="1"/>
  <c r="M5238" i="1" s="1"/>
  <c r="I5238" i="1"/>
  <c r="N4871" i="1"/>
  <c r="M4872" i="1" s="1"/>
  <c r="I4872" i="1"/>
  <c r="N4872" i="1" s="1"/>
  <c r="M4873" i="1" s="1"/>
  <c r="L4533" i="1"/>
  <c r="O4532" i="1"/>
  <c r="L5248" i="1"/>
  <c r="O5247" i="1"/>
  <c r="O4522" i="1"/>
  <c r="N5600" i="1"/>
  <c r="M5601" i="1" s="1"/>
  <c r="L5212" i="1"/>
  <c r="L4524" i="1"/>
  <c r="O4523" i="1"/>
  <c r="L2701" i="1"/>
  <c r="O2700" i="1"/>
  <c r="O5590" i="1"/>
  <c r="L5591" i="1"/>
  <c r="O2699" i="1"/>
  <c r="O4871" i="1"/>
  <c r="L4872" i="1"/>
  <c r="L4532" i="1"/>
  <c r="O4531" i="1"/>
  <c r="N5211" i="1"/>
  <c r="M5212" i="1" s="1"/>
  <c r="I5212" i="1"/>
  <c r="O4882" i="1"/>
  <c r="L4883" i="1"/>
  <c r="L1584" i="1"/>
  <c r="M1584" i="1"/>
  <c r="O1583" i="1"/>
  <c r="M4915" i="1"/>
  <c r="O4914" i="1"/>
  <c r="L4915" i="1"/>
  <c r="L4557" i="1"/>
  <c r="M4557" i="1"/>
  <c r="O4556" i="1"/>
  <c r="O5599" i="1"/>
  <c r="L2132" i="1"/>
  <c r="I7643" i="1"/>
  <c r="O7611" i="1"/>
  <c r="L7612" i="1"/>
  <c r="N7600" i="1"/>
  <c r="M7601" i="1" s="1"/>
  <c r="I7601" i="1"/>
  <c r="N7601" i="1" s="1"/>
  <c r="M7602" i="1" s="1"/>
  <c r="L5431" i="1"/>
  <c r="O4319" i="1"/>
  <c r="M4320" i="1"/>
  <c r="L4320" i="1"/>
  <c r="N2493" i="1"/>
  <c r="M2494" i="1" s="1"/>
  <c r="I2494" i="1"/>
  <c r="N1425" i="1"/>
  <c r="M1426" i="1" s="1"/>
  <c r="I1426" i="1"/>
  <c r="I7617" i="1"/>
  <c r="N7616" i="1"/>
  <c r="M7617" i="1" s="1"/>
  <c r="N7443" i="1"/>
  <c r="M7444" i="1" s="1"/>
  <c r="I7444" i="1"/>
  <c r="N2855" i="1"/>
  <c r="M2856" i="1" s="1"/>
  <c r="I2856" i="1"/>
  <c r="N2131" i="1"/>
  <c r="M2132" i="1" s="1"/>
  <c r="I2132" i="1"/>
  <c r="N2132" i="1" s="1"/>
  <c r="I477" i="1"/>
  <c r="O1397" i="1"/>
  <c r="L1398" i="1"/>
  <c r="L7234" i="1"/>
  <c r="N5801" i="1"/>
  <c r="M5802" i="1" s="1"/>
  <c r="I5802" i="1"/>
  <c r="N5802" i="1" s="1"/>
  <c r="N5781" i="1"/>
  <c r="I5782" i="1"/>
  <c r="N5430" i="1"/>
  <c r="M5431" i="1" s="1"/>
  <c r="I5431" i="1"/>
  <c r="N5414" i="1"/>
  <c r="M5415" i="1" s="1"/>
  <c r="I5415" i="1"/>
  <c r="N5065" i="1"/>
  <c r="M5066" i="1" s="1"/>
  <c r="I5066" i="1"/>
  <c r="N5030" i="1"/>
  <c r="I5031" i="1"/>
  <c r="N4680" i="1"/>
  <c r="M4681" i="1" s="1"/>
  <c r="I4681" i="1"/>
  <c r="N4336" i="1"/>
  <c r="M4337" i="1" s="1"/>
  <c r="I4337" i="1"/>
  <c r="I4307" i="1"/>
  <c r="N4307" i="1" s="1"/>
  <c r="M4308" i="1" s="1"/>
  <c r="N4306" i="1"/>
  <c r="M4307" i="1" s="1"/>
  <c r="N4708" i="1"/>
  <c r="M4709" i="1" s="1"/>
  <c r="I4709" i="1"/>
  <c r="N4368" i="1"/>
  <c r="M4369" i="1" s="1"/>
  <c r="I4369" i="1"/>
  <c r="N4348" i="1"/>
  <c r="M4349" i="1" s="1"/>
  <c r="I4349" i="1"/>
  <c r="N5448" i="1"/>
  <c r="M5449" i="1" s="1"/>
  <c r="I5449" i="1"/>
  <c r="O5409" i="1"/>
  <c r="L5410" i="1"/>
  <c r="M5410" i="1"/>
  <c r="O6502" i="1"/>
  <c r="M1008" i="1"/>
  <c r="M1019" i="1"/>
  <c r="M4127" i="1"/>
  <c r="M6520" i="1"/>
  <c r="M7642" i="1"/>
  <c r="O7641" i="1"/>
  <c r="L7601" i="1"/>
  <c r="O7600" i="1"/>
  <c r="O7232" i="1"/>
  <c r="O5800" i="1"/>
  <c r="L5801" i="1"/>
  <c r="O5780" i="1"/>
  <c r="L5781" i="1"/>
  <c r="L5047" i="1"/>
  <c r="O5046" i="1"/>
  <c r="M2493" i="1"/>
  <c r="O2492" i="1"/>
  <c r="M498" i="1"/>
  <c r="O497" i="1"/>
  <c r="L498" i="1"/>
  <c r="L1426" i="1"/>
  <c r="O1425" i="1"/>
  <c r="L7617" i="1"/>
  <c r="O7616" i="1"/>
  <c r="L7444" i="1"/>
  <c r="O7443" i="1"/>
  <c r="L5807" i="1"/>
  <c r="O5806" i="1"/>
  <c r="L2856" i="1"/>
  <c r="O2855" i="1"/>
  <c r="N475" i="1"/>
  <c r="M476" i="1" s="1"/>
  <c r="L476" i="1"/>
  <c r="O7599" i="1"/>
  <c r="L7600" i="1"/>
  <c r="I7234" i="1"/>
  <c r="N7233" i="1"/>
  <c r="M7234" i="1" s="1"/>
  <c r="L5802" i="1"/>
  <c r="O5801" i="1"/>
  <c r="M5781" i="1"/>
  <c r="O5414" i="1"/>
  <c r="L5415" i="1"/>
  <c r="O5065" i="1"/>
  <c r="L5066" i="1"/>
  <c r="M5047" i="1"/>
  <c r="L4681" i="1"/>
  <c r="O4680" i="1"/>
  <c r="L4337" i="1"/>
  <c r="O4336" i="1"/>
  <c r="L4307" i="1"/>
  <c r="O4306" i="1"/>
  <c r="O4708" i="1"/>
  <c r="L4709" i="1"/>
  <c r="L4369" i="1"/>
  <c r="O4368" i="1"/>
  <c r="O4348" i="1"/>
  <c r="L4349" i="1"/>
  <c r="M5807" i="1"/>
  <c r="O5448" i="1"/>
  <c r="L5449" i="1"/>
  <c r="O2130" i="1"/>
  <c r="L1397" i="1"/>
  <c r="O1396" i="1"/>
  <c r="L6452" i="1"/>
  <c r="O6451" i="1"/>
  <c r="M6452" i="1"/>
  <c r="O909" i="1"/>
  <c r="L910" i="1"/>
  <c r="O989" i="1"/>
  <c r="L990" i="1"/>
  <c r="M990" i="1"/>
  <c r="O7059" i="1"/>
  <c r="L7060" i="1"/>
  <c r="M7060" i="1"/>
  <c r="L6147" i="1"/>
  <c r="O6146" i="1"/>
  <c r="O5772" i="1"/>
  <c r="L5773" i="1"/>
  <c r="O3798" i="1"/>
  <c r="L3799" i="1"/>
  <c r="M3799" i="1"/>
  <c r="L3770" i="1"/>
  <c r="L3748" i="1"/>
  <c r="L3626" i="1"/>
  <c r="L1784" i="1"/>
  <c r="O1783" i="1"/>
  <c r="L1376" i="1"/>
  <c r="O1375" i="1"/>
  <c r="M1376" i="1"/>
  <c r="N1206" i="1"/>
  <c r="M1207" i="1" s="1"/>
  <c r="I1207" i="1"/>
  <c r="N1207" i="1" s="1"/>
  <c r="M1208" i="1" s="1"/>
  <c r="O976" i="1"/>
  <c r="L977" i="1"/>
  <c r="M977" i="1"/>
  <c r="O675" i="1"/>
  <c r="L676" i="1"/>
  <c r="N330" i="1"/>
  <c r="M331" i="1" s="1"/>
  <c r="I331" i="1"/>
  <c r="I319" i="1"/>
  <c r="L282" i="1"/>
  <c r="O281" i="1"/>
  <c r="O5426" i="1"/>
  <c r="L5427" i="1"/>
  <c r="M5427" i="1"/>
  <c r="N6874" i="1"/>
  <c r="M6875" i="1" s="1"/>
  <c r="I6875" i="1"/>
  <c r="L6840" i="1"/>
  <c r="O6839" i="1"/>
  <c r="M6840" i="1"/>
  <c r="L6334" i="1"/>
  <c r="O6333" i="1"/>
  <c r="M6334" i="1"/>
  <c r="N6306" i="1"/>
  <c r="M6307" i="1" s="1"/>
  <c r="I6307" i="1"/>
  <c r="O3942" i="1"/>
  <c r="L3943" i="1"/>
  <c r="O1038" i="1"/>
  <c r="L1039" i="1"/>
  <c r="N302" i="1"/>
  <c r="M303" i="1" s="1"/>
  <c r="I303" i="1"/>
  <c r="L5990" i="1"/>
  <c r="O5989" i="1"/>
  <c r="M5990" i="1"/>
  <c r="L2458" i="1"/>
  <c r="O2457" i="1"/>
  <c r="M2458" i="1"/>
  <c r="L2341" i="1"/>
  <c r="O2340" i="1"/>
  <c r="M2341" i="1"/>
  <c r="O7467" i="1"/>
  <c r="L7468" i="1"/>
  <c r="M7468" i="1"/>
  <c r="O7395" i="1"/>
  <c r="L7396" i="1"/>
  <c r="N7395" i="1"/>
  <c r="M7396" i="1" s="1"/>
  <c r="O7394" i="1"/>
  <c r="O7083" i="1"/>
  <c r="L7084" i="1"/>
  <c r="O7171" i="1"/>
  <c r="L7172" i="1"/>
  <c r="O3777" i="1"/>
  <c r="L3778" i="1"/>
  <c r="L3602" i="1"/>
  <c r="O3587" i="1"/>
  <c r="L3588" i="1"/>
  <c r="L3221" i="1"/>
  <c r="O3220" i="1"/>
  <c r="L3048" i="1"/>
  <c r="O3047" i="1"/>
  <c r="L3024" i="1"/>
  <c r="O3023" i="1"/>
  <c r="L3573" i="1"/>
  <c r="L1792" i="1"/>
  <c r="O1791" i="1"/>
  <c r="L1776" i="1"/>
  <c r="O1775" i="1"/>
  <c r="L1769" i="1"/>
  <c r="O1768" i="1"/>
  <c r="L1756" i="1"/>
  <c r="O1755" i="1"/>
  <c r="N1011" i="1"/>
  <c r="M1012" i="1" s="1"/>
  <c r="I1012" i="1"/>
  <c r="N1012" i="1" s="1"/>
  <c r="M1013" i="1" s="1"/>
  <c r="N911" i="1"/>
  <c r="M912" i="1" s="1"/>
  <c r="I912" i="1"/>
  <c r="O998" i="1"/>
  <c r="L999" i="1"/>
  <c r="M999" i="1"/>
  <c r="O896" i="1"/>
  <c r="L897" i="1"/>
  <c r="O4946" i="1"/>
  <c r="L4947" i="1"/>
  <c r="M4947" i="1"/>
  <c r="O6860" i="1"/>
  <c r="L6861" i="1"/>
  <c r="L3167" i="1"/>
  <c r="O3166" i="1"/>
  <c r="O4171" i="1"/>
  <c r="L4172" i="1"/>
  <c r="M4172" i="1"/>
  <c r="O3941" i="1"/>
  <c r="O3824" i="1"/>
  <c r="L3825" i="1"/>
  <c r="M3825" i="1"/>
  <c r="L3189" i="1"/>
  <c r="O3188" i="1"/>
  <c r="N2483" i="1"/>
  <c r="M2484" i="1" s="1"/>
  <c r="I2484" i="1"/>
  <c r="N2484" i="1" s="1"/>
  <c r="M2485" i="1" s="1"/>
  <c r="N1745" i="1"/>
  <c r="M1746" i="1" s="1"/>
  <c r="I1746" i="1"/>
  <c r="N1746" i="1" s="1"/>
  <c r="M1747" i="1" s="1"/>
  <c r="O1255" i="1"/>
  <c r="L1256" i="1"/>
  <c r="O1026" i="1"/>
  <c r="L1027" i="1"/>
  <c r="O644" i="1"/>
  <c r="L645" i="1"/>
  <c r="O270" i="1"/>
  <c r="L271" i="1"/>
  <c r="M271" i="1"/>
  <c r="O3881" i="1"/>
  <c r="L3882" i="1"/>
  <c r="M3882" i="1"/>
  <c r="O3791" i="1"/>
  <c r="L3792" i="1"/>
  <c r="M3792" i="1"/>
  <c r="O7410" i="1"/>
  <c r="L7411" i="1"/>
  <c r="M7411" i="1"/>
  <c r="O7512" i="1"/>
  <c r="L7513" i="1"/>
  <c r="O4599" i="1"/>
  <c r="L4600" i="1"/>
  <c r="M4600" i="1"/>
  <c r="L6835" i="1"/>
  <c r="O6834" i="1"/>
  <c r="L6488" i="1"/>
  <c r="O6487" i="1"/>
  <c r="N3769" i="1"/>
  <c r="M3770" i="1" s="1"/>
  <c r="I3770" i="1"/>
  <c r="N3747" i="1"/>
  <c r="M3748" i="1" s="1"/>
  <c r="I3748" i="1"/>
  <c r="I3732" i="1"/>
  <c r="I3638" i="1"/>
  <c r="N3625" i="1"/>
  <c r="M3626" i="1" s="1"/>
  <c r="I3626" i="1"/>
  <c r="N1783" i="1"/>
  <c r="M1784" i="1" s="1"/>
  <c r="I1784" i="1"/>
  <c r="O1206" i="1"/>
  <c r="L1207" i="1"/>
  <c r="N675" i="1"/>
  <c r="M676" i="1" s="1"/>
  <c r="I676" i="1"/>
  <c r="O276" i="1"/>
  <c r="L277" i="1"/>
  <c r="L331" i="1"/>
  <c r="O330" i="1"/>
  <c r="L319" i="1"/>
  <c r="L6875" i="1"/>
  <c r="O6874" i="1"/>
  <c r="O6492" i="1"/>
  <c r="L6493" i="1"/>
  <c r="L6333" i="1"/>
  <c r="O6332" i="1"/>
  <c r="L6307" i="1"/>
  <c r="O6306" i="1"/>
  <c r="L3389" i="1"/>
  <c r="O3388" i="1"/>
  <c r="O4179" i="1"/>
  <c r="L4180" i="1"/>
  <c r="N1038" i="1"/>
  <c r="M1039" i="1" s="1"/>
  <c r="I1039" i="1"/>
  <c r="I1031" i="1"/>
  <c r="O601" i="1"/>
  <c r="L602" i="1"/>
  <c r="M602" i="1"/>
  <c r="L303" i="1"/>
  <c r="O302" i="1"/>
  <c r="O139" i="1"/>
  <c r="L140" i="1"/>
  <c r="L2472" i="1"/>
  <c r="O2471" i="1"/>
  <c r="M2472" i="1"/>
  <c r="O5654" i="1"/>
  <c r="L5655" i="1"/>
  <c r="M5655" i="1"/>
  <c r="O4865" i="1"/>
  <c r="L4866" i="1"/>
  <c r="M4866" i="1"/>
  <c r="L3061" i="1"/>
  <c r="O3060" i="1"/>
  <c r="M3061" i="1"/>
  <c r="L1658" i="1"/>
  <c r="O1657" i="1"/>
  <c r="M1658" i="1"/>
  <c r="L522" i="1"/>
  <c r="O521" i="1"/>
  <c r="M522" i="1"/>
  <c r="O7220" i="1"/>
  <c r="L7221" i="1"/>
  <c r="M6147" i="1"/>
  <c r="O6857" i="1"/>
  <c r="L6858" i="1"/>
  <c r="L6749" i="1"/>
  <c r="O6748" i="1"/>
  <c r="M6749" i="1"/>
  <c r="O3778" i="1"/>
  <c r="L3779" i="1"/>
  <c r="N3601" i="1"/>
  <c r="M3602" i="1" s="1"/>
  <c r="I3602" i="1"/>
  <c r="N3587" i="1"/>
  <c r="M3588" i="1" s="1"/>
  <c r="I3588" i="1"/>
  <c r="O3584" i="1"/>
  <c r="L3585" i="1"/>
  <c r="M3048" i="1"/>
  <c r="N3023" i="1"/>
  <c r="M3024" i="1" s="1"/>
  <c r="I3024" i="1"/>
  <c r="N3572" i="1"/>
  <c r="M3573" i="1" s="1"/>
  <c r="I3573" i="1"/>
  <c r="N1791" i="1"/>
  <c r="M1792" i="1" s="1"/>
  <c r="I1792" i="1"/>
  <c r="M1776" i="1"/>
  <c r="N1768" i="1"/>
  <c r="M1769" i="1" s="1"/>
  <c r="I1769" i="1"/>
  <c r="N1769" i="1" s="1"/>
  <c r="M1770" i="1" s="1"/>
  <c r="N1755" i="1"/>
  <c r="M1756" i="1" s="1"/>
  <c r="I1756" i="1"/>
  <c r="O1223" i="1"/>
  <c r="L1224" i="1"/>
  <c r="O1011" i="1"/>
  <c r="L1012" i="1"/>
  <c r="O911" i="1"/>
  <c r="L912" i="1"/>
  <c r="O952" i="1"/>
  <c r="L953" i="1"/>
  <c r="M953" i="1"/>
  <c r="O256" i="1"/>
  <c r="L257" i="1"/>
  <c r="M257" i="1"/>
  <c r="N6860" i="1"/>
  <c r="M6861" i="1" s="1"/>
  <c r="I6861" i="1"/>
  <c r="L6784" i="1"/>
  <c r="O6783" i="1"/>
  <c r="M6784" i="1"/>
  <c r="O4229" i="1"/>
  <c r="L4230" i="1"/>
  <c r="O3914" i="1"/>
  <c r="L3915" i="1"/>
  <c r="M3915" i="1"/>
  <c r="L2484" i="1"/>
  <c r="O2483" i="1"/>
  <c r="O1745" i="1"/>
  <c r="L1746" i="1"/>
  <c r="M1027" i="1"/>
  <c r="N644" i="1"/>
  <c r="M645" i="1" s="1"/>
  <c r="I645" i="1"/>
  <c r="N645" i="1" s="1"/>
  <c r="O285" i="1"/>
  <c r="L286" i="1"/>
  <c r="O269" i="1"/>
  <c r="L270" i="1"/>
  <c r="O157" i="1"/>
  <c r="L158" i="1"/>
  <c r="L6006" i="1"/>
  <c r="O6005" i="1"/>
  <c r="M6006" i="1"/>
  <c r="L2372" i="1"/>
  <c r="O2371" i="1"/>
  <c r="M2372" i="1"/>
  <c r="L1971" i="1"/>
  <c r="O1970" i="1"/>
  <c r="L6056" i="1"/>
  <c r="O6055" i="1"/>
  <c r="L3054" i="1"/>
  <c r="O3053" i="1"/>
  <c r="L557" i="1"/>
  <c r="O556" i="1"/>
  <c r="M557" i="1"/>
  <c r="M10" i="1"/>
  <c r="O9" i="1"/>
  <c r="O7437" i="1"/>
  <c r="L7438" i="1"/>
  <c r="O6897" i="1"/>
  <c r="L6898" i="1"/>
  <c r="N6897" i="1"/>
  <c r="M6898" i="1" s="1"/>
  <c r="O6896" i="1"/>
  <c r="L6137" i="1"/>
  <c r="O6136" i="1"/>
  <c r="M6137" i="1"/>
  <c r="O3768" i="1"/>
  <c r="L3769" i="1"/>
  <c r="O3746" i="1"/>
  <c r="O3624" i="1"/>
  <c r="L3612" i="1"/>
  <c r="N3271" i="1"/>
  <c r="M3272" i="1" s="1"/>
  <c r="I3272" i="1"/>
  <c r="L1389" i="1"/>
  <c r="L1243" i="1"/>
  <c r="O1205" i="1"/>
  <c r="O1007" i="1"/>
  <c r="L1008" i="1"/>
  <c r="L886" i="1"/>
  <c r="O1018" i="1"/>
  <c r="L1019" i="1"/>
  <c r="N5946" i="1"/>
  <c r="M5947" i="1" s="1"/>
  <c r="I5947" i="1"/>
  <c r="I6191" i="1"/>
  <c r="L6707" i="1"/>
  <c r="O6706" i="1"/>
  <c r="O4126" i="1"/>
  <c r="L4127" i="1"/>
  <c r="O3964" i="1"/>
  <c r="L3965" i="1"/>
  <c r="N3389" i="1"/>
  <c r="M3390" i="1" s="1"/>
  <c r="I3390" i="1"/>
  <c r="L3204" i="1"/>
  <c r="O3203" i="1"/>
  <c r="M3204" i="1"/>
  <c r="L3041" i="1"/>
  <c r="O3040" i="1"/>
  <c r="N2873" i="1"/>
  <c r="M2874" i="1" s="1"/>
  <c r="I2874" i="1"/>
  <c r="N3942" i="1"/>
  <c r="M3943" i="1" s="1"/>
  <c r="O1261" i="1"/>
  <c r="L1262" i="1"/>
  <c r="M1262" i="1"/>
  <c r="O1037" i="1"/>
  <c r="O639" i="1"/>
  <c r="L640" i="1"/>
  <c r="M640" i="1"/>
  <c r="M140" i="1"/>
  <c r="L133" i="1"/>
  <c r="O4504" i="1"/>
  <c r="L4505" i="1"/>
  <c r="N4504" i="1"/>
  <c r="M4505" i="1" s="1"/>
  <c r="L6045" i="1"/>
  <c r="O6044" i="1"/>
  <c r="N6169" i="1"/>
  <c r="M6170" i="1" s="1"/>
  <c r="I6170" i="1"/>
  <c r="N6170" i="1" s="1"/>
  <c r="M6171" i="1" s="1"/>
  <c r="N5968" i="1"/>
  <c r="M5969" i="1" s="1"/>
  <c r="I5969" i="1"/>
  <c r="O7097" i="1"/>
  <c r="L7098" i="1"/>
  <c r="L6177" i="1"/>
  <c r="M6148" i="1"/>
  <c r="N6523" i="1"/>
  <c r="M6524" i="1" s="1"/>
  <c r="I6524" i="1"/>
  <c r="L6521" i="1"/>
  <c r="O6520" i="1"/>
  <c r="L6517" i="1"/>
  <c r="O6516" i="1"/>
  <c r="O3600" i="1"/>
  <c r="O1790" i="1"/>
  <c r="O960" i="1"/>
  <c r="L961" i="1"/>
  <c r="O657" i="1"/>
  <c r="L658" i="1"/>
  <c r="L293" i="1"/>
  <c r="I6140" i="1"/>
  <c r="I6594" i="1"/>
  <c r="I6538" i="1"/>
  <c r="N6503" i="1"/>
  <c r="M6504" i="1" s="1"/>
  <c r="I6504" i="1"/>
  <c r="N4130" i="1"/>
  <c r="M4131" i="1" s="1"/>
  <c r="I4131" i="1"/>
  <c r="N3978" i="1"/>
  <c r="M3979" i="1" s="1"/>
  <c r="I3979" i="1"/>
  <c r="N3970" i="1"/>
  <c r="M3971" i="1" s="1"/>
  <c r="I3971" i="1"/>
  <c r="N3971" i="1" s="1"/>
  <c r="L3396" i="1"/>
  <c r="L3234" i="1"/>
  <c r="O3233" i="1"/>
  <c r="O4187" i="1"/>
  <c r="L4188" i="1"/>
  <c r="M4188" i="1"/>
  <c r="O3920" i="1"/>
  <c r="L3921" i="1"/>
  <c r="O1025" i="1"/>
  <c r="L163" i="1"/>
  <c r="O162" i="1"/>
  <c r="M163" i="1"/>
  <c r="O6127" i="1"/>
  <c r="L6128" i="1"/>
  <c r="M6128" i="1"/>
  <c r="L6032" i="1"/>
  <c r="O6031" i="1"/>
  <c r="M6032" i="1"/>
  <c r="I1933" i="1"/>
  <c r="L6120" i="1"/>
  <c r="O6119" i="1"/>
  <c r="L3107" i="1"/>
  <c r="O3106" i="1"/>
  <c r="L2023" i="1"/>
  <c r="O2022" i="1"/>
  <c r="M2023" i="1"/>
  <c r="L1408" i="1"/>
  <c r="N1407" i="1"/>
  <c r="M1408" i="1" s="1"/>
  <c r="L6092" i="1"/>
  <c r="O6091" i="1"/>
  <c r="M6092" i="1"/>
  <c r="L5966" i="1"/>
  <c r="O5965" i="1"/>
  <c r="M5966" i="1"/>
  <c r="L1738" i="1"/>
  <c r="O1737" i="1"/>
  <c r="M1738" i="1"/>
  <c r="L3094" i="1"/>
  <c r="O3093" i="1"/>
  <c r="O2113" i="1"/>
  <c r="L2114" i="1"/>
  <c r="M2114" i="1"/>
  <c r="O7607" i="1"/>
  <c r="L7608" i="1"/>
  <c r="M7608" i="1"/>
  <c r="O7153" i="1"/>
  <c r="L7154" i="1"/>
  <c r="M7154" i="1"/>
  <c r="L4668" i="1"/>
  <c r="O4667" i="1"/>
  <c r="M4668" i="1"/>
  <c r="L6805" i="1"/>
  <c r="O6804" i="1"/>
  <c r="N3611" i="1"/>
  <c r="M3612" i="1" s="1"/>
  <c r="I3612" i="1"/>
  <c r="O3608" i="1"/>
  <c r="L3609" i="1"/>
  <c r="L3272" i="1"/>
  <c r="O3271" i="1"/>
  <c r="N1388" i="1"/>
  <c r="M1389" i="1" s="1"/>
  <c r="I1389" i="1"/>
  <c r="N1242" i="1"/>
  <c r="M1243" i="1" s="1"/>
  <c r="I1243" i="1"/>
  <c r="N1212" i="1"/>
  <c r="I1213" i="1"/>
  <c r="O1008" i="1"/>
  <c r="L1009" i="1"/>
  <c r="M1009" i="1"/>
  <c r="N885" i="1"/>
  <c r="M886" i="1" s="1"/>
  <c r="I886" i="1"/>
  <c r="N886" i="1" s="1"/>
  <c r="M887" i="1" s="1"/>
  <c r="O1019" i="1"/>
  <c r="L1020" i="1"/>
  <c r="M1020" i="1"/>
  <c r="L5947" i="1"/>
  <c r="O5946" i="1"/>
  <c r="L6810" i="1"/>
  <c r="O6809" i="1"/>
  <c r="O4127" i="1"/>
  <c r="L4128" i="1"/>
  <c r="M4128" i="1"/>
  <c r="N3964" i="1"/>
  <c r="M3965" i="1" s="1"/>
  <c r="I3965" i="1"/>
  <c r="O3546" i="1"/>
  <c r="L3547" i="1"/>
  <c r="L3390" i="1"/>
  <c r="O3389" i="1"/>
  <c r="L3120" i="1"/>
  <c r="O3119" i="1"/>
  <c r="L3040" i="1"/>
  <c r="O3039" i="1"/>
  <c r="N3943" i="1"/>
  <c r="M3944" i="1" s="1"/>
  <c r="O3872" i="1"/>
  <c r="L3873" i="1"/>
  <c r="M3873" i="1"/>
  <c r="L3149" i="1"/>
  <c r="O3148" i="1"/>
  <c r="O301" i="1"/>
  <c r="N146" i="1"/>
  <c r="I147" i="1"/>
  <c r="N140" i="1"/>
  <c r="M141" i="1" s="1"/>
  <c r="I141" i="1"/>
  <c r="N141" i="1" s="1"/>
  <c r="N132" i="1"/>
  <c r="M133" i="1" s="1"/>
  <c r="I133" i="1"/>
  <c r="I13" i="1"/>
  <c r="L1683" i="1"/>
  <c r="O1682" i="1"/>
  <c r="O4296" i="1"/>
  <c r="L4297" i="1"/>
  <c r="L7257" i="1"/>
  <c r="N7256" i="1"/>
  <c r="M7257" i="1" s="1"/>
  <c r="O7255" i="1"/>
  <c r="O7230" i="1"/>
  <c r="L7231" i="1"/>
  <c r="L6170" i="1"/>
  <c r="O6169" i="1"/>
  <c r="L5969" i="1"/>
  <c r="O5968" i="1"/>
  <c r="L7281" i="1"/>
  <c r="N7280" i="1"/>
  <c r="M7281" i="1" s="1"/>
  <c r="N6176" i="1"/>
  <c r="M6177" i="1" s="1"/>
  <c r="I6177" i="1"/>
  <c r="N6148" i="1"/>
  <c r="M6149" i="1" s="1"/>
  <c r="I6149" i="1"/>
  <c r="O5323" i="1"/>
  <c r="L5324" i="1"/>
  <c r="M5324" i="1"/>
  <c r="L6723" i="1"/>
  <c r="O6722" i="1"/>
  <c r="M6723" i="1"/>
  <c r="L6524" i="1"/>
  <c r="O6523" i="1"/>
  <c r="L6520" i="1"/>
  <c r="O6519" i="1"/>
  <c r="O3571" i="1"/>
  <c r="M910" i="1"/>
  <c r="N657" i="1"/>
  <c r="M658" i="1" s="1"/>
  <c r="I658" i="1"/>
  <c r="I343" i="1"/>
  <c r="N292" i="1"/>
  <c r="M293" i="1" s="1"/>
  <c r="I293" i="1"/>
  <c r="O7129" i="1"/>
  <c r="L7130" i="1"/>
  <c r="M7130" i="1"/>
  <c r="O5024" i="1"/>
  <c r="L5025" i="1"/>
  <c r="M5025" i="1"/>
  <c r="L6504" i="1"/>
  <c r="O6503" i="1"/>
  <c r="O4130" i="1"/>
  <c r="L4131" i="1"/>
  <c r="O3978" i="1"/>
  <c r="L3979" i="1"/>
  <c r="O3970" i="1"/>
  <c r="L3971" i="1"/>
  <c r="N3395" i="1"/>
  <c r="M3396" i="1" s="1"/>
  <c r="I3396" i="1"/>
  <c r="N3233" i="1"/>
  <c r="M3234" i="1" s="1"/>
  <c r="I3234" i="1"/>
  <c r="O3209" i="1"/>
  <c r="L3210" i="1"/>
  <c r="M3210" i="1"/>
  <c r="O3951" i="1"/>
  <c r="L3952" i="1"/>
  <c r="O2482" i="1"/>
  <c r="L6110" i="1"/>
  <c r="O6109" i="1"/>
  <c r="L2142" i="1"/>
  <c r="N2141" i="1"/>
  <c r="M2142" i="1" s="1"/>
  <c r="L2358" i="1"/>
  <c r="O2357" i="1"/>
  <c r="M2358" i="1"/>
  <c r="L1673" i="1"/>
  <c r="O1672" i="1"/>
  <c r="M1673" i="1"/>
  <c r="O1406" i="1"/>
  <c r="L318" i="1"/>
  <c r="N318" i="1" s="1"/>
  <c r="O317" i="1"/>
  <c r="L5213" i="1" l="1"/>
  <c r="O5212" i="1"/>
  <c r="O5211" i="1"/>
  <c r="N5601" i="1"/>
  <c r="L5602" i="1"/>
  <c r="O4873" i="1"/>
  <c r="L4874" i="1"/>
  <c r="I5239" i="1"/>
  <c r="N5239" i="1" s="1"/>
  <c r="M5240" i="1" s="1"/>
  <c r="N5238" i="1"/>
  <c r="M5239" i="1" s="1"/>
  <c r="O5592" i="1"/>
  <c r="L5593" i="1"/>
  <c r="N2689" i="1"/>
  <c r="I2690" i="1"/>
  <c r="N2701" i="1"/>
  <c r="M2702" i="1" s="1"/>
  <c r="I2702" i="1"/>
  <c r="M4526" i="1"/>
  <c r="L4526" i="1"/>
  <c r="O4525" i="1"/>
  <c r="O5600" i="1"/>
  <c r="O475" i="1"/>
  <c r="M5803" i="1"/>
  <c r="M2133" i="1"/>
  <c r="L2134" i="1" s="1"/>
  <c r="M4558" i="1"/>
  <c r="L4558" i="1"/>
  <c r="O4557" i="1"/>
  <c r="O4915" i="1"/>
  <c r="M4916" i="1"/>
  <c r="L4916" i="1"/>
  <c r="M1585" i="1"/>
  <c r="L1585" i="1"/>
  <c r="O1584" i="1"/>
  <c r="I5213" i="1"/>
  <c r="N5212" i="1"/>
  <c r="M5213" i="1" s="1"/>
  <c r="O4872" i="1"/>
  <c r="L4873" i="1"/>
  <c r="L5239" i="1"/>
  <c r="O5238" i="1"/>
  <c r="O5591" i="1"/>
  <c r="L5592" i="1"/>
  <c r="L2702" i="1"/>
  <c r="L4525" i="1"/>
  <c r="O4524" i="1"/>
  <c r="O5237" i="1"/>
  <c r="M142" i="1"/>
  <c r="M3972" i="1"/>
  <c r="L3973" i="1" s="1"/>
  <c r="M646" i="1"/>
  <c r="L5048" i="1"/>
  <c r="O5047" i="1"/>
  <c r="M5048" i="1"/>
  <c r="L7235" i="1"/>
  <c r="O7234" i="1"/>
  <c r="L477" i="1"/>
  <c r="L7643" i="1"/>
  <c r="N7643" i="1" s="1"/>
  <c r="M7644" i="1" s="1"/>
  <c r="L7645" i="1" s="1"/>
  <c r="O5410" i="1"/>
  <c r="M5411" i="1"/>
  <c r="L5411" i="1"/>
  <c r="L5450" i="1"/>
  <c r="L4350" i="1"/>
  <c r="O4349" i="1"/>
  <c r="O4369" i="1"/>
  <c r="L4370" i="1"/>
  <c r="L4710" i="1"/>
  <c r="L4309" i="1"/>
  <c r="O4308" i="1"/>
  <c r="M4309" i="1"/>
  <c r="L4338" i="1"/>
  <c r="L4682" i="1"/>
  <c r="L5067" i="1"/>
  <c r="O5066" i="1"/>
  <c r="L5416" i="1"/>
  <c r="O5431" i="1"/>
  <c r="L5432" i="1"/>
  <c r="L5803" i="1"/>
  <c r="O5802" i="1"/>
  <c r="I478" i="1"/>
  <c r="O2132" i="1"/>
  <c r="L2133" i="1"/>
  <c r="L2857" i="1"/>
  <c r="O2856" i="1"/>
  <c r="L7445" i="1"/>
  <c r="I7618" i="1"/>
  <c r="N7617" i="1"/>
  <c r="M7618" i="1" s="1"/>
  <c r="L1427" i="1"/>
  <c r="L2495" i="1"/>
  <c r="O2494" i="1"/>
  <c r="L4321" i="1"/>
  <c r="O4320" i="1"/>
  <c r="M4321" i="1"/>
  <c r="O7602" i="1"/>
  <c r="L7603" i="1"/>
  <c r="N7642" i="1"/>
  <c r="M7643" i="1" s="1"/>
  <c r="L5808" i="1"/>
  <c r="N5807" i="1"/>
  <c r="M5782" i="1"/>
  <c r="L5782" i="1"/>
  <c r="O5781" i="1"/>
  <c r="I7235" i="1"/>
  <c r="N7234" i="1"/>
  <c r="M7235" i="1" s="1"/>
  <c r="O498" i="1"/>
  <c r="L499" i="1"/>
  <c r="M499" i="1"/>
  <c r="L2494" i="1"/>
  <c r="O2493" i="1"/>
  <c r="I5450" i="1"/>
  <c r="N5449" i="1"/>
  <c r="M5450" i="1" s="1"/>
  <c r="N4349" i="1"/>
  <c r="M4350" i="1" s="1"/>
  <c r="I4350" i="1"/>
  <c r="N4369" i="1"/>
  <c r="M4370" i="1" s="1"/>
  <c r="I4370" i="1"/>
  <c r="I4710" i="1"/>
  <c r="N4709" i="1"/>
  <c r="M4710" i="1" s="1"/>
  <c r="O4307" i="1"/>
  <c r="L4308" i="1"/>
  <c r="N4337" i="1"/>
  <c r="M4338" i="1" s="1"/>
  <c r="I4338" i="1"/>
  <c r="N4681" i="1"/>
  <c r="M4682" i="1" s="1"/>
  <c r="I4682" i="1"/>
  <c r="N5031" i="1"/>
  <c r="I5032" i="1"/>
  <c r="N5066" i="1"/>
  <c r="M5067" i="1" s="1"/>
  <c r="I5067" i="1"/>
  <c r="N5415" i="1"/>
  <c r="M5416" i="1" s="1"/>
  <c r="I5416" i="1"/>
  <c r="N5431" i="1"/>
  <c r="M5432" i="1" s="1"/>
  <c r="I5432" i="1"/>
  <c r="N5782" i="1"/>
  <c r="M5783" i="1" s="1"/>
  <c r="I5783" i="1"/>
  <c r="L5804" i="1"/>
  <c r="O5803" i="1"/>
  <c r="O7233" i="1"/>
  <c r="N476" i="1"/>
  <c r="M477" i="1" s="1"/>
  <c r="O2133" i="1"/>
  <c r="M2134" i="1"/>
  <c r="N2856" i="1"/>
  <c r="M2857" i="1" s="1"/>
  <c r="I2857" i="1"/>
  <c r="I7445" i="1"/>
  <c r="N7445" i="1" s="1"/>
  <c r="M7446" i="1" s="1"/>
  <c r="N7444" i="1"/>
  <c r="M7445" i="1" s="1"/>
  <c r="O7617" i="1"/>
  <c r="L7618" i="1"/>
  <c r="N1426" i="1"/>
  <c r="M1427" i="1" s="1"/>
  <c r="I1427" i="1"/>
  <c r="N2494" i="1"/>
  <c r="M2495" i="1" s="1"/>
  <c r="I2495" i="1"/>
  <c r="O5430" i="1"/>
  <c r="O7601" i="1"/>
  <c r="L7602" i="1"/>
  <c r="I7644" i="1"/>
  <c r="O2131" i="1"/>
  <c r="M319" i="1"/>
  <c r="N319" i="1" s="1"/>
  <c r="M320" i="1" s="1"/>
  <c r="O318" i="1"/>
  <c r="L1674" i="1"/>
  <c r="O1673" i="1"/>
  <c r="M1674" i="1"/>
  <c r="O2141" i="1"/>
  <c r="N3234" i="1"/>
  <c r="M3235" i="1" s="1"/>
  <c r="I3235" i="1"/>
  <c r="N3396" i="1"/>
  <c r="M3397" i="1" s="1"/>
  <c r="I3397" i="1"/>
  <c r="O5025" i="1"/>
  <c r="L5026" i="1"/>
  <c r="M5026" i="1"/>
  <c r="N293" i="1"/>
  <c r="M294" i="1" s="1"/>
  <c r="I294" i="1"/>
  <c r="I344" i="1"/>
  <c r="N658" i="1"/>
  <c r="M659" i="1" s="1"/>
  <c r="I659" i="1"/>
  <c r="O910" i="1"/>
  <c r="L911" i="1"/>
  <c r="L6724" i="1"/>
  <c r="O6723" i="1"/>
  <c r="M6724" i="1"/>
  <c r="N6149" i="1"/>
  <c r="M6150" i="1" s="1"/>
  <c r="I6150" i="1"/>
  <c r="N6177" i="1"/>
  <c r="M6178" i="1" s="1"/>
  <c r="I6178" i="1"/>
  <c r="L7282" i="1"/>
  <c r="N7281" i="1"/>
  <c r="M7282" i="1" s="1"/>
  <c r="O7280" i="1"/>
  <c r="O7257" i="1"/>
  <c r="L7258" i="1"/>
  <c r="N7257" i="1"/>
  <c r="M7258" i="1" s="1"/>
  <c r="O7256" i="1"/>
  <c r="L134" i="1"/>
  <c r="O141" i="1"/>
  <c r="L142" i="1"/>
  <c r="O3873" i="1"/>
  <c r="L3874" i="1"/>
  <c r="M3874" i="1"/>
  <c r="O3965" i="1"/>
  <c r="L3966" i="1"/>
  <c r="O887" i="1"/>
  <c r="L888" i="1"/>
  <c r="M888" i="1"/>
  <c r="O1009" i="1"/>
  <c r="L1010" i="1"/>
  <c r="O1243" i="1"/>
  <c r="L1244" i="1"/>
  <c r="L1390" i="1"/>
  <c r="O1389" i="1"/>
  <c r="L3613" i="1"/>
  <c r="O7154" i="1"/>
  <c r="L7155" i="1"/>
  <c r="O2114" i="1"/>
  <c r="L2115" i="1"/>
  <c r="L1739" i="1"/>
  <c r="O1738" i="1"/>
  <c r="M1739" i="1"/>
  <c r="L6093" i="1"/>
  <c r="O6092" i="1"/>
  <c r="O1407" i="1"/>
  <c r="L2024" i="1"/>
  <c r="O2023" i="1"/>
  <c r="M2024" i="1"/>
  <c r="O6128" i="1"/>
  <c r="L6129" i="1"/>
  <c r="O3395" i="1"/>
  <c r="O3972" i="1"/>
  <c r="N3979" i="1"/>
  <c r="M3980" i="1" s="1"/>
  <c r="I3980" i="1"/>
  <c r="N4131" i="1"/>
  <c r="M4132" i="1" s="1"/>
  <c r="I4132" i="1"/>
  <c r="N6504" i="1"/>
  <c r="M6505" i="1" s="1"/>
  <c r="I6505" i="1"/>
  <c r="N6505" i="1" s="1"/>
  <c r="M6506" i="1" s="1"/>
  <c r="I6539" i="1"/>
  <c r="I6595" i="1"/>
  <c r="O292" i="1"/>
  <c r="L6525" i="1"/>
  <c r="O6524" i="1"/>
  <c r="L6149" i="1"/>
  <c r="O6148" i="1"/>
  <c r="L5970" i="1"/>
  <c r="O5969" i="1"/>
  <c r="L6171" i="1"/>
  <c r="O6170" i="1"/>
  <c r="L4506" i="1"/>
  <c r="N4505" i="1"/>
  <c r="M4506" i="1" s="1"/>
  <c r="O132" i="1"/>
  <c r="O3943" i="1"/>
  <c r="L3944" i="1"/>
  <c r="L2875" i="1"/>
  <c r="O2874" i="1"/>
  <c r="O3204" i="1"/>
  <c r="L3205" i="1"/>
  <c r="N3390" i="1"/>
  <c r="M3391" i="1" s="1"/>
  <c r="I3391" i="1"/>
  <c r="N3391" i="1" s="1"/>
  <c r="L5948" i="1"/>
  <c r="O5947" i="1"/>
  <c r="O885" i="1"/>
  <c r="O1242" i="1"/>
  <c r="N3272" i="1"/>
  <c r="M3273" i="1" s="1"/>
  <c r="I3273" i="1"/>
  <c r="L558" i="1"/>
  <c r="O557" i="1"/>
  <c r="M558" i="1"/>
  <c r="L6007" i="1"/>
  <c r="O6006" i="1"/>
  <c r="O645" i="1"/>
  <c r="L646" i="1"/>
  <c r="O3915" i="1"/>
  <c r="L3916" i="1"/>
  <c r="N6861" i="1"/>
  <c r="M6862" i="1" s="1"/>
  <c r="I6862" i="1"/>
  <c r="N6862" i="1" s="1"/>
  <c r="M6863" i="1" s="1"/>
  <c r="O257" i="1"/>
  <c r="L258" i="1"/>
  <c r="N1756" i="1"/>
  <c r="M1757" i="1" s="1"/>
  <c r="I1757" i="1"/>
  <c r="L1771" i="1"/>
  <c r="O1770" i="1"/>
  <c r="L1777" i="1"/>
  <c r="O1776" i="1"/>
  <c r="M1777" i="1"/>
  <c r="L1793" i="1"/>
  <c r="L3574" i="1"/>
  <c r="L3025" i="1"/>
  <c r="O3024" i="1"/>
  <c r="N3588" i="1"/>
  <c r="M3589" i="1" s="1"/>
  <c r="I3589" i="1"/>
  <c r="N3602" i="1"/>
  <c r="M3603" i="1" s="1"/>
  <c r="L523" i="1"/>
  <c r="O522" i="1"/>
  <c r="L3062" i="1"/>
  <c r="O3061" i="1"/>
  <c r="O5655" i="1"/>
  <c r="L5656" i="1"/>
  <c r="I1032" i="1"/>
  <c r="N1039" i="1"/>
  <c r="M1040" i="1" s="1"/>
  <c r="I1040" i="1"/>
  <c r="N676" i="1"/>
  <c r="M677" i="1" s="1"/>
  <c r="I677" i="1"/>
  <c r="N1784" i="1"/>
  <c r="M1785" i="1" s="1"/>
  <c r="I1785" i="1"/>
  <c r="N1785" i="1" s="1"/>
  <c r="N3626" i="1"/>
  <c r="M3627" i="1" s="1"/>
  <c r="I3627" i="1"/>
  <c r="I3639" i="1"/>
  <c r="I3733" i="1"/>
  <c r="N3748" i="1"/>
  <c r="M3749" i="1" s="1"/>
  <c r="I3749" i="1"/>
  <c r="N3770" i="1"/>
  <c r="M3771" i="1" s="1"/>
  <c r="I3771" i="1"/>
  <c r="O4600" i="1"/>
  <c r="L4601" i="1"/>
  <c r="O3792" i="1"/>
  <c r="L3793" i="1"/>
  <c r="M3793" i="1"/>
  <c r="O271" i="1"/>
  <c r="L272" i="1"/>
  <c r="M272" i="1"/>
  <c r="O1746" i="1"/>
  <c r="L1747" i="1"/>
  <c r="L2485" i="1"/>
  <c r="O2484" i="1"/>
  <c r="O4947" i="1"/>
  <c r="L4948" i="1"/>
  <c r="M4948" i="1"/>
  <c r="N912" i="1"/>
  <c r="M913" i="1" s="1"/>
  <c r="I913" i="1"/>
  <c r="N913" i="1" s="1"/>
  <c r="M914" i="1" s="1"/>
  <c r="O1013" i="1"/>
  <c r="L1014" i="1"/>
  <c r="O3572" i="1"/>
  <c r="O7468" i="1"/>
  <c r="L7469" i="1"/>
  <c r="M7469" i="1"/>
  <c r="L2459" i="1"/>
  <c r="O2458" i="1"/>
  <c r="N303" i="1"/>
  <c r="M304" i="1" s="1"/>
  <c r="I304" i="1"/>
  <c r="N6307" i="1"/>
  <c r="M6308" i="1" s="1"/>
  <c r="I6308" i="1"/>
  <c r="L6335" i="1"/>
  <c r="O6334" i="1"/>
  <c r="M6335" i="1"/>
  <c r="N6875" i="1"/>
  <c r="M6876" i="1" s="1"/>
  <c r="I6876" i="1"/>
  <c r="O5427" i="1"/>
  <c r="L5428" i="1"/>
  <c r="I320" i="1"/>
  <c r="N331" i="1"/>
  <c r="M332" i="1" s="1"/>
  <c r="I332" i="1"/>
  <c r="O977" i="1"/>
  <c r="L978" i="1"/>
  <c r="M978" i="1"/>
  <c r="O1207" i="1"/>
  <c r="L1208" i="1"/>
  <c r="O3799" i="1"/>
  <c r="L3800" i="1"/>
  <c r="M3800" i="1"/>
  <c r="O7060" i="1"/>
  <c r="L7061" i="1"/>
  <c r="L6453" i="1"/>
  <c r="O6452" i="1"/>
  <c r="M6453" i="1"/>
  <c r="L2359" i="1"/>
  <c r="O2358" i="1"/>
  <c r="M2359" i="1"/>
  <c r="L2143" i="1"/>
  <c r="O2142" i="1"/>
  <c r="N2142" i="1"/>
  <c r="M2143" i="1" s="1"/>
  <c r="O3210" i="1"/>
  <c r="L3211" i="1"/>
  <c r="L3235" i="1"/>
  <c r="O3234" i="1"/>
  <c r="L3397" i="1"/>
  <c r="O3396" i="1"/>
  <c r="O7130" i="1"/>
  <c r="L7131" i="1"/>
  <c r="L294" i="1"/>
  <c r="O658" i="1"/>
  <c r="L659" i="1"/>
  <c r="O5324" i="1"/>
  <c r="L5325" i="1"/>
  <c r="L6150" i="1"/>
  <c r="L6178" i="1"/>
  <c r="O6177" i="1"/>
  <c r="I14" i="1"/>
  <c r="N133" i="1"/>
  <c r="M134" i="1" s="1"/>
  <c r="I134" i="1"/>
  <c r="N134" i="1" s="1"/>
  <c r="M135" i="1" s="1"/>
  <c r="O142" i="1"/>
  <c r="L143" i="1"/>
  <c r="M143" i="1"/>
  <c r="N147" i="1"/>
  <c r="M148" i="1" s="1"/>
  <c r="I148" i="1"/>
  <c r="O3944" i="1"/>
  <c r="L3945" i="1"/>
  <c r="N3965" i="1"/>
  <c r="M3966" i="1" s="1"/>
  <c r="I3966" i="1"/>
  <c r="N3966" i="1" s="1"/>
  <c r="M3967" i="1" s="1"/>
  <c r="O4128" i="1"/>
  <c r="L4129" i="1"/>
  <c r="M4129" i="1"/>
  <c r="O1020" i="1"/>
  <c r="L1021" i="1"/>
  <c r="M1021" i="1"/>
  <c r="O886" i="1"/>
  <c r="L887" i="1"/>
  <c r="N1213" i="1"/>
  <c r="I1214" i="1"/>
  <c r="N1243" i="1"/>
  <c r="M1244" i="1" s="1"/>
  <c r="I1244" i="1"/>
  <c r="N1389" i="1"/>
  <c r="M1390" i="1" s="1"/>
  <c r="I1390" i="1"/>
  <c r="N3612" i="1"/>
  <c r="M3613" i="1" s="1"/>
  <c r="I3613" i="1"/>
  <c r="L4669" i="1"/>
  <c r="O4668" i="1"/>
  <c r="M4669" i="1"/>
  <c r="O7608" i="1"/>
  <c r="L7609" i="1"/>
  <c r="M7609" i="1"/>
  <c r="L5967" i="1"/>
  <c r="O5966" i="1"/>
  <c r="L1409" i="1"/>
  <c r="O1408" i="1"/>
  <c r="N1408" i="1"/>
  <c r="M1409" i="1" s="1"/>
  <c r="I1934" i="1"/>
  <c r="L6033" i="1"/>
  <c r="O6032" i="1"/>
  <c r="M6033" i="1"/>
  <c r="L164" i="1"/>
  <c r="O163" i="1"/>
  <c r="M164" i="1"/>
  <c r="O4188" i="1"/>
  <c r="L4189" i="1"/>
  <c r="O3971" i="1"/>
  <c r="L3972" i="1"/>
  <c r="O3979" i="1"/>
  <c r="L3980" i="1"/>
  <c r="O4131" i="1"/>
  <c r="L4132" i="1"/>
  <c r="L6505" i="1"/>
  <c r="N6524" i="1"/>
  <c r="M6525" i="1" s="1"/>
  <c r="I6525" i="1"/>
  <c r="O6176" i="1"/>
  <c r="N5969" i="1"/>
  <c r="M5970" i="1" s="1"/>
  <c r="I5970" i="1"/>
  <c r="N5970" i="1" s="1"/>
  <c r="M5971" i="1" s="1"/>
  <c r="L6172" i="1"/>
  <c r="O6171" i="1"/>
  <c r="M6172" i="1"/>
  <c r="O140" i="1"/>
  <c r="L141" i="1"/>
  <c r="O640" i="1"/>
  <c r="L641" i="1"/>
  <c r="M641" i="1"/>
  <c r="O1262" i="1"/>
  <c r="L1263" i="1"/>
  <c r="M1263" i="1"/>
  <c r="N2874" i="1"/>
  <c r="M2875" i="1" s="1"/>
  <c r="I2875" i="1"/>
  <c r="L3391" i="1"/>
  <c r="I6192" i="1"/>
  <c r="N5947" i="1"/>
  <c r="M5948" i="1" s="1"/>
  <c r="I5948" i="1"/>
  <c r="O1388" i="1"/>
  <c r="L3273" i="1"/>
  <c r="O3272" i="1"/>
  <c r="O3611" i="1"/>
  <c r="L6138" i="1"/>
  <c r="N6137" i="1"/>
  <c r="M6138" i="1" s="1"/>
  <c r="O6898" i="1"/>
  <c r="L6899" i="1"/>
  <c r="N6898" i="1"/>
  <c r="M6899" i="1" s="1"/>
  <c r="L11" i="1"/>
  <c r="N10" i="1"/>
  <c r="O10" i="1" s="1"/>
  <c r="L2373" i="1"/>
  <c r="O2372" i="1"/>
  <c r="M2373" i="1"/>
  <c r="O646" i="1"/>
  <c r="L647" i="1"/>
  <c r="M647" i="1"/>
  <c r="O1027" i="1"/>
  <c r="L1028" i="1"/>
  <c r="M1028" i="1"/>
  <c r="L6785" i="1"/>
  <c r="O6784" i="1"/>
  <c r="M6785" i="1"/>
  <c r="O6861" i="1"/>
  <c r="L6862" i="1"/>
  <c r="O953" i="1"/>
  <c r="L954" i="1"/>
  <c r="M954" i="1"/>
  <c r="L1757" i="1"/>
  <c r="O1756" i="1"/>
  <c r="L1770" i="1"/>
  <c r="O1769" i="1"/>
  <c r="N1792" i="1"/>
  <c r="M1793" i="1" s="1"/>
  <c r="I1793" i="1"/>
  <c r="N3573" i="1"/>
  <c r="M3574" i="1" s="1"/>
  <c r="I3574" i="1"/>
  <c r="N3574" i="1" s="1"/>
  <c r="N3024" i="1"/>
  <c r="M3025" i="1" s="1"/>
  <c r="I3025" i="1"/>
  <c r="L3049" i="1"/>
  <c r="O3048" i="1"/>
  <c r="O3588" i="1"/>
  <c r="L3589" i="1"/>
  <c r="O3602" i="1"/>
  <c r="L3603" i="1"/>
  <c r="L6750" i="1"/>
  <c r="O6749" i="1"/>
  <c r="M6750" i="1"/>
  <c r="L6148" i="1"/>
  <c r="O6147" i="1"/>
  <c r="L1659" i="1"/>
  <c r="O1658" i="1"/>
  <c r="M1659" i="1"/>
  <c r="O4866" i="1"/>
  <c r="L4867" i="1"/>
  <c r="M4867" i="1"/>
  <c r="L2473" i="1"/>
  <c r="O2472" i="1"/>
  <c r="O602" i="1"/>
  <c r="L603" i="1"/>
  <c r="O1039" i="1"/>
  <c r="L1040" i="1"/>
  <c r="O676" i="1"/>
  <c r="L677" i="1"/>
  <c r="L1785" i="1"/>
  <c r="O1784" i="1"/>
  <c r="L3627" i="1"/>
  <c r="L3749" i="1"/>
  <c r="L3771" i="1"/>
  <c r="L7412" i="1"/>
  <c r="N7411" i="1"/>
  <c r="M7412" i="1" s="1"/>
  <c r="O3882" i="1"/>
  <c r="L3883" i="1"/>
  <c r="M3883" i="1"/>
  <c r="O1747" i="1"/>
  <c r="L1748" i="1"/>
  <c r="L2486" i="1"/>
  <c r="O2485" i="1"/>
  <c r="O3825" i="1"/>
  <c r="L3826" i="1"/>
  <c r="M3826" i="1"/>
  <c r="O4172" i="1"/>
  <c r="L4173" i="1"/>
  <c r="M4173" i="1"/>
  <c r="O999" i="1"/>
  <c r="L1000" i="1"/>
  <c r="O912" i="1"/>
  <c r="L913" i="1"/>
  <c r="O1012" i="1"/>
  <c r="L1013" i="1"/>
  <c r="O3601" i="1"/>
  <c r="O7396" i="1"/>
  <c r="L7397" i="1"/>
  <c r="N7396" i="1"/>
  <c r="M7397" i="1" s="1"/>
  <c r="L2342" i="1"/>
  <c r="O2341" i="1"/>
  <c r="M2342" i="1"/>
  <c r="L5991" i="1"/>
  <c r="O5990" i="1"/>
  <c r="M5991" i="1"/>
  <c r="L304" i="1"/>
  <c r="O303" i="1"/>
  <c r="L6308" i="1"/>
  <c r="L6841" i="1"/>
  <c r="O6840" i="1"/>
  <c r="L6876" i="1"/>
  <c r="O6875" i="1"/>
  <c r="L332" i="1"/>
  <c r="O331" i="1"/>
  <c r="O1208" i="1"/>
  <c r="L1209" i="1"/>
  <c r="M1209" i="1"/>
  <c r="L1377" i="1"/>
  <c r="O1376" i="1"/>
  <c r="M1377" i="1"/>
  <c r="O3625" i="1"/>
  <c r="O3747" i="1"/>
  <c r="O3769" i="1"/>
  <c r="O990" i="1"/>
  <c r="L991" i="1"/>
  <c r="M991" i="1"/>
  <c r="O7444" i="1" l="1"/>
  <c r="O4337" i="1"/>
  <c r="I5214" i="1"/>
  <c r="N5213" i="1"/>
  <c r="M5214" i="1" s="1"/>
  <c r="L4527" i="1"/>
  <c r="O4526" i="1"/>
  <c r="L2703" i="1"/>
  <c r="O5240" i="1"/>
  <c r="M5241" i="1"/>
  <c r="L5241" i="1"/>
  <c r="M5602" i="1"/>
  <c r="O5601" i="1"/>
  <c r="O3770" i="1"/>
  <c r="O3748" i="1"/>
  <c r="O3626" i="1"/>
  <c r="O3390" i="1"/>
  <c r="O6504" i="1"/>
  <c r="O293" i="1"/>
  <c r="M3973" i="1"/>
  <c r="L3974" i="1" s="1"/>
  <c r="O5415" i="1"/>
  <c r="O2701" i="1"/>
  <c r="L5214" i="1"/>
  <c r="O5213" i="1"/>
  <c r="M1586" i="1"/>
  <c r="L1586" i="1"/>
  <c r="O1585" i="1"/>
  <c r="O4916" i="1"/>
  <c r="M4917" i="1"/>
  <c r="L4917" i="1"/>
  <c r="M4559" i="1"/>
  <c r="L4559" i="1"/>
  <c r="O4558" i="1"/>
  <c r="N2702" i="1"/>
  <c r="M2703" i="1" s="1"/>
  <c r="I2703" i="1"/>
  <c r="N2690" i="1"/>
  <c r="I2691" i="1"/>
  <c r="L5240" i="1"/>
  <c r="O5239" i="1"/>
  <c r="L2496" i="1"/>
  <c r="L1428" i="1"/>
  <c r="L7447" i="1"/>
  <c r="O7446" i="1"/>
  <c r="L2858" i="1"/>
  <c r="L478" i="1"/>
  <c r="N5783" i="1"/>
  <c r="M5784" i="1" s="1"/>
  <c r="I5784" i="1"/>
  <c r="N5432" i="1"/>
  <c r="M5433" i="1" s="1"/>
  <c r="I5433" i="1"/>
  <c r="N5416" i="1"/>
  <c r="M5417" i="1" s="1"/>
  <c r="I5417" i="1"/>
  <c r="N5067" i="1"/>
  <c r="M5068" i="1" s="1"/>
  <c r="I5068" i="1"/>
  <c r="N5032" i="1"/>
  <c r="I5033" i="1"/>
  <c r="N4682" i="1"/>
  <c r="M4683" i="1" s="1"/>
  <c r="I4683" i="1"/>
  <c r="N4338" i="1"/>
  <c r="M4339" i="1" s="1"/>
  <c r="I4339" i="1"/>
  <c r="L4711" i="1"/>
  <c r="N4370" i="1"/>
  <c r="M4371" i="1" s="1"/>
  <c r="I4371" i="1"/>
  <c r="N4350" i="1"/>
  <c r="M4351" i="1" s="1"/>
  <c r="I4351" i="1"/>
  <c r="L5451" i="1"/>
  <c r="O499" i="1"/>
  <c r="L500" i="1"/>
  <c r="M500" i="1"/>
  <c r="I7236" i="1"/>
  <c r="N7235" i="1"/>
  <c r="M7236" i="1" s="1"/>
  <c r="M5808" i="1"/>
  <c r="O5807" i="1"/>
  <c r="L7644" i="1"/>
  <c r="O7643" i="1"/>
  <c r="O7618" i="1"/>
  <c r="L7619" i="1"/>
  <c r="N477" i="1"/>
  <c r="M478" i="1" s="1"/>
  <c r="L4310" i="1"/>
  <c r="O4309" i="1"/>
  <c r="M4310" i="1"/>
  <c r="L5412" i="1"/>
  <c r="O5411" i="1"/>
  <c r="O7642" i="1"/>
  <c r="O5048" i="1"/>
  <c r="M5049" i="1"/>
  <c r="L5049" i="1"/>
  <c r="O6307" i="1"/>
  <c r="M3575" i="1"/>
  <c r="O3575" i="1" s="1"/>
  <c r="O6149" i="1"/>
  <c r="I7645" i="1"/>
  <c r="N7644" i="1"/>
  <c r="N2495" i="1"/>
  <c r="M2496" i="1" s="1"/>
  <c r="I2496" i="1"/>
  <c r="I1428" i="1"/>
  <c r="N1427" i="1"/>
  <c r="M1428" i="1" s="1"/>
  <c r="L7446" i="1"/>
  <c r="O7445" i="1"/>
  <c r="N2857" i="1"/>
  <c r="M2858" i="1" s="1"/>
  <c r="I2858" i="1"/>
  <c r="O2134" i="1"/>
  <c r="L2135" i="1"/>
  <c r="L5784" i="1"/>
  <c r="L5433" i="1"/>
  <c r="O5432" i="1"/>
  <c r="L5417" i="1"/>
  <c r="O5067" i="1"/>
  <c r="L5068" i="1"/>
  <c r="O4682" i="1"/>
  <c r="L4683" i="1"/>
  <c r="L4339" i="1"/>
  <c r="O4338" i="1"/>
  <c r="I4711" i="1"/>
  <c r="N4710" i="1"/>
  <c r="M4711" i="1" s="1"/>
  <c r="L4371" i="1"/>
  <c r="O4370" i="1"/>
  <c r="O4350" i="1"/>
  <c r="L4351" i="1"/>
  <c r="I5451" i="1"/>
  <c r="N5450" i="1"/>
  <c r="M5451" i="1" s="1"/>
  <c r="O7235" i="1"/>
  <c r="L7236" i="1"/>
  <c r="L5783" i="1"/>
  <c r="O5782" i="1"/>
  <c r="O4321" i="1"/>
  <c r="M4322" i="1"/>
  <c r="L4322" i="1"/>
  <c r="O1426" i="1"/>
  <c r="I7619" i="1"/>
  <c r="N7618" i="1"/>
  <c r="M7619" i="1" s="1"/>
  <c r="I479" i="1"/>
  <c r="N478" i="1"/>
  <c r="M479" i="1" s="1"/>
  <c r="O4681" i="1"/>
  <c r="O4709" i="1"/>
  <c r="O5449" i="1"/>
  <c r="O476" i="1"/>
  <c r="O1209" i="1"/>
  <c r="L1210" i="1"/>
  <c r="M1210" i="1"/>
  <c r="L2343" i="1"/>
  <c r="O2342" i="1"/>
  <c r="O3826" i="1"/>
  <c r="L3827" i="1"/>
  <c r="M3827" i="1"/>
  <c r="L7413" i="1"/>
  <c r="N7412" i="1"/>
  <c r="M7413" i="1" s="1"/>
  <c r="O7411" i="1"/>
  <c r="O4867" i="1"/>
  <c r="L4868" i="1"/>
  <c r="N3025" i="1"/>
  <c r="M3026" i="1" s="1"/>
  <c r="I3026" i="1"/>
  <c r="L3576" i="1"/>
  <c r="N1793" i="1"/>
  <c r="M1794" i="1" s="1"/>
  <c r="I1794" i="1"/>
  <c r="O954" i="1"/>
  <c r="L955" i="1"/>
  <c r="O1028" i="1"/>
  <c r="L1029" i="1"/>
  <c r="M1029" i="1"/>
  <c r="L2374" i="1"/>
  <c r="O2373" i="1"/>
  <c r="M2374" i="1"/>
  <c r="L6139" i="1"/>
  <c r="N6138" i="1"/>
  <c r="M6139" i="1" s="1"/>
  <c r="N5948" i="1"/>
  <c r="M5949" i="1" s="1"/>
  <c r="I5949" i="1"/>
  <c r="I6193" i="1"/>
  <c r="N2875" i="1"/>
  <c r="M2876" i="1" s="1"/>
  <c r="I2876" i="1"/>
  <c r="O1263" i="1"/>
  <c r="L1264" i="1"/>
  <c r="L5972" i="1"/>
  <c r="O5971" i="1"/>
  <c r="L6526" i="1"/>
  <c r="L165" i="1"/>
  <c r="O164" i="1"/>
  <c r="I1935" i="1"/>
  <c r="O4669" i="1"/>
  <c r="L4670" i="1"/>
  <c r="M4670" i="1"/>
  <c r="L3614" i="1"/>
  <c r="L1391" i="1"/>
  <c r="O1390" i="1"/>
  <c r="L1245" i="1"/>
  <c r="O4129" i="1"/>
  <c r="L4130" i="1"/>
  <c r="O3966" i="1"/>
  <c r="L3967" i="1"/>
  <c r="O148" i="1"/>
  <c r="L149" i="1"/>
  <c r="O135" i="1"/>
  <c r="L136" i="1"/>
  <c r="L2360" i="1"/>
  <c r="O2359" i="1"/>
  <c r="M2360" i="1"/>
  <c r="O3800" i="1"/>
  <c r="L3801" i="1"/>
  <c r="O978" i="1"/>
  <c r="L979" i="1"/>
  <c r="M979" i="1"/>
  <c r="L333" i="1"/>
  <c r="L321" i="1"/>
  <c r="L6877" i="1"/>
  <c r="N6308" i="1"/>
  <c r="M6309" i="1" s="1"/>
  <c r="I6309" i="1"/>
  <c r="N304" i="1"/>
  <c r="M305" i="1" s="1"/>
  <c r="I305" i="1"/>
  <c r="O7469" i="1"/>
  <c r="L7470" i="1"/>
  <c r="O913" i="1"/>
  <c r="L914" i="1"/>
  <c r="O272" i="1"/>
  <c r="L273" i="1"/>
  <c r="M273" i="1"/>
  <c r="L3772" i="1"/>
  <c r="L3750" i="1"/>
  <c r="L3628" i="1"/>
  <c r="L1786" i="1"/>
  <c r="O1785" i="1"/>
  <c r="L678" i="1"/>
  <c r="L1041" i="1"/>
  <c r="N3589" i="1"/>
  <c r="M3590" i="1" s="1"/>
  <c r="I3590" i="1"/>
  <c r="O3573" i="1"/>
  <c r="O1792" i="1"/>
  <c r="L1778" i="1"/>
  <c r="O1777" i="1"/>
  <c r="M1778" i="1"/>
  <c r="L1758" i="1"/>
  <c r="O1757" i="1"/>
  <c r="O6863" i="1"/>
  <c r="L6864" i="1"/>
  <c r="L559" i="1"/>
  <c r="O558" i="1"/>
  <c r="M559" i="1"/>
  <c r="L3274" i="1"/>
  <c r="O3273" i="1"/>
  <c r="L3392" i="1"/>
  <c r="O3391" i="1"/>
  <c r="L4507" i="1"/>
  <c r="N4506" i="1"/>
  <c r="M4507" i="1" s="1"/>
  <c r="O4505" i="1"/>
  <c r="I6596" i="1"/>
  <c r="I6540" i="1"/>
  <c r="L6507" i="1"/>
  <c r="O6506" i="1"/>
  <c r="M6507" i="1"/>
  <c r="N4132" i="1"/>
  <c r="M4133" i="1" s="1"/>
  <c r="I4133" i="1"/>
  <c r="N3980" i="1"/>
  <c r="M3981" i="1" s="1"/>
  <c r="I3981" i="1"/>
  <c r="O3973" i="1"/>
  <c r="M3974" i="1"/>
  <c r="L2025" i="1"/>
  <c r="O2024" i="1"/>
  <c r="L1740" i="1"/>
  <c r="O1739" i="1"/>
  <c r="M1740" i="1"/>
  <c r="O3874" i="1"/>
  <c r="L3875" i="1"/>
  <c r="N6178" i="1"/>
  <c r="M6179" i="1" s="1"/>
  <c r="I6179" i="1"/>
  <c r="N6150" i="1"/>
  <c r="M6151" i="1" s="1"/>
  <c r="I6151" i="1"/>
  <c r="L6725" i="1"/>
  <c r="O6724" i="1"/>
  <c r="N659" i="1"/>
  <c r="M660" i="1" s="1"/>
  <c r="I660" i="1"/>
  <c r="I345" i="1"/>
  <c r="N294" i="1"/>
  <c r="M295" i="1" s="1"/>
  <c r="I295" i="1"/>
  <c r="O5026" i="1"/>
  <c r="L5027" i="1"/>
  <c r="M5027" i="1"/>
  <c r="L3398" i="1"/>
  <c r="O3397" i="1"/>
  <c r="L3236" i="1"/>
  <c r="O3235" i="1"/>
  <c r="L1675" i="1"/>
  <c r="O1674" i="1"/>
  <c r="M1675" i="1"/>
  <c r="O991" i="1"/>
  <c r="L992" i="1"/>
  <c r="L1378" i="1"/>
  <c r="O1377" i="1"/>
  <c r="M1378" i="1"/>
  <c r="L5992" i="1"/>
  <c r="O5991" i="1"/>
  <c r="M5992" i="1"/>
  <c r="O7397" i="1"/>
  <c r="L7398" i="1"/>
  <c r="N7397" i="1"/>
  <c r="M7398" i="1" s="1"/>
  <c r="O4173" i="1"/>
  <c r="L4174" i="1"/>
  <c r="M4174" i="1"/>
  <c r="O3883" i="1"/>
  <c r="L3884" i="1"/>
  <c r="L1660" i="1"/>
  <c r="O1659" i="1"/>
  <c r="L6751" i="1"/>
  <c r="O6750" i="1"/>
  <c r="M6751" i="1"/>
  <c r="L3026" i="1"/>
  <c r="O3025" i="1"/>
  <c r="O3574" i="1"/>
  <c r="L3575" i="1"/>
  <c r="L1794" i="1"/>
  <c r="O1793" i="1"/>
  <c r="L6786" i="1"/>
  <c r="O6785" i="1"/>
  <c r="M6786" i="1"/>
  <c r="O647" i="1"/>
  <c r="L648" i="1"/>
  <c r="M648" i="1"/>
  <c r="M11" i="1"/>
  <c r="L6900" i="1"/>
  <c r="N6899" i="1"/>
  <c r="M6900" i="1" s="1"/>
  <c r="O6137" i="1"/>
  <c r="L5949" i="1"/>
  <c r="O5948" i="1"/>
  <c r="L2876" i="1"/>
  <c r="O2875" i="1"/>
  <c r="O641" i="1"/>
  <c r="L642" i="1"/>
  <c r="M642" i="1"/>
  <c r="L6173" i="1"/>
  <c r="O6172" i="1"/>
  <c r="L5971" i="1"/>
  <c r="O5970" i="1"/>
  <c r="N6525" i="1"/>
  <c r="M6526" i="1" s="1"/>
  <c r="I6526" i="1"/>
  <c r="L6034" i="1"/>
  <c r="O6033" i="1"/>
  <c r="L1410" i="1"/>
  <c r="O1409" i="1"/>
  <c r="N1409" i="1"/>
  <c r="M1410" i="1" s="1"/>
  <c r="O7609" i="1"/>
  <c r="L7610" i="1"/>
  <c r="N3613" i="1"/>
  <c r="M3614" i="1" s="1"/>
  <c r="I3614" i="1"/>
  <c r="N1390" i="1"/>
  <c r="M1391" i="1" s="1"/>
  <c r="I1391" i="1"/>
  <c r="N1244" i="1"/>
  <c r="M1245" i="1" s="1"/>
  <c r="I1245" i="1"/>
  <c r="N1245" i="1" s="1"/>
  <c r="I1215" i="1"/>
  <c r="O1021" i="1"/>
  <c r="L1022" i="1"/>
  <c r="M1022" i="1"/>
  <c r="O3967" i="1"/>
  <c r="L3968" i="1"/>
  <c r="M3968" i="1"/>
  <c r="N148" i="1"/>
  <c r="M149" i="1" s="1"/>
  <c r="I149" i="1"/>
  <c r="N149" i="1" s="1"/>
  <c r="M150" i="1" s="1"/>
  <c r="O143" i="1"/>
  <c r="L144" i="1"/>
  <c r="M144" i="1"/>
  <c r="O134" i="1"/>
  <c r="L135" i="1"/>
  <c r="I15" i="1"/>
  <c r="L2144" i="1"/>
  <c r="O2143" i="1"/>
  <c r="N2143" i="1"/>
  <c r="M2144" i="1" s="1"/>
  <c r="L6454" i="1"/>
  <c r="O6453" i="1"/>
  <c r="N332" i="1"/>
  <c r="M333" i="1" s="1"/>
  <c r="I333" i="1"/>
  <c r="I321" i="1"/>
  <c r="N6876" i="1"/>
  <c r="M6877" i="1" s="1"/>
  <c r="I6877" i="1"/>
  <c r="L6336" i="1"/>
  <c r="O6335" i="1"/>
  <c r="L6309" i="1"/>
  <c r="L305" i="1"/>
  <c r="O304" i="1"/>
  <c r="O914" i="1"/>
  <c r="L915" i="1"/>
  <c r="M915" i="1"/>
  <c r="O4948" i="1"/>
  <c r="L4949" i="1"/>
  <c r="M4949" i="1"/>
  <c r="O3793" i="1"/>
  <c r="L3794" i="1"/>
  <c r="N3771" i="1"/>
  <c r="M3772" i="1" s="1"/>
  <c r="I3772" i="1"/>
  <c r="N3749" i="1"/>
  <c r="M3750" i="1" s="1"/>
  <c r="I3750" i="1"/>
  <c r="I3734" i="1"/>
  <c r="I3640" i="1"/>
  <c r="N3627" i="1"/>
  <c r="M3628" i="1" s="1"/>
  <c r="I3628" i="1"/>
  <c r="M1786" i="1"/>
  <c r="N677" i="1"/>
  <c r="M678" i="1" s="1"/>
  <c r="I678" i="1"/>
  <c r="N1040" i="1"/>
  <c r="M1041" i="1" s="1"/>
  <c r="I1041" i="1"/>
  <c r="I1033" i="1"/>
  <c r="O3603" i="1"/>
  <c r="L3604" i="1"/>
  <c r="O3589" i="1"/>
  <c r="L3590" i="1"/>
  <c r="N1757" i="1"/>
  <c r="M1758" i="1" s="1"/>
  <c r="I1758" i="1"/>
  <c r="N1758" i="1" s="1"/>
  <c r="O6862" i="1"/>
  <c r="L6863" i="1"/>
  <c r="N3273" i="1"/>
  <c r="M3274" i="1" s="1"/>
  <c r="I3274" i="1"/>
  <c r="M3392" i="1"/>
  <c r="L6506" i="1"/>
  <c r="O6505" i="1"/>
  <c r="O4132" i="1"/>
  <c r="L4133" i="1"/>
  <c r="O3980" i="1"/>
  <c r="L3981" i="1"/>
  <c r="O3612" i="1"/>
  <c r="O888" i="1"/>
  <c r="L889" i="1"/>
  <c r="M889" i="1"/>
  <c r="O133" i="1"/>
  <c r="O7258" i="1"/>
  <c r="L7259" i="1"/>
  <c r="N7258" i="1"/>
  <c r="M7259" i="1" s="1"/>
  <c r="L7283" i="1"/>
  <c r="N7282" i="1"/>
  <c r="M7283" i="1" s="1"/>
  <c r="O7281" i="1"/>
  <c r="L6179" i="1"/>
  <c r="O6178" i="1"/>
  <c r="L6151" i="1"/>
  <c r="O6150" i="1"/>
  <c r="L660" i="1"/>
  <c r="L295" i="1"/>
  <c r="N3397" i="1"/>
  <c r="M3398" i="1" s="1"/>
  <c r="I3398" i="1"/>
  <c r="N3235" i="1"/>
  <c r="M3236" i="1" s="1"/>
  <c r="I3236" i="1"/>
  <c r="L320" i="1"/>
  <c r="N320" i="1" s="1"/>
  <c r="O319" i="1"/>
  <c r="L2704" i="1" l="1"/>
  <c r="O2703" i="1"/>
  <c r="N5602" i="1"/>
  <c r="M5603" i="1" s="1"/>
  <c r="L5603" i="1"/>
  <c r="O5602" i="1"/>
  <c r="L5242" i="1"/>
  <c r="O5241" i="1"/>
  <c r="M5242" i="1"/>
  <c r="O2702" i="1"/>
  <c r="L5215" i="1"/>
  <c r="O659" i="1"/>
  <c r="M1246" i="1"/>
  <c r="N1391" i="1"/>
  <c r="M1392" i="1" s="1"/>
  <c r="O1392" i="1" s="1"/>
  <c r="O5416" i="1"/>
  <c r="O5783" i="1"/>
  <c r="N2691" i="1"/>
  <c r="I2692" i="1"/>
  <c r="N2703" i="1"/>
  <c r="M2704" i="1" s="1"/>
  <c r="I2704" i="1"/>
  <c r="L4560" i="1"/>
  <c r="O4559" i="1"/>
  <c r="M4918" i="1"/>
  <c r="O4917" i="1"/>
  <c r="L4918" i="1"/>
  <c r="L1587" i="1"/>
  <c r="N1586" i="1"/>
  <c r="M1587" i="1" s="1"/>
  <c r="O1586" i="1"/>
  <c r="I5215" i="1"/>
  <c r="N5214" i="1"/>
  <c r="M5215" i="1" s="1"/>
  <c r="L2497" i="1"/>
  <c r="O3627" i="1"/>
  <c r="O3749" i="1"/>
  <c r="O3771" i="1"/>
  <c r="I480" i="1"/>
  <c r="N479" i="1"/>
  <c r="M480" i="1" s="1"/>
  <c r="I7620" i="1"/>
  <c r="N7619" i="1"/>
  <c r="M7620" i="1" s="1"/>
  <c r="I5452" i="1"/>
  <c r="N5451" i="1"/>
  <c r="M5452" i="1" s="1"/>
  <c r="I4712" i="1"/>
  <c r="N4711" i="1"/>
  <c r="M4712" i="1" s="1"/>
  <c r="L2859" i="1"/>
  <c r="I1429" i="1"/>
  <c r="N1428" i="1"/>
  <c r="M1429" i="1" s="1"/>
  <c r="I7646" i="1"/>
  <c r="O4310" i="1"/>
  <c r="L4311" i="1"/>
  <c r="L7237" i="1"/>
  <c r="O7236" i="1"/>
  <c r="O500" i="1"/>
  <c r="L501" i="1"/>
  <c r="M501" i="1"/>
  <c r="L4352" i="1"/>
  <c r="O4351" i="1"/>
  <c r="L4372" i="1"/>
  <c r="O4339" i="1"/>
  <c r="L4340" i="1"/>
  <c r="L4684" i="1"/>
  <c r="L5069" i="1"/>
  <c r="O5068" i="1"/>
  <c r="L5418" i="1"/>
  <c r="O5433" i="1"/>
  <c r="L5434" i="1"/>
  <c r="L5785" i="1"/>
  <c r="O2495" i="1"/>
  <c r="O6138" i="1"/>
  <c r="L480" i="1"/>
  <c r="L7620" i="1"/>
  <c r="O4322" i="1"/>
  <c r="M4323" i="1"/>
  <c r="L4323" i="1"/>
  <c r="L5452" i="1"/>
  <c r="O5451" i="1"/>
  <c r="L4712" i="1"/>
  <c r="O4711" i="1"/>
  <c r="N2858" i="1"/>
  <c r="M2859" i="1" s="1"/>
  <c r="I2859" i="1"/>
  <c r="L1429" i="1"/>
  <c r="O1428" i="1"/>
  <c r="N2496" i="1"/>
  <c r="M2497" i="1" s="1"/>
  <c r="I2497" i="1"/>
  <c r="M7645" i="1"/>
  <c r="O7644" i="1"/>
  <c r="L5050" i="1"/>
  <c r="O5049" i="1"/>
  <c r="M5050" i="1"/>
  <c r="O478" i="1"/>
  <c r="L479" i="1"/>
  <c r="N5808" i="1"/>
  <c r="M5809" i="1" s="1"/>
  <c r="L5809" i="1"/>
  <c r="O5808" i="1"/>
  <c r="I7237" i="1"/>
  <c r="N7236" i="1"/>
  <c r="M7237" i="1" s="1"/>
  <c r="O5450" i="1"/>
  <c r="N4351" i="1"/>
  <c r="M4352" i="1" s="1"/>
  <c r="I4352" i="1"/>
  <c r="N4371" i="1"/>
  <c r="M4372" i="1" s="1"/>
  <c r="I4372" i="1"/>
  <c r="O4710" i="1"/>
  <c r="N4339" i="1"/>
  <c r="M4340" i="1" s="1"/>
  <c r="I4340" i="1"/>
  <c r="N4683" i="1"/>
  <c r="M4684" i="1" s="1"/>
  <c r="I4684" i="1"/>
  <c r="N5033" i="1"/>
  <c r="M5034" i="1" s="1"/>
  <c r="I5034" i="1"/>
  <c r="N5068" i="1"/>
  <c r="M5069" i="1" s="1"/>
  <c r="I5069" i="1"/>
  <c r="N5417" i="1"/>
  <c r="M5418" i="1" s="1"/>
  <c r="I5418" i="1"/>
  <c r="N5418" i="1" s="1"/>
  <c r="M5419" i="1" s="1"/>
  <c r="N5433" i="1"/>
  <c r="M5434" i="1" s="1"/>
  <c r="I5434" i="1"/>
  <c r="N5784" i="1"/>
  <c r="M5785" i="1" s="1"/>
  <c r="I5785" i="1"/>
  <c r="O477" i="1"/>
  <c r="O2857" i="1"/>
  <c r="O1427" i="1"/>
  <c r="M321" i="1"/>
  <c r="N321" i="1" s="1"/>
  <c r="M322" i="1" s="1"/>
  <c r="O320" i="1"/>
  <c r="L3237" i="1"/>
  <c r="O3236" i="1"/>
  <c r="O7282" i="1"/>
  <c r="L1042" i="1"/>
  <c r="N3628" i="1"/>
  <c r="M3629" i="1" s="1"/>
  <c r="I3629" i="1"/>
  <c r="I3735" i="1"/>
  <c r="N3236" i="1"/>
  <c r="M3237" i="1" s="1"/>
  <c r="I3237" i="1"/>
  <c r="N3398" i="1"/>
  <c r="M3399" i="1" s="1"/>
  <c r="I3399" i="1"/>
  <c r="O294" i="1"/>
  <c r="O7259" i="1"/>
  <c r="L7260" i="1"/>
  <c r="O889" i="1"/>
  <c r="L890" i="1"/>
  <c r="N3274" i="1"/>
  <c r="M3275" i="1" s="1"/>
  <c r="I3275" i="1"/>
  <c r="M1759" i="1"/>
  <c r="N1041" i="1"/>
  <c r="M1042" i="1" s="1"/>
  <c r="I1042" i="1"/>
  <c r="N678" i="1"/>
  <c r="M679" i="1" s="1"/>
  <c r="I679" i="1"/>
  <c r="L1787" i="1"/>
  <c r="O1786" i="1"/>
  <c r="L3629" i="1"/>
  <c r="O3750" i="1"/>
  <c r="L3751" i="1"/>
  <c r="L3773" i="1"/>
  <c r="O915" i="1"/>
  <c r="L916" i="1"/>
  <c r="O6308" i="1"/>
  <c r="N6877" i="1"/>
  <c r="M6878" i="1" s="1"/>
  <c r="I6878" i="1"/>
  <c r="I322" i="1"/>
  <c r="N333" i="1"/>
  <c r="M334" i="1" s="1"/>
  <c r="I334" i="1"/>
  <c r="O144" i="1"/>
  <c r="L145" i="1"/>
  <c r="M145" i="1"/>
  <c r="O149" i="1"/>
  <c r="L150" i="1"/>
  <c r="O1022" i="1"/>
  <c r="L1023" i="1"/>
  <c r="M1023" i="1"/>
  <c r="O1245" i="1"/>
  <c r="L1246" i="1"/>
  <c r="L1392" i="1"/>
  <c r="O1391" i="1"/>
  <c r="L3615" i="1"/>
  <c r="N6526" i="1"/>
  <c r="M6527" i="1" s="1"/>
  <c r="I6527" i="1"/>
  <c r="O6900" i="1"/>
  <c r="L6901" i="1"/>
  <c r="M6901" i="1"/>
  <c r="O6899" i="1"/>
  <c r="L649" i="1"/>
  <c r="O648" i="1"/>
  <c r="M649" i="1"/>
  <c r="O7398" i="1"/>
  <c r="L7399" i="1"/>
  <c r="N7398" i="1"/>
  <c r="M7399" i="1" s="1"/>
  <c r="L1676" i="1"/>
  <c r="O1675" i="1"/>
  <c r="N295" i="1"/>
  <c r="M296" i="1" s="1"/>
  <c r="I296" i="1"/>
  <c r="N296" i="1" s="1"/>
  <c r="I346" i="1"/>
  <c r="N660" i="1"/>
  <c r="M661" i="1" s="1"/>
  <c r="I661" i="1"/>
  <c r="N6151" i="1"/>
  <c r="M6152" i="1" s="1"/>
  <c r="I6152" i="1"/>
  <c r="N6179" i="1"/>
  <c r="M6180" i="1" s="1"/>
  <c r="I6180" i="1"/>
  <c r="L1741" i="1"/>
  <c r="O1740" i="1"/>
  <c r="M1741" i="1"/>
  <c r="O3974" i="1"/>
  <c r="L3975" i="1"/>
  <c r="L3982" i="1"/>
  <c r="L4134" i="1"/>
  <c r="I6541" i="1"/>
  <c r="I6597" i="1"/>
  <c r="L4508" i="1"/>
  <c r="N4507" i="1"/>
  <c r="M4508" i="1" s="1"/>
  <c r="O4506" i="1"/>
  <c r="N3590" i="1"/>
  <c r="M3591" i="1" s="1"/>
  <c r="I3591" i="1"/>
  <c r="N305" i="1"/>
  <c r="M306" i="1" s="1"/>
  <c r="I306" i="1"/>
  <c r="N6309" i="1"/>
  <c r="M6310" i="1" s="1"/>
  <c r="I6310" i="1"/>
  <c r="O332" i="1"/>
  <c r="O979" i="1"/>
  <c r="L980" i="1"/>
  <c r="M980" i="1"/>
  <c r="O1244" i="1"/>
  <c r="O3613" i="1"/>
  <c r="O4670" i="1"/>
  <c r="L4671" i="1"/>
  <c r="I1936" i="1"/>
  <c r="O6525" i="1"/>
  <c r="L2877" i="1"/>
  <c r="O2876" i="1"/>
  <c r="L5950" i="1"/>
  <c r="O5949" i="1"/>
  <c r="L6140" i="1"/>
  <c r="O6139" i="1"/>
  <c r="N6139" i="1"/>
  <c r="M6140" i="1" s="1"/>
  <c r="L1030" i="1"/>
  <c r="N1029" i="1"/>
  <c r="M1030" i="1" s="1"/>
  <c r="L1795" i="1"/>
  <c r="L3027" i="1"/>
  <c r="O3026" i="1"/>
  <c r="O7413" i="1"/>
  <c r="L7414" i="1"/>
  <c r="N7413" i="1"/>
  <c r="M7414" i="1" s="1"/>
  <c r="O7412" i="1"/>
  <c r="O1210" i="1"/>
  <c r="L1211" i="1"/>
  <c r="M1211" i="1"/>
  <c r="L3399" i="1"/>
  <c r="O3398" i="1"/>
  <c r="L7284" i="1"/>
  <c r="N7283" i="1"/>
  <c r="M7284" i="1" s="1"/>
  <c r="L3393" i="1"/>
  <c r="O3392" i="1"/>
  <c r="L3275" i="1"/>
  <c r="O3274" i="1"/>
  <c r="L1759" i="1"/>
  <c r="O1758" i="1"/>
  <c r="O678" i="1"/>
  <c r="L679" i="1"/>
  <c r="I3641" i="1"/>
  <c r="N3750" i="1"/>
  <c r="M3751" i="1" s="1"/>
  <c r="I3751" i="1"/>
  <c r="N3772" i="1"/>
  <c r="M3773" i="1" s="1"/>
  <c r="I3773" i="1"/>
  <c r="N3773" i="1" s="1"/>
  <c r="M3774" i="1" s="1"/>
  <c r="O4949" i="1"/>
  <c r="L4950" i="1"/>
  <c r="O6877" i="1"/>
  <c r="L6878" i="1"/>
  <c r="L334" i="1"/>
  <c r="L2145" i="1"/>
  <c r="N2144" i="1"/>
  <c r="M2145" i="1" s="1"/>
  <c r="I16" i="1"/>
  <c r="O150" i="1"/>
  <c r="L151" i="1"/>
  <c r="O3968" i="1"/>
  <c r="L3969" i="1"/>
  <c r="I1216" i="1"/>
  <c r="O1246" i="1"/>
  <c r="L1247" i="1"/>
  <c r="M1247" i="1"/>
  <c r="L1393" i="1"/>
  <c r="M1393" i="1"/>
  <c r="N3614" i="1"/>
  <c r="M3615" i="1" s="1"/>
  <c r="I3615" i="1"/>
  <c r="L1411" i="1"/>
  <c r="N1410" i="1"/>
  <c r="M1411" i="1" s="1"/>
  <c r="L6527" i="1"/>
  <c r="O6526" i="1"/>
  <c r="O642" i="1"/>
  <c r="L643" i="1"/>
  <c r="M643" i="1"/>
  <c r="L12" i="1"/>
  <c r="N11" i="1"/>
  <c r="O11" i="1" s="1"/>
  <c r="L6787" i="1"/>
  <c r="O6786" i="1"/>
  <c r="M6787" i="1"/>
  <c r="L6752" i="1"/>
  <c r="O6751" i="1"/>
  <c r="M6752" i="1"/>
  <c r="O4174" i="1"/>
  <c r="L4175" i="1"/>
  <c r="L5993" i="1"/>
  <c r="O5992" i="1"/>
  <c r="M5993" i="1"/>
  <c r="O1378" i="1"/>
  <c r="L1379" i="1"/>
  <c r="M1379" i="1"/>
  <c r="O5027" i="1"/>
  <c r="L5028" i="1"/>
  <c r="M5028" i="1"/>
  <c r="L296" i="1"/>
  <c r="O295" i="1"/>
  <c r="O660" i="1"/>
  <c r="L661" i="1"/>
  <c r="L6152" i="1"/>
  <c r="O6151" i="1"/>
  <c r="L6180" i="1"/>
  <c r="O6179" i="1"/>
  <c r="N3981" i="1"/>
  <c r="M3982" i="1" s="1"/>
  <c r="I3982" i="1"/>
  <c r="N4133" i="1"/>
  <c r="M4134" i="1" s="1"/>
  <c r="I4134" i="1"/>
  <c r="L6508" i="1"/>
  <c r="O6507" i="1"/>
  <c r="M6508" i="1"/>
  <c r="L560" i="1"/>
  <c r="O559" i="1"/>
  <c r="M560" i="1"/>
  <c r="L1779" i="1"/>
  <c r="O1778" i="1"/>
  <c r="L3591" i="1"/>
  <c r="O1040" i="1"/>
  <c r="O677" i="1"/>
  <c r="O273" i="1"/>
  <c r="L274" i="1"/>
  <c r="L306" i="1"/>
  <c r="O305" i="1"/>
  <c r="L6310" i="1"/>
  <c r="O6309" i="1"/>
  <c r="O6876" i="1"/>
  <c r="L2361" i="1"/>
  <c r="O2360" i="1"/>
  <c r="M2361" i="1"/>
  <c r="N2876" i="1"/>
  <c r="M2877" i="1" s="1"/>
  <c r="I2877" i="1"/>
  <c r="I6194" i="1"/>
  <c r="N5949" i="1"/>
  <c r="M5950" i="1" s="1"/>
  <c r="I5950" i="1"/>
  <c r="L2375" i="1"/>
  <c r="O2374" i="1"/>
  <c r="N1794" i="1"/>
  <c r="M1795" i="1" s="1"/>
  <c r="I1795" i="1"/>
  <c r="N3026" i="1"/>
  <c r="M3027" i="1" s="1"/>
  <c r="I3027" i="1"/>
  <c r="O3827" i="1"/>
  <c r="L3828" i="1"/>
  <c r="M3828" i="1"/>
  <c r="L5216" i="1" l="1"/>
  <c r="N2704" i="1"/>
  <c r="M2705" i="1" s="1"/>
  <c r="I2705" i="1"/>
  <c r="N2692" i="1"/>
  <c r="I2693" i="1"/>
  <c r="O5242" i="1"/>
  <c r="M5243" i="1"/>
  <c r="L5243" i="1"/>
  <c r="O3590" i="1"/>
  <c r="M297" i="1"/>
  <c r="O3628" i="1"/>
  <c r="O7619" i="1"/>
  <c r="O479" i="1"/>
  <c r="I5216" i="1"/>
  <c r="N5215" i="1"/>
  <c r="M5216" i="1" s="1"/>
  <c r="N1587" i="1"/>
  <c r="M1588" i="1" s="1"/>
  <c r="L1588" i="1"/>
  <c r="O1587" i="1"/>
  <c r="M4919" i="1"/>
  <c r="O4918" i="1"/>
  <c r="L4919" i="1"/>
  <c r="L2705" i="1"/>
  <c r="O2704" i="1"/>
  <c r="O5214" i="1"/>
  <c r="L5604" i="1"/>
  <c r="N5603" i="1"/>
  <c r="M5604" i="1" s="1"/>
  <c r="O5603" i="1"/>
  <c r="L5786" i="1"/>
  <c r="L5435" i="1"/>
  <c r="O5434" i="1"/>
  <c r="O5418" i="1"/>
  <c r="L5419" i="1"/>
  <c r="O5069" i="1"/>
  <c r="L5070" i="1"/>
  <c r="L5035" i="1"/>
  <c r="O5034" i="1"/>
  <c r="L4685" i="1"/>
  <c r="L4341" i="1"/>
  <c r="O4340" i="1"/>
  <c r="N4372" i="1"/>
  <c r="M4373" i="1" s="1"/>
  <c r="I4373" i="1"/>
  <c r="N4352" i="1"/>
  <c r="M4353" i="1" s="1"/>
  <c r="I4353" i="1"/>
  <c r="N4353" i="1" s="1"/>
  <c r="I7238" i="1"/>
  <c r="N7237" i="1"/>
  <c r="M7238" i="1" s="1"/>
  <c r="N5050" i="1"/>
  <c r="L5051" i="1"/>
  <c r="O7645" i="1"/>
  <c r="L7646" i="1"/>
  <c r="O2497" i="1"/>
  <c r="L2498" i="1"/>
  <c r="L2860" i="1"/>
  <c r="L4324" i="1"/>
  <c r="O4323" i="1"/>
  <c r="M4324" i="1"/>
  <c r="O501" i="1"/>
  <c r="L502" i="1"/>
  <c r="I7647" i="1"/>
  <c r="I1430" i="1"/>
  <c r="N1429" i="1"/>
  <c r="M1430" i="1" s="1"/>
  <c r="O2858" i="1"/>
  <c r="I4713" i="1"/>
  <c r="N4712" i="1"/>
  <c r="M4713" i="1" s="1"/>
  <c r="I5453" i="1"/>
  <c r="N5452" i="1"/>
  <c r="M5453" i="1" s="1"/>
  <c r="I7621" i="1"/>
  <c r="N7620" i="1"/>
  <c r="M7621" i="1" s="1"/>
  <c r="I481" i="1"/>
  <c r="N480" i="1"/>
  <c r="M481" i="1" s="1"/>
  <c r="O2496" i="1"/>
  <c r="O1410" i="1"/>
  <c r="N5785" i="1"/>
  <c r="M5786" i="1" s="1"/>
  <c r="I5786" i="1"/>
  <c r="N5434" i="1"/>
  <c r="M5435" i="1" s="1"/>
  <c r="I5435" i="1"/>
  <c r="L5420" i="1"/>
  <c r="O5419" i="1"/>
  <c r="N5069" i="1"/>
  <c r="M5070" i="1" s="1"/>
  <c r="I5070" i="1"/>
  <c r="I5035" i="1"/>
  <c r="N5035" i="1" s="1"/>
  <c r="M5036" i="1" s="1"/>
  <c r="N5034" i="1"/>
  <c r="M5035" i="1" s="1"/>
  <c r="N4684" i="1"/>
  <c r="M4685" i="1" s="1"/>
  <c r="I4685" i="1"/>
  <c r="N4340" i="1"/>
  <c r="M4341" i="1" s="1"/>
  <c r="I4341" i="1"/>
  <c r="I4342" i="1" s="1"/>
  <c r="O4372" i="1"/>
  <c r="L4373" i="1"/>
  <c r="O4352" i="1"/>
  <c r="L4353" i="1"/>
  <c r="L7238" i="1"/>
  <c r="O7237" i="1"/>
  <c r="L5810" i="1"/>
  <c r="N5809" i="1"/>
  <c r="M5810" i="1" s="1"/>
  <c r="N2497" i="1"/>
  <c r="M2498" i="1" s="1"/>
  <c r="I2498" i="1"/>
  <c r="N2498" i="1" s="1"/>
  <c r="I2860" i="1"/>
  <c r="N2859" i="1"/>
  <c r="M2860" i="1" s="1"/>
  <c r="O5784" i="1"/>
  <c r="O5417" i="1"/>
  <c r="O4683" i="1"/>
  <c r="O4371" i="1"/>
  <c r="N7645" i="1"/>
  <c r="M7646" i="1" s="1"/>
  <c r="N7646" i="1" s="1"/>
  <c r="M7647" i="1" s="1"/>
  <c r="L7648" i="1" s="1"/>
  <c r="O1429" i="1"/>
  <c r="L1430" i="1"/>
  <c r="L4713" i="1"/>
  <c r="O4712" i="1"/>
  <c r="L5453" i="1"/>
  <c r="O5452" i="1"/>
  <c r="L7621" i="1"/>
  <c r="O7620" i="1"/>
  <c r="O480" i="1"/>
  <c r="L481" i="1"/>
  <c r="O3828" i="1"/>
  <c r="L3829" i="1"/>
  <c r="M3829" i="1"/>
  <c r="L3028" i="1"/>
  <c r="L1796" i="1"/>
  <c r="L5951" i="1"/>
  <c r="O5950" i="1"/>
  <c r="L2878" i="1"/>
  <c r="O2877" i="1"/>
  <c r="L2362" i="1"/>
  <c r="O2361" i="1"/>
  <c r="M2362" i="1"/>
  <c r="L561" i="1"/>
  <c r="O560" i="1"/>
  <c r="M561" i="1"/>
  <c r="L6509" i="1"/>
  <c r="O6508" i="1"/>
  <c r="O4134" i="1"/>
  <c r="L4135" i="1"/>
  <c r="L3983" i="1"/>
  <c r="O1379" i="1"/>
  <c r="L1380" i="1"/>
  <c r="M1380" i="1"/>
  <c r="L6788" i="1"/>
  <c r="O6787" i="1"/>
  <c r="O643" i="1"/>
  <c r="L644" i="1"/>
  <c r="L1412" i="1"/>
  <c r="N1411" i="1"/>
  <c r="M1412" i="1" s="1"/>
  <c r="L3616" i="1"/>
  <c r="O1247" i="1"/>
  <c r="L1248" i="1"/>
  <c r="M1248" i="1"/>
  <c r="I17" i="1"/>
  <c r="L2146" i="1"/>
  <c r="N2145" i="1"/>
  <c r="M2146" i="1" s="1"/>
  <c r="O3774" i="1"/>
  <c r="L3775" i="1"/>
  <c r="N3751" i="1"/>
  <c r="M3752" i="1" s="1"/>
  <c r="I3752" i="1"/>
  <c r="I3642" i="1"/>
  <c r="O1211" i="1"/>
  <c r="L1212" i="1"/>
  <c r="M1212" i="1"/>
  <c r="O7414" i="1"/>
  <c r="L7415" i="1"/>
  <c r="N7414" i="1"/>
  <c r="M7415" i="1" s="1"/>
  <c r="L6141" i="1"/>
  <c r="O6140" i="1"/>
  <c r="N6140" i="1"/>
  <c r="M6141" i="1" s="1"/>
  <c r="O980" i="1"/>
  <c r="L981" i="1"/>
  <c r="M981" i="1"/>
  <c r="N6310" i="1"/>
  <c r="M6311" i="1" s="1"/>
  <c r="I6311" i="1"/>
  <c r="N306" i="1"/>
  <c r="M307" i="1" s="1"/>
  <c r="I307" i="1"/>
  <c r="N3591" i="1"/>
  <c r="M3592" i="1" s="1"/>
  <c r="I3592" i="1"/>
  <c r="O4133" i="1"/>
  <c r="O3981" i="1"/>
  <c r="N6180" i="1"/>
  <c r="M6181" i="1" s="1"/>
  <c r="I6181" i="1"/>
  <c r="N6152" i="1"/>
  <c r="M6153" i="1" s="1"/>
  <c r="I6153" i="1"/>
  <c r="N661" i="1"/>
  <c r="M662" i="1" s="1"/>
  <c r="I662" i="1"/>
  <c r="I347" i="1"/>
  <c r="L298" i="1"/>
  <c r="O297" i="1"/>
  <c r="M298" i="1"/>
  <c r="L6528" i="1"/>
  <c r="O6527" i="1"/>
  <c r="O3614" i="1"/>
  <c r="O145" i="1"/>
  <c r="L146" i="1"/>
  <c r="M146" i="1"/>
  <c r="L335" i="1"/>
  <c r="L323" i="1"/>
  <c r="O6878" i="1"/>
  <c r="L6879" i="1"/>
  <c r="N679" i="1"/>
  <c r="M680" i="1" s="1"/>
  <c r="I680" i="1"/>
  <c r="N1042" i="1"/>
  <c r="M1043" i="1" s="1"/>
  <c r="I1043" i="1"/>
  <c r="L3276" i="1"/>
  <c r="O3275" i="1"/>
  <c r="N3399" i="1"/>
  <c r="M3400" i="1" s="1"/>
  <c r="I3400" i="1"/>
  <c r="N3237" i="1"/>
  <c r="M3238" i="1" s="1"/>
  <c r="I3238" i="1"/>
  <c r="O3629" i="1"/>
  <c r="L3630" i="1"/>
  <c r="O1041" i="1"/>
  <c r="N3027" i="1"/>
  <c r="M3028" i="1" s="1"/>
  <c r="I3028" i="1"/>
  <c r="N1795" i="1"/>
  <c r="M1796" i="1" s="1"/>
  <c r="I1796" i="1"/>
  <c r="N5950" i="1"/>
  <c r="M5951" i="1" s="1"/>
  <c r="I5951" i="1"/>
  <c r="I6195" i="1"/>
  <c r="N2877" i="1"/>
  <c r="M2878" i="1" s="1"/>
  <c r="I2878" i="1"/>
  <c r="N4134" i="1"/>
  <c r="M4135" i="1" s="1"/>
  <c r="I4135" i="1"/>
  <c r="N3982" i="1"/>
  <c r="M3983" i="1" s="1"/>
  <c r="I3983" i="1"/>
  <c r="O5028" i="1"/>
  <c r="L5029" i="1"/>
  <c r="M5029" i="1"/>
  <c r="L5994" i="1"/>
  <c r="O5993" i="1"/>
  <c r="L6753" i="1"/>
  <c r="O6752" i="1"/>
  <c r="M12" i="1"/>
  <c r="N3615" i="1"/>
  <c r="M3616" i="1" s="1"/>
  <c r="I3616" i="1"/>
  <c r="L1394" i="1"/>
  <c r="O1393" i="1"/>
  <c r="I1217" i="1"/>
  <c r="O2144" i="1"/>
  <c r="O333" i="1"/>
  <c r="O3773" i="1"/>
  <c r="L3774" i="1"/>
  <c r="O3751" i="1"/>
  <c r="L3752" i="1"/>
  <c r="L7285" i="1"/>
  <c r="N7284" i="1"/>
  <c r="M7285" i="1" s="1"/>
  <c r="O7283" i="1"/>
  <c r="O1794" i="1"/>
  <c r="L1031" i="1"/>
  <c r="N1030" i="1"/>
  <c r="M1031" i="1" s="1"/>
  <c r="O1029" i="1"/>
  <c r="I1937" i="1"/>
  <c r="L6311" i="1"/>
  <c r="O6310" i="1"/>
  <c r="L307" i="1"/>
  <c r="O306" i="1"/>
  <c r="L3592" i="1"/>
  <c r="L4509" i="1"/>
  <c r="N4508" i="1"/>
  <c r="M4509" i="1" s="1"/>
  <c r="O4507" i="1"/>
  <c r="I6598" i="1"/>
  <c r="I6542" i="1"/>
  <c r="L1742" i="1"/>
  <c r="O1741" i="1"/>
  <c r="M1742" i="1"/>
  <c r="L6181" i="1"/>
  <c r="O6180" i="1"/>
  <c r="L6153" i="1"/>
  <c r="O6152" i="1"/>
  <c r="O661" i="1"/>
  <c r="L662" i="1"/>
  <c r="L297" i="1"/>
  <c r="O296" i="1"/>
  <c r="L7400" i="1"/>
  <c r="N7399" i="1"/>
  <c r="M7400" i="1" s="1"/>
  <c r="L650" i="1"/>
  <c r="O649" i="1"/>
  <c r="M650" i="1"/>
  <c r="O6901" i="1"/>
  <c r="L6902" i="1"/>
  <c r="M6902" i="1"/>
  <c r="N6527" i="1"/>
  <c r="M6528" i="1" s="1"/>
  <c r="I6528" i="1"/>
  <c r="O1023" i="1"/>
  <c r="L1024" i="1"/>
  <c r="N334" i="1"/>
  <c r="M335" i="1" s="1"/>
  <c r="I335" i="1"/>
  <c r="I323" i="1"/>
  <c r="N6878" i="1"/>
  <c r="M6879" i="1" s="1"/>
  <c r="I6879" i="1"/>
  <c r="O3772" i="1"/>
  <c r="O679" i="1"/>
  <c r="L680" i="1"/>
  <c r="O1042" i="1"/>
  <c r="L1043" i="1"/>
  <c r="L1760" i="1"/>
  <c r="O1759" i="1"/>
  <c r="M1760" i="1"/>
  <c r="N3275" i="1"/>
  <c r="M3276" i="1" s="1"/>
  <c r="I3276" i="1"/>
  <c r="L3400" i="1"/>
  <c r="O3399" i="1"/>
  <c r="L3238" i="1"/>
  <c r="O3237" i="1"/>
  <c r="I3736" i="1"/>
  <c r="N3629" i="1"/>
  <c r="M3630" i="1" s="1"/>
  <c r="I3630" i="1"/>
  <c r="L322" i="1"/>
  <c r="N322" i="1" s="1"/>
  <c r="O321" i="1"/>
  <c r="M2499" i="1" l="1"/>
  <c r="O5809" i="1"/>
  <c r="O4919" i="1"/>
  <c r="M4920" i="1"/>
  <c r="L4920" i="1"/>
  <c r="L5217" i="1"/>
  <c r="O5216" i="1"/>
  <c r="O5243" i="1"/>
  <c r="L5244" i="1"/>
  <c r="N2693" i="1"/>
  <c r="I2694" i="1"/>
  <c r="N2705" i="1"/>
  <c r="M2706" i="1" s="1"/>
  <c r="I2706" i="1"/>
  <c r="N2706" i="1" s="1"/>
  <c r="M2707" i="1" s="1"/>
  <c r="O5215" i="1"/>
  <c r="N5604" i="1"/>
  <c r="M5605" i="1" s="1"/>
  <c r="L5605" i="1"/>
  <c r="O5604" i="1"/>
  <c r="N1588" i="1"/>
  <c r="M1589" i="1" s="1"/>
  <c r="L1589" i="1"/>
  <c r="O1588" i="1"/>
  <c r="I5217" i="1"/>
  <c r="N5216" i="1"/>
  <c r="M5217" i="1" s="1"/>
  <c r="O2705" i="1"/>
  <c r="L2706" i="1"/>
  <c r="O3591" i="1"/>
  <c r="N5951" i="1"/>
  <c r="M5952" i="1" s="1"/>
  <c r="L5953" i="1" s="1"/>
  <c r="L7647" i="1"/>
  <c r="N7647" i="1" s="1"/>
  <c r="O7646" i="1"/>
  <c r="I2861" i="1"/>
  <c r="N2860" i="1"/>
  <c r="M2861" i="1" s="1"/>
  <c r="O2498" i="1"/>
  <c r="L2499" i="1"/>
  <c r="O5810" i="1"/>
  <c r="N5810" i="1"/>
  <c r="M5811" i="1" s="1"/>
  <c r="L5811" i="1"/>
  <c r="N4685" i="1"/>
  <c r="M4686" i="1" s="1"/>
  <c r="I4686" i="1"/>
  <c r="L5036" i="1"/>
  <c r="O5035" i="1"/>
  <c r="N5070" i="1"/>
  <c r="M5071" i="1" s="1"/>
  <c r="I5071" i="1"/>
  <c r="N5435" i="1"/>
  <c r="M5436" i="1" s="1"/>
  <c r="I5436" i="1"/>
  <c r="N5786" i="1"/>
  <c r="M5787" i="1" s="1"/>
  <c r="I5787" i="1"/>
  <c r="L482" i="1"/>
  <c r="L7622" i="1"/>
  <c r="L5454" i="1"/>
  <c r="L4714" i="1"/>
  <c r="I1431" i="1"/>
  <c r="N1430" i="1"/>
  <c r="M1431" i="1" s="1"/>
  <c r="I7648" i="1"/>
  <c r="L7239" i="1"/>
  <c r="O7238" i="1"/>
  <c r="M4354" i="1"/>
  <c r="I4374" i="1"/>
  <c r="N4373" i="1"/>
  <c r="M4374" i="1" s="1"/>
  <c r="O5785" i="1"/>
  <c r="L2861" i="1"/>
  <c r="O2860" i="1"/>
  <c r="M2500" i="1"/>
  <c r="O2499" i="1"/>
  <c r="L2500" i="1"/>
  <c r="L4342" i="1"/>
  <c r="L4686" i="1"/>
  <c r="O5036" i="1"/>
  <c r="L5037" i="1"/>
  <c r="L5071" i="1"/>
  <c r="O5435" i="1"/>
  <c r="L5436" i="1"/>
  <c r="L5787" i="1"/>
  <c r="I482" i="1"/>
  <c r="N481" i="1"/>
  <c r="M482" i="1" s="1"/>
  <c r="I7622" i="1"/>
  <c r="N7621" i="1"/>
  <c r="M7622" i="1" s="1"/>
  <c r="I5454" i="1"/>
  <c r="N5453" i="1"/>
  <c r="M5454" i="1" s="1"/>
  <c r="I4714" i="1"/>
  <c r="N4713" i="1"/>
  <c r="M4714" i="1" s="1"/>
  <c r="O1430" i="1"/>
  <c r="L1431" i="1"/>
  <c r="L4325" i="1"/>
  <c r="O4324" i="1"/>
  <c r="M4325" i="1"/>
  <c r="O2859" i="1"/>
  <c r="M5051" i="1"/>
  <c r="O5050" i="1"/>
  <c r="I7239" i="1"/>
  <c r="N7238" i="1"/>
  <c r="M7239" i="1" s="1"/>
  <c r="L4354" i="1"/>
  <c r="O4353" i="1"/>
  <c r="L4374" i="1"/>
  <c r="O4373" i="1"/>
  <c r="N4341" i="1"/>
  <c r="M4342" i="1" s="1"/>
  <c r="O4684" i="1"/>
  <c r="M323" i="1"/>
  <c r="O322" i="1"/>
  <c r="L1743" i="1"/>
  <c r="O1742" i="1"/>
  <c r="O4509" i="1"/>
  <c r="L4510" i="1"/>
  <c r="N4509" i="1"/>
  <c r="M4510" i="1" s="1"/>
  <c r="O4508" i="1"/>
  <c r="L1032" i="1"/>
  <c r="N1031" i="1"/>
  <c r="M1032" i="1" s="1"/>
  <c r="O1030" i="1"/>
  <c r="L3617" i="1"/>
  <c r="O5029" i="1"/>
  <c r="L5030" i="1"/>
  <c r="M5030" i="1"/>
  <c r="L3984" i="1"/>
  <c r="L4136" i="1"/>
  <c r="N2878" i="1"/>
  <c r="M2879" i="1" s="1"/>
  <c r="I2879" i="1"/>
  <c r="I6196" i="1"/>
  <c r="O5952" i="1"/>
  <c r="N1796" i="1"/>
  <c r="M1797" i="1" s="1"/>
  <c r="I1797" i="1"/>
  <c r="N3028" i="1"/>
  <c r="M3029" i="1" s="1"/>
  <c r="I3029" i="1"/>
  <c r="N3238" i="1"/>
  <c r="M3239" i="1" s="1"/>
  <c r="I3239" i="1"/>
  <c r="N3400" i="1"/>
  <c r="M3401" i="1" s="1"/>
  <c r="I3401" i="1"/>
  <c r="L1044" i="1"/>
  <c r="O680" i="1"/>
  <c r="L681" i="1"/>
  <c r="L299" i="1"/>
  <c r="O298" i="1"/>
  <c r="O662" i="1"/>
  <c r="L663" i="1"/>
  <c r="L6154" i="1"/>
  <c r="L6182" i="1"/>
  <c r="O6181" i="1"/>
  <c r="N3592" i="1"/>
  <c r="M3593" i="1" s="1"/>
  <c r="I3593" i="1"/>
  <c r="N307" i="1"/>
  <c r="M308" i="1" s="1"/>
  <c r="I308" i="1"/>
  <c r="N6311" i="1"/>
  <c r="M6312" i="1" s="1"/>
  <c r="I6312" i="1"/>
  <c r="O981" i="1"/>
  <c r="L982" i="1"/>
  <c r="O7415" i="1"/>
  <c r="L7416" i="1"/>
  <c r="N7415" i="1"/>
  <c r="M7416" i="1" s="1"/>
  <c r="I3643" i="1"/>
  <c r="N3752" i="1"/>
  <c r="M3753" i="1" s="1"/>
  <c r="I3753" i="1"/>
  <c r="L2147" i="1"/>
  <c r="N2146" i="1"/>
  <c r="M2147" i="1" s="1"/>
  <c r="L1413" i="1"/>
  <c r="O1412" i="1"/>
  <c r="M1413" i="1"/>
  <c r="L562" i="1"/>
  <c r="O561" i="1"/>
  <c r="N3630" i="1"/>
  <c r="M3631" i="1" s="1"/>
  <c r="I3631" i="1"/>
  <c r="I3737" i="1"/>
  <c r="L3277" i="1"/>
  <c r="O3276" i="1"/>
  <c r="L6880" i="1"/>
  <c r="L336" i="1"/>
  <c r="L6529" i="1"/>
  <c r="L651" i="1"/>
  <c r="O650" i="1"/>
  <c r="M651" i="1"/>
  <c r="O3630" i="1"/>
  <c r="L3631" i="1"/>
  <c r="N3276" i="1"/>
  <c r="M3277" i="1" s="1"/>
  <c r="I3277" i="1"/>
  <c r="L1761" i="1"/>
  <c r="O1760" i="1"/>
  <c r="M1761" i="1"/>
  <c r="N6879" i="1"/>
  <c r="M6880" i="1" s="1"/>
  <c r="I6880" i="1"/>
  <c r="N323" i="1"/>
  <c r="M324" i="1" s="1"/>
  <c r="I324" i="1"/>
  <c r="N335" i="1"/>
  <c r="M336" i="1" s="1"/>
  <c r="I336" i="1"/>
  <c r="N6528" i="1"/>
  <c r="M6529" i="1" s="1"/>
  <c r="I6529" i="1"/>
  <c r="L6903" i="1"/>
  <c r="N6902" i="1"/>
  <c r="M6903" i="1" s="1"/>
  <c r="L7401" i="1"/>
  <c r="N7400" i="1"/>
  <c r="M7401" i="1" s="1"/>
  <c r="O7399" i="1"/>
  <c r="I6543" i="1"/>
  <c r="I6599" i="1"/>
  <c r="I1938" i="1"/>
  <c r="O7285" i="1"/>
  <c r="L7286" i="1"/>
  <c r="N7285" i="1"/>
  <c r="M7286" i="1" s="1"/>
  <c r="O7284" i="1"/>
  <c r="N3616" i="1"/>
  <c r="M3617" i="1" s="1"/>
  <c r="L13" i="1"/>
  <c r="N12" i="1"/>
  <c r="N3983" i="1"/>
  <c r="M3984" i="1" s="1"/>
  <c r="I3984" i="1"/>
  <c r="N4135" i="1"/>
  <c r="M4136" i="1" s="1"/>
  <c r="I4136" i="1"/>
  <c r="L2879" i="1"/>
  <c r="L5952" i="1"/>
  <c r="O5951" i="1"/>
  <c r="L1797" i="1"/>
  <c r="L3029" i="1"/>
  <c r="O3028" i="1"/>
  <c r="L3239" i="1"/>
  <c r="O3238" i="1"/>
  <c r="L3401" i="1"/>
  <c r="O3400" i="1"/>
  <c r="N1043" i="1"/>
  <c r="M1044" i="1" s="1"/>
  <c r="I1044" i="1"/>
  <c r="N680" i="1"/>
  <c r="M681" i="1" s="1"/>
  <c r="I681" i="1"/>
  <c r="O334" i="1"/>
  <c r="O146" i="1"/>
  <c r="L147" i="1"/>
  <c r="M147" i="1"/>
  <c r="I348" i="1"/>
  <c r="N662" i="1"/>
  <c r="M663" i="1" s="1"/>
  <c r="I663" i="1"/>
  <c r="N6153" i="1"/>
  <c r="M6154" i="1" s="1"/>
  <c r="I6154" i="1"/>
  <c r="N6181" i="1"/>
  <c r="M6182" i="1" s="1"/>
  <c r="I6182" i="1"/>
  <c r="O3592" i="1"/>
  <c r="L3593" i="1"/>
  <c r="L308" i="1"/>
  <c r="O307" i="1"/>
  <c r="L6312" i="1"/>
  <c r="O6311" i="1"/>
  <c r="L6142" i="1"/>
  <c r="O6141" i="1"/>
  <c r="O1212" i="1"/>
  <c r="L1213" i="1"/>
  <c r="M1213" i="1"/>
  <c r="L3753" i="1"/>
  <c r="O2145" i="1"/>
  <c r="I18" i="1"/>
  <c r="O1248" i="1"/>
  <c r="L1249" i="1"/>
  <c r="M1249" i="1"/>
  <c r="O3615" i="1"/>
  <c r="O1411" i="1"/>
  <c r="O1380" i="1"/>
  <c r="L1381" i="1"/>
  <c r="O3982" i="1"/>
  <c r="L2363" i="1"/>
  <c r="O2362" i="1"/>
  <c r="M2363" i="1"/>
  <c r="O1795" i="1"/>
  <c r="O3027" i="1"/>
  <c r="O3829" i="1"/>
  <c r="L3830" i="1"/>
  <c r="M3830" i="1"/>
  <c r="L5218" i="1" l="1"/>
  <c r="L1590" i="1"/>
  <c r="N1589" i="1"/>
  <c r="M1590" i="1" s="1"/>
  <c r="O1589" i="1"/>
  <c r="O2706" i="1"/>
  <c r="L2707" i="1"/>
  <c r="O4920" i="1"/>
  <c r="L4921" i="1"/>
  <c r="O4341" i="1"/>
  <c r="I5218" i="1"/>
  <c r="N5217" i="1"/>
  <c r="M5218" i="1" s="1"/>
  <c r="L5606" i="1"/>
  <c r="O5605" i="1"/>
  <c r="N5605" i="1"/>
  <c r="M5606" i="1" s="1"/>
  <c r="M2708" i="1"/>
  <c r="O2707" i="1"/>
  <c r="L2708" i="1"/>
  <c r="N2694" i="1"/>
  <c r="I2695" i="1"/>
  <c r="N2695" i="1" s="1"/>
  <c r="M7648" i="1"/>
  <c r="O7647" i="1"/>
  <c r="O7239" i="1"/>
  <c r="L7240" i="1"/>
  <c r="L4715" i="1"/>
  <c r="L5455" i="1"/>
  <c r="O5454" i="1"/>
  <c r="O7622" i="1"/>
  <c r="L7623" i="1"/>
  <c r="L483" i="1"/>
  <c r="O2500" i="1"/>
  <c r="L2501" i="1"/>
  <c r="M2501" i="1"/>
  <c r="L4375" i="1"/>
  <c r="O4354" i="1"/>
  <c r="L4355" i="1"/>
  <c r="M4355" i="1"/>
  <c r="I7649" i="1"/>
  <c r="N7648" i="1"/>
  <c r="M7649" i="1" s="1"/>
  <c r="I1432" i="1"/>
  <c r="N1431" i="1"/>
  <c r="M1432" i="1" s="1"/>
  <c r="O5787" i="1"/>
  <c r="L5788" i="1"/>
  <c r="L5437" i="1"/>
  <c r="O5436" i="1"/>
  <c r="L5072" i="1"/>
  <c r="L4687" i="1"/>
  <c r="O4686" i="1"/>
  <c r="I2862" i="1"/>
  <c r="N2861" i="1"/>
  <c r="M2862" i="1" s="1"/>
  <c r="O3752" i="1"/>
  <c r="O1796" i="1"/>
  <c r="O2878" i="1"/>
  <c r="O2146" i="1"/>
  <c r="M5953" i="1"/>
  <c r="L4343" i="1"/>
  <c r="N7239" i="1"/>
  <c r="M7240" i="1" s="1"/>
  <c r="L5052" i="1"/>
  <c r="N5051" i="1"/>
  <c r="M5052" i="1" s="1"/>
  <c r="L4326" i="1"/>
  <c r="N4325" i="1"/>
  <c r="I4715" i="1"/>
  <c r="N4714" i="1"/>
  <c r="M4715" i="1" s="1"/>
  <c r="I5455" i="1"/>
  <c r="N5454" i="1"/>
  <c r="M5455" i="1" s="1"/>
  <c r="I7623" i="1"/>
  <c r="N7622" i="1"/>
  <c r="M7623" i="1" s="1"/>
  <c r="I483" i="1"/>
  <c r="N482" i="1"/>
  <c r="M483" i="1" s="1"/>
  <c r="O5786" i="1"/>
  <c r="O5070" i="1"/>
  <c r="O4685" i="1"/>
  <c r="I4375" i="1"/>
  <c r="N4374" i="1"/>
  <c r="M4375" i="1" s="1"/>
  <c r="O1431" i="1"/>
  <c r="L1432" i="1"/>
  <c r="O4713" i="1"/>
  <c r="O5453" i="1"/>
  <c r="O7621" i="1"/>
  <c r="O481" i="1"/>
  <c r="N5787" i="1"/>
  <c r="M5788" i="1" s="1"/>
  <c r="I5788" i="1"/>
  <c r="N5436" i="1"/>
  <c r="M5437" i="1" s="1"/>
  <c r="I5437" i="1"/>
  <c r="N5071" i="1"/>
  <c r="M5072" i="1" s="1"/>
  <c r="I5072" i="1"/>
  <c r="I5073" i="1" s="1"/>
  <c r="N4686" i="1"/>
  <c r="M4687" i="1" s="1"/>
  <c r="I4687" i="1"/>
  <c r="N4342" i="1"/>
  <c r="M4343" i="1" s="1"/>
  <c r="N5811" i="1"/>
  <c r="M5812" i="1" s="1"/>
  <c r="L5812" i="1"/>
  <c r="O5811" i="1"/>
  <c r="O2861" i="1"/>
  <c r="L2862" i="1"/>
  <c r="L2364" i="1"/>
  <c r="O2363" i="1"/>
  <c r="M2364" i="1"/>
  <c r="O1249" i="1"/>
  <c r="L1250" i="1"/>
  <c r="M1250" i="1"/>
  <c r="L6183" i="1"/>
  <c r="O6182" i="1"/>
  <c r="L6155" i="1"/>
  <c r="O6154" i="1"/>
  <c r="L664" i="1"/>
  <c r="O147" i="1"/>
  <c r="L148" i="1"/>
  <c r="N681" i="1"/>
  <c r="M682" i="1" s="1"/>
  <c r="I682" i="1"/>
  <c r="N1044" i="1"/>
  <c r="M1045" i="1" s="1"/>
  <c r="I1045" i="1"/>
  <c r="L4137" i="1"/>
  <c r="L3985" i="1"/>
  <c r="M13" i="1"/>
  <c r="I6600" i="1"/>
  <c r="I6544" i="1"/>
  <c r="L6904" i="1"/>
  <c r="N6903" i="1"/>
  <c r="M6904" i="1" s="1"/>
  <c r="O6902" i="1"/>
  <c r="L6530" i="1"/>
  <c r="L337" i="1"/>
  <c r="L325" i="1"/>
  <c r="L6881" i="1"/>
  <c r="N3277" i="1"/>
  <c r="M3278" i="1" s="1"/>
  <c r="I3278" i="1"/>
  <c r="O6879" i="1"/>
  <c r="L3632" i="1"/>
  <c r="L2148" i="1"/>
  <c r="N2147" i="1"/>
  <c r="M2148" i="1" s="1"/>
  <c r="N3753" i="1"/>
  <c r="M3754" i="1" s="1"/>
  <c r="I3754" i="1"/>
  <c r="I3644" i="1"/>
  <c r="N6312" i="1"/>
  <c r="M6313" i="1" s="1"/>
  <c r="I6313" i="1"/>
  <c r="N308" i="1"/>
  <c r="M309" i="1" s="1"/>
  <c r="I309" i="1"/>
  <c r="N3593" i="1"/>
  <c r="M3594" i="1" s="1"/>
  <c r="I3594" i="1"/>
  <c r="O6153" i="1"/>
  <c r="O1043" i="1"/>
  <c r="N3401" i="1"/>
  <c r="M3402" i="1" s="1"/>
  <c r="I3402" i="1"/>
  <c r="N3239" i="1"/>
  <c r="M3240" i="1" s="1"/>
  <c r="I3240" i="1"/>
  <c r="N3029" i="1"/>
  <c r="M3030" i="1" s="1"/>
  <c r="I3030" i="1"/>
  <c r="N1797" i="1"/>
  <c r="M1798" i="1" s="1"/>
  <c r="I1798" i="1"/>
  <c r="L5954" i="1"/>
  <c r="O5953" i="1"/>
  <c r="M5954" i="1"/>
  <c r="L2880" i="1"/>
  <c r="O2879" i="1"/>
  <c r="O4135" i="1"/>
  <c r="O3983" i="1"/>
  <c r="O5030" i="1"/>
  <c r="L5031" i="1"/>
  <c r="M5031" i="1"/>
  <c r="L4511" i="1"/>
  <c r="N4510" i="1"/>
  <c r="M4511" i="1" s="1"/>
  <c r="O3830" i="1"/>
  <c r="L3831" i="1"/>
  <c r="M3831" i="1"/>
  <c r="I19" i="1"/>
  <c r="O1213" i="1"/>
  <c r="L1214" i="1"/>
  <c r="M1214" i="1"/>
  <c r="N6182" i="1"/>
  <c r="M6183" i="1" s="1"/>
  <c r="I6183" i="1"/>
  <c r="N6154" i="1"/>
  <c r="M6155" i="1" s="1"/>
  <c r="I6155" i="1"/>
  <c r="N663" i="1"/>
  <c r="M664" i="1" s="1"/>
  <c r="I664" i="1"/>
  <c r="I349" i="1"/>
  <c r="O681" i="1"/>
  <c r="L682" i="1"/>
  <c r="O1044" i="1"/>
  <c r="L1045" i="1"/>
  <c r="N4136" i="1"/>
  <c r="M4137" i="1" s="1"/>
  <c r="N3984" i="1"/>
  <c r="M3985" i="1" s="1"/>
  <c r="I3985" i="1"/>
  <c r="O12" i="1"/>
  <c r="O3617" i="1"/>
  <c r="L3618" i="1"/>
  <c r="M3618" i="1"/>
  <c r="O7286" i="1"/>
  <c r="L7287" i="1"/>
  <c r="N7286" i="1"/>
  <c r="M7287" i="1" s="1"/>
  <c r="I1939" i="1"/>
  <c r="O7401" i="1"/>
  <c r="L7402" i="1"/>
  <c r="N7401" i="1"/>
  <c r="M7402" i="1" s="1"/>
  <c r="O7400" i="1"/>
  <c r="N6529" i="1"/>
  <c r="M6530" i="1" s="1"/>
  <c r="I6530" i="1"/>
  <c r="N336" i="1"/>
  <c r="M337" i="1" s="1"/>
  <c r="I337" i="1"/>
  <c r="I325" i="1"/>
  <c r="N6880" i="1"/>
  <c r="M6881" i="1" s="1"/>
  <c r="I6881" i="1"/>
  <c r="L1762" i="1"/>
  <c r="O1761" i="1"/>
  <c r="L3278" i="1"/>
  <c r="O3277" i="1"/>
  <c r="L652" i="1"/>
  <c r="O651" i="1"/>
  <c r="M652" i="1"/>
  <c r="O6528" i="1"/>
  <c r="O335" i="1"/>
  <c r="I3738" i="1"/>
  <c r="N3631" i="1"/>
  <c r="M3632" i="1" s="1"/>
  <c r="I3632" i="1"/>
  <c r="L1414" i="1"/>
  <c r="N1413" i="1"/>
  <c r="M1414" i="1" s="1"/>
  <c r="O3753" i="1"/>
  <c r="L3754" i="1"/>
  <c r="O7416" i="1"/>
  <c r="L7417" i="1"/>
  <c r="N7416" i="1"/>
  <c r="M7417" i="1" s="1"/>
  <c r="L6313" i="1"/>
  <c r="O6312" i="1"/>
  <c r="L309" i="1"/>
  <c r="O308" i="1"/>
  <c r="O3593" i="1"/>
  <c r="L3594" i="1"/>
  <c r="L3402" i="1"/>
  <c r="O3401" i="1"/>
  <c r="L3240" i="1"/>
  <c r="O3239" i="1"/>
  <c r="L3030" i="1"/>
  <c r="O3029" i="1"/>
  <c r="L1798" i="1"/>
  <c r="O1797" i="1"/>
  <c r="I6197" i="1"/>
  <c r="N2879" i="1"/>
  <c r="M2880" i="1" s="1"/>
  <c r="I2880" i="1"/>
  <c r="O3616" i="1"/>
  <c r="L1033" i="1"/>
  <c r="N1032" i="1"/>
  <c r="M1033" i="1" s="1"/>
  <c r="O1031" i="1"/>
  <c r="L324" i="1"/>
  <c r="N324" i="1" s="1"/>
  <c r="O323" i="1"/>
  <c r="O5051" i="1" l="1"/>
  <c r="O2708" i="1"/>
  <c r="L2709" i="1"/>
  <c r="O5218" i="1"/>
  <c r="L5219" i="1"/>
  <c r="O1590" i="1"/>
  <c r="L1591" i="1"/>
  <c r="N1590" i="1"/>
  <c r="M1591" i="1" s="1"/>
  <c r="O5217" i="1"/>
  <c r="O1413" i="1"/>
  <c r="L5607" i="1"/>
  <c r="N5606" i="1"/>
  <c r="M5607" i="1" s="1"/>
  <c r="I5219" i="1"/>
  <c r="N5218" i="1"/>
  <c r="M5219" i="1" s="1"/>
  <c r="L5073" i="1"/>
  <c r="O4136" i="1"/>
  <c r="L4344" i="1"/>
  <c r="O4343" i="1"/>
  <c r="L4688" i="1"/>
  <c r="O4687" i="1"/>
  <c r="O5437" i="1"/>
  <c r="L5438" i="1"/>
  <c r="O5788" i="1"/>
  <c r="L5789" i="1"/>
  <c r="I4376" i="1"/>
  <c r="N4375" i="1"/>
  <c r="M4376" i="1" s="1"/>
  <c r="L484" i="1"/>
  <c r="L7624" i="1"/>
  <c r="O7623" i="1"/>
  <c r="L5456" i="1"/>
  <c r="L4716" i="1"/>
  <c r="M4326" i="1"/>
  <c r="O4325" i="1"/>
  <c r="O4342" i="1"/>
  <c r="I2863" i="1"/>
  <c r="N2862" i="1"/>
  <c r="M2863" i="1" s="1"/>
  <c r="N5072" i="1"/>
  <c r="M5073" i="1" s="1"/>
  <c r="L1433" i="1"/>
  <c r="O7649" i="1"/>
  <c r="L7650" i="1"/>
  <c r="L4356" i="1"/>
  <c r="O4355" i="1"/>
  <c r="M4356" i="1"/>
  <c r="O482" i="1"/>
  <c r="O4714" i="1"/>
  <c r="N5812" i="1"/>
  <c r="M5813" i="1" s="1"/>
  <c r="L5813" i="1"/>
  <c r="O5812" i="1"/>
  <c r="N4687" i="1"/>
  <c r="M4688" i="1" s="1"/>
  <c r="I4688" i="1"/>
  <c r="I5074" i="1"/>
  <c r="N5073" i="1"/>
  <c r="M5074" i="1" s="1"/>
  <c r="N5437" i="1"/>
  <c r="M5438" i="1" s="1"/>
  <c r="I5438" i="1"/>
  <c r="N5788" i="1"/>
  <c r="M5789" i="1" s="1"/>
  <c r="I5789" i="1"/>
  <c r="N5789" i="1" s="1"/>
  <c r="M5790" i="1" s="1"/>
  <c r="L4376" i="1"/>
  <c r="O4375" i="1"/>
  <c r="I484" i="1"/>
  <c r="N483" i="1"/>
  <c r="M484" i="1" s="1"/>
  <c r="I7624" i="1"/>
  <c r="N7623" i="1"/>
  <c r="M7624" i="1" s="1"/>
  <c r="I5456" i="1"/>
  <c r="N5455" i="1"/>
  <c r="M5456" i="1" s="1"/>
  <c r="I4716" i="1"/>
  <c r="N4715" i="1"/>
  <c r="M4716" i="1" s="1"/>
  <c r="L5053" i="1"/>
  <c r="N5052" i="1"/>
  <c r="M5053" i="1" s="1"/>
  <c r="O7240" i="1"/>
  <c r="M7241" i="1"/>
  <c r="L7241" i="1"/>
  <c r="O2862" i="1"/>
  <c r="L2863" i="1"/>
  <c r="O5071" i="1"/>
  <c r="I1433" i="1"/>
  <c r="N1432" i="1"/>
  <c r="M1433" i="1" s="1"/>
  <c r="I7650" i="1"/>
  <c r="O4374" i="1"/>
  <c r="O2501" i="1"/>
  <c r="L2502" i="1"/>
  <c r="M2502" i="1"/>
  <c r="L7649" i="1"/>
  <c r="N7649" i="1" s="1"/>
  <c r="M7650" i="1" s="1"/>
  <c r="O7648" i="1"/>
  <c r="M325" i="1"/>
  <c r="N325" i="1" s="1"/>
  <c r="M326" i="1" s="1"/>
  <c r="O324" i="1"/>
  <c r="O1033" i="1"/>
  <c r="L1034" i="1"/>
  <c r="N1033" i="1"/>
  <c r="M1034" i="1" s="1"/>
  <c r="O1032" i="1"/>
  <c r="N2880" i="1"/>
  <c r="M2881" i="1" s="1"/>
  <c r="I2881" i="1"/>
  <c r="I6198" i="1"/>
  <c r="L1415" i="1"/>
  <c r="N1414" i="1"/>
  <c r="M1415" i="1" s="1"/>
  <c r="N3632" i="1"/>
  <c r="M3633" i="1" s="1"/>
  <c r="I3739" i="1"/>
  <c r="O652" i="1"/>
  <c r="L653" i="1"/>
  <c r="N6881" i="1"/>
  <c r="M6882" i="1" s="1"/>
  <c r="I6882" i="1"/>
  <c r="N337" i="1"/>
  <c r="M338" i="1" s="1"/>
  <c r="N6530" i="1"/>
  <c r="M6531" i="1" s="1"/>
  <c r="I6531" i="1"/>
  <c r="N3985" i="1"/>
  <c r="M3986" i="1" s="1"/>
  <c r="I3986" i="1"/>
  <c r="O4137" i="1"/>
  <c r="L4138" i="1"/>
  <c r="I350" i="1"/>
  <c r="N664" i="1"/>
  <c r="M665" i="1" s="1"/>
  <c r="I665" i="1"/>
  <c r="N6155" i="1"/>
  <c r="M6156" i="1" s="1"/>
  <c r="I6156" i="1"/>
  <c r="N6183" i="1"/>
  <c r="M6184" i="1" s="1"/>
  <c r="L1215" i="1"/>
  <c r="N1214" i="1"/>
  <c r="M1215" i="1" s="1"/>
  <c r="L4512" i="1"/>
  <c r="N4511" i="1"/>
  <c r="M4512" i="1" s="1"/>
  <c r="O4510" i="1"/>
  <c r="L5955" i="1"/>
  <c r="O5954" i="1"/>
  <c r="M5955" i="1"/>
  <c r="L1799" i="1"/>
  <c r="L3031" i="1"/>
  <c r="O3030" i="1"/>
  <c r="L3241" i="1"/>
  <c r="L3403" i="1"/>
  <c r="O3594" i="1"/>
  <c r="L3595" i="1"/>
  <c r="L310" i="1"/>
  <c r="O309" i="1"/>
  <c r="L6314" i="1"/>
  <c r="L3755" i="1"/>
  <c r="O2147" i="1"/>
  <c r="L3279" i="1"/>
  <c r="O3278" i="1"/>
  <c r="O6880" i="1"/>
  <c r="L6905" i="1"/>
  <c r="N6904" i="1"/>
  <c r="M6905" i="1" s="1"/>
  <c r="O6903" i="1"/>
  <c r="L1046" i="1"/>
  <c r="L683" i="1"/>
  <c r="O1250" i="1"/>
  <c r="L1251" i="1"/>
  <c r="M1251" i="1"/>
  <c r="L2365" i="1"/>
  <c r="O2364" i="1"/>
  <c r="L2881" i="1"/>
  <c r="O2880" i="1"/>
  <c r="O7417" i="1"/>
  <c r="L7418" i="1"/>
  <c r="M7418" i="1"/>
  <c r="L3633" i="1"/>
  <c r="L6882" i="1"/>
  <c r="L338" i="1"/>
  <c r="O337" i="1"/>
  <c r="L6531" i="1"/>
  <c r="O6530" i="1"/>
  <c r="O7402" i="1"/>
  <c r="L7403" i="1"/>
  <c r="N7402" i="1"/>
  <c r="M7403" i="1" s="1"/>
  <c r="I1940" i="1"/>
  <c r="L7288" i="1"/>
  <c r="N7287" i="1"/>
  <c r="M7288" i="1" s="1"/>
  <c r="O3618" i="1"/>
  <c r="L3619" i="1"/>
  <c r="M3619" i="1"/>
  <c r="L3986" i="1"/>
  <c r="O664" i="1"/>
  <c r="L665" i="1"/>
  <c r="L6156" i="1"/>
  <c r="O6155" i="1"/>
  <c r="L6184" i="1"/>
  <c r="O6183" i="1"/>
  <c r="I20" i="1"/>
  <c r="O3831" i="1"/>
  <c r="L3832" i="1"/>
  <c r="M3832" i="1"/>
  <c r="L5032" i="1"/>
  <c r="O5031" i="1"/>
  <c r="M5032" i="1"/>
  <c r="N1798" i="1"/>
  <c r="M1799" i="1" s="1"/>
  <c r="I1799" i="1"/>
  <c r="N3030" i="1"/>
  <c r="M3031" i="1" s="1"/>
  <c r="I3031" i="1"/>
  <c r="N3031" i="1" s="1"/>
  <c r="M3032" i="1" s="1"/>
  <c r="N3240" i="1"/>
  <c r="M3241" i="1" s="1"/>
  <c r="I3241" i="1"/>
  <c r="N3402" i="1"/>
  <c r="M3403" i="1" s="1"/>
  <c r="I3403" i="1"/>
  <c r="N3594" i="1"/>
  <c r="M3595" i="1" s="1"/>
  <c r="I3595" i="1"/>
  <c r="N309" i="1"/>
  <c r="M310" i="1" s="1"/>
  <c r="I310" i="1"/>
  <c r="N6313" i="1"/>
  <c r="M6314" i="1" s="1"/>
  <c r="I6314" i="1"/>
  <c r="I3645" i="1"/>
  <c r="N3754" i="1"/>
  <c r="M3755" i="1" s="1"/>
  <c r="I3755" i="1"/>
  <c r="L2149" i="1"/>
  <c r="N2148" i="1"/>
  <c r="M2149" i="1" s="1"/>
  <c r="O3631" i="1"/>
  <c r="N3278" i="1"/>
  <c r="M3279" i="1" s="1"/>
  <c r="I3279" i="1"/>
  <c r="O336" i="1"/>
  <c r="O6529" i="1"/>
  <c r="I6545" i="1"/>
  <c r="I6601" i="1"/>
  <c r="L14" i="1"/>
  <c r="N13" i="1"/>
  <c r="M14" i="1" s="1"/>
  <c r="O3984" i="1"/>
  <c r="N1045" i="1"/>
  <c r="M1046" i="1" s="1"/>
  <c r="I1046" i="1"/>
  <c r="N682" i="1"/>
  <c r="M683" i="1" s="1"/>
  <c r="I683" i="1"/>
  <c r="O663" i="1"/>
  <c r="O1432" i="1" l="1"/>
  <c r="I5220" i="1"/>
  <c r="N5219" i="1"/>
  <c r="M5220" i="1" s="1"/>
  <c r="L5608" i="1"/>
  <c r="N5607" i="1"/>
  <c r="M5608" i="1" s="1"/>
  <c r="O5607" i="1"/>
  <c r="O1591" i="1"/>
  <c r="L1592" i="1"/>
  <c r="N1591" i="1"/>
  <c r="M1592" i="1" s="1"/>
  <c r="L5220" i="1"/>
  <c r="O5219" i="1"/>
  <c r="O5606" i="1"/>
  <c r="L7651" i="1"/>
  <c r="O6881" i="1"/>
  <c r="O3632" i="1"/>
  <c r="L2503" i="1"/>
  <c r="M2503" i="1"/>
  <c r="O2502" i="1"/>
  <c r="L1434" i="1"/>
  <c r="L7242" i="1"/>
  <c r="O7241" i="1"/>
  <c r="M7242" i="1"/>
  <c r="O5052" i="1"/>
  <c r="I4717" i="1"/>
  <c r="N4716" i="1"/>
  <c r="M4717" i="1" s="1"/>
  <c r="I5457" i="1"/>
  <c r="N5456" i="1"/>
  <c r="M5457" i="1" s="1"/>
  <c r="I7625" i="1"/>
  <c r="N7624" i="1"/>
  <c r="M7625" i="1" s="1"/>
  <c r="I485" i="1"/>
  <c r="N484" i="1"/>
  <c r="M485" i="1" s="1"/>
  <c r="O5789" i="1"/>
  <c r="L5790" i="1"/>
  <c r="L5439" i="1"/>
  <c r="O5438" i="1"/>
  <c r="I5075" i="1"/>
  <c r="L4689" i="1"/>
  <c r="O4356" i="1"/>
  <c r="M4357" i="1"/>
  <c r="L4357" i="1"/>
  <c r="L2864" i="1"/>
  <c r="L4327" i="1"/>
  <c r="O4326" i="1"/>
  <c r="N4326" i="1"/>
  <c r="M4327" i="1" s="1"/>
  <c r="O483" i="1"/>
  <c r="I4377" i="1"/>
  <c r="N4376" i="1"/>
  <c r="M4377" i="1" s="1"/>
  <c r="O5072" i="1"/>
  <c r="I7651" i="1"/>
  <c r="N7650" i="1"/>
  <c r="M7651" i="1" s="1"/>
  <c r="L7652" i="1" s="1"/>
  <c r="I1434" i="1"/>
  <c r="N1433" i="1"/>
  <c r="M1434" i="1" s="1"/>
  <c r="N5053" i="1"/>
  <c r="M5054" i="1" s="1"/>
  <c r="L5054" i="1"/>
  <c r="O5053" i="1"/>
  <c r="L4717" i="1"/>
  <c r="O4716" i="1"/>
  <c r="L5457" i="1"/>
  <c r="O5456" i="1"/>
  <c r="L7625" i="1"/>
  <c r="O7624" i="1"/>
  <c r="L485" i="1"/>
  <c r="O484" i="1"/>
  <c r="M5791" i="1"/>
  <c r="O5790" i="1"/>
  <c r="L5791" i="1"/>
  <c r="N5438" i="1"/>
  <c r="M5439" i="1" s="1"/>
  <c r="I5439" i="1"/>
  <c r="L5075" i="1"/>
  <c r="N4688" i="1"/>
  <c r="M4689" i="1" s="1"/>
  <c r="I4689" i="1"/>
  <c r="N5813" i="1"/>
  <c r="M5814" i="1" s="1"/>
  <c r="L5814" i="1"/>
  <c r="O5813" i="1"/>
  <c r="L5074" i="1"/>
  <c r="N5074" i="1" s="1"/>
  <c r="O5073" i="1"/>
  <c r="I2864" i="1"/>
  <c r="N2863" i="1"/>
  <c r="M2864" i="1" s="1"/>
  <c r="O4715" i="1"/>
  <c r="O5455" i="1"/>
  <c r="L4377" i="1"/>
  <c r="O4376" i="1"/>
  <c r="L684" i="1"/>
  <c r="L1047" i="1"/>
  <c r="L15" i="1"/>
  <c r="N14" i="1"/>
  <c r="M15" i="1" s="1"/>
  <c r="L3280" i="1"/>
  <c r="L2150" i="1"/>
  <c r="N2149" i="1"/>
  <c r="M2150" i="1" s="1"/>
  <c r="L3756" i="1"/>
  <c r="L6315" i="1"/>
  <c r="L311" i="1"/>
  <c r="O310" i="1"/>
  <c r="O3595" i="1"/>
  <c r="L3596" i="1"/>
  <c r="L3404" i="1"/>
  <c r="L3242" i="1"/>
  <c r="L3032" i="1"/>
  <c r="O3031" i="1"/>
  <c r="L1800" i="1"/>
  <c r="I21" i="1"/>
  <c r="L7289" i="1"/>
  <c r="N7288" i="1"/>
  <c r="M7289" i="1" s="1"/>
  <c r="O7287" i="1"/>
  <c r="O7418" i="1"/>
  <c r="L7419" i="1"/>
  <c r="M7419" i="1"/>
  <c r="L6906" i="1"/>
  <c r="N6905" i="1"/>
  <c r="M6906" i="1" s="1"/>
  <c r="O6904" i="1"/>
  <c r="O1215" i="1"/>
  <c r="L1216" i="1"/>
  <c r="N1215" i="1"/>
  <c r="M1216" i="1" s="1"/>
  <c r="O1214" i="1"/>
  <c r="N6156" i="1"/>
  <c r="M6157" i="1" s="1"/>
  <c r="I6157" i="1"/>
  <c r="N665" i="1"/>
  <c r="M666" i="1" s="1"/>
  <c r="I666" i="1"/>
  <c r="I351" i="1"/>
  <c r="L3987" i="1"/>
  <c r="N683" i="1"/>
  <c r="M684" i="1" s="1"/>
  <c r="I684" i="1"/>
  <c r="N1046" i="1"/>
  <c r="M1047" i="1" s="1"/>
  <c r="I1047" i="1"/>
  <c r="O13" i="1"/>
  <c r="I6602" i="1"/>
  <c r="I6546" i="1"/>
  <c r="N3279" i="1"/>
  <c r="M3280" i="1" s="1"/>
  <c r="I3280" i="1"/>
  <c r="O2148" i="1"/>
  <c r="N3755" i="1"/>
  <c r="M3756" i="1" s="1"/>
  <c r="I3756" i="1"/>
  <c r="I3646" i="1"/>
  <c r="N6314" i="1"/>
  <c r="M6315" i="1" s="1"/>
  <c r="I6315" i="1"/>
  <c r="N310" i="1"/>
  <c r="M311" i="1" s="1"/>
  <c r="I311" i="1"/>
  <c r="N3595" i="1"/>
  <c r="M3596" i="1" s="1"/>
  <c r="I3596" i="1"/>
  <c r="N3596" i="1" s="1"/>
  <c r="M3597" i="1" s="1"/>
  <c r="N3403" i="1"/>
  <c r="M3404" i="1" s="1"/>
  <c r="I3404" i="1"/>
  <c r="N3241" i="1"/>
  <c r="M3242" i="1" s="1"/>
  <c r="I3242" i="1"/>
  <c r="L3033" i="1"/>
  <c r="O3032" i="1"/>
  <c r="M3033" i="1"/>
  <c r="N1799" i="1"/>
  <c r="M1800" i="1" s="1"/>
  <c r="I1800" i="1"/>
  <c r="L5033" i="1"/>
  <c r="O5032" i="1"/>
  <c r="M5033" i="1"/>
  <c r="O3832" i="1"/>
  <c r="L3833" i="1"/>
  <c r="M3833" i="1"/>
  <c r="O3985" i="1"/>
  <c r="O3619" i="1"/>
  <c r="L3620" i="1"/>
  <c r="M3620" i="1"/>
  <c r="I1941" i="1"/>
  <c r="O7403" i="1"/>
  <c r="L7404" i="1"/>
  <c r="O1251" i="1"/>
  <c r="L1252" i="1"/>
  <c r="O682" i="1"/>
  <c r="O1045" i="1"/>
  <c r="O3754" i="1"/>
  <c r="O6313" i="1"/>
  <c r="O3402" i="1"/>
  <c r="O3240" i="1"/>
  <c r="O1798" i="1"/>
  <c r="L5956" i="1"/>
  <c r="O5955" i="1"/>
  <c r="L4513" i="1"/>
  <c r="N4512" i="1"/>
  <c r="M4513" i="1" s="1"/>
  <c r="O4511" i="1"/>
  <c r="L6185" i="1"/>
  <c r="O6184" i="1"/>
  <c r="M6185" i="1"/>
  <c r="L6157" i="1"/>
  <c r="O6156" i="1"/>
  <c r="O665" i="1"/>
  <c r="L666" i="1"/>
  <c r="N3986" i="1"/>
  <c r="M3987" i="1" s="1"/>
  <c r="I3987" i="1"/>
  <c r="L6532" i="1"/>
  <c r="L327" i="1"/>
  <c r="O326" i="1"/>
  <c r="M327" i="1"/>
  <c r="L6883" i="1"/>
  <c r="L1416" i="1"/>
  <c r="N1415" i="1"/>
  <c r="M1416" i="1" s="1"/>
  <c r="I6199" i="1"/>
  <c r="N2881" i="1"/>
  <c r="M2882" i="1" s="1"/>
  <c r="I2882" i="1"/>
  <c r="L326" i="1"/>
  <c r="O325" i="1"/>
  <c r="N6531" i="1"/>
  <c r="M6532" i="1" s="1"/>
  <c r="I6532" i="1"/>
  <c r="L339" i="1"/>
  <c r="O338" i="1"/>
  <c r="M339" i="1"/>
  <c r="N6882" i="1"/>
  <c r="M6883" i="1" s="1"/>
  <c r="I6883" i="1"/>
  <c r="I3740" i="1"/>
  <c r="O3633" i="1"/>
  <c r="L3634" i="1"/>
  <c r="M3634" i="1"/>
  <c r="O1414" i="1"/>
  <c r="L2882" i="1"/>
  <c r="O2881" i="1"/>
  <c r="O1034" i="1"/>
  <c r="L1035" i="1"/>
  <c r="M1035" i="1"/>
  <c r="I5221" i="1" l="1"/>
  <c r="N5220" i="1"/>
  <c r="M5221" i="1" s="1"/>
  <c r="L1593" i="1"/>
  <c r="M1593" i="1"/>
  <c r="O1592" i="1"/>
  <c r="N5608" i="1"/>
  <c r="M5609" i="1" s="1"/>
  <c r="L5609" i="1"/>
  <c r="O5608" i="1"/>
  <c r="L5221" i="1"/>
  <c r="O5220" i="1"/>
  <c r="M5075" i="1"/>
  <c r="O5074" i="1"/>
  <c r="L2865" i="1"/>
  <c r="N5814" i="1"/>
  <c r="M5815" i="1" s="1"/>
  <c r="L5815" i="1"/>
  <c r="O5814" i="1"/>
  <c r="L4690" i="1"/>
  <c r="O5439" i="1"/>
  <c r="L5440" i="1"/>
  <c r="L5055" i="1"/>
  <c r="N5054" i="1"/>
  <c r="M5055" i="1" s="1"/>
  <c r="I1435" i="1"/>
  <c r="N1434" i="1"/>
  <c r="M1435" i="1" s="1"/>
  <c r="I7652" i="1"/>
  <c r="N7651" i="1"/>
  <c r="L4378" i="1"/>
  <c r="O2863" i="1"/>
  <c r="O4688" i="1"/>
  <c r="I5076" i="1"/>
  <c r="N5075" i="1"/>
  <c r="M5076" i="1" s="1"/>
  <c r="I486" i="1"/>
  <c r="N485" i="1"/>
  <c r="M486" i="1" s="1"/>
  <c r="I7626" i="1"/>
  <c r="N7625" i="1"/>
  <c r="M7626" i="1" s="1"/>
  <c r="I5458" i="1"/>
  <c r="N5457" i="1"/>
  <c r="M5458" i="1" s="1"/>
  <c r="I4718" i="1"/>
  <c r="N4717" i="1"/>
  <c r="M4718" i="1" s="1"/>
  <c r="L7243" i="1"/>
  <c r="O7242" i="1"/>
  <c r="M7243" i="1"/>
  <c r="L2504" i="1"/>
  <c r="N2503" i="1"/>
  <c r="M2504" i="1" s="1"/>
  <c r="O7650" i="1"/>
  <c r="O6531" i="1"/>
  <c r="I2865" i="1"/>
  <c r="N2864" i="1"/>
  <c r="M2865" i="1" s="1"/>
  <c r="N4689" i="1"/>
  <c r="M4690" i="1" s="1"/>
  <c r="I4690" i="1"/>
  <c r="N5439" i="1"/>
  <c r="M5440" i="1" s="1"/>
  <c r="I5440" i="1"/>
  <c r="L5792" i="1"/>
  <c r="O5791" i="1"/>
  <c r="L1435" i="1"/>
  <c r="O1434" i="1"/>
  <c r="I4378" i="1"/>
  <c r="N4377" i="1"/>
  <c r="M4378" i="1" s="1"/>
  <c r="L4328" i="1"/>
  <c r="O4327" i="1"/>
  <c r="N4327" i="1"/>
  <c r="M4328" i="1" s="1"/>
  <c r="N4357" i="1"/>
  <c r="M4358" i="1" s="1"/>
  <c r="L4358" i="1"/>
  <c r="O4357" i="1"/>
  <c r="L486" i="1"/>
  <c r="O485" i="1"/>
  <c r="O7625" i="1"/>
  <c r="L7626" i="1"/>
  <c r="L5458" i="1"/>
  <c r="O5457" i="1"/>
  <c r="L4718" i="1"/>
  <c r="O4717" i="1"/>
  <c r="O1433" i="1"/>
  <c r="O1035" i="1"/>
  <c r="L1036" i="1"/>
  <c r="I3741" i="1"/>
  <c r="N6883" i="1"/>
  <c r="M6884" i="1" s="1"/>
  <c r="I6884" i="1"/>
  <c r="L340" i="1"/>
  <c r="O339" i="1"/>
  <c r="M340" i="1"/>
  <c r="L6533" i="1"/>
  <c r="L2883" i="1"/>
  <c r="O1415" i="1"/>
  <c r="L328" i="1"/>
  <c r="O327" i="1"/>
  <c r="N3987" i="1"/>
  <c r="M3988" i="1" s="1"/>
  <c r="I3988" i="1"/>
  <c r="L6186" i="1"/>
  <c r="O6185" i="1"/>
  <c r="M6186" i="1"/>
  <c r="L4514" i="1"/>
  <c r="N4513" i="1"/>
  <c r="M4514" i="1" s="1"/>
  <c r="O4512" i="1"/>
  <c r="O3833" i="1"/>
  <c r="L3834" i="1"/>
  <c r="N1800" i="1"/>
  <c r="M1801" i="1" s="1"/>
  <c r="I1801" i="1"/>
  <c r="L3034" i="1"/>
  <c r="O3033" i="1"/>
  <c r="M3034" i="1"/>
  <c r="L3243" i="1"/>
  <c r="L3405" i="1"/>
  <c r="O3404" i="1"/>
  <c r="O3596" i="1"/>
  <c r="L3597" i="1"/>
  <c r="L312" i="1"/>
  <c r="O311" i="1"/>
  <c r="L6316" i="1"/>
  <c r="L3757" i="1"/>
  <c r="N3280" i="1"/>
  <c r="M3281" i="1" s="1"/>
  <c r="I3281" i="1"/>
  <c r="I6547" i="1"/>
  <c r="I6603" i="1"/>
  <c r="N1047" i="1"/>
  <c r="M1048" i="1" s="1"/>
  <c r="I1048" i="1"/>
  <c r="N684" i="1"/>
  <c r="M685" i="1" s="1"/>
  <c r="I685" i="1"/>
  <c r="O666" i="1"/>
  <c r="L667" i="1"/>
  <c r="L6158" i="1"/>
  <c r="O1216" i="1"/>
  <c r="L1217" i="1"/>
  <c r="N1216" i="1"/>
  <c r="M1217" i="1" s="1"/>
  <c r="L6907" i="1"/>
  <c r="N6906" i="1"/>
  <c r="M6907" i="1" s="1"/>
  <c r="O6905" i="1"/>
  <c r="O7419" i="1"/>
  <c r="L7420" i="1"/>
  <c r="M7420" i="1"/>
  <c r="L7290" i="1"/>
  <c r="N7289" i="1"/>
  <c r="M7290" i="1" s="1"/>
  <c r="O7288" i="1"/>
  <c r="O3755" i="1"/>
  <c r="O2149" i="1"/>
  <c r="O3279" i="1"/>
  <c r="L3635" i="1"/>
  <c r="N3634" i="1"/>
  <c r="M3635" i="1" s="1"/>
  <c r="O6883" i="1"/>
  <c r="L6884" i="1"/>
  <c r="N6532" i="1"/>
  <c r="M6533" i="1" s="1"/>
  <c r="I6533" i="1"/>
  <c r="N2882" i="1"/>
  <c r="M2883" i="1" s="1"/>
  <c r="I2883" i="1"/>
  <c r="I6200" i="1"/>
  <c r="L1417" i="1"/>
  <c r="O1416" i="1"/>
  <c r="N1416" i="1"/>
  <c r="M1417" i="1" s="1"/>
  <c r="O6882" i="1"/>
  <c r="O3987" i="1"/>
  <c r="L3988" i="1"/>
  <c r="I1942" i="1"/>
  <c r="O3620" i="1"/>
  <c r="L3621" i="1"/>
  <c r="L5034" i="1"/>
  <c r="O5033" i="1"/>
  <c r="L1801" i="1"/>
  <c r="N3242" i="1"/>
  <c r="M3243" i="1" s="1"/>
  <c r="I3243" i="1"/>
  <c r="N3404" i="1"/>
  <c r="M3405" i="1" s="1"/>
  <c r="I3405" i="1"/>
  <c r="O3597" i="1"/>
  <c r="L3598" i="1"/>
  <c r="M3598" i="1"/>
  <c r="N311" i="1"/>
  <c r="M312" i="1" s="1"/>
  <c r="I312" i="1"/>
  <c r="N312" i="1" s="1"/>
  <c r="M313" i="1" s="1"/>
  <c r="N6315" i="1"/>
  <c r="M6316" i="1" s="1"/>
  <c r="I6316" i="1"/>
  <c r="I3647" i="1"/>
  <c r="N3756" i="1"/>
  <c r="M3757" i="1" s="1"/>
  <c r="I3757" i="1"/>
  <c r="L3281" i="1"/>
  <c r="O3280" i="1"/>
  <c r="O1047" i="1"/>
  <c r="L1048" i="1"/>
  <c r="O684" i="1"/>
  <c r="L685" i="1"/>
  <c r="O3986" i="1"/>
  <c r="I352" i="1"/>
  <c r="N666" i="1"/>
  <c r="M667" i="1" s="1"/>
  <c r="I667" i="1"/>
  <c r="N667" i="1" s="1"/>
  <c r="M668" i="1" s="1"/>
  <c r="N6157" i="1"/>
  <c r="M6158" i="1" s="1"/>
  <c r="I6158" i="1"/>
  <c r="I22" i="1"/>
  <c r="O1799" i="1"/>
  <c r="O3241" i="1"/>
  <c r="O3403" i="1"/>
  <c r="O6314" i="1"/>
  <c r="L2151" i="1"/>
  <c r="N2150" i="1"/>
  <c r="M2151" i="1" s="1"/>
  <c r="L16" i="1"/>
  <c r="N15" i="1"/>
  <c r="M16" i="1" s="1"/>
  <c r="O14" i="1"/>
  <c r="O1046" i="1"/>
  <c r="O683" i="1"/>
  <c r="L5610" i="1" l="1"/>
  <c r="N5609" i="1"/>
  <c r="M5610" i="1" s="1"/>
  <c r="O5609" i="1"/>
  <c r="O1593" i="1"/>
  <c r="L1594" i="1"/>
  <c r="M1594" i="1"/>
  <c r="O5221" i="1"/>
  <c r="L5222" i="1"/>
  <c r="I5222" i="1"/>
  <c r="N5221" i="1"/>
  <c r="M5222" i="1" s="1"/>
  <c r="O6315" i="1"/>
  <c r="L4359" i="1"/>
  <c r="N4358" i="1"/>
  <c r="M4359" i="1" s="1"/>
  <c r="L4379" i="1"/>
  <c r="N5440" i="1"/>
  <c r="M5441" i="1" s="1"/>
  <c r="I5441" i="1"/>
  <c r="N4690" i="1"/>
  <c r="M4691" i="1" s="1"/>
  <c r="I4691" i="1"/>
  <c r="L2866" i="1"/>
  <c r="O2503" i="1"/>
  <c r="L4719" i="1"/>
  <c r="L5459" i="1"/>
  <c r="O7626" i="1"/>
  <c r="L7627" i="1"/>
  <c r="L487" i="1"/>
  <c r="L5077" i="1"/>
  <c r="O4377" i="1"/>
  <c r="M7652" i="1"/>
  <c r="O7651" i="1"/>
  <c r="L1436" i="1"/>
  <c r="O5054" i="1"/>
  <c r="O4689" i="1"/>
  <c r="O2864" i="1"/>
  <c r="L4329" i="1"/>
  <c r="O4328" i="1"/>
  <c r="N4328" i="1"/>
  <c r="M4329" i="1" s="1"/>
  <c r="I4379" i="1"/>
  <c r="N4378" i="1"/>
  <c r="M4379" i="1" s="1"/>
  <c r="L5441" i="1"/>
  <c r="O5440" i="1"/>
  <c r="O4690" i="1"/>
  <c r="L4691" i="1"/>
  <c r="I2866" i="1"/>
  <c r="N2865" i="1"/>
  <c r="M2866" i="1" s="1"/>
  <c r="N2504" i="1"/>
  <c r="M2505" i="1" s="1"/>
  <c r="L2505" i="1"/>
  <c r="O2504" i="1"/>
  <c r="L7244" i="1"/>
  <c r="O7243" i="1"/>
  <c r="M7244" i="1"/>
  <c r="I4719" i="1"/>
  <c r="N4718" i="1"/>
  <c r="M4719" i="1" s="1"/>
  <c r="I5459" i="1"/>
  <c r="N5458" i="1"/>
  <c r="M5459" i="1" s="1"/>
  <c r="I7627" i="1"/>
  <c r="N7626" i="1"/>
  <c r="M7627" i="1" s="1"/>
  <c r="I487" i="1"/>
  <c r="N486" i="1"/>
  <c r="M487" i="1" s="1"/>
  <c r="I5077" i="1"/>
  <c r="N5076" i="1"/>
  <c r="M5077" i="1" s="1"/>
  <c r="I7653" i="1"/>
  <c r="N7652" i="1"/>
  <c r="M7653" i="1" s="1"/>
  <c r="L7654" i="1" s="1"/>
  <c r="I1436" i="1"/>
  <c r="N1435" i="1"/>
  <c r="M1436" i="1" s="1"/>
  <c r="L5056" i="1"/>
  <c r="N5055" i="1"/>
  <c r="M5056" i="1" s="1"/>
  <c r="N5815" i="1"/>
  <c r="M5816" i="1" s="1"/>
  <c r="L5816" i="1"/>
  <c r="O5815" i="1"/>
  <c r="L5076" i="1"/>
  <c r="O5075" i="1"/>
  <c r="L6159" i="1"/>
  <c r="O6158" i="1"/>
  <c r="O667" i="1"/>
  <c r="L668" i="1"/>
  <c r="L314" i="1"/>
  <c r="O313" i="1"/>
  <c r="L3406" i="1"/>
  <c r="L3244" i="1"/>
  <c r="I1943" i="1"/>
  <c r="L17" i="1"/>
  <c r="N16" i="1"/>
  <c r="M17" i="1" s="1"/>
  <c r="O15" i="1"/>
  <c r="O2150" i="1"/>
  <c r="N6158" i="1"/>
  <c r="M6159" i="1" s="1"/>
  <c r="I6159" i="1"/>
  <c r="O668" i="1"/>
  <c r="L669" i="1"/>
  <c r="M669" i="1"/>
  <c r="I353" i="1"/>
  <c r="L3758" i="1"/>
  <c r="L6317" i="1"/>
  <c r="O6316" i="1"/>
  <c r="L313" i="1"/>
  <c r="O312" i="1"/>
  <c r="N3405" i="1"/>
  <c r="M3406" i="1" s="1"/>
  <c r="I3406" i="1"/>
  <c r="N3243" i="1"/>
  <c r="M3244" i="1" s="1"/>
  <c r="I3244" i="1"/>
  <c r="O1800" i="1"/>
  <c r="I6201" i="1"/>
  <c r="N2883" i="1"/>
  <c r="M2884" i="1" s="1"/>
  <c r="I2884" i="1"/>
  <c r="N6533" i="1"/>
  <c r="M6534" i="1" s="1"/>
  <c r="O3635" i="1"/>
  <c r="L3636" i="1"/>
  <c r="N3635" i="1"/>
  <c r="M3636" i="1" s="1"/>
  <c r="O3634" i="1"/>
  <c r="O7420" i="1"/>
  <c r="L7421" i="1"/>
  <c r="L6908" i="1"/>
  <c r="N6907" i="1"/>
  <c r="M6908" i="1" s="1"/>
  <c r="O6906" i="1"/>
  <c r="L1218" i="1"/>
  <c r="N1217" i="1"/>
  <c r="M1218" i="1" s="1"/>
  <c r="O685" i="1"/>
  <c r="L686" i="1"/>
  <c r="O1048" i="1"/>
  <c r="L1049" i="1"/>
  <c r="L3282" i="1"/>
  <c r="O3756" i="1"/>
  <c r="N1801" i="1"/>
  <c r="M1802" i="1" s="1"/>
  <c r="I1802" i="1"/>
  <c r="L6187" i="1"/>
  <c r="N6186" i="1"/>
  <c r="M6187" i="1" s="1"/>
  <c r="L3989" i="1"/>
  <c r="O2882" i="1"/>
  <c r="N6884" i="1"/>
  <c r="M6885" i="1" s="1"/>
  <c r="I6885" i="1"/>
  <c r="L2152" i="1"/>
  <c r="N2151" i="1"/>
  <c r="M2152" i="1" s="1"/>
  <c r="I23" i="1"/>
  <c r="N3757" i="1"/>
  <c r="M3758" i="1" s="1"/>
  <c r="I3758" i="1"/>
  <c r="I3648" i="1"/>
  <c r="N6316" i="1"/>
  <c r="M6317" i="1" s="1"/>
  <c r="I6317" i="1"/>
  <c r="O3598" i="1"/>
  <c r="L3599" i="1"/>
  <c r="L1418" i="1"/>
  <c r="N1417" i="1"/>
  <c r="M1418" i="1" s="1"/>
  <c r="L2884" i="1"/>
  <c r="L6534" i="1"/>
  <c r="O6533" i="1"/>
  <c r="L7291" i="1"/>
  <c r="N7290" i="1"/>
  <c r="M7291" i="1" s="1"/>
  <c r="O7289" i="1"/>
  <c r="O6157" i="1"/>
  <c r="N685" i="1"/>
  <c r="M686" i="1" s="1"/>
  <c r="I686" i="1"/>
  <c r="N1048" i="1"/>
  <c r="M1049" i="1" s="1"/>
  <c r="I1049" i="1"/>
  <c r="I6604" i="1"/>
  <c r="I6548" i="1"/>
  <c r="N3281" i="1"/>
  <c r="M3282" i="1" s="1"/>
  <c r="I3282" i="1"/>
  <c r="O3242" i="1"/>
  <c r="L3035" i="1"/>
  <c r="O3034" i="1"/>
  <c r="M3035" i="1"/>
  <c r="L1802" i="1"/>
  <c r="O4514" i="1"/>
  <c r="L4515" i="1"/>
  <c r="N4514" i="1"/>
  <c r="M4515" i="1" s="1"/>
  <c r="O4513" i="1"/>
  <c r="N3988" i="1"/>
  <c r="M3989" i="1" s="1"/>
  <c r="I3989" i="1"/>
  <c r="O6532" i="1"/>
  <c r="L341" i="1"/>
  <c r="O340" i="1"/>
  <c r="N340" i="1"/>
  <c r="M341" i="1" s="1"/>
  <c r="O6884" i="1"/>
  <c r="L6885" i="1"/>
  <c r="L5223" i="1" l="1"/>
  <c r="O5222" i="1"/>
  <c r="O1594" i="1"/>
  <c r="L1595" i="1"/>
  <c r="M1595" i="1"/>
  <c r="L5611" i="1"/>
  <c r="N5610" i="1"/>
  <c r="M5611" i="1" s="1"/>
  <c r="O1801" i="1"/>
  <c r="O2883" i="1"/>
  <c r="O2151" i="1"/>
  <c r="I5223" i="1"/>
  <c r="N5222" i="1"/>
  <c r="M5223" i="1" s="1"/>
  <c r="L5817" i="1"/>
  <c r="N5816" i="1"/>
  <c r="M5817" i="1" s="1"/>
  <c r="L5057" i="1"/>
  <c r="N5056" i="1"/>
  <c r="M5057" i="1" s="1"/>
  <c r="O5056" i="1"/>
  <c r="L1437" i="1"/>
  <c r="L5078" i="1"/>
  <c r="L488" i="1"/>
  <c r="O487" i="1"/>
  <c r="L7628" i="1"/>
  <c r="O7627" i="1"/>
  <c r="L5460" i="1"/>
  <c r="L4720" i="1"/>
  <c r="O7244" i="1"/>
  <c r="L7245" i="1"/>
  <c r="L2867" i="1"/>
  <c r="L4380" i="1"/>
  <c r="N4329" i="1"/>
  <c r="M4330" i="1" s="1"/>
  <c r="L4330" i="1"/>
  <c r="O4329" i="1"/>
  <c r="O1435" i="1"/>
  <c r="O2865" i="1"/>
  <c r="N4691" i="1"/>
  <c r="M4692" i="1" s="1"/>
  <c r="I4692" i="1"/>
  <c r="N5441" i="1"/>
  <c r="M5442" i="1" s="1"/>
  <c r="I5442" i="1"/>
  <c r="N5442" i="1" s="1"/>
  <c r="M5443" i="1" s="1"/>
  <c r="O4378" i="1"/>
  <c r="O4358" i="1"/>
  <c r="O5055" i="1"/>
  <c r="I1437" i="1"/>
  <c r="N1436" i="1"/>
  <c r="M1437" i="1" s="1"/>
  <c r="I7654" i="1"/>
  <c r="I5078" i="1"/>
  <c r="N5077" i="1"/>
  <c r="M5078" i="1" s="1"/>
  <c r="N487" i="1"/>
  <c r="M488" i="1" s="1"/>
  <c r="I7628" i="1"/>
  <c r="N7627" i="1"/>
  <c r="M7628" i="1" s="1"/>
  <c r="I5460" i="1"/>
  <c r="N5459" i="1"/>
  <c r="M5460" i="1" s="1"/>
  <c r="I4720" i="1"/>
  <c r="N4719" i="1"/>
  <c r="M4720" i="1" s="1"/>
  <c r="L2506" i="1"/>
  <c r="N2505" i="1"/>
  <c r="M2506" i="1" s="1"/>
  <c r="I2867" i="1"/>
  <c r="N2866" i="1"/>
  <c r="M2867" i="1" s="1"/>
  <c r="I4380" i="1"/>
  <c r="N4379" i="1"/>
  <c r="M4380" i="1" s="1"/>
  <c r="L7653" i="1"/>
  <c r="N7653" i="1" s="1"/>
  <c r="O7652" i="1"/>
  <c r="O5076" i="1"/>
  <c r="O486" i="1"/>
  <c r="O5458" i="1"/>
  <c r="O4718" i="1"/>
  <c r="O4691" i="1"/>
  <c r="L4692" i="1"/>
  <c r="O5441" i="1"/>
  <c r="L5442" i="1"/>
  <c r="L4360" i="1"/>
  <c r="N4359" i="1"/>
  <c r="M4360" i="1" s="1"/>
  <c r="O4359" i="1"/>
  <c r="L3990" i="1"/>
  <c r="O4515" i="1"/>
  <c r="L4516" i="1"/>
  <c r="M4516" i="1"/>
  <c r="L3036" i="1"/>
  <c r="O3035" i="1"/>
  <c r="M3036" i="1"/>
  <c r="N3282" i="1"/>
  <c r="M3283" i="1" s="1"/>
  <c r="I3283" i="1"/>
  <c r="I6549" i="1"/>
  <c r="I6605" i="1"/>
  <c r="N1049" i="1"/>
  <c r="M1050" i="1" s="1"/>
  <c r="I1050" i="1"/>
  <c r="N686" i="1"/>
  <c r="M687" i="1" s="1"/>
  <c r="I687" i="1"/>
  <c r="L7292" i="1"/>
  <c r="N7291" i="1"/>
  <c r="M7292" i="1" s="1"/>
  <c r="O7290" i="1"/>
  <c r="L1419" i="1"/>
  <c r="N1418" i="1"/>
  <c r="M1419" i="1" s="1"/>
  <c r="L6318" i="1"/>
  <c r="L3759" i="1"/>
  <c r="I24" i="1"/>
  <c r="L2153" i="1"/>
  <c r="N2152" i="1"/>
  <c r="M2153" i="1" s="1"/>
  <c r="N6885" i="1"/>
  <c r="M6886" i="1" s="1"/>
  <c r="O3988" i="1"/>
  <c r="O6186" i="1"/>
  <c r="N1802" i="1"/>
  <c r="M1803" i="1" s="1"/>
  <c r="I1803" i="1"/>
  <c r="L6535" i="1"/>
  <c r="O6534" i="1"/>
  <c r="M6535" i="1"/>
  <c r="L2885" i="1"/>
  <c r="L3245" i="1"/>
  <c r="L3407" i="1"/>
  <c r="O3757" i="1"/>
  <c r="N6159" i="1"/>
  <c r="M6160" i="1" s="1"/>
  <c r="I6160" i="1"/>
  <c r="L18" i="1"/>
  <c r="N17" i="1"/>
  <c r="M18" i="1" s="1"/>
  <c r="O16" i="1"/>
  <c r="I1944" i="1"/>
  <c r="O3243" i="1"/>
  <c r="O3405" i="1"/>
  <c r="L342" i="1"/>
  <c r="O341" i="1"/>
  <c r="N341" i="1"/>
  <c r="M342" i="1" s="1"/>
  <c r="N3989" i="1"/>
  <c r="M3990" i="1" s="1"/>
  <c r="I3990" i="1"/>
  <c r="L3283" i="1"/>
  <c r="O3282" i="1"/>
  <c r="O1049" i="1"/>
  <c r="L1050" i="1"/>
  <c r="O686" i="1"/>
  <c r="L687" i="1"/>
  <c r="O1417" i="1"/>
  <c r="N6317" i="1"/>
  <c r="M6318" i="1" s="1"/>
  <c r="I6318" i="1"/>
  <c r="I3649" i="1"/>
  <c r="N3758" i="1"/>
  <c r="M3759" i="1" s="1"/>
  <c r="I3759" i="1"/>
  <c r="O6885" i="1"/>
  <c r="L6886" i="1"/>
  <c r="L6188" i="1"/>
  <c r="N6187" i="1"/>
  <c r="M6188" i="1" s="1"/>
  <c r="L1803" i="1"/>
  <c r="O1802" i="1"/>
  <c r="O3281" i="1"/>
  <c r="O1218" i="1"/>
  <c r="L1219" i="1"/>
  <c r="O1217" i="1"/>
  <c r="L6909" i="1"/>
  <c r="N6908" i="1"/>
  <c r="M6909" i="1" s="1"/>
  <c r="O6907" i="1"/>
  <c r="O3636" i="1"/>
  <c r="L3637" i="1"/>
  <c r="N3636" i="1"/>
  <c r="M3637" i="1" s="1"/>
  <c r="N2884" i="1"/>
  <c r="M2885" i="1" s="1"/>
  <c r="I2885" i="1"/>
  <c r="I6202" i="1"/>
  <c r="N3244" i="1"/>
  <c r="M3245" i="1" s="1"/>
  <c r="I3245" i="1"/>
  <c r="N3406" i="1"/>
  <c r="M3407" i="1" s="1"/>
  <c r="I3407" i="1"/>
  <c r="I354" i="1"/>
  <c r="O669" i="1"/>
  <c r="L670" i="1"/>
  <c r="M670" i="1"/>
  <c r="L6160" i="1"/>
  <c r="O6159" i="1"/>
  <c r="O5816" i="1" l="1"/>
  <c r="I5224" i="1"/>
  <c r="N5223" i="1"/>
  <c r="M5224" i="1" s="1"/>
  <c r="O5610" i="1"/>
  <c r="L5224" i="1"/>
  <c r="O5223" i="1"/>
  <c r="L5612" i="1"/>
  <c r="O5611" i="1"/>
  <c r="N5611" i="1"/>
  <c r="M5612" i="1" s="1"/>
  <c r="L1596" i="1"/>
  <c r="M1596" i="1"/>
  <c r="O1595" i="1"/>
  <c r="M7654" i="1"/>
  <c r="O7653" i="1"/>
  <c r="O1418" i="1"/>
  <c r="N4360" i="1"/>
  <c r="M4361" i="1" s="1"/>
  <c r="L4361" i="1"/>
  <c r="O4360" i="1"/>
  <c r="L4381" i="1"/>
  <c r="O2867" i="1"/>
  <c r="L2868" i="1"/>
  <c r="L2507" i="1"/>
  <c r="N2506" i="1"/>
  <c r="M2507" i="1" s="1"/>
  <c r="O2505" i="1"/>
  <c r="I4721" i="1"/>
  <c r="N4720" i="1"/>
  <c r="M4721" i="1" s="1"/>
  <c r="I5461" i="1"/>
  <c r="N5460" i="1"/>
  <c r="M5461" i="1" s="1"/>
  <c r="I7629" i="1"/>
  <c r="N7628" i="1"/>
  <c r="M7629" i="1" s="1"/>
  <c r="L5079" i="1"/>
  <c r="L1438" i="1"/>
  <c r="L5443" i="1"/>
  <c r="O5442" i="1"/>
  <c r="O4692" i="1"/>
  <c r="L4693" i="1"/>
  <c r="O4379" i="1"/>
  <c r="O2866" i="1"/>
  <c r="O4719" i="1"/>
  <c r="O5459" i="1"/>
  <c r="O5077" i="1"/>
  <c r="O1436" i="1"/>
  <c r="N5817" i="1"/>
  <c r="M5818" i="1" s="1"/>
  <c r="L5818" i="1"/>
  <c r="O5817" i="1"/>
  <c r="I4381" i="1"/>
  <c r="N4380" i="1"/>
  <c r="M4381" i="1" s="1"/>
  <c r="I2868" i="1"/>
  <c r="N2867" i="1"/>
  <c r="M2868" i="1" s="1"/>
  <c r="O4720" i="1"/>
  <c r="L4721" i="1"/>
  <c r="O5460" i="1"/>
  <c r="L5461" i="1"/>
  <c r="L7629" i="1"/>
  <c r="O7628" i="1"/>
  <c r="L489" i="1"/>
  <c r="O488" i="1"/>
  <c r="I5079" i="1"/>
  <c r="N5078" i="1"/>
  <c r="M5079" i="1" s="1"/>
  <c r="I7655" i="1"/>
  <c r="N7654" i="1"/>
  <c r="M7655" i="1" s="1"/>
  <c r="I1438" i="1"/>
  <c r="N1437" i="1"/>
  <c r="M1438" i="1" s="1"/>
  <c r="O5443" i="1"/>
  <c r="L5444" i="1"/>
  <c r="M5444" i="1"/>
  <c r="N4692" i="1"/>
  <c r="M4693" i="1" s="1"/>
  <c r="I4693" i="1"/>
  <c r="L4331" i="1"/>
  <c r="O4330" i="1"/>
  <c r="M4331" i="1"/>
  <c r="N5057" i="1"/>
  <c r="M5058" i="1" s="1"/>
  <c r="L5058" i="1"/>
  <c r="O5057" i="1"/>
  <c r="O670" i="1"/>
  <c r="L671" i="1"/>
  <c r="M671" i="1"/>
  <c r="L3408" i="1"/>
  <c r="L3246" i="1"/>
  <c r="I6203" i="1"/>
  <c r="N2885" i="1"/>
  <c r="M2886" i="1" s="1"/>
  <c r="I2886" i="1"/>
  <c r="L3638" i="1"/>
  <c r="N3637" i="1"/>
  <c r="M3638" i="1" s="1"/>
  <c r="L6189" i="1"/>
  <c r="N6188" i="1"/>
  <c r="M6189" i="1" s="1"/>
  <c r="N3759" i="1"/>
  <c r="M3760" i="1" s="1"/>
  <c r="I3760" i="1"/>
  <c r="I3650" i="1"/>
  <c r="N6318" i="1"/>
  <c r="M6319" i="1" s="1"/>
  <c r="I6319" i="1"/>
  <c r="L3991" i="1"/>
  <c r="I1945" i="1"/>
  <c r="L6161" i="1"/>
  <c r="O3406" i="1"/>
  <c r="O3244" i="1"/>
  <c r="O2884" i="1"/>
  <c r="L6536" i="1"/>
  <c r="O6535" i="1"/>
  <c r="M6536" i="1"/>
  <c r="N1803" i="1"/>
  <c r="M1804" i="1" s="1"/>
  <c r="I1804" i="1"/>
  <c r="L2154" i="1"/>
  <c r="N2153" i="1"/>
  <c r="M2154" i="1" s="1"/>
  <c r="O3758" i="1"/>
  <c r="O687" i="1"/>
  <c r="L688" i="1"/>
  <c r="L1051" i="1"/>
  <c r="L3284" i="1"/>
  <c r="O4516" i="1"/>
  <c r="L4517" i="1"/>
  <c r="O3989" i="1"/>
  <c r="I355" i="1"/>
  <c r="N3407" i="1"/>
  <c r="M3408" i="1" s="1"/>
  <c r="I3408" i="1"/>
  <c r="N3245" i="1"/>
  <c r="M3246" i="1" s="1"/>
  <c r="I3246" i="1"/>
  <c r="L2886" i="1"/>
  <c r="O2885" i="1"/>
  <c r="L6910" i="1"/>
  <c r="N6909" i="1"/>
  <c r="M6910" i="1" s="1"/>
  <c r="O6908" i="1"/>
  <c r="O6187" i="1"/>
  <c r="O3759" i="1"/>
  <c r="L3760" i="1"/>
  <c r="L6319" i="1"/>
  <c r="O6318" i="1"/>
  <c r="N3990" i="1"/>
  <c r="M3991" i="1" s="1"/>
  <c r="I3991" i="1"/>
  <c r="L343" i="1"/>
  <c r="O342" i="1"/>
  <c r="N342" i="1"/>
  <c r="M343" i="1" s="1"/>
  <c r="L19" i="1"/>
  <c r="N18" i="1"/>
  <c r="M19" i="1" s="1"/>
  <c r="O17" i="1"/>
  <c r="N6160" i="1"/>
  <c r="M6161" i="1" s="1"/>
  <c r="I6161" i="1"/>
  <c r="L1804" i="1"/>
  <c r="O1803" i="1"/>
  <c r="O6886" i="1"/>
  <c r="L6887" i="1"/>
  <c r="O2152" i="1"/>
  <c r="I25" i="1"/>
  <c r="O6317" i="1"/>
  <c r="L1420" i="1"/>
  <c r="O1419" i="1"/>
  <c r="N1419" i="1"/>
  <c r="M1420" i="1" s="1"/>
  <c r="L7293" i="1"/>
  <c r="N7292" i="1"/>
  <c r="M7293" i="1" s="1"/>
  <c r="O7291" i="1"/>
  <c r="N687" i="1"/>
  <c r="M688" i="1" s="1"/>
  <c r="I688" i="1"/>
  <c r="N1050" i="1"/>
  <c r="M1051" i="1" s="1"/>
  <c r="I1051" i="1"/>
  <c r="I6606" i="1"/>
  <c r="I6550" i="1"/>
  <c r="N3283" i="1"/>
  <c r="M3284" i="1" s="1"/>
  <c r="I3284" i="1"/>
  <c r="L3037" i="1"/>
  <c r="O3036" i="1"/>
  <c r="I5225" i="1" l="1"/>
  <c r="N5224" i="1"/>
  <c r="M5225" i="1" s="1"/>
  <c r="L1597" i="1"/>
  <c r="M1597" i="1"/>
  <c r="O1596" i="1"/>
  <c r="L5613" i="1"/>
  <c r="O5612" i="1"/>
  <c r="L5225" i="1"/>
  <c r="O5224" i="1"/>
  <c r="N5058" i="1"/>
  <c r="M5059" i="1" s="1"/>
  <c r="L5059" i="1"/>
  <c r="O5058" i="1"/>
  <c r="N4693" i="1"/>
  <c r="M4694" i="1" s="1"/>
  <c r="I4694" i="1"/>
  <c r="I4695" i="1" s="1"/>
  <c r="I4696" i="1" s="1"/>
  <c r="L5445" i="1"/>
  <c r="O5444" i="1"/>
  <c r="M5445" i="1"/>
  <c r="I1439" i="1"/>
  <c r="N1438" i="1"/>
  <c r="M1439" i="1" s="1"/>
  <c r="I7656" i="1"/>
  <c r="I5080" i="1"/>
  <c r="N5079" i="1"/>
  <c r="M5080" i="1" s="1"/>
  <c r="N2868" i="1"/>
  <c r="M2869" i="1" s="1"/>
  <c r="I4382" i="1"/>
  <c r="N4381" i="1"/>
  <c r="M4382" i="1" s="1"/>
  <c r="O1437" i="1"/>
  <c r="O5078" i="1"/>
  <c r="O7629" i="1"/>
  <c r="L7630" i="1"/>
  <c r="L5462" i="1"/>
  <c r="L4722" i="1"/>
  <c r="O4380" i="1"/>
  <c r="L4362" i="1"/>
  <c r="O4361" i="1"/>
  <c r="N4361" i="1"/>
  <c r="M4362" i="1" s="1"/>
  <c r="L4332" i="1"/>
  <c r="O4331" i="1"/>
  <c r="O4693" i="1"/>
  <c r="L4694" i="1"/>
  <c r="N4694" i="1" s="1"/>
  <c r="M4695" i="1" s="1"/>
  <c r="L1439" i="1"/>
  <c r="O1438" i="1"/>
  <c r="O7655" i="1"/>
  <c r="L7656" i="1"/>
  <c r="O5079" i="1"/>
  <c r="L5080" i="1"/>
  <c r="L2869" i="1"/>
  <c r="O2868" i="1"/>
  <c r="L4382" i="1"/>
  <c r="O4381" i="1"/>
  <c r="L5819" i="1"/>
  <c r="N5818" i="1"/>
  <c r="M5819" i="1" s="1"/>
  <c r="I7630" i="1"/>
  <c r="N7629" i="1"/>
  <c r="M7630" i="1" s="1"/>
  <c r="I5462" i="1"/>
  <c r="N5461" i="1"/>
  <c r="M5462" i="1" s="1"/>
  <c r="I4722" i="1"/>
  <c r="N4721" i="1"/>
  <c r="M4722" i="1" s="1"/>
  <c r="L2508" i="1"/>
  <c r="N2507" i="1"/>
  <c r="M2508" i="1" s="1"/>
  <c r="O2506" i="1"/>
  <c r="L7655" i="1"/>
  <c r="N7655" i="1" s="1"/>
  <c r="M7656" i="1" s="1"/>
  <c r="O7654" i="1"/>
  <c r="N3284" i="1"/>
  <c r="M3285" i="1" s="1"/>
  <c r="I3285" i="1"/>
  <c r="I6551" i="1"/>
  <c r="I6607" i="1"/>
  <c r="N1051" i="1"/>
  <c r="M1052" i="1" s="1"/>
  <c r="I1052" i="1"/>
  <c r="N688" i="1"/>
  <c r="M689" i="1" s="1"/>
  <c r="I689" i="1"/>
  <c r="L1421" i="1"/>
  <c r="N1420" i="1"/>
  <c r="M1421" i="1" s="1"/>
  <c r="I26" i="1"/>
  <c r="N6161" i="1"/>
  <c r="M6162" i="1" s="1"/>
  <c r="I6162" i="1"/>
  <c r="L344" i="1"/>
  <c r="O343" i="1"/>
  <c r="N343" i="1"/>
  <c r="M344" i="1" s="1"/>
  <c r="L3992" i="1"/>
  <c r="L6911" i="1"/>
  <c r="N6910" i="1"/>
  <c r="M6911" i="1" s="1"/>
  <c r="O6909" i="1"/>
  <c r="L3247" i="1"/>
  <c r="O3246" i="1"/>
  <c r="L3409" i="1"/>
  <c r="O3408" i="1"/>
  <c r="O3283" i="1"/>
  <c r="O2153" i="1"/>
  <c r="L1805" i="1"/>
  <c r="O1804" i="1"/>
  <c r="L6537" i="1"/>
  <c r="N6536" i="1"/>
  <c r="M6537" i="1" s="1"/>
  <c r="O6160" i="1"/>
  <c r="O3990" i="1"/>
  <c r="L6320" i="1"/>
  <c r="L3761" i="1"/>
  <c r="O6188" i="1"/>
  <c r="L3639" i="1"/>
  <c r="N3638" i="1"/>
  <c r="M3639" i="1" s="1"/>
  <c r="O3637" i="1"/>
  <c r="L2887" i="1"/>
  <c r="L3285" i="1"/>
  <c r="O3284" i="1"/>
  <c r="O1051" i="1"/>
  <c r="L1052" i="1"/>
  <c r="O688" i="1"/>
  <c r="L689" i="1"/>
  <c r="L7294" i="1"/>
  <c r="N7293" i="1"/>
  <c r="M7294" i="1" s="1"/>
  <c r="O7292" i="1"/>
  <c r="L6162" i="1"/>
  <c r="O6161" i="1"/>
  <c r="L20" i="1"/>
  <c r="N19" i="1"/>
  <c r="M20" i="1" s="1"/>
  <c r="O18" i="1"/>
  <c r="N3991" i="1"/>
  <c r="M3992" i="1" s="1"/>
  <c r="I3992" i="1"/>
  <c r="N3246" i="1"/>
  <c r="M3247" i="1" s="1"/>
  <c r="I3247" i="1"/>
  <c r="N3408" i="1"/>
  <c r="M3409" i="1" s="1"/>
  <c r="I3409" i="1"/>
  <c r="I356" i="1"/>
  <c r="O1050" i="1"/>
  <c r="L2155" i="1"/>
  <c r="N2154" i="1"/>
  <c r="M2155" i="1" s="1"/>
  <c r="N1804" i="1"/>
  <c r="M1805" i="1" s="1"/>
  <c r="I1805" i="1"/>
  <c r="I1946" i="1"/>
  <c r="N6319" i="1"/>
  <c r="M6320" i="1" s="1"/>
  <c r="I6320" i="1"/>
  <c r="I3651" i="1"/>
  <c r="N3760" i="1"/>
  <c r="M3761" i="1" s="1"/>
  <c r="I3761" i="1"/>
  <c r="L6190" i="1"/>
  <c r="N6189" i="1"/>
  <c r="M6190" i="1" s="1"/>
  <c r="N2886" i="1"/>
  <c r="M2887" i="1" s="1"/>
  <c r="I2887" i="1"/>
  <c r="I6204" i="1"/>
  <c r="O3245" i="1"/>
  <c r="O3407" i="1"/>
  <c r="O671" i="1"/>
  <c r="L672" i="1"/>
  <c r="M672" i="1"/>
  <c r="O2507" i="1" l="1"/>
  <c r="O1597" i="1"/>
  <c r="L1598" i="1"/>
  <c r="O5225" i="1"/>
  <c r="L5226" i="1"/>
  <c r="I5226" i="1"/>
  <c r="N5225" i="1"/>
  <c r="M5226" i="1" s="1"/>
  <c r="L7657" i="1"/>
  <c r="O6189" i="1"/>
  <c r="O6536" i="1"/>
  <c r="L2509" i="1"/>
  <c r="N2508" i="1"/>
  <c r="M2509" i="1" s="1"/>
  <c r="L4723" i="1"/>
  <c r="L5463" i="1"/>
  <c r="L7631" i="1"/>
  <c r="O5818" i="1"/>
  <c r="I4383" i="1"/>
  <c r="N4382" i="1"/>
  <c r="M4383" i="1" s="1"/>
  <c r="O5080" i="1"/>
  <c r="L5081" i="1"/>
  <c r="L1440" i="1"/>
  <c r="O5445" i="1"/>
  <c r="M5446" i="1"/>
  <c r="L5446" i="1"/>
  <c r="O4694" i="1"/>
  <c r="L4695" i="1"/>
  <c r="N4695" i="1" s="1"/>
  <c r="M4696" i="1" s="1"/>
  <c r="I4723" i="1"/>
  <c r="N4722" i="1"/>
  <c r="M4723" i="1" s="1"/>
  <c r="I5463" i="1"/>
  <c r="N5462" i="1"/>
  <c r="M5463" i="1" s="1"/>
  <c r="I7631" i="1"/>
  <c r="N7630" i="1"/>
  <c r="M7631" i="1" s="1"/>
  <c r="N5819" i="1"/>
  <c r="M5820" i="1" s="1"/>
  <c r="L5820" i="1"/>
  <c r="O5819" i="1"/>
  <c r="L4696" i="1"/>
  <c r="L4363" i="1"/>
  <c r="O4362" i="1"/>
  <c r="N4362" i="1"/>
  <c r="M4363" i="1" s="1"/>
  <c r="O4721" i="1"/>
  <c r="O5461" i="1"/>
  <c r="L4383" i="1"/>
  <c r="O4382" i="1"/>
  <c r="O2869" i="1"/>
  <c r="L2870" i="1"/>
  <c r="M2870" i="1"/>
  <c r="I5081" i="1"/>
  <c r="N5080" i="1"/>
  <c r="M5081" i="1" s="1"/>
  <c r="I7657" i="1"/>
  <c r="N7656" i="1"/>
  <c r="M7657" i="1" s="1"/>
  <c r="L7658" i="1" s="1"/>
  <c r="I1440" i="1"/>
  <c r="N1439" i="1"/>
  <c r="M1440" i="1" s="1"/>
  <c r="I4697" i="1"/>
  <c r="O5059" i="1"/>
  <c r="L5060" i="1"/>
  <c r="O672" i="1"/>
  <c r="L673" i="1"/>
  <c r="L2888" i="1"/>
  <c r="N3761" i="1"/>
  <c r="M3762" i="1" s="1"/>
  <c r="I3762" i="1"/>
  <c r="I3652" i="1"/>
  <c r="N6320" i="1"/>
  <c r="M6321" i="1" s="1"/>
  <c r="I6321" i="1"/>
  <c r="I1947" i="1"/>
  <c r="N1805" i="1"/>
  <c r="M1806" i="1" s="1"/>
  <c r="I1806" i="1"/>
  <c r="L2156" i="1"/>
  <c r="N2155" i="1"/>
  <c r="M2156" i="1" s="1"/>
  <c r="L3410" i="1"/>
  <c r="O3409" i="1"/>
  <c r="L3248" i="1"/>
  <c r="L3993" i="1"/>
  <c r="L21" i="1"/>
  <c r="N20" i="1"/>
  <c r="M21" i="1" s="1"/>
  <c r="O19" i="1"/>
  <c r="L7295" i="1"/>
  <c r="N7294" i="1"/>
  <c r="M7295" i="1" s="1"/>
  <c r="O7293" i="1"/>
  <c r="O2886" i="1"/>
  <c r="O3760" i="1"/>
  <c r="L6912" i="1"/>
  <c r="N6911" i="1"/>
  <c r="M6912" i="1" s="1"/>
  <c r="O6910" i="1"/>
  <c r="O3991" i="1"/>
  <c r="N6162" i="1"/>
  <c r="M6163" i="1" s="1"/>
  <c r="I6163" i="1"/>
  <c r="N6163" i="1" s="1"/>
  <c r="M6164" i="1" s="1"/>
  <c r="I27" i="1"/>
  <c r="L1422" i="1"/>
  <c r="O1421" i="1"/>
  <c r="M1422" i="1"/>
  <c r="N689" i="1"/>
  <c r="M690" i="1" s="1"/>
  <c r="I690" i="1"/>
  <c r="N1052" i="1"/>
  <c r="M1053" i="1" s="1"/>
  <c r="I1053" i="1"/>
  <c r="I6608" i="1"/>
  <c r="I6552" i="1"/>
  <c r="N3285" i="1"/>
  <c r="M3286" i="1" s="1"/>
  <c r="I3286" i="1"/>
  <c r="I6205" i="1"/>
  <c r="N2887" i="1"/>
  <c r="M2888" i="1" s="1"/>
  <c r="I2888" i="1"/>
  <c r="L6191" i="1"/>
  <c r="N6190" i="1"/>
  <c r="M6191" i="1" s="1"/>
  <c r="O3761" i="1"/>
  <c r="L3762" i="1"/>
  <c r="L6321" i="1"/>
  <c r="O6320" i="1"/>
  <c r="L1806" i="1"/>
  <c r="O1805" i="1"/>
  <c r="O2154" i="1"/>
  <c r="I357" i="1"/>
  <c r="N3409" i="1"/>
  <c r="M3410" i="1" s="1"/>
  <c r="N3247" i="1"/>
  <c r="M3248" i="1" s="1"/>
  <c r="I3248" i="1"/>
  <c r="N3992" i="1"/>
  <c r="M3993" i="1" s="1"/>
  <c r="I3993" i="1"/>
  <c r="O3639" i="1"/>
  <c r="L3640" i="1"/>
  <c r="N3639" i="1"/>
  <c r="M3640" i="1" s="1"/>
  <c r="O3638" i="1"/>
  <c r="O6319" i="1"/>
  <c r="L6538" i="1"/>
  <c r="O6537" i="1"/>
  <c r="N6537" i="1"/>
  <c r="M6538" i="1" s="1"/>
  <c r="L345" i="1"/>
  <c r="N344" i="1"/>
  <c r="M345" i="1" s="1"/>
  <c r="L6163" i="1"/>
  <c r="O6162" i="1"/>
  <c r="O1420" i="1"/>
  <c r="O689" i="1"/>
  <c r="L690" i="1"/>
  <c r="O1052" i="1"/>
  <c r="L1053" i="1"/>
  <c r="L3286" i="1"/>
  <c r="O3285" i="1"/>
  <c r="N4696" i="1" l="1"/>
  <c r="M4697" i="1" s="1"/>
  <c r="I5227" i="1"/>
  <c r="N5226" i="1"/>
  <c r="M5227" i="1" s="1"/>
  <c r="L5227" i="1"/>
  <c r="O5226" i="1"/>
  <c r="O4697" i="1"/>
  <c r="L4698" i="1"/>
  <c r="O344" i="1"/>
  <c r="O1440" i="1"/>
  <c r="L1441" i="1"/>
  <c r="O5081" i="1"/>
  <c r="L5082" i="1"/>
  <c r="O2870" i="1"/>
  <c r="L2871" i="1"/>
  <c r="M2871" i="1"/>
  <c r="O4695" i="1"/>
  <c r="L5821" i="1"/>
  <c r="N5820" i="1"/>
  <c r="M5821" i="1" s="1"/>
  <c r="I7632" i="1"/>
  <c r="N7631" i="1"/>
  <c r="M7632" i="1" s="1"/>
  <c r="I5464" i="1"/>
  <c r="N5463" i="1"/>
  <c r="M5464" i="1" s="1"/>
  <c r="I4724" i="1"/>
  <c r="N4723" i="1"/>
  <c r="M4724" i="1" s="1"/>
  <c r="O5446" i="1"/>
  <c r="L5447" i="1"/>
  <c r="O1439" i="1"/>
  <c r="L4384" i="1"/>
  <c r="O7656" i="1"/>
  <c r="I4698" i="1"/>
  <c r="I1441" i="1"/>
  <c r="N1440" i="1"/>
  <c r="M1441" i="1" s="1"/>
  <c r="I7658" i="1"/>
  <c r="N7657" i="1"/>
  <c r="I5082" i="1"/>
  <c r="N5081" i="1"/>
  <c r="M5082" i="1" s="1"/>
  <c r="L4364" i="1"/>
  <c r="N4363" i="1"/>
  <c r="M4364" i="1" s="1"/>
  <c r="L7632" i="1"/>
  <c r="L5464" i="1"/>
  <c r="L4724" i="1"/>
  <c r="L4697" i="1"/>
  <c r="N4697" i="1" s="1"/>
  <c r="M4698" i="1" s="1"/>
  <c r="O4696" i="1"/>
  <c r="I4384" i="1"/>
  <c r="N4383" i="1"/>
  <c r="M4384" i="1" s="1"/>
  <c r="O7630" i="1"/>
  <c r="O5462" i="1"/>
  <c r="O4722" i="1"/>
  <c r="L2510" i="1"/>
  <c r="N2509" i="1"/>
  <c r="M2510" i="1" s="1"/>
  <c r="O2508" i="1"/>
  <c r="L6539" i="1"/>
  <c r="O6538" i="1"/>
  <c r="N6538" i="1"/>
  <c r="M6539" i="1" s="1"/>
  <c r="N3993" i="1"/>
  <c r="M3994" i="1" s="1"/>
  <c r="I3994" i="1"/>
  <c r="N3248" i="1"/>
  <c r="M3249" i="1" s="1"/>
  <c r="I3249" i="1"/>
  <c r="L3411" i="1"/>
  <c r="O3410" i="1"/>
  <c r="L6192" i="1"/>
  <c r="N6191" i="1"/>
  <c r="M6192" i="1" s="1"/>
  <c r="L2889" i="1"/>
  <c r="N3286" i="1"/>
  <c r="M3287" i="1" s="1"/>
  <c r="I3287" i="1"/>
  <c r="I6553" i="1"/>
  <c r="I6609" i="1"/>
  <c r="N1053" i="1"/>
  <c r="M1054" i="1" s="1"/>
  <c r="I1054" i="1"/>
  <c r="N690" i="1"/>
  <c r="M691" i="1" s="1"/>
  <c r="I691" i="1"/>
  <c r="I28" i="1"/>
  <c r="L6165" i="1"/>
  <c r="O6164" i="1"/>
  <c r="L6913" i="1"/>
  <c r="N6912" i="1"/>
  <c r="M6913" i="1" s="1"/>
  <c r="O6911" i="1"/>
  <c r="O3247" i="1"/>
  <c r="O2155" i="1"/>
  <c r="N1806" i="1"/>
  <c r="M1807" i="1" s="1"/>
  <c r="I1807" i="1"/>
  <c r="I1948" i="1"/>
  <c r="N6321" i="1"/>
  <c r="M6322" i="1" s="1"/>
  <c r="I6322" i="1"/>
  <c r="I3653" i="1"/>
  <c r="N3762" i="1"/>
  <c r="M3763" i="1" s="1"/>
  <c r="I3763" i="1"/>
  <c r="O2887" i="1"/>
  <c r="L346" i="1"/>
  <c r="N345" i="1"/>
  <c r="M346" i="1" s="1"/>
  <c r="L3641" i="1"/>
  <c r="N3640" i="1"/>
  <c r="M3641" i="1" s="1"/>
  <c r="O3993" i="1"/>
  <c r="L3994" i="1"/>
  <c r="L3249" i="1"/>
  <c r="O3248" i="1"/>
  <c r="I358" i="1"/>
  <c r="O6190" i="1"/>
  <c r="N2888" i="1"/>
  <c r="M2889" i="1" s="1"/>
  <c r="I2889" i="1"/>
  <c r="I6206" i="1"/>
  <c r="L3287" i="1"/>
  <c r="O1053" i="1"/>
  <c r="L1054" i="1"/>
  <c r="L691" i="1"/>
  <c r="L1423" i="1"/>
  <c r="O1422" i="1"/>
  <c r="L6164" i="1"/>
  <c r="O6163" i="1"/>
  <c r="L7296" i="1"/>
  <c r="N7295" i="1"/>
  <c r="M7296" i="1" s="1"/>
  <c r="O7294" i="1"/>
  <c r="L22" i="1"/>
  <c r="N21" i="1"/>
  <c r="M22" i="1" s="1"/>
  <c r="O20" i="1"/>
  <c r="O3992" i="1"/>
  <c r="L2157" i="1"/>
  <c r="N2156" i="1"/>
  <c r="M2157" i="1" s="1"/>
  <c r="L1807" i="1"/>
  <c r="O1806" i="1"/>
  <c r="L6322" i="1"/>
  <c r="O3762" i="1"/>
  <c r="L3763" i="1"/>
  <c r="N5227" i="1" l="1"/>
  <c r="M5228" i="1" s="1"/>
  <c r="O5820" i="1"/>
  <c r="O5227" i="1"/>
  <c r="L5228" i="1"/>
  <c r="L4699" i="1"/>
  <c r="O2510" i="1"/>
  <c r="L2511" i="1"/>
  <c r="M2511" i="1"/>
  <c r="I4385" i="1"/>
  <c r="N4384" i="1"/>
  <c r="M4385" i="1" s="1"/>
  <c r="L4365" i="1"/>
  <c r="O4364" i="1"/>
  <c r="M4365" i="1"/>
  <c r="O5082" i="1"/>
  <c r="L5083" i="1"/>
  <c r="M7658" i="1"/>
  <c r="O7657" i="1"/>
  <c r="L1442" i="1"/>
  <c r="L4725" i="1"/>
  <c r="O5464" i="1"/>
  <c r="L5465" i="1"/>
  <c r="L7633" i="1"/>
  <c r="L2872" i="1"/>
  <c r="M2872" i="1"/>
  <c r="O2871" i="1"/>
  <c r="O6321" i="1"/>
  <c r="O690" i="1"/>
  <c r="O3286" i="1"/>
  <c r="O2509" i="1"/>
  <c r="L4385" i="1"/>
  <c r="O4384" i="1"/>
  <c r="O4723" i="1"/>
  <c r="O5463" i="1"/>
  <c r="O7631" i="1"/>
  <c r="O4363" i="1"/>
  <c r="I5083" i="1"/>
  <c r="N5082" i="1"/>
  <c r="M5083" i="1" s="1"/>
  <c r="I7659" i="1"/>
  <c r="N7658" i="1"/>
  <c r="M7659" i="1" s="1"/>
  <c r="L7660" i="1" s="1"/>
  <c r="I1442" i="1"/>
  <c r="N1441" i="1"/>
  <c r="M1442" i="1" s="1"/>
  <c r="I4699" i="1"/>
  <c r="N4698" i="1"/>
  <c r="M4699" i="1" s="1"/>
  <c r="O4383" i="1"/>
  <c r="I4725" i="1"/>
  <c r="N4724" i="1"/>
  <c r="M4725" i="1" s="1"/>
  <c r="I5465" i="1"/>
  <c r="N5464" i="1"/>
  <c r="M5465" i="1" s="1"/>
  <c r="I7633" i="1"/>
  <c r="N7632" i="1"/>
  <c r="M7633" i="1" s="1"/>
  <c r="L5822" i="1"/>
  <c r="N5821" i="1"/>
  <c r="M5822" i="1" s="1"/>
  <c r="O2156" i="1"/>
  <c r="L2890" i="1"/>
  <c r="I359" i="1"/>
  <c r="L3642" i="1"/>
  <c r="N3641" i="1"/>
  <c r="M3642" i="1" s="1"/>
  <c r="O3640" i="1"/>
  <c r="O345" i="1"/>
  <c r="L3764" i="1"/>
  <c r="L6323" i="1"/>
  <c r="L1808" i="1"/>
  <c r="L692" i="1"/>
  <c r="L1055" i="1"/>
  <c r="L3288" i="1"/>
  <c r="O6191" i="1"/>
  <c r="N3249" i="1"/>
  <c r="M3250" i="1" s="1"/>
  <c r="I3250" i="1"/>
  <c r="N3994" i="1"/>
  <c r="M3995" i="1" s="1"/>
  <c r="I3995" i="1"/>
  <c r="L6540" i="1"/>
  <c r="N6539" i="1"/>
  <c r="M6540" i="1" s="1"/>
  <c r="L2158" i="1"/>
  <c r="N2157" i="1"/>
  <c r="M2158" i="1" s="1"/>
  <c r="L23" i="1"/>
  <c r="N22" i="1"/>
  <c r="M23" i="1" s="1"/>
  <c r="O21" i="1"/>
  <c r="L7297" i="1"/>
  <c r="N7296" i="1"/>
  <c r="M7297" i="1" s="1"/>
  <c r="O7295" i="1"/>
  <c r="I6207" i="1"/>
  <c r="N2889" i="1"/>
  <c r="M2890" i="1" s="1"/>
  <c r="I2890" i="1"/>
  <c r="L347" i="1"/>
  <c r="N346" i="1"/>
  <c r="M347" i="1" s="1"/>
  <c r="N3763" i="1"/>
  <c r="M3764" i="1" s="1"/>
  <c r="I3654" i="1"/>
  <c r="N6322" i="1"/>
  <c r="M6323" i="1" s="1"/>
  <c r="I6323" i="1"/>
  <c r="I1949" i="1"/>
  <c r="N1807" i="1"/>
  <c r="M1808" i="1" s="1"/>
  <c r="I1808" i="1"/>
  <c r="L6914" i="1"/>
  <c r="N6913" i="1"/>
  <c r="M6914" i="1" s="1"/>
  <c r="O6912" i="1"/>
  <c r="I29" i="1"/>
  <c r="N691" i="1"/>
  <c r="M692" i="1" s="1"/>
  <c r="I692" i="1"/>
  <c r="N1054" i="1"/>
  <c r="M1055" i="1" s="1"/>
  <c r="I1055" i="1"/>
  <c r="I6610" i="1"/>
  <c r="I6554" i="1"/>
  <c r="N3287" i="1"/>
  <c r="M3288" i="1" s="1"/>
  <c r="I3288" i="1"/>
  <c r="O2888" i="1"/>
  <c r="L6193" i="1"/>
  <c r="N6192" i="1"/>
  <c r="M6193" i="1" s="1"/>
  <c r="L3250" i="1"/>
  <c r="O3249" i="1"/>
  <c r="O3994" i="1"/>
  <c r="L3995" i="1"/>
  <c r="O5228" i="1" l="1"/>
  <c r="M5229" i="1"/>
  <c r="L5229" i="1"/>
  <c r="N5822" i="1"/>
  <c r="M5823" i="1" s="1"/>
  <c r="L5823" i="1"/>
  <c r="O5822" i="1"/>
  <c r="L7634" i="1"/>
  <c r="L5466" i="1"/>
  <c r="L4726" i="1"/>
  <c r="I4700" i="1"/>
  <c r="N4699" i="1"/>
  <c r="M4700" i="1" s="1"/>
  <c r="I1443" i="1"/>
  <c r="N1442" i="1"/>
  <c r="M1443" i="1" s="1"/>
  <c r="I7660" i="1"/>
  <c r="I5084" i="1"/>
  <c r="N5083" i="1"/>
  <c r="M5084" i="1" s="1"/>
  <c r="L2873" i="1"/>
  <c r="M2873" i="1"/>
  <c r="O2872" i="1"/>
  <c r="O7632" i="1"/>
  <c r="O4724" i="1"/>
  <c r="O4365" i="1"/>
  <c r="L4366" i="1"/>
  <c r="I4386" i="1"/>
  <c r="N4385" i="1"/>
  <c r="M4386" i="1" s="1"/>
  <c r="O4698" i="1"/>
  <c r="O6192" i="1"/>
  <c r="O346" i="1"/>
  <c r="O2157" i="1"/>
  <c r="O6322" i="1"/>
  <c r="O5821" i="1"/>
  <c r="I7634" i="1"/>
  <c r="N7633" i="1"/>
  <c r="M7634" i="1" s="1"/>
  <c r="I5466" i="1"/>
  <c r="N5465" i="1"/>
  <c r="M5466" i="1" s="1"/>
  <c r="I4726" i="1"/>
  <c r="N4725" i="1"/>
  <c r="M4726" i="1" s="1"/>
  <c r="L4700" i="1"/>
  <c r="O4699" i="1"/>
  <c r="L1443" i="1"/>
  <c r="O1442" i="1"/>
  <c r="L5084" i="1"/>
  <c r="O5083" i="1"/>
  <c r="O1441" i="1"/>
  <c r="L7659" i="1"/>
  <c r="N7659" i="1" s="1"/>
  <c r="O7658" i="1"/>
  <c r="L4386" i="1"/>
  <c r="O4385" i="1"/>
  <c r="L2512" i="1"/>
  <c r="M2512" i="1"/>
  <c r="O2511" i="1"/>
  <c r="L3289" i="1"/>
  <c r="L1056" i="1"/>
  <c r="L693" i="1"/>
  <c r="I30" i="1"/>
  <c r="N1808" i="1"/>
  <c r="M1809" i="1" s="1"/>
  <c r="I1809" i="1"/>
  <c r="I1950" i="1"/>
  <c r="N6323" i="1"/>
  <c r="M6324" i="1" s="1"/>
  <c r="I6324" i="1"/>
  <c r="I3655" i="1"/>
  <c r="O3764" i="1"/>
  <c r="L3765" i="1"/>
  <c r="N2890" i="1"/>
  <c r="M2891" i="1" s="1"/>
  <c r="I2891" i="1"/>
  <c r="I6208" i="1"/>
  <c r="L7298" i="1"/>
  <c r="N7297" i="1"/>
  <c r="M7298" i="1" s="1"/>
  <c r="O7296" i="1"/>
  <c r="L24" i="1"/>
  <c r="N23" i="1"/>
  <c r="M24" i="1" s="1"/>
  <c r="O22" i="1"/>
  <c r="L6541" i="1"/>
  <c r="N6540" i="1"/>
  <c r="M6541" i="1" s="1"/>
  <c r="N3995" i="1"/>
  <c r="M3996" i="1" s="1"/>
  <c r="I3996" i="1"/>
  <c r="N3250" i="1"/>
  <c r="M3251" i="1" s="1"/>
  <c r="I3251" i="1"/>
  <c r="O3287" i="1"/>
  <c r="O691" i="1"/>
  <c r="O1807" i="1"/>
  <c r="L3643" i="1"/>
  <c r="N3642" i="1"/>
  <c r="M3643" i="1" s="1"/>
  <c r="O3641" i="1"/>
  <c r="L6194" i="1"/>
  <c r="N6193" i="1"/>
  <c r="M6194" i="1" s="1"/>
  <c r="N3288" i="1"/>
  <c r="M3289" i="1" s="1"/>
  <c r="I3289" i="1"/>
  <c r="I6555" i="1"/>
  <c r="I6611" i="1"/>
  <c r="N1055" i="1"/>
  <c r="M1056" i="1" s="1"/>
  <c r="I1056" i="1"/>
  <c r="N692" i="1"/>
  <c r="M693" i="1" s="1"/>
  <c r="I693" i="1"/>
  <c r="L6915" i="1"/>
  <c r="N6914" i="1"/>
  <c r="M6915" i="1" s="1"/>
  <c r="O6913" i="1"/>
  <c r="L1809" i="1"/>
  <c r="O1808" i="1"/>
  <c r="L6324" i="1"/>
  <c r="O6323" i="1"/>
  <c r="L348" i="1"/>
  <c r="N347" i="1"/>
  <c r="M348" i="1" s="1"/>
  <c r="L2891" i="1"/>
  <c r="O2890" i="1"/>
  <c r="L2159" i="1"/>
  <c r="N2158" i="1"/>
  <c r="M2159" i="1" s="1"/>
  <c r="O6539" i="1"/>
  <c r="O3995" i="1"/>
  <c r="L3996" i="1"/>
  <c r="L3251" i="1"/>
  <c r="O3250" i="1"/>
  <c r="O1054" i="1"/>
  <c r="O3763" i="1"/>
  <c r="I360" i="1"/>
  <c r="O2889" i="1"/>
  <c r="L5230" i="1" l="1"/>
  <c r="O5229" i="1"/>
  <c r="M5230" i="1"/>
  <c r="M7660" i="1"/>
  <c r="O7659" i="1"/>
  <c r="O2158" i="1"/>
  <c r="O6193" i="1"/>
  <c r="L4727" i="1"/>
  <c r="L5467" i="1"/>
  <c r="L7635" i="1"/>
  <c r="L4387" i="1"/>
  <c r="I5085" i="1"/>
  <c r="N5084" i="1"/>
  <c r="M5085" i="1" s="1"/>
  <c r="I7661" i="1"/>
  <c r="N7660" i="1"/>
  <c r="M7661" i="1" s="1"/>
  <c r="L7662" i="1" s="1"/>
  <c r="I1444" i="1"/>
  <c r="N1443" i="1"/>
  <c r="M1444" i="1" s="1"/>
  <c r="I4701" i="1"/>
  <c r="N4700" i="1"/>
  <c r="M4701" i="1" s="1"/>
  <c r="L2513" i="1"/>
  <c r="N2512" i="1"/>
  <c r="M2513" i="1" s="1"/>
  <c r="I4727" i="1"/>
  <c r="N4726" i="1"/>
  <c r="M4727" i="1" s="1"/>
  <c r="I5467" i="1"/>
  <c r="N5466" i="1"/>
  <c r="M5467" i="1" s="1"/>
  <c r="I7635" i="1"/>
  <c r="N7634" i="1"/>
  <c r="M7635" i="1" s="1"/>
  <c r="I4387" i="1"/>
  <c r="N4386" i="1"/>
  <c r="M4387" i="1" s="1"/>
  <c r="O2873" i="1"/>
  <c r="L2874" i="1"/>
  <c r="L5085" i="1"/>
  <c r="O5084" i="1"/>
  <c r="O1443" i="1"/>
  <c r="L1444" i="1"/>
  <c r="L4701" i="1"/>
  <c r="O4700" i="1"/>
  <c r="O4725" i="1"/>
  <c r="O5465" i="1"/>
  <c r="O7633" i="1"/>
  <c r="L5824" i="1"/>
  <c r="N5823" i="1"/>
  <c r="M5824" i="1" s="1"/>
  <c r="O5823" i="1"/>
  <c r="O6915" i="1"/>
  <c r="L6916" i="1"/>
  <c r="N6915" i="1"/>
  <c r="M6916" i="1" s="1"/>
  <c r="O6914" i="1"/>
  <c r="L694" i="1"/>
  <c r="O693" i="1"/>
  <c r="L1057" i="1"/>
  <c r="L3290" i="1"/>
  <c r="L3644" i="1"/>
  <c r="N3643" i="1"/>
  <c r="M3644" i="1" s="1"/>
  <c r="O3642" i="1"/>
  <c r="L3252" i="1"/>
  <c r="O3251" i="1"/>
  <c r="O3996" i="1"/>
  <c r="L3997" i="1"/>
  <c r="O6540" i="1"/>
  <c r="O23" i="1"/>
  <c r="I6209" i="1"/>
  <c r="N2891" i="1"/>
  <c r="M2892" i="1" s="1"/>
  <c r="I2892" i="1"/>
  <c r="L6325" i="1"/>
  <c r="O6324" i="1"/>
  <c r="L1810" i="1"/>
  <c r="O1055" i="1"/>
  <c r="L349" i="1"/>
  <c r="N348" i="1"/>
  <c r="M349" i="1" s="1"/>
  <c r="I361" i="1"/>
  <c r="L2160" i="1"/>
  <c r="N2159" i="1"/>
  <c r="M2160" i="1" s="1"/>
  <c r="O347" i="1"/>
  <c r="N693" i="1"/>
  <c r="M694" i="1" s="1"/>
  <c r="I694" i="1"/>
  <c r="N1056" i="1"/>
  <c r="M1057" i="1" s="1"/>
  <c r="I1057" i="1"/>
  <c r="I6612" i="1"/>
  <c r="I6556" i="1"/>
  <c r="N3289" i="1"/>
  <c r="M3290" i="1" s="1"/>
  <c r="I3290" i="1"/>
  <c r="L6195" i="1"/>
  <c r="O6194" i="1"/>
  <c r="N6194" i="1"/>
  <c r="M6195" i="1" s="1"/>
  <c r="N3251" i="1"/>
  <c r="M3252" i="1" s="1"/>
  <c r="I3252" i="1"/>
  <c r="N3996" i="1"/>
  <c r="M3997" i="1" s="1"/>
  <c r="I3997" i="1"/>
  <c r="L6542" i="1"/>
  <c r="N6541" i="1"/>
  <c r="M6542" i="1" s="1"/>
  <c r="L25" i="1"/>
  <c r="N24" i="1"/>
  <c r="M25" i="1" s="1"/>
  <c r="L7299" i="1"/>
  <c r="N7298" i="1"/>
  <c r="M7299" i="1" s="1"/>
  <c r="O7297" i="1"/>
  <c r="L2892" i="1"/>
  <c r="O2891" i="1"/>
  <c r="I3656" i="1"/>
  <c r="N6324" i="1"/>
  <c r="M6325" i="1" s="1"/>
  <c r="I6325" i="1"/>
  <c r="I1951" i="1"/>
  <c r="N1809" i="1"/>
  <c r="M1810" i="1" s="1"/>
  <c r="I1810" i="1"/>
  <c r="I31" i="1"/>
  <c r="O692" i="1"/>
  <c r="O3288" i="1"/>
  <c r="O6541" i="1" l="1"/>
  <c r="O5230" i="1"/>
  <c r="L5231" i="1"/>
  <c r="O348" i="1"/>
  <c r="L5825" i="1"/>
  <c r="N5824" i="1"/>
  <c r="M5825" i="1" s="1"/>
  <c r="I4388" i="1"/>
  <c r="N4387" i="1"/>
  <c r="M4388" i="1" s="1"/>
  <c r="I7636" i="1"/>
  <c r="N7635" i="1"/>
  <c r="M7636" i="1" s="1"/>
  <c r="I5468" i="1"/>
  <c r="N5467" i="1"/>
  <c r="M5468" i="1" s="1"/>
  <c r="I4728" i="1"/>
  <c r="N4727" i="1"/>
  <c r="M4728" i="1" s="1"/>
  <c r="L4702" i="1"/>
  <c r="L1445" i="1"/>
  <c r="L5086" i="1"/>
  <c r="O4386" i="1"/>
  <c r="O7634" i="1"/>
  <c r="O5466" i="1"/>
  <c r="O4726" i="1"/>
  <c r="L4388" i="1"/>
  <c r="O4387" i="1"/>
  <c r="L7636" i="1"/>
  <c r="O7635" i="1"/>
  <c r="L5468" i="1"/>
  <c r="O5467" i="1"/>
  <c r="L4728" i="1"/>
  <c r="O4727" i="1"/>
  <c r="N2513" i="1"/>
  <c r="M2514" i="1" s="1"/>
  <c r="L2514" i="1"/>
  <c r="O2513" i="1"/>
  <c r="O2512" i="1"/>
  <c r="N4701" i="1"/>
  <c r="M4702" i="1" s="1"/>
  <c r="I1445" i="1"/>
  <c r="N1444" i="1"/>
  <c r="M1445" i="1" s="1"/>
  <c r="I7662" i="1"/>
  <c r="N7661" i="1"/>
  <c r="I5086" i="1"/>
  <c r="N5085" i="1"/>
  <c r="M5086" i="1" s="1"/>
  <c r="L7661" i="1"/>
  <c r="O7660" i="1"/>
  <c r="L1811" i="1"/>
  <c r="L6326" i="1"/>
  <c r="O6325" i="1"/>
  <c r="L26" i="1"/>
  <c r="N25" i="1"/>
  <c r="M26" i="1" s="1"/>
  <c r="N3997" i="1"/>
  <c r="M3998" i="1" s="1"/>
  <c r="I3998" i="1"/>
  <c r="N3252" i="1"/>
  <c r="M3253" i="1" s="1"/>
  <c r="I3253" i="1"/>
  <c r="L6196" i="1"/>
  <c r="N6195" i="1"/>
  <c r="M6196" i="1" s="1"/>
  <c r="L3291" i="1"/>
  <c r="L1058" i="1"/>
  <c r="L695" i="1"/>
  <c r="L2161" i="1"/>
  <c r="N2160" i="1"/>
  <c r="M2161" i="1" s="1"/>
  <c r="O1809" i="1"/>
  <c r="L2893" i="1"/>
  <c r="L3645" i="1"/>
  <c r="N3644" i="1"/>
  <c r="M3645" i="1" s="1"/>
  <c r="O3643" i="1"/>
  <c r="O1056" i="1"/>
  <c r="L6917" i="1"/>
  <c r="N6916" i="1"/>
  <c r="M6917" i="1" s="1"/>
  <c r="I32" i="1"/>
  <c r="N1810" i="1"/>
  <c r="M1811" i="1" s="1"/>
  <c r="I1811" i="1"/>
  <c r="I1952" i="1"/>
  <c r="N6325" i="1"/>
  <c r="M6326" i="1" s="1"/>
  <c r="I3657" i="1"/>
  <c r="L7300" i="1"/>
  <c r="N7299" i="1"/>
  <c r="M7300" i="1" s="1"/>
  <c r="O7298" i="1"/>
  <c r="O24" i="1"/>
  <c r="L6543" i="1"/>
  <c r="N6542" i="1"/>
  <c r="M6543" i="1" s="1"/>
  <c r="O3997" i="1"/>
  <c r="L3998" i="1"/>
  <c r="L3253" i="1"/>
  <c r="O3252" i="1"/>
  <c r="N3290" i="1"/>
  <c r="M3291" i="1" s="1"/>
  <c r="I3291" i="1"/>
  <c r="I6557" i="1"/>
  <c r="I6613" i="1"/>
  <c r="N1057" i="1"/>
  <c r="M1058" i="1" s="1"/>
  <c r="I1058" i="1"/>
  <c r="N694" i="1"/>
  <c r="M695" i="1" s="1"/>
  <c r="I695" i="1"/>
  <c r="O2159" i="1"/>
  <c r="I362" i="1"/>
  <c r="L350" i="1"/>
  <c r="N349" i="1"/>
  <c r="M350" i="1" s="1"/>
  <c r="N2892" i="1"/>
  <c r="M2893" i="1" s="1"/>
  <c r="I2893" i="1"/>
  <c r="I6210" i="1"/>
  <c r="O3289" i="1"/>
  <c r="O25" i="1" l="1"/>
  <c r="I5087" i="1"/>
  <c r="N5086" i="1"/>
  <c r="M5087" i="1" s="1"/>
  <c r="I7663" i="1"/>
  <c r="I1446" i="1"/>
  <c r="N1445" i="1"/>
  <c r="M1446" i="1" s="1"/>
  <c r="O5085" i="1"/>
  <c r="O4701" i="1"/>
  <c r="L4729" i="1"/>
  <c r="L5469" i="1"/>
  <c r="L7637" i="1"/>
  <c r="O7636" i="1"/>
  <c r="L4389" i="1"/>
  <c r="O5824" i="1"/>
  <c r="L5087" i="1"/>
  <c r="M7662" i="1"/>
  <c r="O7661" i="1"/>
  <c r="L1446" i="1"/>
  <c r="O1445" i="1"/>
  <c r="O4702" i="1"/>
  <c r="L4703" i="1"/>
  <c r="N2514" i="1"/>
  <c r="M2515" i="1" s="1"/>
  <c r="L2515" i="1"/>
  <c r="O2514" i="1"/>
  <c r="O1444" i="1"/>
  <c r="I4729" i="1"/>
  <c r="N4728" i="1"/>
  <c r="M4729" i="1" s="1"/>
  <c r="I5469" i="1"/>
  <c r="N5468" i="1"/>
  <c r="M5469" i="1" s="1"/>
  <c r="I7637" i="1"/>
  <c r="N7636" i="1"/>
  <c r="M7637" i="1" s="1"/>
  <c r="I4389" i="1"/>
  <c r="N4388" i="1"/>
  <c r="M4389" i="1" s="1"/>
  <c r="N5825" i="1"/>
  <c r="M5826" i="1" s="1"/>
  <c r="L5826" i="1"/>
  <c r="O5825" i="1"/>
  <c r="L2894" i="1"/>
  <c r="O349" i="1"/>
  <c r="N695" i="1"/>
  <c r="M696" i="1" s="1"/>
  <c r="I696" i="1"/>
  <c r="N1058" i="1"/>
  <c r="M1059" i="1" s="1"/>
  <c r="I1059" i="1"/>
  <c r="I6614" i="1"/>
  <c r="I6558" i="1"/>
  <c r="N3291" i="1"/>
  <c r="M3292" i="1" s="1"/>
  <c r="I3292" i="1"/>
  <c r="O6542" i="1"/>
  <c r="L7301" i="1"/>
  <c r="N7300" i="1"/>
  <c r="M7301" i="1" s="1"/>
  <c r="O7299" i="1"/>
  <c r="I1953" i="1"/>
  <c r="N1811" i="1"/>
  <c r="M1812" i="1" s="1"/>
  <c r="I1812" i="1"/>
  <c r="I33" i="1"/>
  <c r="L3646" i="1"/>
  <c r="N3645" i="1"/>
  <c r="M3646" i="1" s="1"/>
  <c r="O3644" i="1"/>
  <c r="O2892" i="1"/>
  <c r="O2160" i="1"/>
  <c r="O1057" i="1"/>
  <c r="O6195" i="1"/>
  <c r="N3253" i="1"/>
  <c r="M3254" i="1" s="1"/>
  <c r="I3254" i="1"/>
  <c r="N3998" i="1"/>
  <c r="M3999" i="1" s="1"/>
  <c r="I3999" i="1"/>
  <c r="L27" i="1"/>
  <c r="N26" i="1"/>
  <c r="M27" i="1" s="1"/>
  <c r="I6211" i="1"/>
  <c r="N2893" i="1"/>
  <c r="M2894" i="1" s="1"/>
  <c r="I2894" i="1"/>
  <c r="L351" i="1"/>
  <c r="N350" i="1"/>
  <c r="M351" i="1" s="1"/>
  <c r="I363" i="1"/>
  <c r="L696" i="1"/>
  <c r="O695" i="1"/>
  <c r="O1058" i="1"/>
  <c r="L1059" i="1"/>
  <c r="L3292" i="1"/>
  <c r="O3291" i="1"/>
  <c r="L6544" i="1"/>
  <c r="N6543" i="1"/>
  <c r="M6544" i="1" s="1"/>
  <c r="I3658" i="1"/>
  <c r="L6327" i="1"/>
  <c r="O6326" i="1"/>
  <c r="L1812" i="1"/>
  <c r="L6918" i="1"/>
  <c r="N6917" i="1"/>
  <c r="M6918" i="1" s="1"/>
  <c r="O6916" i="1"/>
  <c r="L2162" i="1"/>
  <c r="N2161" i="1"/>
  <c r="M2162" i="1" s="1"/>
  <c r="O694" i="1"/>
  <c r="O3290" i="1"/>
  <c r="L6197" i="1"/>
  <c r="N6196" i="1"/>
  <c r="M6197" i="1" s="1"/>
  <c r="L3254" i="1"/>
  <c r="O3253" i="1"/>
  <c r="L3999" i="1"/>
  <c r="O1810" i="1"/>
  <c r="O3998" i="1" l="1"/>
  <c r="O1811" i="1"/>
  <c r="O6543" i="1"/>
  <c r="O5086" i="1"/>
  <c r="L4390" i="1"/>
  <c r="L7638" i="1"/>
  <c r="L5470" i="1"/>
  <c r="L4730" i="1"/>
  <c r="O4729" i="1"/>
  <c r="I1447" i="1"/>
  <c r="N1446" i="1"/>
  <c r="M1447" i="1" s="1"/>
  <c r="I7664" i="1"/>
  <c r="I5088" i="1"/>
  <c r="N5087" i="1"/>
  <c r="M5088" i="1" s="1"/>
  <c r="O2161" i="1"/>
  <c r="O350" i="1"/>
  <c r="L5827" i="1"/>
  <c r="N5826" i="1"/>
  <c r="M5827" i="1" s="1"/>
  <c r="I4390" i="1"/>
  <c r="N4389" i="1"/>
  <c r="M4390" i="1" s="1"/>
  <c r="N7637" i="1"/>
  <c r="M7638" i="1" s="1"/>
  <c r="I5470" i="1"/>
  <c r="N5469" i="1"/>
  <c r="M5470" i="1" s="1"/>
  <c r="I4730" i="1"/>
  <c r="N4729" i="1"/>
  <c r="M4730" i="1" s="1"/>
  <c r="L2516" i="1"/>
  <c r="N2515" i="1"/>
  <c r="M2516" i="1" s="1"/>
  <c r="L7663" i="1"/>
  <c r="O4388" i="1"/>
  <c r="O5468" i="1"/>
  <c r="O4728" i="1"/>
  <c r="O1446" i="1"/>
  <c r="L1447" i="1"/>
  <c r="N7662" i="1"/>
  <c r="M7663" i="1" s="1"/>
  <c r="N7663" i="1" s="1"/>
  <c r="M7664" i="1" s="1"/>
  <c r="L5088" i="1"/>
  <c r="O5087" i="1"/>
  <c r="O6196" i="1"/>
  <c r="L2163" i="1"/>
  <c r="N2162" i="1"/>
  <c r="M2163" i="1" s="1"/>
  <c r="L6919" i="1"/>
  <c r="N6918" i="1"/>
  <c r="M6919" i="1" s="1"/>
  <c r="O6917" i="1"/>
  <c r="I3659" i="1"/>
  <c r="L6545" i="1"/>
  <c r="O6544" i="1"/>
  <c r="N6544" i="1"/>
  <c r="M6545" i="1" s="1"/>
  <c r="I364" i="1"/>
  <c r="L352" i="1"/>
  <c r="N351" i="1"/>
  <c r="M352" i="1" s="1"/>
  <c r="L2895" i="1"/>
  <c r="O26" i="1"/>
  <c r="N3999" i="1"/>
  <c r="M4000" i="1" s="1"/>
  <c r="I4000" i="1"/>
  <c r="N3254" i="1"/>
  <c r="M3255" i="1" s="1"/>
  <c r="I3255" i="1"/>
  <c r="L3647" i="1"/>
  <c r="N3646" i="1"/>
  <c r="M3647" i="1" s="1"/>
  <c r="O3645" i="1"/>
  <c r="I34" i="1"/>
  <c r="N1812" i="1"/>
  <c r="M1813" i="1" s="1"/>
  <c r="I1813" i="1"/>
  <c r="I1954" i="1"/>
  <c r="N3292" i="1"/>
  <c r="M3293" i="1" s="1"/>
  <c r="I3293" i="1"/>
  <c r="I6559" i="1"/>
  <c r="I6615" i="1"/>
  <c r="N1059" i="1"/>
  <c r="M1060" i="1" s="1"/>
  <c r="I1060" i="1"/>
  <c r="N696" i="1"/>
  <c r="M697" i="1" s="1"/>
  <c r="I697" i="1"/>
  <c r="O2893" i="1"/>
  <c r="L6198" i="1"/>
  <c r="N6197" i="1"/>
  <c r="M6198" i="1" s="1"/>
  <c r="N2894" i="1"/>
  <c r="M2895" i="1" s="1"/>
  <c r="I2895" i="1"/>
  <c r="I6212" i="1"/>
  <c r="L28" i="1"/>
  <c r="N27" i="1"/>
  <c r="M28" i="1" s="1"/>
  <c r="O3999" i="1"/>
  <c r="L4000" i="1"/>
  <c r="L3255" i="1"/>
  <c r="O3254" i="1"/>
  <c r="L1813" i="1"/>
  <c r="O1812" i="1"/>
  <c r="L7302" i="1"/>
  <c r="N7301" i="1"/>
  <c r="M7302" i="1" s="1"/>
  <c r="O7300" i="1"/>
  <c r="L3293" i="1"/>
  <c r="O3292" i="1"/>
  <c r="O1059" i="1"/>
  <c r="L1060" i="1"/>
  <c r="L697" i="1"/>
  <c r="O696" i="1"/>
  <c r="L7665" i="1" l="1"/>
  <c r="N2516" i="1"/>
  <c r="M2517" i="1" s="1"/>
  <c r="L2517" i="1"/>
  <c r="O2516" i="1"/>
  <c r="L4731" i="1"/>
  <c r="L5471" i="1"/>
  <c r="O7638" i="1"/>
  <c r="M7639" i="1"/>
  <c r="L7639" i="1"/>
  <c r="I4391" i="1"/>
  <c r="N4390" i="1"/>
  <c r="M4391" i="1" s="1"/>
  <c r="N5827" i="1"/>
  <c r="M5828" i="1" s="1"/>
  <c r="L5828" i="1"/>
  <c r="O5827" i="1"/>
  <c r="L5089" i="1"/>
  <c r="L1448" i="1"/>
  <c r="O5469" i="1"/>
  <c r="O7637" i="1"/>
  <c r="O4389" i="1"/>
  <c r="L7664" i="1"/>
  <c r="O7663" i="1"/>
  <c r="O7662" i="1"/>
  <c r="O2515" i="1"/>
  <c r="I4731" i="1"/>
  <c r="N4730" i="1"/>
  <c r="M4731" i="1" s="1"/>
  <c r="I5471" i="1"/>
  <c r="N5470" i="1"/>
  <c r="M5471" i="1" s="1"/>
  <c r="L4391" i="1"/>
  <c r="O4390" i="1"/>
  <c r="O5826" i="1"/>
  <c r="I5089" i="1"/>
  <c r="N5088" i="1"/>
  <c r="M5089" i="1" s="1"/>
  <c r="I7665" i="1"/>
  <c r="N7664" i="1"/>
  <c r="M7665" i="1" s="1"/>
  <c r="L7666" i="1" s="1"/>
  <c r="I1448" i="1"/>
  <c r="N1447" i="1"/>
  <c r="M1448" i="1" s="1"/>
  <c r="L29" i="1"/>
  <c r="N28" i="1"/>
  <c r="M29" i="1" s="1"/>
  <c r="L2896" i="1"/>
  <c r="O6197" i="1"/>
  <c r="N697" i="1"/>
  <c r="M698" i="1" s="1"/>
  <c r="I698" i="1"/>
  <c r="N1060" i="1"/>
  <c r="M1061" i="1" s="1"/>
  <c r="I1061" i="1"/>
  <c r="I6616" i="1"/>
  <c r="I6560" i="1"/>
  <c r="N3293" i="1"/>
  <c r="M3294" i="1" s="1"/>
  <c r="I3294" i="1"/>
  <c r="I1955" i="1"/>
  <c r="N1813" i="1"/>
  <c r="M1814" i="1" s="1"/>
  <c r="I1814" i="1"/>
  <c r="I35" i="1"/>
  <c r="N3255" i="1"/>
  <c r="M3256" i="1" s="1"/>
  <c r="I3256" i="1"/>
  <c r="N4000" i="1"/>
  <c r="M4001" i="1" s="1"/>
  <c r="I4001" i="1"/>
  <c r="O351" i="1"/>
  <c r="I365" i="1"/>
  <c r="L6546" i="1"/>
  <c r="N6545" i="1"/>
  <c r="M6546" i="1" s="1"/>
  <c r="L6920" i="1"/>
  <c r="N6919" i="1"/>
  <c r="M6920" i="1" s="1"/>
  <c r="O6918" i="1"/>
  <c r="O2162" i="1"/>
  <c r="L7303" i="1"/>
  <c r="N7302" i="1"/>
  <c r="M7303" i="1" s="1"/>
  <c r="O7301" i="1"/>
  <c r="O27" i="1"/>
  <c r="I6213" i="1"/>
  <c r="N2895" i="1"/>
  <c r="M2896" i="1" s="1"/>
  <c r="I2896" i="1"/>
  <c r="L6199" i="1"/>
  <c r="N6198" i="1"/>
  <c r="M6199" i="1" s="1"/>
  <c r="L698" i="1"/>
  <c r="O697" i="1"/>
  <c r="O1060" i="1"/>
  <c r="L1061" i="1"/>
  <c r="L3294" i="1"/>
  <c r="O3293" i="1"/>
  <c r="L1814" i="1"/>
  <c r="O1813" i="1"/>
  <c r="O3647" i="1"/>
  <c r="L3648" i="1"/>
  <c r="N3647" i="1"/>
  <c r="M3648" i="1" s="1"/>
  <c r="O3646" i="1"/>
  <c r="L3256" i="1"/>
  <c r="O3255" i="1"/>
  <c r="O4000" i="1"/>
  <c r="L4001" i="1"/>
  <c r="O2894" i="1"/>
  <c r="L353" i="1"/>
  <c r="N352" i="1"/>
  <c r="M353" i="1" s="1"/>
  <c r="I3660" i="1"/>
  <c r="L2164" i="1"/>
  <c r="N2163" i="1"/>
  <c r="M2164" i="1" s="1"/>
  <c r="O2163" i="1" l="1"/>
  <c r="O6545" i="1"/>
  <c r="I1449" i="1"/>
  <c r="N1448" i="1"/>
  <c r="M1449" i="1" s="1"/>
  <c r="I7666" i="1"/>
  <c r="N7665" i="1"/>
  <c r="I5090" i="1"/>
  <c r="N5089" i="1"/>
  <c r="M5090" i="1" s="1"/>
  <c r="L5472" i="1"/>
  <c r="L4732" i="1"/>
  <c r="L4392" i="1"/>
  <c r="O7664" i="1"/>
  <c r="O1448" i="1"/>
  <c r="L1449" i="1"/>
  <c r="L5090" i="1"/>
  <c r="O5089" i="1"/>
  <c r="I5472" i="1"/>
  <c r="N5471" i="1"/>
  <c r="M5472" i="1" s="1"/>
  <c r="I4732" i="1"/>
  <c r="N4731" i="1"/>
  <c r="M4732" i="1" s="1"/>
  <c r="O1447" i="1"/>
  <c r="O5088" i="1"/>
  <c r="L5829" i="1"/>
  <c r="N5828" i="1"/>
  <c r="M5829" i="1" s="1"/>
  <c r="I4392" i="1"/>
  <c r="N4391" i="1"/>
  <c r="M4392" i="1" s="1"/>
  <c r="O7639" i="1"/>
  <c r="L7640" i="1"/>
  <c r="O5470" i="1"/>
  <c r="O4730" i="1"/>
  <c r="O2517" i="1"/>
  <c r="L2518" i="1"/>
  <c r="N2517" i="1"/>
  <c r="M2518" i="1" s="1"/>
  <c r="I3661" i="1"/>
  <c r="L354" i="1"/>
  <c r="N353" i="1"/>
  <c r="M354" i="1" s="1"/>
  <c r="L3649" i="1"/>
  <c r="N3648" i="1"/>
  <c r="M3649" i="1" s="1"/>
  <c r="L6200" i="1"/>
  <c r="O6199" i="1"/>
  <c r="N6199" i="1"/>
  <c r="M6200" i="1" s="1"/>
  <c r="L2897" i="1"/>
  <c r="L6921" i="1"/>
  <c r="N6920" i="1"/>
  <c r="M6921" i="1" s="1"/>
  <c r="O6919" i="1"/>
  <c r="I366" i="1"/>
  <c r="N4001" i="1"/>
  <c r="M4002" i="1" s="1"/>
  <c r="I4002" i="1"/>
  <c r="N3256" i="1"/>
  <c r="M3257" i="1" s="1"/>
  <c r="I3257" i="1"/>
  <c r="L1815" i="1"/>
  <c r="L3295" i="1"/>
  <c r="L1062" i="1"/>
  <c r="L699" i="1"/>
  <c r="O698" i="1"/>
  <c r="O2895" i="1"/>
  <c r="L30" i="1"/>
  <c r="O29" i="1"/>
  <c r="N29" i="1"/>
  <c r="M30" i="1" s="1"/>
  <c r="L2165" i="1"/>
  <c r="N2164" i="1"/>
  <c r="M2165" i="1" s="1"/>
  <c r="O352" i="1"/>
  <c r="O6198" i="1"/>
  <c r="N2896" i="1"/>
  <c r="M2897" i="1" s="1"/>
  <c r="I2897" i="1"/>
  <c r="I6214" i="1"/>
  <c r="L7304" i="1"/>
  <c r="N7303" i="1"/>
  <c r="M7304" i="1" s="1"/>
  <c r="O7302" i="1"/>
  <c r="L6547" i="1"/>
  <c r="N6546" i="1"/>
  <c r="M6547" i="1" s="1"/>
  <c r="O4001" i="1"/>
  <c r="L4002" i="1"/>
  <c r="L3257" i="1"/>
  <c r="O3256" i="1"/>
  <c r="I36" i="1"/>
  <c r="N1814" i="1"/>
  <c r="M1815" i="1" s="1"/>
  <c r="I1815" i="1"/>
  <c r="N3294" i="1"/>
  <c r="M3295" i="1" s="1"/>
  <c r="I3295" i="1"/>
  <c r="I6561" i="1"/>
  <c r="I6617" i="1"/>
  <c r="N1061" i="1"/>
  <c r="M1062" i="1" s="1"/>
  <c r="I1062" i="1"/>
  <c r="N698" i="1"/>
  <c r="M699" i="1" s="1"/>
  <c r="I699" i="1"/>
  <c r="O28" i="1"/>
  <c r="O2164" i="1" l="1"/>
  <c r="O353" i="1"/>
  <c r="L4393" i="1"/>
  <c r="O4392" i="1"/>
  <c r="O5828" i="1"/>
  <c r="I4733" i="1"/>
  <c r="N4732" i="1"/>
  <c r="M4733" i="1" s="1"/>
  <c r="I5473" i="1"/>
  <c r="N5472" i="1"/>
  <c r="M5473" i="1" s="1"/>
  <c r="O4391" i="1"/>
  <c r="O4731" i="1"/>
  <c r="O5471" i="1"/>
  <c r="L5091" i="1"/>
  <c r="M7666" i="1"/>
  <c r="O7665" i="1"/>
  <c r="L1450" i="1"/>
  <c r="L2519" i="1"/>
  <c r="N2518" i="1"/>
  <c r="M2519" i="1" s="1"/>
  <c r="O2518" i="1"/>
  <c r="I4393" i="1"/>
  <c r="N4392" i="1"/>
  <c r="M4393" i="1" s="1"/>
  <c r="N5829" i="1"/>
  <c r="M5830" i="1" s="1"/>
  <c r="L5830" i="1"/>
  <c r="O5829" i="1"/>
  <c r="L4733" i="1"/>
  <c r="O4732" i="1"/>
  <c r="L5473" i="1"/>
  <c r="O5472" i="1"/>
  <c r="I5091" i="1"/>
  <c r="N5090" i="1"/>
  <c r="M5091" i="1" s="1"/>
  <c r="I7667" i="1"/>
  <c r="N7666" i="1"/>
  <c r="M7667" i="1" s="1"/>
  <c r="L7668" i="1" s="1"/>
  <c r="I1450" i="1"/>
  <c r="N1449" i="1"/>
  <c r="M1450" i="1" s="1"/>
  <c r="L700" i="1"/>
  <c r="L1063" i="1"/>
  <c r="L3296" i="1"/>
  <c r="N1815" i="1"/>
  <c r="M1816" i="1" s="1"/>
  <c r="I1816" i="1"/>
  <c r="I37" i="1"/>
  <c r="L6548" i="1"/>
  <c r="N6547" i="1"/>
  <c r="M6548" i="1" s="1"/>
  <c r="L7305" i="1"/>
  <c r="N7304" i="1"/>
  <c r="M7305" i="1" s="1"/>
  <c r="O7303" i="1"/>
  <c r="L2898" i="1"/>
  <c r="O2897" i="1"/>
  <c r="N699" i="1"/>
  <c r="M700" i="1" s="1"/>
  <c r="I700" i="1"/>
  <c r="N1062" i="1"/>
  <c r="M1063" i="1" s="1"/>
  <c r="I1063" i="1"/>
  <c r="I6618" i="1"/>
  <c r="I6562" i="1"/>
  <c r="N3295" i="1"/>
  <c r="M3296" i="1" s="1"/>
  <c r="I3296" i="1"/>
  <c r="L1816" i="1"/>
  <c r="O1815" i="1"/>
  <c r="O6546" i="1"/>
  <c r="I6215" i="1"/>
  <c r="N2897" i="1"/>
  <c r="M2898" i="1" s="1"/>
  <c r="I2898" i="1"/>
  <c r="L2166" i="1"/>
  <c r="N2165" i="1"/>
  <c r="M2166" i="1" s="1"/>
  <c r="L31" i="1"/>
  <c r="N30" i="1"/>
  <c r="M31" i="1" s="1"/>
  <c r="O3294" i="1"/>
  <c r="O1814" i="1"/>
  <c r="N3257" i="1"/>
  <c r="M3258" i="1" s="1"/>
  <c r="I3258" i="1"/>
  <c r="N4002" i="1"/>
  <c r="M4003" i="1" s="1"/>
  <c r="I4003" i="1"/>
  <c r="I367" i="1"/>
  <c r="O2896" i="1"/>
  <c r="L6201" i="1"/>
  <c r="N6200" i="1"/>
  <c r="M6201" i="1" s="1"/>
  <c r="L355" i="1"/>
  <c r="N354" i="1"/>
  <c r="M355" i="1" s="1"/>
  <c r="O1061" i="1"/>
  <c r="L3258" i="1"/>
  <c r="O3257" i="1"/>
  <c r="O4002" i="1"/>
  <c r="L4003" i="1"/>
  <c r="L6922" i="1"/>
  <c r="N6921" i="1"/>
  <c r="M6922" i="1" s="1"/>
  <c r="O6920" i="1"/>
  <c r="L3650" i="1"/>
  <c r="N3649" i="1"/>
  <c r="M3650" i="1" s="1"/>
  <c r="O3648" i="1"/>
  <c r="I3662" i="1"/>
  <c r="O2165" i="1" l="1"/>
  <c r="I1451" i="1"/>
  <c r="N1450" i="1"/>
  <c r="M1451" i="1" s="1"/>
  <c r="I7668" i="1"/>
  <c r="I5092" i="1"/>
  <c r="N5091" i="1"/>
  <c r="M5092" i="1" s="1"/>
  <c r="L4394" i="1"/>
  <c r="O1449" i="1"/>
  <c r="L7667" i="1"/>
  <c r="N7667" i="1" s="1"/>
  <c r="O7666" i="1"/>
  <c r="L5474" i="1"/>
  <c r="O4733" i="1"/>
  <c r="L4734" i="1"/>
  <c r="O354" i="1"/>
  <c r="O1450" i="1"/>
  <c r="L1451" i="1"/>
  <c r="L5092" i="1"/>
  <c r="O5091" i="1"/>
  <c r="N5830" i="1"/>
  <c r="M5831" i="1" s="1"/>
  <c r="L5831" i="1"/>
  <c r="O5830" i="1"/>
  <c r="I4394" i="1"/>
  <c r="N4393" i="1"/>
  <c r="M4394" i="1" s="1"/>
  <c r="L2520" i="1"/>
  <c r="N2519" i="1"/>
  <c r="M2520" i="1" s="1"/>
  <c r="O2519" i="1"/>
  <c r="O5090" i="1"/>
  <c r="I5474" i="1"/>
  <c r="N5473" i="1"/>
  <c r="M5474" i="1" s="1"/>
  <c r="I4734" i="1"/>
  <c r="N4733" i="1"/>
  <c r="M4734" i="1" s="1"/>
  <c r="I3663" i="1"/>
  <c r="L6202" i="1"/>
  <c r="N6201" i="1"/>
  <c r="M6202" i="1" s="1"/>
  <c r="I368" i="1"/>
  <c r="N4003" i="1"/>
  <c r="M4004" i="1" s="1"/>
  <c r="I4004" i="1"/>
  <c r="N3258" i="1"/>
  <c r="M3259" i="1" s="1"/>
  <c r="I3259" i="1"/>
  <c r="L32" i="1"/>
  <c r="O31" i="1"/>
  <c r="N31" i="1"/>
  <c r="M32" i="1" s="1"/>
  <c r="N2898" i="1"/>
  <c r="M2899" i="1" s="1"/>
  <c r="I2899" i="1"/>
  <c r="I6216" i="1"/>
  <c r="L3297" i="1"/>
  <c r="L1064" i="1"/>
  <c r="L701" i="1"/>
  <c r="L7306" i="1"/>
  <c r="N7305" i="1"/>
  <c r="M7306" i="1" s="1"/>
  <c r="O7304" i="1"/>
  <c r="O6547" i="1"/>
  <c r="I38" i="1"/>
  <c r="N1816" i="1"/>
  <c r="M1817" i="1" s="1"/>
  <c r="I1817" i="1"/>
  <c r="O3295" i="1"/>
  <c r="O699" i="1"/>
  <c r="L3651" i="1"/>
  <c r="N3650" i="1"/>
  <c r="M3651" i="1" s="1"/>
  <c r="O3649" i="1"/>
  <c r="L6923" i="1"/>
  <c r="N6922" i="1"/>
  <c r="M6923" i="1" s="1"/>
  <c r="O6921" i="1"/>
  <c r="L356" i="1"/>
  <c r="N355" i="1"/>
  <c r="M356" i="1" s="1"/>
  <c r="O6200" i="1"/>
  <c r="O4003" i="1"/>
  <c r="L4004" i="1"/>
  <c r="L3259" i="1"/>
  <c r="O3258" i="1"/>
  <c r="O30" i="1"/>
  <c r="L2167" i="1"/>
  <c r="N2166" i="1"/>
  <c r="M2167" i="1" s="1"/>
  <c r="L2899" i="1"/>
  <c r="O2898" i="1"/>
  <c r="N3296" i="1"/>
  <c r="M3297" i="1" s="1"/>
  <c r="I3297" i="1"/>
  <c r="I6563" i="1"/>
  <c r="I6619" i="1"/>
  <c r="N1063" i="1"/>
  <c r="M1064" i="1" s="1"/>
  <c r="I1064" i="1"/>
  <c r="N700" i="1"/>
  <c r="M701" i="1" s="1"/>
  <c r="I701" i="1"/>
  <c r="L6549" i="1"/>
  <c r="N6548" i="1"/>
  <c r="M6549" i="1" s="1"/>
  <c r="L1817" i="1"/>
  <c r="O1816" i="1"/>
  <c r="O1062" i="1"/>
  <c r="O4393" i="1" l="1"/>
  <c r="M7668" i="1"/>
  <c r="O7667" i="1"/>
  <c r="I4735" i="1"/>
  <c r="N4734" i="1"/>
  <c r="M4735" i="1" s="1"/>
  <c r="I5475" i="1"/>
  <c r="N5474" i="1"/>
  <c r="M5475" i="1" s="1"/>
  <c r="I4395" i="1"/>
  <c r="N4394" i="1"/>
  <c r="M4395" i="1" s="1"/>
  <c r="L5093" i="1"/>
  <c r="O1451" i="1"/>
  <c r="L1452" i="1"/>
  <c r="O6548" i="1"/>
  <c r="O2166" i="1"/>
  <c r="L4735" i="1"/>
  <c r="O4734" i="1"/>
  <c r="L5475" i="1"/>
  <c r="O5474" i="1"/>
  <c r="N2520" i="1"/>
  <c r="M2521" i="1" s="1"/>
  <c r="L2521" i="1"/>
  <c r="O2520" i="1"/>
  <c r="L4395" i="1"/>
  <c r="O4394" i="1"/>
  <c r="N5831" i="1"/>
  <c r="M5832" i="1" s="1"/>
  <c r="L5832" i="1"/>
  <c r="O5831" i="1"/>
  <c r="O5473" i="1"/>
  <c r="I5093" i="1"/>
  <c r="N5092" i="1"/>
  <c r="M5093" i="1" s="1"/>
  <c r="I7669" i="1"/>
  <c r="N7668" i="1"/>
  <c r="M7669" i="1" s="1"/>
  <c r="L7670" i="1" s="1"/>
  <c r="I1452" i="1"/>
  <c r="N1451" i="1"/>
  <c r="M1452" i="1" s="1"/>
  <c r="L6550" i="1"/>
  <c r="N6549" i="1"/>
  <c r="M6550" i="1" s="1"/>
  <c r="N701" i="1"/>
  <c r="M702" i="1" s="1"/>
  <c r="I702" i="1"/>
  <c r="N1064" i="1"/>
  <c r="M1065" i="1" s="1"/>
  <c r="I1065" i="1"/>
  <c r="I6620" i="1"/>
  <c r="I6564" i="1"/>
  <c r="N3297" i="1"/>
  <c r="M3298" i="1" s="1"/>
  <c r="I3298" i="1"/>
  <c r="L2168" i="1"/>
  <c r="N2167" i="1"/>
  <c r="M2168" i="1" s="1"/>
  <c r="O355" i="1"/>
  <c r="N1817" i="1"/>
  <c r="M1818" i="1" s="1"/>
  <c r="I1818" i="1"/>
  <c r="I39" i="1"/>
  <c r="L7307" i="1"/>
  <c r="N7306" i="1"/>
  <c r="M7307" i="1" s="1"/>
  <c r="O7305" i="1"/>
  <c r="O700" i="1"/>
  <c r="O3296" i="1"/>
  <c r="I6217" i="1"/>
  <c r="N2899" i="1"/>
  <c r="M2900" i="1" s="1"/>
  <c r="I2900" i="1"/>
  <c r="L33" i="1"/>
  <c r="N32" i="1"/>
  <c r="M33" i="1" s="1"/>
  <c r="L3260" i="1"/>
  <c r="L4005" i="1"/>
  <c r="O6201" i="1"/>
  <c r="I3664" i="1"/>
  <c r="L702" i="1"/>
  <c r="O701" i="1"/>
  <c r="O1064" i="1"/>
  <c r="L1065" i="1"/>
  <c r="L3298" i="1"/>
  <c r="O3297" i="1"/>
  <c r="L357" i="1"/>
  <c r="N356" i="1"/>
  <c r="M357" i="1" s="1"/>
  <c r="L6924" i="1"/>
  <c r="N6923" i="1"/>
  <c r="M6924" i="1" s="1"/>
  <c r="O6922" i="1"/>
  <c r="L3652" i="1"/>
  <c r="N3651" i="1"/>
  <c r="M3652" i="1" s="1"/>
  <c r="O3650" i="1"/>
  <c r="L1818" i="1"/>
  <c r="O1817" i="1"/>
  <c r="O1063" i="1"/>
  <c r="L2900" i="1"/>
  <c r="O2899" i="1"/>
  <c r="N3259" i="1"/>
  <c r="M3260" i="1" s="1"/>
  <c r="I3260" i="1"/>
  <c r="N4004" i="1"/>
  <c r="M4005" i="1" s="1"/>
  <c r="I4005" i="1"/>
  <c r="I369" i="1"/>
  <c r="L6203" i="1"/>
  <c r="O6202" i="1"/>
  <c r="N6202" i="1"/>
  <c r="M6203" i="1" s="1"/>
  <c r="O356" i="1" l="1"/>
  <c r="O32" i="1"/>
  <c r="I1453" i="1"/>
  <c r="N1452" i="1"/>
  <c r="M1453" i="1" s="1"/>
  <c r="I7670" i="1"/>
  <c r="I5094" i="1"/>
  <c r="N5093" i="1"/>
  <c r="M5094" i="1" s="1"/>
  <c r="N5832" i="1"/>
  <c r="M5833" i="1" s="1"/>
  <c r="L5833" i="1"/>
  <c r="O5832" i="1"/>
  <c r="O5092" i="1"/>
  <c r="L4396" i="1"/>
  <c r="L5476" i="1"/>
  <c r="L4736" i="1"/>
  <c r="O1452" i="1"/>
  <c r="L1453" i="1"/>
  <c r="L5094" i="1"/>
  <c r="O5093" i="1"/>
  <c r="O2521" i="1"/>
  <c r="L2522" i="1"/>
  <c r="N2521" i="1"/>
  <c r="M2522" i="1" s="1"/>
  <c r="I4396" i="1"/>
  <c r="N4395" i="1"/>
  <c r="M4396" i="1" s="1"/>
  <c r="I5476" i="1"/>
  <c r="N5475" i="1"/>
  <c r="M5476" i="1" s="1"/>
  <c r="I4736" i="1"/>
  <c r="N4735" i="1"/>
  <c r="M4736" i="1" s="1"/>
  <c r="L7669" i="1"/>
  <c r="N7669" i="1" s="1"/>
  <c r="O7668" i="1"/>
  <c r="I370" i="1"/>
  <c r="N4005" i="1"/>
  <c r="M4006" i="1" s="1"/>
  <c r="I4006" i="1"/>
  <c r="N3260" i="1"/>
  <c r="M3261" i="1" s="1"/>
  <c r="I3261" i="1"/>
  <c r="L358" i="1"/>
  <c r="N357" i="1"/>
  <c r="M358" i="1" s="1"/>
  <c r="I3665" i="1"/>
  <c r="O4004" i="1"/>
  <c r="N2900" i="1"/>
  <c r="M2901" i="1" s="1"/>
  <c r="I2901" i="1"/>
  <c r="I6218" i="1"/>
  <c r="L7308" i="1"/>
  <c r="N7307" i="1"/>
  <c r="M7308" i="1" s="1"/>
  <c r="O7306" i="1"/>
  <c r="L1819" i="1"/>
  <c r="L2169" i="1"/>
  <c r="N2168" i="1"/>
  <c r="M2169" i="1" s="1"/>
  <c r="L3299" i="1"/>
  <c r="L1066" i="1"/>
  <c r="L703" i="1"/>
  <c r="L6551" i="1"/>
  <c r="N6550" i="1"/>
  <c r="M6551" i="1" s="1"/>
  <c r="L6204" i="1"/>
  <c r="O6203" i="1"/>
  <c r="N6203" i="1"/>
  <c r="M6204" i="1" s="1"/>
  <c r="O4005" i="1"/>
  <c r="L4006" i="1"/>
  <c r="L3261" i="1"/>
  <c r="O3260" i="1"/>
  <c r="L3653" i="1"/>
  <c r="N3652" i="1"/>
  <c r="M3653" i="1" s="1"/>
  <c r="O3651" i="1"/>
  <c r="L6925" i="1"/>
  <c r="N6924" i="1"/>
  <c r="M6925" i="1" s="1"/>
  <c r="O6923" i="1"/>
  <c r="O3259" i="1"/>
  <c r="L34" i="1"/>
  <c r="N33" i="1"/>
  <c r="M34" i="1" s="1"/>
  <c r="L2901" i="1"/>
  <c r="O2900" i="1"/>
  <c r="I40" i="1"/>
  <c r="N1818" i="1"/>
  <c r="M1819" i="1" s="1"/>
  <c r="I1819" i="1"/>
  <c r="O2167" i="1"/>
  <c r="N3298" i="1"/>
  <c r="M3299" i="1" s="1"/>
  <c r="I3299" i="1"/>
  <c r="I6565" i="1"/>
  <c r="I6621" i="1"/>
  <c r="N1065" i="1"/>
  <c r="M1066" i="1" s="1"/>
  <c r="I1066" i="1"/>
  <c r="N702" i="1"/>
  <c r="M703" i="1" s="1"/>
  <c r="I703" i="1"/>
  <c r="O6549" i="1"/>
  <c r="M7670" i="1" l="1"/>
  <c r="O7669" i="1"/>
  <c r="O6550" i="1"/>
  <c r="I4737" i="1"/>
  <c r="N4736" i="1"/>
  <c r="M4737" i="1" s="1"/>
  <c r="I5477" i="1"/>
  <c r="N5476" i="1"/>
  <c r="M5477" i="1" s="1"/>
  <c r="I4397" i="1"/>
  <c r="N4396" i="1"/>
  <c r="M4397" i="1" s="1"/>
  <c r="O4735" i="1"/>
  <c r="O5475" i="1"/>
  <c r="O4395" i="1"/>
  <c r="L5095" i="1"/>
  <c r="O1453" i="1"/>
  <c r="L1454" i="1"/>
  <c r="L4737" i="1"/>
  <c r="O4736" i="1"/>
  <c r="L5477" i="1"/>
  <c r="L4397" i="1"/>
  <c r="L2523" i="1"/>
  <c r="N2522" i="1"/>
  <c r="M2523" i="1" s="1"/>
  <c r="L5834" i="1"/>
  <c r="N5833" i="1"/>
  <c r="M5834" i="1" s="1"/>
  <c r="I5095" i="1"/>
  <c r="N5094" i="1"/>
  <c r="M5095" i="1" s="1"/>
  <c r="I7671" i="1"/>
  <c r="N7670" i="1"/>
  <c r="M7671" i="1" s="1"/>
  <c r="L7672" i="1" s="1"/>
  <c r="I1454" i="1"/>
  <c r="N1453" i="1"/>
  <c r="M1454" i="1" s="1"/>
  <c r="N703" i="1"/>
  <c r="M704" i="1" s="1"/>
  <c r="I704" i="1"/>
  <c r="N1066" i="1"/>
  <c r="M1067" i="1" s="1"/>
  <c r="I1067" i="1"/>
  <c r="I6622" i="1"/>
  <c r="I6566" i="1"/>
  <c r="N3299" i="1"/>
  <c r="M3300" i="1" s="1"/>
  <c r="I3300" i="1"/>
  <c r="L1820" i="1"/>
  <c r="O33" i="1"/>
  <c r="L6205" i="1"/>
  <c r="O6204" i="1"/>
  <c r="N6204" i="1"/>
  <c r="M6205" i="1" s="1"/>
  <c r="O702" i="1"/>
  <c r="O3298" i="1"/>
  <c r="L2170" i="1"/>
  <c r="N2169" i="1"/>
  <c r="M2170" i="1" s="1"/>
  <c r="O1818" i="1"/>
  <c r="I6219" i="1"/>
  <c r="N2901" i="1"/>
  <c r="M2902" i="1" s="1"/>
  <c r="I2902" i="1"/>
  <c r="L359" i="1"/>
  <c r="N358" i="1"/>
  <c r="M359" i="1" s="1"/>
  <c r="N3261" i="1"/>
  <c r="M3262" i="1" s="1"/>
  <c r="I3262" i="1"/>
  <c r="N4006" i="1"/>
  <c r="M4007" i="1" s="1"/>
  <c r="I4007" i="1"/>
  <c r="I371" i="1"/>
  <c r="L704" i="1"/>
  <c r="O703" i="1"/>
  <c r="O1066" i="1"/>
  <c r="L1067" i="1"/>
  <c r="L3300" i="1"/>
  <c r="O3299" i="1"/>
  <c r="N1819" i="1"/>
  <c r="M1820" i="1" s="1"/>
  <c r="I1820" i="1"/>
  <c r="I41" i="1"/>
  <c r="L35" i="1"/>
  <c r="N34" i="1"/>
  <c r="M35" i="1" s="1"/>
  <c r="L6926" i="1"/>
  <c r="N6925" i="1"/>
  <c r="M6926" i="1" s="1"/>
  <c r="O6924" i="1"/>
  <c r="L3654" i="1"/>
  <c r="N3653" i="1"/>
  <c r="M3654" i="1" s="1"/>
  <c r="O3652" i="1"/>
  <c r="L6552" i="1"/>
  <c r="N6551" i="1"/>
  <c r="M6552" i="1" s="1"/>
  <c r="O1065" i="1"/>
  <c r="O2168" i="1"/>
  <c r="L7309" i="1"/>
  <c r="N7308" i="1"/>
  <c r="M7309" i="1" s="1"/>
  <c r="O7307" i="1"/>
  <c r="L2902" i="1"/>
  <c r="O2901" i="1"/>
  <c r="I3666" i="1"/>
  <c r="O357" i="1"/>
  <c r="L3262" i="1"/>
  <c r="O3261" i="1"/>
  <c r="O4006" i="1"/>
  <c r="L4007" i="1"/>
  <c r="O358" i="1" l="1"/>
  <c r="O2169" i="1"/>
  <c r="O1454" i="1"/>
  <c r="L1455" i="1"/>
  <c r="L5096" i="1"/>
  <c r="O5833" i="1"/>
  <c r="O4396" i="1"/>
  <c r="O5476" i="1"/>
  <c r="O5094" i="1"/>
  <c r="I4398" i="1"/>
  <c r="N4397" i="1"/>
  <c r="M4398" i="1" s="1"/>
  <c r="I5478" i="1"/>
  <c r="N5477" i="1"/>
  <c r="M5478" i="1" s="1"/>
  <c r="I4738" i="1"/>
  <c r="N4737" i="1"/>
  <c r="M4738" i="1" s="1"/>
  <c r="I1455" i="1"/>
  <c r="N1454" i="1"/>
  <c r="M1455" i="1" s="1"/>
  <c r="I7672" i="1"/>
  <c r="I5096" i="1"/>
  <c r="N5095" i="1"/>
  <c r="M5096" i="1" s="1"/>
  <c r="L5835" i="1"/>
  <c r="N5834" i="1"/>
  <c r="M5835" i="1" s="1"/>
  <c r="O5834" i="1"/>
  <c r="L2524" i="1"/>
  <c r="N2523" i="1"/>
  <c r="M2524" i="1" s="1"/>
  <c r="O2523" i="1"/>
  <c r="O2522" i="1"/>
  <c r="L4398" i="1"/>
  <c r="O4397" i="1"/>
  <c r="L5478" i="1"/>
  <c r="O5477" i="1"/>
  <c r="L4738" i="1"/>
  <c r="O4737" i="1"/>
  <c r="L7671" i="1"/>
  <c r="N7671" i="1" s="1"/>
  <c r="O7670" i="1"/>
  <c r="L7310" i="1"/>
  <c r="N7309" i="1"/>
  <c r="M7310" i="1" s="1"/>
  <c r="O7308" i="1"/>
  <c r="O6551" i="1"/>
  <c r="O34" i="1"/>
  <c r="I42" i="1"/>
  <c r="N1820" i="1"/>
  <c r="M1821" i="1" s="1"/>
  <c r="I1821" i="1"/>
  <c r="I372" i="1"/>
  <c r="N4007" i="1"/>
  <c r="M4008" i="1" s="1"/>
  <c r="I4008" i="1"/>
  <c r="N3262" i="1"/>
  <c r="M3263" i="1" s="1"/>
  <c r="L360" i="1"/>
  <c r="O359" i="1"/>
  <c r="N359" i="1"/>
  <c r="M360" i="1" s="1"/>
  <c r="L2903" i="1"/>
  <c r="L2171" i="1"/>
  <c r="N2170" i="1"/>
  <c r="M2171" i="1" s="1"/>
  <c r="L3301" i="1"/>
  <c r="L1068" i="1"/>
  <c r="L705" i="1"/>
  <c r="I3667" i="1"/>
  <c r="L6553" i="1"/>
  <c r="N6552" i="1"/>
  <c r="M6553" i="1" s="1"/>
  <c r="L3655" i="1"/>
  <c r="N3654" i="1"/>
  <c r="M3655" i="1" s="1"/>
  <c r="O3653" i="1"/>
  <c r="L6927" i="1"/>
  <c r="N6926" i="1"/>
  <c r="M6927" i="1" s="1"/>
  <c r="O6925" i="1"/>
  <c r="L36" i="1"/>
  <c r="N35" i="1"/>
  <c r="M36" i="1" s="1"/>
  <c r="L1821" i="1"/>
  <c r="O1820" i="1"/>
  <c r="O4007" i="1"/>
  <c r="L4008" i="1"/>
  <c r="L3263" i="1"/>
  <c r="N2902" i="1"/>
  <c r="M2903" i="1" s="1"/>
  <c r="I2903" i="1"/>
  <c r="I6220" i="1"/>
  <c r="L6206" i="1"/>
  <c r="O6205" i="1"/>
  <c r="N6205" i="1"/>
  <c r="M6206" i="1" s="1"/>
  <c r="O1819" i="1"/>
  <c r="N3300" i="1"/>
  <c r="M3301" i="1" s="1"/>
  <c r="I3301" i="1"/>
  <c r="I6567" i="1"/>
  <c r="I6623" i="1"/>
  <c r="N1067" i="1"/>
  <c r="M1068" i="1" s="1"/>
  <c r="I1068" i="1"/>
  <c r="N704" i="1"/>
  <c r="M705" i="1" s="1"/>
  <c r="I705" i="1"/>
  <c r="M7672" i="1" l="1"/>
  <c r="O7671" i="1"/>
  <c r="O2524" i="1"/>
  <c r="L2525" i="1"/>
  <c r="N2524" i="1"/>
  <c r="M2525" i="1" s="1"/>
  <c r="I5097" i="1"/>
  <c r="N5096" i="1"/>
  <c r="M5097" i="1" s="1"/>
  <c r="I7673" i="1"/>
  <c r="N7672" i="1"/>
  <c r="M7673" i="1" s="1"/>
  <c r="L7674" i="1" s="1"/>
  <c r="I1456" i="1"/>
  <c r="N1455" i="1"/>
  <c r="M1456" i="1" s="1"/>
  <c r="I4739" i="1"/>
  <c r="N4738" i="1"/>
  <c r="M4739" i="1" s="1"/>
  <c r="I5479" i="1"/>
  <c r="N5478" i="1"/>
  <c r="M5479" i="1" s="1"/>
  <c r="I4399" i="1"/>
  <c r="N4398" i="1"/>
  <c r="M4399" i="1" s="1"/>
  <c r="O3262" i="1"/>
  <c r="N5835" i="1"/>
  <c r="M5836" i="1" s="1"/>
  <c r="L5836" i="1"/>
  <c r="O5835" i="1"/>
  <c r="L5097" i="1"/>
  <c r="O5096" i="1"/>
  <c r="L1456" i="1"/>
  <c r="O1455" i="1"/>
  <c r="L4739" i="1"/>
  <c r="O4738" i="1"/>
  <c r="L5479" i="1"/>
  <c r="O5478" i="1"/>
  <c r="L4399" i="1"/>
  <c r="O4398" i="1"/>
  <c r="O5095" i="1"/>
  <c r="L706" i="1"/>
  <c r="L1069" i="1"/>
  <c r="L3302" i="1"/>
  <c r="L6207" i="1"/>
  <c r="N6206" i="1"/>
  <c r="M6207" i="1" s="1"/>
  <c r="L2904" i="1"/>
  <c r="O35" i="1"/>
  <c r="L6554" i="1"/>
  <c r="N6553" i="1"/>
  <c r="M6554" i="1" s="1"/>
  <c r="O1067" i="1"/>
  <c r="L2172" i="1"/>
  <c r="N2171" i="1"/>
  <c r="M2172" i="1" s="1"/>
  <c r="L3264" i="1"/>
  <c r="O3263" i="1"/>
  <c r="L4009" i="1"/>
  <c r="L1822" i="1"/>
  <c r="N705" i="1"/>
  <c r="M706" i="1" s="1"/>
  <c r="I706" i="1"/>
  <c r="N1068" i="1"/>
  <c r="M1069" i="1" s="1"/>
  <c r="I1069" i="1"/>
  <c r="I6624" i="1"/>
  <c r="I6568" i="1"/>
  <c r="N3301" i="1"/>
  <c r="M3302" i="1" s="1"/>
  <c r="I3302" i="1"/>
  <c r="I6221" i="1"/>
  <c r="N2903" i="1"/>
  <c r="M2904" i="1" s="1"/>
  <c r="I2904" i="1"/>
  <c r="L37" i="1"/>
  <c r="N36" i="1"/>
  <c r="M37" i="1" s="1"/>
  <c r="L6928" i="1"/>
  <c r="N6927" i="1"/>
  <c r="M6928" i="1" s="1"/>
  <c r="O6926" i="1"/>
  <c r="L3656" i="1"/>
  <c r="N3655" i="1"/>
  <c r="M3656" i="1" s="1"/>
  <c r="O3654" i="1"/>
  <c r="O6552" i="1"/>
  <c r="I3668" i="1"/>
  <c r="O704" i="1"/>
  <c r="O3300" i="1"/>
  <c r="O2170" i="1"/>
  <c r="O2902" i="1"/>
  <c r="L361" i="1"/>
  <c r="N360" i="1"/>
  <c r="M361" i="1" s="1"/>
  <c r="N4008" i="1"/>
  <c r="M4009" i="1" s="1"/>
  <c r="I4009" i="1"/>
  <c r="I373" i="1"/>
  <c r="N1821" i="1"/>
  <c r="M1822" i="1" s="1"/>
  <c r="I1822" i="1"/>
  <c r="I43" i="1"/>
  <c r="L7311" i="1"/>
  <c r="N7310" i="1"/>
  <c r="M7311" i="1" s="1"/>
  <c r="O7309" i="1"/>
  <c r="O2171" i="1" l="1"/>
  <c r="I4400" i="1"/>
  <c r="N4399" i="1"/>
  <c r="M4400" i="1" s="1"/>
  <c r="I5480" i="1"/>
  <c r="N5479" i="1"/>
  <c r="M5480" i="1" s="1"/>
  <c r="I4740" i="1"/>
  <c r="N4739" i="1"/>
  <c r="M4740" i="1" s="1"/>
  <c r="I1457" i="1"/>
  <c r="N1456" i="1"/>
  <c r="M1457" i="1" s="1"/>
  <c r="I7674" i="1"/>
  <c r="I5098" i="1"/>
  <c r="N5097" i="1"/>
  <c r="M5098" i="1" s="1"/>
  <c r="L5837" i="1"/>
  <c r="N5836" i="1"/>
  <c r="M5837" i="1" s="1"/>
  <c r="L4400" i="1"/>
  <c r="O4399" i="1"/>
  <c r="L5480" i="1"/>
  <c r="O5479" i="1"/>
  <c r="L4740" i="1"/>
  <c r="O4739" i="1"/>
  <c r="L1457" i="1"/>
  <c r="O1456" i="1"/>
  <c r="L5098" i="1"/>
  <c r="O5097" i="1"/>
  <c r="N2525" i="1"/>
  <c r="M2526" i="1" s="1"/>
  <c r="L2526" i="1"/>
  <c r="O2525" i="1"/>
  <c r="L7673" i="1"/>
  <c r="N7673" i="1" s="1"/>
  <c r="O7672" i="1"/>
  <c r="L7312" i="1"/>
  <c r="N7311" i="1"/>
  <c r="M7312" i="1" s="1"/>
  <c r="O7310" i="1"/>
  <c r="L1823" i="1"/>
  <c r="L4010" i="1"/>
  <c r="L38" i="1"/>
  <c r="N37" i="1"/>
  <c r="M38" i="1" s="1"/>
  <c r="L2905" i="1"/>
  <c r="L3303" i="1"/>
  <c r="L1070" i="1"/>
  <c r="L707" i="1"/>
  <c r="O1821" i="1"/>
  <c r="L2173" i="1"/>
  <c r="N2172" i="1"/>
  <c r="M2173" i="1" s="1"/>
  <c r="O6553" i="1"/>
  <c r="O6206" i="1"/>
  <c r="O3301" i="1"/>
  <c r="O705" i="1"/>
  <c r="I44" i="1"/>
  <c r="N1822" i="1"/>
  <c r="M1823" i="1" s="1"/>
  <c r="I1823" i="1"/>
  <c r="I374" i="1"/>
  <c r="N4009" i="1"/>
  <c r="M4010" i="1" s="1"/>
  <c r="I4010" i="1"/>
  <c r="L362" i="1"/>
  <c r="N361" i="1"/>
  <c r="M362" i="1" s="1"/>
  <c r="O360" i="1"/>
  <c r="I3669" i="1"/>
  <c r="L3657" i="1"/>
  <c r="N3656" i="1"/>
  <c r="M3657" i="1" s="1"/>
  <c r="O3655" i="1"/>
  <c r="L6929" i="1"/>
  <c r="N6928" i="1"/>
  <c r="M6929" i="1" s="1"/>
  <c r="O6927" i="1"/>
  <c r="O36" i="1"/>
  <c r="N2904" i="1"/>
  <c r="M2905" i="1" s="1"/>
  <c r="I2905" i="1"/>
  <c r="I6222" i="1"/>
  <c r="N3302" i="1"/>
  <c r="M3303" i="1" s="1"/>
  <c r="I3303" i="1"/>
  <c r="I6569" i="1"/>
  <c r="I6625" i="1"/>
  <c r="N1069" i="1"/>
  <c r="M1070" i="1" s="1"/>
  <c r="I1070" i="1"/>
  <c r="N706" i="1"/>
  <c r="M707" i="1" s="1"/>
  <c r="I707" i="1"/>
  <c r="O4008" i="1"/>
  <c r="L6555" i="1"/>
  <c r="N6554" i="1"/>
  <c r="M6555" i="1" s="1"/>
  <c r="O2903" i="1"/>
  <c r="L6208" i="1"/>
  <c r="N6207" i="1"/>
  <c r="M6208" i="1" s="1"/>
  <c r="O1068" i="1"/>
  <c r="M7674" i="1" l="1"/>
  <c r="O7673" i="1"/>
  <c r="L2527" i="1"/>
  <c r="N2526" i="1"/>
  <c r="M2527" i="1" s="1"/>
  <c r="N5837" i="1"/>
  <c r="M5838" i="1" s="1"/>
  <c r="L5838" i="1"/>
  <c r="O5837" i="1"/>
  <c r="L5099" i="1"/>
  <c r="L1458" i="1"/>
  <c r="L4741" i="1"/>
  <c r="L5481" i="1"/>
  <c r="L4401" i="1"/>
  <c r="O37" i="1"/>
  <c r="O5836" i="1"/>
  <c r="I5099" i="1"/>
  <c r="N5098" i="1"/>
  <c r="M5099" i="1" s="1"/>
  <c r="I7675" i="1"/>
  <c r="N7674" i="1"/>
  <c r="M7675" i="1" s="1"/>
  <c r="L7676" i="1" s="1"/>
  <c r="I1458" i="1"/>
  <c r="N1457" i="1"/>
  <c r="M1458" i="1" s="1"/>
  <c r="I4741" i="1"/>
  <c r="N4740" i="1"/>
  <c r="M4741" i="1" s="1"/>
  <c r="I5481" i="1"/>
  <c r="N5480" i="1"/>
  <c r="M5481" i="1" s="1"/>
  <c r="I4401" i="1"/>
  <c r="N4400" i="1"/>
  <c r="M4401" i="1" s="1"/>
  <c r="L6209" i="1"/>
  <c r="N6208" i="1"/>
  <c r="M6209" i="1" s="1"/>
  <c r="L6556" i="1"/>
  <c r="N6555" i="1"/>
  <c r="M6556" i="1" s="1"/>
  <c r="L708" i="1"/>
  <c r="O1070" i="1"/>
  <c r="L1071" i="1"/>
  <c r="L3304" i="1"/>
  <c r="L2906" i="1"/>
  <c r="I3670" i="1"/>
  <c r="L363" i="1"/>
  <c r="N362" i="1"/>
  <c r="M363" i="1" s="1"/>
  <c r="O361" i="1"/>
  <c r="L4011" i="1"/>
  <c r="L1824" i="1"/>
  <c r="O2172" i="1"/>
  <c r="O706" i="1"/>
  <c r="O3302" i="1"/>
  <c r="O2904" i="1"/>
  <c r="L39" i="1"/>
  <c r="N38" i="1"/>
  <c r="M39" i="1" s="1"/>
  <c r="O1822" i="1"/>
  <c r="O6207" i="1"/>
  <c r="O6554" i="1"/>
  <c r="N707" i="1"/>
  <c r="M708" i="1" s="1"/>
  <c r="I708" i="1"/>
  <c r="N1070" i="1"/>
  <c r="M1071" i="1" s="1"/>
  <c r="I1071" i="1"/>
  <c r="I6626" i="1"/>
  <c r="I6570" i="1"/>
  <c r="N3303" i="1"/>
  <c r="M3304" i="1" s="1"/>
  <c r="I3304" i="1"/>
  <c r="I6223" i="1"/>
  <c r="N2905" i="1"/>
  <c r="M2906" i="1" s="1"/>
  <c r="I2906" i="1"/>
  <c r="L6930" i="1"/>
  <c r="N6929" i="1"/>
  <c r="M6930" i="1" s="1"/>
  <c r="O6928" i="1"/>
  <c r="L3658" i="1"/>
  <c r="N3657" i="1"/>
  <c r="M3658" i="1" s="1"/>
  <c r="O3656" i="1"/>
  <c r="N4010" i="1"/>
  <c r="M4011" i="1" s="1"/>
  <c r="I4011" i="1"/>
  <c r="I375" i="1"/>
  <c r="N1823" i="1"/>
  <c r="M1824" i="1" s="1"/>
  <c r="I1824" i="1"/>
  <c r="I45" i="1"/>
  <c r="L2174" i="1"/>
  <c r="N2173" i="1"/>
  <c r="M2174" i="1" s="1"/>
  <c r="O1069" i="1"/>
  <c r="O4009" i="1"/>
  <c r="L7313" i="1"/>
  <c r="N7312" i="1"/>
  <c r="M7313" i="1" s="1"/>
  <c r="O7311" i="1"/>
  <c r="O6555" i="1" l="1"/>
  <c r="O2526" i="1"/>
  <c r="L4402" i="1"/>
  <c r="L5482" i="1"/>
  <c r="L4742" i="1"/>
  <c r="L1459" i="1"/>
  <c r="L5100" i="1"/>
  <c r="O4400" i="1"/>
  <c r="O5480" i="1"/>
  <c r="O4740" i="1"/>
  <c r="O1457" i="1"/>
  <c r="O5098" i="1"/>
  <c r="L5839" i="1"/>
  <c r="N5838" i="1"/>
  <c r="M5839" i="1" s="1"/>
  <c r="N2527" i="1"/>
  <c r="M2528" i="1" s="1"/>
  <c r="L2528" i="1"/>
  <c r="O2527" i="1"/>
  <c r="I4402" i="1"/>
  <c r="N4401" i="1"/>
  <c r="M4402" i="1" s="1"/>
  <c r="I5482" i="1"/>
  <c r="N5481" i="1"/>
  <c r="M5482" i="1" s="1"/>
  <c r="I4742" i="1"/>
  <c r="N4741" i="1"/>
  <c r="M4742" i="1" s="1"/>
  <c r="I1459" i="1"/>
  <c r="N1458" i="1"/>
  <c r="M1459" i="1" s="1"/>
  <c r="I7676" i="1"/>
  <c r="N7675" i="1"/>
  <c r="I5100" i="1"/>
  <c r="N5099" i="1"/>
  <c r="M5100" i="1" s="1"/>
  <c r="L7675" i="1"/>
  <c r="O7674" i="1"/>
  <c r="O2173" i="1"/>
  <c r="I46" i="1"/>
  <c r="N1824" i="1"/>
  <c r="M1825" i="1" s="1"/>
  <c r="I1825" i="1"/>
  <c r="I376" i="1"/>
  <c r="N4011" i="1"/>
  <c r="M4012" i="1" s="1"/>
  <c r="I4012" i="1"/>
  <c r="N2906" i="1"/>
  <c r="M2907" i="1" s="1"/>
  <c r="I2907" i="1"/>
  <c r="I6224" i="1"/>
  <c r="N3304" i="1"/>
  <c r="M3305" i="1" s="1"/>
  <c r="I3305" i="1"/>
  <c r="I6571" i="1"/>
  <c r="I6627" i="1"/>
  <c r="N1071" i="1"/>
  <c r="M1072" i="1" s="1"/>
  <c r="I1072" i="1"/>
  <c r="N708" i="1"/>
  <c r="M709" i="1" s="1"/>
  <c r="I709" i="1"/>
  <c r="L40" i="1"/>
  <c r="N39" i="1"/>
  <c r="M40" i="1" s="1"/>
  <c r="O38" i="1"/>
  <c r="O4010" i="1"/>
  <c r="L364" i="1"/>
  <c r="N363" i="1"/>
  <c r="M364" i="1" s="1"/>
  <c r="O362" i="1"/>
  <c r="L6557" i="1"/>
  <c r="N6556" i="1"/>
  <c r="M6557" i="1" s="1"/>
  <c r="O6208" i="1"/>
  <c r="L7314" i="1"/>
  <c r="N7313" i="1"/>
  <c r="M7314" i="1" s="1"/>
  <c r="O7312" i="1"/>
  <c r="L2175" i="1"/>
  <c r="N2174" i="1"/>
  <c r="M2175" i="1" s="1"/>
  <c r="L1825" i="1"/>
  <c r="O1824" i="1"/>
  <c r="O4011" i="1"/>
  <c r="L4012" i="1"/>
  <c r="L3659" i="1"/>
  <c r="N3658" i="1"/>
  <c r="M3659" i="1" s="1"/>
  <c r="O3657" i="1"/>
  <c r="L6931" i="1"/>
  <c r="N6930" i="1"/>
  <c r="M6931" i="1" s="1"/>
  <c r="O6929" i="1"/>
  <c r="L2907" i="1"/>
  <c r="O2906" i="1"/>
  <c r="L3305" i="1"/>
  <c r="O3304" i="1"/>
  <c r="O1071" i="1"/>
  <c r="L1072" i="1"/>
  <c r="L709" i="1"/>
  <c r="O708" i="1"/>
  <c r="O1823" i="1"/>
  <c r="I3671" i="1"/>
  <c r="O2905" i="1"/>
  <c r="O3303" i="1"/>
  <c r="O707" i="1"/>
  <c r="L6210" i="1"/>
  <c r="N6209" i="1"/>
  <c r="M6210" i="1" s="1"/>
  <c r="I5101" i="1" l="1"/>
  <c r="N5100" i="1"/>
  <c r="M5101" i="1" s="1"/>
  <c r="I7677" i="1"/>
  <c r="I1460" i="1"/>
  <c r="N1459" i="1"/>
  <c r="M1460" i="1" s="1"/>
  <c r="I4743" i="1"/>
  <c r="N4742" i="1"/>
  <c r="M4743" i="1" s="1"/>
  <c r="I5483" i="1"/>
  <c r="N5482" i="1"/>
  <c r="M5483" i="1" s="1"/>
  <c r="I4403" i="1"/>
  <c r="N4402" i="1"/>
  <c r="M4403" i="1" s="1"/>
  <c r="O5838" i="1"/>
  <c r="O5099" i="1"/>
  <c r="O1458" i="1"/>
  <c r="O4741" i="1"/>
  <c r="O5481" i="1"/>
  <c r="O4401" i="1"/>
  <c r="O6556" i="1"/>
  <c r="L5101" i="1"/>
  <c r="O5100" i="1"/>
  <c r="M7676" i="1"/>
  <c r="O7675" i="1"/>
  <c r="L1460" i="1"/>
  <c r="O1459" i="1"/>
  <c r="L4743" i="1"/>
  <c r="O4742" i="1"/>
  <c r="L5483" i="1"/>
  <c r="O5482" i="1"/>
  <c r="L4403" i="1"/>
  <c r="L2529" i="1"/>
  <c r="N2528" i="1"/>
  <c r="M2529" i="1" s="1"/>
  <c r="O2528" i="1"/>
  <c r="N5839" i="1"/>
  <c r="M5840" i="1" s="1"/>
  <c r="L5840" i="1"/>
  <c r="O5839" i="1"/>
  <c r="O6209" i="1"/>
  <c r="I3672" i="1"/>
  <c r="L6932" i="1"/>
  <c r="N6931" i="1"/>
  <c r="M6932" i="1" s="1"/>
  <c r="O6930" i="1"/>
  <c r="L3660" i="1"/>
  <c r="N3659" i="1"/>
  <c r="M3660" i="1" s="1"/>
  <c r="O3658" i="1"/>
  <c r="O2174" i="1"/>
  <c r="L7315" i="1"/>
  <c r="N7314" i="1"/>
  <c r="M7315" i="1" s="1"/>
  <c r="O7313" i="1"/>
  <c r="L6558" i="1"/>
  <c r="N6557" i="1"/>
  <c r="M6558" i="1" s="1"/>
  <c r="L41" i="1"/>
  <c r="N40" i="1"/>
  <c r="M41" i="1" s="1"/>
  <c r="O39" i="1"/>
  <c r="L710" i="1"/>
  <c r="L1073" i="1"/>
  <c r="L3306" i="1"/>
  <c r="L2908" i="1"/>
  <c r="L4013" i="1"/>
  <c r="L1826" i="1"/>
  <c r="L6211" i="1"/>
  <c r="O6210" i="1"/>
  <c r="N6210" i="1"/>
  <c r="M6211" i="1" s="1"/>
  <c r="L2176" i="1"/>
  <c r="N2175" i="1"/>
  <c r="M2176" i="1" s="1"/>
  <c r="L365" i="1"/>
  <c r="N364" i="1"/>
  <c r="M365" i="1" s="1"/>
  <c r="O363" i="1"/>
  <c r="N709" i="1"/>
  <c r="M710" i="1" s="1"/>
  <c r="I710" i="1"/>
  <c r="N1072" i="1"/>
  <c r="M1073" i="1" s="1"/>
  <c r="I1073" i="1"/>
  <c r="I6628" i="1"/>
  <c r="I6572" i="1"/>
  <c r="N3305" i="1"/>
  <c r="M3306" i="1" s="1"/>
  <c r="I3306" i="1"/>
  <c r="I6225" i="1"/>
  <c r="N2907" i="1"/>
  <c r="M2908" i="1" s="1"/>
  <c r="I2908" i="1"/>
  <c r="N4012" i="1"/>
  <c r="M4013" i="1" s="1"/>
  <c r="I4013" i="1"/>
  <c r="I377" i="1"/>
  <c r="N1825" i="1"/>
  <c r="M1826" i="1" s="1"/>
  <c r="I1826" i="1"/>
  <c r="I47" i="1"/>
  <c r="O4402" i="1" l="1"/>
  <c r="L7677" i="1"/>
  <c r="V7591" i="1" s="1"/>
  <c r="AH24" i="1" s="1"/>
  <c r="L4404" i="1"/>
  <c r="L5484" i="1"/>
  <c r="L4744" i="1"/>
  <c r="L1461" i="1"/>
  <c r="N7676" i="1"/>
  <c r="M7677" i="1" s="1"/>
  <c r="N7677" i="1" s="1"/>
  <c r="O7677" i="1" s="1"/>
  <c r="L5102" i="1"/>
  <c r="O2175" i="1"/>
  <c r="O6557" i="1"/>
  <c r="L5841" i="1"/>
  <c r="N5840" i="1"/>
  <c r="M5841" i="1" s="1"/>
  <c r="L2530" i="1"/>
  <c r="N2529" i="1"/>
  <c r="M2530" i="1" s="1"/>
  <c r="O2529" i="1"/>
  <c r="I4404" i="1"/>
  <c r="N4403" i="1"/>
  <c r="M4404" i="1" s="1"/>
  <c r="I5484" i="1"/>
  <c r="N5483" i="1"/>
  <c r="M5484" i="1" s="1"/>
  <c r="I4744" i="1"/>
  <c r="N4743" i="1"/>
  <c r="M4744" i="1" s="1"/>
  <c r="I1461" i="1"/>
  <c r="N1460" i="1"/>
  <c r="M1461" i="1" s="1"/>
  <c r="I5102" i="1"/>
  <c r="N5101" i="1"/>
  <c r="M5102" i="1" s="1"/>
  <c r="L1827" i="1"/>
  <c r="L4014" i="1"/>
  <c r="L2909" i="1"/>
  <c r="L3307" i="1"/>
  <c r="L1074" i="1"/>
  <c r="L711" i="1"/>
  <c r="L366" i="1"/>
  <c r="N365" i="1"/>
  <c r="M366" i="1" s="1"/>
  <c r="O364" i="1"/>
  <c r="O4012" i="1"/>
  <c r="O1072" i="1"/>
  <c r="L42" i="1"/>
  <c r="N41" i="1"/>
  <c r="O40" i="1"/>
  <c r="I3673" i="1"/>
  <c r="I48" i="1"/>
  <c r="N1826" i="1"/>
  <c r="M1827" i="1" s="1"/>
  <c r="I1827" i="1"/>
  <c r="I378" i="1"/>
  <c r="N4013" i="1"/>
  <c r="M4014" i="1" s="1"/>
  <c r="I4014" i="1"/>
  <c r="N2908" i="1"/>
  <c r="M2909" i="1" s="1"/>
  <c r="I2909" i="1"/>
  <c r="I6226" i="1"/>
  <c r="N3306" i="1"/>
  <c r="M3307" i="1" s="1"/>
  <c r="I3307" i="1"/>
  <c r="I6573" i="1"/>
  <c r="I6629" i="1"/>
  <c r="N1073" i="1"/>
  <c r="M1074" i="1" s="1"/>
  <c r="I1074" i="1"/>
  <c r="N710" i="1"/>
  <c r="M711" i="1" s="1"/>
  <c r="I711" i="1"/>
  <c r="L2177" i="1"/>
  <c r="N2176" i="1"/>
  <c r="M2177" i="1" s="1"/>
  <c r="L6212" i="1"/>
  <c r="N6211" i="1"/>
  <c r="M6212" i="1" s="1"/>
  <c r="O1825" i="1"/>
  <c r="O2907" i="1"/>
  <c r="O3305" i="1"/>
  <c r="O709" i="1"/>
  <c r="L6559" i="1"/>
  <c r="N6558" i="1"/>
  <c r="M6559" i="1" s="1"/>
  <c r="L7316" i="1"/>
  <c r="N7315" i="1"/>
  <c r="M7316" i="1" s="1"/>
  <c r="O7314" i="1"/>
  <c r="L3661" i="1"/>
  <c r="N3660" i="1"/>
  <c r="M3661" i="1" s="1"/>
  <c r="O3659" i="1"/>
  <c r="L6933" i="1"/>
  <c r="N6932" i="1"/>
  <c r="M6933" i="1" s="1"/>
  <c r="O6931" i="1"/>
  <c r="O5101" i="1" l="1"/>
  <c r="O6558" i="1"/>
  <c r="L5103" i="1"/>
  <c r="I1462" i="1"/>
  <c r="N1461" i="1"/>
  <c r="M1462" i="1" s="1"/>
  <c r="I4745" i="1"/>
  <c r="N4744" i="1"/>
  <c r="M4745" i="1" s="1"/>
  <c r="I5485" i="1"/>
  <c r="N5484" i="1"/>
  <c r="M5485" i="1" s="1"/>
  <c r="I4405" i="1"/>
  <c r="N4404" i="1"/>
  <c r="M4405" i="1" s="1"/>
  <c r="N2530" i="1"/>
  <c r="M2531" i="1" s="1"/>
  <c r="L2531" i="1"/>
  <c r="O2530" i="1"/>
  <c r="O5840" i="1"/>
  <c r="O1460" i="1"/>
  <c r="O4743" i="1"/>
  <c r="O5483" i="1"/>
  <c r="O4403" i="1"/>
  <c r="O7676" i="1"/>
  <c r="I5103" i="1"/>
  <c r="N5102" i="1"/>
  <c r="M5103" i="1" s="1"/>
  <c r="L1462" i="1"/>
  <c r="O1461" i="1"/>
  <c r="L4745" i="1"/>
  <c r="O4744" i="1"/>
  <c r="L5485" i="1"/>
  <c r="O5484" i="1"/>
  <c r="L4405" i="1"/>
  <c r="O4404" i="1"/>
  <c r="L5842" i="1"/>
  <c r="N5841" i="1"/>
  <c r="M5842" i="1" s="1"/>
  <c r="O5841" i="1"/>
  <c r="L6560" i="1"/>
  <c r="O6559" i="1"/>
  <c r="N6559" i="1"/>
  <c r="M6560" i="1" s="1"/>
  <c r="O6211" i="1"/>
  <c r="O2176" i="1"/>
  <c r="N711" i="1"/>
  <c r="M712" i="1" s="1"/>
  <c r="I712" i="1"/>
  <c r="N1074" i="1"/>
  <c r="M1075" i="1" s="1"/>
  <c r="I1075" i="1"/>
  <c r="I6630" i="1"/>
  <c r="I6574" i="1"/>
  <c r="N3307" i="1"/>
  <c r="M3308" i="1" s="1"/>
  <c r="I3308" i="1"/>
  <c r="I6227" i="1"/>
  <c r="N2909" i="1"/>
  <c r="M2910" i="1" s="1"/>
  <c r="I2910" i="1"/>
  <c r="N4014" i="1"/>
  <c r="M4015" i="1" s="1"/>
  <c r="I4015" i="1"/>
  <c r="I379" i="1"/>
  <c r="N1827" i="1"/>
  <c r="M1828" i="1" s="1"/>
  <c r="I1828" i="1"/>
  <c r="I49" i="1"/>
  <c r="M42" i="1"/>
  <c r="O41" i="1"/>
  <c r="L367" i="1"/>
  <c r="N366" i="1"/>
  <c r="M367" i="1" s="1"/>
  <c r="O365" i="1"/>
  <c r="O1073" i="1"/>
  <c r="O4013" i="1"/>
  <c r="L6934" i="1"/>
  <c r="N6933" i="1"/>
  <c r="M6934" i="1" s="1"/>
  <c r="O6932" i="1"/>
  <c r="L3662" i="1"/>
  <c r="N3661" i="1"/>
  <c r="M3662" i="1" s="1"/>
  <c r="O3660" i="1"/>
  <c r="L7317" i="1"/>
  <c r="N7316" i="1"/>
  <c r="M7317" i="1" s="1"/>
  <c r="O7315" i="1"/>
  <c r="L6213" i="1"/>
  <c r="N6212" i="1"/>
  <c r="M6213" i="1" s="1"/>
  <c r="L2178" i="1"/>
  <c r="N2177" i="1"/>
  <c r="M2178" i="1" s="1"/>
  <c r="L712" i="1"/>
  <c r="O711" i="1"/>
  <c r="L1075" i="1"/>
  <c r="L3308" i="1"/>
  <c r="O3307" i="1"/>
  <c r="L2910" i="1"/>
  <c r="O2909" i="1"/>
  <c r="O4014" i="1"/>
  <c r="L4015" i="1"/>
  <c r="L1828" i="1"/>
  <c r="O1827" i="1"/>
  <c r="I3674" i="1"/>
  <c r="O710" i="1"/>
  <c r="O3306" i="1"/>
  <c r="O2908" i="1"/>
  <c r="O1826" i="1"/>
  <c r="O1074" i="1" l="1"/>
  <c r="N5842" i="1"/>
  <c r="M5843" i="1" s="1"/>
  <c r="L5843" i="1"/>
  <c r="O5842" i="1"/>
  <c r="L5104" i="1"/>
  <c r="L2532" i="1"/>
  <c r="N2531" i="1"/>
  <c r="M2532" i="1" s="1"/>
  <c r="I4406" i="1"/>
  <c r="N4405" i="1"/>
  <c r="M4406" i="1" s="1"/>
  <c r="I5486" i="1"/>
  <c r="N5485" i="1"/>
  <c r="M5486" i="1" s="1"/>
  <c r="I4746" i="1"/>
  <c r="N4745" i="1"/>
  <c r="M4746" i="1" s="1"/>
  <c r="I1463" i="1"/>
  <c r="N1462" i="1"/>
  <c r="M1463" i="1" s="1"/>
  <c r="O6212" i="1"/>
  <c r="I5104" i="1"/>
  <c r="N5103" i="1"/>
  <c r="M5104" i="1" s="1"/>
  <c r="L4406" i="1"/>
  <c r="O4405" i="1"/>
  <c r="L5486" i="1"/>
  <c r="O5485" i="1"/>
  <c r="L4746" i="1"/>
  <c r="O4745" i="1"/>
  <c r="L1463" i="1"/>
  <c r="O5102" i="1"/>
  <c r="O2177" i="1"/>
  <c r="L6214" i="1"/>
  <c r="N6213" i="1"/>
  <c r="M6214" i="1" s="1"/>
  <c r="L7318" i="1"/>
  <c r="N7317" i="1"/>
  <c r="M7318" i="1" s="1"/>
  <c r="O7316" i="1"/>
  <c r="L3663" i="1"/>
  <c r="N3662" i="1"/>
  <c r="M3663" i="1" s="1"/>
  <c r="O3661" i="1"/>
  <c r="L6935" i="1"/>
  <c r="N6934" i="1"/>
  <c r="M6935" i="1" s="1"/>
  <c r="O6933" i="1"/>
  <c r="L368" i="1"/>
  <c r="N367" i="1"/>
  <c r="M368" i="1" s="1"/>
  <c r="O366" i="1"/>
  <c r="L43" i="1"/>
  <c r="N42" i="1"/>
  <c r="N1828" i="1"/>
  <c r="M1829" i="1" s="1"/>
  <c r="I1829" i="1"/>
  <c r="I380" i="1"/>
  <c r="N4015" i="1"/>
  <c r="M4016" i="1" s="1"/>
  <c r="I4016" i="1"/>
  <c r="N2910" i="1"/>
  <c r="M2911" i="1" s="1"/>
  <c r="I2911" i="1"/>
  <c r="I6228" i="1"/>
  <c r="N3308" i="1"/>
  <c r="M3309" i="1" s="1"/>
  <c r="I3309" i="1"/>
  <c r="I6575" i="1"/>
  <c r="I6631" i="1"/>
  <c r="N1075" i="1"/>
  <c r="M1076" i="1" s="1"/>
  <c r="I1076" i="1"/>
  <c r="N712" i="1"/>
  <c r="M713" i="1" s="1"/>
  <c r="I713" i="1"/>
  <c r="L6561" i="1"/>
  <c r="N6560" i="1"/>
  <c r="M6561" i="1" s="1"/>
  <c r="I3675" i="1"/>
  <c r="L2179" i="1"/>
  <c r="N2178" i="1"/>
  <c r="M2179" i="1" s="1"/>
  <c r="I50" i="1"/>
  <c r="L1829" i="1"/>
  <c r="O1828" i="1"/>
  <c r="O4015" i="1"/>
  <c r="L4016" i="1"/>
  <c r="L2911" i="1"/>
  <c r="O2910" i="1"/>
  <c r="L3309" i="1"/>
  <c r="O3308" i="1"/>
  <c r="O1075" i="1"/>
  <c r="L1076" i="1"/>
  <c r="L713" i="1"/>
  <c r="O712" i="1"/>
  <c r="O1462" i="1" l="1"/>
  <c r="O2178" i="1"/>
  <c r="I5105" i="1"/>
  <c r="N5104" i="1"/>
  <c r="M5105" i="1" s="1"/>
  <c r="L1464" i="1"/>
  <c r="L4747" i="1"/>
  <c r="L5487" i="1"/>
  <c r="L4407" i="1"/>
  <c r="L2533" i="1"/>
  <c r="N2532" i="1"/>
  <c r="M2533" i="1" s="1"/>
  <c r="O2531" i="1"/>
  <c r="L5105" i="1"/>
  <c r="O5104" i="1"/>
  <c r="I1464" i="1"/>
  <c r="N1463" i="1"/>
  <c r="M1464" i="1" s="1"/>
  <c r="I4747" i="1"/>
  <c r="N4746" i="1"/>
  <c r="M4747" i="1" s="1"/>
  <c r="I5487" i="1"/>
  <c r="N5486" i="1"/>
  <c r="M5487" i="1" s="1"/>
  <c r="I4407" i="1"/>
  <c r="N4406" i="1"/>
  <c r="M4407" i="1" s="1"/>
  <c r="O5103" i="1"/>
  <c r="L5844" i="1"/>
  <c r="N5843" i="1"/>
  <c r="M5844" i="1" s="1"/>
  <c r="O5843" i="1"/>
  <c r="I51" i="1"/>
  <c r="L2180" i="1"/>
  <c r="N2179" i="1"/>
  <c r="M2180" i="1" s="1"/>
  <c r="O6560" i="1"/>
  <c r="N713" i="1"/>
  <c r="M714" i="1" s="1"/>
  <c r="I714" i="1"/>
  <c r="N1076" i="1"/>
  <c r="M1077" i="1" s="1"/>
  <c r="I1077" i="1"/>
  <c r="I6632" i="1"/>
  <c r="I6576" i="1"/>
  <c r="N3309" i="1"/>
  <c r="M3310" i="1" s="1"/>
  <c r="I3310" i="1"/>
  <c r="I6229" i="1"/>
  <c r="N2911" i="1"/>
  <c r="M2912" i="1" s="1"/>
  <c r="I2912" i="1"/>
  <c r="N4016" i="1"/>
  <c r="M4017" i="1" s="1"/>
  <c r="I4017" i="1"/>
  <c r="I381" i="1"/>
  <c r="N1829" i="1"/>
  <c r="M1830" i="1" s="1"/>
  <c r="I1830" i="1"/>
  <c r="M43" i="1"/>
  <c r="O42" i="1"/>
  <c r="L369" i="1"/>
  <c r="N368" i="1"/>
  <c r="M369" i="1" s="1"/>
  <c r="O367" i="1"/>
  <c r="L6936" i="1"/>
  <c r="N6935" i="1"/>
  <c r="M6936" i="1" s="1"/>
  <c r="O6934" i="1"/>
  <c r="L3664" i="1"/>
  <c r="N3663" i="1"/>
  <c r="M3664" i="1" s="1"/>
  <c r="O3662" i="1"/>
  <c r="L7319" i="1"/>
  <c r="N7318" i="1"/>
  <c r="M7319" i="1" s="1"/>
  <c r="O7317" i="1"/>
  <c r="O6213" i="1"/>
  <c r="I3676" i="1"/>
  <c r="L6562" i="1"/>
  <c r="N6561" i="1"/>
  <c r="M6562" i="1" s="1"/>
  <c r="L714" i="1"/>
  <c r="O713" i="1"/>
  <c r="O1076" i="1"/>
  <c r="L1077" i="1"/>
  <c r="L3310" i="1"/>
  <c r="O3309" i="1"/>
  <c r="L2912" i="1"/>
  <c r="O2911" i="1"/>
  <c r="L4017" i="1"/>
  <c r="L1830" i="1"/>
  <c r="O1829" i="1"/>
  <c r="L6215" i="1"/>
  <c r="N6214" i="1"/>
  <c r="M6215" i="1" s="1"/>
  <c r="O4016" i="1" l="1"/>
  <c r="O2179" i="1"/>
  <c r="N5844" i="1"/>
  <c r="M5845" i="1" s="1"/>
  <c r="L5845" i="1"/>
  <c r="O5844" i="1"/>
  <c r="I4408" i="1"/>
  <c r="N4407" i="1"/>
  <c r="M4408" i="1" s="1"/>
  <c r="I5488" i="1"/>
  <c r="N5487" i="1"/>
  <c r="M5488" i="1" s="1"/>
  <c r="I4748" i="1"/>
  <c r="N4747" i="1"/>
  <c r="M4748" i="1" s="1"/>
  <c r="I1465" i="1"/>
  <c r="N1464" i="1"/>
  <c r="M1465" i="1" s="1"/>
  <c r="L2534" i="1"/>
  <c r="N2533" i="1"/>
  <c r="M2534" i="1" s="1"/>
  <c r="O2532" i="1"/>
  <c r="O1463" i="1"/>
  <c r="I5106" i="1"/>
  <c r="N5105" i="1"/>
  <c r="M5106" i="1" s="1"/>
  <c r="L4408" i="1"/>
  <c r="O4407" i="1"/>
  <c r="L5488" i="1"/>
  <c r="O5487" i="1"/>
  <c r="L4748" i="1"/>
  <c r="O4747" i="1"/>
  <c r="L1465" i="1"/>
  <c r="O1464" i="1"/>
  <c r="O4406" i="1"/>
  <c r="O5486" i="1"/>
  <c r="O4746" i="1"/>
  <c r="L5106" i="1"/>
  <c r="L6216" i="1"/>
  <c r="N6215" i="1"/>
  <c r="M6216" i="1" s="1"/>
  <c r="O6561" i="1"/>
  <c r="I3677" i="1"/>
  <c r="L44" i="1"/>
  <c r="N43" i="1"/>
  <c r="L1831" i="1"/>
  <c r="L4018" i="1"/>
  <c r="L2913" i="1"/>
  <c r="L3311" i="1"/>
  <c r="L1078" i="1"/>
  <c r="L715" i="1"/>
  <c r="L2181" i="1"/>
  <c r="N2180" i="1"/>
  <c r="M2181" i="1" s="1"/>
  <c r="I52" i="1"/>
  <c r="O6214" i="1"/>
  <c r="L6563" i="1"/>
  <c r="N6562" i="1"/>
  <c r="M6563" i="1" s="1"/>
  <c r="L7320" i="1"/>
  <c r="N7319" i="1"/>
  <c r="M7320" i="1" s="1"/>
  <c r="O7318" i="1"/>
  <c r="L3665" i="1"/>
  <c r="N3664" i="1"/>
  <c r="M3665" i="1" s="1"/>
  <c r="O3663" i="1"/>
  <c r="L6937" i="1"/>
  <c r="N6936" i="1"/>
  <c r="M6937" i="1" s="1"/>
  <c r="O6935" i="1"/>
  <c r="L370" i="1"/>
  <c r="N369" i="1"/>
  <c r="M370" i="1" s="1"/>
  <c r="O368" i="1"/>
  <c r="N1830" i="1"/>
  <c r="M1831" i="1" s="1"/>
  <c r="I1831" i="1"/>
  <c r="I382" i="1"/>
  <c r="N4017" i="1"/>
  <c r="M4018" i="1" s="1"/>
  <c r="I4018" i="1"/>
  <c r="N2912" i="1"/>
  <c r="M2913" i="1" s="1"/>
  <c r="I2913" i="1"/>
  <c r="I6230" i="1"/>
  <c r="N3310" i="1"/>
  <c r="M3311" i="1" s="1"/>
  <c r="I3311" i="1"/>
  <c r="I6577" i="1"/>
  <c r="I6633" i="1"/>
  <c r="N1077" i="1"/>
  <c r="M1078" i="1" s="1"/>
  <c r="I1078" i="1"/>
  <c r="N714" i="1"/>
  <c r="M715" i="1" s="1"/>
  <c r="I715" i="1"/>
  <c r="O6562" i="1" l="1"/>
  <c r="O5105" i="1"/>
  <c r="I5107" i="1"/>
  <c r="N5106" i="1"/>
  <c r="M5107" i="1" s="1"/>
  <c r="L2535" i="1"/>
  <c r="N2534" i="1"/>
  <c r="M2535" i="1" s="1"/>
  <c r="O2534" i="1"/>
  <c r="L1466" i="1"/>
  <c r="O1465" i="1"/>
  <c r="L4749" i="1"/>
  <c r="L5489" i="1"/>
  <c r="L4409" i="1"/>
  <c r="L5846" i="1"/>
  <c r="N5845" i="1"/>
  <c r="M5846" i="1" s="1"/>
  <c r="L5107" i="1"/>
  <c r="O5106" i="1"/>
  <c r="O2533" i="1"/>
  <c r="I1466" i="1"/>
  <c r="N1465" i="1"/>
  <c r="M1466" i="1" s="1"/>
  <c r="I4749" i="1"/>
  <c r="N4748" i="1"/>
  <c r="M4749" i="1" s="1"/>
  <c r="I5489" i="1"/>
  <c r="N5488" i="1"/>
  <c r="M5489" i="1" s="1"/>
  <c r="I4409" i="1"/>
  <c r="N4408" i="1"/>
  <c r="M4409" i="1" s="1"/>
  <c r="L716" i="1"/>
  <c r="L1079" i="1"/>
  <c r="L3312" i="1"/>
  <c r="L2914" i="1"/>
  <c r="L4019" i="1"/>
  <c r="L1832" i="1"/>
  <c r="O1831" i="1"/>
  <c r="L371" i="1"/>
  <c r="N370" i="1"/>
  <c r="M371" i="1" s="1"/>
  <c r="O369" i="1"/>
  <c r="L6938" i="1"/>
  <c r="N6937" i="1"/>
  <c r="M6938" i="1" s="1"/>
  <c r="O6936" i="1"/>
  <c r="O3665" i="1"/>
  <c r="L3666" i="1"/>
  <c r="N3665" i="1"/>
  <c r="M3666" i="1" s="1"/>
  <c r="O3664" i="1"/>
  <c r="L7321" i="1"/>
  <c r="N7320" i="1"/>
  <c r="M7321" i="1" s="1"/>
  <c r="O7319" i="1"/>
  <c r="L2182" i="1"/>
  <c r="N2181" i="1"/>
  <c r="M2182" i="1" s="1"/>
  <c r="O1077" i="1"/>
  <c r="O4017" i="1"/>
  <c r="M44" i="1"/>
  <c r="O43" i="1"/>
  <c r="I3678" i="1"/>
  <c r="O6215" i="1"/>
  <c r="N715" i="1"/>
  <c r="M716" i="1" s="1"/>
  <c r="I716" i="1"/>
  <c r="N1078" i="1"/>
  <c r="M1079" i="1" s="1"/>
  <c r="I1079" i="1"/>
  <c r="I6634" i="1"/>
  <c r="I6578" i="1"/>
  <c r="N3311" i="1"/>
  <c r="M3312" i="1" s="1"/>
  <c r="I3312" i="1"/>
  <c r="I6231" i="1"/>
  <c r="N2913" i="1"/>
  <c r="M2914" i="1" s="1"/>
  <c r="I2914" i="1"/>
  <c r="N4018" i="1"/>
  <c r="M4019" i="1" s="1"/>
  <c r="I4019" i="1"/>
  <c r="I383" i="1"/>
  <c r="N1831" i="1"/>
  <c r="M1832" i="1" s="1"/>
  <c r="I1832" i="1"/>
  <c r="L6564" i="1"/>
  <c r="N6563" i="1"/>
  <c r="M6564" i="1" s="1"/>
  <c r="I53" i="1"/>
  <c r="O2180" i="1"/>
  <c r="O714" i="1"/>
  <c r="O3310" i="1"/>
  <c r="O2912" i="1"/>
  <c r="O1830" i="1"/>
  <c r="L6217" i="1"/>
  <c r="N6216" i="1"/>
  <c r="M6217" i="1" s="1"/>
  <c r="O5845" i="1" l="1"/>
  <c r="O6216" i="1"/>
  <c r="I4410" i="1"/>
  <c r="N4409" i="1"/>
  <c r="M4410" i="1" s="1"/>
  <c r="I5490" i="1"/>
  <c r="N5489" i="1"/>
  <c r="M5490" i="1" s="1"/>
  <c r="I4750" i="1"/>
  <c r="N4749" i="1"/>
  <c r="M4750" i="1" s="1"/>
  <c r="I1467" i="1"/>
  <c r="N1466" i="1"/>
  <c r="M1467" i="1" s="1"/>
  <c r="N2535" i="1"/>
  <c r="M2536" i="1" s="1"/>
  <c r="L2536" i="1"/>
  <c r="O2535" i="1"/>
  <c r="L5108" i="1"/>
  <c r="O2181" i="1"/>
  <c r="L4410" i="1"/>
  <c r="O4409" i="1"/>
  <c r="L5490" i="1"/>
  <c r="O5489" i="1"/>
  <c r="L4750" i="1"/>
  <c r="O4749" i="1"/>
  <c r="O1466" i="1"/>
  <c r="L1467" i="1"/>
  <c r="N5846" i="1"/>
  <c r="M5847" i="1" s="1"/>
  <c r="L5847" i="1"/>
  <c r="O5846" i="1"/>
  <c r="O4408" i="1"/>
  <c r="O5488" i="1"/>
  <c r="O4748" i="1"/>
  <c r="I5108" i="1"/>
  <c r="N5107" i="1"/>
  <c r="M5108" i="1" s="1"/>
  <c r="I54" i="1"/>
  <c r="L6565" i="1"/>
  <c r="O6564" i="1"/>
  <c r="N6564" i="1"/>
  <c r="M6565" i="1" s="1"/>
  <c r="L1833" i="1"/>
  <c r="L4020" i="1"/>
  <c r="L2915" i="1"/>
  <c r="O2914" i="1"/>
  <c r="L3313" i="1"/>
  <c r="L1080" i="1"/>
  <c r="L717" i="1"/>
  <c r="L2183" i="1"/>
  <c r="N2182" i="1"/>
  <c r="M2183" i="1" s="1"/>
  <c r="L7322" i="1"/>
  <c r="N7321" i="1"/>
  <c r="M7322" i="1" s="1"/>
  <c r="O7320" i="1"/>
  <c r="L3667" i="1"/>
  <c r="N3666" i="1"/>
  <c r="M3667" i="1" s="1"/>
  <c r="L6939" i="1"/>
  <c r="N6938" i="1"/>
  <c r="M6939" i="1" s="1"/>
  <c r="O6937" i="1"/>
  <c r="L372" i="1"/>
  <c r="N371" i="1"/>
  <c r="M372" i="1" s="1"/>
  <c r="O370" i="1"/>
  <c r="O4018" i="1"/>
  <c r="O1078" i="1"/>
  <c r="L6218" i="1"/>
  <c r="N6217" i="1"/>
  <c r="M6218" i="1" s="1"/>
  <c r="O6563" i="1"/>
  <c r="N1832" i="1"/>
  <c r="M1833" i="1" s="1"/>
  <c r="I1833" i="1"/>
  <c r="I384" i="1"/>
  <c r="N4019" i="1"/>
  <c r="M4020" i="1" s="1"/>
  <c r="I4020" i="1"/>
  <c r="N2914" i="1"/>
  <c r="M2915" i="1" s="1"/>
  <c r="I2915" i="1"/>
  <c r="I6232" i="1"/>
  <c r="N3312" i="1"/>
  <c r="M3313" i="1" s="1"/>
  <c r="I3313" i="1"/>
  <c r="I6579" i="1"/>
  <c r="I6635" i="1"/>
  <c r="N1079" i="1"/>
  <c r="M1080" i="1" s="1"/>
  <c r="I1080" i="1"/>
  <c r="N716" i="1"/>
  <c r="M717" i="1" s="1"/>
  <c r="I717" i="1"/>
  <c r="I3679" i="1"/>
  <c r="L45" i="1"/>
  <c r="N44" i="1"/>
  <c r="O2913" i="1"/>
  <c r="O3311" i="1"/>
  <c r="O715" i="1"/>
  <c r="I5109" i="1" l="1"/>
  <c r="N5108" i="1"/>
  <c r="M5109" i="1" s="1"/>
  <c r="L5848" i="1"/>
  <c r="N5847" i="1"/>
  <c r="M5848" i="1" s="1"/>
  <c r="O5107" i="1"/>
  <c r="L2537" i="1"/>
  <c r="N2536" i="1"/>
  <c r="M2537" i="1" s="1"/>
  <c r="I1468" i="1"/>
  <c r="N1467" i="1"/>
  <c r="M1468" i="1" s="1"/>
  <c r="I4751" i="1"/>
  <c r="N4750" i="1"/>
  <c r="M4751" i="1" s="1"/>
  <c r="I5491" i="1"/>
  <c r="N5490" i="1"/>
  <c r="M5491" i="1" s="1"/>
  <c r="I4411" i="1"/>
  <c r="N4410" i="1"/>
  <c r="M4411" i="1" s="1"/>
  <c r="O6217" i="1"/>
  <c r="L5109" i="1"/>
  <c r="O5108" i="1"/>
  <c r="L1468" i="1"/>
  <c r="O1467" i="1"/>
  <c r="L4751" i="1"/>
  <c r="O4750" i="1"/>
  <c r="L5491" i="1"/>
  <c r="O5490" i="1"/>
  <c r="L4411" i="1"/>
  <c r="M45" i="1"/>
  <c r="O44" i="1"/>
  <c r="I3680" i="1"/>
  <c r="N717" i="1"/>
  <c r="M718" i="1" s="1"/>
  <c r="I718" i="1"/>
  <c r="N1080" i="1"/>
  <c r="M1081" i="1" s="1"/>
  <c r="I1081" i="1"/>
  <c r="I6636" i="1"/>
  <c r="I6580" i="1"/>
  <c r="N3313" i="1"/>
  <c r="M3314" i="1" s="1"/>
  <c r="I3314" i="1"/>
  <c r="I6233" i="1"/>
  <c r="N2915" i="1"/>
  <c r="M2916" i="1" s="1"/>
  <c r="I2916" i="1"/>
  <c r="N4020" i="1"/>
  <c r="M4021" i="1" s="1"/>
  <c r="I4021" i="1"/>
  <c r="I385" i="1"/>
  <c r="N1833" i="1"/>
  <c r="M1834" i="1" s="1"/>
  <c r="I1834" i="1"/>
  <c r="L6219" i="1"/>
  <c r="O6218" i="1"/>
  <c r="N6218" i="1"/>
  <c r="M6219" i="1" s="1"/>
  <c r="L373" i="1"/>
  <c r="N372" i="1"/>
  <c r="M373" i="1" s="1"/>
  <c r="O371" i="1"/>
  <c r="L6940" i="1"/>
  <c r="N6939" i="1"/>
  <c r="M6940" i="1" s="1"/>
  <c r="O6938" i="1"/>
  <c r="O2182" i="1"/>
  <c r="O716" i="1"/>
  <c r="O3312" i="1"/>
  <c r="O1832" i="1"/>
  <c r="L6566" i="1"/>
  <c r="N6565" i="1"/>
  <c r="M6566" i="1" s="1"/>
  <c r="L718" i="1"/>
  <c r="O717" i="1"/>
  <c r="O1080" i="1"/>
  <c r="L1081" i="1"/>
  <c r="L3314" i="1"/>
  <c r="O3313" i="1"/>
  <c r="L2916" i="1"/>
  <c r="O2915" i="1"/>
  <c r="O4020" i="1"/>
  <c r="L4021" i="1"/>
  <c r="L1834" i="1"/>
  <c r="O1833" i="1"/>
  <c r="L3668" i="1"/>
  <c r="N3667" i="1"/>
  <c r="M3668" i="1" s="1"/>
  <c r="O3666" i="1"/>
  <c r="L7323" i="1"/>
  <c r="N7322" i="1"/>
  <c r="M7323" i="1" s="1"/>
  <c r="O7321" i="1"/>
  <c r="L2184" i="1"/>
  <c r="N2183" i="1"/>
  <c r="M2184" i="1" s="1"/>
  <c r="O1079" i="1"/>
  <c r="O4019" i="1"/>
  <c r="I55" i="1"/>
  <c r="O6565" i="1" l="1"/>
  <c r="O372" i="1"/>
  <c r="O4410" i="1"/>
  <c r="I4412" i="1"/>
  <c r="N4411" i="1"/>
  <c r="M4412" i="1" s="1"/>
  <c r="I5492" i="1"/>
  <c r="N5491" i="1"/>
  <c r="M5492" i="1" s="1"/>
  <c r="I4752" i="1"/>
  <c r="N4751" i="1"/>
  <c r="M4752" i="1" s="1"/>
  <c r="I1469" i="1"/>
  <c r="N1468" i="1"/>
  <c r="M1469" i="1" s="1"/>
  <c r="N5848" i="1"/>
  <c r="M5849" i="1" s="1"/>
  <c r="L5849" i="1"/>
  <c r="O5848" i="1"/>
  <c r="L5110" i="1"/>
  <c r="L4412" i="1"/>
  <c r="O4411" i="1"/>
  <c r="L5492" i="1"/>
  <c r="O5491" i="1"/>
  <c r="L4752" i="1"/>
  <c r="O4751" i="1"/>
  <c r="L1469" i="1"/>
  <c r="O1468" i="1"/>
  <c r="L2538" i="1"/>
  <c r="N2537" i="1"/>
  <c r="M2538" i="1" s="1"/>
  <c r="O2537" i="1"/>
  <c r="O2536" i="1"/>
  <c r="O5847" i="1"/>
  <c r="I5110" i="1"/>
  <c r="N5109" i="1"/>
  <c r="M5110" i="1" s="1"/>
  <c r="O2183" i="1"/>
  <c r="L6567" i="1"/>
  <c r="N6566" i="1"/>
  <c r="M6567" i="1" s="1"/>
  <c r="L6941" i="1"/>
  <c r="N6940" i="1"/>
  <c r="M6941" i="1" s="1"/>
  <c r="O6939" i="1"/>
  <c r="L374" i="1"/>
  <c r="N373" i="1"/>
  <c r="M374" i="1" s="1"/>
  <c r="L1835" i="1"/>
  <c r="L4022" i="1"/>
  <c r="L2917" i="1"/>
  <c r="O2916" i="1"/>
  <c r="L3315" i="1"/>
  <c r="L1082" i="1"/>
  <c r="L719" i="1"/>
  <c r="I56" i="1"/>
  <c r="L2185" i="1"/>
  <c r="N2184" i="1"/>
  <c r="M2185" i="1" s="1"/>
  <c r="L7324" i="1"/>
  <c r="N7323" i="1"/>
  <c r="M7324" i="1" s="1"/>
  <c r="O7322" i="1"/>
  <c r="L3669" i="1"/>
  <c r="N3668" i="1"/>
  <c r="M3669" i="1" s="1"/>
  <c r="O3667" i="1"/>
  <c r="L6220" i="1"/>
  <c r="O6219" i="1"/>
  <c r="N6219" i="1"/>
  <c r="M6220" i="1" s="1"/>
  <c r="N1834" i="1"/>
  <c r="M1835" i="1" s="1"/>
  <c r="I1835" i="1"/>
  <c r="I386" i="1"/>
  <c r="N4021" i="1"/>
  <c r="M4022" i="1" s="1"/>
  <c r="I4022" i="1"/>
  <c r="N2916" i="1"/>
  <c r="M2917" i="1" s="1"/>
  <c r="I2917" i="1"/>
  <c r="I6234" i="1"/>
  <c r="N3314" i="1"/>
  <c r="M3315" i="1" s="1"/>
  <c r="I3315" i="1"/>
  <c r="I6581" i="1"/>
  <c r="I6637" i="1"/>
  <c r="N1081" i="1"/>
  <c r="M1082" i="1" s="1"/>
  <c r="I1082" i="1"/>
  <c r="N718" i="1"/>
  <c r="M719" i="1" s="1"/>
  <c r="I719" i="1"/>
  <c r="I3681" i="1"/>
  <c r="L46" i="1"/>
  <c r="N45" i="1"/>
  <c r="M46" i="1" s="1"/>
  <c r="O718" i="1" l="1"/>
  <c r="I5111" i="1"/>
  <c r="N5110" i="1"/>
  <c r="M5111" i="1" s="1"/>
  <c r="L2539" i="1"/>
  <c r="N2538" i="1"/>
  <c r="M2539" i="1" s="1"/>
  <c r="O5109" i="1"/>
  <c r="N5849" i="1"/>
  <c r="M5850" i="1" s="1"/>
  <c r="L5850" i="1"/>
  <c r="O5849" i="1"/>
  <c r="I1470" i="1"/>
  <c r="N1469" i="1"/>
  <c r="M1470" i="1" s="1"/>
  <c r="I4753" i="1"/>
  <c r="N4752" i="1"/>
  <c r="M4753" i="1" s="1"/>
  <c r="I5493" i="1"/>
  <c r="N5492" i="1"/>
  <c r="M5493" i="1" s="1"/>
  <c r="I4413" i="1"/>
  <c r="N4412" i="1"/>
  <c r="M4413" i="1" s="1"/>
  <c r="O3314" i="1"/>
  <c r="L5111" i="1"/>
  <c r="O5110" i="1"/>
  <c r="L1470" i="1"/>
  <c r="O1469" i="1"/>
  <c r="L4753" i="1"/>
  <c r="O4752" i="1"/>
  <c r="L5493" i="1"/>
  <c r="L4413" i="1"/>
  <c r="I3682" i="1"/>
  <c r="N719" i="1"/>
  <c r="M720" i="1" s="1"/>
  <c r="I720" i="1"/>
  <c r="N1082" i="1"/>
  <c r="M1083" i="1" s="1"/>
  <c r="I1083" i="1"/>
  <c r="I6638" i="1"/>
  <c r="I6582" i="1"/>
  <c r="N3315" i="1"/>
  <c r="M3316" i="1" s="1"/>
  <c r="I3316" i="1"/>
  <c r="I6235" i="1"/>
  <c r="N2917" i="1"/>
  <c r="M2918" i="1" s="1"/>
  <c r="I2918" i="1"/>
  <c r="N4022" i="1"/>
  <c r="M4023" i="1" s="1"/>
  <c r="I4023" i="1"/>
  <c r="I387" i="1"/>
  <c r="N1835" i="1"/>
  <c r="M1836" i="1" s="1"/>
  <c r="I1836" i="1"/>
  <c r="L6221" i="1"/>
  <c r="N6220" i="1"/>
  <c r="M6221" i="1" s="1"/>
  <c r="L2186" i="1"/>
  <c r="N2185" i="1"/>
  <c r="M2186" i="1" s="1"/>
  <c r="L375" i="1"/>
  <c r="N374" i="1"/>
  <c r="M375" i="1" s="1"/>
  <c r="L6568" i="1"/>
  <c r="N6567" i="1"/>
  <c r="M6568" i="1" s="1"/>
  <c r="L47" i="1"/>
  <c r="N46" i="1"/>
  <c r="M47" i="1" s="1"/>
  <c r="O45" i="1"/>
  <c r="L720" i="1"/>
  <c r="O1082" i="1"/>
  <c r="L1083" i="1"/>
  <c r="L3316" i="1"/>
  <c r="L2918" i="1"/>
  <c r="O2917" i="1"/>
  <c r="O4022" i="1"/>
  <c r="L4023" i="1"/>
  <c r="L1836" i="1"/>
  <c r="L3670" i="1"/>
  <c r="N3669" i="1"/>
  <c r="M3670" i="1" s="1"/>
  <c r="O3668" i="1"/>
  <c r="L7325" i="1"/>
  <c r="N7324" i="1"/>
  <c r="M7325" i="1" s="1"/>
  <c r="O7323" i="1"/>
  <c r="O2184" i="1"/>
  <c r="I57" i="1"/>
  <c r="O1081" i="1"/>
  <c r="O4021" i="1"/>
  <c r="O1834" i="1"/>
  <c r="O373" i="1"/>
  <c r="L6942" i="1"/>
  <c r="N6941" i="1"/>
  <c r="M6942" i="1" s="1"/>
  <c r="O6940" i="1"/>
  <c r="O6566" i="1"/>
  <c r="O4412" i="1" l="1"/>
  <c r="O5492" i="1"/>
  <c r="L4414" i="1"/>
  <c r="L5494" i="1"/>
  <c r="L4754" i="1"/>
  <c r="L1471" i="1"/>
  <c r="L5851" i="1"/>
  <c r="N5850" i="1"/>
  <c r="M5851" i="1" s="1"/>
  <c r="O2538" i="1"/>
  <c r="I5112" i="1"/>
  <c r="N5111" i="1"/>
  <c r="M5112" i="1" s="1"/>
  <c r="O6567" i="1"/>
  <c r="I4414" i="1"/>
  <c r="N4413" i="1"/>
  <c r="M4414" i="1" s="1"/>
  <c r="I5494" i="1"/>
  <c r="N5493" i="1"/>
  <c r="M5494" i="1" s="1"/>
  <c r="I4754" i="1"/>
  <c r="N4753" i="1"/>
  <c r="M4754" i="1" s="1"/>
  <c r="I1471" i="1"/>
  <c r="N1470" i="1"/>
  <c r="M1471" i="1" s="1"/>
  <c r="N2539" i="1"/>
  <c r="M2540" i="1" s="1"/>
  <c r="L2540" i="1"/>
  <c r="O2539" i="1"/>
  <c r="L5112" i="1"/>
  <c r="O5111" i="1"/>
  <c r="L6943" i="1"/>
  <c r="N6942" i="1"/>
  <c r="M6943" i="1" s="1"/>
  <c r="O6941" i="1"/>
  <c r="I58" i="1"/>
  <c r="L7326" i="1"/>
  <c r="N7325" i="1"/>
  <c r="M7326" i="1" s="1"/>
  <c r="O7324" i="1"/>
  <c r="L3671" i="1"/>
  <c r="N3670" i="1"/>
  <c r="M3671" i="1" s="1"/>
  <c r="O3669" i="1"/>
  <c r="L2187" i="1"/>
  <c r="N2186" i="1"/>
  <c r="M2187" i="1" s="1"/>
  <c r="L6222" i="1"/>
  <c r="N6221" i="1"/>
  <c r="M6222" i="1" s="1"/>
  <c r="L1837" i="1"/>
  <c r="L4024" i="1"/>
  <c r="L2919" i="1"/>
  <c r="L3317" i="1"/>
  <c r="L1084" i="1"/>
  <c r="L721" i="1"/>
  <c r="O1835" i="1"/>
  <c r="O3315" i="1"/>
  <c r="O719" i="1"/>
  <c r="L48" i="1"/>
  <c r="N47" i="1"/>
  <c r="M48" i="1" s="1"/>
  <c r="O46" i="1"/>
  <c r="L6569" i="1"/>
  <c r="N6568" i="1"/>
  <c r="M6569" i="1" s="1"/>
  <c r="L376" i="1"/>
  <c r="N375" i="1"/>
  <c r="M376" i="1" s="1"/>
  <c r="O374" i="1"/>
  <c r="O2185" i="1"/>
  <c r="O6220" i="1"/>
  <c r="N1836" i="1"/>
  <c r="M1837" i="1" s="1"/>
  <c r="I1837" i="1"/>
  <c r="I388" i="1"/>
  <c r="N4023" i="1"/>
  <c r="M4024" i="1" s="1"/>
  <c r="I4024" i="1"/>
  <c r="N2918" i="1"/>
  <c r="M2919" i="1" s="1"/>
  <c r="I2919" i="1"/>
  <c r="I6236" i="1"/>
  <c r="N3316" i="1"/>
  <c r="M3317" i="1" s="1"/>
  <c r="I3317" i="1"/>
  <c r="I6583" i="1"/>
  <c r="I6639" i="1"/>
  <c r="N1083" i="1"/>
  <c r="M1084" i="1" s="1"/>
  <c r="I1084" i="1"/>
  <c r="N720" i="1"/>
  <c r="M721" i="1" s="1"/>
  <c r="I721" i="1"/>
  <c r="I3683" i="1"/>
  <c r="O5850" i="1" l="1"/>
  <c r="L2541" i="1"/>
  <c r="N2540" i="1"/>
  <c r="M2541" i="1" s="1"/>
  <c r="I1472" i="1"/>
  <c r="N1471" i="1"/>
  <c r="M1472" i="1" s="1"/>
  <c r="I4755" i="1"/>
  <c r="N4754" i="1"/>
  <c r="M4755" i="1" s="1"/>
  <c r="I5495" i="1"/>
  <c r="N5494" i="1"/>
  <c r="M5495" i="1" s="1"/>
  <c r="I4415" i="1"/>
  <c r="N4414" i="1"/>
  <c r="M4415" i="1" s="1"/>
  <c r="L5113" i="1"/>
  <c r="N5851" i="1"/>
  <c r="M5852" i="1" s="1"/>
  <c r="L5852" i="1"/>
  <c r="O5851" i="1"/>
  <c r="O4753" i="1"/>
  <c r="O5493" i="1"/>
  <c r="O4413" i="1"/>
  <c r="O2186" i="1"/>
  <c r="L1472" i="1"/>
  <c r="O1471" i="1"/>
  <c r="L4755" i="1"/>
  <c r="O4754" i="1"/>
  <c r="L5495" i="1"/>
  <c r="O5494" i="1"/>
  <c r="L4415" i="1"/>
  <c r="I5113" i="1"/>
  <c r="N5112" i="1"/>
  <c r="M5113" i="1" s="1"/>
  <c r="O1470" i="1"/>
  <c r="L722" i="1"/>
  <c r="L1085" i="1"/>
  <c r="L3318" i="1"/>
  <c r="L2920" i="1"/>
  <c r="O2919" i="1"/>
  <c r="L4025" i="1"/>
  <c r="L1838" i="1"/>
  <c r="L6570" i="1"/>
  <c r="N6569" i="1"/>
  <c r="M6570" i="1" s="1"/>
  <c r="O48" i="1"/>
  <c r="L49" i="1"/>
  <c r="N48" i="1"/>
  <c r="M49" i="1" s="1"/>
  <c r="O47" i="1"/>
  <c r="O1083" i="1"/>
  <c r="O4023" i="1"/>
  <c r="O1836" i="1"/>
  <c r="L6223" i="1"/>
  <c r="N6222" i="1"/>
  <c r="M6223" i="1" s="1"/>
  <c r="I59" i="1"/>
  <c r="I3684" i="1"/>
  <c r="N721" i="1"/>
  <c r="M722" i="1" s="1"/>
  <c r="I722" i="1"/>
  <c r="N1084" i="1"/>
  <c r="M1085" i="1" s="1"/>
  <c r="I1085" i="1"/>
  <c r="I6640" i="1"/>
  <c r="I6584" i="1"/>
  <c r="N3317" i="1"/>
  <c r="M3318" i="1" s="1"/>
  <c r="I3318" i="1"/>
  <c r="I6237" i="1"/>
  <c r="N2919" i="1"/>
  <c r="M2920" i="1" s="1"/>
  <c r="I2920" i="1"/>
  <c r="N4024" i="1"/>
  <c r="M4025" i="1" s="1"/>
  <c r="I4025" i="1"/>
  <c r="I389" i="1"/>
  <c r="N1837" i="1"/>
  <c r="M1838" i="1" s="1"/>
  <c r="I1838" i="1"/>
  <c r="L377" i="1"/>
  <c r="N376" i="1"/>
  <c r="M377" i="1" s="1"/>
  <c r="O375" i="1"/>
  <c r="O6568" i="1"/>
  <c r="O720" i="1"/>
  <c r="O3316" i="1"/>
  <c r="O2918" i="1"/>
  <c r="O6221" i="1"/>
  <c r="L2188" i="1"/>
  <c r="N2187" i="1"/>
  <c r="M2188" i="1" s="1"/>
  <c r="L3672" i="1"/>
  <c r="N3671" i="1"/>
  <c r="M3672" i="1" s="1"/>
  <c r="O3670" i="1"/>
  <c r="L7327" i="1"/>
  <c r="N7326" i="1"/>
  <c r="M7327" i="1" s="1"/>
  <c r="O7325" i="1"/>
  <c r="L6944" i="1"/>
  <c r="N6943" i="1"/>
  <c r="M6944" i="1" s="1"/>
  <c r="O6942" i="1"/>
  <c r="O2187" i="1" l="1"/>
  <c r="O6222" i="1"/>
  <c r="O3317" i="1"/>
  <c r="L5114" i="1"/>
  <c r="O4414" i="1"/>
  <c r="L5853" i="1"/>
  <c r="N5852" i="1"/>
  <c r="M5853" i="1" s="1"/>
  <c r="I4416" i="1"/>
  <c r="N4415" i="1"/>
  <c r="M4416" i="1" s="1"/>
  <c r="I5496" i="1"/>
  <c r="N5495" i="1"/>
  <c r="M5496" i="1" s="1"/>
  <c r="I4756" i="1"/>
  <c r="N4755" i="1"/>
  <c r="M4756" i="1" s="1"/>
  <c r="I1473" i="1"/>
  <c r="N1472" i="1"/>
  <c r="M1473" i="1" s="1"/>
  <c r="O1837" i="1"/>
  <c r="O721" i="1"/>
  <c r="I5114" i="1"/>
  <c r="N5113" i="1"/>
  <c r="M5114" i="1" s="1"/>
  <c r="O5112" i="1"/>
  <c r="L4416" i="1"/>
  <c r="O4415" i="1"/>
  <c r="L5496" i="1"/>
  <c r="O5495" i="1"/>
  <c r="L4756" i="1"/>
  <c r="O4755" i="1"/>
  <c r="L1473" i="1"/>
  <c r="L2542" i="1"/>
  <c r="N2541" i="1"/>
  <c r="M2542" i="1" s="1"/>
  <c r="O2541" i="1"/>
  <c r="O2540" i="1"/>
  <c r="L6945" i="1"/>
  <c r="N6944" i="1"/>
  <c r="M6945" i="1" s="1"/>
  <c r="O6943" i="1"/>
  <c r="L7328" i="1"/>
  <c r="N7327" i="1"/>
  <c r="M7328" i="1" s="1"/>
  <c r="O7326" i="1"/>
  <c r="L3673" i="1"/>
  <c r="N3672" i="1"/>
  <c r="M3673" i="1" s="1"/>
  <c r="O3671" i="1"/>
  <c r="L378" i="1"/>
  <c r="N377" i="1"/>
  <c r="M378" i="1" s="1"/>
  <c r="O376" i="1"/>
  <c r="N1838" i="1"/>
  <c r="M1839" i="1" s="1"/>
  <c r="I1839" i="1"/>
  <c r="I390" i="1"/>
  <c r="N4025" i="1"/>
  <c r="M4026" i="1" s="1"/>
  <c r="I4026" i="1"/>
  <c r="N2920" i="1"/>
  <c r="M2921" i="1" s="1"/>
  <c r="I2921" i="1"/>
  <c r="I6238" i="1"/>
  <c r="N3318" i="1"/>
  <c r="M3319" i="1" s="1"/>
  <c r="I3319" i="1"/>
  <c r="I6585" i="1"/>
  <c r="I6641" i="1"/>
  <c r="N1085" i="1"/>
  <c r="M1086" i="1" s="1"/>
  <c r="I1086" i="1"/>
  <c r="N722" i="1"/>
  <c r="M723" i="1" s="1"/>
  <c r="I723" i="1"/>
  <c r="I3685" i="1"/>
  <c r="L6571" i="1"/>
  <c r="O6570" i="1"/>
  <c r="N6570" i="1"/>
  <c r="M6571" i="1" s="1"/>
  <c r="L2189" i="1"/>
  <c r="N2188" i="1"/>
  <c r="M2189" i="1" s="1"/>
  <c r="L1839" i="1"/>
  <c r="O1838" i="1"/>
  <c r="L4026" i="1"/>
  <c r="L2921" i="1"/>
  <c r="O2920" i="1"/>
  <c r="L3319" i="1"/>
  <c r="O3318" i="1"/>
  <c r="L1086" i="1"/>
  <c r="L723" i="1"/>
  <c r="O722" i="1"/>
  <c r="I60" i="1"/>
  <c r="L6224" i="1"/>
  <c r="O6223" i="1"/>
  <c r="N6223" i="1"/>
  <c r="M6224" i="1" s="1"/>
  <c r="O49" i="1"/>
  <c r="L50" i="1"/>
  <c r="N49" i="1"/>
  <c r="M50" i="1" s="1"/>
  <c r="O6569" i="1"/>
  <c r="O4024" i="1"/>
  <c r="O1084" i="1"/>
  <c r="O1472" i="1" l="1"/>
  <c r="L2543" i="1"/>
  <c r="N2542" i="1"/>
  <c r="M2543" i="1" s="1"/>
  <c r="I5115" i="1"/>
  <c r="N5114" i="1"/>
  <c r="M5115" i="1" s="1"/>
  <c r="I1474" i="1"/>
  <c r="N1473" i="1"/>
  <c r="M1474" i="1" s="1"/>
  <c r="I4757" i="1"/>
  <c r="N4756" i="1"/>
  <c r="M4757" i="1" s="1"/>
  <c r="I5497" i="1"/>
  <c r="N5496" i="1"/>
  <c r="M5497" i="1" s="1"/>
  <c r="I4417" i="1"/>
  <c r="N4416" i="1"/>
  <c r="M4417" i="1" s="1"/>
  <c r="L5854" i="1"/>
  <c r="N5853" i="1"/>
  <c r="M5854" i="1" s="1"/>
  <c r="L5115" i="1"/>
  <c r="O5114" i="1"/>
  <c r="L1474" i="1"/>
  <c r="O1473" i="1"/>
  <c r="L4757" i="1"/>
  <c r="O4756" i="1"/>
  <c r="L5497" i="1"/>
  <c r="O5496" i="1"/>
  <c r="L4417" i="1"/>
  <c r="O4416" i="1"/>
  <c r="O5852" i="1"/>
  <c r="O5113" i="1"/>
  <c r="O50" i="1"/>
  <c r="L51" i="1"/>
  <c r="N50" i="1"/>
  <c r="M51" i="1" s="1"/>
  <c r="I61" i="1"/>
  <c r="L2190" i="1"/>
  <c r="N2189" i="1"/>
  <c r="M2190" i="1" s="1"/>
  <c r="L724" i="1"/>
  <c r="L1087" i="1"/>
  <c r="L3320" i="1"/>
  <c r="L2922" i="1"/>
  <c r="L4027" i="1"/>
  <c r="L1840" i="1"/>
  <c r="L379" i="1"/>
  <c r="N378" i="1"/>
  <c r="M379" i="1" s="1"/>
  <c r="O377" i="1"/>
  <c r="L3674" i="1"/>
  <c r="N3673" i="1"/>
  <c r="M3674" i="1" s="1"/>
  <c r="O3672" i="1"/>
  <c r="L7329" i="1"/>
  <c r="N7328" i="1"/>
  <c r="M7329" i="1" s="1"/>
  <c r="O7327" i="1"/>
  <c r="L6225" i="1"/>
  <c r="N6224" i="1"/>
  <c r="M6225" i="1" s="1"/>
  <c r="O1085" i="1"/>
  <c r="O4025" i="1"/>
  <c r="O2188" i="1"/>
  <c r="L6572" i="1"/>
  <c r="N6571" i="1"/>
  <c r="M6572" i="1" s="1"/>
  <c r="I3686" i="1"/>
  <c r="N723" i="1"/>
  <c r="M724" i="1" s="1"/>
  <c r="I724" i="1"/>
  <c r="N1086" i="1"/>
  <c r="M1087" i="1" s="1"/>
  <c r="I1087" i="1"/>
  <c r="I6642" i="1"/>
  <c r="I6586" i="1"/>
  <c r="N3319" i="1"/>
  <c r="M3320" i="1" s="1"/>
  <c r="I3320" i="1"/>
  <c r="I6239" i="1"/>
  <c r="N2921" i="1"/>
  <c r="M2922" i="1" s="1"/>
  <c r="I2922" i="1"/>
  <c r="N4026" i="1"/>
  <c r="M4027" i="1" s="1"/>
  <c r="I4027" i="1"/>
  <c r="I391" i="1"/>
  <c r="N1839" i="1"/>
  <c r="M1840" i="1" s="1"/>
  <c r="I1840" i="1"/>
  <c r="L6946" i="1"/>
  <c r="N6945" i="1"/>
  <c r="M6946" i="1" s="1"/>
  <c r="O6944" i="1"/>
  <c r="O5853" i="1" l="1"/>
  <c r="I4418" i="1"/>
  <c r="N4417" i="1"/>
  <c r="M4418" i="1" s="1"/>
  <c r="I5498" i="1"/>
  <c r="N5497" i="1"/>
  <c r="M5498" i="1" s="1"/>
  <c r="I4758" i="1"/>
  <c r="N4757" i="1"/>
  <c r="M4758" i="1" s="1"/>
  <c r="I1475" i="1"/>
  <c r="N1474" i="1"/>
  <c r="M1475" i="1" s="1"/>
  <c r="I5116" i="1"/>
  <c r="N5115" i="1"/>
  <c r="M5116" i="1" s="1"/>
  <c r="N2543" i="1"/>
  <c r="M2544" i="1" s="1"/>
  <c r="L2544" i="1"/>
  <c r="O2543" i="1"/>
  <c r="O4026" i="1"/>
  <c r="O1086" i="1"/>
  <c r="N5854" i="1"/>
  <c r="M5855" i="1" s="1"/>
  <c r="L5855" i="1"/>
  <c r="O5854" i="1"/>
  <c r="O4417" i="1"/>
  <c r="L4418" i="1"/>
  <c r="L5498" i="1"/>
  <c r="O5497" i="1"/>
  <c r="L4758" i="1"/>
  <c r="O4757" i="1"/>
  <c r="O1474" i="1"/>
  <c r="L1475" i="1"/>
  <c r="O5115" i="1"/>
  <c r="L5116" i="1"/>
  <c r="O2542" i="1"/>
  <c r="L6947" i="1"/>
  <c r="N6946" i="1"/>
  <c r="M6947" i="1" s="1"/>
  <c r="O6945" i="1"/>
  <c r="N1840" i="1"/>
  <c r="M1841" i="1" s="1"/>
  <c r="I1841" i="1"/>
  <c r="I392" i="1"/>
  <c r="N4027" i="1"/>
  <c r="M4028" i="1" s="1"/>
  <c r="I4028" i="1"/>
  <c r="N2922" i="1"/>
  <c r="M2923" i="1" s="1"/>
  <c r="I2923" i="1"/>
  <c r="I6240" i="1"/>
  <c r="N3320" i="1"/>
  <c r="M3321" i="1" s="1"/>
  <c r="I3321" i="1"/>
  <c r="I6587" i="1"/>
  <c r="I6643" i="1"/>
  <c r="N1087" i="1"/>
  <c r="M1088" i="1" s="1"/>
  <c r="I1088" i="1"/>
  <c r="N724" i="1"/>
  <c r="M725" i="1" s="1"/>
  <c r="I725" i="1"/>
  <c r="I3687" i="1"/>
  <c r="L6573" i="1"/>
  <c r="O6572" i="1"/>
  <c r="N6572" i="1"/>
  <c r="M6573" i="1" s="1"/>
  <c r="L6226" i="1"/>
  <c r="N6225" i="1"/>
  <c r="M6226" i="1" s="1"/>
  <c r="L2191" i="1"/>
  <c r="N2190" i="1"/>
  <c r="M2191" i="1" s="1"/>
  <c r="L52" i="1"/>
  <c r="N51" i="1"/>
  <c r="M52" i="1" s="1"/>
  <c r="L1841" i="1"/>
  <c r="O4027" i="1"/>
  <c r="L4028" i="1"/>
  <c r="L2923" i="1"/>
  <c r="O2922" i="1"/>
  <c r="L3321" i="1"/>
  <c r="O1087" i="1"/>
  <c r="L1088" i="1"/>
  <c r="L725" i="1"/>
  <c r="O6571" i="1"/>
  <c r="O6224" i="1"/>
  <c r="L7330" i="1"/>
  <c r="N7329" i="1"/>
  <c r="M7330" i="1" s="1"/>
  <c r="O7328" i="1"/>
  <c r="L3675" i="1"/>
  <c r="N3674" i="1"/>
  <c r="M3675" i="1" s="1"/>
  <c r="O3673" i="1"/>
  <c r="L380" i="1"/>
  <c r="N379" i="1"/>
  <c r="M380" i="1" s="1"/>
  <c r="O378" i="1"/>
  <c r="O1839" i="1"/>
  <c r="O2921" i="1"/>
  <c r="O3319" i="1"/>
  <c r="O723" i="1"/>
  <c r="O2189" i="1"/>
  <c r="I62" i="1"/>
  <c r="O724" i="1" l="1"/>
  <c r="O3320" i="1"/>
  <c r="O1840" i="1"/>
  <c r="N2544" i="1"/>
  <c r="M2545" i="1" s="1"/>
  <c r="L2545" i="1"/>
  <c r="O2544" i="1"/>
  <c r="I5117" i="1"/>
  <c r="N5116" i="1"/>
  <c r="M5117" i="1" s="1"/>
  <c r="I1476" i="1"/>
  <c r="N1475" i="1"/>
  <c r="M1476" i="1" s="1"/>
  <c r="I4759" i="1"/>
  <c r="N4758" i="1"/>
  <c r="M4759" i="1" s="1"/>
  <c r="I5499" i="1"/>
  <c r="N5498" i="1"/>
  <c r="M5499" i="1" s="1"/>
  <c r="I4419" i="1"/>
  <c r="N4418" i="1"/>
  <c r="M4419" i="1" s="1"/>
  <c r="N5855" i="1"/>
  <c r="M5856" i="1" s="1"/>
  <c r="L5856" i="1"/>
  <c r="O5855" i="1"/>
  <c r="O5116" i="1"/>
  <c r="L5117" i="1"/>
  <c r="L1476" i="1"/>
  <c r="O1475" i="1"/>
  <c r="L4759" i="1"/>
  <c r="O4758" i="1"/>
  <c r="L5499" i="1"/>
  <c r="O4418" i="1"/>
  <c r="L4419" i="1"/>
  <c r="L381" i="1"/>
  <c r="N380" i="1"/>
  <c r="M381" i="1" s="1"/>
  <c r="O379" i="1"/>
  <c r="L3676" i="1"/>
  <c r="N3675" i="1"/>
  <c r="M3676" i="1" s="1"/>
  <c r="O3674" i="1"/>
  <c r="L7331" i="1"/>
  <c r="N7330" i="1"/>
  <c r="M7331" i="1" s="1"/>
  <c r="O7329" i="1"/>
  <c r="L2192" i="1"/>
  <c r="N2191" i="1"/>
  <c r="M2192" i="1" s="1"/>
  <c r="L6227" i="1"/>
  <c r="N6226" i="1"/>
  <c r="M6227" i="1" s="1"/>
  <c r="I3688" i="1"/>
  <c r="N725" i="1"/>
  <c r="M726" i="1" s="1"/>
  <c r="I726" i="1"/>
  <c r="N1088" i="1"/>
  <c r="M1089" i="1" s="1"/>
  <c r="I1089" i="1"/>
  <c r="I6644" i="1"/>
  <c r="I6588" i="1"/>
  <c r="N3321" i="1"/>
  <c r="M3322" i="1" s="1"/>
  <c r="I3322" i="1"/>
  <c r="I6241" i="1"/>
  <c r="N2923" i="1"/>
  <c r="M2924" i="1" s="1"/>
  <c r="I2924" i="1"/>
  <c r="N4028" i="1"/>
  <c r="M4029" i="1" s="1"/>
  <c r="I4029" i="1"/>
  <c r="I393" i="1"/>
  <c r="N1841" i="1"/>
  <c r="M1842" i="1" s="1"/>
  <c r="I1842" i="1"/>
  <c r="I63" i="1"/>
  <c r="L53" i="1"/>
  <c r="N52" i="1"/>
  <c r="M53" i="1" s="1"/>
  <c r="O51" i="1"/>
  <c r="O2190" i="1"/>
  <c r="O6225" i="1"/>
  <c r="L6574" i="1"/>
  <c r="N6573" i="1"/>
  <c r="M6574" i="1" s="1"/>
  <c r="L726" i="1"/>
  <c r="O725" i="1"/>
  <c r="L1089" i="1"/>
  <c r="L3322" i="1"/>
  <c r="O3321" i="1"/>
  <c r="L2924" i="1"/>
  <c r="O2923" i="1"/>
  <c r="L4029" i="1"/>
  <c r="L1842" i="1"/>
  <c r="L6948" i="1"/>
  <c r="N6947" i="1"/>
  <c r="M6948" i="1" s="1"/>
  <c r="O6946" i="1"/>
  <c r="O1841" i="1" l="1"/>
  <c r="O6226" i="1"/>
  <c r="O5498" i="1"/>
  <c r="L5857" i="1"/>
  <c r="N5856" i="1"/>
  <c r="M5857" i="1" s="1"/>
  <c r="O5856" i="1"/>
  <c r="I4420" i="1"/>
  <c r="N4419" i="1"/>
  <c r="M4420" i="1" s="1"/>
  <c r="I5500" i="1"/>
  <c r="N5499" i="1"/>
  <c r="M5500" i="1" s="1"/>
  <c r="I4760" i="1"/>
  <c r="N4759" i="1"/>
  <c r="M4760" i="1" s="1"/>
  <c r="I1477" i="1"/>
  <c r="N1476" i="1"/>
  <c r="M1477" i="1" s="1"/>
  <c r="I5118" i="1"/>
  <c r="N5117" i="1"/>
  <c r="M5118" i="1" s="1"/>
  <c r="L4420" i="1"/>
  <c r="O4419" i="1"/>
  <c r="L5500" i="1"/>
  <c r="O5499" i="1"/>
  <c r="L4760" i="1"/>
  <c r="O4759" i="1"/>
  <c r="L1477" i="1"/>
  <c r="O5117" i="1"/>
  <c r="L5118" i="1"/>
  <c r="L2546" i="1"/>
  <c r="N2545" i="1"/>
  <c r="M2546" i="1" s="1"/>
  <c r="L6949" i="1"/>
  <c r="N6948" i="1"/>
  <c r="M6949" i="1" s="1"/>
  <c r="O6947" i="1"/>
  <c r="L6575" i="1"/>
  <c r="N6574" i="1"/>
  <c r="M6575" i="1" s="1"/>
  <c r="L54" i="1"/>
  <c r="N53" i="1"/>
  <c r="M54" i="1" s="1"/>
  <c r="O52" i="1"/>
  <c r="I64" i="1"/>
  <c r="L1843" i="1"/>
  <c r="L4030" i="1"/>
  <c r="L2925" i="1"/>
  <c r="L3323" i="1"/>
  <c r="L1090" i="1"/>
  <c r="L727" i="1"/>
  <c r="L2193" i="1"/>
  <c r="N2192" i="1"/>
  <c r="M2193" i="1" s="1"/>
  <c r="L7332" i="1"/>
  <c r="N7331" i="1"/>
  <c r="M7332" i="1" s="1"/>
  <c r="O7330" i="1"/>
  <c r="L3677" i="1"/>
  <c r="N3676" i="1"/>
  <c r="M3677" i="1" s="1"/>
  <c r="O3675" i="1"/>
  <c r="L382" i="1"/>
  <c r="N381" i="1"/>
  <c r="M382" i="1" s="1"/>
  <c r="O380" i="1"/>
  <c r="O4028" i="1"/>
  <c r="O1088" i="1"/>
  <c r="O6573" i="1"/>
  <c r="N1842" i="1"/>
  <c r="M1843" i="1" s="1"/>
  <c r="I1843" i="1"/>
  <c r="I394" i="1"/>
  <c r="N4029" i="1"/>
  <c r="M4030" i="1" s="1"/>
  <c r="I4030" i="1"/>
  <c r="N2924" i="1"/>
  <c r="M2925" i="1" s="1"/>
  <c r="I2925" i="1"/>
  <c r="I6242" i="1"/>
  <c r="N3322" i="1"/>
  <c r="M3323" i="1" s="1"/>
  <c r="I3323" i="1"/>
  <c r="I6645" i="1"/>
  <c r="N1089" i="1"/>
  <c r="M1090" i="1" s="1"/>
  <c r="I1090" i="1"/>
  <c r="N726" i="1"/>
  <c r="M727" i="1" s="1"/>
  <c r="I727" i="1"/>
  <c r="I3689" i="1"/>
  <c r="L6228" i="1"/>
  <c r="N6227" i="1"/>
  <c r="M6228" i="1" s="1"/>
  <c r="O2191" i="1"/>
  <c r="O6574" i="1" l="1"/>
  <c r="O6227" i="1"/>
  <c r="O2192" i="1"/>
  <c r="O726" i="1"/>
  <c r="L2547" i="1"/>
  <c r="N2546" i="1"/>
  <c r="M2547" i="1" s="1"/>
  <c r="L5119" i="1"/>
  <c r="L1478" i="1"/>
  <c r="L4761" i="1"/>
  <c r="L5501" i="1"/>
  <c r="L4421" i="1"/>
  <c r="O2545" i="1"/>
  <c r="O1476" i="1"/>
  <c r="I5119" i="1"/>
  <c r="N5118" i="1"/>
  <c r="M5119" i="1" s="1"/>
  <c r="I1478" i="1"/>
  <c r="N1477" i="1"/>
  <c r="M1478" i="1" s="1"/>
  <c r="I4761" i="1"/>
  <c r="N4760" i="1"/>
  <c r="M4761" i="1" s="1"/>
  <c r="I5501" i="1"/>
  <c r="N5500" i="1"/>
  <c r="M5501" i="1" s="1"/>
  <c r="I4421" i="1"/>
  <c r="N4420" i="1"/>
  <c r="M4421" i="1" s="1"/>
  <c r="N5857" i="1"/>
  <c r="M5858" i="1" s="1"/>
  <c r="L5858" i="1"/>
  <c r="O5857" i="1"/>
  <c r="I3690" i="1"/>
  <c r="N727" i="1"/>
  <c r="M728" i="1" s="1"/>
  <c r="I728" i="1"/>
  <c r="N1090" i="1"/>
  <c r="M1091" i="1" s="1"/>
  <c r="I1091" i="1"/>
  <c r="I6646" i="1"/>
  <c r="L3324" i="1"/>
  <c r="L2926" i="1"/>
  <c r="L4031" i="1"/>
  <c r="L1844" i="1"/>
  <c r="L383" i="1"/>
  <c r="N382" i="1"/>
  <c r="M383" i="1" s="1"/>
  <c r="O381" i="1"/>
  <c r="L3678" i="1"/>
  <c r="N3677" i="1"/>
  <c r="M3678" i="1" s="1"/>
  <c r="O3676" i="1"/>
  <c r="L7333" i="1"/>
  <c r="N7332" i="1"/>
  <c r="M7333" i="1" s="1"/>
  <c r="O7331" i="1"/>
  <c r="O3322" i="1"/>
  <c r="O2924" i="1"/>
  <c r="O1842" i="1"/>
  <c r="L55" i="1"/>
  <c r="N54" i="1"/>
  <c r="M55" i="1" s="1"/>
  <c r="O53" i="1"/>
  <c r="L6229" i="1"/>
  <c r="N6228" i="1"/>
  <c r="M6229" i="1" s="1"/>
  <c r="L728" i="1"/>
  <c r="O727" i="1"/>
  <c r="O1090" i="1"/>
  <c r="L1091" i="1"/>
  <c r="N3323" i="1"/>
  <c r="M3324" i="1" s="1"/>
  <c r="I3324" i="1"/>
  <c r="I6243" i="1"/>
  <c r="N2925" i="1"/>
  <c r="M2926" i="1" s="1"/>
  <c r="I2926" i="1"/>
  <c r="N4030" i="1"/>
  <c r="M4031" i="1" s="1"/>
  <c r="I4031" i="1"/>
  <c r="I395" i="1"/>
  <c r="N1843" i="1"/>
  <c r="M1844" i="1" s="1"/>
  <c r="I1844" i="1"/>
  <c r="L2194" i="1"/>
  <c r="N2193" i="1"/>
  <c r="M2194" i="1" s="1"/>
  <c r="O1089" i="1"/>
  <c r="O4029" i="1"/>
  <c r="I65" i="1"/>
  <c r="L6576" i="1"/>
  <c r="N6575" i="1"/>
  <c r="M6576" i="1" s="1"/>
  <c r="L6950" i="1"/>
  <c r="N6949" i="1"/>
  <c r="M6950" i="1" s="1"/>
  <c r="O6948" i="1"/>
  <c r="O2193" i="1" l="1"/>
  <c r="O6575" i="1"/>
  <c r="O2925" i="1"/>
  <c r="O3323" i="1"/>
  <c r="L4422" i="1"/>
  <c r="L5502" i="1"/>
  <c r="L4762" i="1"/>
  <c r="L1479" i="1"/>
  <c r="L5120" i="1"/>
  <c r="O4420" i="1"/>
  <c r="O5500" i="1"/>
  <c r="O4760" i="1"/>
  <c r="O1477" i="1"/>
  <c r="O5118" i="1"/>
  <c r="O2546" i="1"/>
  <c r="O1843" i="1"/>
  <c r="L5859" i="1"/>
  <c r="N5858" i="1"/>
  <c r="M5859" i="1" s="1"/>
  <c r="I4422" i="1"/>
  <c r="N4421" i="1"/>
  <c r="M4422" i="1" s="1"/>
  <c r="I5502" i="1"/>
  <c r="N5501" i="1"/>
  <c r="M5502" i="1" s="1"/>
  <c r="I4762" i="1"/>
  <c r="N4761" i="1"/>
  <c r="M4762" i="1" s="1"/>
  <c r="I1479" i="1"/>
  <c r="N1478" i="1"/>
  <c r="M1479" i="1" s="1"/>
  <c r="I5120" i="1"/>
  <c r="N5119" i="1"/>
  <c r="M5120" i="1" s="1"/>
  <c r="O2547" i="1"/>
  <c r="L2548" i="1"/>
  <c r="N2547" i="1"/>
  <c r="M2548" i="1" s="1"/>
  <c r="L6951" i="1"/>
  <c r="N6950" i="1"/>
  <c r="M6951" i="1" s="1"/>
  <c r="O6949" i="1"/>
  <c r="I66" i="1"/>
  <c r="N1844" i="1"/>
  <c r="M1845" i="1" s="1"/>
  <c r="I1845" i="1"/>
  <c r="I396" i="1"/>
  <c r="N4031" i="1"/>
  <c r="M4032" i="1" s="1"/>
  <c r="I4032" i="1"/>
  <c r="N2926" i="1"/>
  <c r="M2927" i="1" s="1"/>
  <c r="I2927" i="1"/>
  <c r="I6244" i="1"/>
  <c r="N3324" i="1"/>
  <c r="M3325" i="1" s="1"/>
  <c r="I3325" i="1"/>
  <c r="L6230" i="1"/>
  <c r="N6229" i="1"/>
  <c r="M6230" i="1" s="1"/>
  <c r="I6647" i="1"/>
  <c r="N1091" i="1"/>
  <c r="M1092" i="1" s="1"/>
  <c r="I1092" i="1"/>
  <c r="N728" i="1"/>
  <c r="M729" i="1" s="1"/>
  <c r="I729" i="1"/>
  <c r="I3691" i="1"/>
  <c r="L6577" i="1"/>
  <c r="N6576" i="1"/>
  <c r="M6577" i="1" s="1"/>
  <c r="L2195" i="1"/>
  <c r="N2194" i="1"/>
  <c r="M2195" i="1" s="1"/>
  <c r="L1845" i="1"/>
  <c r="O1844" i="1"/>
  <c r="O4031" i="1"/>
  <c r="L4032" i="1"/>
  <c r="L2927" i="1"/>
  <c r="O2926" i="1"/>
  <c r="L3325" i="1"/>
  <c r="O3324" i="1"/>
  <c r="O6228" i="1"/>
  <c r="L56" i="1"/>
  <c r="N55" i="1"/>
  <c r="M56" i="1" s="1"/>
  <c r="O54" i="1"/>
  <c r="O7333" i="1"/>
  <c r="L7334" i="1"/>
  <c r="N7333" i="1"/>
  <c r="M7334" i="1" s="1"/>
  <c r="O7332" i="1"/>
  <c r="L3679" i="1"/>
  <c r="N3678" i="1"/>
  <c r="M3679" i="1" s="1"/>
  <c r="O3677" i="1"/>
  <c r="L384" i="1"/>
  <c r="N383" i="1"/>
  <c r="M384" i="1" s="1"/>
  <c r="O382" i="1"/>
  <c r="O4030" i="1"/>
  <c r="O1091" i="1"/>
  <c r="L1092" i="1"/>
  <c r="L729" i="1"/>
  <c r="O728" i="1"/>
  <c r="O6229" i="1" l="1"/>
  <c r="L2549" i="1"/>
  <c r="N2548" i="1"/>
  <c r="M2549" i="1" s="1"/>
  <c r="O2548" i="1"/>
  <c r="I5121" i="1"/>
  <c r="N5120" i="1"/>
  <c r="M5121" i="1" s="1"/>
  <c r="I1480" i="1"/>
  <c r="N1479" i="1"/>
  <c r="M1480" i="1" s="1"/>
  <c r="I4763" i="1"/>
  <c r="N4762" i="1"/>
  <c r="M4763" i="1" s="1"/>
  <c r="I5503" i="1"/>
  <c r="N5502" i="1"/>
  <c r="M5503" i="1" s="1"/>
  <c r="I4423" i="1"/>
  <c r="N4422" i="1"/>
  <c r="M4423" i="1" s="1"/>
  <c r="L5860" i="1"/>
  <c r="N5859" i="1"/>
  <c r="M5860" i="1" s="1"/>
  <c r="O6576" i="1"/>
  <c r="L5121" i="1"/>
  <c r="O5120" i="1"/>
  <c r="O1479" i="1"/>
  <c r="L1480" i="1"/>
  <c r="L4763" i="1"/>
  <c r="O4762" i="1"/>
  <c r="L5503" i="1"/>
  <c r="O5502" i="1"/>
  <c r="L4423" i="1"/>
  <c r="O4422" i="1"/>
  <c r="O5858" i="1"/>
  <c r="O5119" i="1"/>
  <c r="O1478" i="1"/>
  <c r="O4761" i="1"/>
  <c r="O5501" i="1"/>
  <c r="O4421" i="1"/>
  <c r="L385" i="1"/>
  <c r="N384" i="1"/>
  <c r="M385" i="1" s="1"/>
  <c r="O383" i="1"/>
  <c r="L3680" i="1"/>
  <c r="N3679" i="1"/>
  <c r="M3680" i="1" s="1"/>
  <c r="O3678" i="1"/>
  <c r="O7334" i="1"/>
  <c r="L7335" i="1"/>
  <c r="N7334" i="1"/>
  <c r="M7335" i="1" s="1"/>
  <c r="L2196" i="1"/>
  <c r="N2195" i="1"/>
  <c r="M2196" i="1" s="1"/>
  <c r="I3692" i="1"/>
  <c r="N729" i="1"/>
  <c r="M730" i="1" s="1"/>
  <c r="I730" i="1"/>
  <c r="N1092" i="1"/>
  <c r="M1093" i="1" s="1"/>
  <c r="I1093" i="1"/>
  <c r="I6648" i="1"/>
  <c r="N3325" i="1"/>
  <c r="M3326" i="1" s="1"/>
  <c r="I3326" i="1"/>
  <c r="I6245" i="1"/>
  <c r="N2927" i="1"/>
  <c r="M2928" i="1" s="1"/>
  <c r="I2928" i="1"/>
  <c r="N4032" i="1"/>
  <c r="M4033" i="1" s="1"/>
  <c r="I4033" i="1"/>
  <c r="I397" i="1"/>
  <c r="N1845" i="1"/>
  <c r="M1846" i="1" s="1"/>
  <c r="I1846" i="1"/>
  <c r="I67" i="1"/>
  <c r="L57" i="1"/>
  <c r="N56" i="1"/>
  <c r="M57" i="1" s="1"/>
  <c r="O55" i="1"/>
  <c r="O2194" i="1"/>
  <c r="L6578" i="1"/>
  <c r="N6577" i="1"/>
  <c r="M6578" i="1" s="1"/>
  <c r="L730" i="1"/>
  <c r="O1092" i="1"/>
  <c r="L1093" i="1"/>
  <c r="L6231" i="1"/>
  <c r="O6230" i="1"/>
  <c r="N6230" i="1"/>
  <c r="M6231" i="1" s="1"/>
  <c r="L3326" i="1"/>
  <c r="O3325" i="1"/>
  <c r="L2928" i="1"/>
  <c r="O2927" i="1"/>
  <c r="O4032" i="1"/>
  <c r="L4033" i="1"/>
  <c r="L1846" i="1"/>
  <c r="O1845" i="1"/>
  <c r="L6952" i="1"/>
  <c r="N6951" i="1"/>
  <c r="M6952" i="1" s="1"/>
  <c r="O6950" i="1"/>
  <c r="O6577" i="1" l="1"/>
  <c r="O2195" i="1"/>
  <c r="O5859" i="1"/>
  <c r="I4424" i="1"/>
  <c r="N4423" i="1"/>
  <c r="M4424" i="1" s="1"/>
  <c r="I5504" i="1"/>
  <c r="N5503" i="1"/>
  <c r="M5504" i="1" s="1"/>
  <c r="I4764" i="1"/>
  <c r="N4763" i="1"/>
  <c r="M4764" i="1" s="1"/>
  <c r="I1481" i="1"/>
  <c r="N1480" i="1"/>
  <c r="M1481" i="1" s="1"/>
  <c r="I5122" i="1"/>
  <c r="N5121" i="1"/>
  <c r="M5122" i="1" s="1"/>
  <c r="N2549" i="1"/>
  <c r="M2550" i="1" s="1"/>
  <c r="L2550" i="1"/>
  <c r="O2549" i="1"/>
  <c r="L5861" i="1"/>
  <c r="N5860" i="1"/>
  <c r="M5861" i="1" s="1"/>
  <c r="O5860" i="1"/>
  <c r="L4424" i="1"/>
  <c r="O4423" i="1"/>
  <c r="L5504" i="1"/>
  <c r="O5503" i="1"/>
  <c r="L4764" i="1"/>
  <c r="O4763" i="1"/>
  <c r="L1481" i="1"/>
  <c r="O1480" i="1"/>
  <c r="L5122" i="1"/>
  <c r="O5121" i="1"/>
  <c r="L6953" i="1"/>
  <c r="N6952" i="1"/>
  <c r="M6953" i="1" s="1"/>
  <c r="O6951" i="1"/>
  <c r="I68" i="1"/>
  <c r="N1846" i="1"/>
  <c r="M1847" i="1" s="1"/>
  <c r="I1847" i="1"/>
  <c r="I398" i="1"/>
  <c r="N4033" i="1"/>
  <c r="M4034" i="1" s="1"/>
  <c r="I4034" i="1"/>
  <c r="N2928" i="1"/>
  <c r="M2929" i="1" s="1"/>
  <c r="I2929" i="1"/>
  <c r="I6246" i="1"/>
  <c r="N3326" i="1"/>
  <c r="M3327" i="1" s="1"/>
  <c r="I3327" i="1"/>
  <c r="L1094" i="1"/>
  <c r="L731" i="1"/>
  <c r="L6232" i="1"/>
  <c r="N6231" i="1"/>
  <c r="M6232" i="1" s="1"/>
  <c r="O729" i="1"/>
  <c r="L6579" i="1"/>
  <c r="N6578" i="1"/>
  <c r="M6579" i="1" s="1"/>
  <c r="L58" i="1"/>
  <c r="N57" i="1"/>
  <c r="M58" i="1" s="1"/>
  <c r="O56" i="1"/>
  <c r="L1847" i="1"/>
  <c r="O1846" i="1"/>
  <c r="O4033" i="1"/>
  <c r="L4034" i="1"/>
  <c r="L2929" i="1"/>
  <c r="O2928" i="1"/>
  <c r="L3327" i="1"/>
  <c r="O3326" i="1"/>
  <c r="I6649" i="1"/>
  <c r="N1093" i="1"/>
  <c r="M1094" i="1" s="1"/>
  <c r="I1094" i="1"/>
  <c r="N730" i="1"/>
  <c r="M731" i="1" s="1"/>
  <c r="I731" i="1"/>
  <c r="I3693" i="1"/>
  <c r="L2197" i="1"/>
  <c r="N2196" i="1"/>
  <c r="M2197" i="1" s="1"/>
  <c r="O7335" i="1"/>
  <c r="L7336" i="1"/>
  <c r="N7335" i="1"/>
  <c r="M7336" i="1" s="1"/>
  <c r="L3681" i="1"/>
  <c r="N3680" i="1"/>
  <c r="M3681" i="1" s="1"/>
  <c r="O3679" i="1"/>
  <c r="L386" i="1"/>
  <c r="N385" i="1"/>
  <c r="M386" i="1" s="1"/>
  <c r="O384" i="1"/>
  <c r="O6231" i="1" l="1"/>
  <c r="N5861" i="1"/>
  <c r="M5862" i="1" s="1"/>
  <c r="L5862" i="1"/>
  <c r="O5861" i="1"/>
  <c r="N2550" i="1"/>
  <c r="M2551" i="1" s="1"/>
  <c r="L2551" i="1"/>
  <c r="O2550" i="1"/>
  <c r="I5123" i="1"/>
  <c r="N5122" i="1"/>
  <c r="M5123" i="1" s="1"/>
  <c r="I1482" i="1"/>
  <c r="N1481" i="1"/>
  <c r="M1482" i="1" s="1"/>
  <c r="I4765" i="1"/>
  <c r="N4764" i="1"/>
  <c r="M4765" i="1" s="1"/>
  <c r="I5505" i="1"/>
  <c r="N5504" i="1"/>
  <c r="M5505" i="1" s="1"/>
  <c r="I4425" i="1"/>
  <c r="N4424" i="1"/>
  <c r="M4425" i="1" s="1"/>
  <c r="O2196" i="1"/>
  <c r="O6578" i="1"/>
  <c r="O1093" i="1"/>
  <c r="L5123" i="1"/>
  <c r="O5122" i="1"/>
  <c r="L1482" i="1"/>
  <c r="O1481" i="1"/>
  <c r="L4765" i="1"/>
  <c r="O4764" i="1"/>
  <c r="L5505" i="1"/>
  <c r="O5504" i="1"/>
  <c r="L4425" i="1"/>
  <c r="L387" i="1"/>
  <c r="N386" i="1"/>
  <c r="M387" i="1" s="1"/>
  <c r="O385" i="1"/>
  <c r="L3682" i="1"/>
  <c r="N3681" i="1"/>
  <c r="M3682" i="1" s="1"/>
  <c r="O3680" i="1"/>
  <c r="I3694" i="1"/>
  <c r="N731" i="1"/>
  <c r="M732" i="1" s="1"/>
  <c r="I732" i="1"/>
  <c r="N1094" i="1"/>
  <c r="M1095" i="1" s="1"/>
  <c r="I1095" i="1"/>
  <c r="I6650" i="1"/>
  <c r="L59" i="1"/>
  <c r="N58" i="1"/>
  <c r="M59" i="1" s="1"/>
  <c r="O57" i="1"/>
  <c r="N3327" i="1"/>
  <c r="M3328" i="1" s="1"/>
  <c r="I3328" i="1"/>
  <c r="I6247" i="1"/>
  <c r="N2929" i="1"/>
  <c r="M2930" i="1" s="1"/>
  <c r="I2930" i="1"/>
  <c r="N4034" i="1"/>
  <c r="M4035" i="1" s="1"/>
  <c r="I4035" i="1"/>
  <c r="I399" i="1"/>
  <c r="N1847" i="1"/>
  <c r="M1848" i="1" s="1"/>
  <c r="I1848" i="1"/>
  <c r="I69" i="1"/>
  <c r="L7337" i="1"/>
  <c r="N7336" i="1"/>
  <c r="M7337" i="1" s="1"/>
  <c r="L2198" i="1"/>
  <c r="N2197" i="1"/>
  <c r="M2198" i="1" s="1"/>
  <c r="L732" i="1"/>
  <c r="O731" i="1"/>
  <c r="L1095" i="1"/>
  <c r="L6580" i="1"/>
  <c r="N6579" i="1"/>
  <c r="M6580" i="1" s="1"/>
  <c r="L6233" i="1"/>
  <c r="N6232" i="1"/>
  <c r="M6233" i="1" s="1"/>
  <c r="O730" i="1"/>
  <c r="L3328" i="1"/>
  <c r="O3327" i="1"/>
  <c r="L2930" i="1"/>
  <c r="O2929" i="1"/>
  <c r="O4034" i="1"/>
  <c r="L4035" i="1"/>
  <c r="L1848" i="1"/>
  <c r="L6954" i="1"/>
  <c r="N6953" i="1"/>
  <c r="M6954" i="1" s="1"/>
  <c r="O6952" i="1"/>
  <c r="O1847" i="1" l="1"/>
  <c r="O6579" i="1"/>
  <c r="L4426" i="1"/>
  <c r="L5506" i="1"/>
  <c r="L4766" i="1"/>
  <c r="L1483" i="1"/>
  <c r="L5124" i="1"/>
  <c r="L2552" i="1"/>
  <c r="N2551" i="1"/>
  <c r="M2552" i="1" s="1"/>
  <c r="O4424" i="1"/>
  <c r="I4426" i="1"/>
  <c r="N4425" i="1"/>
  <c r="M4426" i="1" s="1"/>
  <c r="I5506" i="1"/>
  <c r="N5505" i="1"/>
  <c r="M5506" i="1" s="1"/>
  <c r="I4766" i="1"/>
  <c r="N4765" i="1"/>
  <c r="M4766" i="1" s="1"/>
  <c r="I1483" i="1"/>
  <c r="N1482" i="1"/>
  <c r="M1483" i="1" s="1"/>
  <c r="I5124" i="1"/>
  <c r="N5123" i="1"/>
  <c r="M5124" i="1" s="1"/>
  <c r="L5863" i="1"/>
  <c r="N5862" i="1"/>
  <c r="M5863" i="1" s="1"/>
  <c r="L6955" i="1"/>
  <c r="N6954" i="1"/>
  <c r="M6955" i="1" s="1"/>
  <c r="O6953" i="1"/>
  <c r="L6234" i="1"/>
  <c r="N6233" i="1"/>
  <c r="M6234" i="1" s="1"/>
  <c r="L2199" i="1"/>
  <c r="N2198" i="1"/>
  <c r="M2199" i="1" s="1"/>
  <c r="I70" i="1"/>
  <c r="N1848" i="1"/>
  <c r="M1849" i="1" s="1"/>
  <c r="I1849" i="1"/>
  <c r="I400" i="1"/>
  <c r="N4035" i="1"/>
  <c r="M4036" i="1" s="1"/>
  <c r="I4036" i="1"/>
  <c r="N2930" i="1"/>
  <c r="M2931" i="1" s="1"/>
  <c r="I2931" i="1"/>
  <c r="I6248" i="1"/>
  <c r="N3328" i="1"/>
  <c r="M3329" i="1" s="1"/>
  <c r="I3329" i="1"/>
  <c r="L60" i="1"/>
  <c r="N59" i="1"/>
  <c r="M60" i="1" s="1"/>
  <c r="O58" i="1"/>
  <c r="L1096" i="1"/>
  <c r="L733" i="1"/>
  <c r="O6232" i="1"/>
  <c r="L6581" i="1"/>
  <c r="N6580" i="1"/>
  <c r="M6581" i="1" s="1"/>
  <c r="O1094" i="1"/>
  <c r="O2197" i="1"/>
  <c r="L7338" i="1"/>
  <c r="N7337" i="1"/>
  <c r="M7338" i="1" s="1"/>
  <c r="O7336" i="1"/>
  <c r="L1849" i="1"/>
  <c r="O4035" i="1"/>
  <c r="L4036" i="1"/>
  <c r="L2931" i="1"/>
  <c r="O2930" i="1"/>
  <c r="L3329" i="1"/>
  <c r="O3328" i="1"/>
  <c r="I6651" i="1"/>
  <c r="N1095" i="1"/>
  <c r="M1096" i="1" s="1"/>
  <c r="I1096" i="1"/>
  <c r="N732" i="1"/>
  <c r="M733" i="1" s="1"/>
  <c r="I733" i="1"/>
  <c r="I3695" i="1"/>
  <c r="L3683" i="1"/>
  <c r="N3682" i="1"/>
  <c r="M3683" i="1" s="1"/>
  <c r="O3681" i="1"/>
  <c r="L388" i="1"/>
  <c r="N387" i="1"/>
  <c r="M388" i="1" s="1"/>
  <c r="O386" i="1"/>
  <c r="O5862" i="1" l="1"/>
  <c r="O6580" i="1"/>
  <c r="O6233" i="1"/>
  <c r="O5863" i="1"/>
  <c r="N5863" i="1"/>
  <c r="M5864" i="1" s="1"/>
  <c r="L5864" i="1"/>
  <c r="L5125" i="1"/>
  <c r="L1484" i="1"/>
  <c r="L4767" i="1"/>
  <c r="L5507" i="1"/>
  <c r="L4427" i="1"/>
  <c r="O5123" i="1"/>
  <c r="O1482" i="1"/>
  <c r="O4765" i="1"/>
  <c r="O5505" i="1"/>
  <c r="O4425" i="1"/>
  <c r="I5125" i="1"/>
  <c r="N5124" i="1"/>
  <c r="M5125" i="1" s="1"/>
  <c r="I1484" i="1"/>
  <c r="N1483" i="1"/>
  <c r="M1484" i="1" s="1"/>
  <c r="I4767" i="1"/>
  <c r="N4766" i="1"/>
  <c r="M4767" i="1" s="1"/>
  <c r="I5507" i="1"/>
  <c r="N5506" i="1"/>
  <c r="M5507" i="1" s="1"/>
  <c r="I4427" i="1"/>
  <c r="N4426" i="1"/>
  <c r="M4427" i="1" s="1"/>
  <c r="N2552" i="1"/>
  <c r="M2553" i="1" s="1"/>
  <c r="L2553" i="1"/>
  <c r="O2552" i="1"/>
  <c r="O2551" i="1"/>
  <c r="L389" i="1"/>
  <c r="N388" i="1"/>
  <c r="M389" i="1" s="1"/>
  <c r="O387" i="1"/>
  <c r="L3684" i="1"/>
  <c r="N3683" i="1"/>
  <c r="M3684" i="1" s="1"/>
  <c r="O3682" i="1"/>
  <c r="L734" i="1"/>
  <c r="L1097" i="1"/>
  <c r="L7339" i="1"/>
  <c r="N7338" i="1"/>
  <c r="M7339" i="1" s="1"/>
  <c r="O7337" i="1"/>
  <c r="O732" i="1"/>
  <c r="L3330" i="1"/>
  <c r="L2932" i="1"/>
  <c r="L4037" i="1"/>
  <c r="L1850" i="1"/>
  <c r="L2200" i="1"/>
  <c r="N2199" i="1"/>
  <c r="M2200" i="1" s="1"/>
  <c r="I3696" i="1"/>
  <c r="N733" i="1"/>
  <c r="M734" i="1" s="1"/>
  <c r="I734" i="1"/>
  <c r="N1096" i="1"/>
  <c r="M1097" i="1" s="1"/>
  <c r="I1097" i="1"/>
  <c r="I6652" i="1"/>
  <c r="O1848" i="1"/>
  <c r="L6582" i="1"/>
  <c r="N6581" i="1"/>
  <c r="M6582" i="1" s="1"/>
  <c r="O1095" i="1"/>
  <c r="L61" i="1"/>
  <c r="N60" i="1"/>
  <c r="M61" i="1" s="1"/>
  <c r="O59" i="1"/>
  <c r="N3329" i="1"/>
  <c r="M3330" i="1" s="1"/>
  <c r="I3330" i="1"/>
  <c r="I6249" i="1"/>
  <c r="N2931" i="1"/>
  <c r="M2932" i="1" s="1"/>
  <c r="I2932" i="1"/>
  <c r="N4036" i="1"/>
  <c r="M4037" i="1" s="1"/>
  <c r="I4037" i="1"/>
  <c r="I401" i="1"/>
  <c r="N1849" i="1"/>
  <c r="M1850" i="1" s="1"/>
  <c r="I1850" i="1"/>
  <c r="I71" i="1"/>
  <c r="O2198" i="1"/>
  <c r="L6235" i="1"/>
  <c r="N6234" i="1"/>
  <c r="M6235" i="1" s="1"/>
  <c r="L6956" i="1"/>
  <c r="N6955" i="1"/>
  <c r="M6956" i="1" s="1"/>
  <c r="O6954" i="1"/>
  <c r="O6234" i="1" l="1"/>
  <c r="O1849" i="1"/>
  <c r="O733" i="1"/>
  <c r="L4428" i="1"/>
  <c r="L5508" i="1"/>
  <c r="L4768" i="1"/>
  <c r="L1485" i="1"/>
  <c r="L5126" i="1"/>
  <c r="L5865" i="1"/>
  <c r="N5864" i="1"/>
  <c r="M5865" i="1" s="1"/>
  <c r="O6581" i="1"/>
  <c r="O2931" i="1"/>
  <c r="O3329" i="1"/>
  <c r="L2554" i="1"/>
  <c r="N2553" i="1"/>
  <c r="M2554" i="1" s="1"/>
  <c r="I4428" i="1"/>
  <c r="N4427" i="1"/>
  <c r="M4428" i="1" s="1"/>
  <c r="I5508" i="1"/>
  <c r="N5507" i="1"/>
  <c r="M5508" i="1" s="1"/>
  <c r="I4768" i="1"/>
  <c r="N4767" i="1"/>
  <c r="M4768" i="1" s="1"/>
  <c r="I1485" i="1"/>
  <c r="N1484" i="1"/>
  <c r="M1485" i="1" s="1"/>
  <c r="I5126" i="1"/>
  <c r="N5125" i="1"/>
  <c r="M5126" i="1" s="1"/>
  <c r="O4426" i="1"/>
  <c r="O5506" i="1"/>
  <c r="O4766" i="1"/>
  <c r="O1483" i="1"/>
  <c r="O5124" i="1"/>
  <c r="L6957" i="1"/>
  <c r="N6956" i="1"/>
  <c r="M6957" i="1" s="1"/>
  <c r="O6955" i="1"/>
  <c r="I72" i="1"/>
  <c r="N1850" i="1"/>
  <c r="M1851" i="1" s="1"/>
  <c r="I1851" i="1"/>
  <c r="I402" i="1"/>
  <c r="N4037" i="1"/>
  <c r="M4038" i="1" s="1"/>
  <c r="I4038" i="1"/>
  <c r="N2932" i="1"/>
  <c r="M2933" i="1" s="1"/>
  <c r="I2933" i="1"/>
  <c r="I6250" i="1"/>
  <c r="N3330" i="1"/>
  <c r="M3331" i="1" s="1"/>
  <c r="I3331" i="1"/>
  <c r="L62" i="1"/>
  <c r="N61" i="1"/>
  <c r="M62" i="1" s="1"/>
  <c r="O60" i="1"/>
  <c r="I6653" i="1"/>
  <c r="N1097" i="1"/>
  <c r="M1098" i="1" s="1"/>
  <c r="I1098" i="1"/>
  <c r="N734" i="1"/>
  <c r="M735" i="1" s="1"/>
  <c r="I735" i="1"/>
  <c r="I3697" i="1"/>
  <c r="L2201" i="1"/>
  <c r="N2200" i="1"/>
  <c r="M2201" i="1" s="1"/>
  <c r="L6236" i="1"/>
  <c r="N6235" i="1"/>
  <c r="M6236" i="1" s="1"/>
  <c r="L1851" i="1"/>
  <c r="O4037" i="1"/>
  <c r="L4038" i="1"/>
  <c r="L2933" i="1"/>
  <c r="L3331" i="1"/>
  <c r="L6583" i="1"/>
  <c r="N6582" i="1"/>
  <c r="M6583" i="1" s="1"/>
  <c r="O1097" i="1"/>
  <c r="L1098" i="1"/>
  <c r="L735" i="1"/>
  <c r="O734" i="1"/>
  <c r="O2199" i="1"/>
  <c r="O4036" i="1"/>
  <c r="L7340" i="1"/>
  <c r="N7339" i="1"/>
  <c r="M7340" i="1" s="1"/>
  <c r="O7338" i="1"/>
  <c r="O1096" i="1"/>
  <c r="L3685" i="1"/>
  <c r="N3684" i="1"/>
  <c r="M3685" i="1" s="1"/>
  <c r="O3683" i="1"/>
  <c r="L390" i="1"/>
  <c r="N389" i="1"/>
  <c r="M390" i="1" s="1"/>
  <c r="O388" i="1"/>
  <c r="O6582" i="1" l="1"/>
  <c r="O2553" i="1"/>
  <c r="O5864" i="1"/>
  <c r="O6235" i="1"/>
  <c r="O2200" i="1"/>
  <c r="I5127" i="1"/>
  <c r="N5126" i="1"/>
  <c r="M5127" i="1" s="1"/>
  <c r="I1486" i="1"/>
  <c r="N1485" i="1"/>
  <c r="M1486" i="1" s="1"/>
  <c r="I4769" i="1"/>
  <c r="N4768" i="1"/>
  <c r="M4769" i="1" s="1"/>
  <c r="I5509" i="1"/>
  <c r="N5508" i="1"/>
  <c r="M5509" i="1" s="1"/>
  <c r="I4429" i="1"/>
  <c r="N4428" i="1"/>
  <c r="M4429" i="1" s="1"/>
  <c r="L2555" i="1"/>
  <c r="N2554" i="1"/>
  <c r="M2555" i="1" s="1"/>
  <c r="L5866" i="1"/>
  <c r="N5865" i="1"/>
  <c r="M5866" i="1" s="1"/>
  <c r="O5125" i="1"/>
  <c r="O1484" i="1"/>
  <c r="O4767" i="1"/>
  <c r="O5507" i="1"/>
  <c r="O4427" i="1"/>
  <c r="L5127" i="1"/>
  <c r="O5126" i="1"/>
  <c r="O1485" i="1"/>
  <c r="L1486" i="1"/>
  <c r="L4769" i="1"/>
  <c r="O4768" i="1"/>
  <c r="L5509" i="1"/>
  <c r="O5508" i="1"/>
  <c r="L4429" i="1"/>
  <c r="O4428" i="1"/>
  <c r="L7341" i="1"/>
  <c r="N7340" i="1"/>
  <c r="M7341" i="1" s="1"/>
  <c r="O7339" i="1"/>
  <c r="I3698" i="1"/>
  <c r="N735" i="1"/>
  <c r="M736" i="1" s="1"/>
  <c r="I736" i="1"/>
  <c r="N1098" i="1"/>
  <c r="M1099" i="1" s="1"/>
  <c r="I1099" i="1"/>
  <c r="I6654" i="1"/>
  <c r="L63" i="1"/>
  <c r="N62" i="1"/>
  <c r="M63" i="1" s="1"/>
  <c r="O61" i="1"/>
  <c r="L3332" i="1"/>
  <c r="L2934" i="1"/>
  <c r="L4039" i="1"/>
  <c r="L1852" i="1"/>
  <c r="L6958" i="1"/>
  <c r="N6957" i="1"/>
  <c r="M6958" i="1" s="1"/>
  <c r="O6956" i="1"/>
  <c r="L391" i="1"/>
  <c r="N390" i="1"/>
  <c r="M391" i="1" s="1"/>
  <c r="O389" i="1"/>
  <c r="L3686" i="1"/>
  <c r="N3685" i="1"/>
  <c r="M3686" i="1" s="1"/>
  <c r="O3684" i="1"/>
  <c r="L6584" i="1"/>
  <c r="N6583" i="1"/>
  <c r="M6584" i="1" s="1"/>
  <c r="O3330" i="1"/>
  <c r="O2932" i="1"/>
  <c r="O1850" i="1"/>
  <c r="L6237" i="1"/>
  <c r="N6236" i="1"/>
  <c r="M6237" i="1" s="1"/>
  <c r="L2202" i="1"/>
  <c r="N2201" i="1"/>
  <c r="M2202" i="1" s="1"/>
  <c r="L736" i="1"/>
  <c r="O735" i="1"/>
  <c r="O1098" i="1"/>
  <c r="L1099" i="1"/>
  <c r="N3331" i="1"/>
  <c r="M3332" i="1" s="1"/>
  <c r="I3332" i="1"/>
  <c r="I6251" i="1"/>
  <c r="N2933" i="1"/>
  <c r="M2934" i="1" s="1"/>
  <c r="I2934" i="1"/>
  <c r="N4038" i="1"/>
  <c r="M4039" i="1" s="1"/>
  <c r="I4039" i="1"/>
  <c r="I403" i="1"/>
  <c r="N1851" i="1"/>
  <c r="M1852" i="1" s="1"/>
  <c r="I1852" i="1"/>
  <c r="I73" i="1"/>
  <c r="O5865" i="1" l="1"/>
  <c r="L4430" i="1"/>
  <c r="L5510" i="1"/>
  <c r="L4770" i="1"/>
  <c r="L1487" i="1"/>
  <c r="L5128" i="1"/>
  <c r="N5866" i="1"/>
  <c r="M5867" i="1" s="1"/>
  <c r="L5867" i="1"/>
  <c r="O5866" i="1"/>
  <c r="L2556" i="1"/>
  <c r="N2555" i="1"/>
  <c r="M2556" i="1" s="1"/>
  <c r="O2554" i="1"/>
  <c r="I4430" i="1"/>
  <c r="N4429" i="1"/>
  <c r="M4430" i="1" s="1"/>
  <c r="I5510" i="1"/>
  <c r="N5509" i="1"/>
  <c r="M5510" i="1" s="1"/>
  <c r="I4770" i="1"/>
  <c r="N4769" i="1"/>
  <c r="M4770" i="1" s="1"/>
  <c r="I1487" i="1"/>
  <c r="N1486" i="1"/>
  <c r="M1487" i="1" s="1"/>
  <c r="I5128" i="1"/>
  <c r="N5127" i="1"/>
  <c r="M5128" i="1" s="1"/>
  <c r="L1853" i="1"/>
  <c r="L4040" i="1"/>
  <c r="L2935" i="1"/>
  <c r="L3333" i="1"/>
  <c r="L2203" i="1"/>
  <c r="N2202" i="1"/>
  <c r="M2203" i="1" s="1"/>
  <c r="L6238" i="1"/>
  <c r="N6237" i="1"/>
  <c r="M6238" i="1" s="1"/>
  <c r="L6585" i="1"/>
  <c r="N6584" i="1"/>
  <c r="M6585" i="1" s="1"/>
  <c r="O4038" i="1"/>
  <c r="L64" i="1"/>
  <c r="N63" i="1"/>
  <c r="M64" i="1" s="1"/>
  <c r="I6655" i="1"/>
  <c r="N1099" i="1"/>
  <c r="M1100" i="1" s="1"/>
  <c r="I1100" i="1"/>
  <c r="N736" i="1"/>
  <c r="M737" i="1" s="1"/>
  <c r="I737" i="1"/>
  <c r="I3699" i="1"/>
  <c r="I74" i="1"/>
  <c r="N1852" i="1"/>
  <c r="M1853" i="1" s="1"/>
  <c r="I1853" i="1"/>
  <c r="I404" i="1"/>
  <c r="N4039" i="1"/>
  <c r="M4040" i="1" s="1"/>
  <c r="I4040" i="1"/>
  <c r="N2934" i="1"/>
  <c r="M2935" i="1" s="1"/>
  <c r="I2935" i="1"/>
  <c r="I6252" i="1"/>
  <c r="N3332" i="1"/>
  <c r="M3333" i="1" s="1"/>
  <c r="I3333" i="1"/>
  <c r="O2201" i="1"/>
  <c r="O6236" i="1"/>
  <c r="O6583" i="1"/>
  <c r="L3687" i="1"/>
  <c r="N3686" i="1"/>
  <c r="M3687" i="1" s="1"/>
  <c r="O3685" i="1"/>
  <c r="L392" i="1"/>
  <c r="N391" i="1"/>
  <c r="M392" i="1" s="1"/>
  <c r="O390" i="1"/>
  <c r="L6959" i="1"/>
  <c r="N6958" i="1"/>
  <c r="M6959" i="1" s="1"/>
  <c r="O6957" i="1"/>
  <c r="O1851" i="1"/>
  <c r="O2933" i="1"/>
  <c r="O3331" i="1"/>
  <c r="O62" i="1"/>
  <c r="O1099" i="1"/>
  <c r="L1100" i="1"/>
  <c r="L737" i="1"/>
  <c r="O736" i="1"/>
  <c r="L7342" i="1"/>
  <c r="N7341" i="1"/>
  <c r="M7342" i="1" s="1"/>
  <c r="O7340" i="1"/>
  <c r="O1852" i="1" l="1"/>
  <c r="O6584" i="1"/>
  <c r="L5129" i="1"/>
  <c r="L1488" i="1"/>
  <c r="L4771" i="1"/>
  <c r="L5511" i="1"/>
  <c r="L4431" i="1"/>
  <c r="N2556" i="1"/>
  <c r="M2557" i="1" s="1"/>
  <c r="L2557" i="1"/>
  <c r="O2556" i="1"/>
  <c r="L5868" i="1"/>
  <c r="O5867" i="1"/>
  <c r="N5867" i="1"/>
  <c r="M5868" i="1" s="1"/>
  <c r="O1486" i="1"/>
  <c r="O2934" i="1"/>
  <c r="I5129" i="1"/>
  <c r="N5128" i="1"/>
  <c r="M5129" i="1" s="1"/>
  <c r="I1488" i="1"/>
  <c r="N1487" i="1"/>
  <c r="M1488" i="1" s="1"/>
  <c r="I4771" i="1"/>
  <c r="N4770" i="1"/>
  <c r="M4771" i="1" s="1"/>
  <c r="I5511" i="1"/>
  <c r="N5510" i="1"/>
  <c r="M5511" i="1" s="1"/>
  <c r="I4431" i="1"/>
  <c r="N4430" i="1"/>
  <c r="M4431" i="1" s="1"/>
  <c r="O2555" i="1"/>
  <c r="O5127" i="1"/>
  <c r="O4769" i="1"/>
  <c r="O5509" i="1"/>
  <c r="O4429" i="1"/>
  <c r="O7342" i="1"/>
  <c r="L7343" i="1"/>
  <c r="N7342" i="1"/>
  <c r="M7343" i="1" s="1"/>
  <c r="O7341" i="1"/>
  <c r="N3333" i="1"/>
  <c r="M3334" i="1" s="1"/>
  <c r="I3334" i="1"/>
  <c r="I6253" i="1"/>
  <c r="N2935" i="1"/>
  <c r="M2936" i="1" s="1"/>
  <c r="I2936" i="1"/>
  <c r="N4040" i="1"/>
  <c r="M4041" i="1" s="1"/>
  <c r="I4041" i="1"/>
  <c r="I405" i="1"/>
  <c r="N1853" i="1"/>
  <c r="M1854" i="1" s="1"/>
  <c r="I1854" i="1"/>
  <c r="I75" i="1"/>
  <c r="I3700" i="1"/>
  <c r="N737" i="1"/>
  <c r="M738" i="1" s="1"/>
  <c r="I738" i="1"/>
  <c r="N1100" i="1"/>
  <c r="M1101" i="1" s="1"/>
  <c r="I1101" i="1"/>
  <c r="I6656" i="1"/>
  <c r="L65" i="1"/>
  <c r="N64" i="1"/>
  <c r="M65" i="1" s="1"/>
  <c r="L6239" i="1"/>
  <c r="O6238" i="1"/>
  <c r="N6238" i="1"/>
  <c r="M6239" i="1" s="1"/>
  <c r="L2204" i="1"/>
  <c r="N2203" i="1"/>
  <c r="M2204" i="1" s="1"/>
  <c r="L6960" i="1"/>
  <c r="N6959" i="1"/>
  <c r="M6960" i="1" s="1"/>
  <c r="O6958" i="1"/>
  <c r="L393" i="1"/>
  <c r="N392" i="1"/>
  <c r="M393" i="1" s="1"/>
  <c r="O391" i="1"/>
  <c r="L3688" i="1"/>
  <c r="N3687" i="1"/>
  <c r="M3688" i="1" s="1"/>
  <c r="O3686" i="1"/>
  <c r="L3334" i="1"/>
  <c r="O3333" i="1"/>
  <c r="L2936" i="1"/>
  <c r="O2935" i="1"/>
  <c r="L4041" i="1"/>
  <c r="L1854" i="1"/>
  <c r="O1853" i="1"/>
  <c r="L738" i="1"/>
  <c r="O737" i="1"/>
  <c r="O1100" i="1"/>
  <c r="L1101" i="1"/>
  <c r="O63" i="1"/>
  <c r="L6586" i="1"/>
  <c r="O6585" i="1"/>
  <c r="N6585" i="1"/>
  <c r="M6586" i="1" s="1"/>
  <c r="O6237" i="1"/>
  <c r="O2202" i="1"/>
  <c r="O3332" i="1"/>
  <c r="O4039" i="1"/>
  <c r="I4432" i="1" l="1"/>
  <c r="N4431" i="1"/>
  <c r="M4432" i="1" s="1"/>
  <c r="I5512" i="1"/>
  <c r="N5511" i="1"/>
  <c r="M5512" i="1" s="1"/>
  <c r="I4772" i="1"/>
  <c r="N4771" i="1"/>
  <c r="M4772" i="1" s="1"/>
  <c r="I1489" i="1"/>
  <c r="N1488" i="1"/>
  <c r="M1489" i="1" s="1"/>
  <c r="I5130" i="1"/>
  <c r="N5129" i="1"/>
  <c r="M5130" i="1" s="1"/>
  <c r="L2558" i="1"/>
  <c r="N2557" i="1"/>
  <c r="M2558" i="1" s="1"/>
  <c r="O4040" i="1"/>
  <c r="O64" i="1"/>
  <c r="L4432" i="1"/>
  <c r="O4431" i="1"/>
  <c r="L5512" i="1"/>
  <c r="O5511" i="1"/>
  <c r="L4772" i="1"/>
  <c r="O4771" i="1"/>
  <c r="L1489" i="1"/>
  <c r="L5130" i="1"/>
  <c r="N5868" i="1"/>
  <c r="M5869" i="1" s="1"/>
  <c r="L5869" i="1"/>
  <c r="O5868" i="1"/>
  <c r="O4430" i="1"/>
  <c r="O5510" i="1"/>
  <c r="O4770" i="1"/>
  <c r="O1487" i="1"/>
  <c r="O5128" i="1"/>
  <c r="L3689" i="1"/>
  <c r="N3688" i="1"/>
  <c r="M3689" i="1" s="1"/>
  <c r="O3687" i="1"/>
  <c r="L394" i="1"/>
  <c r="N393" i="1"/>
  <c r="M394" i="1" s="1"/>
  <c r="O392" i="1"/>
  <c r="L6961" i="1"/>
  <c r="N6960" i="1"/>
  <c r="M6961" i="1" s="1"/>
  <c r="O6959" i="1"/>
  <c r="L2205" i="1"/>
  <c r="O2204" i="1"/>
  <c r="N2204" i="1"/>
  <c r="M2205" i="1" s="1"/>
  <c r="I6657" i="1"/>
  <c r="N1101" i="1"/>
  <c r="M1102" i="1" s="1"/>
  <c r="I1102" i="1"/>
  <c r="N738" i="1"/>
  <c r="M739" i="1" s="1"/>
  <c r="I739" i="1"/>
  <c r="I3701" i="1"/>
  <c r="I76" i="1"/>
  <c r="N1854" i="1"/>
  <c r="M1855" i="1" s="1"/>
  <c r="I1855" i="1"/>
  <c r="I406" i="1"/>
  <c r="N4041" i="1"/>
  <c r="M4042" i="1" s="1"/>
  <c r="I4042" i="1"/>
  <c r="N2936" i="1"/>
  <c r="M2937" i="1" s="1"/>
  <c r="I2937" i="1"/>
  <c r="I6254" i="1"/>
  <c r="N3334" i="1"/>
  <c r="M3335" i="1" s="1"/>
  <c r="I3335" i="1"/>
  <c r="L6587" i="1"/>
  <c r="N6586" i="1"/>
  <c r="M6587" i="1" s="1"/>
  <c r="O2203" i="1"/>
  <c r="L6240" i="1"/>
  <c r="N6239" i="1"/>
  <c r="M6240" i="1" s="1"/>
  <c r="L66" i="1"/>
  <c r="N65" i="1"/>
  <c r="M66" i="1" s="1"/>
  <c r="O1101" i="1"/>
  <c r="L1102" i="1"/>
  <c r="L739" i="1"/>
  <c r="O738" i="1"/>
  <c r="L1855" i="1"/>
  <c r="O1854" i="1"/>
  <c r="L4042" i="1"/>
  <c r="L2937" i="1"/>
  <c r="L3335" i="1"/>
  <c r="L7344" i="1"/>
  <c r="N7343" i="1"/>
  <c r="M7344" i="1" s="1"/>
  <c r="O5129" i="1" l="1"/>
  <c r="O1488" i="1"/>
  <c r="O2557" i="1"/>
  <c r="I5131" i="1"/>
  <c r="N5130" i="1"/>
  <c r="M5131" i="1" s="1"/>
  <c r="I1490" i="1"/>
  <c r="N1489" i="1"/>
  <c r="M1490" i="1" s="1"/>
  <c r="I4773" i="1"/>
  <c r="N4772" i="1"/>
  <c r="M4773" i="1" s="1"/>
  <c r="I5513" i="1"/>
  <c r="N5512" i="1"/>
  <c r="M5513" i="1" s="1"/>
  <c r="I4433" i="1"/>
  <c r="N4432" i="1"/>
  <c r="M4433" i="1" s="1"/>
  <c r="O4041" i="1"/>
  <c r="O65" i="1"/>
  <c r="N5869" i="1"/>
  <c r="M5870" i="1" s="1"/>
  <c r="L5870" i="1"/>
  <c r="O5869" i="1"/>
  <c r="N2558" i="1"/>
  <c r="M2559" i="1" s="1"/>
  <c r="L2559" i="1"/>
  <c r="O2558" i="1"/>
  <c r="L5131" i="1"/>
  <c r="O5130" i="1"/>
  <c r="L1490" i="1"/>
  <c r="O1489" i="1"/>
  <c r="L4773" i="1"/>
  <c r="O4772" i="1"/>
  <c r="L5513" i="1"/>
  <c r="O5512" i="1"/>
  <c r="L4433" i="1"/>
  <c r="O4432" i="1"/>
  <c r="L6241" i="1"/>
  <c r="N6240" i="1"/>
  <c r="M6241" i="1" s="1"/>
  <c r="L6588" i="1"/>
  <c r="N6587" i="1"/>
  <c r="M6588" i="1" s="1"/>
  <c r="L3336" i="1"/>
  <c r="L2938" i="1"/>
  <c r="L4043" i="1"/>
  <c r="L1856" i="1"/>
  <c r="L740" i="1"/>
  <c r="L1103" i="1"/>
  <c r="L7345" i="1"/>
  <c r="N7344" i="1"/>
  <c r="M7345" i="1" s="1"/>
  <c r="O7343" i="1"/>
  <c r="O3334" i="1"/>
  <c r="O2936" i="1"/>
  <c r="L67" i="1"/>
  <c r="N66" i="1"/>
  <c r="M67" i="1" s="1"/>
  <c r="O6239" i="1"/>
  <c r="O6586" i="1"/>
  <c r="N3335" i="1"/>
  <c r="M3336" i="1" s="1"/>
  <c r="I3336" i="1"/>
  <c r="I6255" i="1"/>
  <c r="N2937" i="1"/>
  <c r="M2938" i="1" s="1"/>
  <c r="I2938" i="1"/>
  <c r="N4042" i="1"/>
  <c r="M4043" i="1" s="1"/>
  <c r="I4043" i="1"/>
  <c r="I407" i="1"/>
  <c r="N1855" i="1"/>
  <c r="M1856" i="1" s="1"/>
  <c r="I1856" i="1"/>
  <c r="I77" i="1"/>
  <c r="I3702" i="1"/>
  <c r="N739" i="1"/>
  <c r="M740" i="1" s="1"/>
  <c r="I740" i="1"/>
  <c r="N1102" i="1"/>
  <c r="M1103" i="1" s="1"/>
  <c r="I1103" i="1"/>
  <c r="I6658" i="1"/>
  <c r="L2206" i="1"/>
  <c r="N2205" i="1"/>
  <c r="M2206" i="1" s="1"/>
  <c r="L6962" i="1"/>
  <c r="N6961" i="1"/>
  <c r="M6962" i="1" s="1"/>
  <c r="O6960" i="1"/>
  <c r="L395" i="1"/>
  <c r="N394" i="1"/>
  <c r="M395" i="1" s="1"/>
  <c r="O393" i="1"/>
  <c r="L3690" i="1"/>
  <c r="N3689" i="1"/>
  <c r="M3690" i="1" s="1"/>
  <c r="O3688" i="1"/>
  <c r="L2560" i="1" l="1"/>
  <c r="N2559" i="1"/>
  <c r="M2560" i="1" s="1"/>
  <c r="L4434" i="1"/>
  <c r="L5514" i="1"/>
  <c r="L4774" i="1"/>
  <c r="L1491" i="1"/>
  <c r="L5132" i="1"/>
  <c r="L5871" i="1"/>
  <c r="N5870" i="1"/>
  <c r="M5871" i="1" s="1"/>
  <c r="O5870" i="1"/>
  <c r="I4434" i="1"/>
  <c r="N4433" i="1"/>
  <c r="M4434" i="1" s="1"/>
  <c r="I5514" i="1"/>
  <c r="N5513" i="1"/>
  <c r="M5514" i="1" s="1"/>
  <c r="I4774" i="1"/>
  <c r="N4773" i="1"/>
  <c r="M4774" i="1" s="1"/>
  <c r="I1491" i="1"/>
  <c r="N1490" i="1"/>
  <c r="M1491" i="1" s="1"/>
  <c r="I5132" i="1"/>
  <c r="N5131" i="1"/>
  <c r="M5132" i="1" s="1"/>
  <c r="L2207" i="1"/>
  <c r="N2206" i="1"/>
  <c r="M2207" i="1" s="1"/>
  <c r="L1104" i="1"/>
  <c r="L741" i="1"/>
  <c r="L1857" i="1"/>
  <c r="L4044" i="1"/>
  <c r="L2939" i="1"/>
  <c r="L3337" i="1"/>
  <c r="L68" i="1"/>
  <c r="N67" i="1"/>
  <c r="M68" i="1" s="1"/>
  <c r="L7346" i="1"/>
  <c r="N7345" i="1"/>
  <c r="M7346" i="1" s="1"/>
  <c r="O7344" i="1"/>
  <c r="O1102" i="1"/>
  <c r="O4042" i="1"/>
  <c r="L6589" i="1"/>
  <c r="N6588" i="1"/>
  <c r="M6589" i="1" s="1"/>
  <c r="L6242" i="1"/>
  <c r="N6241" i="1"/>
  <c r="M6242" i="1" s="1"/>
  <c r="L3691" i="1"/>
  <c r="N3690" i="1"/>
  <c r="M3691" i="1" s="1"/>
  <c r="O3689" i="1"/>
  <c r="L396" i="1"/>
  <c r="N395" i="1"/>
  <c r="M396" i="1" s="1"/>
  <c r="O394" i="1"/>
  <c r="L6963" i="1"/>
  <c r="N6962" i="1"/>
  <c r="M6963" i="1" s="1"/>
  <c r="O6961" i="1"/>
  <c r="O2205" i="1"/>
  <c r="I6659" i="1"/>
  <c r="N1103" i="1"/>
  <c r="M1104" i="1" s="1"/>
  <c r="I1104" i="1"/>
  <c r="N740" i="1"/>
  <c r="M741" i="1" s="1"/>
  <c r="I741" i="1"/>
  <c r="I3703" i="1"/>
  <c r="I78" i="1"/>
  <c r="N1856" i="1"/>
  <c r="M1857" i="1" s="1"/>
  <c r="I1857" i="1"/>
  <c r="I408" i="1"/>
  <c r="N4043" i="1"/>
  <c r="M4044" i="1" s="1"/>
  <c r="I4044" i="1"/>
  <c r="N2938" i="1"/>
  <c r="M2939" i="1" s="1"/>
  <c r="I2939" i="1"/>
  <c r="I6256" i="1"/>
  <c r="N3336" i="1"/>
  <c r="M3337" i="1" s="1"/>
  <c r="I3337" i="1"/>
  <c r="O66" i="1"/>
  <c r="O739" i="1"/>
  <c r="O1855" i="1"/>
  <c r="O2937" i="1"/>
  <c r="O3335" i="1"/>
  <c r="O6587" i="1"/>
  <c r="O6240" i="1"/>
  <c r="L5133" i="1" l="1"/>
  <c r="L1492" i="1"/>
  <c r="L4775" i="1"/>
  <c r="L5515" i="1"/>
  <c r="L4435" i="1"/>
  <c r="L2561" i="1"/>
  <c r="N2560" i="1"/>
  <c r="M2561" i="1" s="1"/>
  <c r="O6588" i="1"/>
  <c r="O4043" i="1"/>
  <c r="O740" i="1"/>
  <c r="I5133" i="1"/>
  <c r="N5132" i="1"/>
  <c r="M5133" i="1" s="1"/>
  <c r="I1492" i="1"/>
  <c r="N1491" i="1"/>
  <c r="M1492" i="1" s="1"/>
  <c r="I4775" i="1"/>
  <c r="N4774" i="1"/>
  <c r="M4775" i="1" s="1"/>
  <c r="I5515" i="1"/>
  <c r="N5514" i="1"/>
  <c r="M5515" i="1" s="1"/>
  <c r="I4435" i="1"/>
  <c r="N4434" i="1"/>
  <c r="M4435" i="1" s="1"/>
  <c r="N5871" i="1"/>
  <c r="M5872" i="1" s="1"/>
  <c r="L5872" i="1"/>
  <c r="O5871" i="1"/>
  <c r="O5131" i="1"/>
  <c r="O1490" i="1"/>
  <c r="O4773" i="1"/>
  <c r="O5513" i="1"/>
  <c r="O4433" i="1"/>
  <c r="O2559" i="1"/>
  <c r="N3337" i="1"/>
  <c r="M3338" i="1" s="1"/>
  <c r="I3338" i="1"/>
  <c r="I6257" i="1"/>
  <c r="N2939" i="1"/>
  <c r="M2940" i="1" s="1"/>
  <c r="I2940" i="1"/>
  <c r="N4044" i="1"/>
  <c r="M4045" i="1" s="1"/>
  <c r="I4045" i="1"/>
  <c r="I409" i="1"/>
  <c r="N1857" i="1"/>
  <c r="M1858" i="1" s="1"/>
  <c r="I1858" i="1"/>
  <c r="I79" i="1"/>
  <c r="I3704" i="1"/>
  <c r="N741" i="1"/>
  <c r="M742" i="1" s="1"/>
  <c r="I742" i="1"/>
  <c r="N1104" i="1"/>
  <c r="M1105" i="1" s="1"/>
  <c r="I1105" i="1"/>
  <c r="I6660" i="1"/>
  <c r="L6964" i="1"/>
  <c r="N6963" i="1"/>
  <c r="M6964" i="1" s="1"/>
  <c r="O6962" i="1"/>
  <c r="L6243" i="1"/>
  <c r="N6242" i="1"/>
  <c r="M6243" i="1" s="1"/>
  <c r="L69" i="1"/>
  <c r="N68" i="1"/>
  <c r="M69" i="1" s="1"/>
  <c r="L2208" i="1"/>
  <c r="N2207" i="1"/>
  <c r="M2208" i="1" s="1"/>
  <c r="L3338" i="1"/>
  <c r="L2940" i="1"/>
  <c r="O4044" i="1"/>
  <c r="L4045" i="1"/>
  <c r="L1858" i="1"/>
  <c r="L742" i="1"/>
  <c r="L1105" i="1"/>
  <c r="L397" i="1"/>
  <c r="N396" i="1"/>
  <c r="M397" i="1" s="1"/>
  <c r="O395" i="1"/>
  <c r="L3692" i="1"/>
  <c r="N3691" i="1"/>
  <c r="M3692" i="1" s="1"/>
  <c r="O3690" i="1"/>
  <c r="O6241" i="1"/>
  <c r="L6590" i="1"/>
  <c r="O6589" i="1"/>
  <c r="M6590" i="1"/>
  <c r="L7347" i="1"/>
  <c r="N7346" i="1"/>
  <c r="M7347" i="1" s="1"/>
  <c r="O7345" i="1"/>
  <c r="O67" i="1"/>
  <c r="O3336" i="1"/>
  <c r="O2938" i="1"/>
  <c r="O1856" i="1"/>
  <c r="O1103" i="1"/>
  <c r="O2206" i="1"/>
  <c r="O2207" i="1" l="1"/>
  <c r="L4436" i="1"/>
  <c r="L5516" i="1"/>
  <c r="L4776" i="1"/>
  <c r="L1493" i="1"/>
  <c r="L5134" i="1"/>
  <c r="N2561" i="1"/>
  <c r="M2562" i="1" s="1"/>
  <c r="L2562" i="1"/>
  <c r="O2561" i="1"/>
  <c r="O4434" i="1"/>
  <c r="O5514" i="1"/>
  <c r="O4774" i="1"/>
  <c r="O1491" i="1"/>
  <c r="O5132" i="1"/>
  <c r="O6242" i="1"/>
  <c r="L5873" i="1"/>
  <c r="N5872" i="1"/>
  <c r="M5873" i="1" s="1"/>
  <c r="I4436" i="1"/>
  <c r="N4435" i="1"/>
  <c r="M4436" i="1" s="1"/>
  <c r="I5516" i="1"/>
  <c r="N5515" i="1"/>
  <c r="M5516" i="1" s="1"/>
  <c r="I4776" i="1"/>
  <c r="N4775" i="1"/>
  <c r="M4776" i="1" s="1"/>
  <c r="I1493" i="1"/>
  <c r="N1492" i="1"/>
  <c r="M1493" i="1" s="1"/>
  <c r="I5134" i="1"/>
  <c r="N5133" i="1"/>
  <c r="M5134" i="1" s="1"/>
  <c r="O2560" i="1"/>
  <c r="L6591" i="1"/>
  <c r="O6590" i="1"/>
  <c r="M6591" i="1"/>
  <c r="L70" i="1"/>
  <c r="N69" i="1"/>
  <c r="M70" i="1" s="1"/>
  <c r="L1106" i="1"/>
  <c r="L743" i="1"/>
  <c r="L1859" i="1"/>
  <c r="L4046" i="1"/>
  <c r="L2941" i="1"/>
  <c r="L3339" i="1"/>
  <c r="L7348" i="1"/>
  <c r="N7347" i="1"/>
  <c r="M7348" i="1" s="1"/>
  <c r="O7346" i="1"/>
  <c r="L3693" i="1"/>
  <c r="N3692" i="1"/>
  <c r="M3693" i="1" s="1"/>
  <c r="O3691" i="1"/>
  <c r="L398" i="1"/>
  <c r="N397" i="1"/>
  <c r="M398" i="1" s="1"/>
  <c r="O396" i="1"/>
  <c r="O1104" i="1"/>
  <c r="O741" i="1"/>
  <c r="O1857" i="1"/>
  <c r="O2939" i="1"/>
  <c r="O3337" i="1"/>
  <c r="L2209" i="1"/>
  <c r="N2208" i="1"/>
  <c r="M2209" i="1" s="1"/>
  <c r="O68" i="1"/>
  <c r="L6244" i="1"/>
  <c r="N6243" i="1"/>
  <c r="M6244" i="1" s="1"/>
  <c r="L6965" i="1"/>
  <c r="N6964" i="1"/>
  <c r="M6965" i="1" s="1"/>
  <c r="O6963" i="1"/>
  <c r="I6661" i="1"/>
  <c r="N1105" i="1"/>
  <c r="M1106" i="1" s="1"/>
  <c r="I1106" i="1"/>
  <c r="N742" i="1"/>
  <c r="M743" i="1" s="1"/>
  <c r="I743" i="1"/>
  <c r="I3705" i="1"/>
  <c r="I80" i="1"/>
  <c r="N1858" i="1"/>
  <c r="M1859" i="1" s="1"/>
  <c r="I1859" i="1"/>
  <c r="I410" i="1"/>
  <c r="N4045" i="1"/>
  <c r="M4046" i="1" s="1"/>
  <c r="I4046" i="1"/>
  <c r="N2940" i="1"/>
  <c r="M2941" i="1" s="1"/>
  <c r="I2941" i="1"/>
  <c r="I6258" i="1"/>
  <c r="N3338" i="1"/>
  <c r="M3339" i="1" s="1"/>
  <c r="I3339" i="1"/>
  <c r="L5135" i="1" l="1"/>
  <c r="L1494" i="1"/>
  <c r="L4777" i="1"/>
  <c r="L5517" i="1"/>
  <c r="L4437" i="1"/>
  <c r="O5872" i="1"/>
  <c r="O5133" i="1"/>
  <c r="O4775" i="1"/>
  <c r="O5515" i="1"/>
  <c r="O4435" i="1"/>
  <c r="O6243" i="1"/>
  <c r="O2208" i="1"/>
  <c r="I5135" i="1"/>
  <c r="N5134" i="1"/>
  <c r="M5135" i="1" s="1"/>
  <c r="I1494" i="1"/>
  <c r="N1493" i="1"/>
  <c r="M1494" i="1" s="1"/>
  <c r="I4777" i="1"/>
  <c r="N4776" i="1"/>
  <c r="M4777" i="1" s="1"/>
  <c r="I5517" i="1"/>
  <c r="N5516" i="1"/>
  <c r="M5517" i="1" s="1"/>
  <c r="I4437" i="1"/>
  <c r="N4436" i="1"/>
  <c r="M4437" i="1" s="1"/>
  <c r="N5873" i="1"/>
  <c r="M5874" i="1" s="1"/>
  <c r="L5874" i="1"/>
  <c r="O5873" i="1"/>
  <c r="L2563" i="1"/>
  <c r="N2562" i="1"/>
  <c r="M2563" i="1" s="1"/>
  <c r="O1492" i="1"/>
  <c r="L3340" i="1"/>
  <c r="L2942" i="1"/>
  <c r="L4047" i="1"/>
  <c r="L1860" i="1"/>
  <c r="L744" i="1"/>
  <c r="L1107" i="1"/>
  <c r="L6966" i="1"/>
  <c r="N6965" i="1"/>
  <c r="M6966" i="1" s="1"/>
  <c r="O6964" i="1"/>
  <c r="L399" i="1"/>
  <c r="N398" i="1"/>
  <c r="M399" i="1" s="1"/>
  <c r="O397" i="1"/>
  <c r="L3694" i="1"/>
  <c r="N3693" i="1"/>
  <c r="M3694" i="1" s="1"/>
  <c r="O3692" i="1"/>
  <c r="L7349" i="1"/>
  <c r="N7348" i="1"/>
  <c r="M7349" i="1" s="1"/>
  <c r="O7347" i="1"/>
  <c r="O3338" i="1"/>
  <c r="O2940" i="1"/>
  <c r="O1858" i="1"/>
  <c r="O742" i="1"/>
  <c r="L71" i="1"/>
  <c r="N70" i="1"/>
  <c r="M71" i="1" s="1"/>
  <c r="N3339" i="1"/>
  <c r="M3340" i="1" s="1"/>
  <c r="I3340" i="1"/>
  <c r="I6259" i="1"/>
  <c r="N2941" i="1"/>
  <c r="M2942" i="1" s="1"/>
  <c r="I2942" i="1"/>
  <c r="N4046" i="1"/>
  <c r="M4047" i="1" s="1"/>
  <c r="I4047" i="1"/>
  <c r="I411" i="1"/>
  <c r="N1859" i="1"/>
  <c r="M1860" i="1" s="1"/>
  <c r="I1860" i="1"/>
  <c r="I81" i="1"/>
  <c r="I3706" i="1"/>
  <c r="N743" i="1"/>
  <c r="M744" i="1" s="1"/>
  <c r="I744" i="1"/>
  <c r="N1106" i="1"/>
  <c r="M1107" i="1" s="1"/>
  <c r="I1107" i="1"/>
  <c r="I6662" i="1"/>
  <c r="L6245" i="1"/>
  <c r="N6244" i="1"/>
  <c r="M6245" i="1" s="1"/>
  <c r="L2210" i="1"/>
  <c r="N2209" i="1"/>
  <c r="M2210" i="1" s="1"/>
  <c r="O4045" i="1"/>
  <c r="O1105" i="1"/>
  <c r="O69" i="1"/>
  <c r="L6592" i="1"/>
  <c r="N6591" i="1"/>
  <c r="M6592" i="1" s="1"/>
  <c r="O6591" i="1" l="1"/>
  <c r="O6244" i="1"/>
  <c r="L5875" i="1"/>
  <c r="N5874" i="1"/>
  <c r="M5875" i="1" s="1"/>
  <c r="I4438" i="1"/>
  <c r="N4437" i="1"/>
  <c r="M4438" i="1" s="1"/>
  <c r="I5518" i="1"/>
  <c r="N5517" i="1"/>
  <c r="M5518" i="1" s="1"/>
  <c r="I4778" i="1"/>
  <c r="N4777" i="1"/>
  <c r="M4778" i="1" s="1"/>
  <c r="I1495" i="1"/>
  <c r="N1494" i="1"/>
  <c r="M1495" i="1" s="1"/>
  <c r="I5136" i="1"/>
  <c r="N5135" i="1"/>
  <c r="M5136" i="1" s="1"/>
  <c r="O4436" i="1"/>
  <c r="O5516" i="1"/>
  <c r="O4776" i="1"/>
  <c r="O1493" i="1"/>
  <c r="O5134" i="1"/>
  <c r="O1106" i="1"/>
  <c r="O4046" i="1"/>
  <c r="L2564" i="1"/>
  <c r="N2563" i="1"/>
  <c r="M2564" i="1" s="1"/>
  <c r="O2563" i="1"/>
  <c r="O2562" i="1"/>
  <c r="L4438" i="1"/>
  <c r="O4437" i="1"/>
  <c r="L5518" i="1"/>
  <c r="O5517" i="1"/>
  <c r="L4778" i="1"/>
  <c r="O4777" i="1"/>
  <c r="L1495" i="1"/>
  <c r="O1494" i="1"/>
  <c r="L5136" i="1"/>
  <c r="L2211" i="1"/>
  <c r="N2210" i="1"/>
  <c r="M2211" i="1" s="1"/>
  <c r="I6663" i="1"/>
  <c r="N1107" i="1"/>
  <c r="M1108" i="1" s="1"/>
  <c r="I1108" i="1"/>
  <c r="N744" i="1"/>
  <c r="M745" i="1" s="1"/>
  <c r="I745" i="1"/>
  <c r="I3707" i="1"/>
  <c r="I82" i="1"/>
  <c r="N1860" i="1"/>
  <c r="M1861" i="1" s="1"/>
  <c r="I1861" i="1"/>
  <c r="I412" i="1"/>
  <c r="N4047" i="1"/>
  <c r="M4048" i="1" s="1"/>
  <c r="I4048" i="1"/>
  <c r="N2942" i="1"/>
  <c r="M2943" i="1" s="1"/>
  <c r="I2943" i="1"/>
  <c r="I6260" i="1"/>
  <c r="N3340" i="1"/>
  <c r="M3341" i="1" s="1"/>
  <c r="I3341" i="1"/>
  <c r="L72" i="1"/>
  <c r="N71" i="1"/>
  <c r="M72" i="1" s="1"/>
  <c r="L7350" i="1"/>
  <c r="N7349" i="1"/>
  <c r="M7350" i="1" s="1"/>
  <c r="O7348" i="1"/>
  <c r="L3695" i="1"/>
  <c r="N3694" i="1"/>
  <c r="M3695" i="1" s="1"/>
  <c r="O3693" i="1"/>
  <c r="L400" i="1"/>
  <c r="N399" i="1"/>
  <c r="M400" i="1" s="1"/>
  <c r="O398" i="1"/>
  <c r="L6593" i="1"/>
  <c r="N6592" i="1"/>
  <c r="M6593" i="1" s="1"/>
  <c r="O2209" i="1"/>
  <c r="L6246" i="1"/>
  <c r="N6245" i="1"/>
  <c r="M6246" i="1" s="1"/>
  <c r="O1107" i="1"/>
  <c r="L1108" i="1"/>
  <c r="L745" i="1"/>
  <c r="O744" i="1"/>
  <c r="L1861" i="1"/>
  <c r="O1860" i="1"/>
  <c r="O4047" i="1"/>
  <c r="L4048" i="1"/>
  <c r="L2943" i="1"/>
  <c r="O2942" i="1"/>
  <c r="L3341" i="1"/>
  <c r="O3340" i="1"/>
  <c r="O70" i="1"/>
  <c r="L6967" i="1"/>
  <c r="N6966" i="1"/>
  <c r="M6967" i="1" s="1"/>
  <c r="O6965" i="1"/>
  <c r="O743" i="1"/>
  <c r="O1859" i="1"/>
  <c r="O2941" i="1"/>
  <c r="O3339" i="1"/>
  <c r="O6245" i="1" l="1"/>
  <c r="O2210" i="1"/>
  <c r="O5135" i="1"/>
  <c r="L5137" i="1"/>
  <c r="L1496" i="1"/>
  <c r="L4779" i="1"/>
  <c r="L5519" i="1"/>
  <c r="L4439" i="1"/>
  <c r="O5874" i="1"/>
  <c r="N2564" i="1"/>
  <c r="M2565" i="1" s="1"/>
  <c r="L2565" i="1"/>
  <c r="O2564" i="1"/>
  <c r="I5137" i="1"/>
  <c r="N5136" i="1"/>
  <c r="M5137" i="1" s="1"/>
  <c r="I1496" i="1"/>
  <c r="N1495" i="1"/>
  <c r="M1496" i="1" s="1"/>
  <c r="I4779" i="1"/>
  <c r="N4778" i="1"/>
  <c r="M4779" i="1" s="1"/>
  <c r="I5519" i="1"/>
  <c r="N5518" i="1"/>
  <c r="M5519" i="1" s="1"/>
  <c r="I4439" i="1"/>
  <c r="N4438" i="1"/>
  <c r="M4439" i="1" s="1"/>
  <c r="N5875" i="1"/>
  <c r="M5876" i="1" s="1"/>
  <c r="L5876" i="1"/>
  <c r="O5875" i="1"/>
  <c r="L6968" i="1"/>
  <c r="N6967" i="1"/>
  <c r="M6968" i="1" s="1"/>
  <c r="O6966" i="1"/>
  <c r="L6594" i="1"/>
  <c r="O6593" i="1"/>
  <c r="N6593" i="1"/>
  <c r="M6594" i="1" s="1"/>
  <c r="L401" i="1"/>
  <c r="N400" i="1"/>
  <c r="M401" i="1" s="1"/>
  <c r="O399" i="1"/>
  <c r="L3696" i="1"/>
  <c r="N3695" i="1"/>
  <c r="M3696" i="1" s="1"/>
  <c r="O3694" i="1"/>
  <c r="L7351" i="1"/>
  <c r="N7350" i="1"/>
  <c r="M7351" i="1" s="1"/>
  <c r="O7349" i="1"/>
  <c r="L73" i="1"/>
  <c r="N72" i="1"/>
  <c r="M73" i="1" s="1"/>
  <c r="L3342" i="1"/>
  <c r="L2944" i="1"/>
  <c r="L4049" i="1"/>
  <c r="L1862" i="1"/>
  <c r="L746" i="1"/>
  <c r="L1109" i="1"/>
  <c r="L6247" i="1"/>
  <c r="N6246" i="1"/>
  <c r="M6247" i="1" s="1"/>
  <c r="O6592" i="1"/>
  <c r="O71" i="1"/>
  <c r="N3341" i="1"/>
  <c r="M3342" i="1" s="1"/>
  <c r="I3342" i="1"/>
  <c r="I6261" i="1"/>
  <c r="N2943" i="1"/>
  <c r="M2944" i="1" s="1"/>
  <c r="I2944" i="1"/>
  <c r="N4048" i="1"/>
  <c r="M4049" i="1" s="1"/>
  <c r="I4049" i="1"/>
  <c r="I413" i="1"/>
  <c r="N1861" i="1"/>
  <c r="M1862" i="1" s="1"/>
  <c r="I1862" i="1"/>
  <c r="I83" i="1"/>
  <c r="I3708" i="1"/>
  <c r="N745" i="1"/>
  <c r="M746" i="1" s="1"/>
  <c r="I746" i="1"/>
  <c r="N1108" i="1"/>
  <c r="M1109" i="1" s="1"/>
  <c r="I1109" i="1"/>
  <c r="I6664" i="1"/>
  <c r="L2212" i="1"/>
  <c r="N2211" i="1"/>
  <c r="M2212" i="1" s="1"/>
  <c r="O2211" i="1" l="1"/>
  <c r="O6246" i="1"/>
  <c r="L4440" i="1"/>
  <c r="L5520" i="1"/>
  <c r="L4780" i="1"/>
  <c r="L1497" i="1"/>
  <c r="L5138" i="1"/>
  <c r="L2566" i="1"/>
  <c r="N2565" i="1"/>
  <c r="M2566" i="1" s="1"/>
  <c r="O2565" i="1"/>
  <c r="O4438" i="1"/>
  <c r="O5518" i="1"/>
  <c r="O4778" i="1"/>
  <c r="O5136" i="1"/>
  <c r="O72" i="1"/>
  <c r="N5876" i="1"/>
  <c r="M5877" i="1" s="1"/>
  <c r="L5877" i="1"/>
  <c r="O5876" i="1"/>
  <c r="I4440" i="1"/>
  <c r="N4439" i="1"/>
  <c r="M4440" i="1" s="1"/>
  <c r="I5520" i="1"/>
  <c r="N5519" i="1"/>
  <c r="M5520" i="1" s="1"/>
  <c r="I4780" i="1"/>
  <c r="N4779" i="1"/>
  <c r="M4780" i="1" s="1"/>
  <c r="I1497" i="1"/>
  <c r="N1496" i="1"/>
  <c r="M1497" i="1" s="1"/>
  <c r="I5138" i="1"/>
  <c r="N5137" i="1"/>
  <c r="M5138" i="1" s="1"/>
  <c r="O1495" i="1"/>
  <c r="L2213" i="1"/>
  <c r="N2212" i="1"/>
  <c r="M2213" i="1" s="1"/>
  <c r="L1110" i="1"/>
  <c r="L747" i="1"/>
  <c r="L1863" i="1"/>
  <c r="L4050" i="1"/>
  <c r="L2945" i="1"/>
  <c r="L3343" i="1"/>
  <c r="L6248" i="1"/>
  <c r="N6247" i="1"/>
  <c r="M6248" i="1" s="1"/>
  <c r="O745" i="1"/>
  <c r="O1861" i="1"/>
  <c r="O2943" i="1"/>
  <c r="O3341" i="1"/>
  <c r="L74" i="1"/>
  <c r="N73" i="1"/>
  <c r="M74" i="1" s="1"/>
  <c r="L7352" i="1"/>
  <c r="N7351" i="1"/>
  <c r="M7352" i="1" s="1"/>
  <c r="O7350" i="1"/>
  <c r="L3697" i="1"/>
  <c r="N3696" i="1"/>
  <c r="M3697" i="1" s="1"/>
  <c r="O3695" i="1"/>
  <c r="L402" i="1"/>
  <c r="N401" i="1"/>
  <c r="M402" i="1" s="1"/>
  <c r="O400" i="1"/>
  <c r="I6665" i="1"/>
  <c r="N1109" i="1"/>
  <c r="M1110" i="1" s="1"/>
  <c r="I1110" i="1"/>
  <c r="N746" i="1"/>
  <c r="M747" i="1" s="1"/>
  <c r="I747" i="1"/>
  <c r="I3709" i="1"/>
  <c r="I84" i="1"/>
  <c r="N1862" i="1"/>
  <c r="M1863" i="1" s="1"/>
  <c r="I1863" i="1"/>
  <c r="I414" i="1"/>
  <c r="N4049" i="1"/>
  <c r="M4050" i="1" s="1"/>
  <c r="I4050" i="1"/>
  <c r="N2944" i="1"/>
  <c r="M2945" i="1" s="1"/>
  <c r="I2945" i="1"/>
  <c r="I6262" i="1"/>
  <c r="N3342" i="1"/>
  <c r="M3343" i="1" s="1"/>
  <c r="I3343" i="1"/>
  <c r="O1108" i="1"/>
  <c r="O4048" i="1"/>
  <c r="L6595" i="1"/>
  <c r="N6594" i="1"/>
  <c r="M6595" i="1" s="1"/>
  <c r="L6969" i="1"/>
  <c r="N6968" i="1"/>
  <c r="M6969" i="1" s="1"/>
  <c r="O6967" i="1"/>
  <c r="L5139" i="1" l="1"/>
  <c r="L1498" i="1"/>
  <c r="L4781" i="1"/>
  <c r="L5521" i="1"/>
  <c r="L4441" i="1"/>
  <c r="L5878" i="1"/>
  <c r="N5877" i="1"/>
  <c r="M5878" i="1" s="1"/>
  <c r="O5877" i="1"/>
  <c r="O1496" i="1"/>
  <c r="I5139" i="1"/>
  <c r="N5138" i="1"/>
  <c r="M5139" i="1" s="1"/>
  <c r="I1498" i="1"/>
  <c r="N1497" i="1"/>
  <c r="M1498" i="1" s="1"/>
  <c r="I4781" i="1"/>
  <c r="N4780" i="1"/>
  <c r="M4781" i="1" s="1"/>
  <c r="I5521" i="1"/>
  <c r="N5520" i="1"/>
  <c r="M5521" i="1" s="1"/>
  <c r="I4441" i="1"/>
  <c r="N4440" i="1"/>
  <c r="M4441" i="1" s="1"/>
  <c r="L2567" i="1"/>
  <c r="N2566" i="1"/>
  <c r="M2567" i="1" s="1"/>
  <c r="O5137" i="1"/>
  <c r="O4779" i="1"/>
  <c r="O5519" i="1"/>
  <c r="O4439" i="1"/>
  <c r="L6596" i="1"/>
  <c r="N6595" i="1"/>
  <c r="M6596" i="1" s="1"/>
  <c r="L3344" i="1"/>
  <c r="L2946" i="1"/>
  <c r="L4051" i="1"/>
  <c r="L1864" i="1"/>
  <c r="L748" i="1"/>
  <c r="L1111" i="1"/>
  <c r="L75" i="1"/>
  <c r="N74" i="1"/>
  <c r="M75" i="1" s="1"/>
  <c r="L6249" i="1"/>
  <c r="N6248" i="1"/>
  <c r="M6249" i="1" s="1"/>
  <c r="O3342" i="1"/>
  <c r="O2944" i="1"/>
  <c r="O1862" i="1"/>
  <c r="O746" i="1"/>
  <c r="L2214" i="1"/>
  <c r="O2213" i="1"/>
  <c r="N2213" i="1"/>
  <c r="M2214" i="1" s="1"/>
  <c r="L6970" i="1"/>
  <c r="N6969" i="1"/>
  <c r="M6970" i="1" s="1"/>
  <c r="O6968" i="1"/>
  <c r="O6594" i="1"/>
  <c r="N3343" i="1"/>
  <c r="M3344" i="1" s="1"/>
  <c r="I3344" i="1"/>
  <c r="I6263" i="1"/>
  <c r="N2945" i="1"/>
  <c r="M2946" i="1" s="1"/>
  <c r="I2946" i="1"/>
  <c r="N4050" i="1"/>
  <c r="M4051" i="1" s="1"/>
  <c r="I4051" i="1"/>
  <c r="I415" i="1"/>
  <c r="N1863" i="1"/>
  <c r="M1864" i="1" s="1"/>
  <c r="I1864" i="1"/>
  <c r="I85" i="1"/>
  <c r="I3710" i="1"/>
  <c r="N747" i="1"/>
  <c r="M748" i="1" s="1"/>
  <c r="I748" i="1"/>
  <c r="N1110" i="1"/>
  <c r="M1111" i="1" s="1"/>
  <c r="I1111" i="1"/>
  <c r="I6666" i="1"/>
  <c r="L403" i="1"/>
  <c r="N402" i="1"/>
  <c r="M403" i="1" s="1"/>
  <c r="O401" i="1"/>
  <c r="L3698" i="1"/>
  <c r="N3697" i="1"/>
  <c r="M3698" i="1" s="1"/>
  <c r="O3696" i="1"/>
  <c r="L7353" i="1"/>
  <c r="N7352" i="1"/>
  <c r="M7353" i="1" s="1"/>
  <c r="O7351" i="1"/>
  <c r="O73" i="1"/>
  <c r="O6247" i="1"/>
  <c r="O4049" i="1"/>
  <c r="O1109" i="1"/>
  <c r="O2212" i="1"/>
  <c r="O74" i="1" l="1"/>
  <c r="L2568" i="1"/>
  <c r="N2567" i="1"/>
  <c r="M2568" i="1" s="1"/>
  <c r="L4442" i="1"/>
  <c r="L5522" i="1"/>
  <c r="L4782" i="1"/>
  <c r="L1499" i="1"/>
  <c r="L5140" i="1"/>
  <c r="L5879" i="1"/>
  <c r="N5878" i="1"/>
  <c r="M5879" i="1" s="1"/>
  <c r="O4440" i="1"/>
  <c r="O5520" i="1"/>
  <c r="O4780" i="1"/>
  <c r="O1497" i="1"/>
  <c r="O5138" i="1"/>
  <c r="O2566" i="1"/>
  <c r="I4442" i="1"/>
  <c r="N4441" i="1"/>
  <c r="M4442" i="1" s="1"/>
  <c r="I5522" i="1"/>
  <c r="N5521" i="1"/>
  <c r="M5522" i="1" s="1"/>
  <c r="I4782" i="1"/>
  <c r="N4781" i="1"/>
  <c r="M4782" i="1" s="1"/>
  <c r="I1499" i="1"/>
  <c r="N1498" i="1"/>
  <c r="M1499" i="1" s="1"/>
  <c r="I5140" i="1"/>
  <c r="N5139" i="1"/>
  <c r="M5140" i="1" s="1"/>
  <c r="L1112" i="1"/>
  <c r="L749" i="1"/>
  <c r="L1865" i="1"/>
  <c r="L4052" i="1"/>
  <c r="L2947" i="1"/>
  <c r="L3345" i="1"/>
  <c r="L6971" i="1"/>
  <c r="N6970" i="1"/>
  <c r="M6971" i="1" s="1"/>
  <c r="O6969" i="1"/>
  <c r="L6250" i="1"/>
  <c r="N6249" i="1"/>
  <c r="M6250" i="1" s="1"/>
  <c r="O1110" i="1"/>
  <c r="O4050" i="1"/>
  <c r="O6595" i="1"/>
  <c r="L7354" i="1"/>
  <c r="N7353" i="1"/>
  <c r="M7354" i="1" s="1"/>
  <c r="O7352" i="1"/>
  <c r="L3699" i="1"/>
  <c r="N3698" i="1"/>
  <c r="M3699" i="1" s="1"/>
  <c r="O3697" i="1"/>
  <c r="L404" i="1"/>
  <c r="N403" i="1"/>
  <c r="M404" i="1" s="1"/>
  <c r="O402" i="1"/>
  <c r="I6667" i="1"/>
  <c r="N1111" i="1"/>
  <c r="M1112" i="1" s="1"/>
  <c r="I1112" i="1"/>
  <c r="N748" i="1"/>
  <c r="M749" i="1" s="1"/>
  <c r="I749" i="1"/>
  <c r="I3711" i="1"/>
  <c r="I86" i="1"/>
  <c r="N1864" i="1"/>
  <c r="M1865" i="1" s="1"/>
  <c r="I1865" i="1"/>
  <c r="I416" i="1"/>
  <c r="N4051" i="1"/>
  <c r="M4052" i="1" s="1"/>
  <c r="I4052" i="1"/>
  <c r="N2946" i="1"/>
  <c r="M2947" i="1" s="1"/>
  <c r="I2947" i="1"/>
  <c r="I6264" i="1"/>
  <c r="N3344" i="1"/>
  <c r="M3345" i="1" s="1"/>
  <c r="I3345" i="1"/>
  <c r="L2215" i="1"/>
  <c r="N2214" i="1"/>
  <c r="M2215" i="1" s="1"/>
  <c r="O6248" i="1"/>
  <c r="L76" i="1"/>
  <c r="N75" i="1"/>
  <c r="M76" i="1" s="1"/>
  <c r="O747" i="1"/>
  <c r="O1863" i="1"/>
  <c r="O2945" i="1"/>
  <c r="O3343" i="1"/>
  <c r="L6597" i="1"/>
  <c r="N6596" i="1"/>
  <c r="M6597" i="1" s="1"/>
  <c r="O5878" i="1" l="1"/>
  <c r="O6249" i="1"/>
  <c r="I5141" i="1"/>
  <c r="N5140" i="1"/>
  <c r="M5141" i="1" s="1"/>
  <c r="I1500" i="1"/>
  <c r="N1499" i="1"/>
  <c r="M1500" i="1" s="1"/>
  <c r="I4783" i="1"/>
  <c r="N4782" i="1"/>
  <c r="M4783" i="1" s="1"/>
  <c r="I5523" i="1"/>
  <c r="N5522" i="1"/>
  <c r="M5523" i="1" s="1"/>
  <c r="I4443" i="1"/>
  <c r="N4442" i="1"/>
  <c r="M4443" i="1" s="1"/>
  <c r="L5880" i="1"/>
  <c r="N5879" i="1"/>
  <c r="M5880" i="1" s="1"/>
  <c r="O5139" i="1"/>
  <c r="O4781" i="1"/>
  <c r="O5521" i="1"/>
  <c r="O4441" i="1"/>
  <c r="L2569" i="1"/>
  <c r="N2568" i="1"/>
  <c r="M2569" i="1" s="1"/>
  <c r="O2567" i="1"/>
  <c r="L5141" i="1"/>
  <c r="O5140" i="1"/>
  <c r="L1500" i="1"/>
  <c r="O1499" i="1"/>
  <c r="L4783" i="1"/>
  <c r="O4782" i="1"/>
  <c r="L5523" i="1"/>
  <c r="O5522" i="1"/>
  <c r="L4443" i="1"/>
  <c r="O1498" i="1"/>
  <c r="L6598" i="1"/>
  <c r="N6597" i="1"/>
  <c r="M6598" i="1" s="1"/>
  <c r="L77" i="1"/>
  <c r="O76" i="1"/>
  <c r="N76" i="1"/>
  <c r="M77" i="1" s="1"/>
  <c r="L2216" i="1"/>
  <c r="N2215" i="1"/>
  <c r="M2216" i="1" s="1"/>
  <c r="L2948" i="1"/>
  <c r="L4053" i="1"/>
  <c r="L1866" i="1"/>
  <c r="L750" i="1"/>
  <c r="L1113" i="1"/>
  <c r="O3344" i="1"/>
  <c r="O2946" i="1"/>
  <c r="O1864" i="1"/>
  <c r="O748" i="1"/>
  <c r="O1111" i="1"/>
  <c r="L3346" i="1"/>
  <c r="O6596" i="1"/>
  <c r="O75" i="1"/>
  <c r="O2214" i="1"/>
  <c r="N3345" i="1"/>
  <c r="M3346" i="1" s="1"/>
  <c r="I3346" i="1"/>
  <c r="I6265" i="1"/>
  <c r="N2947" i="1"/>
  <c r="M2948" i="1" s="1"/>
  <c r="I2948" i="1"/>
  <c r="N4052" i="1"/>
  <c r="M4053" i="1" s="1"/>
  <c r="I4053" i="1"/>
  <c r="I417" i="1"/>
  <c r="N1865" i="1"/>
  <c r="M1866" i="1" s="1"/>
  <c r="I1866" i="1"/>
  <c r="I87" i="1"/>
  <c r="I3712" i="1"/>
  <c r="N749" i="1"/>
  <c r="M750" i="1" s="1"/>
  <c r="I750" i="1"/>
  <c r="N1112" i="1"/>
  <c r="M1113" i="1" s="1"/>
  <c r="I1113" i="1"/>
  <c r="I6668" i="1"/>
  <c r="L405" i="1"/>
  <c r="N404" i="1"/>
  <c r="M405" i="1" s="1"/>
  <c r="O403" i="1"/>
  <c r="L3700" i="1"/>
  <c r="N3699" i="1"/>
  <c r="M3700" i="1" s="1"/>
  <c r="O3698" i="1"/>
  <c r="L7355" i="1"/>
  <c r="N7354" i="1"/>
  <c r="M7355" i="1" s="1"/>
  <c r="O7353" i="1"/>
  <c r="L6251" i="1"/>
  <c r="N6250" i="1"/>
  <c r="M6251" i="1" s="1"/>
  <c r="L6972" i="1"/>
  <c r="N6971" i="1"/>
  <c r="M6972" i="1" s="1"/>
  <c r="O6970" i="1"/>
  <c r="O4051" i="1"/>
  <c r="O4442" i="1" l="1"/>
  <c r="O5879" i="1"/>
  <c r="I4444" i="1"/>
  <c r="N4443" i="1"/>
  <c r="M4444" i="1" s="1"/>
  <c r="I5524" i="1"/>
  <c r="N5523" i="1"/>
  <c r="M5524" i="1" s="1"/>
  <c r="I4784" i="1"/>
  <c r="N4783" i="1"/>
  <c r="M4784" i="1" s="1"/>
  <c r="I1501" i="1"/>
  <c r="N1500" i="1"/>
  <c r="M1501" i="1" s="1"/>
  <c r="I5142" i="1"/>
  <c r="N5141" i="1"/>
  <c r="M5142" i="1" s="1"/>
  <c r="L2570" i="1"/>
  <c r="N2569" i="1"/>
  <c r="M2570" i="1" s="1"/>
  <c r="O2568" i="1"/>
  <c r="N5880" i="1"/>
  <c r="M5881" i="1" s="1"/>
  <c r="L5881" i="1"/>
  <c r="O5880" i="1"/>
  <c r="O4443" i="1"/>
  <c r="L4444" i="1"/>
  <c r="L5524" i="1"/>
  <c r="O5523" i="1"/>
  <c r="L4784" i="1"/>
  <c r="O4783" i="1"/>
  <c r="L1501" i="1"/>
  <c r="O1500" i="1"/>
  <c r="L5142" i="1"/>
  <c r="O5141" i="1"/>
  <c r="L6252" i="1"/>
  <c r="N6251" i="1"/>
  <c r="M6252" i="1" s="1"/>
  <c r="L7356" i="1"/>
  <c r="N7355" i="1"/>
  <c r="M7356" i="1" s="1"/>
  <c r="O7354" i="1"/>
  <c r="L3701" i="1"/>
  <c r="N3700" i="1"/>
  <c r="M3701" i="1" s="1"/>
  <c r="O3699" i="1"/>
  <c r="L406" i="1"/>
  <c r="N405" i="1"/>
  <c r="M406" i="1" s="1"/>
  <c r="O404" i="1"/>
  <c r="L1114" i="1"/>
  <c r="L751" i="1"/>
  <c r="L1867" i="1"/>
  <c r="L4054" i="1"/>
  <c r="L2949" i="1"/>
  <c r="L3347" i="1"/>
  <c r="O1112" i="1"/>
  <c r="O4052" i="1"/>
  <c r="O2215" i="1"/>
  <c r="L78" i="1"/>
  <c r="N77" i="1"/>
  <c r="M78" i="1" s="1"/>
  <c r="O6597" i="1"/>
  <c r="L6973" i="1"/>
  <c r="N6972" i="1"/>
  <c r="M6973" i="1" s="1"/>
  <c r="O6971" i="1"/>
  <c r="O6250" i="1"/>
  <c r="I6669" i="1"/>
  <c r="N1113" i="1"/>
  <c r="M1114" i="1" s="1"/>
  <c r="I1114" i="1"/>
  <c r="N750" i="1"/>
  <c r="M751" i="1" s="1"/>
  <c r="I751" i="1"/>
  <c r="I3713" i="1"/>
  <c r="I88" i="1"/>
  <c r="N1866" i="1"/>
  <c r="M1867" i="1" s="1"/>
  <c r="I1867" i="1"/>
  <c r="I418" i="1"/>
  <c r="N4053" i="1"/>
  <c r="M4054" i="1" s="1"/>
  <c r="I4054" i="1"/>
  <c r="N2948" i="1"/>
  <c r="M2949" i="1" s="1"/>
  <c r="I2949" i="1"/>
  <c r="I6266" i="1"/>
  <c r="N3346" i="1"/>
  <c r="M3347" i="1" s="1"/>
  <c r="I3347" i="1"/>
  <c r="O3345" i="1"/>
  <c r="O749" i="1"/>
  <c r="O1865" i="1"/>
  <c r="O2947" i="1"/>
  <c r="L2217" i="1"/>
  <c r="N2216" i="1"/>
  <c r="M2217" i="1" s="1"/>
  <c r="L6599" i="1"/>
  <c r="N6598" i="1"/>
  <c r="M6599" i="1" s="1"/>
  <c r="O2216" i="1" l="1"/>
  <c r="O6251" i="1"/>
  <c r="L5882" i="1"/>
  <c r="N5881" i="1"/>
  <c r="M5882" i="1" s="1"/>
  <c r="O2569" i="1"/>
  <c r="I5143" i="1"/>
  <c r="N5142" i="1"/>
  <c r="M5143" i="1" s="1"/>
  <c r="I1502" i="1"/>
  <c r="N1501" i="1"/>
  <c r="M1502" i="1" s="1"/>
  <c r="I4785" i="1"/>
  <c r="N4784" i="1"/>
  <c r="M4785" i="1" s="1"/>
  <c r="I5525" i="1"/>
  <c r="N5524" i="1"/>
  <c r="M5525" i="1" s="1"/>
  <c r="I4445" i="1"/>
  <c r="N4444" i="1"/>
  <c r="M4445" i="1" s="1"/>
  <c r="L2571" i="1"/>
  <c r="N2570" i="1"/>
  <c r="M2571" i="1" s="1"/>
  <c r="L5143" i="1"/>
  <c r="O5142" i="1"/>
  <c r="L1502" i="1"/>
  <c r="O1501" i="1"/>
  <c r="L4785" i="1"/>
  <c r="O4784" i="1"/>
  <c r="L5525" i="1"/>
  <c r="L4445" i="1"/>
  <c r="O4444" i="1"/>
  <c r="O6598" i="1"/>
  <c r="L2218" i="1"/>
  <c r="N2217" i="1"/>
  <c r="M2218" i="1" s="1"/>
  <c r="N3347" i="1"/>
  <c r="M3348" i="1" s="1"/>
  <c r="I3348" i="1"/>
  <c r="I6267" i="1"/>
  <c r="N2949" i="1"/>
  <c r="M2950" i="1" s="1"/>
  <c r="I2950" i="1"/>
  <c r="N4054" i="1"/>
  <c r="M4055" i="1" s="1"/>
  <c r="I4055" i="1"/>
  <c r="I419" i="1"/>
  <c r="N1867" i="1"/>
  <c r="M1868" i="1" s="1"/>
  <c r="I1868" i="1"/>
  <c r="I89" i="1"/>
  <c r="I3714" i="1"/>
  <c r="N751" i="1"/>
  <c r="M752" i="1" s="1"/>
  <c r="I752" i="1"/>
  <c r="N1114" i="1"/>
  <c r="M1115" i="1" s="1"/>
  <c r="I1115" i="1"/>
  <c r="I6670" i="1"/>
  <c r="L6974" i="1"/>
  <c r="N6973" i="1"/>
  <c r="M6974" i="1" s="1"/>
  <c r="O6972" i="1"/>
  <c r="O77" i="1"/>
  <c r="O3346" i="1"/>
  <c r="O2948" i="1"/>
  <c r="O1866" i="1"/>
  <c r="O750" i="1"/>
  <c r="L6253" i="1"/>
  <c r="N6252" i="1"/>
  <c r="M6253" i="1" s="1"/>
  <c r="L6600" i="1"/>
  <c r="N6599" i="1"/>
  <c r="M6600" i="1" s="1"/>
  <c r="L3348" i="1"/>
  <c r="O3347" i="1"/>
  <c r="L2950" i="1"/>
  <c r="O2949" i="1"/>
  <c r="O4054" i="1"/>
  <c r="L4055" i="1"/>
  <c r="L1868" i="1"/>
  <c r="O1867" i="1"/>
  <c r="L752" i="1"/>
  <c r="O751" i="1"/>
  <c r="L1115" i="1"/>
  <c r="L79" i="1"/>
  <c r="N78" i="1"/>
  <c r="M79" i="1" s="1"/>
  <c r="O4053" i="1"/>
  <c r="O1113" i="1"/>
  <c r="L407" i="1"/>
  <c r="N406" i="1"/>
  <c r="M407" i="1" s="1"/>
  <c r="O405" i="1"/>
  <c r="L3702" i="1"/>
  <c r="N3701" i="1"/>
  <c r="M3702" i="1" s="1"/>
  <c r="O3700" i="1"/>
  <c r="L7357" i="1"/>
  <c r="N7356" i="1"/>
  <c r="M7357" i="1" s="1"/>
  <c r="O7355" i="1"/>
  <c r="O78" i="1" l="1"/>
  <c r="O5881" i="1"/>
  <c r="N2571" i="1"/>
  <c r="M2572" i="1" s="1"/>
  <c r="L2572" i="1"/>
  <c r="O2571" i="1"/>
  <c r="O4445" i="1"/>
  <c r="L4446" i="1"/>
  <c r="L5526" i="1"/>
  <c r="L4786" i="1"/>
  <c r="L1503" i="1"/>
  <c r="L5144" i="1"/>
  <c r="L5883" i="1"/>
  <c r="N5882" i="1"/>
  <c r="M5883" i="1" s="1"/>
  <c r="O5882" i="1"/>
  <c r="O1114" i="1"/>
  <c r="O6599" i="1"/>
  <c r="O6252" i="1"/>
  <c r="O5524" i="1"/>
  <c r="O2570" i="1"/>
  <c r="I4446" i="1"/>
  <c r="N4445" i="1"/>
  <c r="M4446" i="1" s="1"/>
  <c r="I5526" i="1"/>
  <c r="N5525" i="1"/>
  <c r="M5526" i="1" s="1"/>
  <c r="I4786" i="1"/>
  <c r="N4785" i="1"/>
  <c r="M4786" i="1" s="1"/>
  <c r="I1503" i="1"/>
  <c r="N1502" i="1"/>
  <c r="M1503" i="1" s="1"/>
  <c r="I5144" i="1"/>
  <c r="N5143" i="1"/>
  <c r="M5144" i="1" s="1"/>
  <c r="L7358" i="1"/>
  <c r="N7357" i="1"/>
  <c r="M7358" i="1" s="1"/>
  <c r="O7356" i="1"/>
  <c r="L3703" i="1"/>
  <c r="N3702" i="1"/>
  <c r="M3703" i="1" s="1"/>
  <c r="O3701" i="1"/>
  <c r="L408" i="1"/>
  <c r="N407" i="1"/>
  <c r="M408" i="1" s="1"/>
  <c r="O406" i="1"/>
  <c r="L6975" i="1"/>
  <c r="N6974" i="1"/>
  <c r="M6975" i="1" s="1"/>
  <c r="O6973" i="1"/>
  <c r="L1116" i="1"/>
  <c r="L753" i="1"/>
  <c r="L1869" i="1"/>
  <c r="L4056" i="1"/>
  <c r="L2951" i="1"/>
  <c r="L3349" i="1"/>
  <c r="L2219" i="1"/>
  <c r="N2218" i="1"/>
  <c r="M2219" i="1" s="1"/>
  <c r="L80" i="1"/>
  <c r="N79" i="1"/>
  <c r="M80" i="1" s="1"/>
  <c r="L6601" i="1"/>
  <c r="N6600" i="1"/>
  <c r="M6601" i="1" s="1"/>
  <c r="L6254" i="1"/>
  <c r="N6253" i="1"/>
  <c r="M6254" i="1" s="1"/>
  <c r="I6671" i="1"/>
  <c r="N1115" i="1"/>
  <c r="M1116" i="1" s="1"/>
  <c r="I1116" i="1"/>
  <c r="N752" i="1"/>
  <c r="M753" i="1" s="1"/>
  <c r="I753" i="1"/>
  <c r="I3715" i="1"/>
  <c r="I90" i="1"/>
  <c r="N1868" i="1"/>
  <c r="M1869" i="1" s="1"/>
  <c r="I1869" i="1"/>
  <c r="I420" i="1"/>
  <c r="N4055" i="1"/>
  <c r="M4056" i="1" s="1"/>
  <c r="I4056" i="1"/>
  <c r="N2950" i="1"/>
  <c r="M2951" i="1" s="1"/>
  <c r="I2951" i="1"/>
  <c r="I6268" i="1"/>
  <c r="N3348" i="1"/>
  <c r="M3349" i="1" s="1"/>
  <c r="I3349" i="1"/>
  <c r="O2217" i="1"/>
  <c r="I5145" i="1" l="1"/>
  <c r="N5144" i="1"/>
  <c r="M5145" i="1" s="1"/>
  <c r="I1504" i="1"/>
  <c r="N1503" i="1"/>
  <c r="M1504" i="1" s="1"/>
  <c r="I4787" i="1"/>
  <c r="N4786" i="1"/>
  <c r="M4787" i="1" s="1"/>
  <c r="I5527" i="1"/>
  <c r="N5526" i="1"/>
  <c r="M5527" i="1" s="1"/>
  <c r="I4447" i="1"/>
  <c r="N4446" i="1"/>
  <c r="M4447" i="1" s="1"/>
  <c r="O1502" i="1"/>
  <c r="O6253" i="1"/>
  <c r="O79" i="1"/>
  <c r="O2218" i="1"/>
  <c r="L5145" i="1"/>
  <c r="O5144" i="1"/>
  <c r="O1503" i="1"/>
  <c r="L1504" i="1"/>
  <c r="L4787" i="1"/>
  <c r="O4786" i="1"/>
  <c r="L5527" i="1"/>
  <c r="O5526" i="1"/>
  <c r="O4446" i="1"/>
  <c r="L4447" i="1"/>
  <c r="L5884" i="1"/>
  <c r="N5883" i="1"/>
  <c r="M5884" i="1" s="1"/>
  <c r="O5143" i="1"/>
  <c r="O4785" i="1"/>
  <c r="O5525" i="1"/>
  <c r="O2572" i="1"/>
  <c r="L2573" i="1"/>
  <c r="N2572" i="1"/>
  <c r="M2573" i="1" s="1"/>
  <c r="N3349" i="1"/>
  <c r="M3350" i="1" s="1"/>
  <c r="I3350" i="1"/>
  <c r="I6269" i="1"/>
  <c r="N2951" i="1"/>
  <c r="M2952" i="1" s="1"/>
  <c r="I2952" i="1"/>
  <c r="N4056" i="1"/>
  <c r="M4057" i="1" s="1"/>
  <c r="I4057" i="1"/>
  <c r="I421" i="1"/>
  <c r="N1869" i="1"/>
  <c r="M1870" i="1" s="1"/>
  <c r="I1870" i="1"/>
  <c r="I91" i="1"/>
  <c r="I3716" i="1"/>
  <c r="N753" i="1"/>
  <c r="M754" i="1" s="1"/>
  <c r="I754" i="1"/>
  <c r="N1116" i="1"/>
  <c r="M1117" i="1" s="1"/>
  <c r="I1117" i="1"/>
  <c r="I6672" i="1"/>
  <c r="L6255" i="1"/>
  <c r="N6254" i="1"/>
  <c r="M6255" i="1" s="1"/>
  <c r="O6600" i="1"/>
  <c r="O3348" i="1"/>
  <c r="O2950" i="1"/>
  <c r="O1868" i="1"/>
  <c r="O752" i="1"/>
  <c r="L409" i="1"/>
  <c r="N408" i="1"/>
  <c r="M409" i="1" s="1"/>
  <c r="O407" i="1"/>
  <c r="L3704" i="1"/>
  <c r="N3703" i="1"/>
  <c r="M3704" i="1" s="1"/>
  <c r="O3702" i="1"/>
  <c r="L7359" i="1"/>
  <c r="N7358" i="1"/>
  <c r="M7359" i="1" s="1"/>
  <c r="O7357" i="1"/>
  <c r="L3350" i="1"/>
  <c r="O3349" i="1"/>
  <c r="L2952" i="1"/>
  <c r="O2951" i="1"/>
  <c r="O4056" i="1"/>
  <c r="L4057" i="1"/>
  <c r="L1870" i="1"/>
  <c r="O1869" i="1"/>
  <c r="L754" i="1"/>
  <c r="O753" i="1"/>
  <c r="O1116" i="1"/>
  <c r="L1117" i="1"/>
  <c r="L6602" i="1"/>
  <c r="N6601" i="1"/>
  <c r="M6602" i="1" s="1"/>
  <c r="L81" i="1"/>
  <c r="N80" i="1"/>
  <c r="M81" i="1" s="1"/>
  <c r="L2220" i="1"/>
  <c r="N2219" i="1"/>
  <c r="M2220" i="1" s="1"/>
  <c r="O4055" i="1"/>
  <c r="O1115" i="1"/>
  <c r="L6976" i="1"/>
  <c r="N6975" i="1"/>
  <c r="M6976" i="1" s="1"/>
  <c r="O6974" i="1"/>
  <c r="O80" i="1" l="1"/>
  <c r="L5885" i="1"/>
  <c r="N5884" i="1"/>
  <c r="M5885" i="1" s="1"/>
  <c r="L4448" i="1"/>
  <c r="L5528" i="1"/>
  <c r="L4788" i="1"/>
  <c r="L1505" i="1"/>
  <c r="L5146" i="1"/>
  <c r="N2573" i="1"/>
  <c r="M2574" i="1" s="1"/>
  <c r="L2574" i="1"/>
  <c r="O2573" i="1"/>
  <c r="O5883" i="1"/>
  <c r="I4448" i="1"/>
  <c r="N4447" i="1"/>
  <c r="M4448" i="1" s="1"/>
  <c r="I5528" i="1"/>
  <c r="N5527" i="1"/>
  <c r="M5528" i="1" s="1"/>
  <c r="I4788" i="1"/>
  <c r="N4787" i="1"/>
  <c r="M4788" i="1" s="1"/>
  <c r="I1505" i="1"/>
  <c r="N1504" i="1"/>
  <c r="M1505" i="1" s="1"/>
  <c r="I5146" i="1"/>
  <c r="N5145" i="1"/>
  <c r="M5146" i="1" s="1"/>
  <c r="L6977" i="1"/>
  <c r="N6976" i="1"/>
  <c r="M6977" i="1" s="1"/>
  <c r="O6975" i="1"/>
  <c r="O2219" i="1"/>
  <c r="L82" i="1"/>
  <c r="O81" i="1"/>
  <c r="N81" i="1"/>
  <c r="M82" i="1" s="1"/>
  <c r="O6601" i="1"/>
  <c r="L7360" i="1"/>
  <c r="N7359" i="1"/>
  <c r="M7360" i="1" s="1"/>
  <c r="O7358" i="1"/>
  <c r="L3705" i="1"/>
  <c r="N3704" i="1"/>
  <c r="M3705" i="1" s="1"/>
  <c r="O3703" i="1"/>
  <c r="L410" i="1"/>
  <c r="N409" i="1"/>
  <c r="M410" i="1" s="1"/>
  <c r="O408" i="1"/>
  <c r="O6254" i="1"/>
  <c r="I6673" i="1"/>
  <c r="N1117" i="1"/>
  <c r="M1118" i="1" s="1"/>
  <c r="I1118" i="1"/>
  <c r="N754" i="1"/>
  <c r="M755" i="1" s="1"/>
  <c r="I755" i="1"/>
  <c r="I3717" i="1"/>
  <c r="I92" i="1"/>
  <c r="N1870" i="1"/>
  <c r="M1871" i="1" s="1"/>
  <c r="I1871" i="1"/>
  <c r="I422" i="1"/>
  <c r="N4057" i="1"/>
  <c r="M4058" i="1" s="1"/>
  <c r="I4058" i="1"/>
  <c r="N2952" i="1"/>
  <c r="M2953" i="1" s="1"/>
  <c r="I2953" i="1"/>
  <c r="I6270" i="1"/>
  <c r="N3350" i="1"/>
  <c r="M3351" i="1" s="1"/>
  <c r="I3351" i="1"/>
  <c r="L2221" i="1"/>
  <c r="N2220" i="1"/>
  <c r="M2221" i="1" s="1"/>
  <c r="L6603" i="1"/>
  <c r="N6602" i="1"/>
  <c r="M6603" i="1" s="1"/>
  <c r="L6256" i="1"/>
  <c r="N6255" i="1"/>
  <c r="M6256" i="1" s="1"/>
  <c r="O1117" i="1"/>
  <c r="L1118" i="1"/>
  <c r="L755" i="1"/>
  <c r="O754" i="1"/>
  <c r="L1871" i="1"/>
  <c r="O1870" i="1"/>
  <c r="O4057" i="1"/>
  <c r="L4058" i="1"/>
  <c r="L2953" i="1"/>
  <c r="O2952" i="1"/>
  <c r="L3351" i="1"/>
  <c r="O3350" i="1"/>
  <c r="O2220" i="1" l="1"/>
  <c r="I5147" i="1"/>
  <c r="N5146" i="1"/>
  <c r="M5147" i="1" s="1"/>
  <c r="I1506" i="1"/>
  <c r="N1505" i="1"/>
  <c r="M1506" i="1" s="1"/>
  <c r="I4789" i="1"/>
  <c r="N4788" i="1"/>
  <c r="M4789" i="1" s="1"/>
  <c r="I5529" i="1"/>
  <c r="N5528" i="1"/>
  <c r="M5529" i="1" s="1"/>
  <c r="I4449" i="1"/>
  <c r="N4448" i="1"/>
  <c r="M4449" i="1" s="1"/>
  <c r="L2575" i="1"/>
  <c r="N2574" i="1"/>
  <c r="M2575" i="1" s="1"/>
  <c r="L5886" i="1"/>
  <c r="N5885" i="1"/>
  <c r="M5886" i="1" s="1"/>
  <c r="L5147" i="1"/>
  <c r="O5146" i="1"/>
  <c r="L1506" i="1"/>
  <c r="O1505" i="1"/>
  <c r="L4789" i="1"/>
  <c r="O4788" i="1"/>
  <c r="L5529" i="1"/>
  <c r="O5528" i="1"/>
  <c r="L4449" i="1"/>
  <c r="O4448" i="1"/>
  <c r="O5145" i="1"/>
  <c r="O1504" i="1"/>
  <c r="O4787" i="1"/>
  <c r="O5527" i="1"/>
  <c r="O4447" i="1"/>
  <c r="O5884" i="1"/>
  <c r="O6255" i="1"/>
  <c r="O6602" i="1"/>
  <c r="L2222" i="1"/>
  <c r="N2221" i="1"/>
  <c r="M2222" i="1" s="1"/>
  <c r="N3351" i="1"/>
  <c r="M3352" i="1" s="1"/>
  <c r="I3352" i="1"/>
  <c r="I6271" i="1"/>
  <c r="N2953" i="1"/>
  <c r="M2954" i="1" s="1"/>
  <c r="I2954" i="1"/>
  <c r="N4058" i="1"/>
  <c r="M4059" i="1" s="1"/>
  <c r="I4059" i="1"/>
  <c r="I423" i="1"/>
  <c r="N1871" i="1"/>
  <c r="M1872" i="1" s="1"/>
  <c r="I1872" i="1"/>
  <c r="I93" i="1"/>
  <c r="I3718" i="1"/>
  <c r="N755" i="1"/>
  <c r="M756" i="1" s="1"/>
  <c r="I756" i="1"/>
  <c r="N1118" i="1"/>
  <c r="M1119" i="1" s="1"/>
  <c r="I1119" i="1"/>
  <c r="I6674" i="1"/>
  <c r="L6978" i="1"/>
  <c r="N6977" i="1"/>
  <c r="M6978" i="1" s="1"/>
  <c r="O6976" i="1"/>
  <c r="L6257" i="1"/>
  <c r="N6256" i="1"/>
  <c r="M6257" i="1" s="1"/>
  <c r="L6604" i="1"/>
  <c r="N6603" i="1"/>
  <c r="M6604" i="1" s="1"/>
  <c r="L3352" i="1"/>
  <c r="O3351" i="1"/>
  <c r="L2954" i="1"/>
  <c r="O2953" i="1"/>
  <c r="O4058" i="1"/>
  <c r="L4059" i="1"/>
  <c r="L1872" i="1"/>
  <c r="O1871" i="1"/>
  <c r="L756" i="1"/>
  <c r="O755" i="1"/>
  <c r="O1118" i="1"/>
  <c r="L1119" i="1"/>
  <c r="L411" i="1"/>
  <c r="N410" i="1"/>
  <c r="M411" i="1" s="1"/>
  <c r="O409" i="1"/>
  <c r="L3706" i="1"/>
  <c r="N3705" i="1"/>
  <c r="M3706" i="1" s="1"/>
  <c r="O3704" i="1"/>
  <c r="L7361" i="1"/>
  <c r="N7360" i="1"/>
  <c r="M7361" i="1" s="1"/>
  <c r="O7359" i="1"/>
  <c r="L83" i="1"/>
  <c r="N82" i="1"/>
  <c r="M83" i="1" s="1"/>
  <c r="O5885" i="1" l="1"/>
  <c r="L5887" i="1"/>
  <c r="N5886" i="1"/>
  <c r="M5887" i="1" s="1"/>
  <c r="O5886" i="1"/>
  <c r="O2574" i="1"/>
  <c r="I4450" i="1"/>
  <c r="N4449" i="1"/>
  <c r="M4450" i="1" s="1"/>
  <c r="I5530" i="1"/>
  <c r="N5529" i="1"/>
  <c r="M5530" i="1" s="1"/>
  <c r="I4790" i="1"/>
  <c r="N4789" i="1"/>
  <c r="M4790" i="1" s="1"/>
  <c r="I1507" i="1"/>
  <c r="N1506" i="1"/>
  <c r="M1507" i="1" s="1"/>
  <c r="I5148" i="1"/>
  <c r="N5147" i="1"/>
  <c r="M5148" i="1" s="1"/>
  <c r="O82" i="1"/>
  <c r="O6603" i="1"/>
  <c r="L2576" i="1"/>
  <c r="N2575" i="1"/>
  <c r="M2576" i="1" s="1"/>
  <c r="L4450" i="1"/>
  <c r="O4449" i="1"/>
  <c r="L5530" i="1"/>
  <c r="O5529" i="1"/>
  <c r="L4790" i="1"/>
  <c r="O4789" i="1"/>
  <c r="L1507" i="1"/>
  <c r="O1506" i="1"/>
  <c r="L5148" i="1"/>
  <c r="L6258" i="1"/>
  <c r="N6257" i="1"/>
  <c r="M6258" i="1" s="1"/>
  <c r="L6979" i="1"/>
  <c r="N6978" i="1"/>
  <c r="M6979" i="1" s="1"/>
  <c r="O6977" i="1"/>
  <c r="L1120" i="1"/>
  <c r="L757" i="1"/>
  <c r="L1873" i="1"/>
  <c r="L4060" i="1"/>
  <c r="L2955" i="1"/>
  <c r="L3353" i="1"/>
  <c r="L2223" i="1"/>
  <c r="N2222" i="1"/>
  <c r="M2223" i="1" s="1"/>
  <c r="L84" i="1"/>
  <c r="N83" i="1"/>
  <c r="M84" i="1" s="1"/>
  <c r="L7362" i="1"/>
  <c r="N7361" i="1"/>
  <c r="M7362" i="1" s="1"/>
  <c r="O7360" i="1"/>
  <c r="L3707" i="1"/>
  <c r="N3706" i="1"/>
  <c r="M3707" i="1" s="1"/>
  <c r="O3705" i="1"/>
  <c r="L412" i="1"/>
  <c r="N411" i="1"/>
  <c r="M412" i="1" s="1"/>
  <c r="O410" i="1"/>
  <c r="L6605" i="1"/>
  <c r="N6604" i="1"/>
  <c r="M6605" i="1" s="1"/>
  <c r="O6256" i="1"/>
  <c r="I6675" i="1"/>
  <c r="N1119" i="1"/>
  <c r="M1120" i="1" s="1"/>
  <c r="I1120" i="1"/>
  <c r="N756" i="1"/>
  <c r="M757" i="1" s="1"/>
  <c r="I757" i="1"/>
  <c r="I3719" i="1"/>
  <c r="I94" i="1"/>
  <c r="N1872" i="1"/>
  <c r="M1873" i="1" s="1"/>
  <c r="I1873" i="1"/>
  <c r="I424" i="1"/>
  <c r="N4059" i="1"/>
  <c r="M4060" i="1" s="1"/>
  <c r="I4060" i="1"/>
  <c r="N2954" i="1"/>
  <c r="M2955" i="1" s="1"/>
  <c r="I2955" i="1"/>
  <c r="I6272" i="1"/>
  <c r="N3352" i="1"/>
  <c r="M3353" i="1" s="1"/>
  <c r="I3353" i="1"/>
  <c r="O2221" i="1"/>
  <c r="N2576" i="1" l="1"/>
  <c r="M2577" i="1" s="1"/>
  <c r="L2577" i="1"/>
  <c r="O2576" i="1"/>
  <c r="L5149" i="1"/>
  <c r="L1508" i="1"/>
  <c r="L4791" i="1"/>
  <c r="L5531" i="1"/>
  <c r="L4451" i="1"/>
  <c r="N5887" i="1"/>
  <c r="M5888" i="1" s="1"/>
  <c r="L5888" i="1"/>
  <c r="O5887" i="1"/>
  <c r="O6257" i="1"/>
  <c r="O5147" i="1"/>
  <c r="O2575" i="1"/>
  <c r="I5149" i="1"/>
  <c r="N5148" i="1"/>
  <c r="M5149" i="1" s="1"/>
  <c r="I1508" i="1"/>
  <c r="N1507" i="1"/>
  <c r="M1508" i="1" s="1"/>
  <c r="I4791" i="1"/>
  <c r="N4790" i="1"/>
  <c r="M4791" i="1" s="1"/>
  <c r="I5531" i="1"/>
  <c r="N5530" i="1"/>
  <c r="M5531" i="1" s="1"/>
  <c r="I4451" i="1"/>
  <c r="N4450" i="1"/>
  <c r="M4451" i="1" s="1"/>
  <c r="N3353" i="1"/>
  <c r="M3354" i="1" s="1"/>
  <c r="I3354" i="1"/>
  <c r="I6273" i="1"/>
  <c r="N2955" i="1"/>
  <c r="M2956" i="1" s="1"/>
  <c r="I2956" i="1"/>
  <c r="N4060" i="1"/>
  <c r="M4061" i="1" s="1"/>
  <c r="I4061" i="1"/>
  <c r="I425" i="1"/>
  <c r="N1873" i="1"/>
  <c r="M1874" i="1" s="1"/>
  <c r="I1874" i="1"/>
  <c r="I95" i="1"/>
  <c r="I3720" i="1"/>
  <c r="N757" i="1"/>
  <c r="M758" i="1" s="1"/>
  <c r="I758" i="1"/>
  <c r="N1120" i="1"/>
  <c r="M1121" i="1" s="1"/>
  <c r="I1121" i="1"/>
  <c r="I6676" i="1"/>
  <c r="O6604" i="1"/>
  <c r="L413" i="1"/>
  <c r="N412" i="1"/>
  <c r="M413" i="1" s="1"/>
  <c r="O411" i="1"/>
  <c r="L3708" i="1"/>
  <c r="N3707" i="1"/>
  <c r="M3708" i="1" s="1"/>
  <c r="O3706" i="1"/>
  <c r="L7363" i="1"/>
  <c r="N7362" i="1"/>
  <c r="M7363" i="1" s="1"/>
  <c r="O7361" i="1"/>
  <c r="O83" i="1"/>
  <c r="O2222" i="1"/>
  <c r="O3352" i="1"/>
  <c r="O2954" i="1"/>
  <c r="O1872" i="1"/>
  <c r="O756" i="1"/>
  <c r="L6259" i="1"/>
  <c r="N6258" i="1"/>
  <c r="M6259" i="1" s="1"/>
  <c r="L3354" i="1"/>
  <c r="O3353" i="1"/>
  <c r="L2956" i="1"/>
  <c r="O2955" i="1"/>
  <c r="O4060" i="1"/>
  <c r="L4061" i="1"/>
  <c r="L1874" i="1"/>
  <c r="O1873" i="1"/>
  <c r="L758" i="1"/>
  <c r="O757" i="1"/>
  <c r="O1120" i="1"/>
  <c r="L1121" i="1"/>
  <c r="L6606" i="1"/>
  <c r="N6605" i="1"/>
  <c r="M6606" i="1" s="1"/>
  <c r="L85" i="1"/>
  <c r="N84" i="1"/>
  <c r="M85" i="1" s="1"/>
  <c r="L2224" i="1"/>
  <c r="N2223" i="1"/>
  <c r="M2224" i="1" s="1"/>
  <c r="O4059" i="1"/>
  <c r="O1119" i="1"/>
  <c r="L6980" i="1"/>
  <c r="N6979" i="1"/>
  <c r="M6980" i="1" s="1"/>
  <c r="O6978" i="1"/>
  <c r="O84" i="1" l="1"/>
  <c r="O6258" i="1"/>
  <c r="I4452" i="1"/>
  <c r="N4451" i="1"/>
  <c r="M4452" i="1" s="1"/>
  <c r="I5532" i="1"/>
  <c r="N5531" i="1"/>
  <c r="M5532" i="1" s="1"/>
  <c r="I4792" i="1"/>
  <c r="N4791" i="1"/>
  <c r="M4792" i="1" s="1"/>
  <c r="I1509" i="1"/>
  <c r="N1508" i="1"/>
  <c r="M1509" i="1" s="1"/>
  <c r="I5150" i="1"/>
  <c r="N5149" i="1"/>
  <c r="M5150" i="1" s="1"/>
  <c r="N5888" i="1"/>
  <c r="M5889" i="1" s="1"/>
  <c r="L5889" i="1"/>
  <c r="O5888" i="1"/>
  <c r="L4452" i="1"/>
  <c r="O4451" i="1"/>
  <c r="L5532" i="1"/>
  <c r="O5531" i="1"/>
  <c r="L4792" i="1"/>
  <c r="O4791" i="1"/>
  <c r="L1509" i="1"/>
  <c r="O1508" i="1"/>
  <c r="L5150" i="1"/>
  <c r="O4450" i="1"/>
  <c r="O5530" i="1"/>
  <c r="O4790" i="1"/>
  <c r="O1507" i="1"/>
  <c r="O5148" i="1"/>
  <c r="L2578" i="1"/>
  <c r="N2577" i="1"/>
  <c r="M2578" i="1" s="1"/>
  <c r="L6981" i="1"/>
  <c r="N6980" i="1"/>
  <c r="M6981" i="1" s="1"/>
  <c r="O6979" i="1"/>
  <c r="O2223" i="1"/>
  <c r="L86" i="1"/>
  <c r="N85" i="1"/>
  <c r="M86" i="1" s="1"/>
  <c r="O6605" i="1"/>
  <c r="L7364" i="1"/>
  <c r="N7363" i="1"/>
  <c r="M7364" i="1" s="1"/>
  <c r="O7362" i="1"/>
  <c r="L3709" i="1"/>
  <c r="N3708" i="1"/>
  <c r="M3709" i="1" s="1"/>
  <c r="O3707" i="1"/>
  <c r="L414" i="1"/>
  <c r="N413" i="1"/>
  <c r="M414" i="1" s="1"/>
  <c r="O412" i="1"/>
  <c r="I6677" i="1"/>
  <c r="N1121" i="1"/>
  <c r="M1122" i="1" s="1"/>
  <c r="I1122" i="1"/>
  <c r="N758" i="1"/>
  <c r="M759" i="1" s="1"/>
  <c r="I759" i="1"/>
  <c r="I3721" i="1"/>
  <c r="I96" i="1"/>
  <c r="N1874" i="1"/>
  <c r="M1875" i="1" s="1"/>
  <c r="I1875" i="1"/>
  <c r="I426" i="1"/>
  <c r="N4061" i="1"/>
  <c r="M4062" i="1" s="1"/>
  <c r="I4062" i="1"/>
  <c r="N2956" i="1"/>
  <c r="M2957" i="1" s="1"/>
  <c r="I2957" i="1"/>
  <c r="I6274" i="1"/>
  <c r="N3354" i="1"/>
  <c r="M3355" i="1" s="1"/>
  <c r="I3355" i="1"/>
  <c r="L2225" i="1"/>
  <c r="N2224" i="1"/>
  <c r="M2225" i="1" s="1"/>
  <c r="L6607" i="1"/>
  <c r="O6606" i="1"/>
  <c r="N6606" i="1"/>
  <c r="M6607" i="1" s="1"/>
  <c r="L6260" i="1"/>
  <c r="N6259" i="1"/>
  <c r="M6260" i="1" s="1"/>
  <c r="O1121" i="1"/>
  <c r="L1122" i="1"/>
  <c r="L759" i="1"/>
  <c r="L1875" i="1"/>
  <c r="O4061" i="1"/>
  <c r="L4062" i="1"/>
  <c r="L2957" i="1"/>
  <c r="O2956" i="1"/>
  <c r="L3355" i="1"/>
  <c r="O2577" i="1" l="1"/>
  <c r="O5149" i="1"/>
  <c r="O3354" i="1"/>
  <c r="O1874" i="1"/>
  <c r="O758" i="1"/>
  <c r="L2579" i="1"/>
  <c r="N2578" i="1"/>
  <c r="M2579" i="1" s="1"/>
  <c r="L5151" i="1"/>
  <c r="L1510" i="1"/>
  <c r="L4793" i="1"/>
  <c r="L5533" i="1"/>
  <c r="L4453" i="1"/>
  <c r="N5889" i="1"/>
  <c r="M5890" i="1" s="1"/>
  <c r="L5890" i="1"/>
  <c r="O5889" i="1"/>
  <c r="I5151" i="1"/>
  <c r="N5150" i="1"/>
  <c r="M5151" i="1" s="1"/>
  <c r="I1510" i="1"/>
  <c r="N1509" i="1"/>
  <c r="M1510" i="1" s="1"/>
  <c r="I4793" i="1"/>
  <c r="N4792" i="1"/>
  <c r="M4793" i="1" s="1"/>
  <c r="I5533" i="1"/>
  <c r="N5532" i="1"/>
  <c r="M5533" i="1" s="1"/>
  <c r="I4453" i="1"/>
  <c r="N4452" i="1"/>
  <c r="M4453" i="1" s="1"/>
  <c r="O6259" i="1"/>
  <c r="L6608" i="1"/>
  <c r="N6607" i="1"/>
  <c r="M6608" i="1" s="1"/>
  <c r="O2224" i="1"/>
  <c r="N3355" i="1"/>
  <c r="M3356" i="1" s="1"/>
  <c r="I3356" i="1"/>
  <c r="I6275" i="1"/>
  <c r="N2957" i="1"/>
  <c r="M2958" i="1" s="1"/>
  <c r="I2958" i="1"/>
  <c r="N4062" i="1"/>
  <c r="M4063" i="1" s="1"/>
  <c r="I4063" i="1"/>
  <c r="I427" i="1"/>
  <c r="N1875" i="1"/>
  <c r="M1876" i="1" s="1"/>
  <c r="I1876" i="1"/>
  <c r="I97" i="1"/>
  <c r="I3722" i="1"/>
  <c r="N759" i="1"/>
  <c r="M760" i="1" s="1"/>
  <c r="I760" i="1"/>
  <c r="N1122" i="1"/>
  <c r="M1123" i="1" s="1"/>
  <c r="I1123" i="1"/>
  <c r="I6678" i="1"/>
  <c r="O85" i="1"/>
  <c r="L6982" i="1"/>
  <c r="N6981" i="1"/>
  <c r="M6982" i="1" s="1"/>
  <c r="O6980" i="1"/>
  <c r="L6261" i="1"/>
  <c r="N6260" i="1"/>
  <c r="M6261" i="1" s="1"/>
  <c r="L2226" i="1"/>
  <c r="N2225" i="1"/>
  <c r="M2226" i="1" s="1"/>
  <c r="L3356" i="1"/>
  <c r="O3355" i="1"/>
  <c r="L2958" i="1"/>
  <c r="O2957" i="1"/>
  <c r="O4062" i="1"/>
  <c r="L4063" i="1"/>
  <c r="L1876" i="1"/>
  <c r="O1875" i="1"/>
  <c r="L760" i="1"/>
  <c r="O759" i="1"/>
  <c r="O1122" i="1"/>
  <c r="L1123" i="1"/>
  <c r="L415" i="1"/>
  <c r="N414" i="1"/>
  <c r="M415" i="1" s="1"/>
  <c r="O413" i="1"/>
  <c r="L3710" i="1"/>
  <c r="N3709" i="1"/>
  <c r="M3710" i="1" s="1"/>
  <c r="O3708" i="1"/>
  <c r="L7365" i="1"/>
  <c r="N7364" i="1"/>
  <c r="M7365" i="1" s="1"/>
  <c r="O7363" i="1"/>
  <c r="L87" i="1"/>
  <c r="N86" i="1"/>
  <c r="M87" i="1" s="1"/>
  <c r="O2225" i="1" l="1"/>
  <c r="I4454" i="1"/>
  <c r="N4453" i="1"/>
  <c r="M4454" i="1" s="1"/>
  <c r="I5534" i="1"/>
  <c r="N5533" i="1"/>
  <c r="M5534" i="1" s="1"/>
  <c r="I4794" i="1"/>
  <c r="N4793" i="1"/>
  <c r="M4794" i="1" s="1"/>
  <c r="I1511" i="1"/>
  <c r="N1510" i="1"/>
  <c r="M1511" i="1" s="1"/>
  <c r="I5152" i="1"/>
  <c r="N5151" i="1"/>
  <c r="M5152" i="1" s="1"/>
  <c r="O4452" i="1"/>
  <c r="O5532" i="1"/>
  <c r="O4792" i="1"/>
  <c r="O1509" i="1"/>
  <c r="O5150" i="1"/>
  <c r="O2578" i="1"/>
  <c r="L4454" i="1"/>
  <c r="O4453" i="1"/>
  <c r="L5534" i="1"/>
  <c r="O5533" i="1"/>
  <c r="L4794" i="1"/>
  <c r="O4793" i="1"/>
  <c r="L1511" i="1"/>
  <c r="O1510" i="1"/>
  <c r="L5152" i="1"/>
  <c r="O5151" i="1"/>
  <c r="N5890" i="1"/>
  <c r="M5891" i="1" s="1"/>
  <c r="L5891" i="1"/>
  <c r="O5890" i="1"/>
  <c r="L2580" i="1"/>
  <c r="N2579" i="1"/>
  <c r="M2580" i="1" s="1"/>
  <c r="O2579" i="1"/>
  <c r="O86" i="1"/>
  <c r="L2227" i="1"/>
  <c r="N2226" i="1"/>
  <c r="M2227" i="1" s="1"/>
  <c r="O6260" i="1"/>
  <c r="L6983" i="1"/>
  <c r="N6982" i="1"/>
  <c r="M6983" i="1" s="1"/>
  <c r="O6981" i="1"/>
  <c r="I6679" i="1"/>
  <c r="N1123" i="1"/>
  <c r="M1124" i="1" s="1"/>
  <c r="I1124" i="1"/>
  <c r="N760" i="1"/>
  <c r="M761" i="1" s="1"/>
  <c r="I761" i="1"/>
  <c r="I3723" i="1"/>
  <c r="I98" i="1"/>
  <c r="N1876" i="1"/>
  <c r="M1877" i="1" s="1"/>
  <c r="I1877" i="1"/>
  <c r="I428" i="1"/>
  <c r="N4063" i="1"/>
  <c r="M4064" i="1" s="1"/>
  <c r="I4064" i="1"/>
  <c r="N2958" i="1"/>
  <c r="M2959" i="1" s="1"/>
  <c r="I2959" i="1"/>
  <c r="I6276" i="1"/>
  <c r="N3356" i="1"/>
  <c r="M3357" i="1" s="1"/>
  <c r="I3357" i="1"/>
  <c r="O6607" i="1"/>
  <c r="L88" i="1"/>
  <c r="N87" i="1"/>
  <c r="M88" i="1" s="1"/>
  <c r="L7366" i="1"/>
  <c r="N7365" i="1"/>
  <c r="M7366" i="1" s="1"/>
  <c r="O7364" i="1"/>
  <c r="L3711" i="1"/>
  <c r="N3710" i="1"/>
  <c r="M3711" i="1" s="1"/>
  <c r="O3709" i="1"/>
  <c r="L416" i="1"/>
  <c r="N415" i="1"/>
  <c r="M416" i="1" s="1"/>
  <c r="O414" i="1"/>
  <c r="L6262" i="1"/>
  <c r="N6261" i="1"/>
  <c r="M6262" i="1" s="1"/>
  <c r="O1123" i="1"/>
  <c r="L1124" i="1"/>
  <c r="L761" i="1"/>
  <c r="O760" i="1"/>
  <c r="L1877" i="1"/>
  <c r="O1876" i="1"/>
  <c r="O4063" i="1"/>
  <c r="L4064" i="1"/>
  <c r="L2959" i="1"/>
  <c r="O2958" i="1"/>
  <c r="L3357" i="1"/>
  <c r="O3356" i="1"/>
  <c r="L6609" i="1"/>
  <c r="N6608" i="1"/>
  <c r="M6609" i="1" s="1"/>
  <c r="O6261" i="1" l="1"/>
  <c r="N2580" i="1"/>
  <c r="M2581" i="1" s="1"/>
  <c r="L2581" i="1"/>
  <c r="O2580" i="1"/>
  <c r="N5891" i="1"/>
  <c r="M5892" i="1" s="1"/>
  <c r="L5892" i="1"/>
  <c r="O5891" i="1"/>
  <c r="I5153" i="1"/>
  <c r="N5152" i="1"/>
  <c r="M5153" i="1" s="1"/>
  <c r="I1512" i="1"/>
  <c r="N1511" i="1"/>
  <c r="M1512" i="1" s="1"/>
  <c r="I4795" i="1"/>
  <c r="N4794" i="1"/>
  <c r="M4795" i="1" s="1"/>
  <c r="I5535" i="1"/>
  <c r="N5534" i="1"/>
  <c r="M5535" i="1" s="1"/>
  <c r="I4455" i="1"/>
  <c r="N4454" i="1"/>
  <c r="M4455" i="1" s="1"/>
  <c r="L5153" i="1"/>
  <c r="O5152" i="1"/>
  <c r="O1511" i="1"/>
  <c r="L1512" i="1"/>
  <c r="L4795" i="1"/>
  <c r="O4794" i="1"/>
  <c r="L5535" i="1"/>
  <c r="O5534" i="1"/>
  <c r="L4455" i="1"/>
  <c r="O4454" i="1"/>
  <c r="O6608" i="1"/>
  <c r="L6263" i="1"/>
  <c r="N6262" i="1"/>
  <c r="M6263" i="1" s="1"/>
  <c r="L417" i="1"/>
  <c r="N416" i="1"/>
  <c r="M417" i="1" s="1"/>
  <c r="O415" i="1"/>
  <c r="L3712" i="1"/>
  <c r="N3711" i="1"/>
  <c r="M3712" i="1" s="1"/>
  <c r="O3710" i="1"/>
  <c r="L7367" i="1"/>
  <c r="N7366" i="1"/>
  <c r="M7367" i="1" s="1"/>
  <c r="O7365" i="1"/>
  <c r="O87" i="1"/>
  <c r="N3357" i="1"/>
  <c r="M3358" i="1" s="1"/>
  <c r="I3358" i="1"/>
  <c r="I6277" i="1"/>
  <c r="N2959" i="1"/>
  <c r="M2960" i="1" s="1"/>
  <c r="I2960" i="1"/>
  <c r="N4064" i="1"/>
  <c r="M4065" i="1" s="1"/>
  <c r="I4065" i="1"/>
  <c r="I429" i="1"/>
  <c r="N1877" i="1"/>
  <c r="M1878" i="1" s="1"/>
  <c r="I1878" i="1"/>
  <c r="I99" i="1"/>
  <c r="I3724" i="1"/>
  <c r="N761" i="1"/>
  <c r="M762" i="1" s="1"/>
  <c r="I762" i="1"/>
  <c r="N1124" i="1"/>
  <c r="M1125" i="1" s="1"/>
  <c r="I1125" i="1"/>
  <c r="I6680" i="1"/>
  <c r="O2226" i="1"/>
  <c r="L6610" i="1"/>
  <c r="N6609" i="1"/>
  <c r="M6610" i="1" s="1"/>
  <c r="L89" i="1"/>
  <c r="N88" i="1"/>
  <c r="M89" i="1" s="1"/>
  <c r="L3358" i="1"/>
  <c r="O3357" i="1"/>
  <c r="L2960" i="1"/>
  <c r="O2959" i="1"/>
  <c r="O4064" i="1"/>
  <c r="L4065" i="1"/>
  <c r="L1878" i="1"/>
  <c r="O1877" i="1"/>
  <c r="L762" i="1"/>
  <c r="O761" i="1"/>
  <c r="O1124" i="1"/>
  <c r="L1125" i="1"/>
  <c r="L6984" i="1"/>
  <c r="N6983" i="1"/>
  <c r="M6984" i="1" s="1"/>
  <c r="O6982" i="1"/>
  <c r="L2228" i="1"/>
  <c r="N2227" i="1"/>
  <c r="M2228" i="1" s="1"/>
  <c r="I4456" i="1" l="1"/>
  <c r="N4455" i="1"/>
  <c r="M4456" i="1" s="1"/>
  <c r="I5536" i="1"/>
  <c r="N5535" i="1"/>
  <c r="M5536" i="1" s="1"/>
  <c r="I4796" i="1"/>
  <c r="N4795" i="1"/>
  <c r="M4796" i="1" s="1"/>
  <c r="I1513" i="1"/>
  <c r="N1512" i="1"/>
  <c r="M1513" i="1" s="1"/>
  <c r="I5154" i="1"/>
  <c r="N5153" i="1"/>
  <c r="M5154" i="1" s="1"/>
  <c r="N2581" i="1"/>
  <c r="M2582" i="1" s="1"/>
  <c r="L2582" i="1"/>
  <c r="O2581" i="1"/>
  <c r="L4456" i="1"/>
  <c r="O4455" i="1"/>
  <c r="L5536" i="1"/>
  <c r="O5535" i="1"/>
  <c r="L4796" i="1"/>
  <c r="O4795" i="1"/>
  <c r="L1513" i="1"/>
  <c r="L5154" i="1"/>
  <c r="L5893" i="1"/>
  <c r="N5892" i="1"/>
  <c r="M5893" i="1" s="1"/>
  <c r="O2227" i="1"/>
  <c r="L90" i="1"/>
  <c r="N89" i="1"/>
  <c r="M90" i="1" s="1"/>
  <c r="O6609" i="1"/>
  <c r="I6681" i="1"/>
  <c r="N1125" i="1"/>
  <c r="M1126" i="1" s="1"/>
  <c r="I1126" i="1"/>
  <c r="N762" i="1"/>
  <c r="M763" i="1" s="1"/>
  <c r="I763" i="1"/>
  <c r="I3725" i="1"/>
  <c r="I100" i="1"/>
  <c r="N1878" i="1"/>
  <c r="M1879" i="1" s="1"/>
  <c r="I1879" i="1"/>
  <c r="I430" i="1"/>
  <c r="N4065" i="1"/>
  <c r="M4066" i="1" s="1"/>
  <c r="I4066" i="1"/>
  <c r="N2960" i="1"/>
  <c r="M2961" i="1" s="1"/>
  <c r="I2961" i="1"/>
  <c r="I6278" i="1"/>
  <c r="N3358" i="1"/>
  <c r="M3359" i="1" s="1"/>
  <c r="I3359" i="1"/>
  <c r="L7368" i="1"/>
  <c r="N7367" i="1"/>
  <c r="M7368" i="1" s="1"/>
  <c r="O7366" i="1"/>
  <c r="L3713" i="1"/>
  <c r="N3712" i="1"/>
  <c r="M3713" i="1" s="1"/>
  <c r="O3711" i="1"/>
  <c r="L418" i="1"/>
  <c r="N417" i="1"/>
  <c r="M418" i="1" s="1"/>
  <c r="O416" i="1"/>
  <c r="O6262" i="1"/>
  <c r="L2229" i="1"/>
  <c r="N2228" i="1"/>
  <c r="M2229" i="1" s="1"/>
  <c r="L6985" i="1"/>
  <c r="N6984" i="1"/>
  <c r="M6985" i="1" s="1"/>
  <c r="O6983" i="1"/>
  <c r="O88" i="1"/>
  <c r="L6611" i="1"/>
  <c r="N6610" i="1"/>
  <c r="M6611" i="1" s="1"/>
  <c r="O1125" i="1"/>
  <c r="L1126" i="1"/>
  <c r="L763" i="1"/>
  <c r="O762" i="1"/>
  <c r="L1879" i="1"/>
  <c r="O1878" i="1"/>
  <c r="O4065" i="1"/>
  <c r="L4066" i="1"/>
  <c r="L2961" i="1"/>
  <c r="O2960" i="1"/>
  <c r="L3359" i="1"/>
  <c r="O3358" i="1"/>
  <c r="L6264" i="1"/>
  <c r="O6263" i="1"/>
  <c r="N6263" i="1"/>
  <c r="M6264" i="1" s="1"/>
  <c r="O5892" i="1" l="1"/>
  <c r="O1512" i="1"/>
  <c r="L5155" i="1"/>
  <c r="L1514" i="1"/>
  <c r="L4797" i="1"/>
  <c r="L5537" i="1"/>
  <c r="L4457" i="1"/>
  <c r="L5894" i="1"/>
  <c r="N5893" i="1"/>
  <c r="M5894" i="1" s="1"/>
  <c r="O5893" i="1"/>
  <c r="O5153" i="1"/>
  <c r="L2583" i="1"/>
  <c r="N2582" i="1"/>
  <c r="M2583" i="1" s="1"/>
  <c r="I5155" i="1"/>
  <c r="N5154" i="1"/>
  <c r="M5155" i="1" s="1"/>
  <c r="I1514" i="1"/>
  <c r="N1513" i="1"/>
  <c r="M1514" i="1" s="1"/>
  <c r="I4797" i="1"/>
  <c r="N4796" i="1"/>
  <c r="M4797" i="1" s="1"/>
  <c r="I5537" i="1"/>
  <c r="N5536" i="1"/>
  <c r="M5537" i="1" s="1"/>
  <c r="I4457" i="1"/>
  <c r="N4456" i="1"/>
  <c r="M4457" i="1" s="1"/>
  <c r="L6265" i="1"/>
  <c r="N6264" i="1"/>
  <c r="M6265" i="1" s="1"/>
  <c r="O6610" i="1"/>
  <c r="L6986" i="1"/>
  <c r="N6985" i="1"/>
  <c r="M6986" i="1" s="1"/>
  <c r="O6984" i="1"/>
  <c r="O2228" i="1"/>
  <c r="N3359" i="1"/>
  <c r="M3360" i="1" s="1"/>
  <c r="I3360" i="1"/>
  <c r="I6279" i="1"/>
  <c r="N2961" i="1"/>
  <c r="M2962" i="1" s="1"/>
  <c r="I2962" i="1"/>
  <c r="N4066" i="1"/>
  <c r="M4067" i="1" s="1"/>
  <c r="I4067" i="1"/>
  <c r="I431" i="1"/>
  <c r="N1879" i="1"/>
  <c r="M1880" i="1" s="1"/>
  <c r="I1880" i="1"/>
  <c r="I101" i="1"/>
  <c r="I3726" i="1"/>
  <c r="N763" i="1"/>
  <c r="M764" i="1" s="1"/>
  <c r="I764" i="1"/>
  <c r="N1126" i="1"/>
  <c r="M1127" i="1" s="1"/>
  <c r="I1127" i="1"/>
  <c r="I6682" i="1"/>
  <c r="O89" i="1"/>
  <c r="L6612" i="1"/>
  <c r="N6611" i="1"/>
  <c r="M6612" i="1" s="1"/>
  <c r="L2230" i="1"/>
  <c r="N2229" i="1"/>
  <c r="M2230" i="1" s="1"/>
  <c r="L419" i="1"/>
  <c r="N418" i="1"/>
  <c r="M419" i="1" s="1"/>
  <c r="O417" i="1"/>
  <c r="L3714" i="1"/>
  <c r="N3713" i="1"/>
  <c r="M3714" i="1" s="1"/>
  <c r="O3712" i="1"/>
  <c r="L7369" i="1"/>
  <c r="N7368" i="1"/>
  <c r="M7369" i="1" s="1"/>
  <c r="O7367" i="1"/>
  <c r="L3360" i="1"/>
  <c r="O3359" i="1"/>
  <c r="L2962" i="1"/>
  <c r="O2961" i="1"/>
  <c r="O4066" i="1"/>
  <c r="L4067" i="1"/>
  <c r="L1880" i="1"/>
  <c r="O1879" i="1"/>
  <c r="L764" i="1"/>
  <c r="O763" i="1"/>
  <c r="O1126" i="1"/>
  <c r="L1127" i="1"/>
  <c r="L91" i="1"/>
  <c r="N90" i="1"/>
  <c r="M91" i="1" s="1"/>
  <c r="O2582" i="1" l="1"/>
  <c r="I4458" i="1"/>
  <c r="N4457" i="1"/>
  <c r="M4458" i="1" s="1"/>
  <c r="I5538" i="1"/>
  <c r="N5537" i="1"/>
  <c r="M5538" i="1" s="1"/>
  <c r="I4798" i="1"/>
  <c r="N4797" i="1"/>
  <c r="M4798" i="1" s="1"/>
  <c r="I1515" i="1"/>
  <c r="N1514" i="1"/>
  <c r="M1515" i="1" s="1"/>
  <c r="I5156" i="1"/>
  <c r="N5155" i="1"/>
  <c r="M5156" i="1" s="1"/>
  <c r="L2584" i="1"/>
  <c r="N2583" i="1"/>
  <c r="M2584" i="1" s="1"/>
  <c r="N5894" i="1"/>
  <c r="M5895" i="1" s="1"/>
  <c r="L5895" i="1"/>
  <c r="O5894" i="1"/>
  <c r="O4456" i="1"/>
  <c r="O5536" i="1"/>
  <c r="O4796" i="1"/>
  <c r="O5154" i="1"/>
  <c r="O90" i="1"/>
  <c r="L4458" i="1"/>
  <c r="O4457" i="1"/>
  <c r="L5538" i="1"/>
  <c r="O5537" i="1"/>
  <c r="L4798" i="1"/>
  <c r="O4797" i="1"/>
  <c r="L1515" i="1"/>
  <c r="O1514" i="1"/>
  <c r="L5156" i="1"/>
  <c r="O5155" i="1"/>
  <c r="O1513" i="1"/>
  <c r="L7370" i="1"/>
  <c r="N7369" i="1"/>
  <c r="M7370" i="1" s="1"/>
  <c r="O7368" i="1"/>
  <c r="L3715" i="1"/>
  <c r="N3714" i="1"/>
  <c r="M3715" i="1" s="1"/>
  <c r="O3713" i="1"/>
  <c r="L420" i="1"/>
  <c r="N419" i="1"/>
  <c r="M420" i="1" s="1"/>
  <c r="O418" i="1"/>
  <c r="O2229" i="1"/>
  <c r="L6613" i="1"/>
  <c r="O6612" i="1"/>
  <c r="N6612" i="1"/>
  <c r="M6613" i="1" s="1"/>
  <c r="I6683" i="1"/>
  <c r="N1127" i="1"/>
  <c r="M1128" i="1" s="1"/>
  <c r="I1128" i="1"/>
  <c r="N764" i="1"/>
  <c r="M765" i="1" s="1"/>
  <c r="I765" i="1"/>
  <c r="I102" i="1"/>
  <c r="N1880" i="1"/>
  <c r="M1881" i="1" s="1"/>
  <c r="I1881" i="1"/>
  <c r="I432" i="1"/>
  <c r="N4067" i="1"/>
  <c r="M4068" i="1" s="1"/>
  <c r="I4068" i="1"/>
  <c r="N2962" i="1"/>
  <c r="M2963" i="1" s="1"/>
  <c r="I2963" i="1"/>
  <c r="I6280" i="1"/>
  <c r="N3360" i="1"/>
  <c r="M3361" i="1" s="1"/>
  <c r="I3361" i="1"/>
  <c r="L6987" i="1"/>
  <c r="N6986" i="1"/>
  <c r="M6987" i="1" s="1"/>
  <c r="O6985" i="1"/>
  <c r="L6266" i="1"/>
  <c r="N6265" i="1"/>
  <c r="M6266" i="1" s="1"/>
  <c r="L92" i="1"/>
  <c r="O91" i="1"/>
  <c r="N91" i="1"/>
  <c r="M92" i="1" s="1"/>
  <c r="L2231" i="1"/>
  <c r="N2230" i="1"/>
  <c r="M2231" i="1" s="1"/>
  <c r="O6611" i="1"/>
  <c r="O1127" i="1"/>
  <c r="L1128" i="1"/>
  <c r="L765" i="1"/>
  <c r="O764" i="1"/>
  <c r="L1881" i="1"/>
  <c r="O1880" i="1"/>
  <c r="O4067" i="1"/>
  <c r="L4068" i="1"/>
  <c r="L2963" i="1"/>
  <c r="O2962" i="1"/>
  <c r="L3361" i="1"/>
  <c r="O3360" i="1"/>
  <c r="O6264" i="1"/>
  <c r="L5896" i="1" l="1"/>
  <c r="N5895" i="1"/>
  <c r="M5896" i="1" s="1"/>
  <c r="N2584" i="1"/>
  <c r="M2585" i="1" s="1"/>
  <c r="L2585" i="1"/>
  <c r="O2584" i="1"/>
  <c r="L5157" i="1"/>
  <c r="L1516" i="1"/>
  <c r="L4799" i="1"/>
  <c r="L5539" i="1"/>
  <c r="L4459" i="1"/>
  <c r="O6265" i="1"/>
  <c r="O2583" i="1"/>
  <c r="I5157" i="1"/>
  <c r="N5156" i="1"/>
  <c r="M5157" i="1" s="1"/>
  <c r="I1516" i="1"/>
  <c r="N1515" i="1"/>
  <c r="M1516" i="1" s="1"/>
  <c r="I4799" i="1"/>
  <c r="N4798" i="1"/>
  <c r="M4799" i="1" s="1"/>
  <c r="I5539" i="1"/>
  <c r="N5538" i="1"/>
  <c r="M5539" i="1" s="1"/>
  <c r="I4459" i="1"/>
  <c r="N4458" i="1"/>
  <c r="M4459" i="1" s="1"/>
  <c r="O2230" i="1"/>
  <c r="L93" i="1"/>
  <c r="N92" i="1"/>
  <c r="M93" i="1" s="1"/>
  <c r="L6267" i="1"/>
  <c r="N6266" i="1"/>
  <c r="M6267" i="1" s="1"/>
  <c r="L6988" i="1"/>
  <c r="N6987" i="1"/>
  <c r="M6988" i="1" s="1"/>
  <c r="O6986" i="1"/>
  <c r="L3362" i="1"/>
  <c r="L2964" i="1"/>
  <c r="L4069" i="1"/>
  <c r="L1882" i="1"/>
  <c r="N765" i="1"/>
  <c r="M766" i="1" s="1"/>
  <c r="I766" i="1"/>
  <c r="N1128" i="1"/>
  <c r="M1129" i="1" s="1"/>
  <c r="I1129" i="1"/>
  <c r="I6684" i="1"/>
  <c r="L6614" i="1"/>
  <c r="N6613" i="1"/>
  <c r="M6614" i="1" s="1"/>
  <c r="L2232" i="1"/>
  <c r="N2231" i="1"/>
  <c r="M2232" i="1" s="1"/>
  <c r="N3361" i="1"/>
  <c r="M3362" i="1" s="1"/>
  <c r="I3362" i="1"/>
  <c r="I6281" i="1"/>
  <c r="N2963" i="1"/>
  <c r="M2964" i="1" s="1"/>
  <c r="I2964" i="1"/>
  <c r="N4068" i="1"/>
  <c r="M4069" i="1" s="1"/>
  <c r="I4069" i="1"/>
  <c r="I433" i="1"/>
  <c r="N1881" i="1"/>
  <c r="M1882" i="1" s="1"/>
  <c r="I1882" i="1"/>
  <c r="I103" i="1"/>
  <c r="L766" i="1"/>
  <c r="O765" i="1"/>
  <c r="L1129" i="1"/>
  <c r="L421" i="1"/>
  <c r="N420" i="1"/>
  <c r="M421" i="1" s="1"/>
  <c r="O419" i="1"/>
  <c r="L3716" i="1"/>
  <c r="N3715" i="1"/>
  <c r="M3716" i="1" s="1"/>
  <c r="O3714" i="1"/>
  <c r="L7371" i="1"/>
  <c r="N7370" i="1"/>
  <c r="M7371" i="1" s="1"/>
  <c r="O7369" i="1"/>
  <c r="O2231" i="1" l="1"/>
  <c r="L4460" i="1"/>
  <c r="L5540" i="1"/>
  <c r="L4800" i="1"/>
  <c r="L1517" i="1"/>
  <c r="L5158" i="1"/>
  <c r="O4458" i="1"/>
  <c r="O5538" i="1"/>
  <c r="O4798" i="1"/>
  <c r="O1515" i="1"/>
  <c r="O5156" i="1"/>
  <c r="L2586" i="1"/>
  <c r="N2585" i="1"/>
  <c r="M2586" i="1" s="1"/>
  <c r="N5896" i="1"/>
  <c r="M5897" i="1" s="1"/>
  <c r="L5897" i="1"/>
  <c r="O5896" i="1"/>
  <c r="O1128" i="1"/>
  <c r="O6266" i="1"/>
  <c r="I4460" i="1"/>
  <c r="N4459" i="1"/>
  <c r="M4460" i="1" s="1"/>
  <c r="I5540" i="1"/>
  <c r="N5539" i="1"/>
  <c r="M5540" i="1" s="1"/>
  <c r="I4800" i="1"/>
  <c r="N4799" i="1"/>
  <c r="M4800" i="1" s="1"/>
  <c r="I1517" i="1"/>
  <c r="N1516" i="1"/>
  <c r="M1517" i="1" s="1"/>
  <c r="I5158" i="1"/>
  <c r="N5157" i="1"/>
  <c r="M5158" i="1" s="1"/>
  <c r="O5895" i="1"/>
  <c r="I104" i="1"/>
  <c r="N1882" i="1"/>
  <c r="M1883" i="1" s="1"/>
  <c r="I1883" i="1"/>
  <c r="I434" i="1"/>
  <c r="N4069" i="1"/>
  <c r="M4070" i="1" s="1"/>
  <c r="I4070" i="1"/>
  <c r="N2964" i="1"/>
  <c r="M2965" i="1" s="1"/>
  <c r="I2965" i="1"/>
  <c r="I6282" i="1"/>
  <c r="N3362" i="1"/>
  <c r="M3363" i="1" s="1"/>
  <c r="I3363" i="1"/>
  <c r="L2233" i="1"/>
  <c r="N2232" i="1"/>
  <c r="M2233" i="1" s="1"/>
  <c r="O6613" i="1"/>
  <c r="I6685" i="1"/>
  <c r="N1129" i="1"/>
  <c r="M1130" i="1" s="1"/>
  <c r="I1130" i="1"/>
  <c r="N766" i="1"/>
  <c r="M767" i="1" s="1"/>
  <c r="I767" i="1"/>
  <c r="O1881" i="1"/>
  <c r="O2963" i="1"/>
  <c r="O3361" i="1"/>
  <c r="L6268" i="1"/>
  <c r="N6267" i="1"/>
  <c r="M6268" i="1" s="1"/>
  <c r="O92" i="1"/>
  <c r="L7372" i="1"/>
  <c r="N7371" i="1"/>
  <c r="M7372" i="1" s="1"/>
  <c r="O7370" i="1"/>
  <c r="L3717" i="1"/>
  <c r="N3716" i="1"/>
  <c r="M3717" i="1" s="1"/>
  <c r="O3715" i="1"/>
  <c r="L422" i="1"/>
  <c r="N421" i="1"/>
  <c r="M422" i="1" s="1"/>
  <c r="O420" i="1"/>
  <c r="L1883" i="1"/>
  <c r="O1882" i="1"/>
  <c r="O4069" i="1"/>
  <c r="L4070" i="1"/>
  <c r="L2965" i="1"/>
  <c r="O2964" i="1"/>
  <c r="L3363" i="1"/>
  <c r="O3362" i="1"/>
  <c r="L6615" i="1"/>
  <c r="N6614" i="1"/>
  <c r="M6615" i="1" s="1"/>
  <c r="O1129" i="1"/>
  <c r="L1130" i="1"/>
  <c r="L767" i="1"/>
  <c r="O766" i="1"/>
  <c r="O4068" i="1"/>
  <c r="L6989" i="1"/>
  <c r="N6988" i="1"/>
  <c r="M6989" i="1" s="1"/>
  <c r="O6987" i="1"/>
  <c r="L94" i="1"/>
  <c r="N93" i="1"/>
  <c r="M94" i="1" s="1"/>
  <c r="I5159" i="1" l="1"/>
  <c r="N5158" i="1"/>
  <c r="M5159" i="1" s="1"/>
  <c r="I1518" i="1"/>
  <c r="N1517" i="1"/>
  <c r="M1518" i="1" s="1"/>
  <c r="I4801" i="1"/>
  <c r="N4800" i="1"/>
  <c r="M4801" i="1" s="1"/>
  <c r="I5541" i="1"/>
  <c r="N5540" i="1"/>
  <c r="M5541" i="1" s="1"/>
  <c r="I4461" i="1"/>
  <c r="N4460" i="1"/>
  <c r="M4461" i="1" s="1"/>
  <c r="O2585" i="1"/>
  <c r="O5157" i="1"/>
  <c r="O1516" i="1"/>
  <c r="O4799" i="1"/>
  <c r="O5539" i="1"/>
  <c r="O4459" i="1"/>
  <c r="L5159" i="1"/>
  <c r="O5158" i="1"/>
  <c r="L1518" i="1"/>
  <c r="O1517" i="1"/>
  <c r="L4801" i="1"/>
  <c r="O4800" i="1"/>
  <c r="L5541" i="1"/>
  <c r="O5540" i="1"/>
  <c r="L4461" i="1"/>
  <c r="O4460" i="1"/>
  <c r="L5898" i="1"/>
  <c r="N5897" i="1"/>
  <c r="M5898" i="1" s="1"/>
  <c r="N2586" i="1"/>
  <c r="M2587" i="1" s="1"/>
  <c r="L2587" i="1"/>
  <c r="O2586" i="1"/>
  <c r="L95" i="1"/>
  <c r="O94" i="1"/>
  <c r="N94" i="1"/>
  <c r="M95" i="1" s="1"/>
  <c r="L6990" i="1"/>
  <c r="N6989" i="1"/>
  <c r="M6990" i="1" s="1"/>
  <c r="O6988" i="1"/>
  <c r="L6616" i="1"/>
  <c r="N6615" i="1"/>
  <c r="M6616" i="1" s="1"/>
  <c r="L6269" i="1"/>
  <c r="N6268" i="1"/>
  <c r="M6269" i="1" s="1"/>
  <c r="N767" i="1"/>
  <c r="M768" i="1" s="1"/>
  <c r="I768" i="1"/>
  <c r="N1130" i="1"/>
  <c r="M1131" i="1" s="1"/>
  <c r="I1131" i="1"/>
  <c r="I6686" i="1"/>
  <c r="L2234" i="1"/>
  <c r="O2233" i="1"/>
  <c r="N2233" i="1"/>
  <c r="M2234" i="1" s="1"/>
  <c r="L3364" i="1"/>
  <c r="L2966" i="1"/>
  <c r="L4071" i="1"/>
  <c r="L1884" i="1"/>
  <c r="O93" i="1"/>
  <c r="O6614" i="1"/>
  <c r="L423" i="1"/>
  <c r="N422" i="1"/>
  <c r="M423" i="1" s="1"/>
  <c r="O421" i="1"/>
  <c r="L3718" i="1"/>
  <c r="N3717" i="1"/>
  <c r="M3718" i="1" s="1"/>
  <c r="O3716" i="1"/>
  <c r="L7373" i="1"/>
  <c r="N7372" i="1"/>
  <c r="M7373" i="1" s="1"/>
  <c r="O7371" i="1"/>
  <c r="O6267" i="1"/>
  <c r="L768" i="1"/>
  <c r="O767" i="1"/>
  <c r="O1130" i="1"/>
  <c r="L1131" i="1"/>
  <c r="O2232" i="1"/>
  <c r="N3363" i="1"/>
  <c r="M3364" i="1" s="1"/>
  <c r="I3364" i="1"/>
  <c r="I6283" i="1"/>
  <c r="N2965" i="1"/>
  <c r="M2966" i="1" s="1"/>
  <c r="I2966" i="1"/>
  <c r="N4070" i="1"/>
  <c r="M4071" i="1" s="1"/>
  <c r="I4071" i="1"/>
  <c r="I435" i="1"/>
  <c r="N1883" i="1"/>
  <c r="M1884" i="1" s="1"/>
  <c r="I1884" i="1"/>
  <c r="I105" i="1"/>
  <c r="L2588" i="1" l="1"/>
  <c r="N2587" i="1"/>
  <c r="M2588" i="1" s="1"/>
  <c r="O2587" i="1"/>
  <c r="N5898" i="1"/>
  <c r="M5899" i="1" s="1"/>
  <c r="L5899" i="1"/>
  <c r="O5898" i="1"/>
  <c r="L4462" i="1"/>
  <c r="L5542" i="1"/>
  <c r="L4802" i="1"/>
  <c r="L1519" i="1"/>
  <c r="L5160" i="1"/>
  <c r="O5897" i="1"/>
  <c r="I4462" i="1"/>
  <c r="N4461" i="1"/>
  <c r="M4462" i="1" s="1"/>
  <c r="I5542" i="1"/>
  <c r="N5541" i="1"/>
  <c r="M5542" i="1" s="1"/>
  <c r="I4802" i="1"/>
  <c r="N4801" i="1"/>
  <c r="M4802" i="1" s="1"/>
  <c r="I1519" i="1"/>
  <c r="N1518" i="1"/>
  <c r="M1519" i="1" s="1"/>
  <c r="I5160" i="1"/>
  <c r="N5159" i="1"/>
  <c r="M5160" i="1" s="1"/>
  <c r="L1885" i="1"/>
  <c r="L4072" i="1"/>
  <c r="L2967" i="1"/>
  <c r="L3365" i="1"/>
  <c r="O4070" i="1"/>
  <c r="I6687" i="1"/>
  <c r="N1131" i="1"/>
  <c r="M1132" i="1" s="1"/>
  <c r="I1132" i="1"/>
  <c r="N768" i="1"/>
  <c r="M769" i="1" s="1"/>
  <c r="I769" i="1"/>
  <c r="L6270" i="1"/>
  <c r="N6269" i="1"/>
  <c r="M6270" i="1" s="1"/>
  <c r="L6617" i="1"/>
  <c r="N6616" i="1"/>
  <c r="M6617" i="1" s="1"/>
  <c r="L6991" i="1"/>
  <c r="N6990" i="1"/>
  <c r="M6991" i="1" s="1"/>
  <c r="O6989" i="1"/>
  <c r="I106" i="1"/>
  <c r="N1884" i="1"/>
  <c r="M1885" i="1" s="1"/>
  <c r="I1885" i="1"/>
  <c r="I436" i="1"/>
  <c r="N4071" i="1"/>
  <c r="M4072" i="1" s="1"/>
  <c r="I4072" i="1"/>
  <c r="N2966" i="1"/>
  <c r="M2967" i="1" s="1"/>
  <c r="I2967" i="1"/>
  <c r="I6284" i="1"/>
  <c r="N3364" i="1"/>
  <c r="M3365" i="1" s="1"/>
  <c r="I3365" i="1"/>
  <c r="L7374" i="1"/>
  <c r="N7373" i="1"/>
  <c r="M7374" i="1" s="1"/>
  <c r="O7372" i="1"/>
  <c r="L3719" i="1"/>
  <c r="N3718" i="1"/>
  <c r="M3719" i="1" s="1"/>
  <c r="O3717" i="1"/>
  <c r="L424" i="1"/>
  <c r="N423" i="1"/>
  <c r="M424" i="1" s="1"/>
  <c r="O422" i="1"/>
  <c r="O1883" i="1"/>
  <c r="O2965" i="1"/>
  <c r="O3363" i="1"/>
  <c r="L2235" i="1"/>
  <c r="N2234" i="1"/>
  <c r="M2235" i="1" s="1"/>
  <c r="O1131" i="1"/>
  <c r="L1132" i="1"/>
  <c r="L769" i="1"/>
  <c r="O768" i="1"/>
  <c r="O6268" i="1"/>
  <c r="O6615" i="1"/>
  <c r="L96" i="1"/>
  <c r="N95" i="1"/>
  <c r="M96" i="1" s="1"/>
  <c r="O6616" i="1" l="1"/>
  <c r="I5161" i="1"/>
  <c r="N5160" i="1"/>
  <c r="M5161" i="1" s="1"/>
  <c r="I1520" i="1"/>
  <c r="N1519" i="1"/>
  <c r="M1520" i="1" s="1"/>
  <c r="I4803" i="1"/>
  <c r="N4802" i="1"/>
  <c r="M4803" i="1" s="1"/>
  <c r="I5543" i="1"/>
  <c r="N5542" i="1"/>
  <c r="M5543" i="1" s="1"/>
  <c r="I4463" i="1"/>
  <c r="N4462" i="1"/>
  <c r="M4463" i="1" s="1"/>
  <c r="O5159" i="1"/>
  <c r="O4801" i="1"/>
  <c r="O5541" i="1"/>
  <c r="O4461" i="1"/>
  <c r="L5900" i="1"/>
  <c r="N5899" i="1"/>
  <c r="M5900" i="1" s="1"/>
  <c r="N2588" i="1"/>
  <c r="M2589" i="1" s="1"/>
  <c r="L2589" i="1"/>
  <c r="O2588" i="1"/>
  <c r="L5161" i="1"/>
  <c r="O5160" i="1"/>
  <c r="L1520" i="1"/>
  <c r="O1519" i="1"/>
  <c r="L4803" i="1"/>
  <c r="O4802" i="1"/>
  <c r="L5543" i="1"/>
  <c r="O5542" i="1"/>
  <c r="O4462" i="1"/>
  <c r="L4463" i="1"/>
  <c r="O1518" i="1"/>
  <c r="O95" i="1"/>
  <c r="O2234" i="1"/>
  <c r="N3365" i="1"/>
  <c r="M3366" i="1" s="1"/>
  <c r="I3366" i="1"/>
  <c r="I6285" i="1"/>
  <c r="N2967" i="1"/>
  <c r="M2968" i="1" s="1"/>
  <c r="I2968" i="1"/>
  <c r="N4072" i="1"/>
  <c r="M4073" i="1" s="1"/>
  <c r="I4073" i="1"/>
  <c r="I437" i="1"/>
  <c r="N1885" i="1"/>
  <c r="M1886" i="1" s="1"/>
  <c r="I1886" i="1"/>
  <c r="I107" i="1"/>
  <c r="L6618" i="1"/>
  <c r="N6617" i="1"/>
  <c r="M6618" i="1" s="1"/>
  <c r="O6269" i="1"/>
  <c r="N769" i="1"/>
  <c r="M770" i="1" s="1"/>
  <c r="I770" i="1"/>
  <c r="N1132" i="1"/>
  <c r="M1133" i="1" s="1"/>
  <c r="I1133" i="1"/>
  <c r="O3364" i="1"/>
  <c r="O2966" i="1"/>
  <c r="O1884" i="1"/>
  <c r="L97" i="1"/>
  <c r="N96" i="1"/>
  <c r="M97" i="1" s="1"/>
  <c r="L2236" i="1"/>
  <c r="N2235" i="1"/>
  <c r="M2236" i="1" s="1"/>
  <c r="L425" i="1"/>
  <c r="N424" i="1"/>
  <c r="M425" i="1" s="1"/>
  <c r="O423" i="1"/>
  <c r="O3719" i="1"/>
  <c r="L3720" i="1"/>
  <c r="N3719" i="1"/>
  <c r="M3720" i="1" s="1"/>
  <c r="O3718" i="1"/>
  <c r="L7375" i="1"/>
  <c r="N7374" i="1"/>
  <c r="M7375" i="1" s="1"/>
  <c r="O7373" i="1"/>
  <c r="L3366" i="1"/>
  <c r="O3365" i="1"/>
  <c r="L2968" i="1"/>
  <c r="O2967" i="1"/>
  <c r="O4072" i="1"/>
  <c r="L4073" i="1"/>
  <c r="L1886" i="1"/>
  <c r="O1885" i="1"/>
  <c r="L6992" i="1"/>
  <c r="N6991" i="1"/>
  <c r="M6992" i="1" s="1"/>
  <c r="O6990" i="1"/>
  <c r="L6271" i="1"/>
  <c r="N6270" i="1"/>
  <c r="M6271" i="1" s="1"/>
  <c r="L770" i="1"/>
  <c r="O769" i="1"/>
  <c r="O1132" i="1"/>
  <c r="L1133" i="1"/>
  <c r="O4071" i="1"/>
  <c r="O5899" i="1" l="1"/>
  <c r="I4464" i="1"/>
  <c r="N4463" i="1"/>
  <c r="M4464" i="1" s="1"/>
  <c r="I5544" i="1"/>
  <c r="N5543" i="1"/>
  <c r="M5544" i="1" s="1"/>
  <c r="I4804" i="1"/>
  <c r="N4803" i="1"/>
  <c r="M4804" i="1" s="1"/>
  <c r="I1521" i="1"/>
  <c r="N1520" i="1"/>
  <c r="M1521" i="1" s="1"/>
  <c r="I5162" i="1"/>
  <c r="N5161" i="1"/>
  <c r="M5162" i="1" s="1"/>
  <c r="O6270" i="1"/>
  <c r="L2590" i="1"/>
  <c r="N2589" i="1"/>
  <c r="M2590" i="1" s="1"/>
  <c r="N5900" i="1"/>
  <c r="M5901" i="1" s="1"/>
  <c r="L5901" i="1"/>
  <c r="O5900" i="1"/>
  <c r="O4463" i="1"/>
  <c r="L4464" i="1"/>
  <c r="L5544" i="1"/>
  <c r="O5543" i="1"/>
  <c r="L4804" i="1"/>
  <c r="O4803" i="1"/>
  <c r="O1520" i="1"/>
  <c r="L1521" i="1"/>
  <c r="L5162" i="1"/>
  <c r="O5161" i="1"/>
  <c r="L7376" i="1"/>
  <c r="N7375" i="1"/>
  <c r="M7376" i="1" s="1"/>
  <c r="O7374" i="1"/>
  <c r="L3721" i="1"/>
  <c r="N3720" i="1"/>
  <c r="M3721" i="1" s="1"/>
  <c r="L426" i="1"/>
  <c r="N425" i="1"/>
  <c r="M426" i="1" s="1"/>
  <c r="O424" i="1"/>
  <c r="O2235" i="1"/>
  <c r="O96" i="1"/>
  <c r="L1134" i="1"/>
  <c r="L771" i="1"/>
  <c r="L6619" i="1"/>
  <c r="N6618" i="1"/>
  <c r="M6619" i="1" s="1"/>
  <c r="L1887" i="1"/>
  <c r="L4074" i="1"/>
  <c r="L2969" i="1"/>
  <c r="L3367" i="1"/>
  <c r="L6272" i="1"/>
  <c r="N6271" i="1"/>
  <c r="M6272" i="1" s="1"/>
  <c r="O6992" i="1"/>
  <c r="L6993" i="1"/>
  <c r="N6992" i="1"/>
  <c r="M6993" i="1" s="1"/>
  <c r="O6991" i="1"/>
  <c r="L2237" i="1"/>
  <c r="N2236" i="1"/>
  <c r="M2237" i="1" s="1"/>
  <c r="L98" i="1"/>
  <c r="N97" i="1"/>
  <c r="M98" i="1" s="1"/>
  <c r="N1133" i="1"/>
  <c r="M1134" i="1" s="1"/>
  <c r="I1134" i="1"/>
  <c r="N770" i="1"/>
  <c r="M771" i="1" s="1"/>
  <c r="I771" i="1"/>
  <c r="O6617" i="1"/>
  <c r="I108" i="1"/>
  <c r="N1886" i="1"/>
  <c r="M1887" i="1" s="1"/>
  <c r="I1887" i="1"/>
  <c r="I438" i="1"/>
  <c r="N4073" i="1"/>
  <c r="M4074" i="1" s="1"/>
  <c r="I4074" i="1"/>
  <c r="N2968" i="1"/>
  <c r="M2969" i="1" s="1"/>
  <c r="I2969" i="1"/>
  <c r="I6286" i="1"/>
  <c r="N3366" i="1"/>
  <c r="M3367" i="1" s="1"/>
  <c r="I3367" i="1"/>
  <c r="O2236" i="1" l="1"/>
  <c r="N5901" i="1"/>
  <c r="M5902" i="1" s="1"/>
  <c r="L5902" i="1"/>
  <c r="O5901" i="1"/>
  <c r="I5163" i="1"/>
  <c r="N5162" i="1"/>
  <c r="M5163" i="1" s="1"/>
  <c r="I1522" i="1"/>
  <c r="N1521" i="1"/>
  <c r="M1522" i="1" s="1"/>
  <c r="I4805" i="1"/>
  <c r="N4804" i="1"/>
  <c r="M4805" i="1" s="1"/>
  <c r="I5545" i="1"/>
  <c r="N5544" i="1"/>
  <c r="M5545" i="1" s="1"/>
  <c r="I4465" i="1"/>
  <c r="N4464" i="1"/>
  <c r="M4465" i="1" s="1"/>
  <c r="L2591" i="1"/>
  <c r="N2590" i="1"/>
  <c r="M2591" i="1" s="1"/>
  <c r="O2589" i="1"/>
  <c r="L5163" i="1"/>
  <c r="O5162" i="1"/>
  <c r="L1522" i="1"/>
  <c r="O1521" i="1"/>
  <c r="L4805" i="1"/>
  <c r="L5545" i="1"/>
  <c r="L4465" i="1"/>
  <c r="L3368" i="1"/>
  <c r="L2970" i="1"/>
  <c r="L4075" i="1"/>
  <c r="L1888" i="1"/>
  <c r="N771" i="1"/>
  <c r="M772" i="1" s="1"/>
  <c r="I772" i="1"/>
  <c r="N1134" i="1"/>
  <c r="M1135" i="1" s="1"/>
  <c r="I1135" i="1"/>
  <c r="L99" i="1"/>
  <c r="N98" i="1"/>
  <c r="M99" i="1" s="1"/>
  <c r="L6273" i="1"/>
  <c r="N6272" i="1"/>
  <c r="M6273" i="1" s="1"/>
  <c r="O3366" i="1"/>
  <c r="O2968" i="1"/>
  <c r="O1886" i="1"/>
  <c r="L6620" i="1"/>
  <c r="N6619" i="1"/>
  <c r="M6620" i="1" s="1"/>
  <c r="O1133" i="1"/>
  <c r="L3722" i="1"/>
  <c r="N3721" i="1"/>
  <c r="M3722" i="1" s="1"/>
  <c r="O3720" i="1"/>
  <c r="L7377" i="1"/>
  <c r="N7376" i="1"/>
  <c r="M7377" i="1" s="1"/>
  <c r="O7375" i="1"/>
  <c r="N3367" i="1"/>
  <c r="M3368" i="1" s="1"/>
  <c r="I3368" i="1"/>
  <c r="I6287" i="1"/>
  <c r="N2969" i="1"/>
  <c r="M2970" i="1" s="1"/>
  <c r="I2970" i="1"/>
  <c r="N4074" i="1"/>
  <c r="M4075" i="1" s="1"/>
  <c r="I4075" i="1"/>
  <c r="I439" i="1"/>
  <c r="N1887" i="1"/>
  <c r="M1888" i="1" s="1"/>
  <c r="I1888" i="1"/>
  <c r="I109" i="1"/>
  <c r="L772" i="1"/>
  <c r="O771" i="1"/>
  <c r="O1134" i="1"/>
  <c r="L1135" i="1"/>
  <c r="O97" i="1"/>
  <c r="L2238" i="1"/>
  <c r="N2237" i="1"/>
  <c r="M2238" i="1" s="1"/>
  <c r="O6993" i="1"/>
  <c r="L6994" i="1"/>
  <c r="N6993" i="1"/>
  <c r="M6994" i="1" s="1"/>
  <c r="O6271" i="1"/>
  <c r="O4073" i="1"/>
  <c r="O6618" i="1"/>
  <c r="O770" i="1"/>
  <c r="L427" i="1"/>
  <c r="N426" i="1"/>
  <c r="M427" i="1" s="1"/>
  <c r="O425" i="1"/>
  <c r="O4464" i="1" l="1"/>
  <c r="O5544" i="1"/>
  <c r="O4804" i="1"/>
  <c r="O2590" i="1"/>
  <c r="I4466" i="1"/>
  <c r="N4465" i="1"/>
  <c r="M4466" i="1" s="1"/>
  <c r="I5546" i="1"/>
  <c r="N5545" i="1"/>
  <c r="M5546" i="1" s="1"/>
  <c r="I4806" i="1"/>
  <c r="N4805" i="1"/>
  <c r="M4806" i="1" s="1"/>
  <c r="I1523" i="1"/>
  <c r="N1522" i="1"/>
  <c r="M1523" i="1" s="1"/>
  <c r="I5164" i="1"/>
  <c r="N5163" i="1"/>
  <c r="M5164" i="1" s="1"/>
  <c r="O6272" i="1"/>
  <c r="L2592" i="1"/>
  <c r="N2591" i="1"/>
  <c r="M2592" i="1" s="1"/>
  <c r="O2591" i="1"/>
  <c r="O4465" i="1"/>
  <c r="L4466" i="1"/>
  <c r="L5546" i="1"/>
  <c r="O5545" i="1"/>
  <c r="L4806" i="1"/>
  <c r="O4805" i="1"/>
  <c r="L1523" i="1"/>
  <c r="O1522" i="1"/>
  <c r="L5164" i="1"/>
  <c r="O5163" i="1"/>
  <c r="N5902" i="1"/>
  <c r="M5903" i="1" s="1"/>
  <c r="L5903" i="1"/>
  <c r="O5902" i="1"/>
  <c r="L428" i="1"/>
  <c r="N427" i="1"/>
  <c r="M428" i="1" s="1"/>
  <c r="O426" i="1"/>
  <c r="O6994" i="1"/>
  <c r="L6995" i="1"/>
  <c r="N6994" i="1"/>
  <c r="M6995" i="1" s="1"/>
  <c r="O2237" i="1"/>
  <c r="L1889" i="1"/>
  <c r="L4076" i="1"/>
  <c r="L2971" i="1"/>
  <c r="L3369" i="1"/>
  <c r="L6621" i="1"/>
  <c r="N6620" i="1"/>
  <c r="M6621" i="1" s="1"/>
  <c r="L6274" i="1"/>
  <c r="N6273" i="1"/>
  <c r="M6274" i="1" s="1"/>
  <c r="O98" i="1"/>
  <c r="N1135" i="1"/>
  <c r="M1136" i="1" s="1"/>
  <c r="I1136" i="1"/>
  <c r="N772" i="1"/>
  <c r="M773" i="1" s="1"/>
  <c r="I773" i="1"/>
  <c r="O1887" i="1"/>
  <c r="O2969" i="1"/>
  <c r="O3367" i="1"/>
  <c r="L2239" i="1"/>
  <c r="N2238" i="1"/>
  <c r="M2239" i="1" s="1"/>
  <c r="I110" i="1"/>
  <c r="N1888" i="1"/>
  <c r="M1889" i="1" s="1"/>
  <c r="I1889" i="1"/>
  <c r="I440" i="1"/>
  <c r="N4075" i="1"/>
  <c r="M4076" i="1" s="1"/>
  <c r="I4076" i="1"/>
  <c r="N2970" i="1"/>
  <c r="M2971" i="1" s="1"/>
  <c r="I2971" i="1"/>
  <c r="I6288" i="1"/>
  <c r="N3368" i="1"/>
  <c r="M3369" i="1" s="1"/>
  <c r="I3369" i="1"/>
  <c r="L7378" i="1"/>
  <c r="N7377" i="1"/>
  <c r="M7378" i="1" s="1"/>
  <c r="O7376" i="1"/>
  <c r="O3722" i="1"/>
  <c r="L3723" i="1"/>
  <c r="N3722" i="1"/>
  <c r="M3723" i="1" s="1"/>
  <c r="O3721" i="1"/>
  <c r="O6619" i="1"/>
  <c r="L100" i="1"/>
  <c r="N99" i="1"/>
  <c r="M100" i="1" s="1"/>
  <c r="O1135" i="1"/>
  <c r="L1136" i="1"/>
  <c r="L773" i="1"/>
  <c r="O772" i="1"/>
  <c r="O4074" i="1"/>
  <c r="O99" i="1" l="1"/>
  <c r="N5903" i="1"/>
  <c r="M5904" i="1" s="1"/>
  <c r="L5904" i="1"/>
  <c r="O5903" i="1"/>
  <c r="L2593" i="1"/>
  <c r="N2592" i="1"/>
  <c r="M2593" i="1" s="1"/>
  <c r="I5165" i="1"/>
  <c r="N5164" i="1"/>
  <c r="M5165" i="1" s="1"/>
  <c r="I1524" i="1"/>
  <c r="N1523" i="1"/>
  <c r="M1524" i="1" s="1"/>
  <c r="I4807" i="1"/>
  <c r="N4806" i="1"/>
  <c r="M4807" i="1" s="1"/>
  <c r="I5547" i="1"/>
  <c r="N5546" i="1"/>
  <c r="M5547" i="1" s="1"/>
  <c r="I4467" i="1"/>
  <c r="N4466" i="1"/>
  <c r="M4467" i="1" s="1"/>
  <c r="O6620" i="1"/>
  <c r="L5165" i="1"/>
  <c r="O5164" i="1"/>
  <c r="L1524" i="1"/>
  <c r="L4807" i="1"/>
  <c r="L5547" i="1"/>
  <c r="L4467" i="1"/>
  <c r="N3369" i="1"/>
  <c r="M3370" i="1" s="1"/>
  <c r="I3370" i="1"/>
  <c r="I6289" i="1"/>
  <c r="N2971" i="1"/>
  <c r="M2972" i="1" s="1"/>
  <c r="I2972" i="1"/>
  <c r="N4076" i="1"/>
  <c r="M4077" i="1" s="1"/>
  <c r="I4077" i="1"/>
  <c r="I441" i="1"/>
  <c r="N1889" i="1"/>
  <c r="M1890" i="1" s="1"/>
  <c r="I1890" i="1"/>
  <c r="I111" i="1"/>
  <c r="L2240" i="1"/>
  <c r="N2239" i="1"/>
  <c r="M2240" i="1" s="1"/>
  <c r="L774" i="1"/>
  <c r="L1137" i="1"/>
  <c r="L6275" i="1"/>
  <c r="O6274" i="1"/>
  <c r="N6274" i="1"/>
  <c r="M6275" i="1" s="1"/>
  <c r="O4075" i="1"/>
  <c r="O6995" i="1"/>
  <c r="L6996" i="1"/>
  <c r="N6995" i="1"/>
  <c r="M6996" i="1" s="1"/>
  <c r="L429" i="1"/>
  <c r="N428" i="1"/>
  <c r="M429" i="1" s="1"/>
  <c r="O427" i="1"/>
  <c r="L101" i="1"/>
  <c r="N100" i="1"/>
  <c r="M101" i="1" s="1"/>
  <c r="O3723" i="1"/>
  <c r="L3724" i="1"/>
  <c r="N3723" i="1"/>
  <c r="M3724" i="1" s="1"/>
  <c r="L7379" i="1"/>
  <c r="N7378" i="1"/>
  <c r="M7379" i="1" s="1"/>
  <c r="O7377" i="1"/>
  <c r="L3370" i="1"/>
  <c r="O3369" i="1"/>
  <c r="L2972" i="1"/>
  <c r="O2971" i="1"/>
  <c r="O4076" i="1"/>
  <c r="L4077" i="1"/>
  <c r="L1890" i="1"/>
  <c r="O1889" i="1"/>
  <c r="O2238" i="1"/>
  <c r="N773" i="1"/>
  <c r="M774" i="1" s="1"/>
  <c r="I774" i="1"/>
  <c r="N1136" i="1"/>
  <c r="M1137" i="1" s="1"/>
  <c r="I1137" i="1"/>
  <c r="O6273" i="1"/>
  <c r="L6622" i="1"/>
  <c r="O6621" i="1"/>
  <c r="N6621" i="1"/>
  <c r="M6622" i="1" s="1"/>
  <c r="O3368" i="1"/>
  <c r="O2970" i="1"/>
  <c r="O1888" i="1"/>
  <c r="O4466" i="1" l="1"/>
  <c r="O5546" i="1"/>
  <c r="O4806" i="1"/>
  <c r="O1523" i="1"/>
  <c r="L4468" i="1"/>
  <c r="L5548" i="1"/>
  <c r="L4808" i="1"/>
  <c r="L1525" i="1"/>
  <c r="L5166" i="1"/>
  <c r="O2592" i="1"/>
  <c r="I4468" i="1"/>
  <c r="N4467" i="1"/>
  <c r="M4468" i="1" s="1"/>
  <c r="I5548" i="1"/>
  <c r="N5547" i="1"/>
  <c r="M5548" i="1" s="1"/>
  <c r="I4808" i="1"/>
  <c r="N4807" i="1"/>
  <c r="M4808" i="1" s="1"/>
  <c r="I1525" i="1"/>
  <c r="N1524" i="1"/>
  <c r="M1525" i="1" s="1"/>
  <c r="I5166" i="1"/>
  <c r="N5165" i="1"/>
  <c r="M5166" i="1" s="1"/>
  <c r="L2594" i="1"/>
  <c r="N2593" i="1"/>
  <c r="M2594" i="1" s="1"/>
  <c r="N5904" i="1"/>
  <c r="M5905" i="1" s="1"/>
  <c r="L5905" i="1"/>
  <c r="O5904" i="1"/>
  <c r="L775" i="1"/>
  <c r="O3724" i="1"/>
  <c r="L3725" i="1"/>
  <c r="N3724" i="1"/>
  <c r="M3725" i="1" s="1"/>
  <c r="O100" i="1"/>
  <c r="L430" i="1"/>
  <c r="N429" i="1"/>
  <c r="M430" i="1" s="1"/>
  <c r="O428" i="1"/>
  <c r="L6276" i="1"/>
  <c r="O6275" i="1"/>
  <c r="N6275" i="1"/>
  <c r="M6276" i="1" s="1"/>
  <c r="O1136" i="1"/>
  <c r="O2239" i="1"/>
  <c r="I112" i="1"/>
  <c r="N1890" i="1"/>
  <c r="M1891" i="1" s="1"/>
  <c r="I1891" i="1"/>
  <c r="I442" i="1"/>
  <c r="N4077" i="1"/>
  <c r="M4078" i="1" s="1"/>
  <c r="I4078" i="1"/>
  <c r="N2972" i="1"/>
  <c r="M2973" i="1" s="1"/>
  <c r="I2973" i="1"/>
  <c r="I6290" i="1"/>
  <c r="N3370" i="1"/>
  <c r="M3371" i="1" s="1"/>
  <c r="I3371" i="1"/>
  <c r="L1138" i="1"/>
  <c r="L6623" i="1"/>
  <c r="N6622" i="1"/>
  <c r="M6623" i="1" s="1"/>
  <c r="N1137" i="1"/>
  <c r="M1138" i="1" s="1"/>
  <c r="I1138" i="1"/>
  <c r="N774" i="1"/>
  <c r="M775" i="1" s="1"/>
  <c r="I775" i="1"/>
  <c r="L7380" i="1"/>
  <c r="N7379" i="1"/>
  <c r="M7380" i="1" s="1"/>
  <c r="O7378" i="1"/>
  <c r="L102" i="1"/>
  <c r="N101" i="1"/>
  <c r="M102" i="1" s="1"/>
  <c r="L6997" i="1"/>
  <c r="N6996" i="1"/>
  <c r="M6997" i="1" s="1"/>
  <c r="O773" i="1"/>
  <c r="L2241" i="1"/>
  <c r="N2240" i="1"/>
  <c r="M2241" i="1" s="1"/>
  <c r="L1891" i="1"/>
  <c r="O1890" i="1"/>
  <c r="O4077" i="1"/>
  <c r="L4078" i="1"/>
  <c r="L2973" i="1"/>
  <c r="L3371" i="1"/>
  <c r="O3370" i="1"/>
  <c r="O2972" i="1" l="1"/>
  <c r="O101" i="1"/>
  <c r="O2593" i="1"/>
  <c r="I5167" i="1"/>
  <c r="N5166" i="1"/>
  <c r="M5167" i="1" s="1"/>
  <c r="I1526" i="1"/>
  <c r="N1525" i="1"/>
  <c r="M1526" i="1" s="1"/>
  <c r="I4809" i="1"/>
  <c r="N4808" i="1"/>
  <c r="M4809" i="1" s="1"/>
  <c r="I5549" i="1"/>
  <c r="N5548" i="1"/>
  <c r="M5549" i="1" s="1"/>
  <c r="I4469" i="1"/>
  <c r="N4468" i="1"/>
  <c r="M4469" i="1" s="1"/>
  <c r="O5165" i="1"/>
  <c r="O1524" i="1"/>
  <c r="O4807" i="1"/>
  <c r="O5547" i="1"/>
  <c r="O4467" i="1"/>
  <c r="N5905" i="1"/>
  <c r="M5906" i="1" s="1"/>
  <c r="L5906" i="1"/>
  <c r="O5905" i="1"/>
  <c r="L2595" i="1"/>
  <c r="N2594" i="1"/>
  <c r="M2595" i="1" s="1"/>
  <c r="L5167" i="1"/>
  <c r="O5166" i="1"/>
  <c r="L1526" i="1"/>
  <c r="O1525" i="1"/>
  <c r="L4809" i="1"/>
  <c r="O4808" i="1"/>
  <c r="L5549" i="1"/>
  <c r="O5548" i="1"/>
  <c r="L4469" i="1"/>
  <c r="O4468" i="1"/>
  <c r="L2242" i="1"/>
  <c r="N2241" i="1"/>
  <c r="M2242" i="1" s="1"/>
  <c r="L103" i="1"/>
  <c r="N102" i="1"/>
  <c r="M103" i="1" s="1"/>
  <c r="O7380" i="1"/>
  <c r="L7381" i="1"/>
  <c r="N7380" i="1"/>
  <c r="M7381" i="1" s="1"/>
  <c r="O7379" i="1"/>
  <c r="L776" i="1"/>
  <c r="L1139" i="1"/>
  <c r="O6622" i="1"/>
  <c r="O1137" i="1"/>
  <c r="N3371" i="1"/>
  <c r="M3372" i="1" s="1"/>
  <c r="I3372" i="1"/>
  <c r="I6291" i="1"/>
  <c r="N2973" i="1"/>
  <c r="M2974" i="1" s="1"/>
  <c r="I2974" i="1"/>
  <c r="N4078" i="1"/>
  <c r="M4079" i="1" s="1"/>
  <c r="I4079" i="1"/>
  <c r="I443" i="1"/>
  <c r="N1891" i="1"/>
  <c r="M1892" i="1" s="1"/>
  <c r="I1892" i="1"/>
  <c r="I113" i="1"/>
  <c r="L6277" i="1"/>
  <c r="N6276" i="1"/>
  <c r="M6277" i="1" s="1"/>
  <c r="O774" i="1"/>
  <c r="O2240" i="1"/>
  <c r="L6998" i="1"/>
  <c r="N6997" i="1"/>
  <c r="M6998" i="1" s="1"/>
  <c r="O6996" i="1"/>
  <c r="N775" i="1"/>
  <c r="M776" i="1" s="1"/>
  <c r="I776" i="1"/>
  <c r="N1138" i="1"/>
  <c r="M1139" i="1" s="1"/>
  <c r="I1139" i="1"/>
  <c r="L6624" i="1"/>
  <c r="N6623" i="1"/>
  <c r="M6624" i="1" s="1"/>
  <c r="L3372" i="1"/>
  <c r="O3371" i="1"/>
  <c r="L2974" i="1"/>
  <c r="O2973" i="1"/>
  <c r="O4078" i="1"/>
  <c r="L4079" i="1"/>
  <c r="L1892" i="1"/>
  <c r="O1891" i="1"/>
  <c r="L431" i="1"/>
  <c r="N430" i="1"/>
  <c r="M431" i="1" s="1"/>
  <c r="O429" i="1"/>
  <c r="O3725" i="1"/>
  <c r="L3726" i="1"/>
  <c r="N3725" i="1"/>
  <c r="M3726" i="1" s="1"/>
  <c r="L2596" i="1" l="1"/>
  <c r="N2595" i="1"/>
  <c r="M2596" i="1" s="1"/>
  <c r="L5907" i="1"/>
  <c r="N5906" i="1"/>
  <c r="M5907" i="1" s="1"/>
  <c r="O5906" i="1"/>
  <c r="L4470" i="1"/>
  <c r="L5550" i="1"/>
  <c r="L4810" i="1"/>
  <c r="L1527" i="1"/>
  <c r="L5168" i="1"/>
  <c r="O2594" i="1"/>
  <c r="I4470" i="1"/>
  <c r="N4469" i="1"/>
  <c r="M4470" i="1" s="1"/>
  <c r="I5550" i="1"/>
  <c r="N5549" i="1"/>
  <c r="M5550" i="1" s="1"/>
  <c r="I4810" i="1"/>
  <c r="N4809" i="1"/>
  <c r="M4810" i="1" s="1"/>
  <c r="I1527" i="1"/>
  <c r="N1526" i="1"/>
  <c r="M1527" i="1" s="1"/>
  <c r="I5168" i="1"/>
  <c r="N5167" i="1"/>
  <c r="M5168" i="1" s="1"/>
  <c r="O3726" i="1"/>
  <c r="L3727" i="1"/>
  <c r="N3726" i="1"/>
  <c r="M3727" i="1" s="1"/>
  <c r="L432" i="1"/>
  <c r="N431" i="1"/>
  <c r="M432" i="1" s="1"/>
  <c r="O430" i="1"/>
  <c r="L6625" i="1"/>
  <c r="N6624" i="1"/>
  <c r="M6625" i="1" s="1"/>
  <c r="L1140" i="1"/>
  <c r="L777" i="1"/>
  <c r="L6999" i="1"/>
  <c r="N6998" i="1"/>
  <c r="M6999" i="1" s="1"/>
  <c r="O6997" i="1"/>
  <c r="L6278" i="1"/>
  <c r="N6277" i="1"/>
  <c r="M6278" i="1" s="1"/>
  <c r="L1893" i="1"/>
  <c r="L4080" i="1"/>
  <c r="L2975" i="1"/>
  <c r="L3373" i="1"/>
  <c r="O775" i="1"/>
  <c r="L7382" i="1"/>
  <c r="N7381" i="1"/>
  <c r="M7382" i="1" s="1"/>
  <c r="O102" i="1"/>
  <c r="O2241" i="1"/>
  <c r="O6623" i="1"/>
  <c r="N1139" i="1"/>
  <c r="M1140" i="1" s="1"/>
  <c r="I1140" i="1"/>
  <c r="N776" i="1"/>
  <c r="M777" i="1" s="1"/>
  <c r="I777" i="1"/>
  <c r="O6276" i="1"/>
  <c r="I114" i="1"/>
  <c r="N1892" i="1"/>
  <c r="M1893" i="1" s="1"/>
  <c r="I1893" i="1"/>
  <c r="I444" i="1"/>
  <c r="N4079" i="1"/>
  <c r="M4080" i="1" s="1"/>
  <c r="I4080" i="1"/>
  <c r="N2974" i="1"/>
  <c r="M2975" i="1" s="1"/>
  <c r="I2975" i="1"/>
  <c r="I6292" i="1"/>
  <c r="N3372" i="1"/>
  <c r="M3373" i="1" s="1"/>
  <c r="I3373" i="1"/>
  <c r="O1138" i="1"/>
  <c r="L104" i="1"/>
  <c r="O103" i="1"/>
  <c r="N103" i="1"/>
  <c r="M104" i="1" s="1"/>
  <c r="L2243" i="1"/>
  <c r="O2242" i="1"/>
  <c r="N2242" i="1"/>
  <c r="M2243" i="1" s="1"/>
  <c r="O6277" i="1" l="1"/>
  <c r="O2595" i="1"/>
  <c r="I5169" i="1"/>
  <c r="N5168" i="1"/>
  <c r="M5169" i="1" s="1"/>
  <c r="I1528" i="1"/>
  <c r="N1527" i="1"/>
  <c r="M1528" i="1" s="1"/>
  <c r="I4811" i="1"/>
  <c r="N4810" i="1"/>
  <c r="M4811" i="1" s="1"/>
  <c r="I5551" i="1"/>
  <c r="N5550" i="1"/>
  <c r="M5551" i="1" s="1"/>
  <c r="I4471" i="1"/>
  <c r="N4470" i="1"/>
  <c r="M4471" i="1" s="1"/>
  <c r="O5167" i="1"/>
  <c r="O1526" i="1"/>
  <c r="O4809" i="1"/>
  <c r="O5549" i="1"/>
  <c r="O4469" i="1"/>
  <c r="L2597" i="1"/>
  <c r="N2596" i="1"/>
  <c r="M2597" i="1" s="1"/>
  <c r="O2596" i="1"/>
  <c r="L5169" i="1"/>
  <c r="O5168" i="1"/>
  <c r="L1528" i="1"/>
  <c r="O1527" i="1"/>
  <c r="L4811" i="1"/>
  <c r="O4810" i="1"/>
  <c r="L5551" i="1"/>
  <c r="O5550" i="1"/>
  <c r="L4471" i="1"/>
  <c r="O4470" i="1"/>
  <c r="N5907" i="1"/>
  <c r="M5908" i="1" s="1"/>
  <c r="L5908" i="1"/>
  <c r="O5907" i="1"/>
  <c r="L2244" i="1"/>
  <c r="N2243" i="1"/>
  <c r="M2244" i="1" s="1"/>
  <c r="L3374" i="1"/>
  <c r="O3373" i="1"/>
  <c r="L2976" i="1"/>
  <c r="L4081" i="1"/>
  <c r="L1894" i="1"/>
  <c r="N777" i="1"/>
  <c r="M778" i="1" s="1"/>
  <c r="I778" i="1"/>
  <c r="N1140" i="1"/>
  <c r="M1141" i="1" s="1"/>
  <c r="I1141" i="1"/>
  <c r="O4079" i="1"/>
  <c r="O776" i="1"/>
  <c r="L6626" i="1"/>
  <c r="N6625" i="1"/>
  <c r="M6626" i="1" s="1"/>
  <c r="L433" i="1"/>
  <c r="N432" i="1"/>
  <c r="M433" i="1" s="1"/>
  <c r="O431" i="1"/>
  <c r="L105" i="1"/>
  <c r="N104" i="1"/>
  <c r="M105" i="1" s="1"/>
  <c r="N3373" i="1"/>
  <c r="M3374" i="1" s="1"/>
  <c r="I3374" i="1"/>
  <c r="I6293" i="1"/>
  <c r="N2975" i="1"/>
  <c r="M2976" i="1" s="1"/>
  <c r="I2976" i="1"/>
  <c r="N4080" i="1"/>
  <c r="M4081" i="1" s="1"/>
  <c r="I4081" i="1"/>
  <c r="I445" i="1"/>
  <c r="N1893" i="1"/>
  <c r="M1894" i="1" s="1"/>
  <c r="I1894" i="1"/>
  <c r="I115" i="1"/>
  <c r="L778" i="1"/>
  <c r="O1140" i="1"/>
  <c r="L1141" i="1"/>
  <c r="O7382" i="1"/>
  <c r="L7383" i="1"/>
  <c r="N7382" i="1"/>
  <c r="M7383" i="1" s="1"/>
  <c r="O7381" i="1"/>
  <c r="O3372" i="1"/>
  <c r="O2974" i="1"/>
  <c r="O1892" i="1"/>
  <c r="L6279" i="1"/>
  <c r="N6278" i="1"/>
  <c r="M6279" i="1" s="1"/>
  <c r="L7000" i="1"/>
  <c r="N6999" i="1"/>
  <c r="M7000" i="1" s="1"/>
  <c r="O6998" i="1"/>
  <c r="O1139" i="1"/>
  <c r="O6624" i="1"/>
  <c r="O3727" i="1"/>
  <c r="L3728" i="1"/>
  <c r="M3728" i="1"/>
  <c r="L4472" i="1" l="1"/>
  <c r="L5552" i="1"/>
  <c r="L4812" i="1"/>
  <c r="L1529" i="1"/>
  <c r="L5170" i="1"/>
  <c r="O777" i="1"/>
  <c r="N5908" i="1"/>
  <c r="M5909" i="1" s="1"/>
  <c r="L5909" i="1"/>
  <c r="O5908" i="1"/>
  <c r="L2598" i="1"/>
  <c r="N2597" i="1"/>
  <c r="M2598" i="1" s="1"/>
  <c r="I4472" i="1"/>
  <c r="N4471" i="1"/>
  <c r="M4472" i="1" s="1"/>
  <c r="I5552" i="1"/>
  <c r="N5551" i="1"/>
  <c r="M5552" i="1" s="1"/>
  <c r="I4812" i="1"/>
  <c r="N4811" i="1"/>
  <c r="M4812" i="1" s="1"/>
  <c r="I1529" i="1"/>
  <c r="N1528" i="1"/>
  <c r="M1529" i="1" s="1"/>
  <c r="I5170" i="1"/>
  <c r="N5169" i="1"/>
  <c r="M5170" i="1" s="1"/>
  <c r="L6280" i="1"/>
  <c r="N6279" i="1"/>
  <c r="M6280" i="1" s="1"/>
  <c r="I116" i="1"/>
  <c r="N1894" i="1"/>
  <c r="M1895" i="1" s="1"/>
  <c r="I1895" i="1"/>
  <c r="I446" i="1"/>
  <c r="N4081" i="1"/>
  <c r="M4082" i="1" s="1"/>
  <c r="I4082" i="1"/>
  <c r="N2976" i="1"/>
  <c r="M2977" i="1" s="1"/>
  <c r="I2977" i="1"/>
  <c r="I6294" i="1"/>
  <c r="N3374" i="1"/>
  <c r="M3375" i="1" s="1"/>
  <c r="I3375" i="1"/>
  <c r="L106" i="1"/>
  <c r="N105" i="1"/>
  <c r="M106" i="1" s="1"/>
  <c r="L434" i="1"/>
  <c r="N433" i="1"/>
  <c r="M434" i="1" s="1"/>
  <c r="O432" i="1"/>
  <c r="O6625" i="1"/>
  <c r="L1142" i="1"/>
  <c r="L779" i="1"/>
  <c r="O4080" i="1"/>
  <c r="O2243" i="1"/>
  <c r="O3728" i="1"/>
  <c r="L3729" i="1"/>
  <c r="M3729" i="1"/>
  <c r="L7001" i="1"/>
  <c r="N7000" i="1"/>
  <c r="M7001" i="1" s="1"/>
  <c r="O6999" i="1"/>
  <c r="O6278" i="1"/>
  <c r="L7384" i="1"/>
  <c r="N7383" i="1"/>
  <c r="M7384" i="1" s="1"/>
  <c r="L1895" i="1"/>
  <c r="O1894" i="1"/>
  <c r="O4081" i="1"/>
  <c r="L4082" i="1"/>
  <c r="L2977" i="1"/>
  <c r="O2976" i="1"/>
  <c r="L3375" i="1"/>
  <c r="O3374" i="1"/>
  <c r="O104" i="1"/>
  <c r="L6627" i="1"/>
  <c r="N6626" i="1"/>
  <c r="M6627" i="1" s="1"/>
  <c r="N1141" i="1"/>
  <c r="M1142" i="1" s="1"/>
  <c r="I1142" i="1"/>
  <c r="N778" i="1"/>
  <c r="M779" i="1" s="1"/>
  <c r="I779" i="1"/>
  <c r="O1893" i="1"/>
  <c r="O2975" i="1"/>
  <c r="L2245" i="1"/>
  <c r="N2244" i="1"/>
  <c r="M2245" i="1" s="1"/>
  <c r="O2597" i="1" l="1"/>
  <c r="O6626" i="1"/>
  <c r="I5171" i="1"/>
  <c r="N5170" i="1"/>
  <c r="M5171" i="1" s="1"/>
  <c r="I1530" i="1"/>
  <c r="N1529" i="1"/>
  <c r="M1530" i="1" s="1"/>
  <c r="I4813" i="1"/>
  <c r="N4812" i="1"/>
  <c r="M4813" i="1" s="1"/>
  <c r="I5553" i="1"/>
  <c r="N5552" i="1"/>
  <c r="M5553" i="1" s="1"/>
  <c r="I4473" i="1"/>
  <c r="N4472" i="1"/>
  <c r="M4473" i="1" s="1"/>
  <c r="N2598" i="1"/>
  <c r="M2599" i="1" s="1"/>
  <c r="L2599" i="1"/>
  <c r="O2598" i="1"/>
  <c r="N5909" i="1"/>
  <c r="M5910" i="1" s="1"/>
  <c r="L5910" i="1"/>
  <c r="O5909" i="1"/>
  <c r="O5169" i="1"/>
  <c r="O1528" i="1"/>
  <c r="O4811" i="1"/>
  <c r="O5551" i="1"/>
  <c r="O4471" i="1"/>
  <c r="L5171" i="1"/>
  <c r="O5170" i="1"/>
  <c r="L1530" i="1"/>
  <c r="O1529" i="1"/>
  <c r="L4813" i="1"/>
  <c r="O4812" i="1"/>
  <c r="L5553" i="1"/>
  <c r="O5552" i="1"/>
  <c r="L4473" i="1"/>
  <c r="O4472" i="1"/>
  <c r="L2246" i="1"/>
  <c r="N2245" i="1"/>
  <c r="M2246" i="1" s="1"/>
  <c r="L780" i="1"/>
  <c r="L1143" i="1"/>
  <c r="L7385" i="1"/>
  <c r="N7384" i="1"/>
  <c r="M7385" i="1" s="1"/>
  <c r="O7383" i="1"/>
  <c r="L3730" i="1"/>
  <c r="N3729" i="1"/>
  <c r="M3730" i="1" s="1"/>
  <c r="O1141" i="1"/>
  <c r="L107" i="1"/>
  <c r="N106" i="1"/>
  <c r="M107" i="1" s="1"/>
  <c r="L3376" i="1"/>
  <c r="L2978" i="1"/>
  <c r="L4083" i="1"/>
  <c r="L1896" i="1"/>
  <c r="O6279" i="1"/>
  <c r="O2244" i="1"/>
  <c r="N779" i="1"/>
  <c r="M780" i="1" s="1"/>
  <c r="I780" i="1"/>
  <c r="N1142" i="1"/>
  <c r="M1143" i="1" s="1"/>
  <c r="I1143" i="1"/>
  <c r="L6628" i="1"/>
  <c r="N6627" i="1"/>
  <c r="M6628" i="1" s="1"/>
  <c r="L7002" i="1"/>
  <c r="N7001" i="1"/>
  <c r="M7002" i="1" s="1"/>
  <c r="O7000" i="1"/>
  <c r="O778" i="1"/>
  <c r="L435" i="1"/>
  <c r="N434" i="1"/>
  <c r="M435" i="1" s="1"/>
  <c r="O433" i="1"/>
  <c r="O105" i="1"/>
  <c r="N3375" i="1"/>
  <c r="M3376" i="1" s="1"/>
  <c r="I3376" i="1"/>
  <c r="I6295" i="1"/>
  <c r="N2977" i="1"/>
  <c r="M2978" i="1" s="1"/>
  <c r="I2978" i="1"/>
  <c r="N4082" i="1"/>
  <c r="M4083" i="1" s="1"/>
  <c r="I4083" i="1"/>
  <c r="I447" i="1"/>
  <c r="N1895" i="1"/>
  <c r="M1896" i="1" s="1"/>
  <c r="I1896" i="1"/>
  <c r="I117" i="1"/>
  <c r="L6281" i="1"/>
  <c r="N6280" i="1"/>
  <c r="M6281" i="1" s="1"/>
  <c r="L2600" i="1" l="1"/>
  <c r="N2599" i="1"/>
  <c r="M2600" i="1" s="1"/>
  <c r="I4474" i="1"/>
  <c r="N4473" i="1"/>
  <c r="M4474" i="1" s="1"/>
  <c r="I5554" i="1"/>
  <c r="N5553" i="1"/>
  <c r="M5554" i="1" s="1"/>
  <c r="I4814" i="1"/>
  <c r="N4813" i="1"/>
  <c r="M4814" i="1" s="1"/>
  <c r="I1531" i="1"/>
  <c r="N1530" i="1"/>
  <c r="M1531" i="1" s="1"/>
  <c r="I5172" i="1"/>
  <c r="N5171" i="1"/>
  <c r="M5172" i="1" s="1"/>
  <c r="L5911" i="1"/>
  <c r="N5910" i="1"/>
  <c r="M5911" i="1" s="1"/>
  <c r="L4474" i="1"/>
  <c r="O4473" i="1"/>
  <c r="L5554" i="1"/>
  <c r="O5553" i="1"/>
  <c r="L4814" i="1"/>
  <c r="O4813" i="1"/>
  <c r="O1530" i="1"/>
  <c r="L1531" i="1"/>
  <c r="L5172" i="1"/>
  <c r="O5171" i="1"/>
  <c r="L6282" i="1"/>
  <c r="N6281" i="1"/>
  <c r="M6282" i="1" s="1"/>
  <c r="L1897" i="1"/>
  <c r="L4084" i="1"/>
  <c r="L2979" i="1"/>
  <c r="L3377" i="1"/>
  <c r="O3376" i="1"/>
  <c r="L7003" i="1"/>
  <c r="N7002" i="1"/>
  <c r="M7003" i="1" s="1"/>
  <c r="O7001" i="1"/>
  <c r="L6629" i="1"/>
  <c r="N6628" i="1"/>
  <c r="M6629" i="1" s="1"/>
  <c r="L1144" i="1"/>
  <c r="L781" i="1"/>
  <c r="O1895" i="1"/>
  <c r="O2977" i="1"/>
  <c r="O3375" i="1"/>
  <c r="L108" i="1"/>
  <c r="N107" i="1"/>
  <c r="M108" i="1" s="1"/>
  <c r="L3731" i="1"/>
  <c r="N3730" i="1"/>
  <c r="M3731" i="1" s="1"/>
  <c r="O3729" i="1"/>
  <c r="L7386" i="1"/>
  <c r="N7385" i="1"/>
  <c r="M7386" i="1" s="1"/>
  <c r="O7384" i="1"/>
  <c r="O1142" i="1"/>
  <c r="O2245" i="1"/>
  <c r="O6280" i="1"/>
  <c r="I118" i="1"/>
  <c r="N1896" i="1"/>
  <c r="M1897" i="1" s="1"/>
  <c r="I1897" i="1"/>
  <c r="I448" i="1"/>
  <c r="N4083" i="1"/>
  <c r="M4084" i="1" s="1"/>
  <c r="I4084" i="1"/>
  <c r="N2978" i="1"/>
  <c r="M2979" i="1" s="1"/>
  <c r="I2979" i="1"/>
  <c r="I6296" i="1"/>
  <c r="N3376" i="1"/>
  <c r="M3377" i="1" s="1"/>
  <c r="I3377" i="1"/>
  <c r="L436" i="1"/>
  <c r="N435" i="1"/>
  <c r="M436" i="1" s="1"/>
  <c r="O434" i="1"/>
  <c r="O6627" i="1"/>
  <c r="N1143" i="1"/>
  <c r="M1144" i="1" s="1"/>
  <c r="I1144" i="1"/>
  <c r="N780" i="1"/>
  <c r="M781" i="1" s="1"/>
  <c r="I781" i="1"/>
  <c r="O4082" i="1"/>
  <c r="O106" i="1"/>
  <c r="O779" i="1"/>
  <c r="L2247" i="1"/>
  <c r="N2246" i="1"/>
  <c r="M2247" i="1" s="1"/>
  <c r="O107" i="1" l="1"/>
  <c r="O2599" i="1"/>
  <c r="O5910" i="1"/>
  <c r="I5173" i="1"/>
  <c r="N5172" i="1"/>
  <c r="M5173" i="1" s="1"/>
  <c r="I1532" i="1"/>
  <c r="N1531" i="1"/>
  <c r="M1532" i="1" s="1"/>
  <c r="I4815" i="1"/>
  <c r="N4814" i="1"/>
  <c r="M4815" i="1" s="1"/>
  <c r="I5555" i="1"/>
  <c r="N5554" i="1"/>
  <c r="M5555" i="1" s="1"/>
  <c r="I4475" i="1"/>
  <c r="N4474" i="1"/>
  <c r="M4475" i="1" s="1"/>
  <c r="N2600" i="1"/>
  <c r="M2601" i="1" s="1"/>
  <c r="L2601" i="1"/>
  <c r="O2600" i="1"/>
  <c r="L5912" i="1"/>
  <c r="N5911" i="1"/>
  <c r="M5912" i="1" s="1"/>
  <c r="O5911" i="1"/>
  <c r="L5173" i="1"/>
  <c r="O5172" i="1"/>
  <c r="L1532" i="1"/>
  <c r="O1531" i="1"/>
  <c r="L4815" i="1"/>
  <c r="O4814" i="1"/>
  <c r="L5555" i="1"/>
  <c r="O5554" i="1"/>
  <c r="L4475" i="1"/>
  <c r="O4474" i="1"/>
  <c r="O2246" i="1"/>
  <c r="N781" i="1"/>
  <c r="M782" i="1" s="1"/>
  <c r="I782" i="1"/>
  <c r="N1144" i="1"/>
  <c r="M1145" i="1" s="1"/>
  <c r="I1145" i="1"/>
  <c r="N3377" i="1"/>
  <c r="M3378" i="1" s="1"/>
  <c r="I3378" i="1"/>
  <c r="I6297" i="1"/>
  <c r="N2979" i="1"/>
  <c r="M2980" i="1" s="1"/>
  <c r="I2980" i="1"/>
  <c r="N4084" i="1"/>
  <c r="M4085" i="1" s="1"/>
  <c r="I4085" i="1"/>
  <c r="I449" i="1"/>
  <c r="N1897" i="1"/>
  <c r="M1898" i="1" s="1"/>
  <c r="I1898" i="1"/>
  <c r="L7387" i="1"/>
  <c r="N7386" i="1"/>
  <c r="M7387" i="1" s="1"/>
  <c r="O7385" i="1"/>
  <c r="L3732" i="1"/>
  <c r="N3731" i="1"/>
  <c r="M3732" i="1" s="1"/>
  <c r="O3730" i="1"/>
  <c r="O780" i="1"/>
  <c r="L6630" i="1"/>
  <c r="N6629" i="1"/>
  <c r="M6630" i="1" s="1"/>
  <c r="L7004" i="1"/>
  <c r="N7003" i="1"/>
  <c r="M7004" i="1" s="1"/>
  <c r="O7002" i="1"/>
  <c r="O4083" i="1"/>
  <c r="O6281" i="1"/>
  <c r="L2248" i="1"/>
  <c r="N2247" i="1"/>
  <c r="M2248" i="1" s="1"/>
  <c r="L782" i="1"/>
  <c r="O781" i="1"/>
  <c r="O1144" i="1"/>
  <c r="L1145" i="1"/>
  <c r="L437" i="1"/>
  <c r="N436" i="1"/>
  <c r="M437" i="1" s="1"/>
  <c r="O435" i="1"/>
  <c r="L3378" i="1"/>
  <c r="O3377" i="1"/>
  <c r="L2980" i="1"/>
  <c r="O2979" i="1"/>
  <c r="O4084" i="1"/>
  <c r="L4085" i="1"/>
  <c r="L1898" i="1"/>
  <c r="O1897" i="1"/>
  <c r="L109" i="1"/>
  <c r="N108" i="1"/>
  <c r="M109" i="1" s="1"/>
  <c r="O1143" i="1"/>
  <c r="O6628" i="1"/>
  <c r="O2978" i="1"/>
  <c r="O1896" i="1"/>
  <c r="L6283" i="1"/>
  <c r="N6282" i="1"/>
  <c r="M6283" i="1" s="1"/>
  <c r="L5913" i="1" l="1"/>
  <c r="N5912" i="1"/>
  <c r="M5913" i="1" s="1"/>
  <c r="N2601" i="1"/>
  <c r="M2602" i="1" s="1"/>
  <c r="L2602" i="1"/>
  <c r="O2601" i="1"/>
  <c r="I4476" i="1"/>
  <c r="N4475" i="1"/>
  <c r="M4476" i="1" s="1"/>
  <c r="I5556" i="1"/>
  <c r="N5555" i="1"/>
  <c r="M5556" i="1" s="1"/>
  <c r="I4816" i="1"/>
  <c r="N4815" i="1"/>
  <c r="M4816" i="1" s="1"/>
  <c r="I1533" i="1"/>
  <c r="N1532" i="1"/>
  <c r="M1533" i="1" s="1"/>
  <c r="I5174" i="1"/>
  <c r="N5173" i="1"/>
  <c r="M5174" i="1" s="1"/>
  <c r="O108" i="1"/>
  <c r="L4476" i="1"/>
  <c r="O4475" i="1"/>
  <c r="L5556" i="1"/>
  <c r="L4816" i="1"/>
  <c r="L1533" i="1"/>
  <c r="L5174" i="1"/>
  <c r="O6282" i="1"/>
  <c r="L110" i="1"/>
  <c r="N109" i="1"/>
  <c r="M110" i="1" s="1"/>
  <c r="L438" i="1"/>
  <c r="N437" i="1"/>
  <c r="M438" i="1" s="1"/>
  <c r="O436" i="1"/>
  <c r="O2247" i="1"/>
  <c r="L6631" i="1"/>
  <c r="N6630" i="1"/>
  <c r="M6631" i="1" s="1"/>
  <c r="O7387" i="1"/>
  <c r="L7388" i="1"/>
  <c r="N7387" i="1"/>
  <c r="M7388" i="1" s="1"/>
  <c r="O7386" i="1"/>
  <c r="N1898" i="1"/>
  <c r="M1899" i="1" s="1"/>
  <c r="I1899" i="1"/>
  <c r="I450" i="1"/>
  <c r="N4085" i="1"/>
  <c r="M4086" i="1" s="1"/>
  <c r="I4086" i="1"/>
  <c r="N2980" i="1"/>
  <c r="M2981" i="1" s="1"/>
  <c r="I2981" i="1"/>
  <c r="I6298" i="1"/>
  <c r="N3378" i="1"/>
  <c r="M3379" i="1" s="1"/>
  <c r="I3379" i="1"/>
  <c r="N1145" i="1"/>
  <c r="M1146" i="1" s="1"/>
  <c r="I1146" i="1"/>
  <c r="N782" i="1"/>
  <c r="M783" i="1" s="1"/>
  <c r="I783" i="1"/>
  <c r="L6284" i="1"/>
  <c r="N6283" i="1"/>
  <c r="M6284" i="1" s="1"/>
  <c r="L2249" i="1"/>
  <c r="N2248" i="1"/>
  <c r="M2249" i="1" s="1"/>
  <c r="L7005" i="1"/>
  <c r="N7004" i="1"/>
  <c r="M7005" i="1" s="1"/>
  <c r="O7003" i="1"/>
  <c r="O6629" i="1"/>
  <c r="L3733" i="1"/>
  <c r="N3732" i="1"/>
  <c r="M3733" i="1" s="1"/>
  <c r="O3731" i="1"/>
  <c r="L1899" i="1"/>
  <c r="O1898" i="1"/>
  <c r="O4085" i="1"/>
  <c r="L4086" i="1"/>
  <c r="L2981" i="1"/>
  <c r="O2980" i="1"/>
  <c r="L3379" i="1"/>
  <c r="O3378" i="1"/>
  <c r="O1145" i="1"/>
  <c r="L1146" i="1"/>
  <c r="L783" i="1"/>
  <c r="O782" i="1"/>
  <c r="O5555" i="1" l="1"/>
  <c r="O5912" i="1"/>
  <c r="L5175" i="1"/>
  <c r="L1534" i="1"/>
  <c r="L4817" i="1"/>
  <c r="L5557" i="1"/>
  <c r="L4477" i="1"/>
  <c r="L2603" i="1"/>
  <c r="N2602" i="1"/>
  <c r="M2603" i="1" s="1"/>
  <c r="O2602" i="1"/>
  <c r="N5913" i="1"/>
  <c r="M5914" i="1" s="1"/>
  <c r="L5914" i="1"/>
  <c r="O5913" i="1"/>
  <c r="O5173" i="1"/>
  <c r="O1532" i="1"/>
  <c r="O4815" i="1"/>
  <c r="I5175" i="1"/>
  <c r="N5174" i="1"/>
  <c r="M5175" i="1" s="1"/>
  <c r="I1534" i="1"/>
  <c r="N1533" i="1"/>
  <c r="M1534" i="1" s="1"/>
  <c r="I4817" i="1"/>
  <c r="N4816" i="1"/>
  <c r="M4817" i="1" s="1"/>
  <c r="I5557" i="1"/>
  <c r="N5556" i="1"/>
  <c r="M5557" i="1" s="1"/>
  <c r="I4477" i="1"/>
  <c r="N4476" i="1"/>
  <c r="M4477" i="1" s="1"/>
  <c r="L7006" i="1"/>
  <c r="N7005" i="1"/>
  <c r="M7006" i="1" s="1"/>
  <c r="O7004" i="1"/>
  <c r="O2248" i="1"/>
  <c r="O6283" i="1"/>
  <c r="N783" i="1"/>
  <c r="M784" i="1" s="1"/>
  <c r="I784" i="1"/>
  <c r="N1146" i="1"/>
  <c r="M1147" i="1" s="1"/>
  <c r="I1147" i="1"/>
  <c r="N3379" i="1"/>
  <c r="M3380" i="1" s="1"/>
  <c r="I3380" i="1"/>
  <c r="I6299" i="1"/>
  <c r="N2981" i="1"/>
  <c r="M2982" i="1" s="1"/>
  <c r="I2982" i="1"/>
  <c r="N4086" i="1"/>
  <c r="M4087" i="1" s="1"/>
  <c r="I4087" i="1"/>
  <c r="I451" i="1"/>
  <c r="N1899" i="1"/>
  <c r="M1900" i="1" s="1"/>
  <c r="I1900" i="1"/>
  <c r="L6632" i="1"/>
  <c r="N6631" i="1"/>
  <c r="M6632" i="1" s="1"/>
  <c r="L111" i="1"/>
  <c r="O110" i="1"/>
  <c r="N110" i="1"/>
  <c r="M111" i="1" s="1"/>
  <c r="L3734" i="1"/>
  <c r="N3733" i="1"/>
  <c r="M3734" i="1" s="1"/>
  <c r="O3732" i="1"/>
  <c r="L2250" i="1"/>
  <c r="N2249" i="1"/>
  <c r="M2250" i="1" s="1"/>
  <c r="L6285" i="1"/>
  <c r="N6284" i="1"/>
  <c r="M6285" i="1" s="1"/>
  <c r="L784" i="1"/>
  <c r="O783" i="1"/>
  <c r="L1147" i="1"/>
  <c r="L3380" i="1"/>
  <c r="O3379" i="1"/>
  <c r="L2982" i="1"/>
  <c r="O2981" i="1"/>
  <c r="O4086" i="1"/>
  <c r="L4087" i="1"/>
  <c r="L1900" i="1"/>
  <c r="O1899" i="1"/>
  <c r="O7388" i="1"/>
  <c r="L7389" i="1"/>
  <c r="N7388" i="1"/>
  <c r="O6630" i="1"/>
  <c r="L439" i="1"/>
  <c r="N438" i="1"/>
  <c r="M439" i="1" s="1"/>
  <c r="O437" i="1"/>
  <c r="O109" i="1"/>
  <c r="O1146" i="1" l="1"/>
  <c r="O2249" i="1"/>
  <c r="I4478" i="1"/>
  <c r="N4477" i="1"/>
  <c r="M4478" i="1" s="1"/>
  <c r="I5558" i="1"/>
  <c r="N5557" i="1"/>
  <c r="M5558" i="1" s="1"/>
  <c r="I4818" i="1"/>
  <c r="N4817" i="1"/>
  <c r="M4818" i="1" s="1"/>
  <c r="I1535" i="1"/>
  <c r="N1534" i="1"/>
  <c r="M1535" i="1" s="1"/>
  <c r="I5176" i="1"/>
  <c r="N5175" i="1"/>
  <c r="M5176" i="1" s="1"/>
  <c r="N5914" i="1"/>
  <c r="M5915" i="1" s="1"/>
  <c r="L5915" i="1"/>
  <c r="O5914" i="1"/>
  <c r="L2604" i="1"/>
  <c r="N2603" i="1"/>
  <c r="M2604" i="1" s="1"/>
  <c r="O4476" i="1"/>
  <c r="O5556" i="1"/>
  <c r="O4816" i="1"/>
  <c r="O1533" i="1"/>
  <c r="O5174" i="1"/>
  <c r="L4478" i="1"/>
  <c r="O4477" i="1"/>
  <c r="L5558" i="1"/>
  <c r="O5557" i="1"/>
  <c r="L4818" i="1"/>
  <c r="O4817" i="1"/>
  <c r="O1534" i="1"/>
  <c r="L1535" i="1"/>
  <c r="L5176" i="1"/>
  <c r="O5175" i="1"/>
  <c r="L440" i="1"/>
  <c r="N439" i="1"/>
  <c r="M440" i="1" s="1"/>
  <c r="O438" i="1"/>
  <c r="L6286" i="1"/>
  <c r="N6285" i="1"/>
  <c r="M6286" i="1" s="1"/>
  <c r="L112" i="1"/>
  <c r="N111" i="1"/>
  <c r="M112" i="1" s="1"/>
  <c r="L6633" i="1"/>
  <c r="N6632" i="1"/>
  <c r="M6633" i="1" s="1"/>
  <c r="L1901" i="1"/>
  <c r="L4088" i="1"/>
  <c r="L2983" i="1"/>
  <c r="L3381" i="1"/>
  <c r="O3380" i="1"/>
  <c r="L1148" i="1"/>
  <c r="L785" i="1"/>
  <c r="M7389" i="1"/>
  <c r="O6284" i="1"/>
  <c r="L2251" i="1"/>
  <c r="N2250" i="1"/>
  <c r="M2251" i="1" s="1"/>
  <c r="L3735" i="1"/>
  <c r="N3734" i="1"/>
  <c r="M3735" i="1" s="1"/>
  <c r="O3733" i="1"/>
  <c r="O6631" i="1"/>
  <c r="N1900" i="1"/>
  <c r="M1901" i="1" s="1"/>
  <c r="I1901" i="1"/>
  <c r="I452" i="1"/>
  <c r="N4087" i="1"/>
  <c r="M4088" i="1" s="1"/>
  <c r="I4088" i="1"/>
  <c r="N2982" i="1"/>
  <c r="M2983" i="1" s="1"/>
  <c r="I2983" i="1"/>
  <c r="I6300" i="1"/>
  <c r="N3380" i="1"/>
  <c r="M3381" i="1" s="1"/>
  <c r="I3381" i="1"/>
  <c r="N1147" i="1"/>
  <c r="M1148" i="1" s="1"/>
  <c r="I1148" i="1"/>
  <c r="N784" i="1"/>
  <c r="M785" i="1" s="1"/>
  <c r="I785" i="1"/>
  <c r="L7007" i="1"/>
  <c r="N7006" i="1"/>
  <c r="M7007" i="1" s="1"/>
  <c r="O7005" i="1"/>
  <c r="O111" i="1" l="1"/>
  <c r="L2605" i="1"/>
  <c r="N2604" i="1"/>
  <c r="M2605" i="1" s="1"/>
  <c r="O2603" i="1"/>
  <c r="L5177" i="1"/>
  <c r="L1536" i="1"/>
  <c r="L4819" i="1"/>
  <c r="L5559" i="1"/>
  <c r="L4479" i="1"/>
  <c r="L5916" i="1"/>
  <c r="N5915" i="1"/>
  <c r="M5916" i="1" s="1"/>
  <c r="I5177" i="1"/>
  <c r="N5176" i="1"/>
  <c r="M5177" i="1" s="1"/>
  <c r="I1536" i="1"/>
  <c r="N1535" i="1"/>
  <c r="M1536" i="1" s="1"/>
  <c r="I4819" i="1"/>
  <c r="N4818" i="1"/>
  <c r="M4819" i="1" s="1"/>
  <c r="I5559" i="1"/>
  <c r="N5558" i="1"/>
  <c r="M5559" i="1" s="1"/>
  <c r="I4479" i="1"/>
  <c r="N4478" i="1"/>
  <c r="M4479" i="1" s="1"/>
  <c r="N785" i="1"/>
  <c r="M786" i="1" s="1"/>
  <c r="I786" i="1"/>
  <c r="N1148" i="1"/>
  <c r="M1149" i="1" s="1"/>
  <c r="I1149" i="1"/>
  <c r="N3381" i="1"/>
  <c r="M3382" i="1" s="1"/>
  <c r="I3382" i="1"/>
  <c r="I6301" i="1"/>
  <c r="N2983" i="1"/>
  <c r="M2984" i="1" s="1"/>
  <c r="I2984" i="1"/>
  <c r="N4088" i="1"/>
  <c r="M4089" i="1" s="1"/>
  <c r="I4089" i="1"/>
  <c r="I453" i="1"/>
  <c r="N1901" i="1"/>
  <c r="M1902" i="1" s="1"/>
  <c r="I1902" i="1"/>
  <c r="L2252" i="1"/>
  <c r="N2251" i="1"/>
  <c r="M2252" i="1" s="1"/>
  <c r="O1147" i="1"/>
  <c r="O4087" i="1"/>
  <c r="O6632" i="1"/>
  <c r="L113" i="1"/>
  <c r="N112" i="1"/>
  <c r="O112" i="1" s="1"/>
  <c r="O6285" i="1"/>
  <c r="L7008" i="1"/>
  <c r="N7007" i="1"/>
  <c r="M7008" i="1" s="1"/>
  <c r="O7006" i="1"/>
  <c r="L786" i="1"/>
  <c r="O785" i="1"/>
  <c r="O1148" i="1"/>
  <c r="L1149" i="1"/>
  <c r="L3382" i="1"/>
  <c r="O3381" i="1"/>
  <c r="L2984" i="1"/>
  <c r="O2983" i="1"/>
  <c r="O4088" i="1"/>
  <c r="L4089" i="1"/>
  <c r="L1902" i="1"/>
  <c r="O1901" i="1"/>
  <c r="L3736" i="1"/>
  <c r="N3735" i="1"/>
  <c r="M3736" i="1" s="1"/>
  <c r="O3734" i="1"/>
  <c r="O2250" i="1"/>
  <c r="O7389" i="1"/>
  <c r="L7390" i="1"/>
  <c r="R7227" i="1"/>
  <c r="O784" i="1"/>
  <c r="O2982" i="1"/>
  <c r="O1900" i="1"/>
  <c r="L6634" i="1"/>
  <c r="N6633" i="1"/>
  <c r="M6634" i="1" s="1"/>
  <c r="L6287" i="1"/>
  <c r="N6286" i="1"/>
  <c r="M6287" i="1" s="1"/>
  <c r="L441" i="1"/>
  <c r="N440" i="1"/>
  <c r="M441" i="1" s="1"/>
  <c r="O439" i="1"/>
  <c r="O5915" i="1" l="1"/>
  <c r="I4480" i="1"/>
  <c r="N4479" i="1"/>
  <c r="M4480" i="1" s="1"/>
  <c r="I5560" i="1"/>
  <c r="N5559" i="1"/>
  <c r="M5560" i="1" s="1"/>
  <c r="I4820" i="1"/>
  <c r="N4819" i="1"/>
  <c r="M4820" i="1" s="1"/>
  <c r="I1537" i="1"/>
  <c r="N1536" i="1"/>
  <c r="M1537" i="1" s="1"/>
  <c r="I5178" i="1"/>
  <c r="N5177" i="1"/>
  <c r="M5178" i="1" s="1"/>
  <c r="L5917" i="1"/>
  <c r="N5916" i="1"/>
  <c r="M5917" i="1" s="1"/>
  <c r="O4478" i="1"/>
  <c r="O5558" i="1"/>
  <c r="O4818" i="1"/>
  <c r="O1535" i="1"/>
  <c r="O5176" i="1"/>
  <c r="O6633" i="1"/>
  <c r="L4480" i="1"/>
  <c r="O4479" i="1"/>
  <c r="L5560" i="1"/>
  <c r="O5559" i="1"/>
  <c r="L4820" i="1"/>
  <c r="O4819" i="1"/>
  <c r="L1537" i="1"/>
  <c r="O1536" i="1"/>
  <c r="L5178" i="1"/>
  <c r="O5177" i="1"/>
  <c r="L2606" i="1"/>
  <c r="N2605" i="1"/>
  <c r="M2606" i="1" s="1"/>
  <c r="O2604" i="1"/>
  <c r="L6288" i="1"/>
  <c r="N6287" i="1"/>
  <c r="M6288" i="1" s="1"/>
  <c r="S7228" i="1"/>
  <c r="S7227" i="1"/>
  <c r="L7009" i="1"/>
  <c r="N7008" i="1"/>
  <c r="M7009" i="1" s="1"/>
  <c r="O7007" i="1"/>
  <c r="M113" i="1"/>
  <c r="O2251" i="1"/>
  <c r="N1902" i="1"/>
  <c r="M1903" i="1" s="1"/>
  <c r="I1903" i="1"/>
  <c r="I454" i="1"/>
  <c r="N4089" i="1"/>
  <c r="M4090" i="1" s="1"/>
  <c r="I4090" i="1"/>
  <c r="N2984" i="1"/>
  <c r="M2985" i="1" s="1"/>
  <c r="I2985" i="1"/>
  <c r="N3382" i="1"/>
  <c r="M3383" i="1" s="1"/>
  <c r="I3383" i="1"/>
  <c r="N1149" i="1"/>
  <c r="M1150" i="1" s="1"/>
  <c r="I1150" i="1"/>
  <c r="N786" i="1"/>
  <c r="M787" i="1" s="1"/>
  <c r="I787" i="1"/>
  <c r="L442" i="1"/>
  <c r="N441" i="1"/>
  <c r="M442" i="1" s="1"/>
  <c r="O440" i="1"/>
  <c r="O6286" i="1"/>
  <c r="L6635" i="1"/>
  <c r="N6634" i="1"/>
  <c r="M6635" i="1" s="1"/>
  <c r="V7226" i="1"/>
  <c r="AH23" i="1" s="1"/>
  <c r="O3736" i="1"/>
  <c r="L3737" i="1"/>
  <c r="N3736" i="1"/>
  <c r="M3737" i="1" s="1"/>
  <c r="O3735" i="1"/>
  <c r="L2253" i="1"/>
  <c r="N2252" i="1"/>
  <c r="M2253" i="1" s="1"/>
  <c r="L1903" i="1"/>
  <c r="O1902" i="1"/>
  <c r="O4089" i="1"/>
  <c r="L4090" i="1"/>
  <c r="L2985" i="1"/>
  <c r="O2984" i="1"/>
  <c r="L3383" i="1"/>
  <c r="O3382" i="1"/>
  <c r="L1150" i="1"/>
  <c r="L787" i="1"/>
  <c r="O786" i="1"/>
  <c r="L2607" i="1" l="1"/>
  <c r="N2606" i="1"/>
  <c r="M2607" i="1" s="1"/>
  <c r="O2605" i="1"/>
  <c r="N5917" i="1"/>
  <c r="M5918" i="1" s="1"/>
  <c r="L5918" i="1"/>
  <c r="O5917" i="1"/>
  <c r="L5179" i="1"/>
  <c r="L1538" i="1"/>
  <c r="L4821" i="1"/>
  <c r="L5561" i="1"/>
  <c r="L4481" i="1"/>
  <c r="O4480" i="1"/>
  <c r="O6634" i="1"/>
  <c r="O5916" i="1"/>
  <c r="I5179" i="1"/>
  <c r="N5178" i="1"/>
  <c r="M5179" i="1" s="1"/>
  <c r="I1538" i="1"/>
  <c r="N1537" i="1"/>
  <c r="M1538" i="1" s="1"/>
  <c r="I4821" i="1"/>
  <c r="N4820" i="1"/>
  <c r="M4821" i="1" s="1"/>
  <c r="I5561" i="1"/>
  <c r="N5560" i="1"/>
  <c r="M5561" i="1" s="1"/>
  <c r="I4481" i="1"/>
  <c r="N4480" i="1"/>
  <c r="M4481" i="1" s="1"/>
  <c r="L2254" i="1"/>
  <c r="N2253" i="1"/>
  <c r="M2254" i="1" s="1"/>
  <c r="L443" i="1"/>
  <c r="N442" i="1"/>
  <c r="M443" i="1" s="1"/>
  <c r="O441" i="1"/>
  <c r="L788" i="1"/>
  <c r="L1151" i="1"/>
  <c r="L3384" i="1"/>
  <c r="O3383" i="1"/>
  <c r="N2985" i="1"/>
  <c r="M2986" i="1" s="1"/>
  <c r="I2986" i="1"/>
  <c r="N4090" i="1"/>
  <c r="M4091" i="1" s="1"/>
  <c r="I4091" i="1"/>
  <c r="I455" i="1"/>
  <c r="N1903" i="1"/>
  <c r="M1904" i="1" s="1"/>
  <c r="I1904" i="1"/>
  <c r="O1149" i="1"/>
  <c r="O2252" i="1"/>
  <c r="O3737" i="1"/>
  <c r="L3738" i="1"/>
  <c r="N3737" i="1"/>
  <c r="M3738" i="1" s="1"/>
  <c r="L6636" i="1"/>
  <c r="N6635" i="1"/>
  <c r="M6636" i="1" s="1"/>
  <c r="N787" i="1"/>
  <c r="M788" i="1" s="1"/>
  <c r="I788" i="1"/>
  <c r="N1150" i="1"/>
  <c r="M1151" i="1" s="1"/>
  <c r="I1151" i="1"/>
  <c r="N3383" i="1"/>
  <c r="M3384" i="1" s="1"/>
  <c r="L2986" i="1"/>
  <c r="O2985" i="1"/>
  <c r="L4091" i="1"/>
  <c r="L1904" i="1"/>
  <c r="O1903" i="1"/>
  <c r="L114" i="1"/>
  <c r="N113" i="1"/>
  <c r="L7010" i="1"/>
  <c r="N7009" i="1"/>
  <c r="M7010" i="1" s="1"/>
  <c r="O7008" i="1"/>
  <c r="O6287" i="1"/>
  <c r="L6289" i="1"/>
  <c r="N6288" i="1"/>
  <c r="M6289" i="1" s="1"/>
  <c r="O4090" i="1" l="1"/>
  <c r="I4482" i="1"/>
  <c r="N4481" i="1"/>
  <c r="M4482" i="1" s="1"/>
  <c r="I5562" i="1"/>
  <c r="N5561" i="1"/>
  <c r="M5562" i="1" s="1"/>
  <c r="I4822" i="1"/>
  <c r="N4821" i="1"/>
  <c r="M4822" i="1" s="1"/>
  <c r="I1539" i="1"/>
  <c r="N1538" i="1"/>
  <c r="M1539" i="1" s="1"/>
  <c r="I5180" i="1"/>
  <c r="N5179" i="1"/>
  <c r="M5180" i="1" s="1"/>
  <c r="O1537" i="1"/>
  <c r="L4482" i="1"/>
  <c r="O4481" i="1"/>
  <c r="L5562" i="1"/>
  <c r="O5561" i="1"/>
  <c r="L4822" i="1"/>
  <c r="O4821" i="1"/>
  <c r="L1539" i="1"/>
  <c r="L5180" i="1"/>
  <c r="O5560" i="1"/>
  <c r="O4820" i="1"/>
  <c r="O5178" i="1"/>
  <c r="N5918" i="1"/>
  <c r="M5919" i="1" s="1"/>
  <c r="L5919" i="1"/>
  <c r="O5918" i="1"/>
  <c r="N2607" i="1"/>
  <c r="M2608" i="1" s="1"/>
  <c r="L2608" i="1"/>
  <c r="O2607" i="1"/>
  <c r="O2606" i="1"/>
  <c r="L6290" i="1"/>
  <c r="N6289" i="1"/>
  <c r="M6290" i="1" s="1"/>
  <c r="L7011" i="1"/>
  <c r="N7010" i="1"/>
  <c r="M7011" i="1" s="1"/>
  <c r="O7009" i="1"/>
  <c r="M114" i="1"/>
  <c r="N1151" i="1"/>
  <c r="M1152" i="1" s="1"/>
  <c r="I1152" i="1"/>
  <c r="N788" i="1"/>
  <c r="M789" i="1" s="1"/>
  <c r="I789" i="1"/>
  <c r="L6637" i="1"/>
  <c r="N6636" i="1"/>
  <c r="M6637" i="1" s="1"/>
  <c r="L1905" i="1"/>
  <c r="L4092" i="1"/>
  <c r="L2987" i="1"/>
  <c r="O2986" i="1"/>
  <c r="O1150" i="1"/>
  <c r="L444" i="1"/>
  <c r="N443" i="1"/>
  <c r="M444" i="1" s="1"/>
  <c r="O442" i="1"/>
  <c r="O2253" i="1"/>
  <c r="O6288" i="1"/>
  <c r="O113" i="1"/>
  <c r="L3385" i="1"/>
  <c r="O3384" i="1"/>
  <c r="M3385" i="1"/>
  <c r="O1151" i="1"/>
  <c r="L1152" i="1"/>
  <c r="L789" i="1"/>
  <c r="O788" i="1"/>
  <c r="O6635" i="1"/>
  <c r="L3739" i="1"/>
  <c r="N3738" i="1"/>
  <c r="M3739" i="1" s="1"/>
  <c r="N1904" i="1"/>
  <c r="M1905" i="1" s="1"/>
  <c r="I1905" i="1"/>
  <c r="I456" i="1"/>
  <c r="N4091" i="1"/>
  <c r="M4092" i="1" s="1"/>
  <c r="I4092" i="1"/>
  <c r="N2986" i="1"/>
  <c r="M2987" i="1" s="1"/>
  <c r="I2987" i="1"/>
  <c r="O787" i="1"/>
  <c r="L2255" i="1"/>
  <c r="O2254" i="1"/>
  <c r="N2254" i="1"/>
  <c r="M2255" i="1" s="1"/>
  <c r="O1538" i="1" l="1"/>
  <c r="L2609" i="1"/>
  <c r="N2608" i="1"/>
  <c r="M2609" i="1" s="1"/>
  <c r="O2608" i="1"/>
  <c r="L5181" i="1"/>
  <c r="L1540" i="1"/>
  <c r="L4823" i="1"/>
  <c r="L5563" i="1"/>
  <c r="L4483" i="1"/>
  <c r="N1905" i="1"/>
  <c r="M1906" i="1" s="1"/>
  <c r="L5920" i="1"/>
  <c r="N5919" i="1"/>
  <c r="M5920" i="1" s="1"/>
  <c r="O5179" i="1"/>
  <c r="I5181" i="1"/>
  <c r="N5180" i="1"/>
  <c r="M5181" i="1" s="1"/>
  <c r="I1540" i="1"/>
  <c r="N1539" i="1"/>
  <c r="M1540" i="1" s="1"/>
  <c r="I4823" i="1"/>
  <c r="N4822" i="1"/>
  <c r="M4823" i="1" s="1"/>
  <c r="I5563" i="1"/>
  <c r="N5562" i="1"/>
  <c r="M5563" i="1" s="1"/>
  <c r="I4483" i="1"/>
  <c r="N4482" i="1"/>
  <c r="M4483" i="1" s="1"/>
  <c r="L2256" i="1"/>
  <c r="O2255" i="1"/>
  <c r="N2255" i="1"/>
  <c r="M2256" i="1" s="1"/>
  <c r="N2987" i="1"/>
  <c r="M2988" i="1" s="1"/>
  <c r="I2988" i="1"/>
  <c r="N4092" i="1"/>
  <c r="M4093" i="1" s="1"/>
  <c r="I4093" i="1"/>
  <c r="L1906" i="1"/>
  <c r="O1905" i="1"/>
  <c r="L3740" i="1"/>
  <c r="N3739" i="1"/>
  <c r="M3740" i="1" s="1"/>
  <c r="O3738" i="1"/>
  <c r="L3386" i="1"/>
  <c r="V3208" i="1" s="1"/>
  <c r="AH12" i="1" s="1"/>
  <c r="O3385" i="1"/>
  <c r="R3209" i="1"/>
  <c r="L445" i="1"/>
  <c r="N444" i="1"/>
  <c r="M445" i="1" s="1"/>
  <c r="O443" i="1"/>
  <c r="O1904" i="1"/>
  <c r="O6636" i="1"/>
  <c r="N789" i="1"/>
  <c r="M790" i="1" s="1"/>
  <c r="I790" i="1"/>
  <c r="N1152" i="1"/>
  <c r="M1153" i="1" s="1"/>
  <c r="I1153" i="1"/>
  <c r="O6289" i="1"/>
  <c r="L2988" i="1"/>
  <c r="O2987" i="1"/>
  <c r="O4092" i="1"/>
  <c r="L4093" i="1"/>
  <c r="I457" i="1"/>
  <c r="L1907" i="1"/>
  <c r="O1906" i="1"/>
  <c r="M1907" i="1"/>
  <c r="O4091" i="1"/>
  <c r="L6638" i="1"/>
  <c r="N6637" i="1"/>
  <c r="M6638" i="1" s="1"/>
  <c r="L790" i="1"/>
  <c r="O1152" i="1"/>
  <c r="L1153" i="1"/>
  <c r="L115" i="1"/>
  <c r="N114" i="1"/>
  <c r="L7012" i="1"/>
  <c r="N7011" i="1"/>
  <c r="M7012" i="1" s="1"/>
  <c r="O7010" i="1"/>
  <c r="L6291" i="1"/>
  <c r="O6290" i="1"/>
  <c r="N6290" i="1"/>
  <c r="M6291" i="1" s="1"/>
  <c r="O5919" i="1" l="1"/>
  <c r="O4482" i="1"/>
  <c r="O5562" i="1"/>
  <c r="O4822" i="1"/>
  <c r="O1539" i="1"/>
  <c r="O5180" i="1"/>
  <c r="O6637" i="1"/>
  <c r="O789" i="1"/>
  <c r="L4484" i="1"/>
  <c r="L5564" i="1"/>
  <c r="L4824" i="1"/>
  <c r="L1541" i="1"/>
  <c r="L5182" i="1"/>
  <c r="N5920" i="1"/>
  <c r="M5921" i="1" s="1"/>
  <c r="L5921" i="1"/>
  <c r="O5920" i="1"/>
  <c r="L2610" i="1"/>
  <c r="N2609" i="1"/>
  <c r="M2610" i="1" s="1"/>
  <c r="I4484" i="1"/>
  <c r="N4483" i="1"/>
  <c r="M4484" i="1" s="1"/>
  <c r="I5564" i="1"/>
  <c r="N5563" i="1"/>
  <c r="M5564" i="1" s="1"/>
  <c r="I4824" i="1"/>
  <c r="N4823" i="1"/>
  <c r="M4824" i="1" s="1"/>
  <c r="I1541" i="1"/>
  <c r="N1540" i="1"/>
  <c r="M1541" i="1" s="1"/>
  <c r="I5182" i="1"/>
  <c r="N5181" i="1"/>
  <c r="M5182" i="1" s="1"/>
  <c r="L6292" i="1"/>
  <c r="N6291" i="1"/>
  <c r="M6292" i="1" s="1"/>
  <c r="L7013" i="1"/>
  <c r="N7012" i="1"/>
  <c r="M7013" i="1" s="1"/>
  <c r="O7011" i="1"/>
  <c r="M115" i="1"/>
  <c r="N1153" i="1"/>
  <c r="M1154" i="1" s="1"/>
  <c r="I1154" i="1"/>
  <c r="N790" i="1"/>
  <c r="M791" i="1" s="1"/>
  <c r="I791" i="1"/>
  <c r="L446" i="1"/>
  <c r="N445" i="1"/>
  <c r="M446" i="1" s="1"/>
  <c r="O444" i="1"/>
  <c r="O114" i="1"/>
  <c r="L6639" i="1"/>
  <c r="O6638" i="1"/>
  <c r="N6638" i="1"/>
  <c r="M6639" i="1" s="1"/>
  <c r="L1908" i="1"/>
  <c r="O1907" i="1"/>
  <c r="M1908" i="1"/>
  <c r="I458" i="1"/>
  <c r="O1153" i="1"/>
  <c r="L1154" i="1"/>
  <c r="L791" i="1"/>
  <c r="O790" i="1"/>
  <c r="O3740" i="1"/>
  <c r="L3741" i="1"/>
  <c r="N3740" i="1"/>
  <c r="M3741" i="1" s="1"/>
  <c r="O3739" i="1"/>
  <c r="L4094" i="1"/>
  <c r="L2989" i="1"/>
  <c r="S3210" i="1"/>
  <c r="S3209" i="1"/>
  <c r="N4093" i="1"/>
  <c r="M4094" i="1" s="1"/>
  <c r="I4094" i="1"/>
  <c r="N2988" i="1"/>
  <c r="M2989" i="1" s="1"/>
  <c r="I2989" i="1"/>
  <c r="L2257" i="1"/>
  <c r="N2256" i="1"/>
  <c r="M2257" i="1" s="1"/>
  <c r="I5183" i="1" l="1"/>
  <c r="N5182" i="1"/>
  <c r="M5183" i="1" s="1"/>
  <c r="I1542" i="1"/>
  <c r="N1541" i="1"/>
  <c r="M1542" i="1" s="1"/>
  <c r="I4825" i="1"/>
  <c r="N4824" i="1"/>
  <c r="M4825" i="1" s="1"/>
  <c r="I5565" i="1"/>
  <c r="N5564" i="1"/>
  <c r="M5565" i="1" s="1"/>
  <c r="I4485" i="1"/>
  <c r="N4484" i="1"/>
  <c r="M4485" i="1" s="1"/>
  <c r="N2610" i="1"/>
  <c r="M2611" i="1" s="1"/>
  <c r="L2611" i="1"/>
  <c r="O2610" i="1"/>
  <c r="O5921" i="1"/>
  <c r="N5921" i="1"/>
  <c r="M5922" i="1" s="1"/>
  <c r="L5922" i="1"/>
  <c r="O1540" i="1"/>
  <c r="L5183" i="1"/>
  <c r="O5182" i="1"/>
  <c r="L1542" i="1"/>
  <c r="O1541" i="1"/>
  <c r="L4825" i="1"/>
  <c r="O4824" i="1"/>
  <c r="L5565" i="1"/>
  <c r="O5564" i="1"/>
  <c r="L4485" i="1"/>
  <c r="O4484" i="1"/>
  <c r="O2609" i="1"/>
  <c r="O5181" i="1"/>
  <c r="O4823" i="1"/>
  <c r="O5563" i="1"/>
  <c r="O4483" i="1"/>
  <c r="L2258" i="1"/>
  <c r="N2257" i="1"/>
  <c r="M2258" i="1" s="1"/>
  <c r="L2990" i="1"/>
  <c r="L4095" i="1"/>
  <c r="O4093" i="1"/>
  <c r="O3741" i="1"/>
  <c r="L3742" i="1"/>
  <c r="N3741" i="1"/>
  <c r="M3742" i="1" s="1"/>
  <c r="L447" i="1"/>
  <c r="N446" i="1"/>
  <c r="M447" i="1" s="1"/>
  <c r="O445" i="1"/>
  <c r="L792" i="1"/>
  <c r="L1155" i="1"/>
  <c r="O115" i="1"/>
  <c r="L116" i="1"/>
  <c r="N115" i="1"/>
  <c r="L7014" i="1"/>
  <c r="N7013" i="1"/>
  <c r="M7014" i="1" s="1"/>
  <c r="O7012" i="1"/>
  <c r="O6291" i="1"/>
  <c r="O2256" i="1"/>
  <c r="N2989" i="1"/>
  <c r="M2990" i="1" s="1"/>
  <c r="I2990" i="1"/>
  <c r="N4094" i="1"/>
  <c r="M4095" i="1" s="1"/>
  <c r="I4095" i="1"/>
  <c r="O2988" i="1"/>
  <c r="I459" i="1"/>
  <c r="L1909" i="1"/>
  <c r="O1908" i="1"/>
  <c r="M1909" i="1"/>
  <c r="L6640" i="1"/>
  <c r="O6639" i="1"/>
  <c r="N6639" i="1"/>
  <c r="M6640" i="1" s="1"/>
  <c r="N791" i="1"/>
  <c r="M792" i="1" s="1"/>
  <c r="I792" i="1"/>
  <c r="N1154" i="1"/>
  <c r="M1155" i="1" s="1"/>
  <c r="I1155" i="1"/>
  <c r="L6293" i="1"/>
  <c r="N6292" i="1"/>
  <c r="M6293" i="1" s="1"/>
  <c r="L4486" i="1" l="1"/>
  <c r="L5566" i="1"/>
  <c r="L4826" i="1"/>
  <c r="L1543" i="1"/>
  <c r="L5184" i="1"/>
  <c r="L5923" i="1"/>
  <c r="N5922" i="1"/>
  <c r="M5923" i="1" s="1"/>
  <c r="O5922" i="1"/>
  <c r="L2612" i="1"/>
  <c r="N2611" i="1"/>
  <c r="M2612" i="1" s="1"/>
  <c r="I4486" i="1"/>
  <c r="N4485" i="1"/>
  <c r="M4486" i="1" s="1"/>
  <c r="I5566" i="1"/>
  <c r="N5565" i="1"/>
  <c r="M5566" i="1" s="1"/>
  <c r="I4826" i="1"/>
  <c r="N4825" i="1"/>
  <c r="M4826" i="1" s="1"/>
  <c r="I1543" i="1"/>
  <c r="N1542" i="1"/>
  <c r="M1543" i="1" s="1"/>
  <c r="I5184" i="1"/>
  <c r="N5183" i="1"/>
  <c r="M5184" i="1" s="1"/>
  <c r="L6294" i="1"/>
  <c r="O6293" i="1"/>
  <c r="N6293" i="1"/>
  <c r="M6294" i="1" s="1"/>
  <c r="L1156" i="1"/>
  <c r="L793" i="1"/>
  <c r="L4096" i="1"/>
  <c r="L2991" i="1"/>
  <c r="L7015" i="1"/>
  <c r="N7014" i="1"/>
  <c r="M7015" i="1" s="1"/>
  <c r="O7013" i="1"/>
  <c r="M116" i="1"/>
  <c r="O1154" i="1"/>
  <c r="L448" i="1"/>
  <c r="N447" i="1"/>
  <c r="M448" i="1" s="1"/>
  <c r="O446" i="1"/>
  <c r="O6292" i="1"/>
  <c r="N1155" i="1"/>
  <c r="M1156" i="1" s="1"/>
  <c r="I1156" i="1"/>
  <c r="N792" i="1"/>
  <c r="M793" i="1" s="1"/>
  <c r="I793" i="1"/>
  <c r="L6641" i="1"/>
  <c r="N6640" i="1"/>
  <c r="M6641" i="1" s="1"/>
  <c r="L1910" i="1"/>
  <c r="N1909" i="1"/>
  <c r="M1910" i="1" s="1"/>
  <c r="I460" i="1"/>
  <c r="N4095" i="1"/>
  <c r="M4096" i="1" s="1"/>
  <c r="I4096" i="1"/>
  <c r="N2990" i="1"/>
  <c r="M2991" i="1" s="1"/>
  <c r="I2991" i="1"/>
  <c r="O791" i="1"/>
  <c r="O4094" i="1"/>
  <c r="O2257" i="1"/>
  <c r="O3742" i="1"/>
  <c r="L3743" i="1"/>
  <c r="V3573" i="1" s="1"/>
  <c r="AH13" i="1" s="1"/>
  <c r="R3574" i="1"/>
  <c r="O2989" i="1"/>
  <c r="L2259" i="1"/>
  <c r="N2258" i="1"/>
  <c r="M2259" i="1" s="1"/>
  <c r="O1909" i="1" l="1"/>
  <c r="L5185" i="1"/>
  <c r="L1544" i="1"/>
  <c r="L4827" i="1"/>
  <c r="L5567" i="1"/>
  <c r="L4487" i="1"/>
  <c r="O2611" i="1"/>
  <c r="N5923" i="1"/>
  <c r="M5924" i="1" s="1"/>
  <c r="L5924" i="1"/>
  <c r="O5923" i="1"/>
  <c r="O5183" i="1"/>
  <c r="O4825" i="1"/>
  <c r="O5565" i="1"/>
  <c r="O4485" i="1"/>
  <c r="O2258" i="1"/>
  <c r="I5185" i="1"/>
  <c r="N5184" i="1"/>
  <c r="M5185" i="1" s="1"/>
  <c r="I1544" i="1"/>
  <c r="N1543" i="1"/>
  <c r="M1544" i="1" s="1"/>
  <c r="I4827" i="1"/>
  <c r="N4826" i="1"/>
  <c r="M4827" i="1" s="1"/>
  <c r="I5567" i="1"/>
  <c r="N5566" i="1"/>
  <c r="M5567" i="1" s="1"/>
  <c r="I4487" i="1"/>
  <c r="N4486" i="1"/>
  <c r="M4487" i="1" s="1"/>
  <c r="L2613" i="1"/>
  <c r="N2612" i="1"/>
  <c r="M2613" i="1" s="1"/>
  <c r="O1542" i="1"/>
  <c r="L2992" i="1"/>
  <c r="L4097" i="1"/>
  <c r="L6642" i="1"/>
  <c r="N6641" i="1"/>
  <c r="M6642" i="1" s="1"/>
  <c r="L794" i="1"/>
  <c r="L1157" i="1"/>
  <c r="L117" i="1"/>
  <c r="N116" i="1"/>
  <c r="M117" i="1" s="1"/>
  <c r="L7016" i="1"/>
  <c r="N7015" i="1"/>
  <c r="M7016" i="1" s="1"/>
  <c r="O7014" i="1"/>
  <c r="O4095" i="1"/>
  <c r="O1155" i="1"/>
  <c r="L2260" i="1"/>
  <c r="N2259" i="1"/>
  <c r="M2260" i="1" s="1"/>
  <c r="S3575" i="1"/>
  <c r="S3574" i="1"/>
  <c r="N2991" i="1"/>
  <c r="M2992" i="1" s="1"/>
  <c r="I2992" i="1"/>
  <c r="N4096" i="1"/>
  <c r="M4097" i="1" s="1"/>
  <c r="I4097" i="1"/>
  <c r="I461" i="1"/>
  <c r="L1911" i="1"/>
  <c r="O1910" i="1"/>
  <c r="N1910" i="1"/>
  <c r="M1911" i="1" s="1"/>
  <c r="O6640" i="1"/>
  <c r="N793" i="1"/>
  <c r="M794" i="1" s="1"/>
  <c r="I794" i="1"/>
  <c r="N1156" i="1"/>
  <c r="M1157" i="1" s="1"/>
  <c r="I1157" i="1"/>
  <c r="L449" i="1"/>
  <c r="N448" i="1"/>
  <c r="M449" i="1" s="1"/>
  <c r="O447" i="1"/>
  <c r="O2990" i="1"/>
  <c r="O792" i="1"/>
  <c r="L6295" i="1"/>
  <c r="O6294" i="1"/>
  <c r="N6294" i="1"/>
  <c r="M6295" i="1" s="1"/>
  <c r="O2259" i="1" l="1"/>
  <c r="O6641" i="1"/>
  <c r="N2613" i="1"/>
  <c r="M2614" i="1" s="1"/>
  <c r="L2614" i="1"/>
  <c r="O2613" i="1"/>
  <c r="L4488" i="1"/>
  <c r="L5568" i="1"/>
  <c r="L4828" i="1"/>
  <c r="L1545" i="1"/>
  <c r="L5186" i="1"/>
  <c r="O2612" i="1"/>
  <c r="I4488" i="1"/>
  <c r="N4487" i="1"/>
  <c r="M4488" i="1" s="1"/>
  <c r="I5568" i="1"/>
  <c r="N5567" i="1"/>
  <c r="M5568" i="1" s="1"/>
  <c r="I4828" i="1"/>
  <c r="N4827" i="1"/>
  <c r="M4828" i="1" s="1"/>
  <c r="I1545" i="1"/>
  <c r="N1544" i="1"/>
  <c r="M1545" i="1" s="1"/>
  <c r="I5186" i="1"/>
  <c r="N5185" i="1"/>
  <c r="M5186" i="1" s="1"/>
  <c r="L5925" i="1"/>
  <c r="N5924" i="1"/>
  <c r="M5925" i="1" s="1"/>
  <c r="O4486" i="1"/>
  <c r="O5566" i="1"/>
  <c r="O4826" i="1"/>
  <c r="O1543" i="1"/>
  <c r="O5184" i="1"/>
  <c r="N1157" i="1"/>
  <c r="M1158" i="1" s="1"/>
  <c r="I1158" i="1"/>
  <c r="N794" i="1"/>
  <c r="M795" i="1" s="1"/>
  <c r="I795" i="1"/>
  <c r="L6296" i="1"/>
  <c r="N6295" i="1"/>
  <c r="M6296" i="1" s="1"/>
  <c r="L450" i="1"/>
  <c r="N449" i="1"/>
  <c r="M450" i="1" s="1"/>
  <c r="O448" i="1"/>
  <c r="L1158" i="1"/>
  <c r="L795" i="1"/>
  <c r="O794" i="1"/>
  <c r="L1912" i="1"/>
  <c r="N1911" i="1"/>
  <c r="M1912" i="1" s="1"/>
  <c r="I462" i="1"/>
  <c r="L4098" i="1"/>
  <c r="L2993" i="1"/>
  <c r="O793" i="1"/>
  <c r="L6643" i="1"/>
  <c r="N6642" i="1"/>
  <c r="M6643" i="1" s="1"/>
  <c r="O4096" i="1"/>
  <c r="N4097" i="1"/>
  <c r="M4098" i="1" s="1"/>
  <c r="I4098" i="1"/>
  <c r="N2992" i="1"/>
  <c r="M2993" i="1" s="1"/>
  <c r="I2993" i="1"/>
  <c r="L2261" i="1"/>
  <c r="N2260" i="1"/>
  <c r="M2261" i="1" s="1"/>
  <c r="L7017" i="1"/>
  <c r="N7016" i="1"/>
  <c r="M7017" i="1" s="1"/>
  <c r="O7015" i="1"/>
  <c r="L118" i="1"/>
  <c r="N117" i="1"/>
  <c r="M118" i="1" s="1"/>
  <c r="O116" i="1"/>
  <c r="O1156" i="1"/>
  <c r="O2991" i="1"/>
  <c r="O1157" i="1" l="1"/>
  <c r="N5925" i="1"/>
  <c r="M5926" i="1" s="1"/>
  <c r="L5926" i="1"/>
  <c r="O5925" i="1"/>
  <c r="L5187" i="1"/>
  <c r="O5186" i="1"/>
  <c r="L1546" i="1"/>
  <c r="L4829" i="1"/>
  <c r="L5569" i="1"/>
  <c r="L4489" i="1"/>
  <c r="O1544" i="1"/>
  <c r="O2260" i="1"/>
  <c r="O6642" i="1"/>
  <c r="O5924" i="1"/>
  <c r="I5187" i="1"/>
  <c r="N5186" i="1"/>
  <c r="M5187" i="1" s="1"/>
  <c r="I1546" i="1"/>
  <c r="N1545" i="1"/>
  <c r="M1546" i="1" s="1"/>
  <c r="I4829" i="1"/>
  <c r="N4828" i="1"/>
  <c r="M4829" i="1" s="1"/>
  <c r="I5569" i="1"/>
  <c r="N5568" i="1"/>
  <c r="M5569" i="1" s="1"/>
  <c r="I4489" i="1"/>
  <c r="N4488" i="1"/>
  <c r="M4489" i="1" s="1"/>
  <c r="O5185" i="1"/>
  <c r="O4827" i="1"/>
  <c r="O5567" i="1"/>
  <c r="O4487" i="1"/>
  <c r="N2614" i="1"/>
  <c r="M2615" i="1" s="1"/>
  <c r="L2615" i="1"/>
  <c r="O2614" i="1"/>
  <c r="O118" i="1"/>
  <c r="L119" i="1"/>
  <c r="N118" i="1"/>
  <c r="M119" i="1" s="1"/>
  <c r="O117" i="1"/>
  <c r="L7018" i="1"/>
  <c r="N7017" i="1"/>
  <c r="M7018" i="1" s="1"/>
  <c r="O7016" i="1"/>
  <c r="L2994" i="1"/>
  <c r="L4099" i="1"/>
  <c r="O4097" i="1"/>
  <c r="L2262" i="1"/>
  <c r="N2261" i="1"/>
  <c r="M2262" i="1" s="1"/>
  <c r="N2993" i="1"/>
  <c r="M2994" i="1" s="1"/>
  <c r="I2994" i="1"/>
  <c r="N4098" i="1"/>
  <c r="M4099" i="1" s="1"/>
  <c r="I4099" i="1"/>
  <c r="L6644" i="1"/>
  <c r="N6643" i="1"/>
  <c r="M6644" i="1" s="1"/>
  <c r="O2992" i="1"/>
  <c r="I463" i="1"/>
  <c r="L1913" i="1"/>
  <c r="N1912" i="1"/>
  <c r="M1913" i="1" s="1"/>
  <c r="L451" i="1"/>
  <c r="N450" i="1"/>
  <c r="M451" i="1" s="1"/>
  <c r="O449" i="1"/>
  <c r="O6295" i="1"/>
  <c r="N795" i="1"/>
  <c r="M796" i="1" s="1"/>
  <c r="I796" i="1"/>
  <c r="N1158" i="1"/>
  <c r="M1159" i="1" s="1"/>
  <c r="I1159" i="1"/>
  <c r="O1911" i="1"/>
  <c r="L6297" i="1"/>
  <c r="N6296" i="1"/>
  <c r="M6297" i="1" s="1"/>
  <c r="L796" i="1"/>
  <c r="O795" i="1"/>
  <c r="L1159" i="1"/>
  <c r="N2615" i="1" l="1"/>
  <c r="M2616" i="1" s="1"/>
  <c r="L2616" i="1"/>
  <c r="O2615" i="1"/>
  <c r="I4490" i="1"/>
  <c r="N4489" i="1"/>
  <c r="M4490" i="1" s="1"/>
  <c r="I5570" i="1"/>
  <c r="N5569" i="1"/>
  <c r="M5570" i="1" s="1"/>
  <c r="I4830" i="1"/>
  <c r="N4829" i="1"/>
  <c r="M4830" i="1" s="1"/>
  <c r="I1547" i="1"/>
  <c r="N1546" i="1"/>
  <c r="M1547" i="1" s="1"/>
  <c r="I5188" i="1"/>
  <c r="N5187" i="1"/>
  <c r="M5188" i="1" s="1"/>
  <c r="O1158" i="1"/>
  <c r="O1912" i="1"/>
  <c r="L4490" i="1"/>
  <c r="O4489" i="1"/>
  <c r="L5570" i="1"/>
  <c r="O5569" i="1"/>
  <c r="L4830" i="1"/>
  <c r="O4829" i="1"/>
  <c r="L1547" i="1"/>
  <c r="O1546" i="1"/>
  <c r="L5188" i="1"/>
  <c r="O5187" i="1"/>
  <c r="O4488" i="1"/>
  <c r="O5568" i="1"/>
  <c r="O4828" i="1"/>
  <c r="O1545" i="1"/>
  <c r="L5927" i="1"/>
  <c r="O5926" i="1"/>
  <c r="N5926" i="1"/>
  <c r="M5927" i="1" s="1"/>
  <c r="L6298" i="1"/>
  <c r="N6297" i="1"/>
  <c r="M6298" i="1" s="1"/>
  <c r="N1159" i="1"/>
  <c r="M1160" i="1" s="1"/>
  <c r="I1160" i="1"/>
  <c r="N796" i="1"/>
  <c r="M797" i="1" s="1"/>
  <c r="I797" i="1"/>
  <c r="L452" i="1"/>
  <c r="N451" i="1"/>
  <c r="M452" i="1" s="1"/>
  <c r="O450" i="1"/>
  <c r="I464" i="1"/>
  <c r="L6645" i="1"/>
  <c r="N6644" i="1"/>
  <c r="M6645" i="1" s="1"/>
  <c r="L4100" i="1"/>
  <c r="L2995" i="1"/>
  <c r="O2261" i="1"/>
  <c r="O2993" i="1"/>
  <c r="L7019" i="1"/>
  <c r="N7018" i="1"/>
  <c r="M7019" i="1" s="1"/>
  <c r="O7017" i="1"/>
  <c r="O119" i="1"/>
  <c r="L120" i="1"/>
  <c r="V13" i="1" s="1"/>
  <c r="AH3" i="1" s="1"/>
  <c r="R14" i="1"/>
  <c r="O6296" i="1"/>
  <c r="O1159" i="1"/>
  <c r="L1160" i="1"/>
  <c r="L797" i="1"/>
  <c r="O796" i="1"/>
  <c r="L1914" i="1"/>
  <c r="N1913" i="1"/>
  <c r="M1914" i="1" s="1"/>
  <c r="O6643" i="1"/>
  <c r="N4099" i="1"/>
  <c r="M4100" i="1" s="1"/>
  <c r="I4100" i="1"/>
  <c r="N2994" i="1"/>
  <c r="M2995" i="1" s="1"/>
  <c r="I2995" i="1"/>
  <c r="L2263" i="1"/>
  <c r="N2262" i="1"/>
  <c r="M2263" i="1" s="1"/>
  <c r="O4098" i="1"/>
  <c r="O6644" i="1" l="1"/>
  <c r="O5927" i="1"/>
  <c r="N5927" i="1"/>
  <c r="M5928" i="1" s="1"/>
  <c r="L5928" i="1"/>
  <c r="I5189" i="1"/>
  <c r="N5188" i="1"/>
  <c r="M5189" i="1" s="1"/>
  <c r="I1548" i="1"/>
  <c r="N1547" i="1"/>
  <c r="M1548" i="1" s="1"/>
  <c r="I4831" i="1"/>
  <c r="N4830" i="1"/>
  <c r="M4831" i="1" s="1"/>
  <c r="I5571" i="1"/>
  <c r="N5570" i="1"/>
  <c r="M5571" i="1" s="1"/>
  <c r="I4491" i="1"/>
  <c r="N4490" i="1"/>
  <c r="M4491" i="1" s="1"/>
  <c r="L5189" i="1"/>
  <c r="O5188" i="1"/>
  <c r="L1548" i="1"/>
  <c r="O1547" i="1"/>
  <c r="L4831" i="1"/>
  <c r="O4830" i="1"/>
  <c r="L5571" i="1"/>
  <c r="O5570" i="1"/>
  <c r="O4490" i="1"/>
  <c r="L4491" i="1"/>
  <c r="L2617" i="1"/>
  <c r="N2616" i="1"/>
  <c r="M2617" i="1" s="1"/>
  <c r="O2262" i="1"/>
  <c r="N2995" i="1"/>
  <c r="M2996" i="1" s="1"/>
  <c r="I2996" i="1"/>
  <c r="N4100" i="1"/>
  <c r="M4101" i="1" s="1"/>
  <c r="I4101" i="1"/>
  <c r="O1913" i="1"/>
  <c r="O4099" i="1"/>
  <c r="L453" i="1"/>
  <c r="N452" i="1"/>
  <c r="M453" i="1" s="1"/>
  <c r="O451" i="1"/>
  <c r="L798" i="1"/>
  <c r="L1161" i="1"/>
  <c r="O6297" i="1"/>
  <c r="L2264" i="1"/>
  <c r="N2263" i="1"/>
  <c r="M2264" i="1" s="1"/>
  <c r="L2996" i="1"/>
  <c r="O2995" i="1"/>
  <c r="O4100" i="1"/>
  <c r="L4101" i="1"/>
  <c r="L1915" i="1"/>
  <c r="N1914" i="1"/>
  <c r="M1915" i="1" s="1"/>
  <c r="S15" i="1"/>
  <c r="S14" i="1"/>
  <c r="O7019" i="1"/>
  <c r="L7020" i="1"/>
  <c r="N7019" i="1"/>
  <c r="M7020" i="1" s="1"/>
  <c r="O7018" i="1"/>
  <c r="O2994" i="1"/>
  <c r="L6646" i="1"/>
  <c r="N6645" i="1"/>
  <c r="M6646" i="1" s="1"/>
  <c r="I465" i="1"/>
  <c r="N797" i="1"/>
  <c r="M798" i="1" s="1"/>
  <c r="I798" i="1"/>
  <c r="N1160" i="1"/>
  <c r="M1161" i="1" s="1"/>
  <c r="I1161" i="1"/>
  <c r="L6299" i="1"/>
  <c r="O6298" i="1"/>
  <c r="N6298" i="1"/>
  <c r="M6299" i="1" s="1"/>
  <c r="O6645" i="1" l="1"/>
  <c r="N4491" i="1"/>
  <c r="M4492" i="1" s="1"/>
  <c r="I5572" i="1"/>
  <c r="N5571" i="1"/>
  <c r="M5572" i="1" s="1"/>
  <c r="I4832" i="1"/>
  <c r="N4831" i="1"/>
  <c r="M4832" i="1" s="1"/>
  <c r="I1549" i="1"/>
  <c r="N1548" i="1"/>
  <c r="M1549" i="1" s="1"/>
  <c r="I5190" i="1"/>
  <c r="N5189" i="1"/>
  <c r="M5190" i="1" s="1"/>
  <c r="L5929" i="1"/>
  <c r="N5928" i="1"/>
  <c r="M5929" i="1" s="1"/>
  <c r="O1914" i="1"/>
  <c r="L2618" i="1"/>
  <c r="N2617" i="1"/>
  <c r="M2618" i="1" s="1"/>
  <c r="O2616" i="1"/>
  <c r="L4492" i="1"/>
  <c r="O4491" i="1"/>
  <c r="L5572" i="1"/>
  <c r="O5571" i="1"/>
  <c r="L4832" i="1"/>
  <c r="O4831" i="1"/>
  <c r="L1549" i="1"/>
  <c r="O1548" i="1"/>
  <c r="L5190" i="1"/>
  <c r="O5189" i="1"/>
  <c r="L6300" i="1"/>
  <c r="N6299" i="1"/>
  <c r="M6300" i="1" s="1"/>
  <c r="L1162" i="1"/>
  <c r="L799" i="1"/>
  <c r="L6647" i="1"/>
  <c r="N6646" i="1"/>
  <c r="M6647" i="1" s="1"/>
  <c r="O7020" i="1"/>
  <c r="L7021" i="1"/>
  <c r="N7020" i="1"/>
  <c r="M7021" i="1" s="1"/>
  <c r="L2265" i="1"/>
  <c r="N2264" i="1"/>
  <c r="M2265" i="1" s="1"/>
  <c r="O797" i="1"/>
  <c r="L4102" i="1"/>
  <c r="L2997" i="1"/>
  <c r="N1161" i="1"/>
  <c r="M1162" i="1" s="1"/>
  <c r="I1162" i="1"/>
  <c r="N798" i="1"/>
  <c r="M799" i="1" s="1"/>
  <c r="I799" i="1"/>
  <c r="I466" i="1"/>
  <c r="L1916" i="1"/>
  <c r="O1915" i="1"/>
  <c r="N1915" i="1"/>
  <c r="M1916" i="1" s="1"/>
  <c r="O2263" i="1"/>
  <c r="O1160" i="1"/>
  <c r="L454" i="1"/>
  <c r="N453" i="1"/>
  <c r="M454" i="1" s="1"/>
  <c r="O452" i="1"/>
  <c r="N4101" i="1"/>
  <c r="M4102" i="1" s="1"/>
  <c r="I4102" i="1"/>
  <c r="N2996" i="1"/>
  <c r="M2997" i="1" s="1"/>
  <c r="I2997" i="1"/>
  <c r="O2617" i="1" l="1"/>
  <c r="O5928" i="1"/>
  <c r="I5191" i="1"/>
  <c r="N5190" i="1"/>
  <c r="M5191" i="1" s="1"/>
  <c r="I1550" i="1"/>
  <c r="N1549" i="1"/>
  <c r="M1550" i="1" s="1"/>
  <c r="I4833" i="1"/>
  <c r="N4832" i="1"/>
  <c r="M4833" i="1" s="1"/>
  <c r="I5573" i="1"/>
  <c r="N5572" i="1"/>
  <c r="M5573" i="1" s="1"/>
  <c r="L2619" i="1"/>
  <c r="N2618" i="1"/>
  <c r="M2619" i="1" s="1"/>
  <c r="L5930" i="1"/>
  <c r="N5929" i="1"/>
  <c r="M5930" i="1" s="1"/>
  <c r="L5191" i="1"/>
  <c r="O5190" i="1"/>
  <c r="O1549" i="1"/>
  <c r="L1550" i="1"/>
  <c r="L4833" i="1"/>
  <c r="O4832" i="1"/>
  <c r="L5573" i="1"/>
  <c r="O5572" i="1"/>
  <c r="O4492" i="1"/>
  <c r="M4493" i="1"/>
  <c r="L4493" i="1"/>
  <c r="N2997" i="1"/>
  <c r="M2998" i="1" s="1"/>
  <c r="I2998" i="1"/>
  <c r="N4102" i="1"/>
  <c r="M4103" i="1" s="1"/>
  <c r="I4103" i="1"/>
  <c r="L455" i="1"/>
  <c r="N454" i="1"/>
  <c r="M455" i="1" s="1"/>
  <c r="N799" i="1"/>
  <c r="M800" i="1" s="1"/>
  <c r="I800" i="1"/>
  <c r="N1162" i="1"/>
  <c r="M1163" i="1" s="1"/>
  <c r="I1163" i="1"/>
  <c r="O2996" i="1"/>
  <c r="O2264" i="1"/>
  <c r="O7021" i="1"/>
  <c r="L7022" i="1"/>
  <c r="N7021" i="1"/>
  <c r="M7022" i="1" s="1"/>
  <c r="L6648" i="1"/>
  <c r="N6647" i="1"/>
  <c r="M6648" i="1" s="1"/>
  <c r="O1161" i="1"/>
  <c r="O6299" i="1"/>
  <c r="L2998" i="1"/>
  <c r="O2997" i="1"/>
  <c r="O4102" i="1"/>
  <c r="L4103" i="1"/>
  <c r="O453" i="1"/>
  <c r="L1917" i="1"/>
  <c r="O1916" i="1"/>
  <c r="N1916" i="1"/>
  <c r="M1917" i="1" s="1"/>
  <c r="L800" i="1"/>
  <c r="O1162" i="1"/>
  <c r="L1163" i="1"/>
  <c r="O4101" i="1"/>
  <c r="L2266" i="1"/>
  <c r="N2265" i="1"/>
  <c r="M2266" i="1" s="1"/>
  <c r="O6646" i="1"/>
  <c r="O798" i="1"/>
  <c r="L6301" i="1"/>
  <c r="O6300" i="1"/>
  <c r="N6300" i="1"/>
  <c r="M6301" i="1" s="1"/>
  <c r="O2265" i="1" l="1"/>
  <c r="O5929" i="1"/>
  <c r="O799" i="1"/>
  <c r="L5931" i="1"/>
  <c r="O5930" i="1"/>
  <c r="N5930" i="1"/>
  <c r="M5931" i="1" s="1"/>
  <c r="O2618" i="1"/>
  <c r="I5574" i="1"/>
  <c r="N5573" i="1"/>
  <c r="M5574" i="1" s="1"/>
  <c r="I4834" i="1"/>
  <c r="N4833" i="1"/>
  <c r="M4834" i="1" s="1"/>
  <c r="I1551" i="1"/>
  <c r="N1550" i="1"/>
  <c r="M1551" i="1" s="1"/>
  <c r="I5192" i="1"/>
  <c r="N5191" i="1"/>
  <c r="M5192" i="1" s="1"/>
  <c r="O4493" i="1"/>
  <c r="M4494" i="1"/>
  <c r="L4494" i="1"/>
  <c r="L2620" i="1"/>
  <c r="N2619" i="1"/>
  <c r="M2620" i="1" s="1"/>
  <c r="O2619" i="1"/>
  <c r="L5574" i="1"/>
  <c r="O5573" i="1"/>
  <c r="L4834" i="1"/>
  <c r="O4833" i="1"/>
  <c r="L1551" i="1"/>
  <c r="L5192" i="1"/>
  <c r="O5191" i="1"/>
  <c r="L6302" i="1"/>
  <c r="N6301" i="1"/>
  <c r="M6302" i="1" s="1"/>
  <c r="L2267" i="1"/>
  <c r="N2266" i="1"/>
  <c r="M2267" i="1" s="1"/>
  <c r="L1918" i="1"/>
  <c r="O1917" i="1"/>
  <c r="N1917" i="1"/>
  <c r="M1918" i="1" s="1"/>
  <c r="O6647" i="1"/>
  <c r="O7022" i="1"/>
  <c r="L7023" i="1"/>
  <c r="N7022" i="1"/>
  <c r="M7023" i="1" s="1"/>
  <c r="N1163" i="1"/>
  <c r="M1164" i="1" s="1"/>
  <c r="I1164" i="1"/>
  <c r="N800" i="1"/>
  <c r="M801" i="1" s="1"/>
  <c r="I801" i="1"/>
  <c r="O454" i="1"/>
  <c r="N4103" i="1"/>
  <c r="M4104" i="1" s="1"/>
  <c r="I4104" i="1"/>
  <c r="N2998" i="1"/>
  <c r="M2999" i="1" s="1"/>
  <c r="I2999" i="1"/>
  <c r="L6649" i="1"/>
  <c r="N6648" i="1"/>
  <c r="M6649" i="1" s="1"/>
  <c r="O1163" i="1"/>
  <c r="L1164" i="1"/>
  <c r="L801" i="1"/>
  <c r="O800" i="1"/>
  <c r="L456" i="1"/>
  <c r="N455" i="1"/>
  <c r="M456" i="1" s="1"/>
  <c r="O4103" i="1"/>
  <c r="L4104" i="1"/>
  <c r="L2999" i="1"/>
  <c r="O2998" i="1" l="1"/>
  <c r="O4494" i="1"/>
  <c r="M4495" i="1"/>
  <c r="L4495" i="1"/>
  <c r="R4305" i="1"/>
  <c r="L5193" i="1"/>
  <c r="O5192" i="1"/>
  <c r="L1552" i="1"/>
  <c r="L4835" i="1"/>
  <c r="L5575" i="1"/>
  <c r="O6648" i="1"/>
  <c r="O1550" i="1"/>
  <c r="L2621" i="1"/>
  <c r="N2620" i="1"/>
  <c r="M2621" i="1" s="1"/>
  <c r="I5193" i="1"/>
  <c r="N5192" i="1"/>
  <c r="M5193" i="1" s="1"/>
  <c r="I1552" i="1"/>
  <c r="N1551" i="1"/>
  <c r="M1552" i="1" s="1"/>
  <c r="I4835" i="1"/>
  <c r="N4834" i="1"/>
  <c r="M4835" i="1" s="1"/>
  <c r="I5575" i="1"/>
  <c r="N5574" i="1"/>
  <c r="M5575" i="1" s="1"/>
  <c r="L5932" i="1"/>
  <c r="N5931" i="1"/>
  <c r="M5932" i="1" s="1"/>
  <c r="O5931" i="1"/>
  <c r="O455" i="1"/>
  <c r="L6650" i="1"/>
  <c r="N6649" i="1"/>
  <c r="M6650" i="1" s="1"/>
  <c r="N2999" i="1"/>
  <c r="M3000" i="1" s="1"/>
  <c r="I3000" i="1"/>
  <c r="N4104" i="1"/>
  <c r="M4105" i="1" s="1"/>
  <c r="I4105" i="1"/>
  <c r="L802" i="1"/>
  <c r="L1165" i="1"/>
  <c r="O7023" i="1"/>
  <c r="L7024" i="1"/>
  <c r="N7023" i="1"/>
  <c r="M7024" i="1" s="1"/>
  <c r="L1919" i="1"/>
  <c r="O1918" i="1"/>
  <c r="N1918" i="1"/>
  <c r="M1919" i="1" s="1"/>
  <c r="O2266" i="1"/>
  <c r="O6301" i="1"/>
  <c r="L457" i="1"/>
  <c r="N456" i="1"/>
  <c r="M457" i="1" s="1"/>
  <c r="L3000" i="1"/>
  <c r="O4104" i="1"/>
  <c r="L4105" i="1"/>
  <c r="N801" i="1"/>
  <c r="M802" i="1" s="1"/>
  <c r="I802" i="1"/>
  <c r="N1164" i="1"/>
  <c r="M1165" i="1" s="1"/>
  <c r="I1165" i="1"/>
  <c r="L2268" i="1"/>
  <c r="N2267" i="1"/>
  <c r="M2268" i="1" s="1"/>
  <c r="L6303" i="1"/>
  <c r="V6130" i="1" s="1"/>
  <c r="AH20" i="1" s="1"/>
  <c r="O6302" i="1"/>
  <c r="R6131" i="1"/>
  <c r="O2267" i="1" l="1"/>
  <c r="O2999" i="1"/>
  <c r="O5574" i="1"/>
  <c r="O4834" i="1"/>
  <c r="L5933" i="1"/>
  <c r="N5932" i="1"/>
  <c r="M5933" i="1" s="1"/>
  <c r="L5576" i="1"/>
  <c r="O5575" i="1"/>
  <c r="L4836" i="1"/>
  <c r="L1553" i="1"/>
  <c r="L5194" i="1"/>
  <c r="O2620" i="1"/>
  <c r="O1551" i="1"/>
  <c r="I5576" i="1"/>
  <c r="N5575" i="1"/>
  <c r="M5576" i="1" s="1"/>
  <c r="I4836" i="1"/>
  <c r="N4835" i="1"/>
  <c r="M4836" i="1" s="1"/>
  <c r="I1553" i="1"/>
  <c r="N1552" i="1"/>
  <c r="M1553" i="1" s="1"/>
  <c r="I5194" i="1"/>
  <c r="N5193" i="1"/>
  <c r="M5194" i="1" s="1"/>
  <c r="L2622" i="1"/>
  <c r="N2621" i="1"/>
  <c r="M2622" i="1" s="1"/>
  <c r="L4496" i="1"/>
  <c r="V4304" i="1" s="1"/>
  <c r="AH15" i="1" s="1"/>
  <c r="O4495" i="1"/>
  <c r="S4306" i="1" s="1"/>
  <c r="N1165" i="1"/>
  <c r="M1166" i="1" s="1"/>
  <c r="I1166" i="1"/>
  <c r="N802" i="1"/>
  <c r="M803" i="1" s="1"/>
  <c r="I803" i="1"/>
  <c r="L458" i="1"/>
  <c r="N457" i="1"/>
  <c r="M458" i="1" s="1"/>
  <c r="L7025" i="1"/>
  <c r="N7024" i="1"/>
  <c r="M7025" i="1" s="1"/>
  <c r="O801" i="1"/>
  <c r="L4106" i="1"/>
  <c r="L3001" i="1"/>
  <c r="L6651" i="1"/>
  <c r="N6650" i="1"/>
  <c r="M6651" i="1" s="1"/>
  <c r="S6132" i="1"/>
  <c r="S6131" i="1"/>
  <c r="L2269" i="1"/>
  <c r="O2268" i="1"/>
  <c r="N2268" i="1"/>
  <c r="M2269" i="1" s="1"/>
  <c r="O1165" i="1"/>
  <c r="L1166" i="1"/>
  <c r="L803" i="1"/>
  <c r="O456" i="1"/>
  <c r="L1920" i="1"/>
  <c r="O1919" i="1"/>
  <c r="N1919" i="1"/>
  <c r="M1920" i="1" s="1"/>
  <c r="O1164" i="1"/>
  <c r="N4105" i="1"/>
  <c r="M4106" i="1" s="1"/>
  <c r="I4106" i="1"/>
  <c r="N3000" i="1"/>
  <c r="M3001" i="1" s="1"/>
  <c r="I3001" i="1"/>
  <c r="O6649" i="1"/>
  <c r="S4305" i="1" l="1"/>
  <c r="O5932" i="1"/>
  <c r="L5195" i="1"/>
  <c r="O1553" i="1"/>
  <c r="L1554" i="1"/>
  <c r="L4837" i="1"/>
  <c r="L5577" i="1"/>
  <c r="O5933" i="1"/>
  <c r="N5933" i="1"/>
  <c r="M5934" i="1" s="1"/>
  <c r="L5934" i="1"/>
  <c r="O802" i="1"/>
  <c r="O457" i="1"/>
  <c r="L2623" i="1"/>
  <c r="N2622" i="1"/>
  <c r="M2623" i="1" s="1"/>
  <c r="O2621" i="1"/>
  <c r="I5195" i="1"/>
  <c r="N5194" i="1"/>
  <c r="M5195" i="1" s="1"/>
  <c r="I1554" i="1"/>
  <c r="N1553" i="1"/>
  <c r="M1554" i="1" s="1"/>
  <c r="I4837" i="1"/>
  <c r="N4836" i="1"/>
  <c r="M4837" i="1" s="1"/>
  <c r="I5577" i="1"/>
  <c r="N5576" i="1"/>
  <c r="M5577" i="1" s="1"/>
  <c r="O5193" i="1"/>
  <c r="O1552" i="1"/>
  <c r="O4835" i="1"/>
  <c r="N3001" i="1"/>
  <c r="M3002" i="1" s="1"/>
  <c r="I3002" i="1"/>
  <c r="N4106" i="1"/>
  <c r="M4107" i="1" s="1"/>
  <c r="I4107" i="1"/>
  <c r="L2270" i="1"/>
  <c r="N2269" i="1"/>
  <c r="M2270" i="1" s="1"/>
  <c r="O6650" i="1"/>
  <c r="O3000" i="1"/>
  <c r="L459" i="1"/>
  <c r="N458" i="1"/>
  <c r="M459" i="1" s="1"/>
  <c r="N803" i="1"/>
  <c r="M804" i="1" s="1"/>
  <c r="I804" i="1"/>
  <c r="N1166" i="1"/>
  <c r="M1167" i="1" s="1"/>
  <c r="I1167" i="1"/>
  <c r="L3002" i="1"/>
  <c r="O4106" i="1"/>
  <c r="L4107" i="1"/>
  <c r="L1921" i="1"/>
  <c r="O1920" i="1"/>
  <c r="N1920" i="1"/>
  <c r="M1921" i="1" s="1"/>
  <c r="L6652" i="1"/>
  <c r="N6651" i="1"/>
  <c r="M6652" i="1" s="1"/>
  <c r="O4105" i="1"/>
  <c r="O7025" i="1"/>
  <c r="L7026" i="1"/>
  <c r="N7025" i="1"/>
  <c r="M7026" i="1" s="1"/>
  <c r="O7024" i="1"/>
  <c r="L804" i="1"/>
  <c r="O1166" i="1"/>
  <c r="L1167" i="1"/>
  <c r="O803" i="1" l="1"/>
  <c r="O3001" i="1"/>
  <c r="O6651" i="1"/>
  <c r="O458" i="1"/>
  <c r="I5578" i="1"/>
  <c r="N5577" i="1"/>
  <c r="M5578" i="1" s="1"/>
  <c r="I4838" i="1"/>
  <c r="N4837" i="1"/>
  <c r="M4838" i="1" s="1"/>
  <c r="I1555" i="1"/>
  <c r="N1554" i="1"/>
  <c r="M1555" i="1" s="1"/>
  <c r="I5196" i="1"/>
  <c r="N5195" i="1"/>
  <c r="M5196" i="1" s="1"/>
  <c r="O2623" i="1"/>
  <c r="L2624" i="1"/>
  <c r="N2623" i="1"/>
  <c r="M2624" i="1" s="1"/>
  <c r="O2622" i="1"/>
  <c r="L5935" i="1"/>
  <c r="N5934" i="1"/>
  <c r="M5935" i="1" s="1"/>
  <c r="O5576" i="1"/>
  <c r="O4836" i="1"/>
  <c r="O5194" i="1"/>
  <c r="L5578" i="1"/>
  <c r="O5577" i="1"/>
  <c r="O4837" i="1"/>
  <c r="L4838" i="1"/>
  <c r="L1555" i="1"/>
  <c r="O1554" i="1"/>
  <c r="L5196" i="1"/>
  <c r="O5195" i="1"/>
  <c r="L1922" i="1"/>
  <c r="N1921" i="1"/>
  <c r="M1922" i="1" s="1"/>
  <c r="L1168" i="1"/>
  <c r="L805" i="1"/>
  <c r="L460" i="1"/>
  <c r="N459" i="1"/>
  <c r="M460" i="1" s="1"/>
  <c r="O2269" i="1"/>
  <c r="N4107" i="1"/>
  <c r="M4108" i="1" s="1"/>
  <c r="I4108" i="1"/>
  <c r="N3002" i="1"/>
  <c r="M3003" i="1" s="1"/>
  <c r="I3003" i="1"/>
  <c r="O7026" i="1"/>
  <c r="L7027" i="1"/>
  <c r="N7026" i="1"/>
  <c r="M7027" i="1" s="1"/>
  <c r="L6653" i="1"/>
  <c r="N6652" i="1"/>
  <c r="M6653" i="1" s="1"/>
  <c r="N1167" i="1"/>
  <c r="M1168" i="1" s="1"/>
  <c r="I1168" i="1"/>
  <c r="N804" i="1"/>
  <c r="M805" i="1" s="1"/>
  <c r="I805" i="1"/>
  <c r="L2271" i="1"/>
  <c r="N2270" i="1"/>
  <c r="M2271" i="1" s="1"/>
  <c r="O4107" i="1"/>
  <c r="L4108" i="1"/>
  <c r="L3003" i="1"/>
  <c r="O3002" i="1"/>
  <c r="L5936" i="1" l="1"/>
  <c r="N5935" i="1"/>
  <c r="M5936" i="1" s="1"/>
  <c r="L5197" i="1"/>
  <c r="L1556" i="1"/>
  <c r="L4839" i="1"/>
  <c r="L5579" i="1"/>
  <c r="O2270" i="1"/>
  <c r="O1921" i="1"/>
  <c r="O5934" i="1"/>
  <c r="N2624" i="1"/>
  <c r="M2625" i="1" s="1"/>
  <c r="L2625" i="1"/>
  <c r="O2624" i="1"/>
  <c r="I5197" i="1"/>
  <c r="N5196" i="1"/>
  <c r="M5197" i="1" s="1"/>
  <c r="I1556" i="1"/>
  <c r="N1555" i="1"/>
  <c r="M1556" i="1" s="1"/>
  <c r="I4839" i="1"/>
  <c r="N4838" i="1"/>
  <c r="M4839" i="1" s="1"/>
  <c r="I5579" i="1"/>
  <c r="N5578" i="1"/>
  <c r="M5579" i="1" s="1"/>
  <c r="L2272" i="1"/>
  <c r="N2271" i="1"/>
  <c r="M2272" i="1" s="1"/>
  <c r="L806" i="1"/>
  <c r="L1169" i="1"/>
  <c r="O6652" i="1"/>
  <c r="O7027" i="1"/>
  <c r="L7028" i="1"/>
  <c r="N7027" i="1"/>
  <c r="M7028" i="1" s="1"/>
  <c r="N3003" i="1"/>
  <c r="M3004" i="1" s="1"/>
  <c r="I3004" i="1"/>
  <c r="N4108" i="1"/>
  <c r="M4109" i="1" s="1"/>
  <c r="I4109" i="1"/>
  <c r="O459" i="1"/>
  <c r="O804" i="1"/>
  <c r="L1923" i="1"/>
  <c r="N1922" i="1"/>
  <c r="M1923" i="1" s="1"/>
  <c r="N805" i="1"/>
  <c r="M806" i="1" s="1"/>
  <c r="I806" i="1"/>
  <c r="N1168" i="1"/>
  <c r="M1169" i="1" s="1"/>
  <c r="I1169" i="1"/>
  <c r="L6654" i="1"/>
  <c r="N6653" i="1"/>
  <c r="M6654" i="1" s="1"/>
  <c r="L3004" i="1"/>
  <c r="O3003" i="1"/>
  <c r="O4108" i="1"/>
  <c r="L4109" i="1"/>
  <c r="L461" i="1"/>
  <c r="N460" i="1"/>
  <c r="M461" i="1" s="1"/>
  <c r="O1167" i="1"/>
  <c r="O5935" i="1" l="1"/>
  <c r="O460" i="1"/>
  <c r="O6653" i="1"/>
  <c r="I5580" i="1"/>
  <c r="N5579" i="1"/>
  <c r="M5580" i="1" s="1"/>
  <c r="I4840" i="1"/>
  <c r="N4839" i="1"/>
  <c r="M4840" i="1" s="1"/>
  <c r="I1557" i="1"/>
  <c r="N1556" i="1"/>
  <c r="M1557" i="1" s="1"/>
  <c r="I5198" i="1"/>
  <c r="N5197" i="1"/>
  <c r="M5198" i="1" s="1"/>
  <c r="L5937" i="1"/>
  <c r="N5936" i="1"/>
  <c r="M5937" i="1" s="1"/>
  <c r="L5580" i="1"/>
  <c r="O5579" i="1"/>
  <c r="L4840" i="1"/>
  <c r="O4839" i="1"/>
  <c r="L1557" i="1"/>
  <c r="O1556" i="1"/>
  <c r="L5198" i="1"/>
  <c r="L2626" i="1"/>
  <c r="N2625" i="1"/>
  <c r="M2626" i="1" s="1"/>
  <c r="O2625" i="1"/>
  <c r="O5578" i="1"/>
  <c r="O4838" i="1"/>
  <c r="O1555" i="1"/>
  <c r="O5196" i="1"/>
  <c r="L462" i="1"/>
  <c r="O461" i="1"/>
  <c r="N461" i="1"/>
  <c r="M462" i="1" s="1"/>
  <c r="L6655" i="1"/>
  <c r="N6654" i="1"/>
  <c r="M6655" i="1" s="1"/>
  <c r="N1169" i="1"/>
  <c r="M1170" i="1" s="1"/>
  <c r="I1170" i="1"/>
  <c r="N806" i="1"/>
  <c r="M807" i="1" s="1"/>
  <c r="I807" i="1"/>
  <c r="O1922" i="1"/>
  <c r="N4109" i="1"/>
  <c r="M4110" i="1" s="1"/>
  <c r="I4110" i="1"/>
  <c r="N3004" i="1"/>
  <c r="M3005" i="1" s="1"/>
  <c r="I3005" i="1"/>
  <c r="O1168" i="1"/>
  <c r="O2271" i="1"/>
  <c r="O1169" i="1"/>
  <c r="L1170" i="1"/>
  <c r="L807" i="1"/>
  <c r="O806" i="1"/>
  <c r="L1924" i="1"/>
  <c r="N1923" i="1"/>
  <c r="M1924" i="1" s="1"/>
  <c r="O4109" i="1"/>
  <c r="L4110" i="1"/>
  <c r="L3005" i="1"/>
  <c r="O3004" i="1"/>
  <c r="O7028" i="1"/>
  <c r="L7029" i="1"/>
  <c r="N7028" i="1"/>
  <c r="M7029" i="1" s="1"/>
  <c r="O805" i="1"/>
  <c r="L2273" i="1"/>
  <c r="N2272" i="1"/>
  <c r="M2273" i="1" s="1"/>
  <c r="O1923" i="1" l="1"/>
  <c r="L5199" i="1"/>
  <c r="L1558" i="1"/>
  <c r="L4841" i="1"/>
  <c r="L5581" i="1"/>
  <c r="O2626" i="1"/>
  <c r="L2627" i="1"/>
  <c r="N2626" i="1"/>
  <c r="M2627" i="1" s="1"/>
  <c r="O5197" i="1"/>
  <c r="L5938" i="1"/>
  <c r="N5937" i="1"/>
  <c r="M5938" i="1" s="1"/>
  <c r="O5937" i="1"/>
  <c r="O5936" i="1"/>
  <c r="I5199" i="1"/>
  <c r="N5198" i="1"/>
  <c r="M5199" i="1" s="1"/>
  <c r="I1558" i="1"/>
  <c r="N1557" i="1"/>
  <c r="M1558" i="1" s="1"/>
  <c r="I4841" i="1"/>
  <c r="N4840" i="1"/>
  <c r="M4841" i="1" s="1"/>
  <c r="I5581" i="1"/>
  <c r="N5580" i="1"/>
  <c r="M5581" i="1" s="1"/>
  <c r="L2274" i="1"/>
  <c r="N2273" i="1"/>
  <c r="M2274" i="1" s="1"/>
  <c r="O7029" i="1"/>
  <c r="L7030" i="1"/>
  <c r="N7029" i="1"/>
  <c r="M7030" i="1" s="1"/>
  <c r="L3006" i="1"/>
  <c r="L4111" i="1"/>
  <c r="N807" i="1"/>
  <c r="M808" i="1" s="1"/>
  <c r="I808" i="1"/>
  <c r="N1170" i="1"/>
  <c r="M1171" i="1" s="1"/>
  <c r="I1171" i="1"/>
  <c r="L6656" i="1"/>
  <c r="N6655" i="1"/>
  <c r="M6656" i="1" s="1"/>
  <c r="L463" i="1"/>
  <c r="N462" i="1"/>
  <c r="M463" i="1" s="1"/>
  <c r="O2272" i="1"/>
  <c r="L1925" i="1"/>
  <c r="O1924" i="1"/>
  <c r="N1924" i="1"/>
  <c r="M1925" i="1" s="1"/>
  <c r="N3005" i="1"/>
  <c r="M3006" i="1" s="1"/>
  <c r="I3006" i="1"/>
  <c r="N4110" i="1"/>
  <c r="M4111" i="1" s="1"/>
  <c r="I4111" i="1"/>
  <c r="L808" i="1"/>
  <c r="O807" i="1"/>
  <c r="O1170" i="1"/>
  <c r="L1171" i="1"/>
  <c r="O6654" i="1"/>
  <c r="O5581" i="1" l="1"/>
  <c r="L5582" i="1"/>
  <c r="L4842" i="1"/>
  <c r="L1559" i="1"/>
  <c r="L5200" i="1"/>
  <c r="O5938" i="1"/>
  <c r="L5939" i="1"/>
  <c r="N5938" i="1"/>
  <c r="M5939" i="1" s="1"/>
  <c r="O5580" i="1"/>
  <c r="O4840" i="1"/>
  <c r="O1557" i="1"/>
  <c r="O5198" i="1"/>
  <c r="O462" i="1"/>
  <c r="I5582" i="1"/>
  <c r="N5581" i="1"/>
  <c r="M5582" i="1" s="1"/>
  <c r="I4842" i="1"/>
  <c r="N4841" i="1"/>
  <c r="M4842" i="1" s="1"/>
  <c r="I1559" i="1"/>
  <c r="N1558" i="1"/>
  <c r="M1559" i="1" s="1"/>
  <c r="I5200" i="1"/>
  <c r="N5199" i="1"/>
  <c r="M5200" i="1" s="1"/>
  <c r="L2628" i="1"/>
  <c r="N2627" i="1"/>
  <c r="M2628" i="1" s="1"/>
  <c r="N4111" i="1"/>
  <c r="M4112" i="1" s="1"/>
  <c r="I4112" i="1"/>
  <c r="N3006" i="1"/>
  <c r="M3007" i="1" s="1"/>
  <c r="I3007" i="1"/>
  <c r="L1926" i="1"/>
  <c r="O1925" i="1"/>
  <c r="N1925" i="1"/>
  <c r="M1926" i="1" s="1"/>
  <c r="L6657" i="1"/>
  <c r="N6656" i="1"/>
  <c r="M6657" i="1" s="1"/>
  <c r="L1172" i="1"/>
  <c r="L809" i="1"/>
  <c r="O4110" i="1"/>
  <c r="O7030" i="1"/>
  <c r="L7031" i="1"/>
  <c r="N7030" i="1"/>
  <c r="M7031" i="1" s="1"/>
  <c r="O2273" i="1"/>
  <c r="O4111" i="1"/>
  <c r="L4112" i="1"/>
  <c r="L3007" i="1"/>
  <c r="O3006" i="1"/>
  <c r="L464" i="1"/>
  <c r="N463" i="1"/>
  <c r="M464" i="1" s="1"/>
  <c r="O6655" i="1"/>
  <c r="N1171" i="1"/>
  <c r="M1172" i="1" s="1"/>
  <c r="I1172" i="1"/>
  <c r="N808" i="1"/>
  <c r="M809" i="1" s="1"/>
  <c r="I809" i="1"/>
  <c r="O3005" i="1"/>
  <c r="L2275" i="1"/>
  <c r="N2274" i="1"/>
  <c r="M2275" i="1" s="1"/>
  <c r="O6656" i="1" l="1"/>
  <c r="L5201" i="1"/>
  <c r="L1560" i="1"/>
  <c r="L4843" i="1"/>
  <c r="O5582" i="1"/>
  <c r="L5583" i="1"/>
  <c r="O5199" i="1"/>
  <c r="O4841" i="1"/>
  <c r="L2629" i="1"/>
  <c r="N2628" i="1"/>
  <c r="M2629" i="1" s="1"/>
  <c r="O2627" i="1"/>
  <c r="I5201" i="1"/>
  <c r="N5200" i="1"/>
  <c r="M5201" i="1" s="1"/>
  <c r="I1560" i="1"/>
  <c r="N1559" i="1"/>
  <c r="M1560" i="1" s="1"/>
  <c r="I4843" i="1"/>
  <c r="N4842" i="1"/>
  <c r="M4843" i="1" s="1"/>
  <c r="I5583" i="1"/>
  <c r="N5582" i="1"/>
  <c r="M5583" i="1" s="1"/>
  <c r="O5939" i="1"/>
  <c r="L5940" i="1"/>
  <c r="N5939" i="1"/>
  <c r="M5940" i="1" s="1"/>
  <c r="O1558" i="1"/>
  <c r="L2276" i="1"/>
  <c r="N2275" i="1"/>
  <c r="M2276" i="1" s="1"/>
  <c r="L810" i="1"/>
  <c r="L1173" i="1"/>
  <c r="L465" i="1"/>
  <c r="O464" i="1"/>
  <c r="N464" i="1"/>
  <c r="M465" i="1" s="1"/>
  <c r="L7032" i="1"/>
  <c r="N7031" i="1"/>
  <c r="M7032" i="1" s="1"/>
  <c r="O1171" i="1"/>
  <c r="L1927" i="1"/>
  <c r="N1926" i="1"/>
  <c r="M1927" i="1" s="1"/>
  <c r="L3008" i="1"/>
  <c r="O4112" i="1"/>
  <c r="L4113" i="1"/>
  <c r="O2274" i="1"/>
  <c r="N809" i="1"/>
  <c r="M810" i="1" s="1"/>
  <c r="I810" i="1"/>
  <c r="N1172" i="1"/>
  <c r="M1173" i="1" s="1"/>
  <c r="I1173" i="1"/>
  <c r="O463" i="1"/>
  <c r="O808" i="1"/>
  <c r="L6658" i="1"/>
  <c r="N6657" i="1"/>
  <c r="M6658" i="1" s="1"/>
  <c r="N3007" i="1"/>
  <c r="M3008" i="1" s="1"/>
  <c r="I3008" i="1"/>
  <c r="N4112" i="1"/>
  <c r="M4113" i="1" s="1"/>
  <c r="I4113" i="1"/>
  <c r="L5584" i="1" l="1"/>
  <c r="L4844" i="1"/>
  <c r="L1561" i="1"/>
  <c r="L5202" i="1"/>
  <c r="L2630" i="1"/>
  <c r="N2629" i="1"/>
  <c r="M2630" i="1" s="1"/>
  <c r="O4842" i="1"/>
  <c r="O1559" i="1"/>
  <c r="O6657" i="1"/>
  <c r="O1926" i="1"/>
  <c r="O5940" i="1"/>
  <c r="L5941" i="1"/>
  <c r="N5940" i="1"/>
  <c r="M5941" i="1" s="1"/>
  <c r="I5584" i="1"/>
  <c r="N5583" i="1"/>
  <c r="M5584" i="1" s="1"/>
  <c r="I4844" i="1"/>
  <c r="N4843" i="1"/>
  <c r="M4844" i="1" s="1"/>
  <c r="I1561" i="1"/>
  <c r="N1560" i="1"/>
  <c r="M1561" i="1" s="1"/>
  <c r="I5202" i="1"/>
  <c r="N5201" i="1"/>
  <c r="M5202" i="1" s="1"/>
  <c r="O2628" i="1"/>
  <c r="O5200" i="1"/>
  <c r="L4114" i="1"/>
  <c r="L3009" i="1"/>
  <c r="N1173" i="1"/>
  <c r="M1174" i="1" s="1"/>
  <c r="I1174" i="1"/>
  <c r="N810" i="1"/>
  <c r="M811" i="1" s="1"/>
  <c r="I811" i="1"/>
  <c r="L466" i="1"/>
  <c r="O465" i="1"/>
  <c r="N465" i="1"/>
  <c r="M466" i="1" s="1"/>
  <c r="O1172" i="1"/>
  <c r="O2275" i="1"/>
  <c r="N4113" i="1"/>
  <c r="M4114" i="1" s="1"/>
  <c r="I4114" i="1"/>
  <c r="N3008" i="1"/>
  <c r="M3009" i="1" s="1"/>
  <c r="I3009" i="1"/>
  <c r="L6659" i="1"/>
  <c r="N6658" i="1"/>
  <c r="M6659" i="1" s="1"/>
  <c r="O1173" i="1"/>
  <c r="L1174" i="1"/>
  <c r="L811" i="1"/>
  <c r="O810" i="1"/>
  <c r="O3007" i="1"/>
  <c r="L1928" i="1"/>
  <c r="N1927" i="1"/>
  <c r="M1928" i="1" s="1"/>
  <c r="L7033" i="1"/>
  <c r="N7032" i="1"/>
  <c r="M7033" i="1" s="1"/>
  <c r="O7031" i="1"/>
  <c r="O809" i="1"/>
  <c r="L2277" i="1"/>
  <c r="N2276" i="1"/>
  <c r="M2277" i="1" s="1"/>
  <c r="I5203" i="1" l="1"/>
  <c r="N5202" i="1"/>
  <c r="M5203" i="1" s="1"/>
  <c r="I1562" i="1"/>
  <c r="N1561" i="1"/>
  <c r="M1562" i="1" s="1"/>
  <c r="I4845" i="1"/>
  <c r="N4844" i="1"/>
  <c r="M4845" i="1" s="1"/>
  <c r="I5585" i="1"/>
  <c r="N5584" i="1"/>
  <c r="M5585" i="1" s="1"/>
  <c r="O5201" i="1"/>
  <c r="O1560" i="1"/>
  <c r="O4843" i="1"/>
  <c r="O5583" i="1"/>
  <c r="L5203" i="1"/>
  <c r="O5202" i="1"/>
  <c r="L1562" i="1"/>
  <c r="L4845" i="1"/>
  <c r="O4844" i="1"/>
  <c r="L5585" i="1"/>
  <c r="O5584" i="1"/>
  <c r="L5942" i="1"/>
  <c r="M5942" i="1"/>
  <c r="O5941" i="1"/>
  <c r="R5766" i="1"/>
  <c r="N2630" i="1"/>
  <c r="M2631" i="1" s="1"/>
  <c r="L2631" i="1"/>
  <c r="O2630" i="1"/>
  <c r="O2629" i="1"/>
  <c r="L2278" i="1"/>
  <c r="N2277" i="1"/>
  <c r="M2278" i="1" s="1"/>
  <c r="L1929" i="1"/>
  <c r="O1928" i="1"/>
  <c r="N1928" i="1"/>
  <c r="M1929" i="1" s="1"/>
  <c r="O6658" i="1"/>
  <c r="N3009" i="1"/>
  <c r="M3010" i="1" s="1"/>
  <c r="I3010" i="1"/>
  <c r="N4114" i="1"/>
  <c r="M4115" i="1" s="1"/>
  <c r="I4115" i="1"/>
  <c r="N811" i="1"/>
  <c r="M812" i="1" s="1"/>
  <c r="I812" i="1"/>
  <c r="N1174" i="1"/>
  <c r="M1175" i="1" s="1"/>
  <c r="I1175" i="1"/>
  <c r="O4113" i="1"/>
  <c r="O2276" i="1"/>
  <c r="O7033" i="1"/>
  <c r="L7034" i="1"/>
  <c r="N7033" i="1"/>
  <c r="M7034" i="1" s="1"/>
  <c r="O7032" i="1"/>
  <c r="O1927" i="1"/>
  <c r="L6660" i="1"/>
  <c r="N6659" i="1"/>
  <c r="M6660" i="1" s="1"/>
  <c r="L3010" i="1"/>
  <c r="O3009" i="1"/>
  <c r="O4114" i="1"/>
  <c r="L4115" i="1"/>
  <c r="L467" i="1"/>
  <c r="N466" i="1"/>
  <c r="M467" i="1" s="1"/>
  <c r="L812" i="1"/>
  <c r="O811" i="1"/>
  <c r="O1174" i="1"/>
  <c r="L1175" i="1"/>
  <c r="O3008" i="1"/>
  <c r="O6659" i="1" l="1"/>
  <c r="O5942" i="1"/>
  <c r="L5943" i="1"/>
  <c r="V5765" i="1" s="1"/>
  <c r="AH19" i="1" s="1"/>
  <c r="O1561" i="1"/>
  <c r="N5585" i="1"/>
  <c r="M5586" i="1" s="1"/>
  <c r="I4846" i="1"/>
  <c r="N4845" i="1"/>
  <c r="M4846" i="1" s="1"/>
  <c r="I1563" i="1"/>
  <c r="N1562" i="1"/>
  <c r="M1563" i="1" s="1"/>
  <c r="I5204" i="1"/>
  <c r="N5203" i="1"/>
  <c r="M5204" i="1" s="1"/>
  <c r="L2632" i="1"/>
  <c r="N2631" i="1"/>
  <c r="M2632" i="1" s="1"/>
  <c r="S5767" i="1"/>
  <c r="S5766" i="1"/>
  <c r="O5585" i="1"/>
  <c r="L5586" i="1"/>
  <c r="L4846" i="1"/>
  <c r="O4845" i="1"/>
  <c r="O1562" i="1"/>
  <c r="L1563" i="1"/>
  <c r="L5204" i="1"/>
  <c r="O5203" i="1"/>
  <c r="L468" i="1"/>
  <c r="O467" i="1"/>
  <c r="M468" i="1"/>
  <c r="O7034" i="1"/>
  <c r="L7035" i="1"/>
  <c r="N7034" i="1"/>
  <c r="M7035" i="1" s="1"/>
  <c r="L1176" i="1"/>
  <c r="L813" i="1"/>
  <c r="O4115" i="1"/>
  <c r="L4116" i="1"/>
  <c r="L3011" i="1"/>
  <c r="L1930" i="1"/>
  <c r="N1929" i="1"/>
  <c r="M1930" i="1" s="1"/>
  <c r="O2277" i="1"/>
  <c r="O466" i="1"/>
  <c r="L6661" i="1"/>
  <c r="N6660" i="1"/>
  <c r="M6661" i="1" s="1"/>
  <c r="N1175" i="1"/>
  <c r="M1176" i="1" s="1"/>
  <c r="I1176" i="1"/>
  <c r="N812" i="1"/>
  <c r="M813" i="1" s="1"/>
  <c r="I813" i="1"/>
  <c r="N4115" i="1"/>
  <c r="M4116" i="1" s="1"/>
  <c r="I4116" i="1"/>
  <c r="N3010" i="1"/>
  <c r="M3011" i="1" s="1"/>
  <c r="I3011" i="1"/>
  <c r="L2279" i="1"/>
  <c r="N2278" i="1"/>
  <c r="M2279" i="1" s="1"/>
  <c r="S5401" i="1" l="1"/>
  <c r="O2631" i="1"/>
  <c r="N5204" i="1"/>
  <c r="M5205" i="1" s="1"/>
  <c r="I1564" i="1"/>
  <c r="N1563" i="1"/>
  <c r="M1564" i="1" s="1"/>
  <c r="I4847" i="1"/>
  <c r="N4846" i="1"/>
  <c r="M4847" i="1" s="1"/>
  <c r="N2632" i="1"/>
  <c r="M2633" i="1" s="1"/>
  <c r="L2633" i="1"/>
  <c r="O2632" i="1"/>
  <c r="L5205" i="1"/>
  <c r="L1564" i="1"/>
  <c r="L4847" i="1"/>
  <c r="L5587" i="1"/>
  <c r="V5400" i="1" s="1"/>
  <c r="AH18" i="1" s="1"/>
  <c r="O5586" i="1"/>
  <c r="S5402" i="1" s="1"/>
  <c r="R5401" i="1"/>
  <c r="O2278" i="1"/>
  <c r="N3011" i="1"/>
  <c r="M3012" i="1" s="1"/>
  <c r="I3012" i="1"/>
  <c r="N4116" i="1"/>
  <c r="M4117" i="1" s="1"/>
  <c r="I4117" i="1"/>
  <c r="N813" i="1"/>
  <c r="M814" i="1" s="1"/>
  <c r="I814" i="1"/>
  <c r="N1176" i="1"/>
  <c r="M1177" i="1" s="1"/>
  <c r="I1177" i="1"/>
  <c r="O6660" i="1"/>
  <c r="O1929" i="1"/>
  <c r="O3010" i="1"/>
  <c r="O812" i="1"/>
  <c r="L469" i="1"/>
  <c r="V286" i="1" s="1"/>
  <c r="AH4" i="1" s="1"/>
  <c r="O468" i="1"/>
  <c r="R287" i="1"/>
  <c r="L2280" i="1"/>
  <c r="N2279" i="1"/>
  <c r="M2280" i="1" s="1"/>
  <c r="L3012" i="1"/>
  <c r="O4116" i="1"/>
  <c r="L4117" i="1"/>
  <c r="L814" i="1"/>
  <c r="O813" i="1"/>
  <c r="O1176" i="1"/>
  <c r="L1177" i="1"/>
  <c r="L6662" i="1"/>
  <c r="N6661" i="1"/>
  <c r="M6662" i="1" s="1"/>
  <c r="L1931" i="1"/>
  <c r="N1930" i="1"/>
  <c r="M1931" i="1" s="1"/>
  <c r="O1175" i="1"/>
  <c r="L7036" i="1"/>
  <c r="N7035" i="1"/>
  <c r="M7036" i="1" s="1"/>
  <c r="O1563" i="1" l="1"/>
  <c r="O6661" i="1"/>
  <c r="O3011" i="1"/>
  <c r="O4846" i="1"/>
  <c r="O5204" i="1"/>
  <c r="L2634" i="1"/>
  <c r="N2633" i="1"/>
  <c r="M2634" i="1" s="1"/>
  <c r="O2633" i="1"/>
  <c r="I4848" i="1"/>
  <c r="N4847" i="1"/>
  <c r="M4848" i="1" s="1"/>
  <c r="I1565" i="1"/>
  <c r="N1564" i="1"/>
  <c r="M1565" i="1" s="1"/>
  <c r="L4848" i="1"/>
  <c r="O4847" i="1"/>
  <c r="L1565" i="1"/>
  <c r="O1564" i="1"/>
  <c r="L5206" i="1"/>
  <c r="O5205" i="1"/>
  <c r="M5206" i="1"/>
  <c r="L1932" i="1"/>
  <c r="N1931" i="1"/>
  <c r="M1932" i="1" s="1"/>
  <c r="L2281" i="1"/>
  <c r="O2280" i="1"/>
  <c r="N2280" i="1"/>
  <c r="M2281" i="1" s="1"/>
  <c r="O1930" i="1"/>
  <c r="L6663" i="1"/>
  <c r="N6662" i="1"/>
  <c r="M6663" i="1" s="1"/>
  <c r="O2279" i="1"/>
  <c r="S287" i="1"/>
  <c r="S288" i="1"/>
  <c r="L1178" i="1"/>
  <c r="L815" i="1"/>
  <c r="O4117" i="1"/>
  <c r="L4118" i="1"/>
  <c r="L3013" i="1"/>
  <c r="O7036" i="1"/>
  <c r="L7037" i="1"/>
  <c r="N7036" i="1"/>
  <c r="M7037" i="1" s="1"/>
  <c r="O7035" i="1"/>
  <c r="N1177" i="1"/>
  <c r="M1178" i="1" s="1"/>
  <c r="I1178" i="1"/>
  <c r="N814" i="1"/>
  <c r="M815" i="1" s="1"/>
  <c r="I815" i="1"/>
  <c r="N4117" i="1"/>
  <c r="M4118" i="1" s="1"/>
  <c r="I4118" i="1"/>
  <c r="N3012" i="1"/>
  <c r="M3013" i="1" s="1"/>
  <c r="I3013" i="1"/>
  <c r="O5206" i="1" l="1"/>
  <c r="L5207" i="1"/>
  <c r="V5034" i="1" s="1"/>
  <c r="AH17" i="1" s="1"/>
  <c r="R5035" i="1"/>
  <c r="I1566" i="1"/>
  <c r="N1565" i="1"/>
  <c r="M1566" i="1" s="1"/>
  <c r="I4849" i="1"/>
  <c r="N4848" i="1"/>
  <c r="M4849" i="1" s="1"/>
  <c r="L2635" i="1"/>
  <c r="N2634" i="1"/>
  <c r="M2635" i="1" s="1"/>
  <c r="L1566" i="1"/>
  <c r="L4849" i="1"/>
  <c r="N3013" i="1"/>
  <c r="M3014" i="1" s="1"/>
  <c r="N4118" i="1"/>
  <c r="M4119" i="1" s="1"/>
  <c r="I4119" i="1"/>
  <c r="N815" i="1"/>
  <c r="M816" i="1" s="1"/>
  <c r="I816" i="1"/>
  <c r="N1178" i="1"/>
  <c r="M1179" i="1" s="1"/>
  <c r="I1179" i="1"/>
  <c r="L7038" i="1"/>
  <c r="N7037" i="1"/>
  <c r="M7038" i="1" s="1"/>
  <c r="O1177" i="1"/>
  <c r="O6662" i="1"/>
  <c r="L2282" i="1"/>
  <c r="N2281" i="1"/>
  <c r="M2282" i="1" s="1"/>
  <c r="O1931" i="1"/>
  <c r="L3014" i="1"/>
  <c r="O4118" i="1"/>
  <c r="L4119" i="1"/>
  <c r="L816" i="1"/>
  <c r="O815" i="1"/>
  <c r="O1178" i="1"/>
  <c r="L1179" i="1"/>
  <c r="O3012" i="1"/>
  <c r="O814" i="1"/>
  <c r="L6664" i="1"/>
  <c r="N6663" i="1"/>
  <c r="M6664" i="1" s="1"/>
  <c r="L1933" i="1"/>
  <c r="N1932" i="1"/>
  <c r="M1933" i="1" s="1"/>
  <c r="O1932" i="1" l="1"/>
  <c r="O3013" i="1"/>
  <c r="O1565" i="1"/>
  <c r="O6663" i="1"/>
  <c r="O4848" i="1"/>
  <c r="O2634" i="1"/>
  <c r="I4850" i="1"/>
  <c r="N4849" i="1"/>
  <c r="M4850" i="1" s="1"/>
  <c r="I1567" i="1"/>
  <c r="N1566" i="1"/>
  <c r="M1567" i="1" s="1"/>
  <c r="L2636" i="1"/>
  <c r="N2635" i="1"/>
  <c r="M2636" i="1" s="1"/>
  <c r="L4850" i="1"/>
  <c r="O4849" i="1"/>
  <c r="L1567" i="1"/>
  <c r="S5036" i="1"/>
  <c r="S5035" i="1"/>
  <c r="L2283" i="1"/>
  <c r="N2282" i="1"/>
  <c r="M2283" i="1" s="1"/>
  <c r="L7039" i="1"/>
  <c r="N7038" i="1"/>
  <c r="M7039" i="1" s="1"/>
  <c r="O7037" i="1"/>
  <c r="L1180" i="1"/>
  <c r="L817" i="1"/>
  <c r="O816" i="1"/>
  <c r="O4119" i="1"/>
  <c r="L4120" i="1"/>
  <c r="L1934" i="1"/>
  <c r="O1933" i="1"/>
  <c r="N1933" i="1"/>
  <c r="M1934" i="1" s="1"/>
  <c r="L6665" i="1"/>
  <c r="N6664" i="1"/>
  <c r="M6665" i="1" s="1"/>
  <c r="O2281" i="1"/>
  <c r="N1179" i="1"/>
  <c r="M1180" i="1" s="1"/>
  <c r="I1180" i="1"/>
  <c r="N816" i="1"/>
  <c r="M817" i="1" s="1"/>
  <c r="I817" i="1"/>
  <c r="N4119" i="1"/>
  <c r="M4120" i="1" s="1"/>
  <c r="I4120" i="1"/>
  <c r="L3015" i="1"/>
  <c r="V2843" i="1" s="1"/>
  <c r="AH11" i="1" s="1"/>
  <c r="O3014" i="1"/>
  <c r="R2844" i="1"/>
  <c r="O6664" i="1" l="1"/>
  <c r="O1566" i="1"/>
  <c r="O2635" i="1"/>
  <c r="I1568" i="1"/>
  <c r="N1567" i="1"/>
  <c r="M1568" i="1" s="1"/>
  <c r="I4851" i="1"/>
  <c r="N4850" i="1"/>
  <c r="M4851" i="1" s="1"/>
  <c r="N2636" i="1"/>
  <c r="M2637" i="1" s="1"/>
  <c r="L2637" i="1"/>
  <c r="O2636" i="1"/>
  <c r="L1568" i="1"/>
  <c r="O1567" i="1"/>
  <c r="L4851" i="1"/>
  <c r="O4850" i="1"/>
  <c r="S2844" i="1"/>
  <c r="S2845" i="1"/>
  <c r="N4120" i="1"/>
  <c r="M4121" i="1" s="1"/>
  <c r="I4121" i="1"/>
  <c r="N817" i="1"/>
  <c r="M818" i="1" s="1"/>
  <c r="I818" i="1"/>
  <c r="N1180" i="1"/>
  <c r="M1181" i="1" s="1"/>
  <c r="I1181" i="1"/>
  <c r="L6666" i="1"/>
  <c r="N6665" i="1"/>
  <c r="M6666" i="1" s="1"/>
  <c r="L1935" i="1"/>
  <c r="N1934" i="1"/>
  <c r="M1935" i="1" s="1"/>
  <c r="O1179" i="1"/>
  <c r="L7040" i="1"/>
  <c r="N7039" i="1"/>
  <c r="M7040" i="1" s="1"/>
  <c r="O7038" i="1"/>
  <c r="O2282" i="1"/>
  <c r="O4120" i="1"/>
  <c r="L4121" i="1"/>
  <c r="L818" i="1"/>
  <c r="L1181" i="1"/>
  <c r="L2284" i="1"/>
  <c r="N2283" i="1"/>
  <c r="M2284" i="1" s="1"/>
  <c r="O1180" i="1" l="1"/>
  <c r="O1934" i="1"/>
  <c r="L2638" i="1"/>
  <c r="N2637" i="1"/>
  <c r="M2638" i="1" s="1"/>
  <c r="I4852" i="1"/>
  <c r="N4851" i="1"/>
  <c r="M4852" i="1" s="1"/>
  <c r="I1569" i="1"/>
  <c r="N1568" i="1"/>
  <c r="M1569" i="1" s="1"/>
  <c r="L4852" i="1"/>
  <c r="O4851" i="1"/>
  <c r="L1569" i="1"/>
  <c r="O1568" i="1"/>
  <c r="O2283" i="1"/>
  <c r="O817" i="1"/>
  <c r="L7041" i="1"/>
  <c r="N7040" i="1"/>
  <c r="M7041" i="1" s="1"/>
  <c r="O7039" i="1"/>
  <c r="L1936" i="1"/>
  <c r="N1935" i="1"/>
  <c r="M1936" i="1" s="1"/>
  <c r="O6665" i="1"/>
  <c r="N1181" i="1"/>
  <c r="M1182" i="1" s="1"/>
  <c r="I1182" i="1"/>
  <c r="N818" i="1"/>
  <c r="M819" i="1" s="1"/>
  <c r="I819" i="1"/>
  <c r="N4121" i="1"/>
  <c r="M4122" i="1" s="1"/>
  <c r="I4122" i="1"/>
  <c r="L2285" i="1"/>
  <c r="N2284" i="1"/>
  <c r="M2285" i="1" s="1"/>
  <c r="L6667" i="1"/>
  <c r="N6666" i="1"/>
  <c r="M6667" i="1" s="1"/>
  <c r="O1181" i="1"/>
  <c r="L1182" i="1"/>
  <c r="L819" i="1"/>
  <c r="O818" i="1"/>
  <c r="O4121" i="1"/>
  <c r="L4122" i="1"/>
  <c r="O2637" i="1" l="1"/>
  <c r="I1570" i="1"/>
  <c r="N1569" i="1"/>
  <c r="M1570" i="1" s="1"/>
  <c r="I4853" i="1"/>
  <c r="N4852" i="1"/>
  <c r="M4853" i="1" s="1"/>
  <c r="N2638" i="1"/>
  <c r="M2639" i="1" s="1"/>
  <c r="L2639" i="1"/>
  <c r="O2638" i="1"/>
  <c r="O1569" i="1"/>
  <c r="L1570" i="1"/>
  <c r="L4853" i="1"/>
  <c r="O4852" i="1"/>
  <c r="L6668" i="1"/>
  <c r="N6667" i="1"/>
  <c r="M6668" i="1" s="1"/>
  <c r="L2286" i="1"/>
  <c r="N2285" i="1"/>
  <c r="M2286" i="1" s="1"/>
  <c r="L4123" i="1"/>
  <c r="L820" i="1"/>
  <c r="L1183" i="1"/>
  <c r="L1937" i="1"/>
  <c r="N1936" i="1"/>
  <c r="M1937" i="1" s="1"/>
  <c r="L7042" i="1"/>
  <c r="N7041" i="1"/>
  <c r="M7042" i="1" s="1"/>
  <c r="O7040" i="1"/>
  <c r="O6666" i="1"/>
  <c r="O2284" i="1"/>
  <c r="N4122" i="1"/>
  <c r="M4123" i="1" s="1"/>
  <c r="N819" i="1"/>
  <c r="M820" i="1" s="1"/>
  <c r="I820" i="1"/>
  <c r="N1182" i="1"/>
  <c r="M1183" i="1" s="1"/>
  <c r="I1183" i="1"/>
  <c r="O1935" i="1"/>
  <c r="L4854" i="1" l="1"/>
  <c r="L1571" i="1"/>
  <c r="O2285" i="1"/>
  <c r="N2639" i="1"/>
  <c r="M2640" i="1" s="1"/>
  <c r="L2640" i="1"/>
  <c r="O2639" i="1"/>
  <c r="I4854" i="1"/>
  <c r="N4853" i="1"/>
  <c r="M4854" i="1" s="1"/>
  <c r="I1571" i="1"/>
  <c r="N1570" i="1"/>
  <c r="M1571" i="1" s="1"/>
  <c r="N1183" i="1"/>
  <c r="M1184" i="1" s="1"/>
  <c r="I1184" i="1"/>
  <c r="N820" i="1"/>
  <c r="M821" i="1" s="1"/>
  <c r="I821" i="1"/>
  <c r="O4123" i="1"/>
  <c r="L4124" i="1"/>
  <c r="M4124" i="1"/>
  <c r="L7043" i="1"/>
  <c r="N7042" i="1"/>
  <c r="M7043" i="1" s="1"/>
  <c r="O7041" i="1"/>
  <c r="O1936" i="1"/>
  <c r="O819" i="1"/>
  <c r="L2287" i="1"/>
  <c r="N2286" i="1"/>
  <c r="M2287" i="1" s="1"/>
  <c r="O6667" i="1"/>
  <c r="O1183" i="1"/>
  <c r="L1184" i="1"/>
  <c r="L821" i="1"/>
  <c r="O820" i="1"/>
  <c r="L1938" i="1"/>
  <c r="N1937" i="1"/>
  <c r="M1938" i="1" s="1"/>
  <c r="O1182" i="1"/>
  <c r="O4122" i="1"/>
  <c r="L6669" i="1"/>
  <c r="N6668" i="1"/>
  <c r="M6669" i="1" s="1"/>
  <c r="O2286" i="1" l="1"/>
  <c r="L1572" i="1"/>
  <c r="L4855" i="1"/>
  <c r="L2641" i="1"/>
  <c r="N2640" i="1"/>
  <c r="M2641" i="1" s="1"/>
  <c r="O2640" i="1"/>
  <c r="O1570" i="1"/>
  <c r="O4853" i="1"/>
  <c r="O1937" i="1"/>
  <c r="N1571" i="1"/>
  <c r="M1572" i="1" s="1"/>
  <c r="I4855" i="1"/>
  <c r="N4854" i="1"/>
  <c r="M4855" i="1" s="1"/>
  <c r="L822" i="1"/>
  <c r="L1185" i="1"/>
  <c r="L6670" i="1"/>
  <c r="N6669" i="1"/>
  <c r="M6670" i="1" s="1"/>
  <c r="O6668" i="1"/>
  <c r="L1939" i="1"/>
  <c r="O1938" i="1"/>
  <c r="N1938" i="1"/>
  <c r="M1939" i="1" s="1"/>
  <c r="L2288" i="1"/>
  <c r="N2287" i="1"/>
  <c r="M2288" i="1" s="1"/>
  <c r="L7044" i="1"/>
  <c r="N7043" i="1"/>
  <c r="M7044" i="1" s="1"/>
  <c r="O7042" i="1"/>
  <c r="O4124" i="1"/>
  <c r="L4125" i="1"/>
  <c r="V3939" i="1" s="1"/>
  <c r="AH14" i="1" s="1"/>
  <c r="R3940" i="1"/>
  <c r="N821" i="1"/>
  <c r="M822" i="1" s="1"/>
  <c r="I822" i="1"/>
  <c r="N1184" i="1"/>
  <c r="M1185" i="1" s="1"/>
  <c r="I1185" i="1"/>
  <c r="O2287" i="1" l="1"/>
  <c r="I4856" i="1"/>
  <c r="N4855" i="1"/>
  <c r="M4856" i="1" s="1"/>
  <c r="L2642" i="1"/>
  <c r="N2641" i="1"/>
  <c r="M2642" i="1" s="1"/>
  <c r="O4854" i="1"/>
  <c r="O1571" i="1"/>
  <c r="L4856" i="1"/>
  <c r="O4855" i="1"/>
  <c r="L1573" i="1"/>
  <c r="M1573" i="1"/>
  <c r="O1572" i="1"/>
  <c r="N1185" i="1"/>
  <c r="M1186" i="1" s="1"/>
  <c r="I1186" i="1"/>
  <c r="N822" i="1"/>
  <c r="M823" i="1" s="1"/>
  <c r="I823" i="1"/>
  <c r="S3940" i="1"/>
  <c r="S3941" i="1"/>
  <c r="L7045" i="1"/>
  <c r="N7044" i="1"/>
  <c r="M7045" i="1" s="1"/>
  <c r="O7043" i="1"/>
  <c r="L1940" i="1"/>
  <c r="O1939" i="1"/>
  <c r="N1939" i="1"/>
  <c r="M1940" i="1" s="1"/>
  <c r="L6671" i="1"/>
  <c r="N6670" i="1"/>
  <c r="M6671" i="1" s="1"/>
  <c r="O821" i="1"/>
  <c r="O1185" i="1"/>
  <c r="L1186" i="1"/>
  <c r="L823" i="1"/>
  <c r="O822" i="1"/>
  <c r="L2289" i="1"/>
  <c r="O2288" i="1"/>
  <c r="N2288" i="1"/>
  <c r="M2289" i="1" s="1"/>
  <c r="O6669" i="1"/>
  <c r="O1184" i="1"/>
  <c r="O6670" i="1" l="1"/>
  <c r="L1574" i="1"/>
  <c r="M1574" i="1"/>
  <c r="O1573" i="1"/>
  <c r="O2641" i="1"/>
  <c r="I4857" i="1"/>
  <c r="N4856" i="1"/>
  <c r="M4857" i="1" s="1"/>
  <c r="N2642" i="1"/>
  <c r="M2643" i="1" s="1"/>
  <c r="L2643" i="1"/>
  <c r="O2642" i="1"/>
  <c r="L4857" i="1"/>
  <c r="O4856" i="1"/>
  <c r="L6672" i="1"/>
  <c r="N6671" i="1"/>
  <c r="M6672" i="1" s="1"/>
  <c r="N823" i="1"/>
  <c r="M824" i="1" s="1"/>
  <c r="I824" i="1"/>
  <c r="N1186" i="1"/>
  <c r="M1187" i="1" s="1"/>
  <c r="I1187" i="1"/>
  <c r="L2290" i="1"/>
  <c r="N2289" i="1"/>
  <c r="M2290" i="1" s="1"/>
  <c r="L1941" i="1"/>
  <c r="O1940" i="1"/>
  <c r="N1940" i="1"/>
  <c r="M1941" i="1" s="1"/>
  <c r="L7046" i="1"/>
  <c r="N7045" i="1"/>
  <c r="M7046" i="1" s="1"/>
  <c r="O7044" i="1"/>
  <c r="L824" i="1"/>
  <c r="O823" i="1"/>
  <c r="O1186" i="1"/>
  <c r="L1187" i="1"/>
  <c r="N2643" i="1" l="1"/>
  <c r="M2644" i="1" s="1"/>
  <c r="L2644" i="1"/>
  <c r="O2643" i="1"/>
  <c r="I4858" i="1"/>
  <c r="N4857" i="1"/>
  <c r="M4858" i="1" s="1"/>
  <c r="O2289" i="1"/>
  <c r="L4858" i="1"/>
  <c r="O1574" i="1"/>
  <c r="L1575" i="1"/>
  <c r="M1575" i="1"/>
  <c r="R1383" i="1"/>
  <c r="L1942" i="1"/>
  <c r="N1941" i="1"/>
  <c r="M1942" i="1" s="1"/>
  <c r="N1187" i="1"/>
  <c r="M1188" i="1" s="1"/>
  <c r="I1188" i="1"/>
  <c r="N824" i="1"/>
  <c r="M825" i="1" s="1"/>
  <c r="I825" i="1"/>
  <c r="L6673" i="1"/>
  <c r="N6672" i="1"/>
  <c r="M6673" i="1" s="1"/>
  <c r="L7047" i="1"/>
  <c r="N7046" i="1"/>
  <c r="M7047" i="1" s="1"/>
  <c r="O7045" i="1"/>
  <c r="L2291" i="1"/>
  <c r="N2290" i="1"/>
  <c r="M2291" i="1" s="1"/>
  <c r="O1187" i="1"/>
  <c r="L1188" i="1"/>
  <c r="L825" i="1"/>
  <c r="O824" i="1"/>
  <c r="O6671" i="1"/>
  <c r="O2290" i="1" l="1"/>
  <c r="O1575" i="1"/>
  <c r="S1384" i="1" s="1"/>
  <c r="L1576" i="1"/>
  <c r="V1382" i="1" s="1"/>
  <c r="AH7" i="1" s="1"/>
  <c r="S1383" i="1"/>
  <c r="O4857" i="1"/>
  <c r="N4858" i="1"/>
  <c r="M4859" i="1" s="1"/>
  <c r="L4859" i="1"/>
  <c r="O4858" i="1"/>
  <c r="L2645" i="1"/>
  <c r="N2644" i="1"/>
  <c r="M2645" i="1" s="1"/>
  <c r="L6674" i="1"/>
  <c r="N6673" i="1"/>
  <c r="M6674" i="1" s="1"/>
  <c r="L826" i="1"/>
  <c r="O825" i="1"/>
  <c r="L1189" i="1"/>
  <c r="O1941" i="1"/>
  <c r="L2292" i="1"/>
  <c r="N2291" i="1"/>
  <c r="M2292" i="1" s="1"/>
  <c r="O7047" i="1"/>
  <c r="L7048" i="1"/>
  <c r="N7047" i="1"/>
  <c r="M7048" i="1" s="1"/>
  <c r="O7046" i="1"/>
  <c r="O6672" i="1"/>
  <c r="N825" i="1"/>
  <c r="M826" i="1" s="1"/>
  <c r="I826" i="1"/>
  <c r="N1188" i="1"/>
  <c r="M1189" i="1" s="1"/>
  <c r="I1189" i="1"/>
  <c r="L1943" i="1"/>
  <c r="N1942" i="1"/>
  <c r="M1943" i="1" s="1"/>
  <c r="O2644" i="1" l="1"/>
  <c r="O1942" i="1"/>
  <c r="O2291" i="1"/>
  <c r="L2646" i="1"/>
  <c r="N2645" i="1"/>
  <c r="M2646" i="1" s="1"/>
  <c r="O4859" i="1"/>
  <c r="S4670" i="1" s="1"/>
  <c r="L4860" i="1"/>
  <c r="V4669" i="1" s="1"/>
  <c r="AH16" i="1" s="1"/>
  <c r="R4670" i="1"/>
  <c r="N1189" i="1"/>
  <c r="M1190" i="1" s="1"/>
  <c r="I1190" i="1"/>
  <c r="N826" i="1"/>
  <c r="M827" i="1" s="1"/>
  <c r="I827" i="1"/>
  <c r="O7048" i="1"/>
  <c r="L7049" i="1"/>
  <c r="N7048" i="1"/>
  <c r="M7049" i="1" s="1"/>
  <c r="L6675" i="1"/>
  <c r="N6674" i="1"/>
  <c r="M6675" i="1" s="1"/>
  <c r="L1944" i="1"/>
  <c r="O1943" i="1"/>
  <c r="N1943" i="1"/>
  <c r="M1944" i="1" s="1"/>
  <c r="O1189" i="1"/>
  <c r="L1190" i="1"/>
  <c r="L827" i="1"/>
  <c r="O826" i="1"/>
  <c r="L2293" i="1"/>
  <c r="N2292" i="1"/>
  <c r="M2293" i="1" s="1"/>
  <c r="O1188" i="1"/>
  <c r="O6673" i="1"/>
  <c r="N2646" i="1" l="1"/>
  <c r="M2647" i="1" s="1"/>
  <c r="L2647" i="1"/>
  <c r="O2646" i="1"/>
  <c r="S4671" i="1"/>
  <c r="O2645" i="1"/>
  <c r="O2292" i="1"/>
  <c r="L1945" i="1"/>
  <c r="N1944" i="1"/>
  <c r="M1945" i="1" s="1"/>
  <c r="O6674" i="1"/>
  <c r="N827" i="1"/>
  <c r="M828" i="1" s="1"/>
  <c r="I828" i="1"/>
  <c r="N1190" i="1"/>
  <c r="M1191" i="1" s="1"/>
  <c r="I1191" i="1"/>
  <c r="L2294" i="1"/>
  <c r="N2293" i="1"/>
  <c r="M2294" i="1" s="1"/>
  <c r="L6676" i="1"/>
  <c r="N6675" i="1"/>
  <c r="M6676" i="1" s="1"/>
  <c r="O7049" i="1"/>
  <c r="L7050" i="1"/>
  <c r="N7049" i="1"/>
  <c r="M7050" i="1" s="1"/>
  <c r="L828" i="1"/>
  <c r="O827" i="1"/>
  <c r="L1191" i="1"/>
  <c r="O1190" i="1" l="1"/>
  <c r="N2647" i="1"/>
  <c r="M2648" i="1" s="1"/>
  <c r="L2648" i="1"/>
  <c r="O2647" i="1"/>
  <c r="O7050" i="1"/>
  <c r="L7051" i="1"/>
  <c r="N7050" i="1"/>
  <c r="M7051" i="1" s="1"/>
  <c r="L6677" i="1"/>
  <c r="N6676" i="1"/>
  <c r="M6677" i="1" s="1"/>
  <c r="O2293" i="1"/>
  <c r="N1191" i="1"/>
  <c r="M1192" i="1" s="1"/>
  <c r="I1192" i="1"/>
  <c r="N828" i="1"/>
  <c r="M829" i="1" s="1"/>
  <c r="I829" i="1"/>
  <c r="L1946" i="1"/>
  <c r="N1945" i="1"/>
  <c r="M1946" i="1" s="1"/>
  <c r="O6675" i="1"/>
  <c r="L2295" i="1"/>
  <c r="N2294" i="1"/>
  <c r="M2295" i="1" s="1"/>
  <c r="O1191" i="1"/>
  <c r="L1192" i="1"/>
  <c r="L829" i="1"/>
  <c r="O828" i="1"/>
  <c r="O1944" i="1"/>
  <c r="O2294" i="1" l="1"/>
  <c r="O1945" i="1"/>
  <c r="L2649" i="1"/>
  <c r="N2648" i="1"/>
  <c r="M2649" i="1" s="1"/>
  <c r="L830" i="1"/>
  <c r="O1192" i="1"/>
  <c r="L1193" i="1"/>
  <c r="L6678" i="1"/>
  <c r="O6677" i="1"/>
  <c r="N6677" i="1"/>
  <c r="M6678" i="1" s="1"/>
  <c r="L2296" i="1"/>
  <c r="N2295" i="1"/>
  <c r="M2296" i="1" s="1"/>
  <c r="L1947" i="1"/>
  <c r="O1946" i="1"/>
  <c r="N1946" i="1"/>
  <c r="M1947" i="1" s="1"/>
  <c r="N829" i="1"/>
  <c r="M830" i="1" s="1"/>
  <c r="I830" i="1"/>
  <c r="N1192" i="1"/>
  <c r="M1193" i="1" s="1"/>
  <c r="I1193" i="1"/>
  <c r="O6676" i="1"/>
  <c r="O7051" i="1"/>
  <c r="L7052" i="1"/>
  <c r="N7051" i="1"/>
  <c r="M7052" i="1" s="1"/>
  <c r="O2648" i="1" l="1"/>
  <c r="L2650" i="1"/>
  <c r="N2649" i="1"/>
  <c r="M2650" i="1" s="1"/>
  <c r="O2649" i="1"/>
  <c r="O7052" i="1"/>
  <c r="L7053" i="1"/>
  <c r="N7052" i="1"/>
  <c r="M7053" i="1" s="1"/>
  <c r="N1193" i="1"/>
  <c r="M1194" i="1" s="1"/>
  <c r="I1194" i="1"/>
  <c r="N830" i="1"/>
  <c r="M831" i="1" s="1"/>
  <c r="I831" i="1"/>
  <c r="L1948" i="1"/>
  <c r="O1947" i="1"/>
  <c r="N1947" i="1"/>
  <c r="M1948" i="1" s="1"/>
  <c r="O2295" i="1"/>
  <c r="L6679" i="1"/>
  <c r="O6678" i="1"/>
  <c r="N6678" i="1"/>
  <c r="M6679" i="1" s="1"/>
  <c r="O1193" i="1"/>
  <c r="L1194" i="1"/>
  <c r="L831" i="1"/>
  <c r="O830" i="1"/>
  <c r="L2297" i="1"/>
  <c r="N2296" i="1"/>
  <c r="M2297" i="1" s="1"/>
  <c r="O829" i="1"/>
  <c r="L2651" i="1" l="1"/>
  <c r="N2650" i="1"/>
  <c r="M2651" i="1" s="1"/>
  <c r="L2298" i="1"/>
  <c r="N2297" i="1"/>
  <c r="M2298" i="1" s="1"/>
  <c r="L6680" i="1"/>
  <c r="O6679" i="1"/>
  <c r="N6679" i="1"/>
  <c r="M6680" i="1" s="1"/>
  <c r="L1949" i="1"/>
  <c r="N1948" i="1"/>
  <c r="M1949" i="1" s="1"/>
  <c r="L832" i="1"/>
  <c r="O831" i="1"/>
  <c r="L1195" i="1"/>
  <c r="O2296" i="1"/>
  <c r="N831" i="1"/>
  <c r="M832" i="1" s="1"/>
  <c r="I832" i="1"/>
  <c r="N1194" i="1"/>
  <c r="M1195" i="1" s="1"/>
  <c r="I1195" i="1"/>
  <c r="O7053" i="1"/>
  <c r="L7054" i="1"/>
  <c r="N7053" i="1"/>
  <c r="O2650" i="1" l="1"/>
  <c r="L2652" i="1"/>
  <c r="N2651" i="1"/>
  <c r="M2652" i="1" s="1"/>
  <c r="O2651" i="1"/>
  <c r="M7054" i="1"/>
  <c r="L1196" i="1"/>
  <c r="L833" i="1"/>
  <c r="O832" i="1"/>
  <c r="L1950" i="1"/>
  <c r="N1949" i="1"/>
  <c r="M1950" i="1" s="1"/>
  <c r="L2299" i="1"/>
  <c r="N2298" i="1"/>
  <c r="M2299" i="1" s="1"/>
  <c r="N1195" i="1"/>
  <c r="M1196" i="1" s="1"/>
  <c r="I1196" i="1"/>
  <c r="N832" i="1"/>
  <c r="M833" i="1" s="1"/>
  <c r="I833" i="1"/>
  <c r="O1194" i="1"/>
  <c r="O1948" i="1"/>
  <c r="L6681" i="1"/>
  <c r="O6680" i="1"/>
  <c r="N6680" i="1"/>
  <c r="M6681" i="1" s="1"/>
  <c r="O2297" i="1"/>
  <c r="O2298" i="1" l="1"/>
  <c r="L2653" i="1"/>
  <c r="N2652" i="1"/>
  <c r="M2653" i="1" s="1"/>
  <c r="O2652" i="1"/>
  <c r="O1195" i="1"/>
  <c r="N833" i="1"/>
  <c r="I834" i="1"/>
  <c r="N1196" i="1"/>
  <c r="M1197" i="1" s="1"/>
  <c r="I1197" i="1"/>
  <c r="L1951" i="1"/>
  <c r="N1950" i="1"/>
  <c r="M1951" i="1" s="1"/>
  <c r="L6682" i="1"/>
  <c r="N6681" i="1"/>
  <c r="M6682" i="1" s="1"/>
  <c r="L834" i="1"/>
  <c r="O833" i="1"/>
  <c r="O1196" i="1"/>
  <c r="L1197" i="1"/>
  <c r="L2300" i="1"/>
  <c r="N2299" i="1"/>
  <c r="M2300" i="1" s="1"/>
  <c r="O1949" i="1"/>
  <c r="O7054" i="1"/>
  <c r="L7055" i="1"/>
  <c r="R6862" i="1"/>
  <c r="O6681" i="1" l="1"/>
  <c r="N2653" i="1"/>
  <c r="M2654" i="1" s="1"/>
  <c r="L2654" i="1"/>
  <c r="O2653" i="1"/>
  <c r="S6863" i="1"/>
  <c r="S6862" i="1"/>
  <c r="L2301" i="1"/>
  <c r="O2300" i="1"/>
  <c r="N2300" i="1"/>
  <c r="M2301" i="1" s="1"/>
  <c r="O1950" i="1"/>
  <c r="N1197" i="1"/>
  <c r="M1198" i="1" s="1"/>
  <c r="I1198" i="1"/>
  <c r="I835" i="1"/>
  <c r="V6861" i="1"/>
  <c r="AH22" i="1" s="1"/>
  <c r="O2299" i="1"/>
  <c r="L6683" i="1"/>
  <c r="N6682" i="1"/>
  <c r="M6683" i="1" s="1"/>
  <c r="L1952" i="1"/>
  <c r="N1951" i="1"/>
  <c r="M1952" i="1" s="1"/>
  <c r="L1198" i="1"/>
  <c r="M834" i="1"/>
  <c r="N834" i="1" s="1"/>
  <c r="N2654" i="1" l="1"/>
  <c r="M2655" i="1" s="1"/>
  <c r="L2655" i="1"/>
  <c r="O2654" i="1"/>
  <c r="L1953" i="1"/>
  <c r="V1747" i="1" s="1"/>
  <c r="AH8" i="1" s="1"/>
  <c r="O1952" i="1"/>
  <c r="N1952" i="1"/>
  <c r="M1953" i="1" s="1"/>
  <c r="L6684" i="1"/>
  <c r="O6683" i="1"/>
  <c r="N6683" i="1"/>
  <c r="M6684" i="1" s="1"/>
  <c r="M835" i="1"/>
  <c r="N835" i="1" s="1"/>
  <c r="L1199" i="1"/>
  <c r="L835" i="1"/>
  <c r="O834" i="1"/>
  <c r="O1197" i="1"/>
  <c r="O1951" i="1"/>
  <c r="O6682" i="1"/>
  <c r="I836" i="1"/>
  <c r="N1198" i="1"/>
  <c r="M1199" i="1" s="1"/>
  <c r="I1199" i="1"/>
  <c r="L2302" i="1"/>
  <c r="O2301" i="1"/>
  <c r="N2301" i="1"/>
  <c r="M2302" i="1" s="1"/>
  <c r="N2655" i="1" l="1"/>
  <c r="M2656" i="1" s="1"/>
  <c r="L2656" i="1"/>
  <c r="O2655" i="1"/>
  <c r="L2303" i="1"/>
  <c r="N2302" i="1"/>
  <c r="M2303" i="1" s="1"/>
  <c r="N1199" i="1"/>
  <c r="M1200" i="1" s="1"/>
  <c r="I1200" i="1"/>
  <c r="I837" i="1"/>
  <c r="O1198" i="1"/>
  <c r="L6685" i="1"/>
  <c r="N6684" i="1"/>
  <c r="M6685" i="1" s="1"/>
  <c r="O1199" i="1"/>
  <c r="L1200" i="1"/>
  <c r="M836" i="1"/>
  <c r="O835" i="1"/>
  <c r="L836" i="1"/>
  <c r="L1954" i="1"/>
  <c r="O1953" i="1"/>
  <c r="N1953" i="1"/>
  <c r="M1954" i="1" s="1"/>
  <c r="O2302" i="1" l="1"/>
  <c r="O6684" i="1"/>
  <c r="O2656" i="1"/>
  <c r="L2657" i="1"/>
  <c r="N2656" i="1"/>
  <c r="M2657" i="1" s="1"/>
  <c r="L837" i="1"/>
  <c r="L1955" i="1"/>
  <c r="O1954" i="1"/>
  <c r="N1954" i="1"/>
  <c r="M1955" i="1" s="1"/>
  <c r="L6686" i="1"/>
  <c r="N6685" i="1"/>
  <c r="M6686" i="1" s="1"/>
  <c r="I838" i="1"/>
  <c r="N1200" i="1"/>
  <c r="M1201" i="1" s="1"/>
  <c r="I1201" i="1"/>
  <c r="L2304" i="1"/>
  <c r="N2303" i="1"/>
  <c r="M2304" i="1" s="1"/>
  <c r="N836" i="1"/>
  <c r="O1200" i="1"/>
  <c r="L1201" i="1"/>
  <c r="O2303" i="1" l="1"/>
  <c r="O6685" i="1"/>
  <c r="N2657" i="1"/>
  <c r="M2658" i="1" s="1"/>
  <c r="L2658" i="1"/>
  <c r="O2657" i="1"/>
  <c r="M837" i="1"/>
  <c r="N1201" i="1"/>
  <c r="M1202" i="1" s="1"/>
  <c r="I839" i="1"/>
  <c r="L6687" i="1"/>
  <c r="O6686" i="1"/>
  <c r="N6686" i="1"/>
  <c r="M6687" i="1" s="1"/>
  <c r="O836" i="1"/>
  <c r="L2305" i="1"/>
  <c r="N2304" i="1"/>
  <c r="M2305" i="1" s="1"/>
  <c r="O1201" i="1"/>
  <c r="L1202" i="1"/>
  <c r="L1956" i="1"/>
  <c r="O1955" i="1"/>
  <c r="N1955" i="1"/>
  <c r="M1956" i="1" s="1"/>
  <c r="O2658" i="1" l="1"/>
  <c r="L2659" i="1"/>
  <c r="N2658" i="1"/>
  <c r="M2659" i="1" s="1"/>
  <c r="L1957" i="1"/>
  <c r="O1956" i="1"/>
  <c r="R1748" i="1"/>
  <c r="L2306" i="1"/>
  <c r="N2305" i="1"/>
  <c r="M2306" i="1" s="1"/>
  <c r="L6688" i="1"/>
  <c r="O6687" i="1"/>
  <c r="N6687" i="1"/>
  <c r="O837" i="1"/>
  <c r="L838" i="1"/>
  <c r="N837" i="1"/>
  <c r="O2304" i="1"/>
  <c r="I840" i="1"/>
  <c r="O1202" i="1"/>
  <c r="L1203" i="1"/>
  <c r="V1017" i="1" s="1"/>
  <c r="AH6" i="1" s="1"/>
  <c r="R1018" i="1"/>
  <c r="N2659" i="1" l="1"/>
  <c r="M2660" i="1" s="1"/>
  <c r="L2660" i="1"/>
  <c r="O2659" i="1"/>
  <c r="L2307" i="1"/>
  <c r="O2306" i="1"/>
  <c r="N2306" i="1"/>
  <c r="M2307" i="1" s="1"/>
  <c r="S1018" i="1"/>
  <c r="S1019" i="1"/>
  <c r="I841" i="1"/>
  <c r="M838" i="1"/>
  <c r="M6688" i="1"/>
  <c r="O2305" i="1"/>
  <c r="S1749" i="1"/>
  <c r="S1748" i="1"/>
  <c r="L2661" i="1" l="1"/>
  <c r="M2661" i="1"/>
  <c r="O2660" i="1"/>
  <c r="I842" i="1"/>
  <c r="L2308" i="1"/>
  <c r="O2307" i="1"/>
  <c r="N2307" i="1"/>
  <c r="M2308" i="1" s="1"/>
  <c r="L6689" i="1"/>
  <c r="O6688" i="1"/>
  <c r="R6496" i="1"/>
  <c r="L839" i="1"/>
  <c r="N838" i="1"/>
  <c r="L2662" i="1" l="1"/>
  <c r="N2661" i="1"/>
  <c r="M2662" i="1" s="1"/>
  <c r="O2661" i="1"/>
  <c r="M839" i="1"/>
  <c r="O838" i="1"/>
  <c r="S6497" i="1"/>
  <c r="S6496" i="1"/>
  <c r="I843" i="1"/>
  <c r="V6495" i="1"/>
  <c r="AH21" i="1" s="1"/>
  <c r="L2309" i="1"/>
  <c r="O2308" i="1"/>
  <c r="M2309" i="1"/>
  <c r="N2662" i="1" l="1"/>
  <c r="M2663" i="1" s="1"/>
  <c r="L2663" i="1"/>
  <c r="O2662" i="1"/>
  <c r="I844" i="1"/>
  <c r="L840" i="1"/>
  <c r="N839" i="1"/>
  <c r="L2310" i="1"/>
  <c r="O2309" i="1"/>
  <c r="M2310" i="1"/>
  <c r="O2663" i="1" l="1"/>
  <c r="L2664" i="1"/>
  <c r="N2663" i="1"/>
  <c r="M2664" i="1" s="1"/>
  <c r="I845" i="1"/>
  <c r="L2311" i="1"/>
  <c r="O2310" i="1"/>
  <c r="M2311" i="1"/>
  <c r="M840" i="1"/>
  <c r="O839" i="1"/>
  <c r="O2664" i="1" l="1"/>
  <c r="L2665" i="1"/>
  <c r="N2664" i="1"/>
  <c r="M2665" i="1" s="1"/>
  <c r="L841" i="1"/>
  <c r="N840" i="1"/>
  <c r="L2312" i="1"/>
  <c r="O2311" i="1"/>
  <c r="M2312" i="1"/>
  <c r="I846" i="1"/>
  <c r="O2665" i="1" l="1"/>
  <c r="L2666" i="1"/>
  <c r="N2665" i="1"/>
  <c r="M2666" i="1" s="1"/>
  <c r="I847" i="1"/>
  <c r="L2313" i="1"/>
  <c r="O2312" i="1"/>
  <c r="M2313" i="1"/>
  <c r="M841" i="1"/>
  <c r="O840" i="1"/>
  <c r="N2666" i="1" l="1"/>
  <c r="M2667" i="1" s="1"/>
  <c r="L2667" i="1"/>
  <c r="O2666" i="1"/>
  <c r="I848" i="1"/>
  <c r="L842" i="1"/>
  <c r="N841" i="1"/>
  <c r="L2314" i="1"/>
  <c r="N2313" i="1"/>
  <c r="M2314" i="1" s="1"/>
  <c r="N2667" i="1" l="1"/>
  <c r="M2668" i="1" s="1"/>
  <c r="L2668" i="1"/>
  <c r="O2667" i="1"/>
  <c r="O2313" i="1"/>
  <c r="I849" i="1"/>
  <c r="L2315" i="1"/>
  <c r="O2314" i="1"/>
  <c r="N2314" i="1"/>
  <c r="M2315" i="1" s="1"/>
  <c r="M842" i="1"/>
  <c r="O841" i="1"/>
  <c r="N2668" i="1" l="1"/>
  <c r="M2669" i="1" s="1"/>
  <c r="L2669" i="1"/>
  <c r="O2668" i="1"/>
  <c r="L843" i="1"/>
  <c r="N842" i="1"/>
  <c r="M843" i="1" s="1"/>
  <c r="L2316" i="1"/>
  <c r="N2315" i="1"/>
  <c r="M2316" i="1" s="1"/>
  <c r="I850" i="1"/>
  <c r="O2315" i="1" l="1"/>
  <c r="O2669" i="1"/>
  <c r="L2670" i="1"/>
  <c r="N2669" i="1"/>
  <c r="M2670" i="1" s="1"/>
  <c r="I851" i="1"/>
  <c r="L2317" i="1"/>
  <c r="N2316" i="1"/>
  <c r="M2317" i="1" s="1"/>
  <c r="L844" i="1"/>
  <c r="N843" i="1"/>
  <c r="M844" i="1" s="1"/>
  <c r="O842" i="1"/>
  <c r="O2316" i="1" l="1"/>
  <c r="N2670" i="1"/>
  <c r="M2671" i="1" s="1"/>
  <c r="L2671" i="1"/>
  <c r="O2670" i="1"/>
  <c r="I852" i="1"/>
  <c r="L845" i="1"/>
  <c r="N844" i="1"/>
  <c r="M845" i="1" s="1"/>
  <c r="O843" i="1"/>
  <c r="L2318" i="1"/>
  <c r="V2112" i="1" s="1"/>
  <c r="AH9" i="1" s="1"/>
  <c r="O2317" i="1"/>
  <c r="N2317" i="1"/>
  <c r="M2318" i="1" s="1"/>
  <c r="L2672" i="1" l="1"/>
  <c r="N2671" i="1"/>
  <c r="M2672" i="1" s="1"/>
  <c r="L846" i="1"/>
  <c r="N845" i="1"/>
  <c r="M846" i="1" s="1"/>
  <c r="O844" i="1"/>
  <c r="L2319" i="1"/>
  <c r="N2318" i="1"/>
  <c r="M2319" i="1" s="1"/>
  <c r="I853" i="1"/>
  <c r="O2671" i="1" l="1"/>
  <c r="O2672" i="1"/>
  <c r="L2673" i="1"/>
  <c r="N2672" i="1"/>
  <c r="M2673" i="1" s="1"/>
  <c r="O2318" i="1"/>
  <c r="I854" i="1"/>
  <c r="L2320" i="1"/>
  <c r="N2319" i="1"/>
  <c r="M2320" i="1" s="1"/>
  <c r="L847" i="1"/>
  <c r="N846" i="1"/>
  <c r="M847" i="1" s="1"/>
  <c r="O845" i="1"/>
  <c r="L2674" i="1" l="1"/>
  <c r="N2673" i="1"/>
  <c r="M2674" i="1" s="1"/>
  <c r="L848" i="1"/>
  <c r="N847" i="1"/>
  <c r="M848" i="1" s="1"/>
  <c r="O846" i="1"/>
  <c r="O2319" i="1"/>
  <c r="I855" i="1"/>
  <c r="L2321" i="1"/>
  <c r="N2320" i="1"/>
  <c r="M2321" i="1" s="1"/>
  <c r="N2674" i="1" l="1"/>
  <c r="M2675" i="1" s="1"/>
  <c r="L2675" i="1"/>
  <c r="O2674" i="1"/>
  <c r="O2673" i="1"/>
  <c r="O2320" i="1"/>
  <c r="L2322" i="1"/>
  <c r="O2321" i="1"/>
  <c r="N2321" i="1"/>
  <c r="M2322" i="1" s="1"/>
  <c r="I856" i="1"/>
  <c r="L849" i="1"/>
  <c r="N848" i="1"/>
  <c r="M849" i="1" s="1"/>
  <c r="O847" i="1"/>
  <c r="O2675" i="1" l="1"/>
  <c r="L2676" i="1"/>
  <c r="N2675" i="1"/>
  <c r="M2676" i="1" s="1"/>
  <c r="I857" i="1"/>
  <c r="L2323" i="1"/>
  <c r="N2322" i="1"/>
  <c r="M2323" i="1" s="1"/>
  <c r="O849" i="1"/>
  <c r="L850" i="1"/>
  <c r="N849" i="1"/>
  <c r="O848" i="1"/>
  <c r="O2322" i="1" l="1"/>
  <c r="N2676" i="1"/>
  <c r="M2677" i="1" s="1"/>
  <c r="L2677" i="1"/>
  <c r="O2676" i="1"/>
  <c r="I858" i="1"/>
  <c r="M850" i="1"/>
  <c r="L2324" i="1"/>
  <c r="N2323" i="1"/>
  <c r="M2324" i="1" s="1"/>
  <c r="O2677" i="1" l="1"/>
  <c r="L2678" i="1"/>
  <c r="N2677" i="1"/>
  <c r="M2678" i="1" s="1"/>
  <c r="O2323" i="1"/>
  <c r="L2325" i="1"/>
  <c r="O2324" i="1"/>
  <c r="N2324" i="1"/>
  <c r="M2325" i="1" s="1"/>
  <c r="O850" i="1"/>
  <c r="L851" i="1"/>
  <c r="N850" i="1"/>
  <c r="I859" i="1"/>
  <c r="L2679" i="1" l="1"/>
  <c r="N2678" i="1"/>
  <c r="M2679" i="1" s="1"/>
  <c r="O2678" i="1"/>
  <c r="I860" i="1"/>
  <c r="M851" i="1"/>
  <c r="L2326" i="1"/>
  <c r="N2325" i="1"/>
  <c r="M2326" i="1" s="1"/>
  <c r="O2679" i="1" l="1"/>
  <c r="L2680" i="1"/>
  <c r="N2679" i="1"/>
  <c r="M2680" i="1" s="1"/>
  <c r="L2327" i="1"/>
  <c r="O2326" i="1"/>
  <c r="N2326" i="1"/>
  <c r="M2327" i="1" s="1"/>
  <c r="I861" i="1"/>
  <c r="O2325" i="1"/>
  <c r="L852" i="1"/>
  <c r="N851" i="1"/>
  <c r="O2680" i="1" l="1"/>
  <c r="L2681" i="1"/>
  <c r="N2680" i="1"/>
  <c r="M2681" i="1" s="1"/>
  <c r="M852" i="1"/>
  <c r="O851" i="1"/>
  <c r="I862" i="1"/>
  <c r="L2328" i="1"/>
  <c r="O2327" i="1"/>
  <c r="M2328" i="1"/>
  <c r="N2681" i="1" l="1"/>
  <c r="M2682" i="1" s="1"/>
  <c r="L2682" i="1"/>
  <c r="O2681" i="1"/>
  <c r="I863" i="1"/>
  <c r="L2329" i="1"/>
  <c r="O2328" i="1"/>
  <c r="M2329" i="1"/>
  <c r="L853" i="1"/>
  <c r="N852" i="1"/>
  <c r="L2683" i="1" l="1"/>
  <c r="N2682" i="1"/>
  <c r="M2683" i="1" s="1"/>
  <c r="L2330" i="1"/>
  <c r="O2329" i="1"/>
  <c r="M2330" i="1"/>
  <c r="I864" i="1"/>
  <c r="M853" i="1"/>
  <c r="O852" i="1"/>
  <c r="O2683" i="1" l="1"/>
  <c r="L2684" i="1"/>
  <c r="V2478" i="1" s="1"/>
  <c r="AH10" i="1" s="1"/>
  <c r="M2684" i="1"/>
  <c r="O2682" i="1"/>
  <c r="L854" i="1"/>
  <c r="N853" i="1"/>
  <c r="M854" i="1" s="1"/>
  <c r="I865" i="1"/>
  <c r="L2331" i="1"/>
  <c r="O2330" i="1"/>
  <c r="R2113" i="1"/>
  <c r="L2685" i="1" l="1"/>
  <c r="M2685" i="1"/>
  <c r="O2684" i="1"/>
  <c r="S2114" i="1"/>
  <c r="S2113" i="1"/>
  <c r="I866" i="1"/>
  <c r="L855" i="1"/>
  <c r="N854" i="1"/>
  <c r="M855" i="1" s="1"/>
  <c r="O853" i="1"/>
  <c r="O2685" i="1" l="1"/>
  <c r="L2686" i="1"/>
  <c r="M2686" i="1"/>
  <c r="I7679" i="1"/>
  <c r="I7680" i="1"/>
  <c r="O855" i="1"/>
  <c r="L856" i="1"/>
  <c r="N855" i="1"/>
  <c r="M856" i="1" s="1"/>
  <c r="O854" i="1"/>
  <c r="O2686" i="1" l="1"/>
  <c r="L2687" i="1"/>
  <c r="M2687" i="1"/>
  <c r="O856" i="1"/>
  <c r="L857" i="1"/>
  <c r="V651" i="1" s="1"/>
  <c r="AH5" i="1" s="1"/>
  <c r="AH26" i="1" s="1"/>
  <c r="N856" i="1"/>
  <c r="M857" i="1" s="1"/>
  <c r="L2688" i="1" l="1"/>
  <c r="M2688" i="1"/>
  <c r="O2687" i="1"/>
  <c r="L858" i="1"/>
  <c r="N857" i="1"/>
  <c r="M858" i="1" s="1"/>
  <c r="O2688" i="1" l="1"/>
  <c r="L2689" i="1"/>
  <c r="M2689" i="1"/>
  <c r="L859" i="1"/>
  <c r="N858" i="1"/>
  <c r="M859" i="1" s="1"/>
  <c r="O857" i="1"/>
  <c r="L2690" i="1" l="1"/>
  <c r="M2690" i="1"/>
  <c r="O2689" i="1"/>
  <c r="L860" i="1"/>
  <c r="N859" i="1"/>
  <c r="M860" i="1" s="1"/>
  <c r="O858" i="1"/>
  <c r="O2690" i="1" l="1"/>
  <c r="L2691" i="1"/>
  <c r="M2691" i="1"/>
  <c r="L861" i="1"/>
  <c r="N860" i="1"/>
  <c r="M861" i="1" s="1"/>
  <c r="O859" i="1"/>
  <c r="L2692" i="1" l="1"/>
  <c r="M2692" i="1"/>
  <c r="O2691" i="1"/>
  <c r="O861" i="1"/>
  <c r="L862" i="1"/>
  <c r="N861" i="1"/>
  <c r="M862" i="1" s="1"/>
  <c r="O860" i="1"/>
  <c r="O2692" i="1" l="1"/>
  <c r="L2693" i="1"/>
  <c r="M2693" i="1"/>
  <c r="O862" i="1"/>
  <c r="L863" i="1"/>
  <c r="N862" i="1"/>
  <c r="M863" i="1" s="1"/>
  <c r="O2693" i="1" l="1"/>
  <c r="L2694" i="1"/>
  <c r="M2694" i="1"/>
  <c r="L864" i="1"/>
  <c r="N863" i="1"/>
  <c r="M864" i="1" s="1"/>
  <c r="O2694" i="1" l="1"/>
  <c r="L2695" i="1"/>
  <c r="M2695" i="1"/>
  <c r="O864" i="1"/>
  <c r="L865" i="1"/>
  <c r="N864" i="1"/>
  <c r="M865" i="1" s="1"/>
  <c r="O863" i="1"/>
  <c r="O2695" i="1" l="1"/>
  <c r="L2696" i="1"/>
  <c r="M2696" i="1"/>
  <c r="O865" i="1"/>
  <c r="L866" i="1"/>
  <c r="N865" i="1"/>
  <c r="M866" i="1" s="1"/>
  <c r="O2696" i="1" l="1"/>
  <c r="L2697" i="1"/>
  <c r="R2479" i="1"/>
  <c r="L867" i="1"/>
  <c r="N866" i="1"/>
  <c r="S2479" i="1" l="1"/>
  <c r="S2480" i="1"/>
  <c r="M867" i="1"/>
  <c r="N4" i="1"/>
  <c r="N7680" i="1"/>
  <c r="N7679" i="1"/>
  <c r="O866" i="1"/>
  <c r="O867" i="1" l="1"/>
  <c r="L868" i="1"/>
  <c r="R652" i="1"/>
  <c r="M7679" i="1"/>
  <c r="M5" i="1"/>
  <c r="M7680" i="1"/>
  <c r="R7592" i="1" l="1"/>
  <c r="L7679" i="1"/>
  <c r="L5" i="1" s="1"/>
  <c r="L7680" i="1"/>
  <c r="S653" i="1"/>
  <c r="S652" i="1"/>
  <c r="O7679" i="1"/>
  <c r="O7680" i="1"/>
  <c r="O4" i="1"/>
  <c r="O5" i="1"/>
  <c r="P3" i="1"/>
  <c r="S7593" i="1" l="1"/>
  <c r="S7592" i="1"/>
  <c r="AH1" i="1"/>
  <c r="W15" i="1"/>
  <c r="W288" i="1"/>
  <c r="W653" i="1"/>
  <c r="W1019" i="1"/>
  <c r="W1384" i="1"/>
  <c r="W1749" i="1"/>
  <c r="W2114" i="1"/>
  <c r="W2480" i="1"/>
  <c r="W2845" i="1"/>
  <c r="W3210" i="1"/>
  <c r="W3575" i="1"/>
  <c r="W3941" i="1"/>
  <c r="W4306" i="1"/>
  <c r="W4671" i="1"/>
  <c r="W5036" i="1"/>
  <c r="W5402" i="1"/>
  <c r="W5767" i="1"/>
  <c r="W6132" i="1"/>
  <c r="W6497" i="1"/>
  <c r="W6863" i="1"/>
  <c r="W7228" i="1"/>
  <c r="W7593" i="1"/>
</calcChain>
</file>

<file path=xl/sharedStrings.xml><?xml version="1.0" encoding="utf-8"?>
<sst xmlns="http://schemas.openxmlformats.org/spreadsheetml/2006/main" count="410" uniqueCount="59">
  <si>
    <t>Toronto</t>
  </si>
  <si>
    <t>Snow density</t>
  </si>
  <si>
    <t>Sublimation</t>
  </si>
  <si>
    <t>R =</t>
  </si>
  <si>
    <t>Threshold</t>
  </si>
  <si>
    <t>Pr.share</t>
  </si>
  <si>
    <t>Jump</t>
  </si>
  <si>
    <t>Increase</t>
  </si>
  <si>
    <t>Wind</t>
  </si>
  <si>
    <t>Temp</t>
  </si>
  <si>
    <t>Interval</t>
  </si>
  <si>
    <t>Daily sublimation</t>
  </si>
  <si>
    <t>R</t>
  </si>
  <si>
    <t>Average</t>
  </si>
  <si>
    <t>Snow</t>
  </si>
  <si>
    <t>Temp (?C)</t>
  </si>
  <si>
    <t>Rel Hum (%)</t>
  </si>
  <si>
    <t>Wind Spd (m/s)</t>
  </si>
  <si>
    <t>Precipit</t>
  </si>
  <si>
    <t>NsnDen</t>
  </si>
  <si>
    <t>SumSn</t>
  </si>
  <si>
    <t>Melt</t>
  </si>
  <si>
    <t>SnDen</t>
  </si>
  <si>
    <t>Cover</t>
  </si>
  <si>
    <t>pack</t>
  </si>
  <si>
    <t>Date</t>
  </si>
  <si>
    <t>Spring</t>
  </si>
  <si>
    <t>Fall</t>
  </si>
  <si>
    <t>Density</t>
  </si>
  <si>
    <t>T&gt;4</t>
  </si>
  <si>
    <t>-4&lt;T&lt;0</t>
  </si>
  <si>
    <t>4&gt;T&gt;0</t>
  </si>
  <si>
    <t>Snow pack</t>
  </si>
  <si>
    <t>Calculated</t>
  </si>
  <si>
    <t>Observed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</si>
  <si>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</si>
  <si>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</si>
  <si>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</si>
  <si>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</si>
  <si>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</si>
  <si>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</si>
  <si>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</si>
  <si>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</si>
  <si>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</si>
  <si>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</si>
  <si>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</si>
  <si>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</si>
  <si>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</si>
  <si>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</si>
  <si>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</si>
  <si>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</si>
  <si>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</si>
  <si>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</si>
  <si>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</si>
  <si>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</si>
  <si>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</si>
  <si>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Amplitude</t>
  </si>
  <si>
    <t xml:space="preserve">These parameters are slightly different every year! </t>
  </si>
  <si>
    <t>See the same area for every year below. Be careful!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</si>
</sst>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2" fontId="0" fillId="0" borderId="0" xfId="0" applyNumberFormat="1" applyFill="1"/>
    <xf numFmtId="0" fontId="0" fillId="0" borderId="0" xfId="0" applyFill="1"/>
    <xf numFmtId="0" fontId="0" fillId="2" borderId="0" xfId="0" applyFill="1"/>
    <xf numFmtId="9" fontId="0" fillId="0" borderId="0" xfId="0" applyNumberFormat="1" applyFill="1"/>
    <xf numFmtId="164" fontId="0" fillId="0" borderId="0" xfId="0" applyNumberFormat="1" applyFill="1"/>
    <xf numFmtId="0" fontId="0" fillId="0" borderId="0" xfId="0" quotePrefix="1" applyFill="1"/>
    <xf numFmtId="2" fontId="0" fillId="0" borderId="0" xfId="0" applyNumberFormat="1"/>
    <xf numFmtId="0" fontId="0" fillId="3" borderId="0" xfId="0" applyFill="1"/>
    <xf numFmtId="165" fontId="0" fillId="0" borderId="0" xfId="0" applyNumberFormat="1"/>
    <xf numFmtId="1" fontId="0" fillId="0" borderId="0" xfId="0" applyNumberFormat="1"/>
    <xf numFmtId="15" fontId="0" fillId="0" borderId="0" xfId="0" applyNumberFormat="1"/>
    <xf numFmtId="0" fontId="0" fillId="0" borderId="0" xfId="0" applyNumberFormat="1"/>
    <xf numFmtId="164" fontId="0" fillId="2" borderId="0" xfId="0" applyNumberFormat="1" applyFill="1"/>
    <xf numFmtId="2" fontId="0" fillId="2" borderId="0" xfId="0" applyNumberFormat="1" applyFill="1"/>
    <xf numFmtId="165" fontId="0" fillId="3" borderId="0" xfId="0" applyNumberFormat="1" applyFill="1"/>
    <xf numFmtId="0" fontId="1" fillId="0" borderId="0" xfId="0" applyNumberFormat="1" applyFont="1" applyFill="1"/>
    <xf numFmtId="164" fontId="0" fillId="0" borderId="0" xfId="0" applyNumberFormat="1"/>
    <xf numFmtId="0" fontId="1" fillId="0" borderId="0" xfId="0" applyFont="1" applyFill="1"/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i%20dely\Innovations\Snow_%20acc_melt\Snow_Canada_5_st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Tor"/>
      <sheetName val="Tor_Y_h"/>
      <sheetName val="Tor_Y"/>
      <sheetName val="Van"/>
      <sheetName val="Van_Y"/>
      <sheetName val="Ter"/>
      <sheetName val="Ter_Y_h"/>
      <sheetName val="Ter_Y"/>
      <sheetName val="Est"/>
      <sheetName val="Est_Y_h"/>
      <sheetName val="Est_Y"/>
      <sheetName val="Eur"/>
      <sheetName val="Eur_Y_h"/>
      <sheetName val="Eur_Y"/>
      <sheetName val="Syd"/>
      <sheetName val="Syd_Y_h"/>
      <sheetName val="Syd_M"/>
      <sheetName val="NewSnDen"/>
    </sheetNames>
    <sheetDataSet>
      <sheetData sheetId="0"/>
      <sheetData sheetId="1">
        <row r="1">
          <cell r="B1">
            <v>0.2</v>
          </cell>
        </row>
        <row r="2">
          <cell r="B2">
            <v>6</v>
          </cell>
        </row>
        <row r="3">
          <cell r="B3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B2">
            <v>0.28000000000000003</v>
          </cell>
          <cell r="C2">
            <v>3.0000000000000001E-3</v>
          </cell>
        </row>
        <row r="3">
          <cell r="B3">
            <v>0.4</v>
          </cell>
        </row>
        <row r="4">
          <cell r="B4">
            <v>0.11</v>
          </cell>
          <cell r="C4">
            <v>7.4999999999999997E-3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7680"/>
  <sheetViews>
    <sheetView tabSelected="1" workbookViewId="0">
      <selection activeCell="AL40" sqref="AL39:AL40"/>
    </sheetView>
  </sheetViews>
  <sheetFormatPr defaultRowHeight="15" x14ac:dyDescent="0.25"/>
  <cols>
    <col min="1" max="1" width="10.7109375" customWidth="1"/>
    <col min="2" max="2" width="3.7109375" customWidth="1"/>
    <col min="3" max="6" width="5.7109375" customWidth="1"/>
    <col min="7" max="8" width="5.7109375" style="7" customWidth="1"/>
    <col min="9" max="12" width="5.7109375" customWidth="1"/>
    <col min="13" max="13" width="5.7109375" style="7" customWidth="1"/>
    <col min="14" max="16" width="5.7109375" customWidth="1"/>
    <col min="17" max="113" width="6.7109375" customWidth="1"/>
  </cols>
  <sheetData>
    <row r="1" spans="1:34" x14ac:dyDescent="0.25">
      <c r="A1" t="s">
        <v>0</v>
      </c>
      <c r="G1" s="1"/>
      <c r="H1" s="1"/>
      <c r="I1" s="2"/>
      <c r="J1" s="2"/>
      <c r="K1" s="3">
        <f>[1]Tor!B1</f>
        <v>0.2</v>
      </c>
      <c r="L1" s="2"/>
      <c r="M1" s="1"/>
      <c r="N1" s="2"/>
      <c r="O1" s="2"/>
      <c r="P1" s="2"/>
      <c r="S1" s="2"/>
      <c r="T1" s="2"/>
      <c r="U1" s="4"/>
      <c r="V1" s="4"/>
      <c r="AA1" s="2" t="s">
        <v>1</v>
      </c>
      <c r="AB1" s="2" t="s">
        <v>1</v>
      </c>
      <c r="AC1" s="2"/>
      <c r="AD1" s="4"/>
      <c r="AE1" s="4" t="s">
        <v>2</v>
      </c>
      <c r="AF1" s="4"/>
      <c r="AG1" s="4" t="s">
        <v>3</v>
      </c>
      <c r="AH1" s="1">
        <f>P3</f>
        <v>0.89505073300116245</v>
      </c>
    </row>
    <row r="2" spans="1:34" x14ac:dyDescent="0.25">
      <c r="G2" s="1"/>
      <c r="H2" s="1"/>
      <c r="I2" s="2"/>
      <c r="J2" s="2"/>
      <c r="K2" s="3">
        <f>[1]Tor!B2</f>
        <v>6</v>
      </c>
      <c r="L2" s="5"/>
      <c r="M2" s="1"/>
      <c r="N2" s="2"/>
      <c r="O2" s="2"/>
      <c r="P2" s="2"/>
      <c r="S2" s="2"/>
      <c r="T2" s="2"/>
      <c r="U2" s="2"/>
      <c r="V2" s="2"/>
      <c r="AA2" t="s">
        <v>4</v>
      </c>
      <c r="AB2" s="2" t="s">
        <v>5</v>
      </c>
      <c r="AC2" s="2" t="s">
        <v>6</v>
      </c>
      <c r="AD2" s="2" t="s">
        <v>7</v>
      </c>
      <c r="AE2" s="2" t="s">
        <v>8</v>
      </c>
      <c r="AF2" s="2" t="s">
        <v>9</v>
      </c>
      <c r="AG2" s="2" t="s">
        <v>10</v>
      </c>
      <c r="AH2" s="2" t="s">
        <v>11</v>
      </c>
    </row>
    <row r="3" spans="1:34" x14ac:dyDescent="0.25">
      <c r="G3" s="1"/>
      <c r="H3" s="1"/>
      <c r="I3" s="6"/>
      <c r="J3" s="2"/>
      <c r="K3" s="3">
        <f>[1]Tor!B3</f>
        <v>9</v>
      </c>
      <c r="L3" s="5"/>
      <c r="O3" s="8" t="s">
        <v>12</v>
      </c>
      <c r="P3" s="8">
        <f>CORREL(O8:O7677,P8:P7677)</f>
        <v>0.89505073300116245</v>
      </c>
      <c r="R3" s="19" t="s">
        <v>57</v>
      </c>
      <c r="S3" s="2"/>
      <c r="T3" s="2"/>
      <c r="U3" s="2"/>
      <c r="V3" s="2"/>
      <c r="Z3">
        <v>1990</v>
      </c>
      <c r="AA3" s="2">
        <f>W$8</f>
        <v>0.3</v>
      </c>
      <c r="AB3" s="2">
        <f>W$9</f>
        <v>0.9</v>
      </c>
      <c r="AC3" s="2">
        <f>W$10</f>
        <v>0</v>
      </c>
      <c r="AD3" s="2">
        <f>W$11</f>
        <v>0.05</v>
      </c>
      <c r="AE3" s="5">
        <f>V$9</f>
        <v>0.1</v>
      </c>
      <c r="AF3" s="5">
        <f>V$10</f>
        <v>0.15</v>
      </c>
      <c r="AG3" s="1">
        <f>V$11</f>
        <v>0</v>
      </c>
      <c r="AH3" s="1">
        <f>V$13</f>
        <v>0.84898734177215218</v>
      </c>
    </row>
    <row r="4" spans="1:34" x14ac:dyDescent="0.25">
      <c r="G4" s="1"/>
      <c r="H4" s="1"/>
      <c r="I4" s="6"/>
      <c r="J4" s="2"/>
      <c r="K4" s="2"/>
      <c r="L4" s="1"/>
      <c r="N4" s="9">
        <f>MAX(N8:N7677)</f>
        <v>66.818999999999988</v>
      </c>
      <c r="O4" s="9">
        <f>SUM(O8:O7667)/COUNTIF(O8:O7667,"&gt;0")</f>
        <v>5.9287849573373705</v>
      </c>
      <c r="P4" s="9">
        <f>SUM(P8:P7667)/COUNTIF(P8:P7667,"&gt;0")</f>
        <v>6.0116335433834225</v>
      </c>
      <c r="R4" s="19" t="s">
        <v>58</v>
      </c>
      <c r="S4" s="2"/>
      <c r="T4" s="2"/>
      <c r="U4" s="2"/>
      <c r="V4" s="2"/>
      <c r="Y4">
        <v>1990</v>
      </c>
      <c r="Z4">
        <v>1991</v>
      </c>
      <c r="AA4" s="2">
        <f>W$281</f>
        <v>0.37</v>
      </c>
      <c r="AB4" s="2">
        <f>W$282</f>
        <v>0.9</v>
      </c>
      <c r="AC4" s="2">
        <f>W$283</f>
        <v>0</v>
      </c>
      <c r="AD4" s="2">
        <f>W$284</f>
        <v>0.05</v>
      </c>
      <c r="AE4" s="5">
        <f>V$282</f>
        <v>0.01</v>
      </c>
      <c r="AF4" s="5">
        <f>V$283</f>
        <v>0.15</v>
      </c>
      <c r="AG4" s="1">
        <f>V$284</f>
        <v>0</v>
      </c>
      <c r="AH4" s="1">
        <f>V$286</f>
        <v>0.7931842105263156</v>
      </c>
    </row>
    <row r="5" spans="1:34" x14ac:dyDescent="0.25">
      <c r="C5" t="s">
        <v>13</v>
      </c>
      <c r="G5" s="1"/>
      <c r="H5" s="1"/>
      <c r="I5" s="6"/>
      <c r="J5" s="2"/>
      <c r="K5" s="2"/>
      <c r="L5" s="7">
        <f>$L$7679</f>
        <v>0.58202234151329246</v>
      </c>
      <c r="M5" s="7">
        <f>MAX(M8:M7677)</f>
        <v>1</v>
      </c>
      <c r="N5" t="s">
        <v>14</v>
      </c>
      <c r="O5" s="10">
        <f>COUNTIF(O8:O7677,"&gt;0")</f>
        <v>2095</v>
      </c>
      <c r="P5" s="10">
        <f>COUNTIF(P8:P7677,"&gt;0")</f>
        <v>2072</v>
      </c>
      <c r="S5" s="2"/>
      <c r="T5" s="1"/>
      <c r="U5" s="1"/>
      <c r="V5" s="1"/>
      <c r="Y5">
        <v>1991</v>
      </c>
      <c r="Z5">
        <v>1992</v>
      </c>
      <c r="AA5" s="2">
        <f>W$646</f>
        <v>0.25</v>
      </c>
      <c r="AB5" s="2">
        <f>W$647</f>
        <v>0.9</v>
      </c>
      <c r="AC5" s="2">
        <f>W$648</f>
        <v>0</v>
      </c>
      <c r="AD5" s="2">
        <f>W$649</f>
        <v>0.05</v>
      </c>
      <c r="AE5" s="5">
        <f>V$647</f>
        <v>0.01</v>
      </c>
      <c r="AF5" s="5">
        <f>V$648</f>
        <v>0.15</v>
      </c>
      <c r="AG5" s="1">
        <f>V$649</f>
        <v>0</v>
      </c>
      <c r="AH5" s="1">
        <f>V$651</f>
        <v>0.78746666666666687</v>
      </c>
    </row>
    <row r="6" spans="1:34" x14ac:dyDescent="0.25">
      <c r="C6" t="s">
        <v>15</v>
      </c>
      <c r="D6" t="s">
        <v>16</v>
      </c>
      <c r="E6" t="s">
        <v>17</v>
      </c>
      <c r="F6" t="s">
        <v>18</v>
      </c>
      <c r="G6" s="7" t="s">
        <v>19</v>
      </c>
      <c r="I6" t="s">
        <v>20</v>
      </c>
      <c r="K6" t="s">
        <v>21</v>
      </c>
      <c r="L6" s="7" t="s">
        <v>2</v>
      </c>
      <c r="M6" s="7" t="s">
        <v>22</v>
      </c>
      <c r="N6" t="s">
        <v>23</v>
      </c>
      <c r="O6" s="9" t="s">
        <v>24</v>
      </c>
      <c r="P6" t="s">
        <v>14</v>
      </c>
      <c r="S6" s="2"/>
      <c r="T6" t="s">
        <v>21</v>
      </c>
      <c r="U6" t="s">
        <v>21</v>
      </c>
      <c r="V6" s="1"/>
      <c r="Y6">
        <v>1992</v>
      </c>
      <c r="Z6">
        <v>1993</v>
      </c>
      <c r="AA6" s="2">
        <f>W$1012</f>
        <v>0.25</v>
      </c>
      <c r="AB6" s="2">
        <f>W$1013</f>
        <v>1.1000000000000001</v>
      </c>
      <c r="AC6" s="2">
        <f>W$1014</f>
        <v>0</v>
      </c>
      <c r="AD6" s="2">
        <f>W$1015</f>
        <v>0.05</v>
      </c>
      <c r="AE6" s="5">
        <f>V$1013</f>
        <v>0.01</v>
      </c>
      <c r="AF6" s="5">
        <f>V$1014</f>
        <v>0.1</v>
      </c>
      <c r="AG6" s="1">
        <f>V$1015</f>
        <v>0</v>
      </c>
      <c r="AH6" s="1">
        <f>V$1017</f>
        <v>0.57070707070707072</v>
      </c>
    </row>
    <row r="7" spans="1:34" x14ac:dyDescent="0.25">
      <c r="A7" t="s">
        <v>25</v>
      </c>
      <c r="I7" s="7">
        <f>$M$7</f>
        <v>0.15</v>
      </c>
      <c r="J7" t="s">
        <v>26</v>
      </c>
      <c r="K7" t="s">
        <v>27</v>
      </c>
      <c r="L7" s="7"/>
      <c r="M7" s="7">
        <v>0.15</v>
      </c>
      <c r="N7">
        <v>12</v>
      </c>
      <c r="O7" s="9">
        <v>7</v>
      </c>
      <c r="R7" t="s">
        <v>19</v>
      </c>
      <c r="S7" s="2"/>
      <c r="T7" t="s">
        <v>26</v>
      </c>
      <c r="U7" t="s">
        <v>27</v>
      </c>
      <c r="V7" s="7" t="s">
        <v>2</v>
      </c>
      <c r="W7" t="s">
        <v>28</v>
      </c>
      <c r="Y7">
        <v>1993</v>
      </c>
      <c r="Z7">
        <v>1994</v>
      </c>
      <c r="AA7" s="2">
        <f>W$1377</f>
        <v>0.33</v>
      </c>
      <c r="AB7" s="2">
        <f>W$1378</f>
        <v>1</v>
      </c>
      <c r="AC7" s="2">
        <f>W$1379</f>
        <v>0</v>
      </c>
      <c r="AD7" s="2">
        <f>W$1380</f>
        <v>0.05</v>
      </c>
      <c r="AE7" s="5">
        <f>V$1378</f>
        <v>0.01</v>
      </c>
      <c r="AF7" s="5">
        <f>V$1379</f>
        <v>0.06</v>
      </c>
      <c r="AG7" s="1">
        <f>V$1380</f>
        <v>0</v>
      </c>
      <c r="AH7" s="1">
        <f>V$1382</f>
        <v>0.51177551020408174</v>
      </c>
    </row>
    <row r="8" spans="1:34" x14ac:dyDescent="0.25">
      <c r="A8" s="11">
        <v>32874</v>
      </c>
      <c r="B8" s="12">
        <v>1</v>
      </c>
      <c r="C8">
        <v>-2.8</v>
      </c>
      <c r="D8">
        <v>73.900000000000006</v>
      </c>
      <c r="E8">
        <v>7.2</v>
      </c>
      <c r="F8">
        <v>0.2</v>
      </c>
      <c r="G8" s="7">
        <f>+IF(F8=0,0,IF(C8&gt;=$V$8,0,IF(C8&gt;=$R$8,1,IF(C8&lt;=-2,$R$9*EXP($R$10*C8)+0.01+$R$11*E8*LN(C8*-1)+$R$12*E8,$R$9+$Q$10*C8-$Q$11*E8*C8))))</f>
        <v>0.1883981219055641</v>
      </c>
      <c r="H8" s="7">
        <f t="shared" ref="H8:H71" si="0">IF(OR(D8&lt;=75,C8&gt;0),G8,G8/(0.04*D8-2))</f>
        <v>0.1883981219055641</v>
      </c>
      <c r="I8">
        <f>IF(OR(B8=7,C8&gt;$V$8),0,IF(AND(C8&gt;=$R$8,I7=0),0,I7+F8))</f>
        <v>0.35</v>
      </c>
      <c r="J8" s="9">
        <f>IF(OR(B8=1,B8&gt;$K$2),0,IF(C8&gt;$V$8,0,IF(C8&lt;=-$R$8,0,IF(C8&lt;=0,(C8+$R$8)*($T$10+$T$11*F8),IF(C8&gt;$R$8,C8*($T$8+$T$9*F8),C8*($T$12+$T$13*F8))))))</f>
        <v>0</v>
      </c>
      <c r="K8" s="9">
        <f>IF(AND(B8&gt;=2,B8&lt;=$K$3),0,IF(C8&gt;$V$8,0,IF(C8&lt;=-$R$8,0,IF(C8&lt;=0,(C8+$R$8)*($U$10+$U$11*F8),IF(C8&gt;$R$8,C8*($U$8+$U$9*F8),C8*($U$12+$U$13*F8))))))</f>
        <v>0</v>
      </c>
      <c r="L8" s="7">
        <f>IF(M7=0,0,IF(C8&gt;=$V$8,0,IF($V$9*E8-$V$10*C8&lt;0,0,IF($R$8&gt;C8&gt;-$R$8,$V$9*E8-$V$10*C8+$V$11,$V$9*E8-$V$10*C8))))</f>
        <v>1.1400000000000001</v>
      </c>
      <c r="M8" s="7">
        <f>IF(AND(N7=0,F8=0),0,IF(M7=0,H8,IF(AND(C8&gt;$W$10,M7&lt;$W$8),$W$8+0.01,IF(F8&gt;0,(N7*M7+$W$9*F8*H8)/(N7+$W$9*F8),M7*(1+$W$11)))))</f>
        <v>0.15056745992963888</v>
      </c>
      <c r="N8" s="7">
        <f>IF(I8=0,0,IF(M8&gt;=1,0,IF(N7+F8&lt;=J8+K8+L8,0,IF(C8&gt;$W$10,N7+F8-J8-K8-L8,IF(M8&lt;$W$8,N7+F8-L8,N7+F8-J8-K8-L8)))))</f>
        <v>11.059999999999999</v>
      </c>
      <c r="O8" s="9">
        <f>IF(M8=0,0,N8/10/M8)</f>
        <v>7.3455446516587353</v>
      </c>
      <c r="P8">
        <v>7</v>
      </c>
      <c r="R8" s="3">
        <v>4.2</v>
      </c>
      <c r="S8" t="s">
        <v>29</v>
      </c>
      <c r="T8" s="3">
        <v>1</v>
      </c>
      <c r="U8" s="3">
        <v>1</v>
      </c>
      <c r="V8" s="3">
        <v>12.5</v>
      </c>
      <c r="W8" s="3">
        <v>0.3</v>
      </c>
      <c r="Y8">
        <v>1994</v>
      </c>
      <c r="Z8">
        <v>1995</v>
      </c>
      <c r="AA8" s="2">
        <f>W$1742</f>
        <v>0.33</v>
      </c>
      <c r="AB8" s="2">
        <f>W$1743</f>
        <v>0.9</v>
      </c>
      <c r="AC8" s="2">
        <f>W$1744</f>
        <v>-1.4</v>
      </c>
      <c r="AD8" s="2">
        <f>W$1745</f>
        <v>0.06</v>
      </c>
      <c r="AE8" s="5">
        <f>V$1743</f>
        <v>0.03</v>
      </c>
      <c r="AF8" s="5">
        <f>V$1744</f>
        <v>0.08</v>
      </c>
      <c r="AG8" s="1">
        <f>V$1745</f>
        <v>0</v>
      </c>
      <c r="AH8" s="1">
        <f>V$1747</f>
        <v>0.53050561797752782</v>
      </c>
    </row>
    <row r="9" spans="1:34" x14ac:dyDescent="0.25">
      <c r="A9" s="11">
        <v>32875</v>
      </c>
      <c r="B9" s="12">
        <v>1</v>
      </c>
      <c r="C9">
        <v>-1.8</v>
      </c>
      <c r="D9">
        <v>74.400000000000006</v>
      </c>
      <c r="E9">
        <v>6.5</v>
      </c>
      <c r="F9">
        <v>0</v>
      </c>
      <c r="G9" s="7">
        <f t="shared" ref="G9:G72" si="1">+IF(F9=0,0,IF(C9&gt;=$V$8,0,IF(C9&gt;=$R$8,1,IF(C9&lt;=-2,$R$9*EXP($R$10*C9)+0.01+$R$11*E9*LN(C9*-1)+$R$12*E9,$R$9+$Q$10*C9-$Q$11*E9*C9))))</f>
        <v>0</v>
      </c>
      <c r="H9" s="7">
        <f t="shared" si="0"/>
        <v>0</v>
      </c>
      <c r="I9">
        <f>IF(OR(B9=7,C9&gt;$V$8),0,IF(AND(C9&gt;=$R$8,I8=0),0,I8+F9))</f>
        <v>0.35</v>
      </c>
      <c r="J9" s="9">
        <f t="shared" ref="J9:J72" si="2">IF(OR(B9=1,B9&gt;$K$2),0,IF(C9&gt;$V$8,0,IF(C9&lt;=-$R$8,0,IF(C9&lt;=0,(C9+$R$8)*($T$10+$T$11*F9),IF(C9&gt;$R$8,C9*($T$8+$T$9*F9),C9*($T$12+$T$13*F9))))))</f>
        <v>0</v>
      </c>
      <c r="K9" s="9">
        <f t="shared" ref="K9:K72" si="3">IF(AND(B9&gt;=2,B9&lt;=$K$3),0,IF(C9&gt;$V$8,0,IF(C9&lt;=-$R$8,0,IF(C9&lt;=0,(C9+$R$8)*($U$10+$U$11*F9),IF(C9&gt;$R$8,C9*($U$8+$U$9*F9),C9*($U$12+$U$13*F9))))))</f>
        <v>0</v>
      </c>
      <c r="L9" s="7">
        <f>IF(M8=0,0,IF(C9&gt;=$V$8,0,IF($V$9*E9-$V$10*C9&lt;0,0,IF($R$8&gt;C9&gt;-$R$8,$V$9*E9-$V$10*C9+$V$11,$V$9*E9-$V$10*C9))))</f>
        <v>0.92</v>
      </c>
      <c r="M9" s="7">
        <f t="shared" ref="M9:M72" si="4">IF(AND(N8=0,F9=0),0,IF(M8=0,H9,IF(AND(C9&gt;$W$10,M8&lt;$W$8),$W$8+0.01,IF(F9&gt;0,(N8*M8+$W$9*F9*H9)/(N8+$W$9*F9),M8*(1+$W$11)))))</f>
        <v>0.15809583292612084</v>
      </c>
      <c r="N9" s="7">
        <f t="shared" ref="N9:N72" si="5">IF(I9=0,0,IF(M9&gt;=1,0,IF(N8+F9&lt;=J9+K9+L9,0,IF(C9&gt;$W$10,N8+F9-J9-K9-L9,IF(M9&lt;$W$8,N8+F9-L9,N8+F9-J9-K9-L9)))))</f>
        <v>10.139999999999999</v>
      </c>
      <c r="O9" s="9">
        <f t="shared" ref="O9:O72" si="6">IF(M9=0,0,N9/10/M9)</f>
        <v>6.4138312897459366</v>
      </c>
      <c r="P9">
        <v>7</v>
      </c>
      <c r="R9" s="3">
        <f>[1]NewSnDen!$B$2</f>
        <v>0.28000000000000003</v>
      </c>
      <c r="S9" t="s">
        <v>29</v>
      </c>
      <c r="T9" s="3">
        <v>0</v>
      </c>
      <c r="U9" s="3">
        <v>0</v>
      </c>
      <c r="V9" s="13">
        <v>0.1</v>
      </c>
      <c r="W9" s="3">
        <v>0.9</v>
      </c>
      <c r="Y9">
        <v>1995</v>
      </c>
      <c r="Z9">
        <v>1996</v>
      </c>
      <c r="AA9" s="2">
        <f>W$2107</f>
        <v>0.32</v>
      </c>
      <c r="AB9" s="2">
        <f>W$2108</f>
        <v>0.9</v>
      </c>
      <c r="AC9" s="2">
        <f>W$2109</f>
        <v>-1.5</v>
      </c>
      <c r="AD9" s="2">
        <f>W$2110</f>
        <v>0.05</v>
      </c>
      <c r="AE9" s="5">
        <f>V$2108</f>
        <v>0.01</v>
      </c>
      <c r="AF9" s="5">
        <f>V$2109</f>
        <v>0.06</v>
      </c>
      <c r="AG9" s="1">
        <f>V$2110</f>
        <v>0.02</v>
      </c>
      <c r="AH9" s="1">
        <f>V$2112</f>
        <v>0.40565853658536577</v>
      </c>
    </row>
    <row r="10" spans="1:34" x14ac:dyDescent="0.25">
      <c r="A10" s="11">
        <v>32876</v>
      </c>
      <c r="B10" s="12">
        <v>1</v>
      </c>
      <c r="C10">
        <v>1.1000000000000001</v>
      </c>
      <c r="D10">
        <v>77.900000000000006</v>
      </c>
      <c r="E10">
        <v>4.8</v>
      </c>
      <c r="F10">
        <v>0</v>
      </c>
      <c r="G10" s="7">
        <f t="shared" si="1"/>
        <v>0</v>
      </c>
      <c r="H10" s="7">
        <f t="shared" si="0"/>
        <v>0</v>
      </c>
      <c r="I10">
        <f t="shared" ref="I10:I73" si="7">IF(OR(B10=7,C10&gt;$V$8),0,IF(AND(C10&gt;=$R$8,I9=0),0,I9+F10))</f>
        <v>0.35</v>
      </c>
      <c r="J10" s="9">
        <f t="shared" si="2"/>
        <v>0</v>
      </c>
      <c r="K10" s="9">
        <f t="shared" si="3"/>
        <v>0.55000000000000004</v>
      </c>
      <c r="L10" s="7">
        <f t="shared" ref="L10:L73" si="8">IF(M9=0,0,IF(C10&gt;=$V$8,0,IF($V$9*E10-$V$10*C10&lt;0,0,IF($R$8&gt;C10&gt;-$R$8,$V$9*E10-$V$10*C10+$V$11,$V$9*E10-$V$10*C10))))</f>
        <v>0.31499999999999995</v>
      </c>
      <c r="M10" s="7">
        <f t="shared" si="4"/>
        <v>0.31</v>
      </c>
      <c r="N10" s="7">
        <f t="shared" si="5"/>
        <v>9.2749999999999986</v>
      </c>
      <c r="O10" s="9">
        <f t="shared" si="6"/>
        <v>2.9919354838709675</v>
      </c>
      <c r="P10">
        <v>7</v>
      </c>
      <c r="Q10" s="3">
        <f>[1]NewSnDen!B4</f>
        <v>0.11</v>
      </c>
      <c r="R10" s="3">
        <f>[1]NewSnDen!$B$3</f>
        <v>0.4</v>
      </c>
      <c r="S10" s="6" t="s">
        <v>30</v>
      </c>
      <c r="T10" s="3">
        <v>0</v>
      </c>
      <c r="U10" s="3">
        <v>0</v>
      </c>
      <c r="V10" s="13">
        <v>0.15</v>
      </c>
      <c r="W10" s="3">
        <v>0</v>
      </c>
      <c r="Y10">
        <v>1996</v>
      </c>
      <c r="Z10">
        <v>1997</v>
      </c>
      <c r="AA10" s="2">
        <f>W$2473</f>
        <v>0.31</v>
      </c>
      <c r="AB10" s="2">
        <f>W$2474</f>
        <v>0.9</v>
      </c>
      <c r="AC10" s="2">
        <f>W$2475</f>
        <v>-1.3</v>
      </c>
      <c r="AD10" s="2">
        <f>W$2476</f>
        <v>0.05</v>
      </c>
      <c r="AE10" s="5">
        <f>V$2474</f>
        <v>0.02</v>
      </c>
      <c r="AF10" s="5">
        <f>V$2475</f>
        <v>0.14000000000000001</v>
      </c>
      <c r="AG10" s="1">
        <f>V$2476</f>
        <v>0</v>
      </c>
      <c r="AH10" s="1">
        <f>V$2478</f>
        <v>0.76514285714285724</v>
      </c>
    </row>
    <row r="11" spans="1:34" x14ac:dyDescent="0.25">
      <c r="A11" s="11">
        <v>32877</v>
      </c>
      <c r="B11" s="12">
        <v>1</v>
      </c>
      <c r="C11">
        <v>3.3</v>
      </c>
      <c r="D11">
        <v>84.7</v>
      </c>
      <c r="E11">
        <v>6</v>
      </c>
      <c r="F11">
        <v>3.8</v>
      </c>
      <c r="G11" s="7">
        <f t="shared" si="1"/>
        <v>0.49450000000000005</v>
      </c>
      <c r="H11" s="7">
        <f t="shared" si="0"/>
        <v>0.49450000000000005</v>
      </c>
      <c r="I11">
        <f t="shared" si="7"/>
        <v>4.1499999999999995</v>
      </c>
      <c r="J11" s="9">
        <f t="shared" si="2"/>
        <v>0</v>
      </c>
      <c r="K11" s="9">
        <f t="shared" si="3"/>
        <v>5.411999999999999</v>
      </c>
      <c r="L11" s="7">
        <f t="shared" si="8"/>
        <v>0.10500000000000015</v>
      </c>
      <c r="M11" s="7">
        <f t="shared" si="4"/>
        <v>0.35970382040173299</v>
      </c>
      <c r="N11" s="7">
        <f t="shared" si="5"/>
        <v>7.5579999999999998</v>
      </c>
      <c r="O11" s="9">
        <f t="shared" si="6"/>
        <v>2.1011731239214795</v>
      </c>
      <c r="P11">
        <v>4</v>
      </c>
      <c r="Q11" s="3">
        <f>[1]NewSnDen!C4</f>
        <v>7.4999999999999997E-3</v>
      </c>
      <c r="R11" s="3">
        <f>[1]NewSnDen!$C$2</f>
        <v>3.0000000000000001E-3</v>
      </c>
      <c r="S11" s="6" t="s">
        <v>30</v>
      </c>
      <c r="T11" s="3">
        <v>0</v>
      </c>
      <c r="U11" s="3">
        <v>0</v>
      </c>
      <c r="V11" s="14">
        <v>0</v>
      </c>
      <c r="W11" s="3">
        <v>0.05</v>
      </c>
      <c r="Y11">
        <v>1997</v>
      </c>
      <c r="Z11">
        <v>1998</v>
      </c>
      <c r="AA11" s="2">
        <f>W$2838</f>
        <v>0.33</v>
      </c>
      <c r="AB11" s="2">
        <f>W$2839</f>
        <v>0.9</v>
      </c>
      <c r="AC11" s="2">
        <f>W$2840</f>
        <v>0</v>
      </c>
      <c r="AD11" s="2">
        <f>W$2841</f>
        <v>0.05</v>
      </c>
      <c r="AE11" s="5">
        <f>V$2839</f>
        <v>0.05</v>
      </c>
      <c r="AF11" s="5">
        <f>V$2840</f>
        <v>0.15</v>
      </c>
      <c r="AG11" s="1">
        <f>V$2841</f>
        <v>0</v>
      </c>
      <c r="AH11" s="1">
        <f>V$2843</f>
        <v>0.56351648351648331</v>
      </c>
    </row>
    <row r="12" spans="1:34" x14ac:dyDescent="0.25">
      <c r="A12" s="11">
        <v>32878</v>
      </c>
      <c r="B12" s="12">
        <v>1</v>
      </c>
      <c r="C12">
        <v>-1.7</v>
      </c>
      <c r="D12">
        <v>71.599999999999994</v>
      </c>
      <c r="E12">
        <v>4</v>
      </c>
      <c r="F12">
        <v>0.2</v>
      </c>
      <c r="G12" s="7">
        <f t="shared" si="1"/>
        <v>0.14400000000000002</v>
      </c>
      <c r="H12" s="7">
        <f t="shared" si="0"/>
        <v>0.14400000000000002</v>
      </c>
      <c r="I12">
        <f t="shared" si="7"/>
        <v>4.3499999999999996</v>
      </c>
      <c r="J12" s="9">
        <f t="shared" si="2"/>
        <v>0</v>
      </c>
      <c r="K12" s="9">
        <f t="shared" si="3"/>
        <v>0</v>
      </c>
      <c r="L12" s="7">
        <f t="shared" si="8"/>
        <v>0.65500000000000003</v>
      </c>
      <c r="M12" s="7">
        <f t="shared" si="4"/>
        <v>0.35468615593128688</v>
      </c>
      <c r="N12" s="7">
        <f t="shared" si="5"/>
        <v>7.1029999999999998</v>
      </c>
      <c r="O12" s="9">
        <f t="shared" si="6"/>
        <v>2.0026155183164405</v>
      </c>
      <c r="P12">
        <v>1</v>
      </c>
      <c r="R12" s="3">
        <v>8.9999999999999993E-3</v>
      </c>
      <c r="S12" s="6" t="s">
        <v>31</v>
      </c>
      <c r="T12" s="3">
        <v>0.5</v>
      </c>
      <c r="U12" s="3">
        <v>0.5</v>
      </c>
      <c r="V12" s="7"/>
      <c r="Y12">
        <v>1998</v>
      </c>
      <c r="Z12">
        <v>1999</v>
      </c>
      <c r="AA12" s="2">
        <f>W$3203</f>
        <v>0.25</v>
      </c>
      <c r="AB12" s="2">
        <f>W$3204</f>
        <v>1</v>
      </c>
      <c r="AC12" s="2">
        <f>W$3205</f>
        <v>0</v>
      </c>
      <c r="AD12" s="2">
        <f>W$3206</f>
        <v>0.05</v>
      </c>
      <c r="AE12" s="5">
        <f>V$3204</f>
        <v>0.01</v>
      </c>
      <c r="AF12" s="5">
        <f>V$3205</f>
        <v>0.05</v>
      </c>
      <c r="AG12" s="1">
        <f>V$3206</f>
        <v>0</v>
      </c>
      <c r="AH12" s="1">
        <f>V$3208</f>
        <v>0.31272972972972968</v>
      </c>
    </row>
    <row r="13" spans="1:34" x14ac:dyDescent="0.25">
      <c r="A13" s="11">
        <v>32879</v>
      </c>
      <c r="B13" s="12">
        <v>1</v>
      </c>
      <c r="C13">
        <v>-4.2</v>
      </c>
      <c r="D13">
        <v>80.7</v>
      </c>
      <c r="E13">
        <v>4.0999999999999996</v>
      </c>
      <c r="F13">
        <v>0.2</v>
      </c>
      <c r="G13" s="7">
        <f t="shared" si="1"/>
        <v>0.11673625295209344</v>
      </c>
      <c r="H13" s="7">
        <f t="shared" si="0"/>
        <v>9.5062095237861091E-2</v>
      </c>
      <c r="I13">
        <f t="shared" si="7"/>
        <v>4.55</v>
      </c>
      <c r="J13" s="9">
        <f t="shared" si="2"/>
        <v>0</v>
      </c>
      <c r="K13" s="9">
        <f t="shared" si="3"/>
        <v>0</v>
      </c>
      <c r="L13" s="7">
        <f t="shared" si="8"/>
        <v>1.04</v>
      </c>
      <c r="M13" s="7">
        <f t="shared" si="4"/>
        <v>0.34826952392183791</v>
      </c>
      <c r="N13" s="7">
        <f t="shared" si="5"/>
        <v>6.2629999999999999</v>
      </c>
      <c r="O13" s="9">
        <f t="shared" si="6"/>
        <v>1.7983198556890105</v>
      </c>
      <c r="P13">
        <v>1</v>
      </c>
      <c r="S13" s="6" t="s">
        <v>31</v>
      </c>
      <c r="T13" s="3">
        <v>0.3</v>
      </c>
      <c r="U13" s="3">
        <v>0.3</v>
      </c>
      <c r="V13" s="1">
        <f>SUM(L8:L158)/COUNTIF(L8:L158,"&gt;0")</f>
        <v>0.84898734177215218</v>
      </c>
      <c r="Y13">
        <v>1999</v>
      </c>
      <c r="Z13">
        <v>2000</v>
      </c>
      <c r="AA13" s="2">
        <f>W$3568</f>
        <v>0.28999999999999998</v>
      </c>
      <c r="AB13" s="2">
        <f>W$3569</f>
        <v>1</v>
      </c>
      <c r="AC13" s="2">
        <f>W$3570</f>
        <v>0</v>
      </c>
      <c r="AD13" s="2">
        <f>W$3571</f>
        <v>0.05</v>
      </c>
      <c r="AE13" s="5">
        <f>V$3569</f>
        <v>0.01</v>
      </c>
      <c r="AF13" s="5">
        <f>V$3570</f>
        <v>0.05</v>
      </c>
      <c r="AG13" s="1">
        <f>V$3571</f>
        <v>0.01</v>
      </c>
      <c r="AH13" s="1">
        <f>V$3573</f>
        <v>0.30121951219512194</v>
      </c>
    </row>
    <row r="14" spans="1:34" x14ac:dyDescent="0.25">
      <c r="A14" s="11">
        <v>32880</v>
      </c>
      <c r="B14" s="12">
        <v>1</v>
      </c>
      <c r="C14">
        <v>-0.7</v>
      </c>
      <c r="D14">
        <v>82.1</v>
      </c>
      <c r="E14">
        <v>5.7</v>
      </c>
      <c r="F14">
        <v>0</v>
      </c>
      <c r="G14" s="7">
        <f t="shared" si="1"/>
        <v>0</v>
      </c>
      <c r="H14" s="7">
        <f t="shared" si="0"/>
        <v>0</v>
      </c>
      <c r="I14">
        <f t="shared" si="7"/>
        <v>4.55</v>
      </c>
      <c r="J14" s="9">
        <f t="shared" si="2"/>
        <v>0</v>
      </c>
      <c r="K14" s="9">
        <f t="shared" si="3"/>
        <v>0</v>
      </c>
      <c r="L14" s="7">
        <f t="shared" si="8"/>
        <v>0.67500000000000004</v>
      </c>
      <c r="M14" s="7">
        <f t="shared" si="4"/>
        <v>0.36568300011792981</v>
      </c>
      <c r="N14" s="7">
        <f t="shared" si="5"/>
        <v>5.5880000000000001</v>
      </c>
      <c r="O14" s="9">
        <f t="shared" si="6"/>
        <v>1.5280994736419016</v>
      </c>
      <c r="P14">
        <v>1</v>
      </c>
      <c r="R14" s="8">
        <f>MAX(M8:M372)</f>
        <v>1</v>
      </c>
      <c r="S14" s="15">
        <f>SUM(O8:O372)/COUNTIF(O8:O372,"&gt;0")</f>
        <v>5.1333090406090269</v>
      </c>
      <c r="T14" s="15">
        <f>SUM(P8:P372)/COUNTIF(P8:P372,"&gt;0")</f>
        <v>3.2962962962962963</v>
      </c>
      <c r="U14" s="1"/>
      <c r="V14" s="1"/>
      <c r="Y14">
        <v>2000</v>
      </c>
      <c r="Z14">
        <v>2001</v>
      </c>
      <c r="AA14" s="2">
        <f>W$3934</f>
        <v>0.25</v>
      </c>
      <c r="AB14" s="2">
        <f>W$3935</f>
        <v>1.1000000000000001</v>
      </c>
      <c r="AC14" s="2">
        <f>W$3936</f>
        <v>-0.9</v>
      </c>
      <c r="AD14" s="2">
        <f>W$3937</f>
        <v>0.06</v>
      </c>
      <c r="AE14" s="5">
        <f>V$3935</f>
        <v>0.04</v>
      </c>
      <c r="AF14" s="5">
        <f>V$3936</f>
        <v>0.14000000000000001</v>
      </c>
      <c r="AG14" s="1">
        <f>V$3937</f>
        <v>0</v>
      </c>
      <c r="AH14" s="1">
        <f>V$3939</f>
        <v>0.83788571428571446</v>
      </c>
    </row>
    <row r="15" spans="1:34" x14ac:dyDescent="0.25">
      <c r="A15" s="11">
        <v>32881</v>
      </c>
      <c r="B15" s="12">
        <v>1</v>
      </c>
      <c r="C15">
        <v>0.1</v>
      </c>
      <c r="D15">
        <v>83.9</v>
      </c>
      <c r="E15">
        <v>2.9</v>
      </c>
      <c r="F15">
        <v>0</v>
      </c>
      <c r="G15" s="7">
        <f t="shared" si="1"/>
        <v>0</v>
      </c>
      <c r="H15" s="7">
        <f t="shared" si="0"/>
        <v>0</v>
      </c>
      <c r="I15">
        <f t="shared" si="7"/>
        <v>4.55</v>
      </c>
      <c r="J15" s="9">
        <f t="shared" si="2"/>
        <v>0</v>
      </c>
      <c r="K15" s="9">
        <f t="shared" si="3"/>
        <v>0.05</v>
      </c>
      <c r="L15" s="7">
        <f t="shared" si="8"/>
        <v>0.27499999999999997</v>
      </c>
      <c r="M15" s="7">
        <f t="shared" si="4"/>
        <v>0.38396715012382632</v>
      </c>
      <c r="N15" s="7">
        <f t="shared" si="5"/>
        <v>5.2629999999999999</v>
      </c>
      <c r="O15" s="9">
        <f t="shared" si="6"/>
        <v>1.3706901744856883</v>
      </c>
      <c r="P15">
        <v>1</v>
      </c>
      <c r="R15" s="8"/>
      <c r="S15" s="8">
        <f>COUNTIF(O8:O158,"&gt;0")</f>
        <v>68</v>
      </c>
      <c r="T15" s="8">
        <f>COUNTIF(P8:P158,"&gt;0")</f>
        <v>76</v>
      </c>
      <c r="U15" s="1"/>
      <c r="V15" s="16">
        <v>1990</v>
      </c>
      <c r="W15">
        <f>$P$3</f>
        <v>0.89505073300116245</v>
      </c>
      <c r="Y15">
        <v>2001</v>
      </c>
      <c r="Z15">
        <v>2002</v>
      </c>
      <c r="AA15" s="2">
        <f>W$4299</f>
        <v>0.3</v>
      </c>
      <c r="AB15" s="2">
        <f>W$4300</f>
        <v>1</v>
      </c>
      <c r="AC15" s="2">
        <f>W$4301</f>
        <v>0</v>
      </c>
      <c r="AD15" s="2">
        <f>W$4302</f>
        <v>0.06</v>
      </c>
      <c r="AE15" s="5">
        <f>V$4300</f>
        <v>0.05</v>
      </c>
      <c r="AF15" s="5">
        <f>V$4301</f>
        <v>0.15</v>
      </c>
      <c r="AG15" s="1">
        <f>V$4302</f>
        <v>0.01</v>
      </c>
      <c r="AH15" s="1">
        <f>V$4304</f>
        <v>0.69493150684931493</v>
      </c>
    </row>
    <row r="16" spans="1:34" x14ac:dyDescent="0.25">
      <c r="A16" s="11">
        <v>32882</v>
      </c>
      <c r="B16" s="12">
        <v>1</v>
      </c>
      <c r="C16">
        <v>2.2999999999999998</v>
      </c>
      <c r="D16">
        <v>82</v>
      </c>
      <c r="E16">
        <v>4.5999999999999996</v>
      </c>
      <c r="F16">
        <v>4.5999999999999996</v>
      </c>
      <c r="G16" s="7">
        <f t="shared" si="1"/>
        <v>0.45365000000000005</v>
      </c>
      <c r="H16" s="7">
        <f t="shared" si="0"/>
        <v>0.45365000000000005</v>
      </c>
      <c r="I16">
        <f t="shared" si="7"/>
        <v>9.1499999999999986</v>
      </c>
      <c r="J16" s="9">
        <f t="shared" si="2"/>
        <v>0</v>
      </c>
      <c r="K16" s="9">
        <f t="shared" si="3"/>
        <v>4.3239999999999998</v>
      </c>
      <c r="L16" s="7">
        <f t="shared" si="8"/>
        <v>0.11499999999999999</v>
      </c>
      <c r="M16" s="7">
        <f t="shared" si="4"/>
        <v>0.41464746475610958</v>
      </c>
      <c r="N16" s="7">
        <f t="shared" si="5"/>
        <v>5.4239999999999995</v>
      </c>
      <c r="O16" s="9">
        <f t="shared" si="6"/>
        <v>1.3080991591713527</v>
      </c>
      <c r="P16">
        <v>1</v>
      </c>
      <c r="S16" s="2" t="s">
        <v>32</v>
      </c>
      <c r="T16" s="1"/>
      <c r="U16" s="1"/>
      <c r="V16" s="1"/>
      <c r="Y16">
        <v>2002</v>
      </c>
      <c r="Z16">
        <v>2003</v>
      </c>
      <c r="AA16" s="2">
        <f>W$4664</f>
        <v>0.27</v>
      </c>
      <c r="AB16" s="2">
        <f>W$4665</f>
        <v>1.1000000000000001</v>
      </c>
      <c r="AC16" s="2">
        <f>W$4666</f>
        <v>-1.4</v>
      </c>
      <c r="AD16" s="2">
        <f>W$4667</f>
        <v>0.05</v>
      </c>
      <c r="AE16" s="5">
        <f>V$4665</f>
        <v>0.02</v>
      </c>
      <c r="AF16" s="5">
        <f>V$4666</f>
        <v>0.08</v>
      </c>
      <c r="AG16" s="1">
        <f>V$4667</f>
        <v>0</v>
      </c>
      <c r="AH16" s="1">
        <f>V$4669</f>
        <v>0.55865486725663693</v>
      </c>
    </row>
    <row r="17" spans="1:34" x14ac:dyDescent="0.25">
      <c r="A17" s="11">
        <v>32883</v>
      </c>
      <c r="B17" s="12">
        <v>1</v>
      </c>
      <c r="C17">
        <v>0.4</v>
      </c>
      <c r="D17">
        <v>88.3</v>
      </c>
      <c r="E17">
        <v>5.0999999999999996</v>
      </c>
      <c r="F17">
        <v>4.8</v>
      </c>
      <c r="G17" s="7">
        <f t="shared" si="1"/>
        <v>0.30870000000000003</v>
      </c>
      <c r="H17" s="7">
        <f t="shared" si="0"/>
        <v>0.30870000000000003</v>
      </c>
      <c r="I17">
        <f t="shared" si="7"/>
        <v>13.95</v>
      </c>
      <c r="J17" s="9">
        <f t="shared" si="2"/>
        <v>0</v>
      </c>
      <c r="K17" s="9">
        <f t="shared" si="3"/>
        <v>0.77600000000000002</v>
      </c>
      <c r="L17" s="7">
        <f t="shared" si="8"/>
        <v>0.45</v>
      </c>
      <c r="M17" s="7">
        <f t="shared" si="4"/>
        <v>0.36767568235192311</v>
      </c>
      <c r="N17" s="7">
        <f t="shared" si="5"/>
        <v>8.9980000000000011</v>
      </c>
      <c r="O17" s="9">
        <f t="shared" si="6"/>
        <v>2.4472654657066792</v>
      </c>
      <c r="P17">
        <v>1</v>
      </c>
      <c r="R17" t="s">
        <v>22</v>
      </c>
      <c r="S17" s="9" t="s">
        <v>33</v>
      </c>
      <c r="T17" t="s">
        <v>34</v>
      </c>
      <c r="V17" s="1"/>
      <c r="Y17">
        <v>2003</v>
      </c>
      <c r="Z17">
        <v>2004</v>
      </c>
      <c r="AA17" s="2">
        <f>W$5029</f>
        <v>0.22</v>
      </c>
      <c r="AB17" s="2">
        <f>W$5030</f>
        <v>0.8</v>
      </c>
      <c r="AC17" s="2">
        <f>W$5031</f>
        <v>0</v>
      </c>
      <c r="AD17" s="2">
        <f>W$5032</f>
        <v>0.04</v>
      </c>
      <c r="AE17" s="5">
        <f>V$5030</f>
        <v>0.01</v>
      </c>
      <c r="AF17" s="5">
        <f>V$5031</f>
        <v>0.03</v>
      </c>
      <c r="AG17" s="1">
        <f>V$5032</f>
        <v>0</v>
      </c>
      <c r="AH17" s="1">
        <f>V$5034</f>
        <v>0.20656382978723403</v>
      </c>
    </row>
    <row r="18" spans="1:34" x14ac:dyDescent="0.25">
      <c r="A18" s="11">
        <v>32884</v>
      </c>
      <c r="B18" s="12">
        <v>1</v>
      </c>
      <c r="C18">
        <v>0.9</v>
      </c>
      <c r="D18">
        <v>83.1</v>
      </c>
      <c r="E18">
        <v>7.5</v>
      </c>
      <c r="F18">
        <v>2.2000000000000002</v>
      </c>
      <c r="G18" s="7">
        <f t="shared" si="1"/>
        <v>0.32837500000000003</v>
      </c>
      <c r="H18" s="7">
        <f t="shared" si="0"/>
        <v>0.32837500000000003</v>
      </c>
      <c r="I18">
        <f t="shared" si="7"/>
        <v>16.149999999999999</v>
      </c>
      <c r="J18" s="9">
        <f t="shared" si="2"/>
        <v>0</v>
      </c>
      <c r="K18" s="9">
        <f t="shared" si="3"/>
        <v>1.0440000000000003</v>
      </c>
      <c r="L18" s="7">
        <f t="shared" si="8"/>
        <v>0.61499999999999999</v>
      </c>
      <c r="M18" s="7">
        <f t="shared" si="4"/>
        <v>0.36058738292973253</v>
      </c>
      <c r="N18" s="7">
        <f t="shared" si="5"/>
        <v>9.5389999999999997</v>
      </c>
      <c r="O18" s="9">
        <f t="shared" si="6"/>
        <v>2.645405926989647</v>
      </c>
      <c r="P18">
        <v>1</v>
      </c>
      <c r="V18" s="1"/>
      <c r="Y18">
        <v>2004</v>
      </c>
      <c r="Z18">
        <v>2005</v>
      </c>
      <c r="AA18" s="2">
        <f>W$5395</f>
        <v>0.3</v>
      </c>
      <c r="AB18" s="2">
        <f>W$5396</f>
        <v>1</v>
      </c>
      <c r="AC18" s="2">
        <f>W$5397</f>
        <v>0</v>
      </c>
      <c r="AD18" s="2">
        <f>W$5398</f>
        <v>0.05</v>
      </c>
      <c r="AE18" s="5">
        <f>V$5396</f>
        <v>0.01</v>
      </c>
      <c r="AF18" s="5">
        <f>V$5397</f>
        <v>0.12</v>
      </c>
      <c r="AG18" s="1">
        <f>V$5398</f>
        <v>0.01</v>
      </c>
      <c r="AH18" s="1">
        <f>V$5400</f>
        <v>0.75605555555555559</v>
      </c>
    </row>
    <row r="19" spans="1:34" x14ac:dyDescent="0.25">
      <c r="A19" s="11">
        <v>32885</v>
      </c>
      <c r="B19" s="12">
        <v>1</v>
      </c>
      <c r="C19">
        <v>-5</v>
      </c>
      <c r="D19">
        <v>73.5</v>
      </c>
      <c r="E19">
        <v>8.1</v>
      </c>
      <c r="F19">
        <v>0.2</v>
      </c>
      <c r="G19" s="7">
        <f t="shared" si="1"/>
        <v>0.15990322057840017</v>
      </c>
      <c r="H19" s="7">
        <f t="shared" si="0"/>
        <v>0.15990322057840017</v>
      </c>
      <c r="I19">
        <f t="shared" si="7"/>
        <v>16.349999999999998</v>
      </c>
      <c r="J19" s="9">
        <f t="shared" si="2"/>
        <v>0</v>
      </c>
      <c r="K19" s="9">
        <f t="shared" si="3"/>
        <v>0</v>
      </c>
      <c r="L19" s="7">
        <f t="shared" si="8"/>
        <v>1.56</v>
      </c>
      <c r="M19" s="7">
        <f t="shared" si="4"/>
        <v>0.35687062717057627</v>
      </c>
      <c r="N19" s="7">
        <f t="shared" si="5"/>
        <v>8.1789999999999985</v>
      </c>
      <c r="O19" s="9">
        <f t="shared" si="6"/>
        <v>2.291866961662445</v>
      </c>
      <c r="P19">
        <v>2</v>
      </c>
      <c r="V19" s="1"/>
      <c r="Y19">
        <v>2005</v>
      </c>
      <c r="Z19">
        <v>2006</v>
      </c>
      <c r="AA19" s="2">
        <f>W$5760</f>
        <v>0.25</v>
      </c>
      <c r="AB19" s="2">
        <f>W$5761</f>
        <v>0.9</v>
      </c>
      <c r="AC19" s="2">
        <f>W$5762</f>
        <v>-0.6</v>
      </c>
      <c r="AD19" s="2">
        <f>W$5763</f>
        <v>0.04</v>
      </c>
      <c r="AE19" s="5">
        <f>V$5761</f>
        <v>0.01</v>
      </c>
      <c r="AF19" s="5">
        <f>V$5762</f>
        <v>0.1</v>
      </c>
      <c r="AG19" s="1">
        <f>V$5763</f>
        <v>0.02</v>
      </c>
      <c r="AH19" s="1">
        <f>V$5765</f>
        <v>0.47481707317073191</v>
      </c>
    </row>
    <row r="20" spans="1:34" x14ac:dyDescent="0.25">
      <c r="A20" s="11">
        <v>32886</v>
      </c>
      <c r="B20" s="12">
        <v>1</v>
      </c>
      <c r="C20">
        <v>-8.1</v>
      </c>
      <c r="D20">
        <v>74</v>
      </c>
      <c r="E20">
        <v>6.3</v>
      </c>
      <c r="F20">
        <v>0.2</v>
      </c>
      <c r="G20" s="7">
        <f t="shared" si="1"/>
        <v>0.117202121393438</v>
      </c>
      <c r="H20" s="7">
        <f t="shared" si="0"/>
        <v>0.117202121393438</v>
      </c>
      <c r="I20">
        <f t="shared" si="7"/>
        <v>16.549999999999997</v>
      </c>
      <c r="J20" s="9">
        <f t="shared" si="2"/>
        <v>0</v>
      </c>
      <c r="K20" s="9">
        <f t="shared" si="3"/>
        <v>0</v>
      </c>
      <c r="L20" s="7">
        <f t="shared" si="8"/>
        <v>1.8449999999999998</v>
      </c>
      <c r="M20" s="7">
        <f t="shared" si="4"/>
        <v>0.35170968315336315</v>
      </c>
      <c r="N20" s="7">
        <f t="shared" si="5"/>
        <v>6.533999999999998</v>
      </c>
      <c r="O20" s="9">
        <f t="shared" si="6"/>
        <v>1.8577822314749419</v>
      </c>
      <c r="P20">
        <v>1</v>
      </c>
      <c r="S20" s="2"/>
      <c r="T20" s="1"/>
      <c r="U20" s="1"/>
      <c r="V20" s="1"/>
      <c r="Y20">
        <v>2006</v>
      </c>
      <c r="Z20">
        <v>2007</v>
      </c>
      <c r="AA20" s="2">
        <f>W$6125</f>
        <v>0.33</v>
      </c>
      <c r="AB20" s="2">
        <f>W$6126</f>
        <v>0.7</v>
      </c>
      <c r="AC20" s="2">
        <f>W$6127</f>
        <v>0</v>
      </c>
      <c r="AD20" s="2">
        <f>W$6128</f>
        <v>0.06</v>
      </c>
      <c r="AE20" s="5">
        <f>V$6126</f>
        <v>0.01</v>
      </c>
      <c r="AF20" s="5">
        <f>V$6127</f>
        <v>0.08</v>
      </c>
      <c r="AG20" s="1">
        <f>V$6128</f>
        <v>0</v>
      </c>
      <c r="AH20" s="1">
        <f>V$6130</f>
        <v>0.51429629629629625</v>
      </c>
    </row>
    <row r="21" spans="1:34" x14ac:dyDescent="0.25">
      <c r="A21" s="11">
        <v>32887</v>
      </c>
      <c r="B21" s="12">
        <v>1</v>
      </c>
      <c r="C21">
        <v>-3.4</v>
      </c>
      <c r="D21">
        <v>76.900000000000006</v>
      </c>
      <c r="E21">
        <v>5.3</v>
      </c>
      <c r="F21">
        <v>0.2</v>
      </c>
      <c r="G21" s="7">
        <f t="shared" si="1"/>
        <v>0.14902304690978727</v>
      </c>
      <c r="H21" s="7">
        <f t="shared" si="0"/>
        <v>0.13849725549236727</v>
      </c>
      <c r="I21">
        <f t="shared" si="7"/>
        <v>16.749999999999996</v>
      </c>
      <c r="J21" s="9">
        <f t="shared" si="2"/>
        <v>0</v>
      </c>
      <c r="K21" s="9">
        <f t="shared" si="3"/>
        <v>0</v>
      </c>
      <c r="L21" s="7">
        <f t="shared" si="8"/>
        <v>1.04</v>
      </c>
      <c r="M21" s="7">
        <f t="shared" si="4"/>
        <v>0.34599353227773327</v>
      </c>
      <c r="N21" s="7">
        <f t="shared" si="5"/>
        <v>5.6939999999999982</v>
      </c>
      <c r="O21" s="9">
        <f t="shared" si="6"/>
        <v>1.6456955026053359</v>
      </c>
      <c r="P21">
        <v>1</v>
      </c>
      <c r="S21" s="2"/>
      <c r="T21" s="1"/>
      <c r="U21" s="1"/>
      <c r="V21" s="1"/>
      <c r="Y21">
        <v>2007</v>
      </c>
      <c r="Z21">
        <v>2008</v>
      </c>
      <c r="AA21" s="2">
        <f>W$6490</f>
        <v>0.23</v>
      </c>
      <c r="AB21" s="2">
        <f>W$6491</f>
        <v>0.9</v>
      </c>
      <c r="AC21" s="2">
        <f>W$6492</f>
        <v>-1.4</v>
      </c>
      <c r="AD21" s="2">
        <f>W$6493</f>
        <v>0.08</v>
      </c>
      <c r="AE21" s="5">
        <f>V$6491</f>
        <v>0.09</v>
      </c>
      <c r="AF21" s="5">
        <f>V$6492</f>
        <v>0.15</v>
      </c>
      <c r="AG21" s="1">
        <f>V$6493</f>
        <v>0.02</v>
      </c>
      <c r="AH21" s="1">
        <f>V$6495</f>
        <v>0.94963414634146359</v>
      </c>
    </row>
    <row r="22" spans="1:34" x14ac:dyDescent="0.25">
      <c r="A22" s="11">
        <v>32888</v>
      </c>
      <c r="B22" s="12">
        <v>1</v>
      </c>
      <c r="C22">
        <v>0.5</v>
      </c>
      <c r="D22">
        <v>83</v>
      </c>
      <c r="E22">
        <v>2.6</v>
      </c>
      <c r="F22">
        <v>0.2</v>
      </c>
      <c r="G22" s="7">
        <f t="shared" si="1"/>
        <v>0.32525000000000004</v>
      </c>
      <c r="H22" s="7">
        <f t="shared" si="0"/>
        <v>0.32525000000000004</v>
      </c>
      <c r="I22">
        <f t="shared" si="7"/>
        <v>16.949999999999996</v>
      </c>
      <c r="J22" s="9">
        <f t="shared" si="2"/>
        <v>0</v>
      </c>
      <c r="K22" s="9">
        <f t="shared" si="3"/>
        <v>0.28000000000000003</v>
      </c>
      <c r="L22" s="7">
        <f t="shared" si="8"/>
        <v>0.185</v>
      </c>
      <c r="M22" s="7">
        <f t="shared" si="4"/>
        <v>0.34535787756033592</v>
      </c>
      <c r="N22" s="7">
        <f t="shared" si="5"/>
        <v>5.4289999999999985</v>
      </c>
      <c r="O22" s="9">
        <f t="shared" si="6"/>
        <v>1.571992519282124</v>
      </c>
      <c r="P22">
        <v>1</v>
      </c>
      <c r="S22" s="2"/>
      <c r="T22" s="1"/>
      <c r="U22" s="1"/>
      <c r="V22" s="1"/>
      <c r="Y22">
        <v>2008</v>
      </c>
      <c r="Z22">
        <v>2009</v>
      </c>
      <c r="AA22" s="2">
        <f>W$6856</f>
        <v>0.22</v>
      </c>
      <c r="AB22" s="2">
        <f>W$6857</f>
        <v>1.1000000000000001</v>
      </c>
      <c r="AC22" s="2">
        <f>W$6858</f>
        <v>0.5</v>
      </c>
      <c r="AD22" s="2">
        <f>W$6859</f>
        <v>0.03</v>
      </c>
      <c r="AE22" s="5">
        <f>V$6857</f>
        <v>0.01</v>
      </c>
      <c r="AF22" s="5">
        <f>V$6858</f>
        <v>0.05</v>
      </c>
      <c r="AG22" s="1">
        <f>V$6859</f>
        <v>0</v>
      </c>
      <c r="AH22" s="1">
        <f>V$6861</f>
        <v>0.34968478260869562</v>
      </c>
    </row>
    <row r="23" spans="1:34" x14ac:dyDescent="0.25">
      <c r="A23" s="11">
        <v>32889</v>
      </c>
      <c r="B23" s="12">
        <v>1</v>
      </c>
      <c r="C23">
        <v>1.2</v>
      </c>
      <c r="D23">
        <v>90.7</v>
      </c>
      <c r="E23">
        <v>2.1</v>
      </c>
      <c r="F23">
        <v>0.2</v>
      </c>
      <c r="G23" s="7">
        <f t="shared" si="1"/>
        <v>0.3931</v>
      </c>
      <c r="H23" s="7">
        <f t="shared" si="0"/>
        <v>0.3931</v>
      </c>
      <c r="I23">
        <f t="shared" si="7"/>
        <v>17.149999999999995</v>
      </c>
      <c r="J23" s="9">
        <f t="shared" si="2"/>
        <v>0</v>
      </c>
      <c r="K23" s="9">
        <f t="shared" si="3"/>
        <v>0.67200000000000004</v>
      </c>
      <c r="L23" s="7">
        <f t="shared" si="8"/>
        <v>3.0000000000000027E-2</v>
      </c>
      <c r="M23" s="7">
        <f t="shared" si="4"/>
        <v>0.34688998346854411</v>
      </c>
      <c r="N23" s="7">
        <f t="shared" si="5"/>
        <v>4.9269999999999987</v>
      </c>
      <c r="O23" s="9">
        <f t="shared" si="6"/>
        <v>1.4203350441932774</v>
      </c>
      <c r="P23">
        <v>1</v>
      </c>
      <c r="S23" s="2"/>
      <c r="T23" s="1"/>
      <c r="U23" s="1"/>
      <c r="V23" s="1"/>
      <c r="Y23">
        <v>2009</v>
      </c>
      <c r="Z23">
        <v>2010</v>
      </c>
      <c r="AA23" s="2">
        <f>W$7221</f>
        <v>0.3</v>
      </c>
      <c r="AB23" s="2">
        <f>W$7222</f>
        <v>1</v>
      </c>
      <c r="AC23" s="2">
        <f>W$7223</f>
        <v>0</v>
      </c>
      <c r="AD23" s="2">
        <f>W$7224</f>
        <v>0.05</v>
      </c>
      <c r="AE23" s="5">
        <f>V$7222</f>
        <v>1.0999999999999999E-2</v>
      </c>
      <c r="AF23" s="5">
        <f>V$7223</f>
        <v>0.06</v>
      </c>
      <c r="AG23" s="1">
        <f>V$7224</f>
        <v>0</v>
      </c>
      <c r="AH23" s="1">
        <f>V$7226</f>
        <v>0.32432499999999992</v>
      </c>
    </row>
    <row r="24" spans="1:34" x14ac:dyDescent="0.25">
      <c r="A24" s="11">
        <v>32890</v>
      </c>
      <c r="B24" s="12">
        <v>1</v>
      </c>
      <c r="C24">
        <v>5</v>
      </c>
      <c r="D24">
        <v>95.8</v>
      </c>
      <c r="E24">
        <v>4.9000000000000004</v>
      </c>
      <c r="F24">
        <v>4.2</v>
      </c>
      <c r="G24" s="7">
        <f t="shared" si="1"/>
        <v>1</v>
      </c>
      <c r="H24" s="7">
        <f t="shared" si="0"/>
        <v>1</v>
      </c>
      <c r="I24">
        <f t="shared" si="7"/>
        <v>21.349999999999994</v>
      </c>
      <c r="J24" s="9">
        <f t="shared" si="2"/>
        <v>0</v>
      </c>
      <c r="K24" s="9">
        <f t="shared" si="3"/>
        <v>5</v>
      </c>
      <c r="L24" s="7">
        <f t="shared" si="8"/>
        <v>0</v>
      </c>
      <c r="M24" s="7">
        <f t="shared" si="4"/>
        <v>0.6304268919891487</v>
      </c>
      <c r="N24" s="7">
        <f t="shared" si="5"/>
        <v>4.1269999999999989</v>
      </c>
      <c r="O24" s="9">
        <f t="shared" si="6"/>
        <v>0.65463577972987796</v>
      </c>
      <c r="P24">
        <v>1</v>
      </c>
      <c r="S24" s="2"/>
      <c r="T24" s="1"/>
      <c r="U24" s="1"/>
      <c r="V24" s="1"/>
      <c r="Y24">
        <v>2010</v>
      </c>
      <c r="AA24" s="2">
        <f>W$7586</f>
        <v>0.27</v>
      </c>
      <c r="AB24" s="2">
        <f>W$7587</f>
        <v>0.9</v>
      </c>
      <c r="AC24" s="2">
        <f>W$7588</f>
        <v>0</v>
      </c>
      <c r="AD24" s="2">
        <f>W$7589</f>
        <v>0.05</v>
      </c>
      <c r="AE24" s="5">
        <f>V$7587</f>
        <v>0.03</v>
      </c>
      <c r="AF24" s="5">
        <f>V$7588</f>
        <v>0.11</v>
      </c>
      <c r="AG24" s="1">
        <f>V$7589</f>
        <v>0.02</v>
      </c>
      <c r="AH24" s="1">
        <f>V$7591</f>
        <v>0.6723214285714284</v>
      </c>
    </row>
    <row r="25" spans="1:34" x14ac:dyDescent="0.25">
      <c r="A25" s="11">
        <v>32891</v>
      </c>
      <c r="B25" s="12">
        <v>1</v>
      </c>
      <c r="C25">
        <v>3</v>
      </c>
      <c r="D25">
        <v>78.599999999999994</v>
      </c>
      <c r="E25">
        <v>7</v>
      </c>
      <c r="F25">
        <v>0.3</v>
      </c>
      <c r="G25" s="7">
        <f t="shared" si="1"/>
        <v>0.45250000000000012</v>
      </c>
      <c r="H25" s="7">
        <f t="shared" si="0"/>
        <v>0.45250000000000012</v>
      </c>
      <c r="I25">
        <f t="shared" si="7"/>
        <v>21.649999999999995</v>
      </c>
      <c r="J25" s="9">
        <f t="shared" si="2"/>
        <v>0</v>
      </c>
      <c r="K25" s="9">
        <f t="shared" si="3"/>
        <v>1.77</v>
      </c>
      <c r="L25" s="7">
        <f t="shared" si="8"/>
        <v>0.25000000000000011</v>
      </c>
      <c r="M25" s="7">
        <f t="shared" si="4"/>
        <v>0.61950120155542798</v>
      </c>
      <c r="N25" s="7">
        <f t="shared" si="5"/>
        <v>2.4069999999999987</v>
      </c>
      <c r="O25" s="9">
        <f t="shared" si="6"/>
        <v>0.3885383908790756</v>
      </c>
      <c r="P25">
        <v>1</v>
      </c>
      <c r="S25" s="2"/>
      <c r="T25" s="1"/>
      <c r="U25" s="1"/>
      <c r="V25" s="1"/>
    </row>
    <row r="26" spans="1:34" x14ac:dyDescent="0.25">
      <c r="A26" s="11">
        <v>32892</v>
      </c>
      <c r="B26" s="12">
        <v>1</v>
      </c>
      <c r="C26">
        <v>-3</v>
      </c>
      <c r="D26">
        <v>70</v>
      </c>
      <c r="E26">
        <v>4.2</v>
      </c>
      <c r="F26">
        <v>0.2</v>
      </c>
      <c r="G26" s="7">
        <f t="shared" si="1"/>
        <v>0.14597689417263476</v>
      </c>
      <c r="H26" s="7">
        <f t="shared" si="0"/>
        <v>0.14597689417263476</v>
      </c>
      <c r="I26">
        <f t="shared" si="7"/>
        <v>21.849999999999994</v>
      </c>
      <c r="J26" s="9">
        <f t="shared" si="2"/>
        <v>0</v>
      </c>
      <c r="K26" s="9">
        <f t="shared" si="3"/>
        <v>0</v>
      </c>
      <c r="L26" s="7">
        <f t="shared" si="8"/>
        <v>0.87</v>
      </c>
      <c r="M26" s="7">
        <f t="shared" si="4"/>
        <v>0.58655401356590231</v>
      </c>
      <c r="N26" s="7">
        <f t="shared" si="5"/>
        <v>1.7369999999999988</v>
      </c>
      <c r="O26" s="9">
        <f t="shared" si="6"/>
        <v>0.29613641025829213</v>
      </c>
      <c r="P26">
        <v>1</v>
      </c>
      <c r="S26" s="2"/>
      <c r="T26" s="1"/>
      <c r="U26" s="1"/>
      <c r="V26" s="1"/>
      <c r="Y26" t="s">
        <v>13</v>
      </c>
      <c r="AA26">
        <f>AVERAGE(AA4:AA23)</f>
        <v>0.28500000000000003</v>
      </c>
      <c r="AB26">
        <f>AVERAGE(AB4:AB23)</f>
        <v>0.95500000000000007</v>
      </c>
      <c r="AC26">
        <f t="shared" ref="AC26:AH26" si="9">AVERAGE(AC4:AC23)</f>
        <v>-0.4</v>
      </c>
      <c r="AD26">
        <f t="shared" si="9"/>
        <v>5.1500000000000011E-2</v>
      </c>
      <c r="AE26">
        <f t="shared" si="9"/>
        <v>2.1550000000000007E-2</v>
      </c>
      <c r="AF26">
        <f t="shared" si="9"/>
        <v>9.7500000000000017E-2</v>
      </c>
      <c r="AG26" s="17">
        <f t="shared" si="9"/>
        <v>4.5000000000000005E-3</v>
      </c>
      <c r="AH26" s="17">
        <f t="shared" si="9"/>
        <v>0.56043774837014315</v>
      </c>
    </row>
    <row r="27" spans="1:34" x14ac:dyDescent="0.25">
      <c r="A27" s="11">
        <v>32893</v>
      </c>
      <c r="B27" s="12">
        <v>1</v>
      </c>
      <c r="C27">
        <v>-2</v>
      </c>
      <c r="D27">
        <v>75.3</v>
      </c>
      <c r="E27">
        <v>3.2</v>
      </c>
      <c r="F27">
        <v>0.2</v>
      </c>
      <c r="G27" s="7">
        <f t="shared" si="1"/>
        <v>0.17126632288619753</v>
      </c>
      <c r="H27" s="7">
        <f t="shared" si="0"/>
        <v>0.16923549692312009</v>
      </c>
      <c r="I27">
        <f t="shared" si="7"/>
        <v>22.049999999999994</v>
      </c>
      <c r="J27" s="9">
        <f t="shared" si="2"/>
        <v>0</v>
      </c>
      <c r="K27" s="9">
        <f t="shared" si="3"/>
        <v>0</v>
      </c>
      <c r="L27" s="7">
        <f t="shared" si="8"/>
        <v>0.62000000000000011</v>
      </c>
      <c r="M27" s="7">
        <f t="shared" si="4"/>
        <v>0.54736917632244853</v>
      </c>
      <c r="N27" s="7">
        <f t="shared" si="5"/>
        <v>1.3169999999999986</v>
      </c>
      <c r="O27" s="9">
        <f t="shared" si="6"/>
        <v>0.24060543723860878</v>
      </c>
      <c r="P27">
        <v>1</v>
      </c>
      <c r="S27" s="2"/>
      <c r="T27" s="1"/>
      <c r="U27" s="1"/>
      <c r="V27" s="1"/>
    </row>
    <row r="28" spans="1:34" x14ac:dyDescent="0.25">
      <c r="A28" s="11">
        <v>32894</v>
      </c>
      <c r="B28" s="12">
        <v>1</v>
      </c>
      <c r="C28">
        <v>-4.8</v>
      </c>
      <c r="D28">
        <v>87.5</v>
      </c>
      <c r="E28">
        <v>3.8</v>
      </c>
      <c r="F28">
        <v>1.8</v>
      </c>
      <c r="G28" s="7">
        <f t="shared" si="1"/>
        <v>0.10313217086071588</v>
      </c>
      <c r="H28" s="7">
        <f t="shared" si="0"/>
        <v>6.8754780573810584E-2</v>
      </c>
      <c r="I28">
        <f t="shared" si="7"/>
        <v>23.849999999999994</v>
      </c>
      <c r="J28" s="9">
        <f t="shared" si="2"/>
        <v>0</v>
      </c>
      <c r="K28" s="9">
        <f t="shared" si="3"/>
        <v>0</v>
      </c>
      <c r="L28" s="7">
        <f t="shared" si="8"/>
        <v>1.1000000000000001</v>
      </c>
      <c r="M28" s="7">
        <f t="shared" si="4"/>
        <v>0.28337349327417011</v>
      </c>
      <c r="N28" s="7">
        <f t="shared" si="5"/>
        <v>2.0169999999999986</v>
      </c>
      <c r="O28" s="9">
        <f t="shared" si="6"/>
        <v>0.71178146434765743</v>
      </c>
      <c r="P28">
        <v>1</v>
      </c>
    </row>
    <row r="29" spans="1:34" x14ac:dyDescent="0.25">
      <c r="A29" s="11">
        <v>32895</v>
      </c>
      <c r="B29" s="12">
        <v>1</v>
      </c>
      <c r="C29">
        <v>-0.7</v>
      </c>
      <c r="D29">
        <v>84.2</v>
      </c>
      <c r="E29">
        <v>5.7</v>
      </c>
      <c r="F29">
        <v>1.4</v>
      </c>
      <c r="G29" s="7">
        <f t="shared" si="1"/>
        <v>0.23292500000000002</v>
      </c>
      <c r="H29" s="7">
        <f t="shared" si="0"/>
        <v>0.17026681286549705</v>
      </c>
      <c r="I29">
        <f t="shared" si="7"/>
        <v>25.249999999999993</v>
      </c>
      <c r="J29" s="9">
        <f t="shared" si="2"/>
        <v>0</v>
      </c>
      <c r="K29" s="9">
        <f t="shared" si="3"/>
        <v>0</v>
      </c>
      <c r="L29" s="7">
        <f t="shared" si="8"/>
        <v>0.67500000000000004</v>
      </c>
      <c r="M29" s="7">
        <f t="shared" si="4"/>
        <v>0.23988419900656924</v>
      </c>
      <c r="N29" s="7">
        <f t="shared" si="5"/>
        <v>2.7419999999999982</v>
      </c>
      <c r="O29" s="9">
        <f t="shared" si="6"/>
        <v>1.1430515270932491</v>
      </c>
      <c r="P29">
        <v>3</v>
      </c>
    </row>
    <row r="30" spans="1:34" x14ac:dyDescent="0.25">
      <c r="A30" s="11">
        <v>32896</v>
      </c>
      <c r="B30" s="12">
        <v>1</v>
      </c>
      <c r="C30">
        <v>-1.8</v>
      </c>
      <c r="D30">
        <v>79.2</v>
      </c>
      <c r="E30">
        <v>4.9000000000000004</v>
      </c>
      <c r="F30">
        <v>3</v>
      </c>
      <c r="G30" s="7">
        <f t="shared" si="1"/>
        <v>0.14815</v>
      </c>
      <c r="H30" s="7">
        <f t="shared" si="0"/>
        <v>0.12684075342465753</v>
      </c>
      <c r="I30">
        <f t="shared" si="7"/>
        <v>28.249999999999993</v>
      </c>
      <c r="J30" s="9">
        <f t="shared" si="2"/>
        <v>0</v>
      </c>
      <c r="K30" s="9">
        <f t="shared" si="3"/>
        <v>0</v>
      </c>
      <c r="L30" s="7">
        <f t="shared" si="8"/>
        <v>0.76</v>
      </c>
      <c r="M30" s="7">
        <f t="shared" si="4"/>
        <v>0.18379869678842117</v>
      </c>
      <c r="N30" s="7">
        <f t="shared" si="5"/>
        <v>4.9819999999999984</v>
      </c>
      <c r="O30" s="9">
        <f t="shared" si="6"/>
        <v>2.7105741700307049</v>
      </c>
      <c r="P30">
        <v>3</v>
      </c>
    </row>
    <row r="31" spans="1:34" x14ac:dyDescent="0.25">
      <c r="A31" s="11">
        <v>32897</v>
      </c>
      <c r="B31" s="12">
        <v>1</v>
      </c>
      <c r="C31">
        <v>3.3</v>
      </c>
      <c r="D31">
        <v>80.3</v>
      </c>
      <c r="E31">
        <v>8.5</v>
      </c>
      <c r="F31">
        <v>1</v>
      </c>
      <c r="G31" s="7">
        <f t="shared" si="1"/>
        <v>0.43262500000000004</v>
      </c>
      <c r="H31" s="7">
        <f t="shared" si="0"/>
        <v>0.43262500000000004</v>
      </c>
      <c r="I31">
        <f t="shared" si="7"/>
        <v>29.249999999999993</v>
      </c>
      <c r="J31" s="9">
        <f t="shared" si="2"/>
        <v>0</v>
      </c>
      <c r="K31" s="9">
        <f t="shared" si="3"/>
        <v>2.64</v>
      </c>
      <c r="L31" s="7">
        <f t="shared" si="8"/>
        <v>0.35500000000000015</v>
      </c>
      <c r="M31" s="7">
        <f t="shared" si="4"/>
        <v>0.31</v>
      </c>
      <c r="N31" s="7">
        <f t="shared" si="5"/>
        <v>2.9869999999999983</v>
      </c>
      <c r="O31" s="9">
        <f t="shared" si="6"/>
        <v>0.96354838709677371</v>
      </c>
      <c r="P31">
        <v>2</v>
      </c>
    </row>
    <row r="32" spans="1:34" x14ac:dyDescent="0.25">
      <c r="A32" s="11">
        <v>32898</v>
      </c>
      <c r="B32" s="12">
        <v>1</v>
      </c>
      <c r="C32">
        <v>2</v>
      </c>
      <c r="D32">
        <v>84.5</v>
      </c>
      <c r="E32">
        <v>8.1</v>
      </c>
      <c r="F32">
        <v>4</v>
      </c>
      <c r="G32" s="7">
        <f t="shared" si="1"/>
        <v>0.3785</v>
      </c>
      <c r="H32" s="7">
        <f t="shared" si="0"/>
        <v>0.3785</v>
      </c>
      <c r="I32">
        <f t="shared" si="7"/>
        <v>33.249999999999993</v>
      </c>
      <c r="J32" s="9">
        <f t="shared" si="2"/>
        <v>0</v>
      </c>
      <c r="K32" s="9">
        <f t="shared" si="3"/>
        <v>3.4</v>
      </c>
      <c r="L32" s="7">
        <f t="shared" si="8"/>
        <v>0.51</v>
      </c>
      <c r="M32" s="7">
        <f t="shared" si="4"/>
        <v>0.34743737665097923</v>
      </c>
      <c r="N32" s="7">
        <f t="shared" si="5"/>
        <v>3.0769999999999982</v>
      </c>
      <c r="O32" s="9">
        <f t="shared" si="6"/>
        <v>0.88562722573484687</v>
      </c>
      <c r="P32">
        <v>1</v>
      </c>
    </row>
    <row r="33" spans="1:16" x14ac:dyDescent="0.25">
      <c r="A33" s="11">
        <v>32899</v>
      </c>
      <c r="B33" s="12">
        <v>1</v>
      </c>
      <c r="C33">
        <v>-0.1</v>
      </c>
      <c r="D33">
        <v>77.599999999999994</v>
      </c>
      <c r="E33">
        <v>9.4</v>
      </c>
      <c r="F33">
        <v>0.2</v>
      </c>
      <c r="G33" s="7">
        <f t="shared" si="1"/>
        <v>0.27605000000000002</v>
      </c>
      <c r="H33" s="7">
        <f t="shared" si="0"/>
        <v>0.25004528985507257</v>
      </c>
      <c r="I33">
        <f t="shared" si="7"/>
        <v>33.449999999999996</v>
      </c>
      <c r="J33" s="9">
        <f t="shared" si="2"/>
        <v>0</v>
      </c>
      <c r="K33" s="9">
        <f t="shared" si="3"/>
        <v>0</v>
      </c>
      <c r="L33" s="7">
        <f t="shared" si="8"/>
        <v>0.95500000000000007</v>
      </c>
      <c r="M33" s="7">
        <f t="shared" si="4"/>
        <v>0.34205494630917282</v>
      </c>
      <c r="N33" s="7">
        <f t="shared" si="5"/>
        <v>2.3219999999999983</v>
      </c>
      <c r="O33" s="9">
        <f t="shared" si="6"/>
        <v>0.67883830508950294</v>
      </c>
      <c r="P33">
        <v>1</v>
      </c>
    </row>
    <row r="34" spans="1:16" x14ac:dyDescent="0.25">
      <c r="A34" s="11">
        <v>32900</v>
      </c>
      <c r="B34" s="12">
        <v>1</v>
      </c>
      <c r="C34">
        <v>3.5</v>
      </c>
      <c r="D34">
        <v>61.1</v>
      </c>
      <c r="E34">
        <v>6.3</v>
      </c>
      <c r="F34">
        <v>0</v>
      </c>
      <c r="G34" s="7">
        <f t="shared" si="1"/>
        <v>0</v>
      </c>
      <c r="H34" s="7">
        <f t="shared" si="0"/>
        <v>0</v>
      </c>
      <c r="I34">
        <f t="shared" si="7"/>
        <v>33.449999999999996</v>
      </c>
      <c r="J34" s="9">
        <f t="shared" si="2"/>
        <v>0</v>
      </c>
      <c r="K34" s="9">
        <f t="shared" si="3"/>
        <v>1.75</v>
      </c>
      <c r="L34" s="7">
        <f t="shared" si="8"/>
        <v>0.10499999999999998</v>
      </c>
      <c r="M34" s="7">
        <f t="shared" si="4"/>
        <v>0.35915769362463146</v>
      </c>
      <c r="N34" s="7">
        <f t="shared" si="5"/>
        <v>0.46699999999999831</v>
      </c>
      <c r="O34" s="9">
        <f t="shared" si="6"/>
        <v>0.13002645030015053</v>
      </c>
      <c r="P34">
        <v>0</v>
      </c>
    </row>
    <row r="35" spans="1:16" x14ac:dyDescent="0.25">
      <c r="A35" s="11">
        <v>32901</v>
      </c>
      <c r="B35" s="12">
        <v>1</v>
      </c>
      <c r="C35">
        <v>0.5</v>
      </c>
      <c r="D35">
        <v>61.9</v>
      </c>
      <c r="E35">
        <v>7.6</v>
      </c>
      <c r="F35">
        <v>0</v>
      </c>
      <c r="G35" s="7">
        <f t="shared" si="1"/>
        <v>0</v>
      </c>
      <c r="H35" s="7">
        <f t="shared" si="0"/>
        <v>0</v>
      </c>
      <c r="I35">
        <f t="shared" si="7"/>
        <v>33.449999999999996</v>
      </c>
      <c r="J35" s="9">
        <f t="shared" si="2"/>
        <v>0</v>
      </c>
      <c r="K35" s="9">
        <f t="shared" si="3"/>
        <v>0.25</v>
      </c>
      <c r="L35" s="7">
        <f t="shared" si="8"/>
        <v>0.68500000000000005</v>
      </c>
      <c r="M35" s="7">
        <f t="shared" si="4"/>
        <v>0.37711557830586306</v>
      </c>
      <c r="N35" s="7">
        <f t="shared" si="5"/>
        <v>0</v>
      </c>
      <c r="O35" s="9">
        <f t="shared" si="6"/>
        <v>0</v>
      </c>
      <c r="P35">
        <v>0</v>
      </c>
    </row>
    <row r="36" spans="1:16" x14ac:dyDescent="0.25">
      <c r="A36" s="11">
        <v>32902</v>
      </c>
      <c r="B36" s="12">
        <v>1</v>
      </c>
      <c r="C36">
        <v>-0.8</v>
      </c>
      <c r="D36">
        <v>84.8</v>
      </c>
      <c r="E36">
        <v>4</v>
      </c>
      <c r="F36">
        <v>5.2</v>
      </c>
      <c r="G36" s="7">
        <f t="shared" si="1"/>
        <v>0.216</v>
      </c>
      <c r="H36" s="7">
        <f t="shared" si="0"/>
        <v>0.15517241379310345</v>
      </c>
      <c r="I36">
        <f t="shared" si="7"/>
        <v>38.65</v>
      </c>
      <c r="J36" s="9">
        <f t="shared" si="2"/>
        <v>0</v>
      </c>
      <c r="K36" s="9">
        <f t="shared" si="3"/>
        <v>0</v>
      </c>
      <c r="L36" s="7">
        <f t="shared" si="8"/>
        <v>0.52</v>
      </c>
      <c r="M36" s="7">
        <f t="shared" si="4"/>
        <v>0.15517241379310345</v>
      </c>
      <c r="N36" s="7">
        <f t="shared" si="5"/>
        <v>4.68</v>
      </c>
      <c r="O36" s="9">
        <f t="shared" si="6"/>
        <v>3.0159999999999996</v>
      </c>
      <c r="P36">
        <v>0</v>
      </c>
    </row>
    <row r="37" spans="1:16" x14ac:dyDescent="0.25">
      <c r="A37" s="11">
        <v>32903</v>
      </c>
      <c r="B37" s="12">
        <v>1</v>
      </c>
      <c r="C37">
        <v>-2</v>
      </c>
      <c r="D37">
        <v>79</v>
      </c>
      <c r="E37">
        <v>3.6</v>
      </c>
      <c r="F37">
        <v>0</v>
      </c>
      <c r="G37" s="7">
        <f t="shared" si="1"/>
        <v>0</v>
      </c>
      <c r="H37" s="7">
        <f t="shared" si="0"/>
        <v>0</v>
      </c>
      <c r="I37">
        <f t="shared" si="7"/>
        <v>38.65</v>
      </c>
      <c r="J37" s="9">
        <f t="shared" si="2"/>
        <v>0</v>
      </c>
      <c r="K37" s="9">
        <f t="shared" si="3"/>
        <v>0</v>
      </c>
      <c r="L37" s="7">
        <f t="shared" si="8"/>
        <v>0.66</v>
      </c>
      <c r="M37" s="7">
        <f t="shared" si="4"/>
        <v>0.16293103448275864</v>
      </c>
      <c r="N37" s="7">
        <f t="shared" si="5"/>
        <v>4.0199999999999996</v>
      </c>
      <c r="O37" s="9">
        <f t="shared" si="6"/>
        <v>2.4673015873015869</v>
      </c>
      <c r="P37">
        <v>6</v>
      </c>
    </row>
    <row r="38" spans="1:16" x14ac:dyDescent="0.25">
      <c r="A38" s="11">
        <v>32904</v>
      </c>
      <c r="B38" s="12">
        <v>1</v>
      </c>
      <c r="C38">
        <v>-1.5</v>
      </c>
      <c r="D38">
        <v>78.400000000000006</v>
      </c>
      <c r="E38">
        <v>3</v>
      </c>
      <c r="F38">
        <v>0</v>
      </c>
      <c r="G38" s="7">
        <f t="shared" si="1"/>
        <v>0</v>
      </c>
      <c r="H38" s="7">
        <f t="shared" si="0"/>
        <v>0</v>
      </c>
      <c r="I38">
        <f t="shared" si="7"/>
        <v>38.65</v>
      </c>
      <c r="J38" s="9">
        <f t="shared" si="2"/>
        <v>0</v>
      </c>
      <c r="K38" s="9">
        <f t="shared" si="3"/>
        <v>0</v>
      </c>
      <c r="L38" s="7">
        <f t="shared" si="8"/>
        <v>0.52500000000000002</v>
      </c>
      <c r="M38" s="7">
        <f t="shared" si="4"/>
        <v>0.17107758620689659</v>
      </c>
      <c r="N38" s="7">
        <f t="shared" si="5"/>
        <v>3.4949999999999997</v>
      </c>
      <c r="O38" s="9">
        <f t="shared" si="6"/>
        <v>2.0429327286470138</v>
      </c>
      <c r="P38">
        <v>6</v>
      </c>
    </row>
    <row r="39" spans="1:16" x14ac:dyDescent="0.25">
      <c r="A39" s="11">
        <v>32905</v>
      </c>
      <c r="B39" s="12">
        <v>2</v>
      </c>
      <c r="C39">
        <v>1</v>
      </c>
      <c r="D39">
        <v>89.3</v>
      </c>
      <c r="E39">
        <v>3.5</v>
      </c>
      <c r="F39">
        <v>0.2</v>
      </c>
      <c r="G39" s="7">
        <f t="shared" si="1"/>
        <v>0.36375000000000002</v>
      </c>
      <c r="H39" s="7">
        <f t="shared" si="0"/>
        <v>0.36375000000000002</v>
      </c>
      <c r="I39">
        <f t="shared" si="7"/>
        <v>38.85</v>
      </c>
      <c r="J39" s="9">
        <f t="shared" si="2"/>
        <v>0.56000000000000005</v>
      </c>
      <c r="K39" s="9">
        <f t="shared" si="3"/>
        <v>0</v>
      </c>
      <c r="L39" s="7">
        <f t="shared" si="8"/>
        <v>0.20000000000000004</v>
      </c>
      <c r="M39" s="7">
        <f t="shared" si="4"/>
        <v>0.31</v>
      </c>
      <c r="N39" s="7">
        <f t="shared" si="5"/>
        <v>2.9349999999999996</v>
      </c>
      <c r="O39" s="9">
        <f t="shared" si="6"/>
        <v>0.9467741935483871</v>
      </c>
      <c r="P39">
        <v>5</v>
      </c>
    </row>
    <row r="40" spans="1:16" x14ac:dyDescent="0.25">
      <c r="A40" s="11">
        <v>32906</v>
      </c>
      <c r="B40" s="12">
        <v>2</v>
      </c>
      <c r="C40">
        <v>-5</v>
      </c>
      <c r="D40">
        <v>80</v>
      </c>
      <c r="E40">
        <v>5.9</v>
      </c>
      <c r="F40">
        <v>3</v>
      </c>
      <c r="G40" s="7">
        <f t="shared" si="1"/>
        <v>0.12948093035633515</v>
      </c>
      <c r="H40" s="7">
        <f t="shared" si="0"/>
        <v>0.10790077529694594</v>
      </c>
      <c r="I40">
        <f t="shared" si="7"/>
        <v>41.85</v>
      </c>
      <c r="J40" s="9">
        <f t="shared" si="2"/>
        <v>0</v>
      </c>
      <c r="K40" s="9">
        <f t="shared" si="3"/>
        <v>0</v>
      </c>
      <c r="L40" s="7">
        <f t="shared" si="8"/>
        <v>1.34</v>
      </c>
      <c r="M40" s="7">
        <f t="shared" si="4"/>
        <v>0.21316452409969014</v>
      </c>
      <c r="N40" s="7">
        <f t="shared" si="5"/>
        <v>4.5949999999999998</v>
      </c>
      <c r="O40" s="9">
        <f t="shared" si="6"/>
        <v>2.1556119712729811</v>
      </c>
      <c r="P40">
        <v>1</v>
      </c>
    </row>
    <row r="41" spans="1:16" x14ac:dyDescent="0.25">
      <c r="A41" s="11">
        <v>32907</v>
      </c>
      <c r="B41" s="12">
        <v>2</v>
      </c>
      <c r="C41">
        <v>-9.4</v>
      </c>
      <c r="D41">
        <v>78.3</v>
      </c>
      <c r="E41">
        <v>4.3</v>
      </c>
      <c r="F41">
        <v>2.9</v>
      </c>
      <c r="G41" s="7">
        <f t="shared" si="1"/>
        <v>8.4124602296631018E-2</v>
      </c>
      <c r="H41" s="7">
        <f t="shared" si="0"/>
        <v>7.4315019696670509E-2</v>
      </c>
      <c r="I41">
        <f t="shared" si="7"/>
        <v>44.75</v>
      </c>
      <c r="J41" s="9">
        <f t="shared" si="2"/>
        <v>0</v>
      </c>
      <c r="K41" s="9">
        <f t="shared" si="3"/>
        <v>0</v>
      </c>
      <c r="L41" s="7">
        <f t="shared" si="8"/>
        <v>1.8399999999999999</v>
      </c>
      <c r="M41" s="7">
        <f t="shared" si="4"/>
        <v>0.1628665079314901</v>
      </c>
      <c r="N41" s="7">
        <f t="shared" si="5"/>
        <v>5.6549999999999994</v>
      </c>
      <c r="O41" s="9">
        <f t="shared" si="6"/>
        <v>3.4721687545353266</v>
      </c>
      <c r="P41">
        <v>4</v>
      </c>
    </row>
    <row r="42" spans="1:16" x14ac:dyDescent="0.25">
      <c r="A42" s="11">
        <v>32908</v>
      </c>
      <c r="B42" s="12">
        <v>2</v>
      </c>
      <c r="C42">
        <v>-8.6999999999999993</v>
      </c>
      <c r="D42">
        <v>78.900000000000006</v>
      </c>
      <c r="E42">
        <v>5.3</v>
      </c>
      <c r="F42">
        <v>1</v>
      </c>
      <c r="G42" s="7">
        <f t="shared" si="1"/>
        <v>0.10072291119717285</v>
      </c>
      <c r="H42" s="7">
        <f t="shared" si="0"/>
        <v>8.7130546018315602E-2</v>
      </c>
      <c r="I42">
        <f t="shared" si="7"/>
        <v>45.75</v>
      </c>
      <c r="J42" s="9">
        <f t="shared" si="2"/>
        <v>0</v>
      </c>
      <c r="K42" s="9">
        <f t="shared" si="3"/>
        <v>0</v>
      </c>
      <c r="L42" s="7">
        <f t="shared" si="8"/>
        <v>1.835</v>
      </c>
      <c r="M42" s="7">
        <f t="shared" si="4"/>
        <v>0.15246797769169496</v>
      </c>
      <c r="N42" s="7">
        <f t="shared" si="5"/>
        <v>4.8199999999999994</v>
      </c>
      <c r="O42" s="9">
        <f t="shared" si="6"/>
        <v>3.1613195590135699</v>
      </c>
      <c r="P42">
        <v>5</v>
      </c>
    </row>
    <row r="43" spans="1:16" x14ac:dyDescent="0.25">
      <c r="A43" s="11">
        <v>32909</v>
      </c>
      <c r="B43" s="12">
        <v>2</v>
      </c>
      <c r="C43">
        <v>-4.5999999999999996</v>
      </c>
      <c r="D43">
        <v>80.7</v>
      </c>
      <c r="E43">
        <v>4.5999999999999996</v>
      </c>
      <c r="F43">
        <v>0.2</v>
      </c>
      <c r="G43" s="7">
        <f t="shared" si="1"/>
        <v>0.11692845629816948</v>
      </c>
      <c r="H43" s="7">
        <f t="shared" si="0"/>
        <v>9.5218612620659171E-2</v>
      </c>
      <c r="I43">
        <f t="shared" si="7"/>
        <v>45.95</v>
      </c>
      <c r="J43" s="9">
        <f t="shared" si="2"/>
        <v>0</v>
      </c>
      <c r="K43" s="9">
        <f t="shared" si="3"/>
        <v>0</v>
      </c>
      <c r="L43" s="7">
        <f t="shared" si="8"/>
        <v>1.1499999999999999</v>
      </c>
      <c r="M43" s="7">
        <f t="shared" si="4"/>
        <v>0.15040700054913766</v>
      </c>
      <c r="N43" s="7">
        <f t="shared" si="5"/>
        <v>3.8699999999999997</v>
      </c>
      <c r="O43" s="9">
        <f t="shared" si="6"/>
        <v>2.5730185336258189</v>
      </c>
      <c r="P43">
        <v>5</v>
      </c>
    </row>
    <row r="44" spans="1:16" x14ac:dyDescent="0.25">
      <c r="A44" s="11">
        <v>32910</v>
      </c>
      <c r="B44" s="12">
        <v>2</v>
      </c>
      <c r="C44">
        <v>1.9</v>
      </c>
      <c r="D44">
        <v>77.099999999999994</v>
      </c>
      <c r="E44">
        <v>3.4</v>
      </c>
      <c r="F44">
        <v>0</v>
      </c>
      <c r="G44" s="7">
        <f t="shared" si="1"/>
        <v>0</v>
      </c>
      <c r="H44" s="7">
        <f t="shared" si="0"/>
        <v>0</v>
      </c>
      <c r="I44">
        <f t="shared" si="7"/>
        <v>45.95</v>
      </c>
      <c r="J44" s="9">
        <f t="shared" si="2"/>
        <v>0.95</v>
      </c>
      <c r="K44" s="9">
        <f t="shared" si="3"/>
        <v>0</v>
      </c>
      <c r="L44" s="7">
        <f t="shared" si="8"/>
        <v>5.5000000000000049E-2</v>
      </c>
      <c r="M44" s="7">
        <f t="shared" si="4"/>
        <v>0.31</v>
      </c>
      <c r="N44" s="7">
        <f t="shared" si="5"/>
        <v>2.8649999999999998</v>
      </c>
      <c r="O44" s="9">
        <f t="shared" si="6"/>
        <v>0.92419354838709666</v>
      </c>
      <c r="P44">
        <v>5</v>
      </c>
    </row>
    <row r="45" spans="1:16" x14ac:dyDescent="0.25">
      <c r="A45" s="11">
        <v>32911</v>
      </c>
      <c r="B45" s="12">
        <v>2</v>
      </c>
      <c r="C45">
        <v>1.5</v>
      </c>
      <c r="D45">
        <v>86.9</v>
      </c>
      <c r="E45">
        <v>2.4</v>
      </c>
      <c r="F45">
        <v>0.2</v>
      </c>
      <c r="G45" s="7">
        <f t="shared" si="1"/>
        <v>0.41800000000000004</v>
      </c>
      <c r="H45" s="7">
        <f t="shared" si="0"/>
        <v>0.41800000000000004</v>
      </c>
      <c r="I45">
        <f t="shared" si="7"/>
        <v>46.150000000000006</v>
      </c>
      <c r="J45" s="9">
        <f t="shared" si="2"/>
        <v>0.84000000000000008</v>
      </c>
      <c r="K45" s="9">
        <f t="shared" si="3"/>
        <v>0</v>
      </c>
      <c r="L45" s="7">
        <f t="shared" si="8"/>
        <v>1.5000000000000013E-2</v>
      </c>
      <c r="M45" s="7">
        <f t="shared" si="4"/>
        <v>0.31638423645320191</v>
      </c>
      <c r="N45" s="7">
        <f t="shared" si="5"/>
        <v>2.2099999999999995</v>
      </c>
      <c r="O45" s="9">
        <f t="shared" si="6"/>
        <v>0.69851773425092634</v>
      </c>
      <c r="P45">
        <v>1</v>
      </c>
    </row>
    <row r="46" spans="1:16" x14ac:dyDescent="0.25">
      <c r="A46" s="11">
        <v>32912</v>
      </c>
      <c r="B46" s="12">
        <v>2</v>
      </c>
      <c r="C46">
        <v>4.8</v>
      </c>
      <c r="D46">
        <v>82.8</v>
      </c>
      <c r="E46">
        <v>5.4</v>
      </c>
      <c r="F46">
        <v>0</v>
      </c>
      <c r="G46" s="7">
        <f t="shared" si="1"/>
        <v>0</v>
      </c>
      <c r="H46" s="7">
        <f t="shared" si="0"/>
        <v>0</v>
      </c>
      <c r="I46">
        <f t="shared" si="7"/>
        <v>46.150000000000006</v>
      </c>
      <c r="J46" s="9">
        <f t="shared" si="2"/>
        <v>4.8</v>
      </c>
      <c r="K46" s="9">
        <f t="shared" si="3"/>
        <v>0</v>
      </c>
      <c r="L46" s="7">
        <f t="shared" si="8"/>
        <v>0</v>
      </c>
      <c r="M46" s="7">
        <f t="shared" si="4"/>
        <v>0.33220344827586201</v>
      </c>
      <c r="N46" s="7">
        <f t="shared" si="5"/>
        <v>0</v>
      </c>
      <c r="O46" s="9">
        <f t="shared" si="6"/>
        <v>0</v>
      </c>
      <c r="P46">
        <v>1</v>
      </c>
    </row>
    <row r="47" spans="1:16" x14ac:dyDescent="0.25">
      <c r="A47" s="11">
        <v>32913</v>
      </c>
      <c r="B47" s="12">
        <v>2</v>
      </c>
      <c r="C47">
        <v>7</v>
      </c>
      <c r="D47">
        <v>80</v>
      </c>
      <c r="E47">
        <v>5.3</v>
      </c>
      <c r="F47">
        <v>1.6</v>
      </c>
      <c r="G47" s="7">
        <f t="shared" si="1"/>
        <v>1</v>
      </c>
      <c r="H47" s="7">
        <f t="shared" si="0"/>
        <v>1</v>
      </c>
      <c r="I47">
        <f t="shared" si="7"/>
        <v>47.750000000000007</v>
      </c>
      <c r="J47" s="9">
        <f t="shared" si="2"/>
        <v>7</v>
      </c>
      <c r="K47" s="9">
        <f t="shared" si="3"/>
        <v>0</v>
      </c>
      <c r="L47" s="7">
        <f t="shared" si="8"/>
        <v>0</v>
      </c>
      <c r="M47" s="7">
        <f t="shared" si="4"/>
        <v>1</v>
      </c>
      <c r="N47" s="7">
        <f t="shared" si="5"/>
        <v>0</v>
      </c>
      <c r="O47" s="9">
        <f t="shared" si="6"/>
        <v>0</v>
      </c>
      <c r="P47">
        <v>1</v>
      </c>
    </row>
    <row r="48" spans="1:16" x14ac:dyDescent="0.25">
      <c r="A48" s="11">
        <v>32914</v>
      </c>
      <c r="B48" s="12">
        <v>2</v>
      </c>
      <c r="C48">
        <v>-0.4</v>
      </c>
      <c r="D48">
        <v>69.8</v>
      </c>
      <c r="E48">
        <v>6.3</v>
      </c>
      <c r="F48">
        <v>0</v>
      </c>
      <c r="G48" s="7">
        <f t="shared" si="1"/>
        <v>0</v>
      </c>
      <c r="H48" s="7">
        <f t="shared" si="0"/>
        <v>0</v>
      </c>
      <c r="I48">
        <f t="shared" si="7"/>
        <v>47.750000000000007</v>
      </c>
      <c r="J48" s="9">
        <f t="shared" si="2"/>
        <v>0</v>
      </c>
      <c r="K48" s="9">
        <f t="shared" si="3"/>
        <v>0</v>
      </c>
      <c r="L48" s="7">
        <f t="shared" si="8"/>
        <v>0.69</v>
      </c>
      <c r="M48" s="7">
        <f t="shared" si="4"/>
        <v>0</v>
      </c>
      <c r="N48" s="7">
        <f t="shared" si="5"/>
        <v>0</v>
      </c>
      <c r="O48" s="9">
        <f t="shared" si="6"/>
        <v>0</v>
      </c>
      <c r="P48">
        <v>1</v>
      </c>
    </row>
    <row r="49" spans="1:16" x14ac:dyDescent="0.25">
      <c r="A49" s="11">
        <v>32915</v>
      </c>
      <c r="B49" s="12">
        <v>2</v>
      </c>
      <c r="C49">
        <v>-3.4</v>
      </c>
      <c r="D49">
        <v>72.599999999999994</v>
      </c>
      <c r="E49">
        <v>2</v>
      </c>
      <c r="F49">
        <v>0</v>
      </c>
      <c r="G49" s="7">
        <f t="shared" si="1"/>
        <v>0</v>
      </c>
      <c r="H49" s="7">
        <f t="shared" si="0"/>
        <v>0</v>
      </c>
      <c r="I49">
        <f t="shared" si="7"/>
        <v>47.750000000000007</v>
      </c>
      <c r="J49" s="9">
        <f t="shared" si="2"/>
        <v>0</v>
      </c>
      <c r="K49" s="9">
        <f t="shared" si="3"/>
        <v>0</v>
      </c>
      <c r="L49" s="7">
        <f t="shared" si="8"/>
        <v>0</v>
      </c>
      <c r="M49" s="7">
        <f t="shared" si="4"/>
        <v>0</v>
      </c>
      <c r="N49" s="7">
        <f t="shared" si="5"/>
        <v>0</v>
      </c>
      <c r="O49" s="9">
        <f t="shared" si="6"/>
        <v>0</v>
      </c>
      <c r="P49">
        <v>0</v>
      </c>
    </row>
    <row r="50" spans="1:16" x14ac:dyDescent="0.25">
      <c r="A50" s="11">
        <v>32916</v>
      </c>
      <c r="B50" s="12">
        <v>2</v>
      </c>
      <c r="C50">
        <v>-1.1000000000000001</v>
      </c>
      <c r="D50">
        <v>69.3</v>
      </c>
      <c r="E50">
        <v>3.8</v>
      </c>
      <c r="F50">
        <v>0</v>
      </c>
      <c r="G50" s="7">
        <f t="shared" si="1"/>
        <v>0</v>
      </c>
      <c r="H50" s="7">
        <f t="shared" si="0"/>
        <v>0</v>
      </c>
      <c r="I50">
        <f t="shared" si="7"/>
        <v>47.750000000000007</v>
      </c>
      <c r="J50" s="9">
        <f t="shared" si="2"/>
        <v>0</v>
      </c>
      <c r="K50" s="9">
        <f t="shared" si="3"/>
        <v>0</v>
      </c>
      <c r="L50" s="7">
        <f t="shared" si="8"/>
        <v>0</v>
      </c>
      <c r="M50" s="7">
        <f t="shared" si="4"/>
        <v>0</v>
      </c>
      <c r="N50" s="7">
        <f t="shared" si="5"/>
        <v>0</v>
      </c>
      <c r="O50" s="9">
        <f t="shared" si="6"/>
        <v>0</v>
      </c>
      <c r="P50">
        <v>0</v>
      </c>
    </row>
    <row r="51" spans="1:16" x14ac:dyDescent="0.25">
      <c r="A51" s="11">
        <v>32917</v>
      </c>
      <c r="B51" s="12">
        <v>2</v>
      </c>
      <c r="C51">
        <v>4.7</v>
      </c>
      <c r="D51">
        <v>73.5</v>
      </c>
      <c r="E51">
        <v>5.7</v>
      </c>
      <c r="F51">
        <v>7.4</v>
      </c>
      <c r="G51" s="7">
        <f t="shared" si="1"/>
        <v>1</v>
      </c>
      <c r="H51" s="7">
        <f t="shared" si="0"/>
        <v>1</v>
      </c>
      <c r="I51">
        <f t="shared" si="7"/>
        <v>55.150000000000006</v>
      </c>
      <c r="J51" s="9">
        <f t="shared" si="2"/>
        <v>4.7</v>
      </c>
      <c r="K51" s="9">
        <f t="shared" si="3"/>
        <v>0</v>
      </c>
      <c r="L51" s="7">
        <f t="shared" si="8"/>
        <v>0</v>
      </c>
      <c r="M51" s="7">
        <f t="shared" si="4"/>
        <v>1</v>
      </c>
      <c r="N51" s="7">
        <f t="shared" si="5"/>
        <v>0</v>
      </c>
      <c r="O51" s="9">
        <f t="shared" si="6"/>
        <v>0</v>
      </c>
      <c r="P51">
        <v>0</v>
      </c>
    </row>
    <row r="52" spans="1:16" x14ac:dyDescent="0.25">
      <c r="A52" s="11">
        <v>32918</v>
      </c>
      <c r="B52" s="12">
        <v>2</v>
      </c>
      <c r="C52">
        <v>-4.0999999999999996</v>
      </c>
      <c r="D52">
        <v>64.099999999999994</v>
      </c>
      <c r="E52">
        <v>5.5</v>
      </c>
      <c r="F52">
        <v>0.4</v>
      </c>
      <c r="G52" s="7">
        <f t="shared" si="1"/>
        <v>0.13709569690766907</v>
      </c>
      <c r="H52" s="7">
        <f t="shared" si="0"/>
        <v>0.13709569690766907</v>
      </c>
      <c r="I52">
        <f t="shared" si="7"/>
        <v>55.550000000000004</v>
      </c>
      <c r="J52" s="9">
        <f t="shared" si="2"/>
        <v>0</v>
      </c>
      <c r="K52" s="9">
        <f t="shared" si="3"/>
        <v>0</v>
      </c>
      <c r="L52" s="7">
        <f t="shared" si="8"/>
        <v>1.165</v>
      </c>
      <c r="M52" s="7">
        <f t="shared" si="4"/>
        <v>0.13709569690766907</v>
      </c>
      <c r="N52" s="7">
        <f t="shared" si="5"/>
        <v>0</v>
      </c>
      <c r="O52" s="9">
        <f t="shared" si="6"/>
        <v>0</v>
      </c>
      <c r="P52">
        <v>1</v>
      </c>
    </row>
    <row r="53" spans="1:16" x14ac:dyDescent="0.25">
      <c r="A53" s="11">
        <v>32919</v>
      </c>
      <c r="B53" s="12">
        <v>2</v>
      </c>
      <c r="C53">
        <v>-5.8</v>
      </c>
      <c r="D53">
        <v>89.6</v>
      </c>
      <c r="E53">
        <v>5.9</v>
      </c>
      <c r="F53">
        <v>21.2</v>
      </c>
      <c r="G53" s="7">
        <f t="shared" si="1"/>
        <v>0.12173068910989826</v>
      </c>
      <c r="H53" s="7">
        <f t="shared" si="0"/>
        <v>7.6850182518875182E-2</v>
      </c>
      <c r="I53">
        <f t="shared" si="7"/>
        <v>76.75</v>
      </c>
      <c r="J53" s="9">
        <f t="shared" si="2"/>
        <v>0</v>
      </c>
      <c r="K53" s="9">
        <f t="shared" si="3"/>
        <v>0</v>
      </c>
      <c r="L53" s="7">
        <f t="shared" si="8"/>
        <v>1.46</v>
      </c>
      <c r="M53" s="7">
        <f t="shared" si="4"/>
        <v>7.6850182518875182E-2</v>
      </c>
      <c r="N53" s="7">
        <f t="shared" si="5"/>
        <v>19.739999999999998</v>
      </c>
      <c r="O53" s="9">
        <f t="shared" si="6"/>
        <v>25.686341076875976</v>
      </c>
      <c r="P53">
        <v>6</v>
      </c>
    </row>
    <row r="54" spans="1:16" x14ac:dyDescent="0.25">
      <c r="A54" s="11">
        <v>32920</v>
      </c>
      <c r="B54" s="12">
        <v>2</v>
      </c>
      <c r="C54">
        <v>-2.5</v>
      </c>
      <c r="D54">
        <v>88.7</v>
      </c>
      <c r="E54">
        <v>4.8</v>
      </c>
      <c r="F54">
        <v>4.4000000000000004</v>
      </c>
      <c r="G54" s="7">
        <f t="shared" si="1"/>
        <v>0.16940083006699166</v>
      </c>
      <c r="H54" s="7">
        <f t="shared" si="0"/>
        <v>0.10943206076679048</v>
      </c>
      <c r="I54">
        <f t="shared" si="7"/>
        <v>81.150000000000006</v>
      </c>
      <c r="J54" s="9">
        <f t="shared" si="2"/>
        <v>0</v>
      </c>
      <c r="K54" s="9">
        <f t="shared" si="3"/>
        <v>0</v>
      </c>
      <c r="L54" s="7">
        <f t="shared" si="8"/>
        <v>0.85499999999999998</v>
      </c>
      <c r="M54" s="7">
        <f t="shared" si="4"/>
        <v>8.2294243188147098E-2</v>
      </c>
      <c r="N54" s="7">
        <f t="shared" si="5"/>
        <v>23.285</v>
      </c>
      <c r="O54" s="9">
        <f t="shared" si="6"/>
        <v>28.294810302543443</v>
      </c>
      <c r="P54">
        <v>13</v>
      </c>
    </row>
    <row r="55" spans="1:16" x14ac:dyDescent="0.25">
      <c r="A55" s="11">
        <v>32921</v>
      </c>
      <c r="B55" s="12">
        <v>2</v>
      </c>
      <c r="C55">
        <v>-9.8000000000000007</v>
      </c>
      <c r="D55">
        <v>69.900000000000006</v>
      </c>
      <c r="E55">
        <v>5.8</v>
      </c>
      <c r="F55">
        <v>0.2</v>
      </c>
      <c r="G55" s="7">
        <f t="shared" si="1"/>
        <v>0.10746896003919523</v>
      </c>
      <c r="H55" s="7">
        <f t="shared" si="0"/>
        <v>0.10746896003919523</v>
      </c>
      <c r="I55">
        <f t="shared" si="7"/>
        <v>81.350000000000009</v>
      </c>
      <c r="J55" s="9">
        <f t="shared" si="2"/>
        <v>0</v>
      </c>
      <c r="K55" s="9">
        <f t="shared" si="3"/>
        <v>0</v>
      </c>
      <c r="L55" s="7">
        <f t="shared" si="8"/>
        <v>2.0499999999999998</v>
      </c>
      <c r="M55" s="7">
        <f t="shared" si="4"/>
        <v>8.2487358425018559E-2</v>
      </c>
      <c r="N55" s="7">
        <f t="shared" si="5"/>
        <v>21.434999999999999</v>
      </c>
      <c r="O55" s="9">
        <f t="shared" si="6"/>
        <v>25.985800017446948</v>
      </c>
      <c r="P55">
        <v>12</v>
      </c>
    </row>
    <row r="56" spans="1:16" x14ac:dyDescent="0.25">
      <c r="A56" s="11">
        <v>32922</v>
      </c>
      <c r="B56" s="12">
        <v>2</v>
      </c>
      <c r="C56">
        <v>-7.8</v>
      </c>
      <c r="D56">
        <v>69.5</v>
      </c>
      <c r="E56">
        <v>4.2</v>
      </c>
      <c r="F56">
        <v>0</v>
      </c>
      <c r="G56" s="7">
        <f t="shared" si="1"/>
        <v>0</v>
      </c>
      <c r="H56" s="7">
        <f t="shared" si="0"/>
        <v>0</v>
      </c>
      <c r="I56">
        <f t="shared" si="7"/>
        <v>81.350000000000009</v>
      </c>
      <c r="J56" s="9">
        <f t="shared" si="2"/>
        <v>0</v>
      </c>
      <c r="K56" s="9">
        <f t="shared" si="3"/>
        <v>0</v>
      </c>
      <c r="L56" s="7">
        <f t="shared" si="8"/>
        <v>1.5899999999999999</v>
      </c>
      <c r="M56" s="7">
        <f t="shared" si="4"/>
        <v>8.6611726346269485E-2</v>
      </c>
      <c r="N56" s="7">
        <f t="shared" si="5"/>
        <v>19.844999999999999</v>
      </c>
      <c r="O56" s="9">
        <f t="shared" si="6"/>
        <v>22.912601834837758</v>
      </c>
      <c r="P56">
        <v>12</v>
      </c>
    </row>
    <row r="57" spans="1:16" x14ac:dyDescent="0.25">
      <c r="A57" s="11">
        <v>32923</v>
      </c>
      <c r="B57" s="12">
        <v>2</v>
      </c>
      <c r="C57">
        <v>-2.4</v>
      </c>
      <c r="D57">
        <v>69.7</v>
      </c>
      <c r="E57">
        <v>7.8</v>
      </c>
      <c r="F57">
        <v>0.2</v>
      </c>
      <c r="G57" s="7">
        <f t="shared" si="1"/>
        <v>0.20789597652711261</v>
      </c>
      <c r="H57" s="7">
        <f t="shared" si="0"/>
        <v>0.20789597652711261</v>
      </c>
      <c r="I57">
        <f t="shared" si="7"/>
        <v>81.550000000000011</v>
      </c>
      <c r="J57" s="9">
        <f t="shared" si="2"/>
        <v>0</v>
      </c>
      <c r="K57" s="9">
        <f t="shared" si="3"/>
        <v>0</v>
      </c>
      <c r="L57" s="7">
        <f t="shared" si="8"/>
        <v>1.1400000000000001</v>
      </c>
      <c r="M57" s="7">
        <f t="shared" si="4"/>
        <v>8.7701921853513012E-2</v>
      </c>
      <c r="N57" s="7">
        <f t="shared" si="5"/>
        <v>18.904999999999998</v>
      </c>
      <c r="O57" s="9">
        <f t="shared" si="6"/>
        <v>21.555970040858043</v>
      </c>
      <c r="P57">
        <v>10</v>
      </c>
    </row>
    <row r="58" spans="1:16" x14ac:dyDescent="0.25">
      <c r="A58" s="11">
        <v>32924</v>
      </c>
      <c r="B58" s="12">
        <v>2</v>
      </c>
      <c r="C58">
        <v>-7.4</v>
      </c>
      <c r="D58">
        <v>64.599999999999994</v>
      </c>
      <c r="E58">
        <v>3.8</v>
      </c>
      <c r="F58">
        <v>0</v>
      </c>
      <c r="G58" s="7">
        <f t="shared" si="1"/>
        <v>0</v>
      </c>
      <c r="H58" s="7">
        <f t="shared" si="0"/>
        <v>0</v>
      </c>
      <c r="I58">
        <f t="shared" si="7"/>
        <v>81.550000000000011</v>
      </c>
      <c r="J58" s="9">
        <f t="shared" si="2"/>
        <v>0</v>
      </c>
      <c r="K58" s="9">
        <f t="shared" si="3"/>
        <v>0</v>
      </c>
      <c r="L58" s="7">
        <f t="shared" si="8"/>
        <v>1.4900000000000002</v>
      </c>
      <c r="M58" s="7">
        <f t="shared" si="4"/>
        <v>9.2087017946188662E-2</v>
      </c>
      <c r="N58" s="7">
        <f t="shared" si="5"/>
        <v>17.414999999999999</v>
      </c>
      <c r="O58" s="9">
        <f t="shared" si="6"/>
        <v>18.911460473371509</v>
      </c>
      <c r="P58">
        <v>10</v>
      </c>
    </row>
    <row r="59" spans="1:16" x14ac:dyDescent="0.25">
      <c r="A59" s="11">
        <v>32925</v>
      </c>
      <c r="B59" s="12">
        <v>2</v>
      </c>
      <c r="C59">
        <v>-0.8</v>
      </c>
      <c r="D59">
        <v>57.4</v>
      </c>
      <c r="E59">
        <v>4.5999999999999996</v>
      </c>
      <c r="F59">
        <v>0</v>
      </c>
      <c r="G59" s="7">
        <f t="shared" si="1"/>
        <v>0</v>
      </c>
      <c r="H59" s="7">
        <f t="shared" si="0"/>
        <v>0</v>
      </c>
      <c r="I59">
        <f t="shared" si="7"/>
        <v>81.550000000000011</v>
      </c>
      <c r="J59" s="9">
        <f t="shared" si="2"/>
        <v>0</v>
      </c>
      <c r="K59" s="9">
        <f t="shared" si="3"/>
        <v>0</v>
      </c>
      <c r="L59" s="7">
        <f t="shared" si="8"/>
        <v>0.57999999999999996</v>
      </c>
      <c r="M59" s="7">
        <f t="shared" si="4"/>
        <v>9.6691368843498104E-2</v>
      </c>
      <c r="N59" s="7">
        <f t="shared" si="5"/>
        <v>16.835000000000001</v>
      </c>
      <c r="O59" s="9">
        <f t="shared" si="6"/>
        <v>17.411068021230157</v>
      </c>
      <c r="P59">
        <v>10</v>
      </c>
    </row>
    <row r="60" spans="1:16" x14ac:dyDescent="0.25">
      <c r="A60" s="11">
        <v>32926</v>
      </c>
      <c r="B60" s="12">
        <v>2</v>
      </c>
      <c r="C60">
        <v>2</v>
      </c>
      <c r="D60">
        <v>81.400000000000006</v>
      </c>
      <c r="E60">
        <v>3.2</v>
      </c>
      <c r="F60">
        <v>31</v>
      </c>
      <c r="G60" s="7">
        <f t="shared" si="1"/>
        <v>0.45200000000000001</v>
      </c>
      <c r="H60" s="7">
        <f t="shared" si="0"/>
        <v>0.45200000000000001</v>
      </c>
      <c r="I60">
        <f t="shared" si="7"/>
        <v>112.55000000000001</v>
      </c>
      <c r="J60" s="9">
        <f t="shared" si="2"/>
        <v>19.599999999999998</v>
      </c>
      <c r="K60" s="9">
        <f t="shared" si="3"/>
        <v>0</v>
      </c>
      <c r="L60" s="7">
        <f t="shared" si="8"/>
        <v>2.0000000000000073E-2</v>
      </c>
      <c r="M60" s="7">
        <f t="shared" si="4"/>
        <v>0.31</v>
      </c>
      <c r="N60" s="7">
        <f t="shared" si="5"/>
        <v>28.215000000000003</v>
      </c>
      <c r="O60" s="9">
        <f t="shared" si="6"/>
        <v>9.1016129032258082</v>
      </c>
      <c r="P60">
        <v>9</v>
      </c>
    </row>
    <row r="61" spans="1:16" x14ac:dyDescent="0.25">
      <c r="A61" s="11">
        <v>32927</v>
      </c>
      <c r="B61" s="12">
        <v>2</v>
      </c>
      <c r="C61">
        <v>-1</v>
      </c>
      <c r="D61">
        <v>85.2</v>
      </c>
      <c r="E61">
        <v>5.6</v>
      </c>
      <c r="F61">
        <v>2</v>
      </c>
      <c r="G61" s="7">
        <f t="shared" si="1"/>
        <v>0.21200000000000002</v>
      </c>
      <c r="H61" s="7">
        <f t="shared" si="0"/>
        <v>0.1505681818181818</v>
      </c>
      <c r="I61">
        <f t="shared" si="7"/>
        <v>114.55000000000001</v>
      </c>
      <c r="J61" s="9">
        <f t="shared" si="2"/>
        <v>0</v>
      </c>
      <c r="K61" s="9">
        <f t="shared" si="3"/>
        <v>0</v>
      </c>
      <c r="L61" s="7">
        <f t="shared" si="8"/>
        <v>0.71</v>
      </c>
      <c r="M61" s="7">
        <f t="shared" si="4"/>
        <v>0.30043887147335424</v>
      </c>
      <c r="N61" s="7">
        <f t="shared" si="5"/>
        <v>29.505000000000003</v>
      </c>
      <c r="O61" s="9">
        <f t="shared" si="6"/>
        <v>9.8206333472454101</v>
      </c>
      <c r="P61">
        <v>7</v>
      </c>
    </row>
    <row r="62" spans="1:16" x14ac:dyDescent="0.25">
      <c r="A62" s="11">
        <v>32928</v>
      </c>
      <c r="B62" s="12">
        <v>2</v>
      </c>
      <c r="C62">
        <v>-6.5</v>
      </c>
      <c r="D62">
        <v>83.3</v>
      </c>
      <c r="E62">
        <v>5.8</v>
      </c>
      <c r="F62">
        <v>1</v>
      </c>
      <c r="G62" s="7">
        <f t="shared" si="1"/>
        <v>0.11556595977810116</v>
      </c>
      <c r="H62" s="7">
        <f t="shared" si="0"/>
        <v>8.6761231064640523E-2</v>
      </c>
      <c r="I62">
        <f t="shared" si="7"/>
        <v>115.55000000000001</v>
      </c>
      <c r="J62" s="9">
        <f t="shared" si="2"/>
        <v>0</v>
      </c>
      <c r="K62" s="9">
        <f t="shared" si="3"/>
        <v>0</v>
      </c>
      <c r="L62" s="7">
        <f t="shared" si="8"/>
        <v>1.5549999999999999</v>
      </c>
      <c r="M62" s="7">
        <f t="shared" si="4"/>
        <v>0.29411392898468985</v>
      </c>
      <c r="N62" s="7">
        <f t="shared" si="5"/>
        <v>28.950000000000003</v>
      </c>
      <c r="O62" s="9">
        <f t="shared" si="6"/>
        <v>9.8431244313855668</v>
      </c>
      <c r="P62">
        <v>8</v>
      </c>
    </row>
    <row r="63" spans="1:16" x14ac:dyDescent="0.25">
      <c r="A63" s="11">
        <v>32929</v>
      </c>
      <c r="B63" s="12">
        <v>2</v>
      </c>
      <c r="C63">
        <v>-15.9</v>
      </c>
      <c r="D63">
        <v>69.2</v>
      </c>
      <c r="E63">
        <v>7.4</v>
      </c>
      <c r="F63">
        <v>0.2</v>
      </c>
      <c r="G63" s="7">
        <f t="shared" si="1"/>
        <v>0.13849650690414134</v>
      </c>
      <c r="H63" s="7">
        <f t="shared" si="0"/>
        <v>0.13849650690414134</v>
      </c>
      <c r="I63">
        <f t="shared" si="7"/>
        <v>115.75000000000001</v>
      </c>
      <c r="J63" s="9">
        <f t="shared" si="2"/>
        <v>0</v>
      </c>
      <c r="K63" s="9">
        <f t="shared" si="3"/>
        <v>0</v>
      </c>
      <c r="L63" s="7">
        <f t="shared" si="8"/>
        <v>3.125</v>
      </c>
      <c r="M63" s="7">
        <f t="shared" si="4"/>
        <v>0.29315233832301807</v>
      </c>
      <c r="N63" s="7">
        <f t="shared" si="5"/>
        <v>26.025000000000002</v>
      </c>
      <c r="O63" s="9">
        <f t="shared" si="6"/>
        <v>8.8776368453604579</v>
      </c>
      <c r="P63">
        <v>9</v>
      </c>
    </row>
    <row r="64" spans="1:16" x14ac:dyDescent="0.25">
      <c r="A64" s="11">
        <v>32930</v>
      </c>
      <c r="B64" s="12">
        <v>2</v>
      </c>
      <c r="C64">
        <v>-11.6</v>
      </c>
      <c r="D64">
        <v>69.2</v>
      </c>
      <c r="E64">
        <v>5.0999999999999996</v>
      </c>
      <c r="F64">
        <v>0.2</v>
      </c>
      <c r="G64" s="7">
        <f t="shared" si="1"/>
        <v>9.6104533336829057E-2</v>
      </c>
      <c r="H64" s="7">
        <f t="shared" si="0"/>
        <v>9.6104533336829057E-2</v>
      </c>
      <c r="I64">
        <f t="shared" si="7"/>
        <v>115.95000000000002</v>
      </c>
      <c r="J64" s="9">
        <f t="shared" si="2"/>
        <v>0</v>
      </c>
      <c r="K64" s="9">
        <f t="shared" si="3"/>
        <v>0</v>
      </c>
      <c r="L64" s="7">
        <f t="shared" si="8"/>
        <v>2.25</v>
      </c>
      <c r="M64" s="7">
        <f t="shared" si="4"/>
        <v>0.29179883307983878</v>
      </c>
      <c r="N64" s="7">
        <f t="shared" si="5"/>
        <v>23.975000000000001</v>
      </c>
      <c r="O64" s="9">
        <f t="shared" si="6"/>
        <v>8.216276859969561</v>
      </c>
      <c r="P64">
        <v>9</v>
      </c>
    </row>
    <row r="65" spans="1:16" x14ac:dyDescent="0.25">
      <c r="A65" s="11">
        <v>32931</v>
      </c>
      <c r="B65" s="12">
        <v>2</v>
      </c>
      <c r="C65">
        <v>-2.9</v>
      </c>
      <c r="D65">
        <v>69.3</v>
      </c>
      <c r="E65">
        <v>6.4</v>
      </c>
      <c r="F65">
        <v>0.6</v>
      </c>
      <c r="G65" s="7">
        <f t="shared" si="1"/>
        <v>0.17581857679738411</v>
      </c>
      <c r="H65" s="7">
        <f t="shared" si="0"/>
        <v>0.17581857679738411</v>
      </c>
      <c r="I65">
        <f t="shared" si="7"/>
        <v>116.55000000000001</v>
      </c>
      <c r="J65" s="9">
        <f t="shared" si="2"/>
        <v>0</v>
      </c>
      <c r="K65" s="9">
        <f t="shared" si="3"/>
        <v>0</v>
      </c>
      <c r="L65" s="7">
        <f t="shared" si="8"/>
        <v>1.0750000000000002</v>
      </c>
      <c r="M65" s="7">
        <f t="shared" si="4"/>
        <v>0.28924409767732906</v>
      </c>
      <c r="N65" s="7">
        <f t="shared" si="5"/>
        <v>23.500000000000004</v>
      </c>
      <c r="O65" s="9">
        <f t="shared" si="6"/>
        <v>8.1246255977938091</v>
      </c>
      <c r="P65">
        <v>9</v>
      </c>
    </row>
    <row r="66" spans="1:16" x14ac:dyDescent="0.25">
      <c r="A66" s="11">
        <v>32932</v>
      </c>
      <c r="B66" s="12">
        <v>2</v>
      </c>
      <c r="C66">
        <v>-6.3</v>
      </c>
      <c r="D66">
        <v>64.2</v>
      </c>
      <c r="E66">
        <v>4.3</v>
      </c>
      <c r="F66">
        <v>0.2</v>
      </c>
      <c r="G66" s="7">
        <f t="shared" si="1"/>
        <v>9.497178016069667E-2</v>
      </c>
      <c r="H66" s="7">
        <f t="shared" si="0"/>
        <v>9.497178016069667E-2</v>
      </c>
      <c r="I66">
        <f t="shared" si="7"/>
        <v>116.75000000000001</v>
      </c>
      <c r="J66" s="9">
        <f t="shared" si="2"/>
        <v>0</v>
      </c>
      <c r="K66" s="9">
        <f t="shared" si="3"/>
        <v>0</v>
      </c>
      <c r="L66" s="7">
        <f t="shared" si="8"/>
        <v>1.375</v>
      </c>
      <c r="M66" s="7">
        <f t="shared" si="4"/>
        <v>0.28776736553404381</v>
      </c>
      <c r="N66" s="7">
        <f t="shared" si="5"/>
        <v>22.325000000000003</v>
      </c>
      <c r="O66" s="9">
        <f t="shared" si="6"/>
        <v>7.7580027042221662</v>
      </c>
      <c r="P66">
        <v>9</v>
      </c>
    </row>
    <row r="67" spans="1:16" x14ac:dyDescent="0.25">
      <c r="A67" s="11">
        <v>32933</v>
      </c>
      <c r="B67" s="12">
        <v>3</v>
      </c>
      <c r="C67">
        <v>-3.6</v>
      </c>
      <c r="D67">
        <v>71.599999999999994</v>
      </c>
      <c r="E67">
        <v>7.2</v>
      </c>
      <c r="F67">
        <v>0</v>
      </c>
      <c r="G67" s="7">
        <f t="shared" si="1"/>
        <v>0</v>
      </c>
      <c r="H67" s="7">
        <f t="shared" si="0"/>
        <v>0</v>
      </c>
      <c r="I67">
        <f t="shared" si="7"/>
        <v>116.75000000000001</v>
      </c>
      <c r="J67" s="9">
        <f t="shared" si="2"/>
        <v>0</v>
      </c>
      <c r="K67" s="9">
        <f t="shared" si="3"/>
        <v>0</v>
      </c>
      <c r="L67" s="7">
        <f t="shared" si="8"/>
        <v>1.2600000000000002</v>
      </c>
      <c r="M67" s="7">
        <f t="shared" si="4"/>
        <v>0.30215573381074601</v>
      </c>
      <c r="N67" s="7">
        <f t="shared" si="5"/>
        <v>21.065000000000001</v>
      </c>
      <c r="O67" s="9">
        <f t="shared" si="6"/>
        <v>6.9715704992028966</v>
      </c>
      <c r="P67">
        <v>9</v>
      </c>
    </row>
    <row r="68" spans="1:16" x14ac:dyDescent="0.25">
      <c r="A68" s="11">
        <v>32934</v>
      </c>
      <c r="B68" s="12">
        <v>3</v>
      </c>
      <c r="C68">
        <v>1.6</v>
      </c>
      <c r="D68">
        <v>65.8</v>
      </c>
      <c r="E68">
        <v>6.5</v>
      </c>
      <c r="F68">
        <v>0</v>
      </c>
      <c r="G68" s="7">
        <f t="shared" si="1"/>
        <v>0</v>
      </c>
      <c r="H68" s="7">
        <f t="shared" si="0"/>
        <v>0</v>
      </c>
      <c r="I68">
        <f t="shared" si="7"/>
        <v>116.75000000000001</v>
      </c>
      <c r="J68" s="9">
        <f t="shared" si="2"/>
        <v>0.8</v>
      </c>
      <c r="K68" s="9">
        <f t="shared" si="3"/>
        <v>0</v>
      </c>
      <c r="L68" s="7">
        <f t="shared" si="8"/>
        <v>0.41000000000000003</v>
      </c>
      <c r="M68" s="7">
        <f t="shared" si="4"/>
        <v>0.31726352050128331</v>
      </c>
      <c r="N68" s="7">
        <f t="shared" si="5"/>
        <v>19.855</v>
      </c>
      <c r="O68" s="9">
        <f t="shared" si="6"/>
        <v>6.2582045262022765</v>
      </c>
      <c r="P68">
        <v>6</v>
      </c>
    </row>
    <row r="69" spans="1:16" x14ac:dyDescent="0.25">
      <c r="A69" s="11">
        <v>32935</v>
      </c>
      <c r="B69" s="12">
        <v>3</v>
      </c>
      <c r="C69">
        <v>-6.3</v>
      </c>
      <c r="D69">
        <v>64.3</v>
      </c>
      <c r="E69">
        <v>5.7</v>
      </c>
      <c r="F69">
        <v>0.2</v>
      </c>
      <c r="G69" s="7">
        <f t="shared" si="1"/>
        <v>0.11530208862096612</v>
      </c>
      <c r="H69" s="7">
        <f t="shared" si="0"/>
        <v>0.11530208862096612</v>
      </c>
      <c r="I69">
        <f t="shared" si="7"/>
        <v>116.95000000000002</v>
      </c>
      <c r="J69" s="9">
        <f t="shared" si="2"/>
        <v>0</v>
      </c>
      <c r="K69" s="9">
        <f t="shared" si="3"/>
        <v>0</v>
      </c>
      <c r="L69" s="7">
        <f t="shared" si="8"/>
        <v>1.5150000000000001</v>
      </c>
      <c r="M69" s="7">
        <f t="shared" si="4"/>
        <v>0.31544904295007509</v>
      </c>
      <c r="N69" s="7">
        <f t="shared" si="5"/>
        <v>18.54</v>
      </c>
      <c r="O69" s="9">
        <f t="shared" si="6"/>
        <v>5.8773359483402379</v>
      </c>
      <c r="P69">
        <v>4</v>
      </c>
    </row>
    <row r="70" spans="1:16" x14ac:dyDescent="0.25">
      <c r="A70" s="11">
        <v>32936</v>
      </c>
      <c r="B70" s="12">
        <v>3</v>
      </c>
      <c r="C70">
        <v>-9</v>
      </c>
      <c r="D70">
        <v>67.2</v>
      </c>
      <c r="E70">
        <v>2.8</v>
      </c>
      <c r="F70">
        <v>0.2</v>
      </c>
      <c r="G70" s="7">
        <f t="shared" si="1"/>
        <v>6.1307328734866162E-2</v>
      </c>
      <c r="H70" s="7">
        <f t="shared" si="0"/>
        <v>6.1307328734866162E-2</v>
      </c>
      <c r="I70">
        <f t="shared" si="7"/>
        <v>117.15000000000002</v>
      </c>
      <c r="J70" s="9">
        <f t="shared" si="2"/>
        <v>0</v>
      </c>
      <c r="K70" s="9">
        <f t="shared" si="3"/>
        <v>0</v>
      </c>
      <c r="L70" s="7">
        <f t="shared" si="8"/>
        <v>1.63</v>
      </c>
      <c r="M70" s="7">
        <f t="shared" si="4"/>
        <v>0.31300537262108269</v>
      </c>
      <c r="N70" s="7">
        <f t="shared" si="5"/>
        <v>17.11</v>
      </c>
      <c r="O70" s="9">
        <f t="shared" si="6"/>
        <v>5.4663598444723762</v>
      </c>
      <c r="P70">
        <v>4</v>
      </c>
    </row>
    <row r="71" spans="1:16" x14ac:dyDescent="0.25">
      <c r="A71" s="11">
        <v>32937</v>
      </c>
      <c r="B71" s="12">
        <v>3</v>
      </c>
      <c r="C71">
        <v>-9.5</v>
      </c>
      <c r="D71">
        <v>57.2</v>
      </c>
      <c r="E71">
        <v>3.3</v>
      </c>
      <c r="F71">
        <v>0</v>
      </c>
      <c r="G71" s="7">
        <f t="shared" si="1"/>
        <v>0</v>
      </c>
      <c r="H71" s="7">
        <f t="shared" si="0"/>
        <v>0</v>
      </c>
      <c r="I71">
        <f t="shared" si="7"/>
        <v>117.15000000000002</v>
      </c>
      <c r="J71" s="9">
        <f t="shared" si="2"/>
        <v>0</v>
      </c>
      <c r="K71" s="9">
        <f t="shared" si="3"/>
        <v>0</v>
      </c>
      <c r="L71" s="7">
        <f t="shared" si="8"/>
        <v>1.7550000000000001</v>
      </c>
      <c r="M71" s="7">
        <f t="shared" si="4"/>
        <v>0.32865564125213687</v>
      </c>
      <c r="N71" s="7">
        <f t="shared" si="5"/>
        <v>15.354999999999999</v>
      </c>
      <c r="O71" s="9">
        <f t="shared" si="6"/>
        <v>4.6720634222188826</v>
      </c>
      <c r="P71">
        <v>3</v>
      </c>
    </row>
    <row r="72" spans="1:16" x14ac:dyDescent="0.25">
      <c r="A72" s="11">
        <v>32938</v>
      </c>
      <c r="B72" s="12">
        <v>3</v>
      </c>
      <c r="C72">
        <v>-9.1</v>
      </c>
      <c r="D72">
        <v>51.6</v>
      </c>
      <c r="E72">
        <v>4.5</v>
      </c>
      <c r="F72">
        <v>0</v>
      </c>
      <c r="G72" s="7">
        <f t="shared" si="1"/>
        <v>0</v>
      </c>
      <c r="H72" s="7">
        <f t="shared" ref="H72:H135" si="10">IF(OR(D72&lt;=75,C72&gt;0),G72,G72/(0.04*D72-2))</f>
        <v>0</v>
      </c>
      <c r="I72">
        <f t="shared" si="7"/>
        <v>117.15000000000002</v>
      </c>
      <c r="J72" s="9">
        <f t="shared" si="2"/>
        <v>0</v>
      </c>
      <c r="K72" s="9">
        <f t="shared" si="3"/>
        <v>0</v>
      </c>
      <c r="L72" s="7">
        <f t="shared" si="8"/>
        <v>1.8149999999999999</v>
      </c>
      <c r="M72" s="7">
        <f t="shared" si="4"/>
        <v>0.34508842331474371</v>
      </c>
      <c r="N72" s="7">
        <f t="shared" si="5"/>
        <v>13.54</v>
      </c>
      <c r="O72" s="9">
        <f t="shared" si="6"/>
        <v>3.9236320563702636</v>
      </c>
      <c r="P72">
        <v>3</v>
      </c>
    </row>
    <row r="73" spans="1:16" x14ac:dyDescent="0.25">
      <c r="A73" s="11">
        <v>32939</v>
      </c>
      <c r="B73" s="12">
        <v>3</v>
      </c>
      <c r="C73">
        <v>-7.1</v>
      </c>
      <c r="D73">
        <v>58.5</v>
      </c>
      <c r="E73">
        <v>4</v>
      </c>
      <c r="F73">
        <v>0</v>
      </c>
      <c r="G73" s="7">
        <f t="shared" ref="G73:G136" si="11">+IF(F73=0,0,IF(C73&gt;=$V$8,0,IF(C73&gt;=$R$8,1,IF(C73&lt;=-2,$R$9*EXP($R$10*C73)+0.01+$R$11*E73*LN(C73*-1)+$R$12*E73,$R$9+$Q$10*C73-$Q$11*E73*C73))))</f>
        <v>0</v>
      </c>
      <c r="H73" s="7">
        <f t="shared" si="10"/>
        <v>0</v>
      </c>
      <c r="I73">
        <f t="shared" si="7"/>
        <v>117.15000000000002</v>
      </c>
      <c r="J73" s="9">
        <f t="shared" ref="J73:J136" si="12">IF(OR(B73=1,B73&gt;$K$2),0,IF(C73&gt;$V$8,0,IF(C73&lt;=-$R$8,0,IF(C73&lt;=0,(C73+$R$8)*($T$10+$T$11*F73),IF(C73&gt;$R$8,C73*($T$8+$T$9*F73),C73*($T$12+$T$13*F73))))))</f>
        <v>0</v>
      </c>
      <c r="K73" s="9">
        <f t="shared" ref="K73:K136" si="13">IF(AND(B73&gt;=2,B73&lt;=$K$3),0,IF(C73&gt;$V$8,0,IF(C73&lt;=-$R$8,0,IF(C73&lt;=0,(C73+$R$8)*($U$10+$U$11*F73),IF(C73&gt;$R$8,C73*($U$8+$U$9*F73),C73*($U$12+$U$13*F73))))))</f>
        <v>0</v>
      </c>
      <c r="L73" s="7">
        <f t="shared" si="8"/>
        <v>1.4649999999999999</v>
      </c>
      <c r="M73" s="7">
        <f t="shared" ref="M73:M136" si="14">IF(AND(N72=0,F73=0),0,IF(M72=0,H73,IF(AND(C73&gt;$W$10,M72&lt;$W$8),$W$8+0.01,IF(F73&gt;0,(N72*M72+$W$9*F73*H73)/(N72+$W$9*F73),M72*(1+$W$11)))))</f>
        <v>0.36234284448048093</v>
      </c>
      <c r="N73" s="7">
        <f t="shared" ref="N73:N136" si="15">IF(I73=0,0,IF(M73&gt;=1,0,IF(N72+F73&lt;=J73+K73+L73,0,IF(C73&gt;$W$10,N72+F73-J73-K73-L73,IF(M73&lt;$W$8,N72+F73-L73,N72+F73-J73-K73-L73)))))</f>
        <v>12.074999999999999</v>
      </c>
      <c r="O73" s="9">
        <f t="shared" ref="O73:O136" si="16">IF(M73=0,0,N73/10/M73)</f>
        <v>3.3324792206985254</v>
      </c>
      <c r="P73">
        <v>3</v>
      </c>
    </row>
    <row r="74" spans="1:16" x14ac:dyDescent="0.25">
      <c r="A74" s="11">
        <v>32940</v>
      </c>
      <c r="B74" s="12">
        <v>3</v>
      </c>
      <c r="C74">
        <v>-4</v>
      </c>
      <c r="D74">
        <v>73.5</v>
      </c>
      <c r="E74">
        <v>2.6</v>
      </c>
      <c r="F74">
        <v>0</v>
      </c>
      <c r="G74" s="7">
        <f t="shared" si="11"/>
        <v>0</v>
      </c>
      <c r="H74" s="7">
        <f t="shared" si="10"/>
        <v>0</v>
      </c>
      <c r="I74">
        <f t="shared" ref="I74:I137" si="17">IF(OR(B74=7,C74&gt;$V$8),0,IF(AND(C74&gt;=$R$8,I73=0),0,I73+F74))</f>
        <v>117.15000000000002</v>
      </c>
      <c r="J74" s="9">
        <f t="shared" si="12"/>
        <v>0</v>
      </c>
      <c r="K74" s="9">
        <f t="shared" si="13"/>
        <v>0</v>
      </c>
      <c r="L74" s="7">
        <f t="shared" ref="L74:L137" si="18">IF(M73=0,0,IF(C74&gt;=$V$8,0,IF($V$9*E74-$V$10*C74&lt;0,0,IF($R$8&gt;C74&gt;-$R$8,$V$9*E74-$V$10*C74+$V$11,$V$9*E74-$V$10*C74))))</f>
        <v>0.86</v>
      </c>
      <c r="M74" s="7">
        <f t="shared" si="14"/>
        <v>0.38045998670450498</v>
      </c>
      <c r="N74" s="7">
        <f t="shared" si="15"/>
        <v>11.215</v>
      </c>
      <c r="O74" s="9">
        <f t="shared" si="16"/>
        <v>2.9477475666082191</v>
      </c>
      <c r="P74">
        <v>3</v>
      </c>
    </row>
    <row r="75" spans="1:16" x14ac:dyDescent="0.25">
      <c r="A75" s="11">
        <v>32941</v>
      </c>
      <c r="B75" s="12">
        <v>3</v>
      </c>
      <c r="C75">
        <v>0.2</v>
      </c>
      <c r="D75">
        <v>88.3</v>
      </c>
      <c r="E75">
        <v>2</v>
      </c>
      <c r="F75">
        <v>1</v>
      </c>
      <c r="G75" s="7">
        <f t="shared" si="11"/>
        <v>0.29900000000000004</v>
      </c>
      <c r="H75" s="7">
        <f t="shared" si="10"/>
        <v>0.29900000000000004</v>
      </c>
      <c r="I75">
        <f t="shared" si="17"/>
        <v>118.15000000000002</v>
      </c>
      <c r="J75" s="9">
        <f t="shared" si="12"/>
        <v>0.16000000000000003</v>
      </c>
      <c r="K75" s="9">
        <f t="shared" si="13"/>
        <v>0</v>
      </c>
      <c r="L75" s="7">
        <f t="shared" si="18"/>
        <v>0.17</v>
      </c>
      <c r="M75" s="7">
        <f t="shared" si="14"/>
        <v>0.37440848129517318</v>
      </c>
      <c r="N75" s="7">
        <f t="shared" si="15"/>
        <v>11.885</v>
      </c>
      <c r="O75" s="9">
        <f t="shared" si="16"/>
        <v>3.174340484725878</v>
      </c>
      <c r="P75">
        <v>2</v>
      </c>
    </row>
    <row r="76" spans="1:16" x14ac:dyDescent="0.25">
      <c r="A76" s="11">
        <v>32942</v>
      </c>
      <c r="B76" s="12">
        <v>3</v>
      </c>
      <c r="C76">
        <v>3.1</v>
      </c>
      <c r="D76">
        <v>91.8</v>
      </c>
      <c r="E76">
        <v>2.4</v>
      </c>
      <c r="F76">
        <v>1.2</v>
      </c>
      <c r="G76" s="7">
        <f t="shared" si="11"/>
        <v>0.56520000000000004</v>
      </c>
      <c r="H76" s="7">
        <f t="shared" si="10"/>
        <v>0.56520000000000004</v>
      </c>
      <c r="I76">
        <f t="shared" si="17"/>
        <v>119.35000000000002</v>
      </c>
      <c r="J76" s="9">
        <f t="shared" si="12"/>
        <v>2.6659999999999999</v>
      </c>
      <c r="K76" s="9">
        <f t="shared" si="13"/>
        <v>0</v>
      </c>
      <c r="L76" s="7">
        <f t="shared" si="18"/>
        <v>0</v>
      </c>
      <c r="M76" s="7">
        <f t="shared" si="14"/>
        <v>0.39030164289958602</v>
      </c>
      <c r="N76" s="7">
        <f t="shared" si="15"/>
        <v>10.418999999999999</v>
      </c>
      <c r="O76" s="9">
        <f t="shared" si="16"/>
        <v>2.6694737748466313</v>
      </c>
      <c r="P76">
        <v>1</v>
      </c>
    </row>
    <row r="77" spans="1:16" x14ac:dyDescent="0.25">
      <c r="A77" s="11">
        <v>32943</v>
      </c>
      <c r="B77" s="12">
        <v>3</v>
      </c>
      <c r="C77">
        <v>4</v>
      </c>
      <c r="D77">
        <v>85.4</v>
      </c>
      <c r="E77">
        <v>3.8</v>
      </c>
      <c r="F77">
        <v>11.2</v>
      </c>
      <c r="G77" s="7">
        <f t="shared" si="11"/>
        <v>0.60599999999999998</v>
      </c>
      <c r="H77" s="7">
        <f t="shared" si="10"/>
        <v>0.60599999999999998</v>
      </c>
      <c r="I77">
        <f t="shared" si="17"/>
        <v>130.55000000000001</v>
      </c>
      <c r="J77" s="9">
        <f t="shared" si="12"/>
        <v>15.44</v>
      </c>
      <c r="K77" s="9">
        <f t="shared" si="13"/>
        <v>0</v>
      </c>
      <c r="L77" s="7">
        <f t="shared" si="18"/>
        <v>0</v>
      </c>
      <c r="M77" s="7">
        <f t="shared" si="14"/>
        <v>0.49636727729990665</v>
      </c>
      <c r="N77" s="7">
        <f t="shared" si="15"/>
        <v>6.1790000000000003</v>
      </c>
      <c r="O77" s="9">
        <f t="shared" si="16"/>
        <v>1.2448443486468246</v>
      </c>
      <c r="P77">
        <v>1</v>
      </c>
    </row>
    <row r="78" spans="1:16" x14ac:dyDescent="0.25">
      <c r="A78" s="11">
        <v>32944</v>
      </c>
      <c r="B78" s="12">
        <v>3</v>
      </c>
      <c r="C78">
        <v>2.9</v>
      </c>
      <c r="D78">
        <v>95.3</v>
      </c>
      <c r="E78">
        <v>2.5</v>
      </c>
      <c r="F78">
        <v>5.5</v>
      </c>
      <c r="G78" s="7">
        <f t="shared" si="11"/>
        <v>0.54462500000000003</v>
      </c>
      <c r="H78" s="7">
        <f t="shared" si="10"/>
        <v>0.54462500000000003</v>
      </c>
      <c r="I78">
        <f t="shared" si="17"/>
        <v>136.05000000000001</v>
      </c>
      <c r="J78" s="9">
        <f t="shared" si="12"/>
        <v>6.2349999999999994</v>
      </c>
      <c r="K78" s="9">
        <f t="shared" si="13"/>
        <v>0</v>
      </c>
      <c r="L78" s="7">
        <f t="shared" si="18"/>
        <v>0</v>
      </c>
      <c r="M78" s="7">
        <f t="shared" si="14"/>
        <v>0.51783153530740611</v>
      </c>
      <c r="N78" s="7">
        <f t="shared" si="15"/>
        <v>5.4440000000000008</v>
      </c>
      <c r="O78" s="9">
        <f t="shared" si="16"/>
        <v>1.0513071585661964</v>
      </c>
      <c r="P78">
        <v>1</v>
      </c>
    </row>
    <row r="79" spans="1:16" x14ac:dyDescent="0.25">
      <c r="A79" s="11">
        <v>32945</v>
      </c>
      <c r="B79" s="12">
        <v>3</v>
      </c>
      <c r="C79">
        <v>12.4</v>
      </c>
      <c r="D79">
        <v>89.9</v>
      </c>
      <c r="E79">
        <v>3.3</v>
      </c>
      <c r="F79">
        <v>0.2</v>
      </c>
      <c r="G79" s="7">
        <f t="shared" si="11"/>
        <v>1</v>
      </c>
      <c r="H79" s="7">
        <f t="shared" si="10"/>
        <v>1</v>
      </c>
      <c r="I79">
        <f t="shared" si="17"/>
        <v>136.25</v>
      </c>
      <c r="J79" s="9">
        <f t="shared" si="12"/>
        <v>12.4</v>
      </c>
      <c r="K79" s="9">
        <f t="shared" si="13"/>
        <v>0</v>
      </c>
      <c r="L79" s="7">
        <f t="shared" si="18"/>
        <v>0</v>
      </c>
      <c r="M79" s="7">
        <f t="shared" si="14"/>
        <v>0.53326366966812222</v>
      </c>
      <c r="N79" s="7">
        <f t="shared" si="15"/>
        <v>0</v>
      </c>
      <c r="O79" s="9">
        <f t="shared" si="16"/>
        <v>0</v>
      </c>
      <c r="P79">
        <v>1</v>
      </c>
    </row>
    <row r="80" spans="1:16" x14ac:dyDescent="0.25">
      <c r="A80" s="11">
        <v>32946</v>
      </c>
      <c r="B80" s="12">
        <v>3</v>
      </c>
      <c r="C80">
        <v>10.6</v>
      </c>
      <c r="D80">
        <v>92.5</v>
      </c>
      <c r="E80">
        <v>2.2000000000000002</v>
      </c>
      <c r="F80">
        <v>0.2</v>
      </c>
      <c r="G80" s="7">
        <f t="shared" si="11"/>
        <v>1</v>
      </c>
      <c r="H80" s="7">
        <f t="shared" si="10"/>
        <v>1</v>
      </c>
      <c r="I80">
        <f t="shared" si="17"/>
        <v>136.44999999999999</v>
      </c>
      <c r="J80" s="9">
        <f t="shared" si="12"/>
        <v>10.6</v>
      </c>
      <c r="K80" s="9">
        <f t="shared" si="13"/>
        <v>0</v>
      </c>
      <c r="L80" s="7">
        <f t="shared" si="18"/>
        <v>0</v>
      </c>
      <c r="M80" s="7">
        <f t="shared" si="14"/>
        <v>1</v>
      </c>
      <c r="N80" s="7">
        <f t="shared" si="15"/>
        <v>0</v>
      </c>
      <c r="O80" s="9">
        <f t="shared" si="16"/>
        <v>0</v>
      </c>
      <c r="P80">
        <v>0</v>
      </c>
    </row>
    <row r="81" spans="1:16" x14ac:dyDescent="0.25">
      <c r="A81" s="11">
        <v>32947</v>
      </c>
      <c r="B81" s="12">
        <v>3</v>
      </c>
      <c r="C81">
        <v>10.9</v>
      </c>
      <c r="D81">
        <v>86.2</v>
      </c>
      <c r="E81">
        <v>1.8</v>
      </c>
      <c r="F81">
        <v>0</v>
      </c>
      <c r="G81" s="7">
        <f t="shared" si="11"/>
        <v>0</v>
      </c>
      <c r="H81" s="7">
        <f t="shared" si="10"/>
        <v>0</v>
      </c>
      <c r="I81">
        <f t="shared" si="17"/>
        <v>136.44999999999999</v>
      </c>
      <c r="J81" s="9">
        <f t="shared" si="12"/>
        <v>10.9</v>
      </c>
      <c r="K81" s="9">
        <f t="shared" si="13"/>
        <v>0</v>
      </c>
      <c r="L81" s="7">
        <f t="shared" si="18"/>
        <v>0</v>
      </c>
      <c r="M81" s="7">
        <f t="shared" si="14"/>
        <v>0</v>
      </c>
      <c r="N81" s="7">
        <f t="shared" si="15"/>
        <v>0</v>
      </c>
      <c r="O81" s="9">
        <f t="shared" si="16"/>
        <v>0</v>
      </c>
      <c r="P81">
        <v>0</v>
      </c>
    </row>
    <row r="82" spans="1:16" x14ac:dyDescent="0.25">
      <c r="A82" s="11">
        <v>32948</v>
      </c>
      <c r="B82" s="12">
        <v>3</v>
      </c>
      <c r="C82">
        <v>9.6</v>
      </c>
      <c r="D82">
        <v>91.5</v>
      </c>
      <c r="E82">
        <v>2.8</v>
      </c>
      <c r="F82">
        <v>1.4</v>
      </c>
      <c r="G82" s="7">
        <f t="shared" si="11"/>
        <v>1</v>
      </c>
      <c r="H82" s="7">
        <f t="shared" si="10"/>
        <v>1</v>
      </c>
      <c r="I82">
        <f t="shared" si="17"/>
        <v>137.85</v>
      </c>
      <c r="J82" s="9">
        <f t="shared" si="12"/>
        <v>9.6</v>
      </c>
      <c r="K82" s="9">
        <f t="shared" si="13"/>
        <v>0</v>
      </c>
      <c r="L82" s="7">
        <f t="shared" si="18"/>
        <v>0</v>
      </c>
      <c r="M82" s="7">
        <f t="shared" si="14"/>
        <v>1</v>
      </c>
      <c r="N82" s="7">
        <f t="shared" si="15"/>
        <v>0</v>
      </c>
      <c r="O82" s="9">
        <f t="shared" si="16"/>
        <v>0</v>
      </c>
      <c r="P82">
        <v>0</v>
      </c>
    </row>
    <row r="83" spans="1:16" x14ac:dyDescent="0.25">
      <c r="A83" s="11">
        <v>32949</v>
      </c>
      <c r="B83" s="12">
        <v>3</v>
      </c>
      <c r="C83">
        <v>8.5</v>
      </c>
      <c r="D83">
        <v>77.5</v>
      </c>
      <c r="E83">
        <v>5.3</v>
      </c>
      <c r="F83">
        <v>0.2</v>
      </c>
      <c r="G83" s="7">
        <f t="shared" si="11"/>
        <v>1</v>
      </c>
      <c r="H83" s="7">
        <f t="shared" si="10"/>
        <v>1</v>
      </c>
      <c r="I83">
        <f t="shared" si="17"/>
        <v>138.04999999999998</v>
      </c>
      <c r="J83" s="9">
        <f t="shared" si="12"/>
        <v>8.5</v>
      </c>
      <c r="K83" s="9">
        <f t="shared" si="13"/>
        <v>0</v>
      </c>
      <c r="L83" s="7">
        <f t="shared" si="18"/>
        <v>0</v>
      </c>
      <c r="M83" s="7">
        <f t="shared" si="14"/>
        <v>1</v>
      </c>
      <c r="N83" s="7">
        <f t="shared" si="15"/>
        <v>0</v>
      </c>
      <c r="O83" s="9">
        <f t="shared" si="16"/>
        <v>0</v>
      </c>
      <c r="P83">
        <v>0</v>
      </c>
    </row>
    <row r="84" spans="1:16" x14ac:dyDescent="0.25">
      <c r="A84" s="11">
        <v>32950</v>
      </c>
      <c r="B84" s="12">
        <v>3</v>
      </c>
      <c r="C84">
        <v>2</v>
      </c>
      <c r="D84">
        <v>68.3</v>
      </c>
      <c r="E84">
        <v>6.6</v>
      </c>
      <c r="F84">
        <v>0.2</v>
      </c>
      <c r="G84" s="7">
        <f t="shared" si="11"/>
        <v>0.40100000000000002</v>
      </c>
      <c r="H84" s="7">
        <f t="shared" si="10"/>
        <v>0.40100000000000002</v>
      </c>
      <c r="I84">
        <f t="shared" si="17"/>
        <v>138.24999999999997</v>
      </c>
      <c r="J84" s="9">
        <f t="shared" si="12"/>
        <v>1.1200000000000001</v>
      </c>
      <c r="K84" s="9">
        <f t="shared" si="13"/>
        <v>0</v>
      </c>
      <c r="L84" s="7">
        <f t="shared" si="18"/>
        <v>0.36000000000000004</v>
      </c>
      <c r="M84" s="7">
        <f t="shared" si="14"/>
        <v>0.40100000000000002</v>
      </c>
      <c r="N84" s="7">
        <f t="shared" si="15"/>
        <v>0</v>
      </c>
      <c r="O84" s="9">
        <f t="shared" si="16"/>
        <v>0</v>
      </c>
      <c r="P84">
        <v>0</v>
      </c>
    </row>
    <row r="85" spans="1:16" x14ac:dyDescent="0.25">
      <c r="A85" s="11">
        <v>32951</v>
      </c>
      <c r="B85" s="12">
        <v>3</v>
      </c>
      <c r="C85">
        <v>-1.4</v>
      </c>
      <c r="D85">
        <v>81.3</v>
      </c>
      <c r="E85">
        <v>6.5</v>
      </c>
      <c r="F85">
        <v>2.4</v>
      </c>
      <c r="G85" s="7">
        <f t="shared" si="11"/>
        <v>0.19425000000000003</v>
      </c>
      <c r="H85" s="7">
        <f t="shared" si="10"/>
        <v>0.15515175718849847</v>
      </c>
      <c r="I85">
        <f t="shared" si="17"/>
        <v>140.64999999999998</v>
      </c>
      <c r="J85" s="9">
        <f t="shared" si="12"/>
        <v>0</v>
      </c>
      <c r="K85" s="9">
        <f t="shared" si="13"/>
        <v>0</v>
      </c>
      <c r="L85" s="7">
        <f t="shared" si="18"/>
        <v>0.86</v>
      </c>
      <c r="M85" s="7">
        <f t="shared" si="14"/>
        <v>0.15515175718849847</v>
      </c>
      <c r="N85" s="7">
        <f t="shared" si="15"/>
        <v>1.54</v>
      </c>
      <c r="O85" s="9">
        <f t="shared" si="16"/>
        <v>0.99257657657657616</v>
      </c>
      <c r="P85">
        <v>1</v>
      </c>
    </row>
    <row r="86" spans="1:16" x14ac:dyDescent="0.25">
      <c r="A86" s="11">
        <v>32952</v>
      </c>
      <c r="B86" s="12">
        <v>3</v>
      </c>
      <c r="C86">
        <v>-0.8</v>
      </c>
      <c r="D86">
        <v>70.599999999999994</v>
      </c>
      <c r="E86">
        <v>6.6</v>
      </c>
      <c r="F86">
        <v>0</v>
      </c>
      <c r="G86" s="7">
        <f t="shared" si="11"/>
        <v>0</v>
      </c>
      <c r="H86" s="7">
        <f t="shared" si="10"/>
        <v>0</v>
      </c>
      <c r="I86">
        <f t="shared" si="17"/>
        <v>140.64999999999998</v>
      </c>
      <c r="J86" s="9">
        <f t="shared" si="12"/>
        <v>0</v>
      </c>
      <c r="K86" s="9">
        <f t="shared" si="13"/>
        <v>0</v>
      </c>
      <c r="L86" s="7">
        <f t="shared" si="18"/>
        <v>0.78</v>
      </c>
      <c r="M86" s="7">
        <f t="shared" si="14"/>
        <v>0.1629093450479234</v>
      </c>
      <c r="N86" s="7">
        <f t="shared" si="15"/>
        <v>0.76</v>
      </c>
      <c r="O86" s="9">
        <f t="shared" si="16"/>
        <v>0.46651712937427198</v>
      </c>
      <c r="P86">
        <v>3</v>
      </c>
    </row>
    <row r="87" spans="1:16" x14ac:dyDescent="0.25">
      <c r="A87" s="11">
        <v>32953</v>
      </c>
      <c r="B87" s="12">
        <v>3</v>
      </c>
      <c r="C87">
        <v>3.3</v>
      </c>
      <c r="D87">
        <v>61</v>
      </c>
      <c r="E87">
        <v>3.4</v>
      </c>
      <c r="F87">
        <v>0.2</v>
      </c>
      <c r="G87" s="7">
        <f t="shared" si="11"/>
        <v>0.55885000000000007</v>
      </c>
      <c r="H87" s="7">
        <f t="shared" si="10"/>
        <v>0.55885000000000007</v>
      </c>
      <c r="I87">
        <f t="shared" si="17"/>
        <v>140.84999999999997</v>
      </c>
      <c r="J87" s="9">
        <f t="shared" si="12"/>
        <v>1.8480000000000001</v>
      </c>
      <c r="K87" s="9">
        <f t="shared" si="13"/>
        <v>0</v>
      </c>
      <c r="L87" s="7">
        <f t="shared" si="18"/>
        <v>0</v>
      </c>
      <c r="M87" s="7">
        <f t="shared" si="14"/>
        <v>0.31</v>
      </c>
      <c r="N87" s="7">
        <f t="shared" si="15"/>
        <v>0</v>
      </c>
      <c r="O87" s="9">
        <f t="shared" si="16"/>
        <v>0</v>
      </c>
      <c r="P87">
        <v>1</v>
      </c>
    </row>
    <row r="88" spans="1:16" x14ac:dyDescent="0.25">
      <c r="A88" s="11">
        <v>32954</v>
      </c>
      <c r="B88" s="12">
        <v>3</v>
      </c>
      <c r="C88">
        <v>7.1</v>
      </c>
      <c r="D88">
        <v>74.599999999999994</v>
      </c>
      <c r="E88">
        <v>5.3</v>
      </c>
      <c r="F88">
        <v>2.8</v>
      </c>
      <c r="G88" s="7">
        <f t="shared" si="11"/>
        <v>1</v>
      </c>
      <c r="H88" s="7">
        <f t="shared" si="10"/>
        <v>1</v>
      </c>
      <c r="I88">
        <f t="shared" si="17"/>
        <v>143.64999999999998</v>
      </c>
      <c r="J88" s="9">
        <f t="shared" si="12"/>
        <v>7.1</v>
      </c>
      <c r="K88" s="9">
        <f t="shared" si="13"/>
        <v>0</v>
      </c>
      <c r="L88" s="7">
        <f t="shared" si="18"/>
        <v>0</v>
      </c>
      <c r="M88" s="7">
        <f t="shared" si="14"/>
        <v>1</v>
      </c>
      <c r="N88" s="7">
        <f t="shared" si="15"/>
        <v>0</v>
      </c>
      <c r="O88" s="9">
        <f t="shared" si="16"/>
        <v>0</v>
      </c>
      <c r="P88">
        <v>1</v>
      </c>
    </row>
    <row r="89" spans="1:16" x14ac:dyDescent="0.25">
      <c r="A89" s="11">
        <v>32955</v>
      </c>
      <c r="B89" s="12">
        <v>3</v>
      </c>
      <c r="C89">
        <v>-0.8</v>
      </c>
      <c r="D89">
        <v>72.3</v>
      </c>
      <c r="E89">
        <v>7.8</v>
      </c>
      <c r="F89">
        <v>1.2</v>
      </c>
      <c r="G89" s="7">
        <f t="shared" si="11"/>
        <v>0.23880000000000001</v>
      </c>
      <c r="H89" s="7">
        <f t="shared" si="10"/>
        <v>0.23880000000000001</v>
      </c>
      <c r="I89">
        <f t="shared" si="17"/>
        <v>144.84999999999997</v>
      </c>
      <c r="J89" s="9">
        <f t="shared" si="12"/>
        <v>0</v>
      </c>
      <c r="K89" s="9">
        <f t="shared" si="13"/>
        <v>0</v>
      </c>
      <c r="L89" s="7">
        <f t="shared" si="18"/>
        <v>0.9</v>
      </c>
      <c r="M89" s="7">
        <f t="shared" si="14"/>
        <v>0.23880000000000001</v>
      </c>
      <c r="N89" s="7">
        <f t="shared" si="15"/>
        <v>0.29999999999999993</v>
      </c>
      <c r="O89" s="9">
        <f t="shared" si="16"/>
        <v>0.12562814070351755</v>
      </c>
      <c r="P89">
        <v>1</v>
      </c>
    </row>
    <row r="90" spans="1:16" x14ac:dyDescent="0.25">
      <c r="A90" s="11">
        <v>32956</v>
      </c>
      <c r="B90" s="12">
        <v>3</v>
      </c>
      <c r="C90">
        <v>-4.4000000000000004</v>
      </c>
      <c r="D90">
        <v>66.2</v>
      </c>
      <c r="E90">
        <v>3</v>
      </c>
      <c r="F90">
        <v>0.2</v>
      </c>
      <c r="G90" s="7">
        <f t="shared" si="11"/>
        <v>9.8507002738772081E-2</v>
      </c>
      <c r="H90" s="7">
        <f t="shared" si="10"/>
        <v>9.8507002738772081E-2</v>
      </c>
      <c r="I90">
        <f t="shared" si="17"/>
        <v>145.04999999999995</v>
      </c>
      <c r="J90" s="9">
        <f t="shared" si="12"/>
        <v>0</v>
      </c>
      <c r="K90" s="9">
        <f t="shared" si="13"/>
        <v>0</v>
      </c>
      <c r="L90" s="7">
        <f t="shared" si="18"/>
        <v>0.96000000000000008</v>
      </c>
      <c r="M90" s="7">
        <f t="shared" si="14"/>
        <v>0.18619012602703949</v>
      </c>
      <c r="N90" s="7">
        <f t="shared" si="15"/>
        <v>0</v>
      </c>
      <c r="O90" s="9">
        <f t="shared" si="16"/>
        <v>0</v>
      </c>
      <c r="P90">
        <v>0</v>
      </c>
    </row>
    <row r="91" spans="1:16" x14ac:dyDescent="0.25">
      <c r="A91" s="11">
        <v>32957</v>
      </c>
      <c r="B91" s="12">
        <v>3</v>
      </c>
      <c r="C91">
        <v>-0.1</v>
      </c>
      <c r="D91">
        <v>61.8</v>
      </c>
      <c r="E91">
        <v>5.7</v>
      </c>
      <c r="F91">
        <v>0</v>
      </c>
      <c r="G91" s="7">
        <f t="shared" si="11"/>
        <v>0</v>
      </c>
      <c r="H91" s="7">
        <f t="shared" si="10"/>
        <v>0</v>
      </c>
      <c r="I91">
        <f t="shared" si="17"/>
        <v>145.04999999999995</v>
      </c>
      <c r="J91" s="9">
        <f t="shared" si="12"/>
        <v>0</v>
      </c>
      <c r="K91" s="9">
        <f t="shared" si="13"/>
        <v>0</v>
      </c>
      <c r="L91" s="7">
        <f t="shared" si="18"/>
        <v>0.58500000000000008</v>
      </c>
      <c r="M91" s="7">
        <f t="shared" si="14"/>
        <v>0</v>
      </c>
      <c r="N91" s="7">
        <f t="shared" si="15"/>
        <v>0</v>
      </c>
      <c r="O91" s="9">
        <f t="shared" si="16"/>
        <v>0</v>
      </c>
      <c r="P91">
        <v>0</v>
      </c>
    </row>
    <row r="92" spans="1:16" x14ac:dyDescent="0.25">
      <c r="A92" s="11">
        <v>32958</v>
      </c>
      <c r="B92" s="12">
        <v>3</v>
      </c>
      <c r="C92">
        <v>-3.2</v>
      </c>
      <c r="D92">
        <v>63.9</v>
      </c>
      <c r="E92">
        <v>6.6</v>
      </c>
      <c r="F92">
        <v>0.4</v>
      </c>
      <c r="G92" s="7">
        <f t="shared" si="11"/>
        <v>0.17028083016104684</v>
      </c>
      <c r="H92" s="7">
        <f t="shared" si="10"/>
        <v>0.17028083016104684</v>
      </c>
      <c r="I92">
        <f t="shared" si="17"/>
        <v>145.44999999999996</v>
      </c>
      <c r="J92" s="9">
        <f t="shared" si="12"/>
        <v>0</v>
      </c>
      <c r="K92" s="9">
        <f t="shared" si="13"/>
        <v>0</v>
      </c>
      <c r="L92" s="7">
        <f t="shared" si="18"/>
        <v>0</v>
      </c>
      <c r="M92" s="7">
        <f t="shared" si="14"/>
        <v>0.17028083016104684</v>
      </c>
      <c r="N92" s="7">
        <f t="shared" si="15"/>
        <v>0.4</v>
      </c>
      <c r="O92" s="9">
        <f t="shared" si="16"/>
        <v>0.234906066420801</v>
      </c>
      <c r="P92">
        <v>1</v>
      </c>
    </row>
    <row r="93" spans="1:16" x14ac:dyDescent="0.25">
      <c r="A93" s="11">
        <v>32959</v>
      </c>
      <c r="B93" s="12">
        <v>3</v>
      </c>
      <c r="C93">
        <v>-3.4</v>
      </c>
      <c r="D93">
        <v>63.9</v>
      </c>
      <c r="E93">
        <v>4.2</v>
      </c>
      <c r="F93">
        <v>0.2</v>
      </c>
      <c r="G93" s="7">
        <f t="shared" si="11"/>
        <v>0.1350845879854343</v>
      </c>
      <c r="H93" s="7">
        <f t="shared" si="10"/>
        <v>0.1350845879854343</v>
      </c>
      <c r="I93">
        <f t="shared" si="17"/>
        <v>145.64999999999995</v>
      </c>
      <c r="J93" s="9">
        <f t="shared" si="12"/>
        <v>0</v>
      </c>
      <c r="K93" s="9">
        <f t="shared" si="13"/>
        <v>0</v>
      </c>
      <c r="L93" s="7">
        <f t="shared" si="18"/>
        <v>0.93</v>
      </c>
      <c r="M93" s="7">
        <f t="shared" si="14"/>
        <v>0.15935785845137396</v>
      </c>
      <c r="N93" s="7">
        <f t="shared" si="15"/>
        <v>0</v>
      </c>
      <c r="O93" s="9">
        <f t="shared" si="16"/>
        <v>0</v>
      </c>
      <c r="P93">
        <v>1</v>
      </c>
    </row>
    <row r="94" spans="1:16" x14ac:dyDescent="0.25">
      <c r="A94" s="11">
        <v>32960</v>
      </c>
      <c r="B94" s="12">
        <v>3</v>
      </c>
      <c r="C94">
        <v>0.6</v>
      </c>
      <c r="D94">
        <v>62.4</v>
      </c>
      <c r="E94">
        <v>3.5</v>
      </c>
      <c r="F94">
        <v>0</v>
      </c>
      <c r="G94" s="7">
        <f t="shared" si="11"/>
        <v>0</v>
      </c>
      <c r="H94" s="7">
        <f t="shared" si="10"/>
        <v>0</v>
      </c>
      <c r="I94">
        <f t="shared" si="17"/>
        <v>145.64999999999995</v>
      </c>
      <c r="J94" s="9">
        <f t="shared" si="12"/>
        <v>0.3</v>
      </c>
      <c r="K94" s="9">
        <f t="shared" si="13"/>
        <v>0</v>
      </c>
      <c r="L94" s="7">
        <f t="shared" si="18"/>
        <v>0.26</v>
      </c>
      <c r="M94" s="7">
        <f t="shared" si="14"/>
        <v>0</v>
      </c>
      <c r="N94" s="7">
        <f t="shared" si="15"/>
        <v>0</v>
      </c>
      <c r="O94" s="9">
        <f t="shared" si="16"/>
        <v>0</v>
      </c>
      <c r="P94">
        <v>0</v>
      </c>
    </row>
    <row r="95" spans="1:16" x14ac:dyDescent="0.25">
      <c r="A95" s="11">
        <v>32961</v>
      </c>
      <c r="B95" s="12">
        <v>3</v>
      </c>
      <c r="C95">
        <v>0.9</v>
      </c>
      <c r="D95">
        <v>59.5</v>
      </c>
      <c r="E95">
        <v>5.6</v>
      </c>
      <c r="F95">
        <v>0.2</v>
      </c>
      <c r="G95" s="7">
        <f t="shared" si="11"/>
        <v>0.3412</v>
      </c>
      <c r="H95" s="7">
        <f t="shared" si="10"/>
        <v>0.3412</v>
      </c>
      <c r="I95">
        <f t="shared" si="17"/>
        <v>145.84999999999994</v>
      </c>
      <c r="J95" s="9">
        <f t="shared" si="12"/>
        <v>0.50400000000000011</v>
      </c>
      <c r="K95" s="9">
        <f t="shared" si="13"/>
        <v>0</v>
      </c>
      <c r="L95" s="7">
        <f t="shared" si="18"/>
        <v>0</v>
      </c>
      <c r="M95" s="7">
        <f t="shared" si="14"/>
        <v>0.3412</v>
      </c>
      <c r="N95" s="7">
        <f t="shared" si="15"/>
        <v>0</v>
      </c>
      <c r="O95" s="9">
        <f t="shared" si="16"/>
        <v>0</v>
      </c>
      <c r="P95">
        <v>0</v>
      </c>
    </row>
    <row r="96" spans="1:16" x14ac:dyDescent="0.25">
      <c r="A96" s="11">
        <v>32962</v>
      </c>
      <c r="B96" s="12">
        <v>3</v>
      </c>
      <c r="C96">
        <v>3.1</v>
      </c>
      <c r="D96">
        <v>91.6</v>
      </c>
      <c r="E96">
        <v>4.5</v>
      </c>
      <c r="F96">
        <v>1.4</v>
      </c>
      <c r="G96" s="7">
        <f t="shared" si="11"/>
        <v>0.51637500000000003</v>
      </c>
      <c r="H96" s="7">
        <f t="shared" si="10"/>
        <v>0.51637500000000003</v>
      </c>
      <c r="I96">
        <f t="shared" si="17"/>
        <v>147.24999999999994</v>
      </c>
      <c r="J96" s="9">
        <f t="shared" si="12"/>
        <v>2.8519999999999999</v>
      </c>
      <c r="K96" s="9">
        <f t="shared" si="13"/>
        <v>0</v>
      </c>
      <c r="L96" s="7">
        <f t="shared" si="18"/>
        <v>0</v>
      </c>
      <c r="M96" s="7">
        <f t="shared" si="14"/>
        <v>0.51637500000000003</v>
      </c>
      <c r="N96" s="7">
        <f t="shared" si="15"/>
        <v>0</v>
      </c>
      <c r="O96" s="9">
        <f t="shared" si="16"/>
        <v>0</v>
      </c>
      <c r="P96">
        <v>1</v>
      </c>
    </row>
    <row r="97" spans="1:16" x14ac:dyDescent="0.25">
      <c r="A97" s="11">
        <v>32963</v>
      </c>
      <c r="B97" s="12">
        <v>3</v>
      </c>
      <c r="C97">
        <v>3.9</v>
      </c>
      <c r="D97">
        <v>90.8</v>
      </c>
      <c r="E97">
        <v>3.2</v>
      </c>
      <c r="F97">
        <v>0.2</v>
      </c>
      <c r="G97" s="7">
        <f t="shared" si="11"/>
        <v>0.61540000000000006</v>
      </c>
      <c r="H97" s="7">
        <f t="shared" si="10"/>
        <v>0.61540000000000006</v>
      </c>
      <c r="I97">
        <f t="shared" si="17"/>
        <v>147.44999999999993</v>
      </c>
      <c r="J97" s="9">
        <f t="shared" si="12"/>
        <v>2.1840000000000002</v>
      </c>
      <c r="K97" s="9">
        <f t="shared" si="13"/>
        <v>0</v>
      </c>
      <c r="L97" s="7">
        <f t="shared" si="18"/>
        <v>0</v>
      </c>
      <c r="M97" s="7">
        <f t="shared" si="14"/>
        <v>0.61540000000000006</v>
      </c>
      <c r="N97" s="7">
        <f t="shared" si="15"/>
        <v>0</v>
      </c>
      <c r="O97" s="9">
        <f t="shared" si="16"/>
        <v>0</v>
      </c>
      <c r="P97">
        <v>0</v>
      </c>
    </row>
    <row r="98" spans="1:16" x14ac:dyDescent="0.25">
      <c r="A98" s="11">
        <v>32964</v>
      </c>
      <c r="B98" s="12">
        <v>4</v>
      </c>
      <c r="C98">
        <v>4.9000000000000004</v>
      </c>
      <c r="D98">
        <v>91</v>
      </c>
      <c r="E98">
        <v>2.1</v>
      </c>
      <c r="F98">
        <v>0.2</v>
      </c>
      <c r="G98" s="7">
        <f t="shared" si="11"/>
        <v>1</v>
      </c>
      <c r="H98" s="7">
        <f t="shared" si="10"/>
        <v>1</v>
      </c>
      <c r="I98">
        <f t="shared" si="17"/>
        <v>147.64999999999992</v>
      </c>
      <c r="J98" s="9">
        <f t="shared" si="12"/>
        <v>4.9000000000000004</v>
      </c>
      <c r="K98" s="9">
        <f t="shared" si="13"/>
        <v>0</v>
      </c>
      <c r="L98" s="7">
        <f t="shared" si="18"/>
        <v>0</v>
      </c>
      <c r="M98" s="7">
        <f t="shared" si="14"/>
        <v>1</v>
      </c>
      <c r="N98" s="7">
        <f t="shared" si="15"/>
        <v>0</v>
      </c>
      <c r="O98" s="9">
        <f t="shared" si="16"/>
        <v>0</v>
      </c>
      <c r="P98">
        <v>0</v>
      </c>
    </row>
    <row r="99" spans="1:16" x14ac:dyDescent="0.25">
      <c r="A99" s="11">
        <v>32965</v>
      </c>
      <c r="B99" s="12">
        <v>4</v>
      </c>
      <c r="C99">
        <v>4.4000000000000004</v>
      </c>
      <c r="D99">
        <v>94.6</v>
      </c>
      <c r="E99">
        <v>4.0999999999999996</v>
      </c>
      <c r="F99">
        <v>6.8</v>
      </c>
      <c r="G99" s="7">
        <f t="shared" si="11"/>
        <v>1</v>
      </c>
      <c r="H99" s="7">
        <f t="shared" si="10"/>
        <v>1</v>
      </c>
      <c r="I99">
        <f t="shared" si="17"/>
        <v>154.44999999999993</v>
      </c>
      <c r="J99" s="9">
        <f t="shared" si="12"/>
        <v>4.4000000000000004</v>
      </c>
      <c r="K99" s="9">
        <f t="shared" si="13"/>
        <v>0</v>
      </c>
      <c r="L99" s="7">
        <f t="shared" si="18"/>
        <v>0</v>
      </c>
      <c r="M99" s="7">
        <f t="shared" si="14"/>
        <v>1</v>
      </c>
      <c r="N99" s="7">
        <f t="shared" si="15"/>
        <v>0</v>
      </c>
      <c r="O99" s="9">
        <f t="shared" si="16"/>
        <v>0</v>
      </c>
      <c r="P99">
        <v>0</v>
      </c>
    </row>
    <row r="100" spans="1:16" x14ac:dyDescent="0.25">
      <c r="A100" s="11">
        <v>32966</v>
      </c>
      <c r="B100" s="12">
        <v>4</v>
      </c>
      <c r="C100">
        <v>3.9</v>
      </c>
      <c r="D100">
        <v>86.3</v>
      </c>
      <c r="E100">
        <v>4</v>
      </c>
      <c r="F100">
        <v>1.4</v>
      </c>
      <c r="G100" s="7">
        <f t="shared" si="11"/>
        <v>0.59200000000000008</v>
      </c>
      <c r="H100" s="7">
        <f t="shared" si="10"/>
        <v>0.59200000000000008</v>
      </c>
      <c r="I100">
        <f t="shared" si="17"/>
        <v>155.84999999999994</v>
      </c>
      <c r="J100" s="9">
        <f t="shared" si="12"/>
        <v>3.5879999999999996</v>
      </c>
      <c r="K100" s="9">
        <f t="shared" si="13"/>
        <v>0</v>
      </c>
      <c r="L100" s="7">
        <f t="shared" si="18"/>
        <v>0</v>
      </c>
      <c r="M100" s="7">
        <f t="shared" si="14"/>
        <v>0.59200000000000008</v>
      </c>
      <c r="N100" s="7">
        <f t="shared" si="15"/>
        <v>0</v>
      </c>
      <c r="O100" s="9">
        <f t="shared" si="16"/>
        <v>0</v>
      </c>
      <c r="P100">
        <v>0</v>
      </c>
    </row>
    <row r="101" spans="1:16" x14ac:dyDescent="0.25">
      <c r="A101" s="11">
        <v>32967</v>
      </c>
      <c r="B101" s="12">
        <v>4</v>
      </c>
      <c r="C101">
        <v>3.1</v>
      </c>
      <c r="D101">
        <v>77.599999999999994</v>
      </c>
      <c r="E101">
        <v>8.4</v>
      </c>
      <c r="F101">
        <v>1.8</v>
      </c>
      <c r="G101" s="7">
        <f t="shared" si="11"/>
        <v>0.42569999999999997</v>
      </c>
      <c r="H101" s="7">
        <f t="shared" si="10"/>
        <v>0.42569999999999997</v>
      </c>
      <c r="I101">
        <f t="shared" si="17"/>
        <v>157.64999999999995</v>
      </c>
      <c r="J101" s="9">
        <f t="shared" si="12"/>
        <v>3.2240000000000002</v>
      </c>
      <c r="K101" s="9">
        <f t="shared" si="13"/>
        <v>0</v>
      </c>
      <c r="L101" s="7">
        <f t="shared" si="18"/>
        <v>0.37500000000000011</v>
      </c>
      <c r="M101" s="7">
        <f t="shared" si="14"/>
        <v>0.42569999999999997</v>
      </c>
      <c r="N101" s="7">
        <f t="shared" si="15"/>
        <v>0</v>
      </c>
      <c r="O101" s="9">
        <f t="shared" si="16"/>
        <v>0</v>
      </c>
      <c r="P101">
        <v>0</v>
      </c>
    </row>
    <row r="102" spans="1:16" x14ac:dyDescent="0.25">
      <c r="A102" s="11">
        <v>32968</v>
      </c>
      <c r="B102" s="12">
        <v>4</v>
      </c>
      <c r="C102">
        <v>2.8</v>
      </c>
      <c r="D102">
        <v>68.5</v>
      </c>
      <c r="E102">
        <v>7.9</v>
      </c>
      <c r="F102">
        <v>0.2</v>
      </c>
      <c r="G102" s="7">
        <f t="shared" si="11"/>
        <v>0.42210000000000009</v>
      </c>
      <c r="H102" s="7">
        <f t="shared" si="10"/>
        <v>0.42210000000000009</v>
      </c>
      <c r="I102">
        <f t="shared" si="17"/>
        <v>157.84999999999994</v>
      </c>
      <c r="J102" s="9">
        <f t="shared" si="12"/>
        <v>1.5680000000000001</v>
      </c>
      <c r="K102" s="9">
        <f t="shared" si="13"/>
        <v>0</v>
      </c>
      <c r="L102" s="7">
        <f t="shared" si="18"/>
        <v>0.37000000000000005</v>
      </c>
      <c r="M102" s="7">
        <f t="shared" si="14"/>
        <v>0.42210000000000003</v>
      </c>
      <c r="N102" s="7">
        <f t="shared" si="15"/>
        <v>0</v>
      </c>
      <c r="O102" s="9">
        <f t="shared" si="16"/>
        <v>0</v>
      </c>
      <c r="P102">
        <v>0</v>
      </c>
    </row>
    <row r="103" spans="1:16" x14ac:dyDescent="0.25">
      <c r="A103" s="11">
        <v>32969</v>
      </c>
      <c r="B103" s="12">
        <v>4</v>
      </c>
      <c r="C103">
        <v>-0.8</v>
      </c>
      <c r="D103">
        <v>61.8</v>
      </c>
      <c r="E103">
        <v>5.3</v>
      </c>
      <c r="F103">
        <v>0</v>
      </c>
      <c r="G103" s="7">
        <f t="shared" si="11"/>
        <v>0</v>
      </c>
      <c r="H103" s="7">
        <f t="shared" si="10"/>
        <v>0</v>
      </c>
      <c r="I103">
        <f t="shared" si="17"/>
        <v>157.84999999999994</v>
      </c>
      <c r="J103" s="9">
        <f t="shared" si="12"/>
        <v>0</v>
      </c>
      <c r="K103" s="9">
        <f t="shared" si="13"/>
        <v>0</v>
      </c>
      <c r="L103" s="7">
        <f t="shared" si="18"/>
        <v>0.65</v>
      </c>
      <c r="M103" s="7">
        <f t="shared" si="14"/>
        <v>0</v>
      </c>
      <c r="N103" s="7">
        <f t="shared" si="15"/>
        <v>0</v>
      </c>
      <c r="O103" s="9">
        <f t="shared" si="16"/>
        <v>0</v>
      </c>
      <c r="P103">
        <v>0</v>
      </c>
    </row>
    <row r="104" spans="1:16" x14ac:dyDescent="0.25">
      <c r="A104" s="11">
        <v>32970</v>
      </c>
      <c r="B104" s="12">
        <v>4</v>
      </c>
      <c r="C104">
        <v>-0.6</v>
      </c>
      <c r="D104">
        <v>68.2</v>
      </c>
      <c r="E104">
        <v>5.6</v>
      </c>
      <c r="F104">
        <v>0.2</v>
      </c>
      <c r="G104" s="7">
        <f t="shared" si="11"/>
        <v>0.23920000000000002</v>
      </c>
      <c r="H104" s="7">
        <f t="shared" si="10"/>
        <v>0.23920000000000002</v>
      </c>
      <c r="I104">
        <f t="shared" si="17"/>
        <v>158.04999999999993</v>
      </c>
      <c r="J104" s="9">
        <f t="shared" si="12"/>
        <v>0</v>
      </c>
      <c r="K104" s="9">
        <f t="shared" si="13"/>
        <v>0</v>
      </c>
      <c r="L104" s="7">
        <f t="shared" si="18"/>
        <v>0</v>
      </c>
      <c r="M104" s="7">
        <f t="shared" si="14"/>
        <v>0.23920000000000002</v>
      </c>
      <c r="N104" s="7">
        <f t="shared" si="15"/>
        <v>0.2</v>
      </c>
      <c r="O104" s="9">
        <f t="shared" si="16"/>
        <v>8.3612040133779264E-2</v>
      </c>
      <c r="P104">
        <v>0</v>
      </c>
    </row>
    <row r="105" spans="1:16" x14ac:dyDescent="0.25">
      <c r="A105" s="11">
        <v>32971</v>
      </c>
      <c r="B105" s="12">
        <v>4</v>
      </c>
      <c r="C105">
        <v>2.9</v>
      </c>
      <c r="D105">
        <v>56.9</v>
      </c>
      <c r="E105">
        <v>5.5</v>
      </c>
      <c r="F105">
        <v>0</v>
      </c>
      <c r="G105" s="7">
        <f t="shared" si="11"/>
        <v>0</v>
      </c>
      <c r="H105" s="7">
        <f t="shared" si="10"/>
        <v>0</v>
      </c>
      <c r="I105">
        <f t="shared" si="17"/>
        <v>158.04999999999993</v>
      </c>
      <c r="J105" s="9">
        <f t="shared" si="12"/>
        <v>1.45</v>
      </c>
      <c r="K105" s="9">
        <f t="shared" si="13"/>
        <v>0</v>
      </c>
      <c r="L105" s="7">
        <f t="shared" si="18"/>
        <v>0.11500000000000005</v>
      </c>
      <c r="M105" s="7">
        <f t="shared" si="14"/>
        <v>0.31</v>
      </c>
      <c r="N105" s="7">
        <f t="shared" si="15"/>
        <v>0</v>
      </c>
      <c r="O105" s="9">
        <f t="shared" si="16"/>
        <v>0</v>
      </c>
      <c r="P105">
        <v>0</v>
      </c>
    </row>
    <row r="106" spans="1:16" x14ac:dyDescent="0.25">
      <c r="A106" s="11">
        <v>32972</v>
      </c>
      <c r="B106" s="12">
        <v>4</v>
      </c>
      <c r="C106">
        <v>9.9</v>
      </c>
      <c r="D106">
        <v>46.3</v>
      </c>
      <c r="E106">
        <v>6.5</v>
      </c>
      <c r="F106">
        <v>0.2</v>
      </c>
      <c r="G106" s="7">
        <f t="shared" si="11"/>
        <v>1</v>
      </c>
      <c r="H106" s="7">
        <f t="shared" si="10"/>
        <v>1</v>
      </c>
      <c r="I106">
        <f t="shared" si="17"/>
        <v>158.24999999999991</v>
      </c>
      <c r="J106" s="9">
        <f t="shared" si="12"/>
        <v>9.9</v>
      </c>
      <c r="K106" s="9">
        <f t="shared" si="13"/>
        <v>0</v>
      </c>
      <c r="L106" s="7">
        <f t="shared" si="18"/>
        <v>0</v>
      </c>
      <c r="M106" s="7">
        <f t="shared" si="14"/>
        <v>1</v>
      </c>
      <c r="N106" s="7">
        <f t="shared" si="15"/>
        <v>0</v>
      </c>
      <c r="O106" s="9">
        <f t="shared" si="16"/>
        <v>0</v>
      </c>
      <c r="P106">
        <v>0</v>
      </c>
    </row>
    <row r="107" spans="1:16" x14ac:dyDescent="0.25">
      <c r="A107" s="11">
        <v>32973</v>
      </c>
      <c r="B107" s="12">
        <v>4</v>
      </c>
      <c r="C107">
        <v>6.6</v>
      </c>
      <c r="D107">
        <v>89.6</v>
      </c>
      <c r="E107">
        <v>5</v>
      </c>
      <c r="F107">
        <v>20.8</v>
      </c>
      <c r="G107" s="7">
        <f t="shared" si="11"/>
        <v>1</v>
      </c>
      <c r="H107" s="7">
        <f t="shared" si="10"/>
        <v>1</v>
      </c>
      <c r="I107">
        <f t="shared" si="17"/>
        <v>179.04999999999993</v>
      </c>
      <c r="J107" s="9">
        <f t="shared" si="12"/>
        <v>6.6</v>
      </c>
      <c r="K107" s="9">
        <f t="shared" si="13"/>
        <v>0</v>
      </c>
      <c r="L107" s="7">
        <f t="shared" si="18"/>
        <v>0</v>
      </c>
      <c r="M107" s="7">
        <f t="shared" si="14"/>
        <v>1</v>
      </c>
      <c r="N107" s="7">
        <f t="shared" si="15"/>
        <v>0</v>
      </c>
      <c r="O107" s="9">
        <f t="shared" si="16"/>
        <v>0</v>
      </c>
      <c r="P107">
        <v>0</v>
      </c>
    </row>
    <row r="108" spans="1:16" x14ac:dyDescent="0.25">
      <c r="A108" s="11">
        <v>32974</v>
      </c>
      <c r="B108" s="12">
        <v>4</v>
      </c>
      <c r="C108">
        <v>1.8</v>
      </c>
      <c r="D108">
        <v>69.8</v>
      </c>
      <c r="E108">
        <v>7.5</v>
      </c>
      <c r="F108">
        <v>0.2</v>
      </c>
      <c r="G108" s="7">
        <f t="shared" si="11"/>
        <v>0.37675000000000003</v>
      </c>
      <c r="H108" s="7">
        <f t="shared" si="10"/>
        <v>0.37675000000000003</v>
      </c>
      <c r="I108">
        <f t="shared" si="17"/>
        <v>179.24999999999991</v>
      </c>
      <c r="J108" s="9">
        <f t="shared" si="12"/>
        <v>1.0080000000000002</v>
      </c>
      <c r="K108" s="9">
        <f t="shared" si="13"/>
        <v>0</v>
      </c>
      <c r="L108" s="7">
        <f t="shared" si="18"/>
        <v>0.48</v>
      </c>
      <c r="M108" s="7">
        <f t="shared" si="14"/>
        <v>0.37675000000000003</v>
      </c>
      <c r="N108" s="7">
        <f t="shared" si="15"/>
        <v>0</v>
      </c>
      <c r="O108" s="9">
        <f t="shared" si="16"/>
        <v>0</v>
      </c>
      <c r="P108">
        <v>1</v>
      </c>
    </row>
    <row r="109" spans="1:16" x14ac:dyDescent="0.25">
      <c r="A109" s="11">
        <v>32975</v>
      </c>
      <c r="B109" s="12">
        <v>4</v>
      </c>
      <c r="C109">
        <v>-1.7</v>
      </c>
      <c r="D109">
        <v>71.7</v>
      </c>
      <c r="E109">
        <v>5.3</v>
      </c>
      <c r="F109">
        <v>0.2</v>
      </c>
      <c r="G109" s="7">
        <f t="shared" si="11"/>
        <v>0.16057500000000002</v>
      </c>
      <c r="H109" s="7">
        <f t="shared" si="10"/>
        <v>0.16057500000000002</v>
      </c>
      <c r="I109">
        <f t="shared" si="17"/>
        <v>179.4499999999999</v>
      </c>
      <c r="J109" s="9">
        <f t="shared" si="12"/>
        <v>0</v>
      </c>
      <c r="K109" s="9">
        <f t="shared" si="13"/>
        <v>0</v>
      </c>
      <c r="L109" s="7">
        <f t="shared" si="18"/>
        <v>0.78500000000000003</v>
      </c>
      <c r="M109" s="7">
        <f t="shared" si="14"/>
        <v>0.16057500000000002</v>
      </c>
      <c r="N109" s="7">
        <f t="shared" si="15"/>
        <v>0</v>
      </c>
      <c r="O109" s="9">
        <f t="shared" si="16"/>
        <v>0</v>
      </c>
      <c r="P109">
        <v>1</v>
      </c>
    </row>
    <row r="110" spans="1:16" x14ac:dyDescent="0.25">
      <c r="A110" s="11">
        <v>32976</v>
      </c>
      <c r="B110" s="12">
        <v>4</v>
      </c>
      <c r="C110">
        <v>2.9</v>
      </c>
      <c r="D110">
        <v>68.3</v>
      </c>
      <c r="E110">
        <v>4.9000000000000004</v>
      </c>
      <c r="F110">
        <v>0</v>
      </c>
      <c r="G110" s="7">
        <f t="shared" si="11"/>
        <v>0</v>
      </c>
      <c r="H110" s="7">
        <f t="shared" si="10"/>
        <v>0</v>
      </c>
      <c r="I110">
        <f t="shared" si="17"/>
        <v>179.4499999999999</v>
      </c>
      <c r="J110" s="9">
        <f t="shared" si="12"/>
        <v>1.45</v>
      </c>
      <c r="K110" s="9">
        <f t="shared" si="13"/>
        <v>0</v>
      </c>
      <c r="L110" s="7">
        <f t="shared" si="18"/>
        <v>5.5000000000000049E-2</v>
      </c>
      <c r="M110" s="7">
        <f t="shared" si="14"/>
        <v>0</v>
      </c>
      <c r="N110" s="7">
        <f t="shared" si="15"/>
        <v>0</v>
      </c>
      <c r="O110" s="9">
        <f t="shared" si="16"/>
        <v>0</v>
      </c>
      <c r="P110">
        <v>0</v>
      </c>
    </row>
    <row r="111" spans="1:16" x14ac:dyDescent="0.25">
      <c r="A111" s="11">
        <v>32977</v>
      </c>
      <c r="B111" s="12">
        <v>4</v>
      </c>
      <c r="C111">
        <v>4.5999999999999996</v>
      </c>
      <c r="D111">
        <v>85.4</v>
      </c>
      <c r="E111">
        <v>4.8</v>
      </c>
      <c r="F111">
        <v>6.2</v>
      </c>
      <c r="G111" s="7">
        <f t="shared" si="11"/>
        <v>1</v>
      </c>
      <c r="H111" s="7">
        <f t="shared" si="10"/>
        <v>1</v>
      </c>
      <c r="I111">
        <f t="shared" si="17"/>
        <v>185.64999999999989</v>
      </c>
      <c r="J111" s="9">
        <f t="shared" si="12"/>
        <v>4.5999999999999996</v>
      </c>
      <c r="K111" s="9">
        <f t="shared" si="13"/>
        <v>0</v>
      </c>
      <c r="L111" s="7">
        <f t="shared" si="18"/>
        <v>0</v>
      </c>
      <c r="M111" s="7">
        <f t="shared" si="14"/>
        <v>1</v>
      </c>
      <c r="N111" s="7">
        <f t="shared" si="15"/>
        <v>0</v>
      </c>
      <c r="O111" s="9">
        <f t="shared" si="16"/>
        <v>0</v>
      </c>
      <c r="P111">
        <v>0</v>
      </c>
    </row>
    <row r="112" spans="1:16" x14ac:dyDescent="0.25">
      <c r="A112" s="11">
        <v>32978</v>
      </c>
      <c r="B112" s="12">
        <v>4</v>
      </c>
      <c r="C112">
        <v>6.4</v>
      </c>
      <c r="D112">
        <v>79.900000000000006</v>
      </c>
      <c r="E112">
        <v>6.3</v>
      </c>
      <c r="F112">
        <v>0.2</v>
      </c>
      <c r="G112" s="7">
        <f t="shared" si="11"/>
        <v>1</v>
      </c>
      <c r="H112" s="7">
        <f t="shared" si="10"/>
        <v>1</v>
      </c>
      <c r="I112">
        <f t="shared" si="17"/>
        <v>185.84999999999988</v>
      </c>
      <c r="J112" s="9">
        <f t="shared" si="12"/>
        <v>6.4</v>
      </c>
      <c r="K112" s="9">
        <f t="shared" si="13"/>
        <v>0</v>
      </c>
      <c r="L112" s="7">
        <f t="shared" si="18"/>
        <v>0</v>
      </c>
      <c r="M112" s="7">
        <f t="shared" si="14"/>
        <v>1</v>
      </c>
      <c r="N112" s="7">
        <f t="shared" si="15"/>
        <v>0</v>
      </c>
      <c r="O112" s="9">
        <f t="shared" si="16"/>
        <v>0</v>
      </c>
      <c r="P112">
        <v>0</v>
      </c>
    </row>
    <row r="113" spans="1:16" x14ac:dyDescent="0.25">
      <c r="A113" s="11">
        <v>32979</v>
      </c>
      <c r="B113" s="12">
        <v>4</v>
      </c>
      <c r="C113">
        <v>3.7</v>
      </c>
      <c r="D113">
        <v>73</v>
      </c>
      <c r="E113">
        <v>4.4000000000000004</v>
      </c>
      <c r="F113">
        <v>4.8</v>
      </c>
      <c r="G113" s="7">
        <f t="shared" si="11"/>
        <v>0.56490000000000007</v>
      </c>
      <c r="H113" s="7">
        <f t="shared" si="10"/>
        <v>0.56490000000000007</v>
      </c>
      <c r="I113">
        <f t="shared" si="17"/>
        <v>190.64999999999989</v>
      </c>
      <c r="J113" s="9">
        <f t="shared" si="12"/>
        <v>7.1779999999999999</v>
      </c>
      <c r="K113" s="9">
        <f t="shared" si="13"/>
        <v>0</v>
      </c>
      <c r="L113" s="7">
        <f t="shared" si="18"/>
        <v>0</v>
      </c>
      <c r="M113" s="7">
        <f t="shared" si="14"/>
        <v>0.56490000000000007</v>
      </c>
      <c r="N113" s="7">
        <f t="shared" si="15"/>
        <v>0</v>
      </c>
      <c r="O113" s="9">
        <f t="shared" si="16"/>
        <v>0</v>
      </c>
      <c r="P113">
        <v>0</v>
      </c>
    </row>
    <row r="114" spans="1:16" x14ac:dyDescent="0.25">
      <c r="A114" s="11">
        <v>32980</v>
      </c>
      <c r="B114" s="12">
        <v>4</v>
      </c>
      <c r="C114">
        <v>3.1</v>
      </c>
      <c r="D114">
        <v>72.2</v>
      </c>
      <c r="E114">
        <v>9.6</v>
      </c>
      <c r="F114">
        <v>0.2</v>
      </c>
      <c r="G114" s="7">
        <f t="shared" si="11"/>
        <v>0.39780000000000004</v>
      </c>
      <c r="H114" s="7">
        <f t="shared" si="10"/>
        <v>0.39780000000000004</v>
      </c>
      <c r="I114">
        <f t="shared" si="17"/>
        <v>190.84999999999988</v>
      </c>
      <c r="J114" s="9">
        <f t="shared" si="12"/>
        <v>1.7360000000000002</v>
      </c>
      <c r="K114" s="9">
        <f t="shared" si="13"/>
        <v>0</v>
      </c>
      <c r="L114" s="7">
        <f t="shared" si="18"/>
        <v>0.495</v>
      </c>
      <c r="M114" s="7">
        <f t="shared" si="14"/>
        <v>0.39780000000000004</v>
      </c>
      <c r="N114" s="7">
        <f t="shared" si="15"/>
        <v>0</v>
      </c>
      <c r="O114" s="9">
        <f t="shared" si="16"/>
        <v>0</v>
      </c>
      <c r="P114">
        <v>0</v>
      </c>
    </row>
    <row r="115" spans="1:16" x14ac:dyDescent="0.25">
      <c r="A115" s="11">
        <v>32981</v>
      </c>
      <c r="B115" s="12">
        <v>4</v>
      </c>
      <c r="C115">
        <v>3.6</v>
      </c>
      <c r="D115">
        <v>56.4</v>
      </c>
      <c r="E115">
        <v>6.5</v>
      </c>
      <c r="F115">
        <v>0</v>
      </c>
      <c r="G115" s="7">
        <f t="shared" si="11"/>
        <v>0</v>
      </c>
      <c r="H115" s="7">
        <f t="shared" si="10"/>
        <v>0</v>
      </c>
      <c r="I115">
        <f t="shared" si="17"/>
        <v>190.84999999999988</v>
      </c>
      <c r="J115" s="9">
        <f t="shared" si="12"/>
        <v>1.8</v>
      </c>
      <c r="K115" s="9">
        <f t="shared" si="13"/>
        <v>0</v>
      </c>
      <c r="L115" s="7">
        <f t="shared" si="18"/>
        <v>0.10999999999999999</v>
      </c>
      <c r="M115" s="7">
        <f t="shared" si="14"/>
        <v>0</v>
      </c>
      <c r="N115" s="7">
        <f t="shared" si="15"/>
        <v>0</v>
      </c>
      <c r="O115" s="9">
        <f t="shared" si="16"/>
        <v>0</v>
      </c>
      <c r="P115">
        <v>0</v>
      </c>
    </row>
    <row r="116" spans="1:16" x14ac:dyDescent="0.25">
      <c r="A116" s="11">
        <v>32982</v>
      </c>
      <c r="B116" s="12">
        <v>4</v>
      </c>
      <c r="C116">
        <v>8.4</v>
      </c>
      <c r="D116">
        <v>52.6</v>
      </c>
      <c r="E116">
        <v>4.7</v>
      </c>
      <c r="F116">
        <v>0.2</v>
      </c>
      <c r="G116" s="7">
        <f t="shared" si="11"/>
        <v>1</v>
      </c>
      <c r="H116" s="7">
        <f t="shared" si="10"/>
        <v>1</v>
      </c>
      <c r="I116">
        <f t="shared" si="17"/>
        <v>191.04999999999987</v>
      </c>
      <c r="J116" s="9">
        <f t="shared" si="12"/>
        <v>8.4</v>
      </c>
      <c r="K116" s="9">
        <f t="shared" si="13"/>
        <v>0</v>
      </c>
      <c r="L116" s="7">
        <f t="shared" si="18"/>
        <v>0</v>
      </c>
      <c r="M116" s="7">
        <f t="shared" si="14"/>
        <v>1</v>
      </c>
      <c r="N116" s="7">
        <f t="shared" si="15"/>
        <v>0</v>
      </c>
      <c r="O116" s="9">
        <f t="shared" si="16"/>
        <v>0</v>
      </c>
      <c r="P116">
        <v>0</v>
      </c>
    </row>
    <row r="117" spans="1:16" x14ac:dyDescent="0.25">
      <c r="A117" s="11">
        <v>32983</v>
      </c>
      <c r="B117" s="12">
        <v>4</v>
      </c>
      <c r="C117">
        <v>12</v>
      </c>
      <c r="D117">
        <v>79.7</v>
      </c>
      <c r="E117">
        <v>6</v>
      </c>
      <c r="F117">
        <v>10.8</v>
      </c>
      <c r="G117" s="7">
        <f t="shared" si="11"/>
        <v>1</v>
      </c>
      <c r="H117" s="7">
        <f t="shared" si="10"/>
        <v>1</v>
      </c>
      <c r="I117">
        <f t="shared" si="17"/>
        <v>201.84999999999988</v>
      </c>
      <c r="J117" s="9">
        <f t="shared" si="12"/>
        <v>12</v>
      </c>
      <c r="K117" s="9">
        <f t="shared" si="13"/>
        <v>0</v>
      </c>
      <c r="L117" s="7">
        <f t="shared" si="18"/>
        <v>0</v>
      </c>
      <c r="M117" s="7">
        <f t="shared" si="14"/>
        <v>1</v>
      </c>
      <c r="N117" s="7">
        <f t="shared" si="15"/>
        <v>0</v>
      </c>
      <c r="O117" s="9">
        <f t="shared" si="16"/>
        <v>0</v>
      </c>
      <c r="P117">
        <v>0</v>
      </c>
    </row>
    <row r="118" spans="1:16" x14ac:dyDescent="0.25">
      <c r="A118" s="11">
        <v>32984</v>
      </c>
      <c r="B118" s="12">
        <v>4</v>
      </c>
      <c r="C118">
        <v>9.4</v>
      </c>
      <c r="D118">
        <v>84.2</v>
      </c>
      <c r="E118">
        <v>4.7</v>
      </c>
      <c r="F118">
        <v>0</v>
      </c>
      <c r="G118" s="7">
        <f t="shared" si="11"/>
        <v>0</v>
      </c>
      <c r="H118" s="7">
        <f t="shared" si="10"/>
        <v>0</v>
      </c>
      <c r="I118">
        <f t="shared" si="17"/>
        <v>201.84999999999988</v>
      </c>
      <c r="J118" s="9">
        <f t="shared" si="12"/>
        <v>9.4</v>
      </c>
      <c r="K118" s="9">
        <f t="shared" si="13"/>
        <v>0</v>
      </c>
      <c r="L118" s="7">
        <f t="shared" si="18"/>
        <v>0</v>
      </c>
      <c r="M118" s="7">
        <f t="shared" si="14"/>
        <v>0</v>
      </c>
      <c r="N118" s="7">
        <f t="shared" si="15"/>
        <v>0</v>
      </c>
      <c r="O118" s="9">
        <f t="shared" si="16"/>
        <v>0</v>
      </c>
      <c r="P118">
        <v>0</v>
      </c>
    </row>
    <row r="119" spans="1:16" x14ac:dyDescent="0.25">
      <c r="A119" s="11">
        <v>32985</v>
      </c>
      <c r="B119" s="12">
        <v>4</v>
      </c>
      <c r="C119">
        <v>13.1</v>
      </c>
      <c r="D119">
        <v>67.3</v>
      </c>
      <c r="E119">
        <v>3.2</v>
      </c>
      <c r="F119">
        <v>0</v>
      </c>
      <c r="G119" s="7">
        <f t="shared" si="11"/>
        <v>0</v>
      </c>
      <c r="H119" s="7">
        <f t="shared" si="10"/>
        <v>0</v>
      </c>
      <c r="I119">
        <f t="shared" si="17"/>
        <v>0</v>
      </c>
      <c r="J119" s="9">
        <f t="shared" si="12"/>
        <v>0</v>
      </c>
      <c r="K119" s="9">
        <f t="shared" si="13"/>
        <v>0</v>
      </c>
      <c r="L119" s="7">
        <f t="shared" si="18"/>
        <v>0</v>
      </c>
      <c r="M119" s="7">
        <f t="shared" si="14"/>
        <v>0</v>
      </c>
      <c r="N119" s="7">
        <f t="shared" si="15"/>
        <v>0</v>
      </c>
      <c r="O119" s="9">
        <f t="shared" si="16"/>
        <v>0</v>
      </c>
      <c r="P119">
        <v>0</v>
      </c>
    </row>
    <row r="120" spans="1:16" x14ac:dyDescent="0.25">
      <c r="A120" s="11">
        <v>32986</v>
      </c>
      <c r="B120" s="12">
        <v>4</v>
      </c>
      <c r="C120">
        <v>12.2</v>
      </c>
      <c r="D120">
        <v>65.400000000000006</v>
      </c>
      <c r="E120">
        <v>3.2</v>
      </c>
      <c r="F120">
        <v>0</v>
      </c>
      <c r="G120" s="7">
        <f t="shared" si="11"/>
        <v>0</v>
      </c>
      <c r="H120" s="7">
        <f t="shared" si="10"/>
        <v>0</v>
      </c>
      <c r="I120">
        <f t="shared" si="17"/>
        <v>0</v>
      </c>
      <c r="J120" s="9">
        <f t="shared" si="12"/>
        <v>12.2</v>
      </c>
      <c r="K120" s="9">
        <f t="shared" si="13"/>
        <v>0</v>
      </c>
      <c r="L120" s="7">
        <f t="shared" si="18"/>
        <v>0</v>
      </c>
      <c r="M120" s="7">
        <f t="shared" si="14"/>
        <v>0</v>
      </c>
      <c r="N120" s="7">
        <f t="shared" si="15"/>
        <v>0</v>
      </c>
      <c r="O120" s="9">
        <f t="shared" si="16"/>
        <v>0</v>
      </c>
      <c r="P120">
        <v>0</v>
      </c>
    </row>
    <row r="121" spans="1:16" x14ac:dyDescent="0.25">
      <c r="A121" s="11">
        <v>32987</v>
      </c>
      <c r="B121" s="12">
        <v>4</v>
      </c>
      <c r="C121">
        <v>11.9</v>
      </c>
      <c r="D121">
        <v>62.9</v>
      </c>
      <c r="E121">
        <v>2.8</v>
      </c>
      <c r="F121">
        <v>0</v>
      </c>
      <c r="G121" s="7">
        <f t="shared" si="11"/>
        <v>0</v>
      </c>
      <c r="H121" s="7">
        <f t="shared" si="10"/>
        <v>0</v>
      </c>
      <c r="I121">
        <f t="shared" si="17"/>
        <v>0</v>
      </c>
      <c r="J121" s="9">
        <f t="shared" si="12"/>
        <v>11.9</v>
      </c>
      <c r="K121" s="9">
        <f t="shared" si="13"/>
        <v>0</v>
      </c>
      <c r="L121" s="7">
        <f t="shared" si="18"/>
        <v>0</v>
      </c>
      <c r="M121" s="7">
        <f t="shared" si="14"/>
        <v>0</v>
      </c>
      <c r="N121" s="7">
        <f t="shared" si="15"/>
        <v>0</v>
      </c>
      <c r="O121" s="9">
        <f t="shared" si="16"/>
        <v>0</v>
      </c>
      <c r="P121">
        <v>0</v>
      </c>
    </row>
    <row r="122" spans="1:16" x14ac:dyDescent="0.25">
      <c r="A122" s="11">
        <v>32988</v>
      </c>
      <c r="B122" s="12">
        <v>4</v>
      </c>
      <c r="C122">
        <v>22.9</v>
      </c>
      <c r="D122">
        <v>59.1</v>
      </c>
      <c r="E122">
        <v>5.5</v>
      </c>
      <c r="F122">
        <v>0</v>
      </c>
      <c r="G122" s="7">
        <f t="shared" si="11"/>
        <v>0</v>
      </c>
      <c r="H122" s="7">
        <f t="shared" si="10"/>
        <v>0</v>
      </c>
      <c r="I122">
        <f t="shared" si="17"/>
        <v>0</v>
      </c>
      <c r="J122" s="9">
        <f t="shared" si="12"/>
        <v>0</v>
      </c>
      <c r="K122" s="9">
        <f t="shared" si="13"/>
        <v>0</v>
      </c>
      <c r="L122" s="7">
        <f t="shared" si="18"/>
        <v>0</v>
      </c>
      <c r="M122" s="7">
        <f t="shared" si="14"/>
        <v>0</v>
      </c>
      <c r="N122" s="7">
        <f t="shared" si="15"/>
        <v>0</v>
      </c>
      <c r="O122" s="9">
        <f t="shared" si="16"/>
        <v>0</v>
      </c>
      <c r="P122">
        <v>0</v>
      </c>
    </row>
    <row r="123" spans="1:16" x14ac:dyDescent="0.25">
      <c r="A123" s="11">
        <v>32989</v>
      </c>
      <c r="B123" s="12">
        <v>4</v>
      </c>
      <c r="C123">
        <v>24.3</v>
      </c>
      <c r="D123">
        <v>52.6</v>
      </c>
      <c r="E123">
        <v>5.0999999999999996</v>
      </c>
      <c r="F123">
        <v>0</v>
      </c>
      <c r="G123" s="7">
        <f t="shared" si="11"/>
        <v>0</v>
      </c>
      <c r="H123" s="7">
        <f t="shared" si="10"/>
        <v>0</v>
      </c>
      <c r="I123">
        <f t="shared" si="17"/>
        <v>0</v>
      </c>
      <c r="J123" s="9">
        <f t="shared" si="12"/>
        <v>0</v>
      </c>
      <c r="K123" s="9">
        <f t="shared" si="13"/>
        <v>0</v>
      </c>
      <c r="L123" s="7">
        <f t="shared" si="18"/>
        <v>0</v>
      </c>
      <c r="M123" s="7">
        <f t="shared" si="14"/>
        <v>0</v>
      </c>
      <c r="N123" s="7">
        <f t="shared" si="15"/>
        <v>0</v>
      </c>
      <c r="O123" s="9">
        <f t="shared" si="16"/>
        <v>0</v>
      </c>
      <c r="P123">
        <v>0</v>
      </c>
    </row>
    <row r="124" spans="1:16" x14ac:dyDescent="0.25">
      <c r="A124" s="11">
        <v>32990</v>
      </c>
      <c r="B124" s="12">
        <v>4</v>
      </c>
      <c r="C124">
        <v>23.5</v>
      </c>
      <c r="D124">
        <v>51.4</v>
      </c>
      <c r="E124">
        <v>3.8</v>
      </c>
      <c r="F124">
        <v>0</v>
      </c>
      <c r="G124" s="7">
        <f t="shared" si="11"/>
        <v>0</v>
      </c>
      <c r="H124" s="7">
        <f t="shared" si="10"/>
        <v>0</v>
      </c>
      <c r="I124">
        <f t="shared" si="17"/>
        <v>0</v>
      </c>
      <c r="J124" s="9">
        <f t="shared" si="12"/>
        <v>0</v>
      </c>
      <c r="K124" s="9">
        <f t="shared" si="13"/>
        <v>0</v>
      </c>
      <c r="L124" s="7">
        <f t="shared" si="18"/>
        <v>0</v>
      </c>
      <c r="M124" s="7">
        <f t="shared" si="14"/>
        <v>0</v>
      </c>
      <c r="N124" s="7">
        <f t="shared" si="15"/>
        <v>0</v>
      </c>
      <c r="O124" s="9">
        <f t="shared" si="16"/>
        <v>0</v>
      </c>
      <c r="P124">
        <v>0</v>
      </c>
    </row>
    <row r="125" spans="1:16" x14ac:dyDescent="0.25">
      <c r="A125" s="11">
        <v>32991</v>
      </c>
      <c r="B125" s="12">
        <v>4</v>
      </c>
      <c r="C125">
        <v>20.9</v>
      </c>
      <c r="D125">
        <v>51.7</v>
      </c>
      <c r="E125">
        <v>3.8</v>
      </c>
      <c r="F125">
        <v>0</v>
      </c>
      <c r="G125" s="7">
        <f t="shared" si="11"/>
        <v>0</v>
      </c>
      <c r="H125" s="7">
        <f t="shared" si="10"/>
        <v>0</v>
      </c>
      <c r="I125">
        <f t="shared" si="17"/>
        <v>0</v>
      </c>
      <c r="J125" s="9">
        <f t="shared" si="12"/>
        <v>0</v>
      </c>
      <c r="K125" s="9">
        <f t="shared" si="13"/>
        <v>0</v>
      </c>
      <c r="L125" s="7">
        <f t="shared" si="18"/>
        <v>0</v>
      </c>
      <c r="M125" s="7">
        <f t="shared" si="14"/>
        <v>0</v>
      </c>
      <c r="N125" s="7">
        <f t="shared" si="15"/>
        <v>0</v>
      </c>
      <c r="O125" s="9">
        <f t="shared" si="16"/>
        <v>0</v>
      </c>
      <c r="P125">
        <v>0</v>
      </c>
    </row>
    <row r="126" spans="1:16" x14ac:dyDescent="0.25">
      <c r="A126" s="11">
        <v>32992</v>
      </c>
      <c r="B126" s="12">
        <v>4</v>
      </c>
      <c r="C126">
        <v>18.5</v>
      </c>
      <c r="D126">
        <v>56.8</v>
      </c>
      <c r="E126">
        <v>2.6</v>
      </c>
      <c r="F126">
        <v>0</v>
      </c>
      <c r="G126" s="7">
        <f t="shared" si="11"/>
        <v>0</v>
      </c>
      <c r="H126" s="7">
        <f t="shared" si="10"/>
        <v>0</v>
      </c>
      <c r="I126">
        <f t="shared" si="17"/>
        <v>0</v>
      </c>
      <c r="J126" s="9">
        <f t="shared" si="12"/>
        <v>0</v>
      </c>
      <c r="K126" s="9">
        <f t="shared" si="13"/>
        <v>0</v>
      </c>
      <c r="L126" s="7">
        <f t="shared" si="18"/>
        <v>0</v>
      </c>
      <c r="M126" s="7">
        <f t="shared" si="14"/>
        <v>0</v>
      </c>
      <c r="N126" s="7">
        <f t="shared" si="15"/>
        <v>0</v>
      </c>
      <c r="O126" s="9">
        <f t="shared" si="16"/>
        <v>0</v>
      </c>
      <c r="P126">
        <v>0</v>
      </c>
    </row>
    <row r="127" spans="1:16" x14ac:dyDescent="0.25">
      <c r="A127" s="11">
        <v>32993</v>
      </c>
      <c r="B127" s="12">
        <v>4</v>
      </c>
      <c r="C127">
        <v>16</v>
      </c>
      <c r="D127">
        <v>70.8</v>
      </c>
      <c r="E127">
        <v>3</v>
      </c>
      <c r="F127">
        <v>0</v>
      </c>
      <c r="G127" s="7">
        <f t="shared" si="11"/>
        <v>0</v>
      </c>
      <c r="H127" s="7">
        <f t="shared" si="10"/>
        <v>0</v>
      </c>
      <c r="I127">
        <f t="shared" si="17"/>
        <v>0</v>
      </c>
      <c r="J127" s="9">
        <f t="shared" si="12"/>
        <v>0</v>
      </c>
      <c r="K127" s="9">
        <f t="shared" si="13"/>
        <v>0</v>
      </c>
      <c r="L127" s="7">
        <f t="shared" si="18"/>
        <v>0</v>
      </c>
      <c r="M127" s="7">
        <f t="shared" si="14"/>
        <v>0</v>
      </c>
      <c r="N127" s="7">
        <f t="shared" si="15"/>
        <v>0</v>
      </c>
      <c r="O127" s="9">
        <f t="shared" si="16"/>
        <v>0</v>
      </c>
      <c r="P127">
        <v>0</v>
      </c>
    </row>
    <row r="128" spans="1:16" x14ac:dyDescent="0.25">
      <c r="A128" s="11">
        <v>32994</v>
      </c>
      <c r="B128" s="12">
        <v>5</v>
      </c>
      <c r="C128">
        <v>13</v>
      </c>
      <c r="D128">
        <v>50.5</v>
      </c>
      <c r="E128">
        <v>7.3</v>
      </c>
      <c r="F128">
        <v>0</v>
      </c>
      <c r="G128" s="7">
        <f t="shared" si="11"/>
        <v>0</v>
      </c>
      <c r="H128" s="7">
        <f t="shared" si="10"/>
        <v>0</v>
      </c>
      <c r="I128">
        <f t="shared" si="17"/>
        <v>0</v>
      </c>
      <c r="J128" s="9">
        <f t="shared" si="12"/>
        <v>0</v>
      </c>
      <c r="K128" s="9">
        <f t="shared" si="13"/>
        <v>0</v>
      </c>
      <c r="L128" s="7">
        <f t="shared" si="18"/>
        <v>0</v>
      </c>
      <c r="M128" s="7">
        <f t="shared" si="14"/>
        <v>0</v>
      </c>
      <c r="N128" s="7">
        <f t="shared" si="15"/>
        <v>0</v>
      </c>
      <c r="O128" s="9">
        <f t="shared" si="16"/>
        <v>0</v>
      </c>
      <c r="P128">
        <v>0</v>
      </c>
    </row>
    <row r="129" spans="1:16" x14ac:dyDescent="0.25">
      <c r="A129" s="11">
        <v>32995</v>
      </c>
      <c r="B129" s="12">
        <v>5</v>
      </c>
      <c r="C129">
        <v>6.7</v>
      </c>
      <c r="D129">
        <v>50.6</v>
      </c>
      <c r="E129">
        <v>3.9</v>
      </c>
      <c r="F129">
        <v>0</v>
      </c>
      <c r="G129" s="7">
        <f t="shared" si="11"/>
        <v>0</v>
      </c>
      <c r="H129" s="7">
        <f t="shared" si="10"/>
        <v>0</v>
      </c>
      <c r="I129">
        <f t="shared" si="17"/>
        <v>0</v>
      </c>
      <c r="J129" s="9">
        <f t="shared" si="12"/>
        <v>6.7</v>
      </c>
      <c r="K129" s="9">
        <f t="shared" si="13"/>
        <v>0</v>
      </c>
      <c r="L129" s="7">
        <f t="shared" si="18"/>
        <v>0</v>
      </c>
      <c r="M129" s="7">
        <f t="shared" si="14"/>
        <v>0</v>
      </c>
      <c r="N129" s="7">
        <f t="shared" si="15"/>
        <v>0</v>
      </c>
      <c r="O129" s="9">
        <f t="shared" si="16"/>
        <v>0</v>
      </c>
      <c r="P129">
        <v>0</v>
      </c>
    </row>
    <row r="130" spans="1:16" x14ac:dyDescent="0.25">
      <c r="A130" s="11">
        <v>32996</v>
      </c>
      <c r="B130" s="12">
        <v>5</v>
      </c>
      <c r="C130">
        <v>7.9</v>
      </c>
      <c r="D130">
        <v>44.8</v>
      </c>
      <c r="E130">
        <v>2.5</v>
      </c>
      <c r="F130">
        <v>0</v>
      </c>
      <c r="G130" s="7">
        <f t="shared" si="11"/>
        <v>0</v>
      </c>
      <c r="H130" s="7">
        <f t="shared" si="10"/>
        <v>0</v>
      </c>
      <c r="I130">
        <f t="shared" si="17"/>
        <v>0</v>
      </c>
      <c r="J130" s="9">
        <f t="shared" si="12"/>
        <v>7.9</v>
      </c>
      <c r="K130" s="9">
        <f t="shared" si="13"/>
        <v>0</v>
      </c>
      <c r="L130" s="7">
        <f t="shared" si="18"/>
        <v>0</v>
      </c>
      <c r="M130" s="7">
        <f t="shared" si="14"/>
        <v>0</v>
      </c>
      <c r="N130" s="7">
        <f t="shared" si="15"/>
        <v>0</v>
      </c>
      <c r="O130" s="9">
        <f t="shared" si="16"/>
        <v>0</v>
      </c>
      <c r="P130">
        <v>0</v>
      </c>
    </row>
    <row r="131" spans="1:16" x14ac:dyDescent="0.25">
      <c r="A131" s="11">
        <v>32997</v>
      </c>
      <c r="B131" s="12">
        <v>5</v>
      </c>
      <c r="C131">
        <v>7.7</v>
      </c>
      <c r="D131">
        <v>61.9</v>
      </c>
      <c r="E131">
        <v>4.5999999999999996</v>
      </c>
      <c r="F131">
        <v>8.1999999999999993</v>
      </c>
      <c r="G131" s="7">
        <f t="shared" si="11"/>
        <v>1</v>
      </c>
      <c r="H131" s="7">
        <f t="shared" si="10"/>
        <v>1</v>
      </c>
      <c r="I131">
        <f t="shared" si="17"/>
        <v>0</v>
      </c>
      <c r="J131" s="9">
        <f t="shared" si="12"/>
        <v>7.7</v>
      </c>
      <c r="K131" s="9">
        <f t="shared" si="13"/>
        <v>0</v>
      </c>
      <c r="L131" s="7">
        <f t="shared" si="18"/>
        <v>0</v>
      </c>
      <c r="M131" s="7">
        <f t="shared" si="14"/>
        <v>1</v>
      </c>
      <c r="N131" s="7">
        <f t="shared" si="15"/>
        <v>0</v>
      </c>
      <c r="O131" s="9">
        <f t="shared" si="16"/>
        <v>0</v>
      </c>
      <c r="P131">
        <v>0</v>
      </c>
    </row>
    <row r="132" spans="1:16" x14ac:dyDescent="0.25">
      <c r="A132" s="11">
        <v>32998</v>
      </c>
      <c r="B132" s="12">
        <v>5</v>
      </c>
      <c r="C132">
        <v>10.7</v>
      </c>
      <c r="D132">
        <v>68.5</v>
      </c>
      <c r="E132">
        <v>6.1</v>
      </c>
      <c r="F132">
        <v>4.8</v>
      </c>
      <c r="G132" s="7">
        <f t="shared" si="11"/>
        <v>1</v>
      </c>
      <c r="H132" s="7">
        <f t="shared" si="10"/>
        <v>1</v>
      </c>
      <c r="I132">
        <f t="shared" si="17"/>
        <v>0</v>
      </c>
      <c r="J132" s="9">
        <f t="shared" si="12"/>
        <v>10.7</v>
      </c>
      <c r="K132" s="9">
        <f t="shared" si="13"/>
        <v>0</v>
      </c>
      <c r="L132" s="7">
        <f t="shared" si="18"/>
        <v>0</v>
      </c>
      <c r="M132" s="7">
        <f t="shared" si="14"/>
        <v>1</v>
      </c>
      <c r="N132" s="7">
        <f t="shared" si="15"/>
        <v>0</v>
      </c>
      <c r="O132" s="9">
        <f t="shared" si="16"/>
        <v>0</v>
      </c>
      <c r="P132">
        <v>0</v>
      </c>
    </row>
    <row r="133" spans="1:16" x14ac:dyDescent="0.25">
      <c r="A133" s="11">
        <v>32999</v>
      </c>
      <c r="B133" s="12">
        <v>5</v>
      </c>
      <c r="C133">
        <v>10.1</v>
      </c>
      <c r="D133">
        <v>56</v>
      </c>
      <c r="E133">
        <v>4.3</v>
      </c>
      <c r="F133">
        <v>0.2</v>
      </c>
      <c r="G133" s="7">
        <f t="shared" si="11"/>
        <v>1</v>
      </c>
      <c r="H133" s="7">
        <f t="shared" si="10"/>
        <v>1</v>
      </c>
      <c r="I133">
        <f t="shared" si="17"/>
        <v>0</v>
      </c>
      <c r="J133" s="9">
        <f t="shared" si="12"/>
        <v>10.1</v>
      </c>
      <c r="K133" s="9">
        <f t="shared" si="13"/>
        <v>0</v>
      </c>
      <c r="L133" s="7">
        <f t="shared" si="18"/>
        <v>0</v>
      </c>
      <c r="M133" s="7">
        <f t="shared" si="14"/>
        <v>1</v>
      </c>
      <c r="N133" s="7">
        <f t="shared" si="15"/>
        <v>0</v>
      </c>
      <c r="O133" s="9">
        <f t="shared" si="16"/>
        <v>0</v>
      </c>
      <c r="P133">
        <v>0</v>
      </c>
    </row>
    <row r="134" spans="1:16" x14ac:dyDescent="0.25">
      <c r="A134" s="11">
        <v>33000</v>
      </c>
      <c r="B134" s="12">
        <v>5</v>
      </c>
      <c r="C134">
        <v>8.1999999999999993</v>
      </c>
      <c r="D134">
        <v>70.900000000000006</v>
      </c>
      <c r="E134">
        <v>3.1</v>
      </c>
      <c r="F134">
        <v>0.2</v>
      </c>
      <c r="G134" s="7">
        <f t="shared" si="11"/>
        <v>1</v>
      </c>
      <c r="H134" s="7">
        <f t="shared" si="10"/>
        <v>1</v>
      </c>
      <c r="I134">
        <f t="shared" si="17"/>
        <v>0</v>
      </c>
      <c r="J134" s="9">
        <f t="shared" si="12"/>
        <v>8.1999999999999993</v>
      </c>
      <c r="K134" s="9">
        <f t="shared" si="13"/>
        <v>0</v>
      </c>
      <c r="L134" s="7">
        <f t="shared" si="18"/>
        <v>0</v>
      </c>
      <c r="M134" s="7">
        <f t="shared" si="14"/>
        <v>1</v>
      </c>
      <c r="N134" s="7">
        <f t="shared" si="15"/>
        <v>0</v>
      </c>
      <c r="O134" s="9">
        <f t="shared" si="16"/>
        <v>0</v>
      </c>
      <c r="P134">
        <v>0</v>
      </c>
    </row>
    <row r="135" spans="1:16" x14ac:dyDescent="0.25">
      <c r="A135" s="11">
        <v>33001</v>
      </c>
      <c r="B135" s="12">
        <v>5</v>
      </c>
      <c r="C135">
        <v>13.2</v>
      </c>
      <c r="D135">
        <v>71.5</v>
      </c>
      <c r="E135">
        <v>5.4</v>
      </c>
      <c r="F135">
        <v>0</v>
      </c>
      <c r="G135" s="7">
        <f t="shared" si="11"/>
        <v>0</v>
      </c>
      <c r="H135" s="7">
        <f t="shared" si="10"/>
        <v>0</v>
      </c>
      <c r="I135">
        <f t="shared" si="17"/>
        <v>0</v>
      </c>
      <c r="J135" s="9">
        <f t="shared" si="12"/>
        <v>0</v>
      </c>
      <c r="K135" s="9">
        <f t="shared" si="13"/>
        <v>0</v>
      </c>
      <c r="L135" s="7">
        <f t="shared" si="18"/>
        <v>0</v>
      </c>
      <c r="M135" s="7">
        <f t="shared" si="14"/>
        <v>0</v>
      </c>
      <c r="N135" s="7">
        <f t="shared" si="15"/>
        <v>0</v>
      </c>
      <c r="O135" s="9">
        <f t="shared" si="16"/>
        <v>0</v>
      </c>
      <c r="P135">
        <v>0</v>
      </c>
    </row>
    <row r="136" spans="1:16" x14ac:dyDescent="0.25">
      <c r="A136" s="11">
        <v>33002</v>
      </c>
      <c r="B136" s="12">
        <v>5</v>
      </c>
      <c r="C136">
        <v>19.8</v>
      </c>
      <c r="D136">
        <v>57.8</v>
      </c>
      <c r="E136">
        <v>5.4</v>
      </c>
      <c r="F136">
        <v>0</v>
      </c>
      <c r="G136" s="7">
        <f t="shared" si="11"/>
        <v>0</v>
      </c>
      <c r="H136" s="7">
        <f t="shared" ref="H136:H199" si="19">IF(OR(D136&lt;=75,C136&gt;0),G136,G136/(0.04*D136-2))</f>
        <v>0</v>
      </c>
      <c r="I136">
        <f t="shared" si="17"/>
        <v>0</v>
      </c>
      <c r="J136" s="9">
        <f t="shared" si="12"/>
        <v>0</v>
      </c>
      <c r="K136" s="9">
        <f t="shared" si="13"/>
        <v>0</v>
      </c>
      <c r="L136" s="7">
        <f t="shared" si="18"/>
        <v>0</v>
      </c>
      <c r="M136" s="7">
        <f t="shared" si="14"/>
        <v>0</v>
      </c>
      <c r="N136" s="7">
        <f t="shared" si="15"/>
        <v>0</v>
      </c>
      <c r="O136" s="9">
        <f t="shared" si="16"/>
        <v>0</v>
      </c>
      <c r="P136">
        <v>0</v>
      </c>
    </row>
    <row r="137" spans="1:16" x14ac:dyDescent="0.25">
      <c r="A137" s="11">
        <v>33003</v>
      </c>
      <c r="B137" s="12">
        <v>5</v>
      </c>
      <c r="C137">
        <v>11.6</v>
      </c>
      <c r="D137">
        <v>69.099999999999994</v>
      </c>
      <c r="E137">
        <v>7.5</v>
      </c>
      <c r="F137">
        <v>6.1</v>
      </c>
      <c r="G137" s="7">
        <f t="shared" ref="G137:G200" si="20">+IF(F137=0,0,IF(C137&gt;=$V$8,0,IF(C137&gt;=$R$8,1,IF(C137&lt;=-2,$R$9*EXP($R$10*C137)+0.01+$R$11*E137*LN(C137*-1)+$R$12*E137,$R$9+$Q$10*C137-$Q$11*E137*C137))))</f>
        <v>1</v>
      </c>
      <c r="H137" s="7">
        <f t="shared" si="19"/>
        <v>1</v>
      </c>
      <c r="I137">
        <f t="shared" si="17"/>
        <v>0</v>
      </c>
      <c r="J137" s="9">
        <f t="shared" ref="J137:J200" si="21">IF(OR(B137=1,B137&gt;$K$2),0,IF(C137&gt;$V$8,0,IF(C137&lt;=-$R$8,0,IF(C137&lt;=0,(C137+$R$8)*($T$10+$T$11*F137),IF(C137&gt;$R$8,C137*($T$8+$T$9*F137),C137*($T$12+$T$13*F137))))))</f>
        <v>11.6</v>
      </c>
      <c r="K137" s="9">
        <f t="shared" ref="K137:K200" si="22">IF(AND(B137&gt;=2,B137&lt;=$K$3),0,IF(C137&gt;$V$8,0,IF(C137&lt;=-$R$8,0,IF(C137&lt;=0,(C137+$R$8)*($U$10+$U$11*F137),IF(C137&gt;$R$8,C137*($U$8+$U$9*F137),C137*($U$12+$U$13*F137))))))</f>
        <v>0</v>
      </c>
      <c r="L137" s="7">
        <f t="shared" si="18"/>
        <v>0</v>
      </c>
      <c r="M137" s="7">
        <f t="shared" ref="M137:M200" si="23">IF(AND(N136=0,F137=0),0,IF(M136=0,H137,IF(AND(C137&gt;$W$10,M136&lt;$W$8),$W$8+0.01,IF(F137&gt;0,(N136*M136+$W$9*F137*H137)/(N136+$W$9*F137),M136*(1+$W$11)))))</f>
        <v>1</v>
      </c>
      <c r="N137" s="7">
        <f t="shared" ref="N137:N200" si="24">IF(I137=0,0,IF(M137&gt;=1,0,IF(N136+F137&lt;=J137+K137+L137,0,IF(C137&gt;$W$10,N136+F137-J137-K137-L137,IF(M137&lt;$W$8,N136+F137-L137,N136+F137-J137-K137-L137)))))</f>
        <v>0</v>
      </c>
      <c r="O137" s="9">
        <f t="shared" ref="O137:O200" si="25">IF(M137=0,0,N137/10/M137)</f>
        <v>0</v>
      </c>
      <c r="P137">
        <v>0</v>
      </c>
    </row>
    <row r="138" spans="1:16" x14ac:dyDescent="0.25">
      <c r="A138" s="11">
        <v>33004</v>
      </c>
      <c r="B138" s="12">
        <v>5</v>
      </c>
      <c r="C138">
        <v>6.2</v>
      </c>
      <c r="D138">
        <v>59.9</v>
      </c>
      <c r="E138">
        <v>8.1</v>
      </c>
      <c r="F138">
        <v>0.2</v>
      </c>
      <c r="G138" s="7">
        <f t="shared" si="20"/>
        <v>1</v>
      </c>
      <c r="H138" s="7">
        <f t="shared" si="19"/>
        <v>1</v>
      </c>
      <c r="I138">
        <f t="shared" ref="I138:I201" si="26">IF(OR(B138=7,C138&gt;$V$8),0,IF(AND(C138&gt;=$R$8,I137=0),0,I137+F138))</f>
        <v>0</v>
      </c>
      <c r="J138" s="9">
        <f t="shared" si="21"/>
        <v>6.2</v>
      </c>
      <c r="K138" s="9">
        <f t="shared" si="22"/>
        <v>0</v>
      </c>
      <c r="L138" s="7">
        <f t="shared" ref="L138:L201" si="27">IF(M137=0,0,IF(C138&gt;=$V$8,0,IF($V$9*E138-$V$10*C138&lt;0,0,IF($R$8&gt;C138&gt;-$R$8,$V$9*E138-$V$10*C138+$V$11,$V$9*E138-$V$10*C138))))</f>
        <v>0</v>
      </c>
      <c r="M138" s="7">
        <f t="shared" si="23"/>
        <v>1</v>
      </c>
      <c r="N138" s="7">
        <f t="shared" si="24"/>
        <v>0</v>
      </c>
      <c r="O138" s="9">
        <f t="shared" si="25"/>
        <v>0</v>
      </c>
      <c r="P138">
        <v>0</v>
      </c>
    </row>
    <row r="139" spans="1:16" x14ac:dyDescent="0.25">
      <c r="A139" s="11">
        <v>33005</v>
      </c>
      <c r="B139" s="12">
        <v>5</v>
      </c>
      <c r="C139">
        <v>8.6999999999999993</v>
      </c>
      <c r="D139">
        <v>57.3</v>
      </c>
      <c r="E139">
        <v>2.8</v>
      </c>
      <c r="F139">
        <v>2.2000000000000002</v>
      </c>
      <c r="G139" s="7">
        <f t="shared" si="20"/>
        <v>1</v>
      </c>
      <c r="H139" s="7">
        <f t="shared" si="19"/>
        <v>1</v>
      </c>
      <c r="I139">
        <f t="shared" si="26"/>
        <v>0</v>
      </c>
      <c r="J139" s="9">
        <f t="shared" si="21"/>
        <v>8.6999999999999993</v>
      </c>
      <c r="K139" s="9">
        <f t="shared" si="22"/>
        <v>0</v>
      </c>
      <c r="L139" s="7">
        <f t="shared" si="27"/>
        <v>0</v>
      </c>
      <c r="M139" s="7">
        <f t="shared" si="23"/>
        <v>1</v>
      </c>
      <c r="N139" s="7">
        <f t="shared" si="24"/>
        <v>0</v>
      </c>
      <c r="O139" s="9">
        <f t="shared" si="25"/>
        <v>0</v>
      </c>
      <c r="P139">
        <v>0</v>
      </c>
    </row>
    <row r="140" spans="1:16" x14ac:dyDescent="0.25">
      <c r="A140" s="11">
        <v>33006</v>
      </c>
      <c r="B140" s="12">
        <v>5</v>
      </c>
      <c r="C140">
        <v>9.6999999999999993</v>
      </c>
      <c r="D140">
        <v>82</v>
      </c>
      <c r="E140">
        <v>4.2</v>
      </c>
      <c r="F140">
        <v>10</v>
      </c>
      <c r="G140" s="7">
        <f t="shared" si="20"/>
        <v>1</v>
      </c>
      <c r="H140" s="7">
        <f t="shared" si="19"/>
        <v>1</v>
      </c>
      <c r="I140">
        <f t="shared" si="26"/>
        <v>0</v>
      </c>
      <c r="J140" s="9">
        <f t="shared" si="21"/>
        <v>9.6999999999999993</v>
      </c>
      <c r="K140" s="9">
        <f t="shared" si="22"/>
        <v>0</v>
      </c>
      <c r="L140" s="7">
        <f t="shared" si="27"/>
        <v>0</v>
      </c>
      <c r="M140" s="7">
        <f t="shared" si="23"/>
        <v>1</v>
      </c>
      <c r="N140" s="7">
        <f t="shared" si="24"/>
        <v>0</v>
      </c>
      <c r="O140" s="9">
        <f t="shared" si="25"/>
        <v>0</v>
      </c>
      <c r="P140">
        <v>0</v>
      </c>
    </row>
    <row r="141" spans="1:16" x14ac:dyDescent="0.25">
      <c r="A141" s="11">
        <v>33007</v>
      </c>
      <c r="B141" s="12">
        <v>5</v>
      </c>
      <c r="C141">
        <v>12.5</v>
      </c>
      <c r="D141">
        <v>57.6</v>
      </c>
      <c r="E141">
        <v>2.7</v>
      </c>
      <c r="F141">
        <v>0.2</v>
      </c>
      <c r="G141" s="7">
        <f t="shared" si="20"/>
        <v>0</v>
      </c>
      <c r="H141" s="7">
        <f t="shared" si="19"/>
        <v>0</v>
      </c>
      <c r="I141">
        <f t="shared" si="26"/>
        <v>0</v>
      </c>
      <c r="J141" s="9">
        <f t="shared" si="21"/>
        <v>12.5</v>
      </c>
      <c r="K141" s="9">
        <f t="shared" si="22"/>
        <v>0</v>
      </c>
      <c r="L141" s="7">
        <f t="shared" si="27"/>
        <v>0</v>
      </c>
      <c r="M141" s="7">
        <f t="shared" si="23"/>
        <v>0</v>
      </c>
      <c r="N141" s="7">
        <f t="shared" si="24"/>
        <v>0</v>
      </c>
      <c r="O141" s="9">
        <f t="shared" si="25"/>
        <v>0</v>
      </c>
      <c r="P141">
        <v>0</v>
      </c>
    </row>
    <row r="142" spans="1:16" x14ac:dyDescent="0.25">
      <c r="A142" s="11">
        <v>33008</v>
      </c>
      <c r="B142" s="12">
        <v>5</v>
      </c>
      <c r="C142">
        <v>16.3</v>
      </c>
      <c r="D142">
        <v>65.3</v>
      </c>
      <c r="E142">
        <v>2.4</v>
      </c>
      <c r="F142">
        <v>0.2</v>
      </c>
      <c r="G142" s="7">
        <f t="shared" si="20"/>
        <v>0</v>
      </c>
      <c r="H142" s="7">
        <f t="shared" si="19"/>
        <v>0</v>
      </c>
      <c r="I142">
        <f t="shared" si="26"/>
        <v>0</v>
      </c>
      <c r="J142" s="9">
        <f t="shared" si="21"/>
        <v>0</v>
      </c>
      <c r="K142" s="9">
        <f t="shared" si="22"/>
        <v>0</v>
      </c>
      <c r="L142" s="7">
        <f t="shared" si="27"/>
        <v>0</v>
      </c>
      <c r="M142" s="7">
        <f t="shared" si="23"/>
        <v>0</v>
      </c>
      <c r="N142" s="7">
        <f t="shared" si="24"/>
        <v>0</v>
      </c>
      <c r="O142" s="9">
        <f t="shared" si="25"/>
        <v>0</v>
      </c>
      <c r="P142">
        <v>0</v>
      </c>
    </row>
    <row r="143" spans="1:16" x14ac:dyDescent="0.25">
      <c r="A143" s="11">
        <v>33009</v>
      </c>
      <c r="B143" s="12">
        <v>5</v>
      </c>
      <c r="C143">
        <v>12.8</v>
      </c>
      <c r="D143">
        <v>92.2</v>
      </c>
      <c r="E143">
        <v>6.4</v>
      </c>
      <c r="F143">
        <v>16.899999999999999</v>
      </c>
      <c r="G143" s="7">
        <f t="shared" si="20"/>
        <v>0</v>
      </c>
      <c r="H143" s="7">
        <f t="shared" si="19"/>
        <v>0</v>
      </c>
      <c r="I143">
        <f t="shared" si="26"/>
        <v>0</v>
      </c>
      <c r="J143" s="9">
        <f t="shared" si="21"/>
        <v>0</v>
      </c>
      <c r="K143" s="9">
        <f t="shared" si="22"/>
        <v>0</v>
      </c>
      <c r="L143" s="7">
        <f t="shared" si="27"/>
        <v>0</v>
      </c>
      <c r="M143" s="7">
        <f t="shared" si="23"/>
        <v>0</v>
      </c>
      <c r="N143" s="7">
        <f t="shared" si="24"/>
        <v>0</v>
      </c>
      <c r="O143" s="9">
        <f t="shared" si="25"/>
        <v>0</v>
      </c>
      <c r="P143">
        <v>0</v>
      </c>
    </row>
    <row r="144" spans="1:16" x14ac:dyDescent="0.25">
      <c r="A144" s="11">
        <v>33010</v>
      </c>
      <c r="B144" s="12">
        <v>5</v>
      </c>
      <c r="C144">
        <v>12.3</v>
      </c>
      <c r="D144">
        <v>84.5</v>
      </c>
      <c r="E144">
        <v>6.2</v>
      </c>
      <c r="F144">
        <v>7.7</v>
      </c>
      <c r="G144" s="7">
        <f t="shared" si="20"/>
        <v>1</v>
      </c>
      <c r="H144" s="7">
        <f t="shared" si="19"/>
        <v>1</v>
      </c>
      <c r="I144">
        <f t="shared" si="26"/>
        <v>0</v>
      </c>
      <c r="J144" s="9">
        <f t="shared" si="21"/>
        <v>12.3</v>
      </c>
      <c r="K144" s="9">
        <f t="shared" si="22"/>
        <v>0</v>
      </c>
      <c r="L144" s="7">
        <f t="shared" si="27"/>
        <v>0</v>
      </c>
      <c r="M144" s="7">
        <f t="shared" si="23"/>
        <v>1</v>
      </c>
      <c r="N144" s="7">
        <f t="shared" si="24"/>
        <v>0</v>
      </c>
      <c r="O144" s="9">
        <f t="shared" si="25"/>
        <v>0</v>
      </c>
      <c r="P144">
        <v>0</v>
      </c>
    </row>
    <row r="145" spans="1:16" x14ac:dyDescent="0.25">
      <c r="A145" s="11">
        <v>33011</v>
      </c>
      <c r="B145" s="12">
        <v>5</v>
      </c>
      <c r="C145">
        <v>9.6999999999999993</v>
      </c>
      <c r="D145">
        <v>73.400000000000006</v>
      </c>
      <c r="E145">
        <v>7.8</v>
      </c>
      <c r="F145">
        <v>0.8</v>
      </c>
      <c r="G145" s="7">
        <f t="shared" si="20"/>
        <v>1</v>
      </c>
      <c r="H145" s="7">
        <f t="shared" si="19"/>
        <v>1</v>
      </c>
      <c r="I145">
        <f t="shared" si="26"/>
        <v>0</v>
      </c>
      <c r="J145" s="9">
        <f t="shared" si="21"/>
        <v>9.6999999999999993</v>
      </c>
      <c r="K145" s="9">
        <f t="shared" si="22"/>
        <v>0</v>
      </c>
      <c r="L145" s="7">
        <f t="shared" si="27"/>
        <v>0</v>
      </c>
      <c r="M145" s="7">
        <f t="shared" si="23"/>
        <v>1</v>
      </c>
      <c r="N145" s="7">
        <f t="shared" si="24"/>
        <v>0</v>
      </c>
      <c r="O145" s="9">
        <f t="shared" si="25"/>
        <v>0</v>
      </c>
      <c r="P145">
        <v>0</v>
      </c>
    </row>
    <row r="146" spans="1:16" x14ac:dyDescent="0.25">
      <c r="A146" s="11">
        <v>33012</v>
      </c>
      <c r="B146" s="12">
        <v>5</v>
      </c>
      <c r="C146">
        <v>9.5</v>
      </c>
      <c r="D146">
        <v>69.599999999999994</v>
      </c>
      <c r="E146">
        <v>4.8</v>
      </c>
      <c r="F146">
        <v>9</v>
      </c>
      <c r="G146" s="7">
        <f t="shared" si="20"/>
        <v>1</v>
      </c>
      <c r="H146" s="7">
        <f t="shared" si="19"/>
        <v>1</v>
      </c>
      <c r="I146">
        <f t="shared" si="26"/>
        <v>0</v>
      </c>
      <c r="J146" s="9">
        <f t="shared" si="21"/>
        <v>9.5</v>
      </c>
      <c r="K146" s="9">
        <f t="shared" si="22"/>
        <v>0</v>
      </c>
      <c r="L146" s="7">
        <f t="shared" si="27"/>
        <v>0</v>
      </c>
      <c r="M146" s="7">
        <f t="shared" si="23"/>
        <v>1</v>
      </c>
      <c r="N146" s="7">
        <f t="shared" si="24"/>
        <v>0</v>
      </c>
      <c r="O146" s="9">
        <f t="shared" si="25"/>
        <v>0</v>
      </c>
      <c r="P146">
        <v>0</v>
      </c>
    </row>
    <row r="147" spans="1:16" x14ac:dyDescent="0.25">
      <c r="A147" s="11">
        <v>33013</v>
      </c>
      <c r="B147" s="12">
        <v>5</v>
      </c>
      <c r="C147">
        <v>8.1999999999999993</v>
      </c>
      <c r="D147">
        <v>92.6</v>
      </c>
      <c r="E147">
        <v>6</v>
      </c>
      <c r="F147">
        <v>19.7</v>
      </c>
      <c r="G147" s="7">
        <f t="shared" si="20"/>
        <v>1</v>
      </c>
      <c r="H147" s="7">
        <f t="shared" si="19"/>
        <v>1</v>
      </c>
      <c r="I147">
        <f t="shared" si="26"/>
        <v>0</v>
      </c>
      <c r="J147" s="9">
        <f t="shared" si="21"/>
        <v>8.1999999999999993</v>
      </c>
      <c r="K147" s="9">
        <f t="shared" si="22"/>
        <v>0</v>
      </c>
      <c r="L147" s="7">
        <f t="shared" si="27"/>
        <v>0</v>
      </c>
      <c r="M147" s="7">
        <f t="shared" si="23"/>
        <v>1</v>
      </c>
      <c r="N147" s="7">
        <f t="shared" si="24"/>
        <v>0</v>
      </c>
      <c r="O147" s="9">
        <f t="shared" si="25"/>
        <v>0</v>
      </c>
      <c r="P147">
        <v>0</v>
      </c>
    </row>
    <row r="148" spans="1:16" x14ac:dyDescent="0.25">
      <c r="A148" s="11">
        <v>33014</v>
      </c>
      <c r="B148" s="12">
        <v>5</v>
      </c>
      <c r="C148">
        <v>9.6999999999999993</v>
      </c>
      <c r="D148">
        <v>77.8</v>
      </c>
      <c r="E148">
        <v>4.5999999999999996</v>
      </c>
      <c r="F148">
        <v>0</v>
      </c>
      <c r="G148" s="7">
        <f t="shared" si="20"/>
        <v>0</v>
      </c>
      <c r="H148" s="7">
        <f t="shared" si="19"/>
        <v>0</v>
      </c>
      <c r="I148">
        <f t="shared" si="26"/>
        <v>0</v>
      </c>
      <c r="J148" s="9">
        <f t="shared" si="21"/>
        <v>9.6999999999999993</v>
      </c>
      <c r="K148" s="9">
        <f t="shared" si="22"/>
        <v>0</v>
      </c>
      <c r="L148" s="7">
        <f t="shared" si="27"/>
        <v>0</v>
      </c>
      <c r="M148" s="7">
        <f t="shared" si="23"/>
        <v>0</v>
      </c>
      <c r="N148" s="7">
        <f t="shared" si="24"/>
        <v>0</v>
      </c>
      <c r="O148" s="9">
        <f t="shared" si="25"/>
        <v>0</v>
      </c>
      <c r="P148">
        <v>0</v>
      </c>
    </row>
    <row r="149" spans="1:16" x14ac:dyDescent="0.25">
      <c r="A149" s="11">
        <v>33015</v>
      </c>
      <c r="B149" s="12">
        <v>5</v>
      </c>
      <c r="C149">
        <v>11.9</v>
      </c>
      <c r="D149">
        <v>66.2</v>
      </c>
      <c r="E149">
        <v>4</v>
      </c>
      <c r="F149">
        <v>0</v>
      </c>
      <c r="G149" s="7">
        <f t="shared" si="20"/>
        <v>0</v>
      </c>
      <c r="H149" s="7">
        <f t="shared" si="19"/>
        <v>0</v>
      </c>
      <c r="I149">
        <f t="shared" si="26"/>
        <v>0</v>
      </c>
      <c r="J149" s="9">
        <f t="shared" si="21"/>
        <v>11.9</v>
      </c>
      <c r="K149" s="9">
        <f t="shared" si="22"/>
        <v>0</v>
      </c>
      <c r="L149" s="7">
        <f t="shared" si="27"/>
        <v>0</v>
      </c>
      <c r="M149" s="7">
        <f t="shared" si="23"/>
        <v>0</v>
      </c>
      <c r="N149" s="7">
        <f t="shared" si="24"/>
        <v>0</v>
      </c>
      <c r="O149" s="9">
        <f t="shared" si="25"/>
        <v>0</v>
      </c>
      <c r="P149">
        <v>0</v>
      </c>
    </row>
    <row r="150" spans="1:16" x14ac:dyDescent="0.25">
      <c r="A150" s="11">
        <v>33016</v>
      </c>
      <c r="B150" s="12">
        <v>5</v>
      </c>
      <c r="C150">
        <v>13</v>
      </c>
      <c r="D150">
        <v>61.4</v>
      </c>
      <c r="E150">
        <v>3.8</v>
      </c>
      <c r="F150">
        <v>0.2</v>
      </c>
      <c r="G150" s="7">
        <f t="shared" si="20"/>
        <v>0</v>
      </c>
      <c r="H150" s="7">
        <f t="shared" si="19"/>
        <v>0</v>
      </c>
      <c r="I150">
        <f t="shared" si="26"/>
        <v>0</v>
      </c>
      <c r="J150" s="9">
        <f t="shared" si="21"/>
        <v>0</v>
      </c>
      <c r="K150" s="9">
        <f t="shared" si="22"/>
        <v>0</v>
      </c>
      <c r="L150" s="7">
        <f t="shared" si="27"/>
        <v>0</v>
      </c>
      <c r="M150" s="7">
        <f t="shared" si="23"/>
        <v>0</v>
      </c>
      <c r="N150" s="7">
        <f t="shared" si="24"/>
        <v>0</v>
      </c>
      <c r="O150" s="9">
        <f t="shared" si="25"/>
        <v>0</v>
      </c>
      <c r="P150">
        <v>0</v>
      </c>
    </row>
    <row r="151" spans="1:16" x14ac:dyDescent="0.25">
      <c r="A151" s="11">
        <v>33017</v>
      </c>
      <c r="B151" s="12">
        <v>5</v>
      </c>
      <c r="C151">
        <v>12.3</v>
      </c>
      <c r="D151">
        <v>68.7</v>
      </c>
      <c r="E151">
        <v>2.2000000000000002</v>
      </c>
      <c r="F151">
        <v>0</v>
      </c>
      <c r="G151" s="7">
        <f t="shared" si="20"/>
        <v>0</v>
      </c>
      <c r="H151" s="7">
        <f t="shared" si="19"/>
        <v>0</v>
      </c>
      <c r="I151">
        <f t="shared" si="26"/>
        <v>0</v>
      </c>
      <c r="J151" s="9">
        <f t="shared" si="21"/>
        <v>12.3</v>
      </c>
      <c r="K151" s="9">
        <f t="shared" si="22"/>
        <v>0</v>
      </c>
      <c r="L151" s="7">
        <f t="shared" si="27"/>
        <v>0</v>
      </c>
      <c r="M151" s="7">
        <f t="shared" si="23"/>
        <v>0</v>
      </c>
      <c r="N151" s="7">
        <f t="shared" si="24"/>
        <v>0</v>
      </c>
      <c r="O151" s="9">
        <f t="shared" si="25"/>
        <v>0</v>
      </c>
      <c r="P151">
        <v>0</v>
      </c>
    </row>
    <row r="152" spans="1:16" x14ac:dyDescent="0.25">
      <c r="A152" s="11">
        <v>33018</v>
      </c>
      <c r="B152" s="12">
        <v>5</v>
      </c>
      <c r="C152">
        <v>14.8</v>
      </c>
      <c r="D152">
        <v>64.8</v>
      </c>
      <c r="E152">
        <v>2.2999999999999998</v>
      </c>
      <c r="F152">
        <v>0</v>
      </c>
      <c r="G152" s="7">
        <f t="shared" si="20"/>
        <v>0</v>
      </c>
      <c r="H152" s="7">
        <f t="shared" si="19"/>
        <v>0</v>
      </c>
      <c r="I152">
        <f t="shared" si="26"/>
        <v>0</v>
      </c>
      <c r="J152" s="9">
        <f t="shared" si="21"/>
        <v>0</v>
      </c>
      <c r="K152" s="9">
        <f t="shared" si="22"/>
        <v>0</v>
      </c>
      <c r="L152" s="7">
        <f t="shared" si="27"/>
        <v>0</v>
      </c>
      <c r="M152" s="7">
        <f t="shared" si="23"/>
        <v>0</v>
      </c>
      <c r="N152" s="7">
        <f t="shared" si="24"/>
        <v>0</v>
      </c>
      <c r="O152" s="9">
        <f t="shared" si="25"/>
        <v>0</v>
      </c>
      <c r="P152">
        <v>0</v>
      </c>
    </row>
    <row r="153" spans="1:16" x14ac:dyDescent="0.25">
      <c r="A153" s="11">
        <v>33019</v>
      </c>
      <c r="B153" s="12">
        <v>5</v>
      </c>
      <c r="C153">
        <v>16</v>
      </c>
      <c r="D153">
        <v>54.5</v>
      </c>
      <c r="E153">
        <v>3.8</v>
      </c>
      <c r="F153">
        <v>0</v>
      </c>
      <c r="G153" s="7">
        <f t="shared" si="20"/>
        <v>0</v>
      </c>
      <c r="H153" s="7">
        <f t="shared" si="19"/>
        <v>0</v>
      </c>
      <c r="I153">
        <f t="shared" si="26"/>
        <v>0</v>
      </c>
      <c r="J153" s="9">
        <f t="shared" si="21"/>
        <v>0</v>
      </c>
      <c r="K153" s="9">
        <f t="shared" si="22"/>
        <v>0</v>
      </c>
      <c r="L153" s="7">
        <f t="shared" si="27"/>
        <v>0</v>
      </c>
      <c r="M153" s="7">
        <f t="shared" si="23"/>
        <v>0</v>
      </c>
      <c r="N153" s="7">
        <f t="shared" si="24"/>
        <v>0</v>
      </c>
      <c r="O153" s="9">
        <f t="shared" si="25"/>
        <v>0</v>
      </c>
      <c r="P153">
        <v>0</v>
      </c>
    </row>
    <row r="154" spans="1:16" x14ac:dyDescent="0.25">
      <c r="A154" s="11">
        <v>33020</v>
      </c>
      <c r="B154" s="12">
        <v>5</v>
      </c>
      <c r="C154">
        <v>16.100000000000001</v>
      </c>
      <c r="D154">
        <v>60</v>
      </c>
      <c r="E154">
        <v>2.7</v>
      </c>
      <c r="F154">
        <v>0.4</v>
      </c>
      <c r="G154" s="7">
        <f t="shared" si="20"/>
        <v>0</v>
      </c>
      <c r="H154" s="7">
        <f t="shared" si="19"/>
        <v>0</v>
      </c>
      <c r="I154">
        <f t="shared" si="26"/>
        <v>0</v>
      </c>
      <c r="J154" s="9">
        <f t="shared" si="21"/>
        <v>0</v>
      </c>
      <c r="K154" s="9">
        <f t="shared" si="22"/>
        <v>0</v>
      </c>
      <c r="L154" s="7">
        <f t="shared" si="27"/>
        <v>0</v>
      </c>
      <c r="M154" s="7">
        <f t="shared" si="23"/>
        <v>0</v>
      </c>
      <c r="N154" s="7">
        <f t="shared" si="24"/>
        <v>0</v>
      </c>
      <c r="O154" s="9">
        <f t="shared" si="25"/>
        <v>0</v>
      </c>
      <c r="P154">
        <v>0</v>
      </c>
    </row>
    <row r="155" spans="1:16" x14ac:dyDescent="0.25">
      <c r="A155" s="11">
        <v>33021</v>
      </c>
      <c r="B155" s="12">
        <v>5</v>
      </c>
      <c r="C155">
        <v>16.899999999999999</v>
      </c>
      <c r="D155">
        <v>54.1</v>
      </c>
      <c r="E155">
        <v>2.4</v>
      </c>
      <c r="F155">
        <v>0</v>
      </c>
      <c r="G155" s="7">
        <f t="shared" si="20"/>
        <v>0</v>
      </c>
      <c r="H155" s="7">
        <f t="shared" si="19"/>
        <v>0</v>
      </c>
      <c r="I155">
        <f t="shared" si="26"/>
        <v>0</v>
      </c>
      <c r="J155" s="9">
        <f t="shared" si="21"/>
        <v>0</v>
      </c>
      <c r="K155" s="9">
        <f t="shared" si="22"/>
        <v>0</v>
      </c>
      <c r="L155" s="7">
        <f t="shared" si="27"/>
        <v>0</v>
      </c>
      <c r="M155" s="7">
        <f t="shared" si="23"/>
        <v>0</v>
      </c>
      <c r="N155" s="7">
        <f t="shared" si="24"/>
        <v>0</v>
      </c>
      <c r="O155" s="9">
        <f t="shared" si="25"/>
        <v>0</v>
      </c>
      <c r="P155">
        <v>0</v>
      </c>
    </row>
    <row r="156" spans="1:16" x14ac:dyDescent="0.25">
      <c r="A156" s="11">
        <v>33022</v>
      </c>
      <c r="B156" s="12">
        <v>5</v>
      </c>
      <c r="C156">
        <v>11.9</v>
      </c>
      <c r="D156">
        <v>67.8</v>
      </c>
      <c r="E156">
        <v>4</v>
      </c>
      <c r="F156">
        <v>0.8</v>
      </c>
      <c r="G156" s="7">
        <f t="shared" si="20"/>
        <v>1</v>
      </c>
      <c r="H156" s="7">
        <f t="shared" si="19"/>
        <v>1</v>
      </c>
      <c r="I156">
        <f t="shared" si="26"/>
        <v>0</v>
      </c>
      <c r="J156" s="9">
        <f t="shared" si="21"/>
        <v>11.9</v>
      </c>
      <c r="K156" s="9">
        <f t="shared" si="22"/>
        <v>0</v>
      </c>
      <c r="L156" s="7">
        <f t="shared" si="27"/>
        <v>0</v>
      </c>
      <c r="M156" s="7">
        <f t="shared" si="23"/>
        <v>1</v>
      </c>
      <c r="N156" s="7">
        <f t="shared" si="24"/>
        <v>0</v>
      </c>
      <c r="O156" s="9">
        <f t="shared" si="25"/>
        <v>0</v>
      </c>
      <c r="P156">
        <v>0</v>
      </c>
    </row>
    <row r="157" spans="1:16" x14ac:dyDescent="0.25">
      <c r="A157" s="11">
        <v>33023</v>
      </c>
      <c r="B157" s="12">
        <v>5</v>
      </c>
      <c r="C157">
        <v>11.5</v>
      </c>
      <c r="D157">
        <v>50</v>
      </c>
      <c r="E157">
        <v>5.7</v>
      </c>
      <c r="F157">
        <v>0</v>
      </c>
      <c r="G157" s="7">
        <f t="shared" si="20"/>
        <v>0</v>
      </c>
      <c r="H157" s="7">
        <f t="shared" si="19"/>
        <v>0</v>
      </c>
      <c r="I157">
        <f t="shared" si="26"/>
        <v>0</v>
      </c>
      <c r="J157" s="9">
        <f t="shared" si="21"/>
        <v>11.5</v>
      </c>
      <c r="K157" s="9">
        <f t="shared" si="22"/>
        <v>0</v>
      </c>
      <c r="L157" s="7">
        <f t="shared" si="27"/>
        <v>0</v>
      </c>
      <c r="M157" s="7">
        <f t="shared" si="23"/>
        <v>0</v>
      </c>
      <c r="N157" s="7">
        <f t="shared" si="24"/>
        <v>0</v>
      </c>
      <c r="O157" s="9">
        <f t="shared" si="25"/>
        <v>0</v>
      </c>
      <c r="P157">
        <v>0</v>
      </c>
    </row>
    <row r="158" spans="1:16" x14ac:dyDescent="0.25">
      <c r="A158" s="11">
        <v>33024</v>
      </c>
      <c r="B158" s="12">
        <v>5</v>
      </c>
      <c r="C158">
        <v>15.8</v>
      </c>
      <c r="D158">
        <v>43.7</v>
      </c>
      <c r="E158">
        <v>4.2</v>
      </c>
      <c r="F158">
        <v>0</v>
      </c>
      <c r="G158" s="7">
        <f t="shared" si="20"/>
        <v>0</v>
      </c>
      <c r="H158" s="7">
        <f t="shared" si="19"/>
        <v>0</v>
      </c>
      <c r="I158">
        <f t="shared" si="26"/>
        <v>0</v>
      </c>
      <c r="J158" s="9">
        <f t="shared" si="21"/>
        <v>0</v>
      </c>
      <c r="K158" s="9">
        <f t="shared" si="22"/>
        <v>0</v>
      </c>
      <c r="L158" s="7">
        <f t="shared" si="27"/>
        <v>0</v>
      </c>
      <c r="M158" s="7">
        <f t="shared" si="23"/>
        <v>0</v>
      </c>
      <c r="N158" s="7">
        <f t="shared" si="24"/>
        <v>0</v>
      </c>
      <c r="O158" s="9">
        <f t="shared" si="25"/>
        <v>0</v>
      </c>
      <c r="P158">
        <v>0</v>
      </c>
    </row>
    <row r="159" spans="1:16" x14ac:dyDescent="0.25">
      <c r="A159" s="11">
        <v>33025</v>
      </c>
      <c r="B159" s="12">
        <v>6</v>
      </c>
      <c r="C159">
        <v>18.7</v>
      </c>
      <c r="D159">
        <v>45.2</v>
      </c>
      <c r="E159">
        <v>4.2</v>
      </c>
      <c r="F159">
        <v>0</v>
      </c>
      <c r="G159" s="7">
        <f t="shared" si="20"/>
        <v>0</v>
      </c>
      <c r="H159" s="7">
        <f t="shared" si="19"/>
        <v>0</v>
      </c>
      <c r="I159">
        <f t="shared" si="26"/>
        <v>0</v>
      </c>
      <c r="J159" s="9">
        <f t="shared" si="21"/>
        <v>0</v>
      </c>
      <c r="K159" s="9">
        <f t="shared" si="22"/>
        <v>0</v>
      </c>
      <c r="L159" s="7">
        <f t="shared" si="27"/>
        <v>0</v>
      </c>
      <c r="M159" s="7">
        <f t="shared" si="23"/>
        <v>0</v>
      </c>
      <c r="N159" s="7">
        <f t="shared" si="24"/>
        <v>0</v>
      </c>
      <c r="O159" s="9">
        <f t="shared" si="25"/>
        <v>0</v>
      </c>
      <c r="P159">
        <v>0</v>
      </c>
    </row>
    <row r="160" spans="1:16" x14ac:dyDescent="0.25">
      <c r="A160" s="11">
        <v>33026</v>
      </c>
      <c r="B160" s="12">
        <v>6</v>
      </c>
      <c r="C160">
        <v>22</v>
      </c>
      <c r="D160">
        <v>64.900000000000006</v>
      </c>
      <c r="E160">
        <v>4.9000000000000004</v>
      </c>
      <c r="F160">
        <v>0.2</v>
      </c>
      <c r="G160" s="7">
        <f t="shared" si="20"/>
        <v>0</v>
      </c>
      <c r="H160" s="7">
        <f t="shared" si="19"/>
        <v>0</v>
      </c>
      <c r="I160">
        <f t="shared" si="26"/>
        <v>0</v>
      </c>
      <c r="J160" s="9">
        <f t="shared" si="21"/>
        <v>0</v>
      </c>
      <c r="K160" s="9">
        <f t="shared" si="22"/>
        <v>0</v>
      </c>
      <c r="L160" s="7">
        <f t="shared" si="27"/>
        <v>0</v>
      </c>
      <c r="M160" s="7">
        <f t="shared" si="23"/>
        <v>0</v>
      </c>
      <c r="N160" s="7">
        <f t="shared" si="24"/>
        <v>0</v>
      </c>
      <c r="O160" s="9">
        <f t="shared" si="25"/>
        <v>0</v>
      </c>
      <c r="P160">
        <v>0</v>
      </c>
    </row>
    <row r="161" spans="1:16" x14ac:dyDescent="0.25">
      <c r="A161" s="11">
        <v>33027</v>
      </c>
      <c r="B161" s="12">
        <v>6</v>
      </c>
      <c r="C161">
        <v>19.8</v>
      </c>
      <c r="D161">
        <v>73.2</v>
      </c>
      <c r="E161">
        <v>7.9</v>
      </c>
      <c r="F161">
        <v>9.8000000000000007</v>
      </c>
      <c r="G161" s="7">
        <f t="shared" si="20"/>
        <v>0</v>
      </c>
      <c r="H161" s="7">
        <f t="shared" si="19"/>
        <v>0</v>
      </c>
      <c r="I161">
        <f t="shared" si="26"/>
        <v>0</v>
      </c>
      <c r="J161" s="9">
        <f t="shared" si="21"/>
        <v>0</v>
      </c>
      <c r="K161" s="9">
        <f t="shared" si="22"/>
        <v>0</v>
      </c>
      <c r="L161" s="7">
        <f t="shared" si="27"/>
        <v>0</v>
      </c>
      <c r="M161" s="7">
        <f t="shared" si="23"/>
        <v>0</v>
      </c>
      <c r="N161" s="7">
        <f t="shared" si="24"/>
        <v>0</v>
      </c>
      <c r="O161" s="9">
        <f t="shared" si="25"/>
        <v>0</v>
      </c>
      <c r="P161">
        <v>0</v>
      </c>
    </row>
    <row r="162" spans="1:16" x14ac:dyDescent="0.25">
      <c r="A162" s="11">
        <v>33028</v>
      </c>
      <c r="B162" s="12">
        <v>6</v>
      </c>
      <c r="C162">
        <v>10.4</v>
      </c>
      <c r="D162">
        <v>67</v>
      </c>
      <c r="E162">
        <v>5.8</v>
      </c>
      <c r="F162">
        <v>0.2</v>
      </c>
      <c r="G162" s="7">
        <f t="shared" si="20"/>
        <v>1</v>
      </c>
      <c r="H162" s="7">
        <f t="shared" si="19"/>
        <v>1</v>
      </c>
      <c r="I162">
        <f t="shared" si="26"/>
        <v>0</v>
      </c>
      <c r="J162" s="9">
        <f t="shared" si="21"/>
        <v>10.4</v>
      </c>
      <c r="K162" s="9">
        <f t="shared" si="22"/>
        <v>0</v>
      </c>
      <c r="L162" s="7">
        <f t="shared" si="27"/>
        <v>0</v>
      </c>
      <c r="M162" s="7">
        <f t="shared" si="23"/>
        <v>1</v>
      </c>
      <c r="N162" s="7">
        <f t="shared" si="24"/>
        <v>0</v>
      </c>
      <c r="O162" s="9">
        <f t="shared" si="25"/>
        <v>0</v>
      </c>
      <c r="P162">
        <v>0</v>
      </c>
    </row>
    <row r="163" spans="1:16" x14ac:dyDescent="0.25">
      <c r="A163" s="11">
        <v>33029</v>
      </c>
      <c r="B163" s="12">
        <v>6</v>
      </c>
      <c r="C163">
        <v>13.3</v>
      </c>
      <c r="D163">
        <v>53.3</v>
      </c>
      <c r="E163">
        <v>4</v>
      </c>
      <c r="F163">
        <v>1.6</v>
      </c>
      <c r="G163" s="7">
        <f t="shared" si="20"/>
        <v>0</v>
      </c>
      <c r="H163" s="7">
        <f t="shared" si="19"/>
        <v>0</v>
      </c>
      <c r="I163">
        <f t="shared" si="26"/>
        <v>0</v>
      </c>
      <c r="J163" s="9">
        <f t="shared" si="21"/>
        <v>0</v>
      </c>
      <c r="K163" s="9">
        <f t="shared" si="22"/>
        <v>0</v>
      </c>
      <c r="L163" s="7">
        <f t="shared" si="27"/>
        <v>0</v>
      </c>
      <c r="M163" s="7">
        <f t="shared" si="23"/>
        <v>0</v>
      </c>
      <c r="N163" s="7">
        <f t="shared" si="24"/>
        <v>0</v>
      </c>
      <c r="O163" s="9">
        <f t="shared" si="25"/>
        <v>0</v>
      </c>
      <c r="P163">
        <v>0</v>
      </c>
    </row>
    <row r="164" spans="1:16" x14ac:dyDescent="0.25">
      <c r="A164" s="11">
        <v>33030</v>
      </c>
      <c r="B164" s="12">
        <v>6</v>
      </c>
      <c r="C164">
        <v>17.7</v>
      </c>
      <c r="D164">
        <v>68</v>
      </c>
      <c r="E164">
        <v>4.5999999999999996</v>
      </c>
      <c r="F164">
        <v>0.4</v>
      </c>
      <c r="G164" s="7">
        <f t="shared" si="20"/>
        <v>0</v>
      </c>
      <c r="H164" s="7">
        <f t="shared" si="19"/>
        <v>0</v>
      </c>
      <c r="I164">
        <f t="shared" si="26"/>
        <v>0</v>
      </c>
      <c r="J164" s="9">
        <f t="shared" si="21"/>
        <v>0</v>
      </c>
      <c r="K164" s="9">
        <f t="shared" si="22"/>
        <v>0</v>
      </c>
      <c r="L164" s="7">
        <f t="shared" si="27"/>
        <v>0</v>
      </c>
      <c r="M164" s="7">
        <f t="shared" si="23"/>
        <v>0</v>
      </c>
      <c r="N164" s="7">
        <f t="shared" si="24"/>
        <v>0</v>
      </c>
      <c r="O164" s="9">
        <f t="shared" si="25"/>
        <v>0</v>
      </c>
      <c r="P164">
        <v>0</v>
      </c>
    </row>
    <row r="165" spans="1:16" x14ac:dyDescent="0.25">
      <c r="A165" s="11">
        <v>33031</v>
      </c>
      <c r="B165" s="12">
        <v>6</v>
      </c>
      <c r="C165">
        <v>18.600000000000001</v>
      </c>
      <c r="D165">
        <v>54</v>
      </c>
      <c r="E165">
        <v>4.8</v>
      </c>
      <c r="F165">
        <v>0</v>
      </c>
      <c r="G165" s="7">
        <f t="shared" si="20"/>
        <v>0</v>
      </c>
      <c r="H165" s="7">
        <f t="shared" si="19"/>
        <v>0</v>
      </c>
      <c r="I165">
        <f t="shared" si="26"/>
        <v>0</v>
      </c>
      <c r="J165" s="9">
        <f t="shared" si="21"/>
        <v>0</v>
      </c>
      <c r="K165" s="9">
        <f t="shared" si="22"/>
        <v>0</v>
      </c>
      <c r="L165" s="7">
        <f t="shared" si="27"/>
        <v>0</v>
      </c>
      <c r="M165" s="7">
        <f t="shared" si="23"/>
        <v>0</v>
      </c>
      <c r="N165" s="7">
        <f t="shared" si="24"/>
        <v>0</v>
      </c>
      <c r="O165" s="9">
        <f t="shared" si="25"/>
        <v>0</v>
      </c>
      <c r="P165">
        <v>0</v>
      </c>
    </row>
    <row r="166" spans="1:16" x14ac:dyDescent="0.25">
      <c r="A166" s="11">
        <v>33032</v>
      </c>
      <c r="B166" s="12">
        <v>6</v>
      </c>
      <c r="C166">
        <v>14.5</v>
      </c>
      <c r="D166">
        <v>83.6</v>
      </c>
      <c r="E166">
        <v>3.1</v>
      </c>
      <c r="F166">
        <v>7.6</v>
      </c>
      <c r="G166" s="7">
        <f t="shared" si="20"/>
        <v>0</v>
      </c>
      <c r="H166" s="7">
        <f t="shared" si="19"/>
        <v>0</v>
      </c>
      <c r="I166">
        <f t="shared" si="26"/>
        <v>0</v>
      </c>
      <c r="J166" s="9">
        <f t="shared" si="21"/>
        <v>0</v>
      </c>
      <c r="K166" s="9">
        <f t="shared" si="22"/>
        <v>0</v>
      </c>
      <c r="L166" s="7">
        <f t="shared" si="27"/>
        <v>0</v>
      </c>
      <c r="M166" s="7">
        <f t="shared" si="23"/>
        <v>0</v>
      </c>
      <c r="N166" s="7">
        <f t="shared" si="24"/>
        <v>0</v>
      </c>
      <c r="O166" s="9">
        <f t="shared" si="25"/>
        <v>0</v>
      </c>
      <c r="P166">
        <v>0</v>
      </c>
    </row>
    <row r="167" spans="1:16" x14ac:dyDescent="0.25">
      <c r="A167" s="11">
        <v>33033</v>
      </c>
      <c r="B167" s="12">
        <v>6</v>
      </c>
      <c r="C167">
        <v>18.8</v>
      </c>
      <c r="D167">
        <v>74.400000000000006</v>
      </c>
      <c r="E167">
        <v>5.2</v>
      </c>
      <c r="F167">
        <v>0</v>
      </c>
      <c r="G167" s="7">
        <f t="shared" si="20"/>
        <v>0</v>
      </c>
      <c r="H167" s="7">
        <f t="shared" si="19"/>
        <v>0</v>
      </c>
      <c r="I167">
        <f t="shared" si="26"/>
        <v>0</v>
      </c>
      <c r="J167" s="9">
        <f t="shared" si="21"/>
        <v>0</v>
      </c>
      <c r="K167" s="9">
        <f t="shared" si="22"/>
        <v>0</v>
      </c>
      <c r="L167" s="7">
        <f t="shared" si="27"/>
        <v>0</v>
      </c>
      <c r="M167" s="7">
        <f t="shared" si="23"/>
        <v>0</v>
      </c>
      <c r="N167" s="7">
        <f t="shared" si="24"/>
        <v>0</v>
      </c>
      <c r="O167" s="9">
        <f t="shared" si="25"/>
        <v>0</v>
      </c>
      <c r="P167">
        <v>0</v>
      </c>
    </row>
    <row r="168" spans="1:16" x14ac:dyDescent="0.25">
      <c r="A168" s="11">
        <v>33034</v>
      </c>
      <c r="B168" s="12">
        <v>6</v>
      </c>
      <c r="C168">
        <v>16.100000000000001</v>
      </c>
      <c r="D168">
        <v>74.599999999999994</v>
      </c>
      <c r="E168">
        <v>5.9</v>
      </c>
      <c r="F168">
        <v>0.2</v>
      </c>
      <c r="G168" s="7">
        <f t="shared" si="20"/>
        <v>0</v>
      </c>
      <c r="H168" s="7">
        <f t="shared" si="19"/>
        <v>0</v>
      </c>
      <c r="I168">
        <f t="shared" si="26"/>
        <v>0</v>
      </c>
      <c r="J168" s="9">
        <f t="shared" si="21"/>
        <v>0</v>
      </c>
      <c r="K168" s="9">
        <f t="shared" si="22"/>
        <v>0</v>
      </c>
      <c r="L168" s="7">
        <f t="shared" si="27"/>
        <v>0</v>
      </c>
      <c r="M168" s="7">
        <f t="shared" si="23"/>
        <v>0</v>
      </c>
      <c r="N168" s="7">
        <f t="shared" si="24"/>
        <v>0</v>
      </c>
      <c r="O168" s="9">
        <f t="shared" si="25"/>
        <v>0</v>
      </c>
      <c r="P168">
        <v>0</v>
      </c>
    </row>
    <row r="169" spans="1:16" x14ac:dyDescent="0.25">
      <c r="A169" s="11">
        <v>33035</v>
      </c>
      <c r="B169" s="12">
        <v>6</v>
      </c>
      <c r="C169">
        <v>18.100000000000001</v>
      </c>
      <c r="D169">
        <v>62.7</v>
      </c>
      <c r="E169">
        <v>4.9000000000000004</v>
      </c>
      <c r="F169">
        <v>0</v>
      </c>
      <c r="G169" s="7">
        <f t="shared" si="20"/>
        <v>0</v>
      </c>
      <c r="H169" s="7">
        <f t="shared" si="19"/>
        <v>0</v>
      </c>
      <c r="I169">
        <f t="shared" si="26"/>
        <v>0</v>
      </c>
      <c r="J169" s="9">
        <f t="shared" si="21"/>
        <v>0</v>
      </c>
      <c r="K169" s="9">
        <f t="shared" si="22"/>
        <v>0</v>
      </c>
      <c r="L169" s="7">
        <f t="shared" si="27"/>
        <v>0</v>
      </c>
      <c r="M169" s="7">
        <f t="shared" si="23"/>
        <v>0</v>
      </c>
      <c r="N169" s="7">
        <f t="shared" si="24"/>
        <v>0</v>
      </c>
      <c r="O169" s="9">
        <f t="shared" si="25"/>
        <v>0</v>
      </c>
      <c r="P169">
        <v>0</v>
      </c>
    </row>
    <row r="170" spans="1:16" x14ac:dyDescent="0.25">
      <c r="A170" s="11">
        <v>33036</v>
      </c>
      <c r="B170" s="12">
        <v>6</v>
      </c>
      <c r="C170">
        <v>18.3</v>
      </c>
      <c r="D170">
        <v>58.5</v>
      </c>
      <c r="E170">
        <v>4.3</v>
      </c>
      <c r="F170">
        <v>7.2</v>
      </c>
      <c r="G170" s="7">
        <f t="shared" si="20"/>
        <v>0</v>
      </c>
      <c r="H170" s="7">
        <f t="shared" si="19"/>
        <v>0</v>
      </c>
      <c r="I170">
        <f t="shared" si="26"/>
        <v>0</v>
      </c>
      <c r="J170" s="9">
        <f t="shared" si="21"/>
        <v>0</v>
      </c>
      <c r="K170" s="9">
        <f t="shared" si="22"/>
        <v>0</v>
      </c>
      <c r="L170" s="7">
        <f t="shared" si="27"/>
        <v>0</v>
      </c>
      <c r="M170" s="7">
        <f t="shared" si="23"/>
        <v>0</v>
      </c>
      <c r="N170" s="7">
        <f t="shared" si="24"/>
        <v>0</v>
      </c>
      <c r="O170" s="9">
        <f t="shared" si="25"/>
        <v>0</v>
      </c>
      <c r="P170">
        <v>0</v>
      </c>
    </row>
    <row r="171" spans="1:16" x14ac:dyDescent="0.25">
      <c r="A171" s="11">
        <v>33037</v>
      </c>
      <c r="B171" s="12">
        <v>6</v>
      </c>
      <c r="C171">
        <v>21.9</v>
      </c>
      <c r="D171">
        <v>64.599999999999994</v>
      </c>
      <c r="E171">
        <v>4.9000000000000004</v>
      </c>
      <c r="F171">
        <v>0.2</v>
      </c>
      <c r="G171" s="7">
        <f t="shared" si="20"/>
        <v>0</v>
      </c>
      <c r="H171" s="7">
        <f t="shared" si="19"/>
        <v>0</v>
      </c>
      <c r="I171">
        <f t="shared" si="26"/>
        <v>0</v>
      </c>
      <c r="J171" s="9">
        <f t="shared" si="21"/>
        <v>0</v>
      </c>
      <c r="K171" s="9">
        <f t="shared" si="22"/>
        <v>0</v>
      </c>
      <c r="L171" s="7">
        <f t="shared" si="27"/>
        <v>0</v>
      </c>
      <c r="M171" s="7">
        <f t="shared" si="23"/>
        <v>0</v>
      </c>
      <c r="N171" s="7">
        <f t="shared" si="24"/>
        <v>0</v>
      </c>
      <c r="O171" s="9">
        <f t="shared" si="25"/>
        <v>0</v>
      </c>
      <c r="P171">
        <v>0</v>
      </c>
    </row>
    <row r="172" spans="1:16" x14ac:dyDescent="0.25">
      <c r="A172" s="11">
        <v>33038</v>
      </c>
      <c r="B172" s="12">
        <v>6</v>
      </c>
      <c r="C172">
        <v>24</v>
      </c>
      <c r="D172">
        <v>68.5</v>
      </c>
      <c r="E172">
        <v>3.3</v>
      </c>
      <c r="F172">
        <v>0</v>
      </c>
      <c r="G172" s="7">
        <f t="shared" si="20"/>
        <v>0</v>
      </c>
      <c r="H172" s="7">
        <f t="shared" si="19"/>
        <v>0</v>
      </c>
      <c r="I172">
        <f t="shared" si="26"/>
        <v>0</v>
      </c>
      <c r="J172" s="9">
        <f t="shared" si="21"/>
        <v>0</v>
      </c>
      <c r="K172" s="9">
        <f t="shared" si="22"/>
        <v>0</v>
      </c>
      <c r="L172" s="7">
        <f t="shared" si="27"/>
        <v>0</v>
      </c>
      <c r="M172" s="7">
        <f t="shared" si="23"/>
        <v>0</v>
      </c>
      <c r="N172" s="7">
        <f t="shared" si="24"/>
        <v>0</v>
      </c>
      <c r="O172" s="9">
        <f t="shared" si="25"/>
        <v>0</v>
      </c>
      <c r="P172">
        <v>0</v>
      </c>
    </row>
    <row r="173" spans="1:16" x14ac:dyDescent="0.25">
      <c r="A173" s="11">
        <v>33039</v>
      </c>
      <c r="B173" s="12">
        <v>6</v>
      </c>
      <c r="C173">
        <v>21.8</v>
      </c>
      <c r="D173">
        <v>65.5</v>
      </c>
      <c r="E173">
        <v>3.6</v>
      </c>
      <c r="F173">
        <v>0</v>
      </c>
      <c r="G173" s="7">
        <f t="shared" si="20"/>
        <v>0</v>
      </c>
      <c r="H173" s="7">
        <f t="shared" si="19"/>
        <v>0</v>
      </c>
      <c r="I173">
        <f t="shared" si="26"/>
        <v>0</v>
      </c>
      <c r="J173" s="9">
        <f t="shared" si="21"/>
        <v>0</v>
      </c>
      <c r="K173" s="9">
        <f t="shared" si="22"/>
        <v>0</v>
      </c>
      <c r="L173" s="7">
        <f t="shared" si="27"/>
        <v>0</v>
      </c>
      <c r="M173" s="7">
        <f t="shared" si="23"/>
        <v>0</v>
      </c>
      <c r="N173" s="7">
        <f t="shared" si="24"/>
        <v>0</v>
      </c>
      <c r="O173" s="9">
        <f t="shared" si="25"/>
        <v>0</v>
      </c>
      <c r="P173">
        <v>0</v>
      </c>
    </row>
    <row r="174" spans="1:16" x14ac:dyDescent="0.25">
      <c r="A174" s="11">
        <v>33040</v>
      </c>
      <c r="B174" s="12">
        <v>6</v>
      </c>
      <c r="C174">
        <v>23</v>
      </c>
      <c r="D174">
        <v>58.9</v>
      </c>
      <c r="E174">
        <v>2.7</v>
      </c>
      <c r="F174">
        <v>0</v>
      </c>
      <c r="G174" s="7">
        <f t="shared" si="20"/>
        <v>0</v>
      </c>
      <c r="H174" s="7">
        <f t="shared" si="19"/>
        <v>0</v>
      </c>
      <c r="I174">
        <f t="shared" si="26"/>
        <v>0</v>
      </c>
      <c r="J174" s="9">
        <f t="shared" si="21"/>
        <v>0</v>
      </c>
      <c r="K174" s="9">
        <f t="shared" si="22"/>
        <v>0</v>
      </c>
      <c r="L174" s="7">
        <f t="shared" si="27"/>
        <v>0</v>
      </c>
      <c r="M174" s="7">
        <f t="shared" si="23"/>
        <v>0</v>
      </c>
      <c r="N174" s="7">
        <f t="shared" si="24"/>
        <v>0</v>
      </c>
      <c r="O174" s="9">
        <f t="shared" si="25"/>
        <v>0</v>
      </c>
      <c r="P174">
        <v>0</v>
      </c>
    </row>
    <row r="175" spans="1:16" x14ac:dyDescent="0.25">
      <c r="A175" s="11">
        <v>33041</v>
      </c>
      <c r="B175" s="12">
        <v>6</v>
      </c>
      <c r="C175">
        <v>24.4</v>
      </c>
      <c r="D175">
        <v>68.099999999999994</v>
      </c>
      <c r="E175">
        <v>3.8</v>
      </c>
      <c r="F175">
        <v>0</v>
      </c>
      <c r="G175" s="7">
        <f t="shared" si="20"/>
        <v>0</v>
      </c>
      <c r="H175" s="7">
        <f t="shared" si="19"/>
        <v>0</v>
      </c>
      <c r="I175">
        <f t="shared" si="26"/>
        <v>0</v>
      </c>
      <c r="J175" s="9">
        <f t="shared" si="21"/>
        <v>0</v>
      </c>
      <c r="K175" s="9">
        <f t="shared" si="22"/>
        <v>0</v>
      </c>
      <c r="L175" s="7">
        <f t="shared" si="27"/>
        <v>0</v>
      </c>
      <c r="M175" s="7">
        <f t="shared" si="23"/>
        <v>0</v>
      </c>
      <c r="N175" s="7">
        <f t="shared" si="24"/>
        <v>0</v>
      </c>
      <c r="O175" s="9">
        <f t="shared" si="25"/>
        <v>0</v>
      </c>
      <c r="P175">
        <v>0</v>
      </c>
    </row>
    <row r="176" spans="1:16" x14ac:dyDescent="0.25">
      <c r="A176" s="11">
        <v>33042</v>
      </c>
      <c r="B176" s="12">
        <v>6</v>
      </c>
      <c r="C176">
        <v>25.1</v>
      </c>
      <c r="D176">
        <v>63</v>
      </c>
      <c r="E176">
        <v>6.6</v>
      </c>
      <c r="F176">
        <v>0.5</v>
      </c>
      <c r="G176" s="7">
        <f t="shared" si="20"/>
        <v>0</v>
      </c>
      <c r="H176" s="7">
        <f t="shared" si="19"/>
        <v>0</v>
      </c>
      <c r="I176">
        <f t="shared" si="26"/>
        <v>0</v>
      </c>
      <c r="J176" s="9">
        <f t="shared" si="21"/>
        <v>0</v>
      </c>
      <c r="K176" s="9">
        <f t="shared" si="22"/>
        <v>0</v>
      </c>
      <c r="L176" s="7">
        <f t="shared" si="27"/>
        <v>0</v>
      </c>
      <c r="M176" s="7">
        <f t="shared" si="23"/>
        <v>0</v>
      </c>
      <c r="N176" s="7">
        <f t="shared" si="24"/>
        <v>0</v>
      </c>
      <c r="O176" s="9">
        <f t="shared" si="25"/>
        <v>0</v>
      </c>
      <c r="P176">
        <v>0</v>
      </c>
    </row>
    <row r="177" spans="1:16" x14ac:dyDescent="0.25">
      <c r="A177" s="11">
        <v>33043</v>
      </c>
      <c r="B177" s="12">
        <v>6</v>
      </c>
      <c r="C177">
        <v>17.7</v>
      </c>
      <c r="D177">
        <v>55.3</v>
      </c>
      <c r="E177">
        <v>5.9</v>
      </c>
      <c r="F177">
        <v>0</v>
      </c>
      <c r="G177" s="7">
        <f t="shared" si="20"/>
        <v>0</v>
      </c>
      <c r="H177" s="7">
        <f t="shared" si="19"/>
        <v>0</v>
      </c>
      <c r="I177">
        <f t="shared" si="26"/>
        <v>0</v>
      </c>
      <c r="J177" s="9">
        <f t="shared" si="21"/>
        <v>0</v>
      </c>
      <c r="K177" s="9">
        <f t="shared" si="22"/>
        <v>0</v>
      </c>
      <c r="L177" s="7">
        <f t="shared" si="27"/>
        <v>0</v>
      </c>
      <c r="M177" s="7">
        <f t="shared" si="23"/>
        <v>0</v>
      </c>
      <c r="N177" s="7">
        <f t="shared" si="24"/>
        <v>0</v>
      </c>
      <c r="O177" s="9">
        <f t="shared" si="25"/>
        <v>0</v>
      </c>
      <c r="P177">
        <v>0</v>
      </c>
    </row>
    <row r="178" spans="1:16" x14ac:dyDescent="0.25">
      <c r="A178" s="11">
        <v>33044</v>
      </c>
      <c r="B178" s="12">
        <v>6</v>
      </c>
      <c r="C178">
        <v>16.899999999999999</v>
      </c>
      <c r="D178">
        <v>57.4</v>
      </c>
      <c r="E178">
        <v>2.8</v>
      </c>
      <c r="F178">
        <v>0.2</v>
      </c>
      <c r="G178" s="7">
        <f t="shared" si="20"/>
        <v>0</v>
      </c>
      <c r="H178" s="7">
        <f t="shared" si="19"/>
        <v>0</v>
      </c>
      <c r="I178">
        <f t="shared" si="26"/>
        <v>0</v>
      </c>
      <c r="J178" s="9">
        <f t="shared" si="21"/>
        <v>0</v>
      </c>
      <c r="K178" s="9">
        <f t="shared" si="22"/>
        <v>0</v>
      </c>
      <c r="L178" s="7">
        <f t="shared" si="27"/>
        <v>0</v>
      </c>
      <c r="M178" s="7">
        <f t="shared" si="23"/>
        <v>0</v>
      </c>
      <c r="N178" s="7">
        <f t="shared" si="24"/>
        <v>0</v>
      </c>
      <c r="O178" s="9">
        <f t="shared" si="25"/>
        <v>0</v>
      </c>
      <c r="P178">
        <v>0</v>
      </c>
    </row>
    <row r="179" spans="1:16" x14ac:dyDescent="0.25">
      <c r="A179" s="11">
        <v>33045</v>
      </c>
      <c r="B179" s="12">
        <v>6</v>
      </c>
      <c r="C179">
        <v>20.9</v>
      </c>
      <c r="D179">
        <v>66.599999999999994</v>
      </c>
      <c r="E179">
        <v>4.5999999999999996</v>
      </c>
      <c r="F179">
        <v>1</v>
      </c>
      <c r="G179" s="7">
        <f t="shared" si="20"/>
        <v>0</v>
      </c>
      <c r="H179" s="7">
        <f t="shared" si="19"/>
        <v>0</v>
      </c>
      <c r="I179">
        <f t="shared" si="26"/>
        <v>0</v>
      </c>
      <c r="J179" s="9">
        <f t="shared" si="21"/>
        <v>0</v>
      </c>
      <c r="K179" s="9">
        <f t="shared" si="22"/>
        <v>0</v>
      </c>
      <c r="L179" s="7">
        <f t="shared" si="27"/>
        <v>0</v>
      </c>
      <c r="M179" s="7">
        <f t="shared" si="23"/>
        <v>0</v>
      </c>
      <c r="N179" s="7">
        <f t="shared" si="24"/>
        <v>0</v>
      </c>
      <c r="O179" s="9">
        <f t="shared" si="25"/>
        <v>0</v>
      </c>
      <c r="P179">
        <v>0</v>
      </c>
    </row>
    <row r="180" spans="1:16" x14ac:dyDescent="0.25">
      <c r="A180" s="11">
        <v>33046</v>
      </c>
      <c r="B180" s="12">
        <v>6</v>
      </c>
      <c r="C180">
        <v>20</v>
      </c>
      <c r="D180">
        <v>73.3</v>
      </c>
      <c r="E180">
        <v>3.8</v>
      </c>
      <c r="F180">
        <v>11</v>
      </c>
      <c r="G180" s="7">
        <f t="shared" si="20"/>
        <v>0</v>
      </c>
      <c r="H180" s="7">
        <f t="shared" si="19"/>
        <v>0</v>
      </c>
      <c r="I180">
        <f t="shared" si="26"/>
        <v>0</v>
      </c>
      <c r="J180" s="9">
        <f t="shared" si="21"/>
        <v>0</v>
      </c>
      <c r="K180" s="9">
        <f t="shared" si="22"/>
        <v>0</v>
      </c>
      <c r="L180" s="7">
        <f t="shared" si="27"/>
        <v>0</v>
      </c>
      <c r="M180" s="7">
        <f t="shared" si="23"/>
        <v>0</v>
      </c>
      <c r="N180" s="7">
        <f t="shared" si="24"/>
        <v>0</v>
      </c>
      <c r="O180" s="9">
        <f t="shared" si="25"/>
        <v>0</v>
      </c>
      <c r="P180">
        <v>0</v>
      </c>
    </row>
    <row r="181" spans="1:16" x14ac:dyDescent="0.25">
      <c r="A181" s="11">
        <v>33047</v>
      </c>
      <c r="B181" s="12">
        <v>6</v>
      </c>
      <c r="C181">
        <v>16.7</v>
      </c>
      <c r="D181">
        <v>88.1</v>
      </c>
      <c r="E181">
        <v>5.8</v>
      </c>
      <c r="F181">
        <v>8</v>
      </c>
      <c r="G181" s="7">
        <f t="shared" si="20"/>
        <v>0</v>
      </c>
      <c r="H181" s="7">
        <f t="shared" si="19"/>
        <v>0</v>
      </c>
      <c r="I181">
        <f t="shared" si="26"/>
        <v>0</v>
      </c>
      <c r="J181" s="9">
        <f t="shared" si="21"/>
        <v>0</v>
      </c>
      <c r="K181" s="9">
        <f t="shared" si="22"/>
        <v>0</v>
      </c>
      <c r="L181" s="7">
        <f t="shared" si="27"/>
        <v>0</v>
      </c>
      <c r="M181" s="7">
        <f t="shared" si="23"/>
        <v>0</v>
      </c>
      <c r="N181" s="7">
        <f t="shared" si="24"/>
        <v>0</v>
      </c>
      <c r="O181" s="9">
        <f t="shared" si="25"/>
        <v>0</v>
      </c>
      <c r="P181">
        <v>0</v>
      </c>
    </row>
    <row r="182" spans="1:16" x14ac:dyDescent="0.25">
      <c r="A182" s="11">
        <v>33048</v>
      </c>
      <c r="B182" s="12">
        <v>6</v>
      </c>
      <c r="C182">
        <v>14.3</v>
      </c>
      <c r="D182">
        <v>83.5</v>
      </c>
      <c r="E182">
        <v>4.4000000000000004</v>
      </c>
      <c r="F182">
        <v>0.2</v>
      </c>
      <c r="G182" s="7">
        <f t="shared" si="20"/>
        <v>0</v>
      </c>
      <c r="H182" s="7">
        <f t="shared" si="19"/>
        <v>0</v>
      </c>
      <c r="I182">
        <f t="shared" si="26"/>
        <v>0</v>
      </c>
      <c r="J182" s="9">
        <f t="shared" si="21"/>
        <v>0</v>
      </c>
      <c r="K182" s="9">
        <f t="shared" si="22"/>
        <v>0</v>
      </c>
      <c r="L182" s="7">
        <f t="shared" si="27"/>
        <v>0</v>
      </c>
      <c r="M182" s="7">
        <f t="shared" si="23"/>
        <v>0</v>
      </c>
      <c r="N182" s="7">
        <f t="shared" si="24"/>
        <v>0</v>
      </c>
      <c r="O182" s="9">
        <f t="shared" si="25"/>
        <v>0</v>
      </c>
      <c r="P182">
        <v>0</v>
      </c>
    </row>
    <row r="183" spans="1:16" x14ac:dyDescent="0.25">
      <c r="A183" s="11">
        <v>33049</v>
      </c>
      <c r="B183" s="12">
        <v>6</v>
      </c>
      <c r="C183">
        <v>19.7</v>
      </c>
      <c r="D183">
        <v>62</v>
      </c>
      <c r="E183">
        <v>3</v>
      </c>
      <c r="F183">
        <v>0</v>
      </c>
      <c r="G183" s="7">
        <f t="shared" si="20"/>
        <v>0</v>
      </c>
      <c r="H183" s="7">
        <f t="shared" si="19"/>
        <v>0</v>
      </c>
      <c r="I183">
        <f t="shared" si="26"/>
        <v>0</v>
      </c>
      <c r="J183" s="9">
        <f t="shared" si="21"/>
        <v>0</v>
      </c>
      <c r="K183" s="9">
        <f t="shared" si="22"/>
        <v>0</v>
      </c>
      <c r="L183" s="7">
        <f t="shared" si="27"/>
        <v>0</v>
      </c>
      <c r="M183" s="7">
        <f t="shared" si="23"/>
        <v>0</v>
      </c>
      <c r="N183" s="7">
        <f t="shared" si="24"/>
        <v>0</v>
      </c>
      <c r="O183" s="9">
        <f t="shared" si="25"/>
        <v>0</v>
      </c>
      <c r="P183">
        <v>0</v>
      </c>
    </row>
    <row r="184" spans="1:16" x14ac:dyDescent="0.25">
      <c r="A184" s="11">
        <v>33050</v>
      </c>
      <c r="B184" s="12">
        <v>6</v>
      </c>
      <c r="C184">
        <v>21.9</v>
      </c>
      <c r="D184">
        <v>52.2</v>
      </c>
      <c r="E184">
        <v>5</v>
      </c>
      <c r="F184">
        <v>1.8</v>
      </c>
      <c r="G184" s="7">
        <f t="shared" si="20"/>
        <v>0</v>
      </c>
      <c r="H184" s="7">
        <f t="shared" si="19"/>
        <v>0</v>
      </c>
      <c r="I184">
        <f t="shared" si="26"/>
        <v>0</v>
      </c>
      <c r="J184" s="9">
        <f t="shared" si="21"/>
        <v>0</v>
      </c>
      <c r="K184" s="9">
        <f t="shared" si="22"/>
        <v>0</v>
      </c>
      <c r="L184" s="7">
        <f t="shared" si="27"/>
        <v>0</v>
      </c>
      <c r="M184" s="7">
        <f t="shared" si="23"/>
        <v>0</v>
      </c>
      <c r="N184" s="7">
        <f t="shared" si="24"/>
        <v>0</v>
      </c>
      <c r="O184" s="9">
        <f t="shared" si="25"/>
        <v>0</v>
      </c>
      <c r="P184">
        <v>0</v>
      </c>
    </row>
    <row r="185" spans="1:16" x14ac:dyDescent="0.25">
      <c r="A185" s="11">
        <v>33051</v>
      </c>
      <c r="B185" s="12">
        <v>6</v>
      </c>
      <c r="C185">
        <v>19.100000000000001</v>
      </c>
      <c r="D185">
        <v>71.099999999999994</v>
      </c>
      <c r="E185">
        <v>4.3</v>
      </c>
      <c r="F185">
        <v>0.4</v>
      </c>
      <c r="G185" s="7">
        <f t="shared" si="20"/>
        <v>0</v>
      </c>
      <c r="H185" s="7">
        <f t="shared" si="19"/>
        <v>0</v>
      </c>
      <c r="I185">
        <f t="shared" si="26"/>
        <v>0</v>
      </c>
      <c r="J185" s="9">
        <f t="shared" si="21"/>
        <v>0</v>
      </c>
      <c r="K185" s="9">
        <f t="shared" si="22"/>
        <v>0</v>
      </c>
      <c r="L185" s="7">
        <f t="shared" si="27"/>
        <v>0</v>
      </c>
      <c r="M185" s="7">
        <f t="shared" si="23"/>
        <v>0</v>
      </c>
      <c r="N185" s="7">
        <f t="shared" si="24"/>
        <v>0</v>
      </c>
      <c r="O185" s="9">
        <f t="shared" si="25"/>
        <v>0</v>
      </c>
      <c r="P185">
        <v>0</v>
      </c>
    </row>
    <row r="186" spans="1:16" x14ac:dyDescent="0.25">
      <c r="A186" s="11">
        <v>33052</v>
      </c>
      <c r="B186" s="12">
        <v>6</v>
      </c>
      <c r="C186">
        <v>14.6</v>
      </c>
      <c r="D186">
        <v>61.6</v>
      </c>
      <c r="E186">
        <v>3.2</v>
      </c>
      <c r="F186">
        <v>0</v>
      </c>
      <c r="G186" s="7">
        <f t="shared" si="20"/>
        <v>0</v>
      </c>
      <c r="H186" s="7">
        <f t="shared" si="19"/>
        <v>0</v>
      </c>
      <c r="I186">
        <f t="shared" si="26"/>
        <v>0</v>
      </c>
      <c r="J186" s="9">
        <f t="shared" si="21"/>
        <v>0</v>
      </c>
      <c r="K186" s="9">
        <f t="shared" si="22"/>
        <v>0</v>
      </c>
      <c r="L186" s="7">
        <f t="shared" si="27"/>
        <v>0</v>
      </c>
      <c r="M186" s="7">
        <f t="shared" si="23"/>
        <v>0</v>
      </c>
      <c r="N186" s="7">
        <f t="shared" si="24"/>
        <v>0</v>
      </c>
      <c r="O186" s="9">
        <f t="shared" si="25"/>
        <v>0</v>
      </c>
      <c r="P186">
        <v>0</v>
      </c>
    </row>
    <row r="187" spans="1:16" x14ac:dyDescent="0.25">
      <c r="A187" s="11">
        <v>33053</v>
      </c>
      <c r="B187" s="12">
        <v>6</v>
      </c>
      <c r="C187">
        <v>18.399999999999999</v>
      </c>
      <c r="D187">
        <v>77.3</v>
      </c>
      <c r="E187">
        <v>4.7</v>
      </c>
      <c r="F187">
        <v>10.5</v>
      </c>
      <c r="G187" s="7">
        <f t="shared" si="20"/>
        <v>0</v>
      </c>
      <c r="H187" s="7">
        <f t="shared" si="19"/>
        <v>0</v>
      </c>
      <c r="I187">
        <f t="shared" si="26"/>
        <v>0</v>
      </c>
      <c r="J187" s="9">
        <f t="shared" si="21"/>
        <v>0</v>
      </c>
      <c r="K187" s="9">
        <f t="shared" si="22"/>
        <v>0</v>
      </c>
      <c r="L187" s="7">
        <f t="shared" si="27"/>
        <v>0</v>
      </c>
      <c r="M187" s="7">
        <f t="shared" si="23"/>
        <v>0</v>
      </c>
      <c r="N187" s="7">
        <f t="shared" si="24"/>
        <v>0</v>
      </c>
      <c r="O187" s="9">
        <f t="shared" si="25"/>
        <v>0</v>
      </c>
      <c r="P187">
        <v>0</v>
      </c>
    </row>
    <row r="188" spans="1:16" x14ac:dyDescent="0.25">
      <c r="A188" s="11">
        <v>33054</v>
      </c>
      <c r="B188" s="12">
        <v>6</v>
      </c>
      <c r="C188">
        <v>17.899999999999999</v>
      </c>
      <c r="D188">
        <v>80.900000000000006</v>
      </c>
      <c r="E188">
        <v>3.3</v>
      </c>
      <c r="F188">
        <v>9.4</v>
      </c>
      <c r="G188" s="7">
        <f t="shared" si="20"/>
        <v>0</v>
      </c>
      <c r="H188" s="7">
        <f t="shared" si="19"/>
        <v>0</v>
      </c>
      <c r="I188">
        <f t="shared" si="26"/>
        <v>0</v>
      </c>
      <c r="J188" s="9">
        <f t="shared" si="21"/>
        <v>0</v>
      </c>
      <c r="K188" s="9">
        <f t="shared" si="22"/>
        <v>0</v>
      </c>
      <c r="L188" s="7">
        <f t="shared" si="27"/>
        <v>0</v>
      </c>
      <c r="M188" s="7">
        <f t="shared" si="23"/>
        <v>0</v>
      </c>
      <c r="N188" s="7">
        <f t="shared" si="24"/>
        <v>0</v>
      </c>
      <c r="O188" s="9">
        <f t="shared" si="25"/>
        <v>0</v>
      </c>
      <c r="P188">
        <v>0</v>
      </c>
    </row>
    <row r="189" spans="1:16" x14ac:dyDescent="0.25">
      <c r="A189" s="11">
        <v>33055</v>
      </c>
      <c r="B189" s="12">
        <v>7</v>
      </c>
      <c r="C189">
        <v>18.2</v>
      </c>
      <c r="D189">
        <v>75.599999999999994</v>
      </c>
      <c r="E189">
        <v>5.3</v>
      </c>
      <c r="F189">
        <v>1.4</v>
      </c>
      <c r="G189" s="7">
        <f t="shared" si="20"/>
        <v>0</v>
      </c>
      <c r="H189" s="7">
        <f t="shared" si="19"/>
        <v>0</v>
      </c>
      <c r="I189">
        <f t="shared" si="26"/>
        <v>0</v>
      </c>
      <c r="J189" s="9">
        <f t="shared" si="21"/>
        <v>0</v>
      </c>
      <c r="K189" s="9">
        <f t="shared" si="22"/>
        <v>0</v>
      </c>
      <c r="L189" s="7">
        <f t="shared" si="27"/>
        <v>0</v>
      </c>
      <c r="M189" s="7">
        <f t="shared" si="23"/>
        <v>0</v>
      </c>
      <c r="N189" s="7">
        <f t="shared" si="24"/>
        <v>0</v>
      </c>
      <c r="O189" s="9">
        <f t="shared" si="25"/>
        <v>0</v>
      </c>
      <c r="P189">
        <v>0</v>
      </c>
    </row>
    <row r="190" spans="1:16" x14ac:dyDescent="0.25">
      <c r="A190" s="11">
        <v>33056</v>
      </c>
      <c r="B190" s="12">
        <v>7</v>
      </c>
      <c r="C190">
        <v>20.399999999999999</v>
      </c>
      <c r="D190">
        <v>55.3</v>
      </c>
      <c r="E190">
        <v>3.8</v>
      </c>
      <c r="F190">
        <v>0</v>
      </c>
      <c r="G190" s="7">
        <f t="shared" si="20"/>
        <v>0</v>
      </c>
      <c r="H190" s="7">
        <f t="shared" si="19"/>
        <v>0</v>
      </c>
      <c r="I190">
        <f t="shared" si="26"/>
        <v>0</v>
      </c>
      <c r="J190" s="9">
        <f t="shared" si="21"/>
        <v>0</v>
      </c>
      <c r="K190" s="9">
        <f t="shared" si="22"/>
        <v>0</v>
      </c>
      <c r="L190" s="7">
        <f t="shared" si="27"/>
        <v>0</v>
      </c>
      <c r="M190" s="7">
        <f t="shared" si="23"/>
        <v>0</v>
      </c>
      <c r="N190" s="7">
        <f t="shared" si="24"/>
        <v>0</v>
      </c>
      <c r="O190" s="9">
        <f t="shared" si="25"/>
        <v>0</v>
      </c>
      <c r="P190">
        <v>0</v>
      </c>
    </row>
    <row r="191" spans="1:16" x14ac:dyDescent="0.25">
      <c r="A191" s="11">
        <v>33057</v>
      </c>
      <c r="B191" s="12">
        <v>7</v>
      </c>
      <c r="C191">
        <v>22.7</v>
      </c>
      <c r="D191">
        <v>55.3</v>
      </c>
      <c r="E191">
        <v>4.9000000000000004</v>
      </c>
      <c r="F191">
        <v>0</v>
      </c>
      <c r="G191" s="7">
        <f t="shared" si="20"/>
        <v>0</v>
      </c>
      <c r="H191" s="7">
        <f t="shared" si="19"/>
        <v>0</v>
      </c>
      <c r="I191">
        <f t="shared" si="26"/>
        <v>0</v>
      </c>
      <c r="J191" s="9">
        <f t="shared" si="21"/>
        <v>0</v>
      </c>
      <c r="K191" s="9">
        <f t="shared" si="22"/>
        <v>0</v>
      </c>
      <c r="L191" s="7">
        <f t="shared" si="27"/>
        <v>0</v>
      </c>
      <c r="M191" s="7">
        <f t="shared" si="23"/>
        <v>0</v>
      </c>
      <c r="N191" s="7">
        <f t="shared" si="24"/>
        <v>0</v>
      </c>
      <c r="O191" s="9">
        <f t="shared" si="25"/>
        <v>0</v>
      </c>
      <c r="P191">
        <v>0</v>
      </c>
    </row>
    <row r="192" spans="1:16" x14ac:dyDescent="0.25">
      <c r="A192" s="11">
        <v>33058</v>
      </c>
      <c r="B192" s="12">
        <v>7</v>
      </c>
      <c r="C192">
        <v>28.3</v>
      </c>
      <c r="D192">
        <v>57.7</v>
      </c>
      <c r="E192">
        <v>7.5</v>
      </c>
      <c r="F192">
        <v>0.2</v>
      </c>
      <c r="G192" s="7">
        <f t="shared" si="20"/>
        <v>0</v>
      </c>
      <c r="H192" s="7">
        <f t="shared" si="19"/>
        <v>0</v>
      </c>
      <c r="I192">
        <f t="shared" si="26"/>
        <v>0</v>
      </c>
      <c r="J192" s="9">
        <f t="shared" si="21"/>
        <v>0</v>
      </c>
      <c r="K192" s="9">
        <f t="shared" si="22"/>
        <v>0</v>
      </c>
      <c r="L192" s="7">
        <f t="shared" si="27"/>
        <v>0</v>
      </c>
      <c r="M192" s="7">
        <f t="shared" si="23"/>
        <v>0</v>
      </c>
      <c r="N192" s="7">
        <f t="shared" si="24"/>
        <v>0</v>
      </c>
      <c r="O192" s="9">
        <f t="shared" si="25"/>
        <v>0</v>
      </c>
      <c r="P192">
        <v>0</v>
      </c>
    </row>
    <row r="193" spans="1:16" x14ac:dyDescent="0.25">
      <c r="A193" s="11">
        <v>33059</v>
      </c>
      <c r="B193" s="12">
        <v>7</v>
      </c>
      <c r="C193">
        <v>19.600000000000001</v>
      </c>
      <c r="D193">
        <v>66</v>
      </c>
      <c r="E193">
        <v>5</v>
      </c>
      <c r="F193">
        <v>2</v>
      </c>
      <c r="G193" s="7">
        <f t="shared" si="20"/>
        <v>0</v>
      </c>
      <c r="H193" s="7">
        <f t="shared" si="19"/>
        <v>0</v>
      </c>
      <c r="I193">
        <f t="shared" si="26"/>
        <v>0</v>
      </c>
      <c r="J193" s="9">
        <f t="shared" si="21"/>
        <v>0</v>
      </c>
      <c r="K193" s="9">
        <f t="shared" si="22"/>
        <v>0</v>
      </c>
      <c r="L193" s="7">
        <f t="shared" si="27"/>
        <v>0</v>
      </c>
      <c r="M193" s="7">
        <f t="shared" si="23"/>
        <v>0</v>
      </c>
      <c r="N193" s="7">
        <f t="shared" si="24"/>
        <v>0</v>
      </c>
      <c r="O193" s="9">
        <f t="shared" si="25"/>
        <v>0</v>
      </c>
      <c r="P193">
        <v>0</v>
      </c>
    </row>
    <row r="194" spans="1:16" x14ac:dyDescent="0.25">
      <c r="A194" s="11">
        <v>33060</v>
      </c>
      <c r="B194" s="12">
        <v>7</v>
      </c>
      <c r="C194">
        <v>17</v>
      </c>
      <c r="D194">
        <v>52.5</v>
      </c>
      <c r="E194">
        <v>5.6</v>
      </c>
      <c r="F194">
        <v>0</v>
      </c>
      <c r="G194" s="7">
        <f t="shared" si="20"/>
        <v>0</v>
      </c>
      <c r="H194" s="7">
        <f t="shared" si="19"/>
        <v>0</v>
      </c>
      <c r="I194">
        <f t="shared" si="26"/>
        <v>0</v>
      </c>
      <c r="J194" s="9">
        <f t="shared" si="21"/>
        <v>0</v>
      </c>
      <c r="K194" s="9">
        <f t="shared" si="22"/>
        <v>0</v>
      </c>
      <c r="L194" s="7">
        <f t="shared" si="27"/>
        <v>0</v>
      </c>
      <c r="M194" s="7">
        <f t="shared" si="23"/>
        <v>0</v>
      </c>
      <c r="N194" s="7">
        <f t="shared" si="24"/>
        <v>0</v>
      </c>
      <c r="O194" s="9">
        <f t="shared" si="25"/>
        <v>0</v>
      </c>
      <c r="P194">
        <v>0</v>
      </c>
    </row>
    <row r="195" spans="1:16" x14ac:dyDescent="0.25">
      <c r="A195" s="11">
        <v>33061</v>
      </c>
      <c r="B195" s="12">
        <v>7</v>
      </c>
      <c r="C195">
        <v>17.5</v>
      </c>
      <c r="D195">
        <v>49.9</v>
      </c>
      <c r="E195">
        <v>4.2</v>
      </c>
      <c r="F195">
        <v>0</v>
      </c>
      <c r="G195" s="7">
        <f t="shared" si="20"/>
        <v>0</v>
      </c>
      <c r="H195" s="7">
        <f t="shared" si="19"/>
        <v>0</v>
      </c>
      <c r="I195">
        <f t="shared" si="26"/>
        <v>0</v>
      </c>
      <c r="J195" s="9">
        <f t="shared" si="21"/>
        <v>0</v>
      </c>
      <c r="K195" s="9">
        <f t="shared" si="22"/>
        <v>0</v>
      </c>
      <c r="L195" s="7">
        <f t="shared" si="27"/>
        <v>0</v>
      </c>
      <c r="M195" s="7">
        <f t="shared" si="23"/>
        <v>0</v>
      </c>
      <c r="N195" s="7">
        <f t="shared" si="24"/>
        <v>0</v>
      </c>
      <c r="O195" s="9">
        <f t="shared" si="25"/>
        <v>0</v>
      </c>
      <c r="P195">
        <v>0</v>
      </c>
    </row>
    <row r="196" spans="1:16" x14ac:dyDescent="0.25">
      <c r="A196" s="11">
        <v>33062</v>
      </c>
      <c r="B196" s="12">
        <v>7</v>
      </c>
      <c r="C196">
        <v>21</v>
      </c>
      <c r="D196">
        <v>58.5</v>
      </c>
      <c r="E196">
        <v>4.0999999999999996</v>
      </c>
      <c r="F196">
        <v>4.2</v>
      </c>
      <c r="G196" s="7">
        <f t="shared" si="20"/>
        <v>0</v>
      </c>
      <c r="H196" s="7">
        <f t="shared" si="19"/>
        <v>0</v>
      </c>
      <c r="I196">
        <f t="shared" si="26"/>
        <v>0</v>
      </c>
      <c r="J196" s="9">
        <f t="shared" si="21"/>
        <v>0</v>
      </c>
      <c r="K196" s="9">
        <f t="shared" si="22"/>
        <v>0</v>
      </c>
      <c r="L196" s="7">
        <f t="shared" si="27"/>
        <v>0</v>
      </c>
      <c r="M196" s="7">
        <f t="shared" si="23"/>
        <v>0</v>
      </c>
      <c r="N196" s="7">
        <f t="shared" si="24"/>
        <v>0</v>
      </c>
      <c r="O196" s="9">
        <f t="shared" si="25"/>
        <v>0</v>
      </c>
      <c r="P196">
        <v>0</v>
      </c>
    </row>
    <row r="197" spans="1:16" x14ac:dyDescent="0.25">
      <c r="A197" s="11">
        <v>33063</v>
      </c>
      <c r="B197" s="12">
        <v>7</v>
      </c>
      <c r="C197">
        <v>23.3</v>
      </c>
      <c r="D197">
        <v>65</v>
      </c>
      <c r="E197">
        <v>4.5999999999999996</v>
      </c>
      <c r="F197">
        <v>0</v>
      </c>
      <c r="G197" s="7">
        <f t="shared" si="20"/>
        <v>0</v>
      </c>
      <c r="H197" s="7">
        <f t="shared" si="19"/>
        <v>0</v>
      </c>
      <c r="I197">
        <f t="shared" si="26"/>
        <v>0</v>
      </c>
      <c r="J197" s="9">
        <f t="shared" si="21"/>
        <v>0</v>
      </c>
      <c r="K197" s="9">
        <f t="shared" si="22"/>
        <v>0</v>
      </c>
      <c r="L197" s="7">
        <f t="shared" si="27"/>
        <v>0</v>
      </c>
      <c r="M197" s="7">
        <f t="shared" si="23"/>
        <v>0</v>
      </c>
      <c r="N197" s="7">
        <f t="shared" si="24"/>
        <v>0</v>
      </c>
      <c r="O197" s="9">
        <f t="shared" si="25"/>
        <v>0</v>
      </c>
      <c r="P197">
        <v>0</v>
      </c>
    </row>
    <row r="198" spans="1:16" x14ac:dyDescent="0.25">
      <c r="A198" s="11">
        <v>33064</v>
      </c>
      <c r="B198" s="12">
        <v>7</v>
      </c>
      <c r="C198">
        <v>20.9</v>
      </c>
      <c r="D198">
        <v>59</v>
      </c>
      <c r="E198">
        <v>5.5</v>
      </c>
      <c r="F198">
        <v>0</v>
      </c>
      <c r="G198" s="7">
        <f t="shared" si="20"/>
        <v>0</v>
      </c>
      <c r="H198" s="7">
        <f t="shared" si="19"/>
        <v>0</v>
      </c>
      <c r="I198">
        <f t="shared" si="26"/>
        <v>0</v>
      </c>
      <c r="J198" s="9">
        <f t="shared" si="21"/>
        <v>0</v>
      </c>
      <c r="K198" s="9">
        <f t="shared" si="22"/>
        <v>0</v>
      </c>
      <c r="L198" s="7">
        <f t="shared" si="27"/>
        <v>0</v>
      </c>
      <c r="M198" s="7">
        <f t="shared" si="23"/>
        <v>0</v>
      </c>
      <c r="N198" s="7">
        <f t="shared" si="24"/>
        <v>0</v>
      </c>
      <c r="O198" s="9">
        <f t="shared" si="25"/>
        <v>0</v>
      </c>
      <c r="P198">
        <v>0</v>
      </c>
    </row>
    <row r="199" spans="1:16" x14ac:dyDescent="0.25">
      <c r="A199" s="11">
        <v>33065</v>
      </c>
      <c r="B199" s="12">
        <v>7</v>
      </c>
      <c r="C199">
        <v>19.3</v>
      </c>
      <c r="D199">
        <v>52.8</v>
      </c>
      <c r="E199">
        <v>3.6</v>
      </c>
      <c r="F199">
        <v>0</v>
      </c>
      <c r="G199" s="7">
        <f t="shared" si="20"/>
        <v>0</v>
      </c>
      <c r="H199" s="7">
        <f t="shared" si="19"/>
        <v>0</v>
      </c>
      <c r="I199">
        <f t="shared" si="26"/>
        <v>0</v>
      </c>
      <c r="J199" s="9">
        <f t="shared" si="21"/>
        <v>0</v>
      </c>
      <c r="K199" s="9">
        <f t="shared" si="22"/>
        <v>0</v>
      </c>
      <c r="L199" s="7">
        <f t="shared" si="27"/>
        <v>0</v>
      </c>
      <c r="M199" s="7">
        <f t="shared" si="23"/>
        <v>0</v>
      </c>
      <c r="N199" s="7">
        <f t="shared" si="24"/>
        <v>0</v>
      </c>
      <c r="O199" s="9">
        <f t="shared" si="25"/>
        <v>0</v>
      </c>
      <c r="P199">
        <v>0</v>
      </c>
    </row>
    <row r="200" spans="1:16" x14ac:dyDescent="0.25">
      <c r="A200" s="11">
        <v>33066</v>
      </c>
      <c r="B200" s="12">
        <v>7</v>
      </c>
      <c r="C200">
        <v>19.5</v>
      </c>
      <c r="D200">
        <v>52</v>
      </c>
      <c r="E200">
        <v>4.7</v>
      </c>
      <c r="F200">
        <v>0</v>
      </c>
      <c r="G200" s="7">
        <f t="shared" si="20"/>
        <v>0</v>
      </c>
      <c r="H200" s="7">
        <f t="shared" ref="H200:H263" si="28">IF(OR(D200&lt;=75,C200&gt;0),G200,G200/(0.04*D200-2))</f>
        <v>0</v>
      </c>
      <c r="I200">
        <f t="shared" si="26"/>
        <v>0</v>
      </c>
      <c r="J200" s="9">
        <f t="shared" si="21"/>
        <v>0</v>
      </c>
      <c r="K200" s="9">
        <f t="shared" si="22"/>
        <v>0</v>
      </c>
      <c r="L200" s="7">
        <f t="shared" si="27"/>
        <v>0</v>
      </c>
      <c r="M200" s="7">
        <f t="shared" si="23"/>
        <v>0</v>
      </c>
      <c r="N200" s="7">
        <f t="shared" si="24"/>
        <v>0</v>
      </c>
      <c r="O200" s="9">
        <f t="shared" si="25"/>
        <v>0</v>
      </c>
      <c r="P200">
        <v>0</v>
      </c>
    </row>
    <row r="201" spans="1:16" x14ac:dyDescent="0.25">
      <c r="A201" s="11">
        <v>33067</v>
      </c>
      <c r="B201" s="12">
        <v>7</v>
      </c>
      <c r="C201">
        <v>18.3</v>
      </c>
      <c r="D201">
        <v>48.2</v>
      </c>
      <c r="E201">
        <v>4.8</v>
      </c>
      <c r="F201">
        <v>0</v>
      </c>
      <c r="G201" s="7">
        <f t="shared" ref="G201:G264" si="29">+IF(F201=0,0,IF(C201&gt;=$V$8,0,IF(C201&gt;=$R$8,1,IF(C201&lt;=-2,$R$9*EXP($R$10*C201)+0.01+$R$11*E201*LN(C201*-1)+$R$12*E201,$R$9+$Q$10*C201-$Q$11*E201*C201))))</f>
        <v>0</v>
      </c>
      <c r="H201" s="7">
        <f t="shared" si="28"/>
        <v>0</v>
      </c>
      <c r="I201">
        <f t="shared" si="26"/>
        <v>0</v>
      </c>
      <c r="J201" s="9">
        <f t="shared" ref="J201:J264" si="30">IF(OR(B201=1,B201&gt;$K$2),0,IF(C201&gt;$V$8,0,IF(C201&lt;=-$R$8,0,IF(C201&lt;=0,(C201+$R$8)*($T$10+$T$11*F201),IF(C201&gt;$R$8,C201*($T$8+$T$9*F201),C201*($T$12+$T$13*F201))))))</f>
        <v>0</v>
      </c>
      <c r="K201" s="9">
        <f t="shared" ref="K201:K264" si="31">IF(AND(B201&gt;=2,B201&lt;=$K$3),0,IF(C201&gt;$V$8,0,IF(C201&lt;=-$R$8,0,IF(C201&lt;=0,(C201+$R$8)*($U$10+$U$11*F201),IF(C201&gt;$R$8,C201*($U$8+$U$9*F201),C201*($U$12+$U$13*F201))))))</f>
        <v>0</v>
      </c>
      <c r="L201" s="7">
        <f t="shared" si="27"/>
        <v>0</v>
      </c>
      <c r="M201" s="7">
        <f t="shared" ref="M201:M264" si="32">IF(AND(N200=0,F201=0),0,IF(M200=0,H201,IF(AND(C201&gt;$W$10,M200&lt;$W$8),$W$8+0.01,IF(F201&gt;0,(N200*M200+$W$9*F201*H201)/(N200+$W$9*F201),M200*(1+$W$11)))))</f>
        <v>0</v>
      </c>
      <c r="N201" s="7">
        <f t="shared" ref="N201:N264" si="33">IF(I201=0,0,IF(M201&gt;=1,0,IF(N200+F201&lt;=J201+K201+L201,0,IF(C201&gt;$W$10,N200+F201-J201-K201-L201,IF(M201&lt;$W$8,N200+F201-L201,N200+F201-J201-K201-L201)))))</f>
        <v>0</v>
      </c>
      <c r="O201" s="9">
        <f t="shared" ref="O201:O264" si="34">IF(M201=0,0,N201/10/M201)</f>
        <v>0</v>
      </c>
      <c r="P201">
        <v>0</v>
      </c>
    </row>
    <row r="202" spans="1:16" x14ac:dyDescent="0.25">
      <c r="A202" s="11">
        <v>33068</v>
      </c>
      <c r="B202" s="12">
        <v>7</v>
      </c>
      <c r="C202">
        <v>18.899999999999999</v>
      </c>
      <c r="D202">
        <v>76.8</v>
      </c>
      <c r="E202">
        <v>4.5</v>
      </c>
      <c r="F202">
        <v>1.2</v>
      </c>
      <c r="G202" s="7">
        <f t="shared" si="29"/>
        <v>0</v>
      </c>
      <c r="H202" s="7">
        <f t="shared" si="28"/>
        <v>0</v>
      </c>
      <c r="I202">
        <f t="shared" ref="I202:I265" si="35">IF(OR(B202=7,C202&gt;$V$8),0,IF(AND(C202&gt;=$R$8,I201=0),0,I201+F202))</f>
        <v>0</v>
      </c>
      <c r="J202" s="9">
        <f t="shared" si="30"/>
        <v>0</v>
      </c>
      <c r="K202" s="9">
        <f t="shared" si="31"/>
        <v>0</v>
      </c>
      <c r="L202" s="7">
        <f t="shared" ref="L202:L265" si="36">IF(M201=0,0,IF(C202&gt;=$V$8,0,IF($V$9*E202-$V$10*C202&lt;0,0,IF($R$8&gt;C202&gt;-$R$8,$V$9*E202-$V$10*C202+$V$11,$V$9*E202-$V$10*C202))))</f>
        <v>0</v>
      </c>
      <c r="M202" s="7">
        <f t="shared" si="32"/>
        <v>0</v>
      </c>
      <c r="N202" s="7">
        <f t="shared" si="33"/>
        <v>0</v>
      </c>
      <c r="O202" s="9">
        <f t="shared" si="34"/>
        <v>0</v>
      </c>
      <c r="P202">
        <v>0</v>
      </c>
    </row>
    <row r="203" spans="1:16" x14ac:dyDescent="0.25">
      <c r="A203" s="11">
        <v>33069</v>
      </c>
      <c r="B203" s="12">
        <v>7</v>
      </c>
      <c r="C203">
        <v>21.5</v>
      </c>
      <c r="D203">
        <v>86.9</v>
      </c>
      <c r="E203">
        <v>2.9</v>
      </c>
      <c r="F203">
        <v>13.8</v>
      </c>
      <c r="G203" s="7">
        <f t="shared" si="29"/>
        <v>0</v>
      </c>
      <c r="H203" s="7">
        <f t="shared" si="28"/>
        <v>0</v>
      </c>
      <c r="I203">
        <f t="shared" si="35"/>
        <v>0</v>
      </c>
      <c r="J203" s="9">
        <f t="shared" si="30"/>
        <v>0</v>
      </c>
      <c r="K203" s="9">
        <f t="shared" si="31"/>
        <v>0</v>
      </c>
      <c r="L203" s="7">
        <f t="shared" si="36"/>
        <v>0</v>
      </c>
      <c r="M203" s="7">
        <f t="shared" si="32"/>
        <v>0</v>
      </c>
      <c r="N203" s="7">
        <f t="shared" si="33"/>
        <v>0</v>
      </c>
      <c r="O203" s="9">
        <f t="shared" si="34"/>
        <v>0</v>
      </c>
      <c r="P203">
        <v>0</v>
      </c>
    </row>
    <row r="204" spans="1:16" x14ac:dyDescent="0.25">
      <c r="A204" s="11">
        <v>33070</v>
      </c>
      <c r="B204" s="12">
        <v>7</v>
      </c>
      <c r="C204">
        <v>21.1</v>
      </c>
      <c r="D204">
        <v>69.2</v>
      </c>
      <c r="E204">
        <v>4.7</v>
      </c>
      <c r="F204">
        <v>0</v>
      </c>
      <c r="G204" s="7">
        <f t="shared" si="29"/>
        <v>0</v>
      </c>
      <c r="H204" s="7">
        <f t="shared" si="28"/>
        <v>0</v>
      </c>
      <c r="I204">
        <f t="shared" si="35"/>
        <v>0</v>
      </c>
      <c r="J204" s="9">
        <f t="shared" si="30"/>
        <v>0</v>
      </c>
      <c r="K204" s="9">
        <f t="shared" si="31"/>
        <v>0</v>
      </c>
      <c r="L204" s="7">
        <f t="shared" si="36"/>
        <v>0</v>
      </c>
      <c r="M204" s="7">
        <f t="shared" si="32"/>
        <v>0</v>
      </c>
      <c r="N204" s="7">
        <f t="shared" si="33"/>
        <v>0</v>
      </c>
      <c r="O204" s="9">
        <f t="shared" si="34"/>
        <v>0</v>
      </c>
      <c r="P204">
        <v>0</v>
      </c>
    </row>
    <row r="205" spans="1:16" x14ac:dyDescent="0.25">
      <c r="A205" s="11">
        <v>33071</v>
      </c>
      <c r="B205" s="12">
        <v>7</v>
      </c>
      <c r="C205">
        <v>24</v>
      </c>
      <c r="D205">
        <v>70.400000000000006</v>
      </c>
      <c r="E205">
        <v>4.5999999999999996</v>
      </c>
      <c r="F205">
        <v>8</v>
      </c>
      <c r="G205" s="7">
        <f t="shared" si="29"/>
        <v>0</v>
      </c>
      <c r="H205" s="7">
        <f t="shared" si="28"/>
        <v>0</v>
      </c>
      <c r="I205">
        <f t="shared" si="35"/>
        <v>0</v>
      </c>
      <c r="J205" s="9">
        <f t="shared" si="30"/>
        <v>0</v>
      </c>
      <c r="K205" s="9">
        <f t="shared" si="31"/>
        <v>0</v>
      </c>
      <c r="L205" s="7">
        <f t="shared" si="36"/>
        <v>0</v>
      </c>
      <c r="M205" s="7">
        <f t="shared" si="32"/>
        <v>0</v>
      </c>
      <c r="N205" s="7">
        <f t="shared" si="33"/>
        <v>0</v>
      </c>
      <c r="O205" s="9">
        <f t="shared" si="34"/>
        <v>0</v>
      </c>
      <c r="P205">
        <v>0</v>
      </c>
    </row>
    <row r="206" spans="1:16" x14ac:dyDescent="0.25">
      <c r="A206" s="11">
        <v>33072</v>
      </c>
      <c r="B206" s="12">
        <v>7</v>
      </c>
      <c r="C206">
        <v>24.4</v>
      </c>
      <c r="D206">
        <v>70.900000000000006</v>
      </c>
      <c r="E206">
        <v>5</v>
      </c>
      <c r="F206">
        <v>0.2</v>
      </c>
      <c r="G206" s="7">
        <f t="shared" si="29"/>
        <v>0</v>
      </c>
      <c r="H206" s="7">
        <f t="shared" si="28"/>
        <v>0</v>
      </c>
      <c r="I206">
        <f t="shared" si="35"/>
        <v>0</v>
      </c>
      <c r="J206" s="9">
        <f t="shared" si="30"/>
        <v>0</v>
      </c>
      <c r="K206" s="9">
        <f t="shared" si="31"/>
        <v>0</v>
      </c>
      <c r="L206" s="7">
        <f t="shared" si="36"/>
        <v>0</v>
      </c>
      <c r="M206" s="7">
        <f t="shared" si="32"/>
        <v>0</v>
      </c>
      <c r="N206" s="7">
        <f t="shared" si="33"/>
        <v>0</v>
      </c>
      <c r="O206" s="9">
        <f t="shared" si="34"/>
        <v>0</v>
      </c>
      <c r="P206">
        <v>0</v>
      </c>
    </row>
    <row r="207" spans="1:16" x14ac:dyDescent="0.25">
      <c r="A207" s="11">
        <v>33073</v>
      </c>
      <c r="B207" s="12">
        <v>7</v>
      </c>
      <c r="C207">
        <v>24.5</v>
      </c>
      <c r="D207">
        <v>69.5</v>
      </c>
      <c r="E207">
        <v>3.7</v>
      </c>
      <c r="F207">
        <v>8</v>
      </c>
      <c r="G207" s="7">
        <f t="shared" si="29"/>
        <v>0</v>
      </c>
      <c r="H207" s="7">
        <f t="shared" si="28"/>
        <v>0</v>
      </c>
      <c r="I207">
        <f t="shared" si="35"/>
        <v>0</v>
      </c>
      <c r="J207" s="9">
        <f t="shared" si="30"/>
        <v>0</v>
      </c>
      <c r="K207" s="9">
        <f t="shared" si="31"/>
        <v>0</v>
      </c>
      <c r="L207" s="7">
        <f t="shared" si="36"/>
        <v>0</v>
      </c>
      <c r="M207" s="7">
        <f t="shared" si="32"/>
        <v>0</v>
      </c>
      <c r="N207" s="7">
        <f t="shared" si="33"/>
        <v>0</v>
      </c>
      <c r="O207" s="9">
        <f t="shared" si="34"/>
        <v>0</v>
      </c>
      <c r="P207">
        <v>0</v>
      </c>
    </row>
    <row r="208" spans="1:16" x14ac:dyDescent="0.25">
      <c r="A208" s="11">
        <v>33074</v>
      </c>
      <c r="B208" s="12">
        <v>7</v>
      </c>
      <c r="C208">
        <v>21.7</v>
      </c>
      <c r="D208">
        <v>83.6</v>
      </c>
      <c r="E208">
        <v>3</v>
      </c>
      <c r="F208">
        <v>4.8</v>
      </c>
      <c r="G208" s="7">
        <f t="shared" si="29"/>
        <v>0</v>
      </c>
      <c r="H208" s="7">
        <f t="shared" si="28"/>
        <v>0</v>
      </c>
      <c r="I208">
        <f t="shared" si="35"/>
        <v>0</v>
      </c>
      <c r="J208" s="9">
        <f t="shared" si="30"/>
        <v>0</v>
      </c>
      <c r="K208" s="9">
        <f t="shared" si="31"/>
        <v>0</v>
      </c>
      <c r="L208" s="7">
        <f t="shared" si="36"/>
        <v>0</v>
      </c>
      <c r="M208" s="7">
        <f t="shared" si="32"/>
        <v>0</v>
      </c>
      <c r="N208" s="7">
        <f t="shared" si="33"/>
        <v>0</v>
      </c>
      <c r="O208" s="9">
        <f t="shared" si="34"/>
        <v>0</v>
      </c>
      <c r="P208">
        <v>0</v>
      </c>
    </row>
    <row r="209" spans="1:16" x14ac:dyDescent="0.25">
      <c r="A209" s="11">
        <v>33075</v>
      </c>
      <c r="B209" s="12">
        <v>7</v>
      </c>
      <c r="C209">
        <v>20.2</v>
      </c>
      <c r="D209">
        <v>65.400000000000006</v>
      </c>
      <c r="E209">
        <v>3.2</v>
      </c>
      <c r="F209">
        <v>0</v>
      </c>
      <c r="G209" s="7">
        <f t="shared" si="29"/>
        <v>0</v>
      </c>
      <c r="H209" s="7">
        <f t="shared" si="28"/>
        <v>0</v>
      </c>
      <c r="I209">
        <f t="shared" si="35"/>
        <v>0</v>
      </c>
      <c r="J209" s="9">
        <f t="shared" si="30"/>
        <v>0</v>
      </c>
      <c r="K209" s="9">
        <f t="shared" si="31"/>
        <v>0</v>
      </c>
      <c r="L209" s="7">
        <f t="shared" si="36"/>
        <v>0</v>
      </c>
      <c r="M209" s="7">
        <f t="shared" si="32"/>
        <v>0</v>
      </c>
      <c r="N209" s="7">
        <f t="shared" si="33"/>
        <v>0</v>
      </c>
      <c r="O209" s="9">
        <f t="shared" si="34"/>
        <v>0</v>
      </c>
      <c r="P209">
        <v>0</v>
      </c>
    </row>
    <row r="210" spans="1:16" x14ac:dyDescent="0.25">
      <c r="A210" s="11">
        <v>33076</v>
      </c>
      <c r="B210" s="12">
        <v>7</v>
      </c>
      <c r="C210">
        <v>17.899999999999999</v>
      </c>
      <c r="D210">
        <v>82</v>
      </c>
      <c r="E210">
        <v>2.9</v>
      </c>
      <c r="F210">
        <v>16.8</v>
      </c>
      <c r="G210" s="7">
        <f t="shared" si="29"/>
        <v>0</v>
      </c>
      <c r="H210" s="7">
        <f t="shared" si="28"/>
        <v>0</v>
      </c>
      <c r="I210">
        <f t="shared" si="35"/>
        <v>0</v>
      </c>
      <c r="J210" s="9">
        <f t="shared" si="30"/>
        <v>0</v>
      </c>
      <c r="K210" s="9">
        <f t="shared" si="31"/>
        <v>0</v>
      </c>
      <c r="L210" s="7">
        <f t="shared" si="36"/>
        <v>0</v>
      </c>
      <c r="M210" s="7">
        <f t="shared" si="32"/>
        <v>0</v>
      </c>
      <c r="N210" s="7">
        <f t="shared" si="33"/>
        <v>0</v>
      </c>
      <c r="O210" s="9">
        <f t="shared" si="34"/>
        <v>0</v>
      </c>
      <c r="P210">
        <v>0</v>
      </c>
    </row>
    <row r="211" spans="1:16" x14ac:dyDescent="0.25">
      <c r="A211" s="11">
        <v>33077</v>
      </c>
      <c r="B211" s="12">
        <v>7</v>
      </c>
      <c r="C211">
        <v>19.7</v>
      </c>
      <c r="D211">
        <v>76.8</v>
      </c>
      <c r="E211">
        <v>3.6</v>
      </c>
      <c r="F211">
        <v>0.4</v>
      </c>
      <c r="G211" s="7">
        <f t="shared" si="29"/>
        <v>0</v>
      </c>
      <c r="H211" s="7">
        <f t="shared" si="28"/>
        <v>0</v>
      </c>
      <c r="I211">
        <f t="shared" si="35"/>
        <v>0</v>
      </c>
      <c r="J211" s="9">
        <f t="shared" si="30"/>
        <v>0</v>
      </c>
      <c r="K211" s="9">
        <f t="shared" si="31"/>
        <v>0</v>
      </c>
      <c r="L211" s="7">
        <f t="shared" si="36"/>
        <v>0</v>
      </c>
      <c r="M211" s="7">
        <f t="shared" si="32"/>
        <v>0</v>
      </c>
      <c r="N211" s="7">
        <f t="shared" si="33"/>
        <v>0</v>
      </c>
      <c r="O211" s="9">
        <f t="shared" si="34"/>
        <v>0</v>
      </c>
      <c r="P211">
        <v>0</v>
      </c>
    </row>
    <row r="212" spans="1:16" x14ac:dyDescent="0.25">
      <c r="A212" s="11">
        <v>33078</v>
      </c>
      <c r="B212" s="12">
        <v>7</v>
      </c>
      <c r="C212">
        <v>20.3</v>
      </c>
      <c r="D212">
        <v>68.7</v>
      </c>
      <c r="E212">
        <v>3</v>
      </c>
      <c r="F212">
        <v>0</v>
      </c>
      <c r="G212" s="7">
        <f t="shared" si="29"/>
        <v>0</v>
      </c>
      <c r="H212" s="7">
        <f t="shared" si="28"/>
        <v>0</v>
      </c>
      <c r="I212">
        <f t="shared" si="35"/>
        <v>0</v>
      </c>
      <c r="J212" s="9">
        <f t="shared" si="30"/>
        <v>0</v>
      </c>
      <c r="K212" s="9">
        <f t="shared" si="31"/>
        <v>0</v>
      </c>
      <c r="L212" s="7">
        <f t="shared" si="36"/>
        <v>0</v>
      </c>
      <c r="M212" s="7">
        <f t="shared" si="32"/>
        <v>0</v>
      </c>
      <c r="N212" s="7">
        <f t="shared" si="33"/>
        <v>0</v>
      </c>
      <c r="O212" s="9">
        <f t="shared" si="34"/>
        <v>0</v>
      </c>
      <c r="P212">
        <v>0</v>
      </c>
    </row>
    <row r="213" spans="1:16" x14ac:dyDescent="0.25">
      <c r="A213" s="11">
        <v>33079</v>
      </c>
      <c r="B213" s="12">
        <v>7</v>
      </c>
      <c r="C213">
        <v>20.8</v>
      </c>
      <c r="D213">
        <v>64.8</v>
      </c>
      <c r="E213">
        <v>2.7</v>
      </c>
      <c r="F213">
        <v>0</v>
      </c>
      <c r="G213" s="7">
        <f t="shared" si="29"/>
        <v>0</v>
      </c>
      <c r="H213" s="7">
        <f t="shared" si="28"/>
        <v>0</v>
      </c>
      <c r="I213">
        <f t="shared" si="35"/>
        <v>0</v>
      </c>
      <c r="J213" s="9">
        <f t="shared" si="30"/>
        <v>0</v>
      </c>
      <c r="K213" s="9">
        <f t="shared" si="31"/>
        <v>0</v>
      </c>
      <c r="L213" s="7">
        <f t="shared" si="36"/>
        <v>0</v>
      </c>
      <c r="M213" s="7">
        <f t="shared" si="32"/>
        <v>0</v>
      </c>
      <c r="N213" s="7">
        <f t="shared" si="33"/>
        <v>0</v>
      </c>
      <c r="O213" s="9">
        <f t="shared" si="34"/>
        <v>0</v>
      </c>
      <c r="P213">
        <v>0</v>
      </c>
    </row>
    <row r="214" spans="1:16" x14ac:dyDescent="0.25">
      <c r="A214" s="11">
        <v>33080</v>
      </c>
      <c r="B214" s="12">
        <v>7</v>
      </c>
      <c r="C214">
        <v>22.3</v>
      </c>
      <c r="D214">
        <v>57.1</v>
      </c>
      <c r="E214">
        <v>3.2</v>
      </c>
      <c r="F214">
        <v>0</v>
      </c>
      <c r="G214" s="7">
        <f t="shared" si="29"/>
        <v>0</v>
      </c>
      <c r="H214" s="7">
        <f t="shared" si="28"/>
        <v>0</v>
      </c>
      <c r="I214">
        <f t="shared" si="35"/>
        <v>0</v>
      </c>
      <c r="J214" s="9">
        <f t="shared" si="30"/>
        <v>0</v>
      </c>
      <c r="K214" s="9">
        <f t="shared" si="31"/>
        <v>0</v>
      </c>
      <c r="L214" s="7">
        <f t="shared" si="36"/>
        <v>0</v>
      </c>
      <c r="M214" s="7">
        <f t="shared" si="32"/>
        <v>0</v>
      </c>
      <c r="N214" s="7">
        <f t="shared" si="33"/>
        <v>0</v>
      </c>
      <c r="O214" s="9">
        <f t="shared" si="34"/>
        <v>0</v>
      </c>
      <c r="P214">
        <v>0</v>
      </c>
    </row>
    <row r="215" spans="1:16" x14ac:dyDescent="0.25">
      <c r="A215" s="11">
        <v>33081</v>
      </c>
      <c r="B215" s="12">
        <v>7</v>
      </c>
      <c r="C215">
        <v>23.3</v>
      </c>
      <c r="D215">
        <v>61</v>
      </c>
      <c r="E215">
        <v>2.9</v>
      </c>
      <c r="F215">
        <v>0</v>
      </c>
      <c r="G215" s="7">
        <f t="shared" si="29"/>
        <v>0</v>
      </c>
      <c r="H215" s="7">
        <f t="shared" si="28"/>
        <v>0</v>
      </c>
      <c r="I215">
        <f t="shared" si="35"/>
        <v>0</v>
      </c>
      <c r="J215" s="9">
        <f t="shared" si="30"/>
        <v>0</v>
      </c>
      <c r="K215" s="9">
        <f t="shared" si="31"/>
        <v>0</v>
      </c>
      <c r="L215" s="7">
        <f t="shared" si="36"/>
        <v>0</v>
      </c>
      <c r="M215" s="7">
        <f t="shared" si="32"/>
        <v>0</v>
      </c>
      <c r="N215" s="7">
        <f t="shared" si="33"/>
        <v>0</v>
      </c>
      <c r="O215" s="9">
        <f t="shared" si="34"/>
        <v>0</v>
      </c>
      <c r="P215">
        <v>0</v>
      </c>
    </row>
    <row r="216" spans="1:16" x14ac:dyDescent="0.25">
      <c r="A216" s="11">
        <v>33082</v>
      </c>
      <c r="B216" s="12">
        <v>7</v>
      </c>
      <c r="C216">
        <v>23.6</v>
      </c>
      <c r="D216">
        <v>61.2</v>
      </c>
      <c r="E216">
        <v>2.4</v>
      </c>
      <c r="F216">
        <v>0</v>
      </c>
      <c r="G216" s="7">
        <f t="shared" si="29"/>
        <v>0</v>
      </c>
      <c r="H216" s="7">
        <f t="shared" si="28"/>
        <v>0</v>
      </c>
      <c r="I216">
        <f t="shared" si="35"/>
        <v>0</v>
      </c>
      <c r="J216" s="9">
        <f t="shared" si="30"/>
        <v>0</v>
      </c>
      <c r="K216" s="9">
        <f t="shared" si="31"/>
        <v>0</v>
      </c>
      <c r="L216" s="7">
        <f t="shared" si="36"/>
        <v>0</v>
      </c>
      <c r="M216" s="7">
        <f t="shared" si="32"/>
        <v>0</v>
      </c>
      <c r="N216" s="7">
        <f t="shared" si="33"/>
        <v>0</v>
      </c>
      <c r="O216" s="9">
        <f t="shared" si="34"/>
        <v>0</v>
      </c>
      <c r="P216">
        <v>0</v>
      </c>
    </row>
    <row r="217" spans="1:16" x14ac:dyDescent="0.25">
      <c r="A217" s="11">
        <v>33083</v>
      </c>
      <c r="B217" s="12">
        <v>7</v>
      </c>
      <c r="C217">
        <v>24.2</v>
      </c>
      <c r="D217">
        <v>69</v>
      </c>
      <c r="E217">
        <v>3.1</v>
      </c>
      <c r="F217">
        <v>0</v>
      </c>
      <c r="G217" s="7">
        <f t="shared" si="29"/>
        <v>0</v>
      </c>
      <c r="H217" s="7">
        <f t="shared" si="28"/>
        <v>0</v>
      </c>
      <c r="I217">
        <f t="shared" si="35"/>
        <v>0</v>
      </c>
      <c r="J217" s="9">
        <f t="shared" si="30"/>
        <v>0</v>
      </c>
      <c r="K217" s="9">
        <f t="shared" si="31"/>
        <v>0</v>
      </c>
      <c r="L217" s="7">
        <f t="shared" si="36"/>
        <v>0</v>
      </c>
      <c r="M217" s="7">
        <f t="shared" si="32"/>
        <v>0</v>
      </c>
      <c r="N217" s="7">
        <f t="shared" si="33"/>
        <v>0</v>
      </c>
      <c r="O217" s="9">
        <f t="shared" si="34"/>
        <v>0</v>
      </c>
      <c r="P217">
        <v>0</v>
      </c>
    </row>
    <row r="218" spans="1:16" x14ac:dyDescent="0.25">
      <c r="A218" s="11">
        <v>33084</v>
      </c>
      <c r="B218" s="12">
        <v>7</v>
      </c>
      <c r="C218">
        <v>22.6</v>
      </c>
      <c r="D218">
        <v>80.8</v>
      </c>
      <c r="E218">
        <v>4.3</v>
      </c>
      <c r="F218">
        <v>7.6</v>
      </c>
      <c r="G218" s="7">
        <f t="shared" si="29"/>
        <v>0</v>
      </c>
      <c r="H218" s="7">
        <f t="shared" si="28"/>
        <v>0</v>
      </c>
      <c r="I218">
        <f t="shared" si="35"/>
        <v>0</v>
      </c>
      <c r="J218" s="9">
        <f t="shared" si="30"/>
        <v>0</v>
      </c>
      <c r="K218" s="9">
        <f t="shared" si="31"/>
        <v>0</v>
      </c>
      <c r="L218" s="7">
        <f t="shared" si="36"/>
        <v>0</v>
      </c>
      <c r="M218" s="7">
        <f t="shared" si="32"/>
        <v>0</v>
      </c>
      <c r="N218" s="7">
        <f t="shared" si="33"/>
        <v>0</v>
      </c>
      <c r="O218" s="9">
        <f t="shared" si="34"/>
        <v>0</v>
      </c>
      <c r="P218">
        <v>0</v>
      </c>
    </row>
    <row r="219" spans="1:16" x14ac:dyDescent="0.25">
      <c r="A219" s="11">
        <v>33085</v>
      </c>
      <c r="B219" s="12">
        <v>7</v>
      </c>
      <c r="C219">
        <v>16.899999999999999</v>
      </c>
      <c r="D219">
        <v>66.8</v>
      </c>
      <c r="E219">
        <v>6.6</v>
      </c>
      <c r="F219">
        <v>0</v>
      </c>
      <c r="G219" s="7">
        <f t="shared" si="29"/>
        <v>0</v>
      </c>
      <c r="H219" s="7">
        <f t="shared" si="28"/>
        <v>0</v>
      </c>
      <c r="I219">
        <f t="shared" si="35"/>
        <v>0</v>
      </c>
      <c r="J219" s="9">
        <f t="shared" si="30"/>
        <v>0</v>
      </c>
      <c r="K219" s="9">
        <f t="shared" si="31"/>
        <v>0</v>
      </c>
      <c r="L219" s="7">
        <f t="shared" si="36"/>
        <v>0</v>
      </c>
      <c r="M219" s="7">
        <f t="shared" si="32"/>
        <v>0</v>
      </c>
      <c r="N219" s="7">
        <f t="shared" si="33"/>
        <v>0</v>
      </c>
      <c r="O219" s="9">
        <f t="shared" si="34"/>
        <v>0</v>
      </c>
      <c r="P219">
        <v>0</v>
      </c>
    </row>
    <row r="220" spans="1:16" x14ac:dyDescent="0.25">
      <c r="A220" s="11">
        <v>33086</v>
      </c>
      <c r="B220" s="12">
        <v>8</v>
      </c>
      <c r="C220">
        <v>19</v>
      </c>
      <c r="D220">
        <v>60.3</v>
      </c>
      <c r="E220">
        <v>3.8</v>
      </c>
      <c r="F220">
        <v>0</v>
      </c>
      <c r="G220" s="7">
        <f t="shared" si="29"/>
        <v>0</v>
      </c>
      <c r="H220" s="7">
        <f t="shared" si="28"/>
        <v>0</v>
      </c>
      <c r="I220">
        <f t="shared" si="35"/>
        <v>0</v>
      </c>
      <c r="J220" s="9">
        <f t="shared" si="30"/>
        <v>0</v>
      </c>
      <c r="K220" s="9">
        <f t="shared" si="31"/>
        <v>0</v>
      </c>
      <c r="L220" s="7">
        <f t="shared" si="36"/>
        <v>0</v>
      </c>
      <c r="M220" s="7">
        <f t="shared" si="32"/>
        <v>0</v>
      </c>
      <c r="N220" s="7">
        <f t="shared" si="33"/>
        <v>0</v>
      </c>
      <c r="O220" s="9">
        <f t="shared" si="34"/>
        <v>0</v>
      </c>
      <c r="P220">
        <v>0</v>
      </c>
    </row>
    <row r="221" spans="1:16" x14ac:dyDescent="0.25">
      <c r="A221" s="11">
        <v>33087</v>
      </c>
      <c r="B221" s="12">
        <v>8</v>
      </c>
      <c r="C221">
        <v>21.7</v>
      </c>
      <c r="D221">
        <v>60.7</v>
      </c>
      <c r="E221">
        <v>3</v>
      </c>
      <c r="F221">
        <v>0</v>
      </c>
      <c r="G221" s="7">
        <f t="shared" si="29"/>
        <v>0</v>
      </c>
      <c r="H221" s="7">
        <f t="shared" si="28"/>
        <v>0</v>
      </c>
      <c r="I221">
        <f t="shared" si="35"/>
        <v>0</v>
      </c>
      <c r="J221" s="9">
        <f t="shared" si="30"/>
        <v>0</v>
      </c>
      <c r="K221" s="9">
        <f t="shared" si="31"/>
        <v>0</v>
      </c>
      <c r="L221" s="7">
        <f t="shared" si="36"/>
        <v>0</v>
      </c>
      <c r="M221" s="7">
        <f t="shared" si="32"/>
        <v>0</v>
      </c>
      <c r="N221" s="7">
        <f t="shared" si="33"/>
        <v>0</v>
      </c>
      <c r="O221" s="9">
        <f t="shared" si="34"/>
        <v>0</v>
      </c>
      <c r="P221">
        <v>0</v>
      </c>
    </row>
    <row r="222" spans="1:16" x14ac:dyDescent="0.25">
      <c r="A222" s="11">
        <v>33088</v>
      </c>
      <c r="B222" s="12">
        <v>8</v>
      </c>
      <c r="C222">
        <v>22.8</v>
      </c>
      <c r="D222">
        <v>63.4</v>
      </c>
      <c r="E222">
        <v>2.7</v>
      </c>
      <c r="F222">
        <v>0</v>
      </c>
      <c r="G222" s="7">
        <f t="shared" si="29"/>
        <v>0</v>
      </c>
      <c r="H222" s="7">
        <f t="shared" si="28"/>
        <v>0</v>
      </c>
      <c r="I222">
        <f t="shared" si="35"/>
        <v>0</v>
      </c>
      <c r="J222" s="9">
        <f t="shared" si="30"/>
        <v>0</v>
      </c>
      <c r="K222" s="9">
        <f t="shared" si="31"/>
        <v>0</v>
      </c>
      <c r="L222" s="7">
        <f t="shared" si="36"/>
        <v>0</v>
      </c>
      <c r="M222" s="7">
        <f t="shared" si="32"/>
        <v>0</v>
      </c>
      <c r="N222" s="7">
        <f t="shared" si="33"/>
        <v>0</v>
      </c>
      <c r="O222" s="9">
        <f t="shared" si="34"/>
        <v>0</v>
      </c>
      <c r="P222">
        <v>0</v>
      </c>
    </row>
    <row r="223" spans="1:16" x14ac:dyDescent="0.25">
      <c r="A223" s="11">
        <v>33089</v>
      </c>
      <c r="B223" s="12">
        <v>8</v>
      </c>
      <c r="C223">
        <v>23.1</v>
      </c>
      <c r="D223">
        <v>63.1</v>
      </c>
      <c r="E223">
        <v>3.9</v>
      </c>
      <c r="F223">
        <v>0.2</v>
      </c>
      <c r="G223" s="7">
        <f t="shared" si="29"/>
        <v>0</v>
      </c>
      <c r="H223" s="7">
        <f t="shared" si="28"/>
        <v>0</v>
      </c>
      <c r="I223">
        <f t="shared" si="35"/>
        <v>0</v>
      </c>
      <c r="J223" s="9">
        <f t="shared" si="30"/>
        <v>0</v>
      </c>
      <c r="K223" s="9">
        <f t="shared" si="31"/>
        <v>0</v>
      </c>
      <c r="L223" s="7">
        <f t="shared" si="36"/>
        <v>0</v>
      </c>
      <c r="M223" s="7">
        <f t="shared" si="32"/>
        <v>0</v>
      </c>
      <c r="N223" s="7">
        <f t="shared" si="33"/>
        <v>0</v>
      </c>
      <c r="O223" s="9">
        <f t="shared" si="34"/>
        <v>0</v>
      </c>
      <c r="P223">
        <v>0</v>
      </c>
    </row>
    <row r="224" spans="1:16" x14ac:dyDescent="0.25">
      <c r="A224" s="11">
        <v>33090</v>
      </c>
      <c r="B224" s="12">
        <v>8</v>
      </c>
      <c r="C224">
        <v>21.4</v>
      </c>
      <c r="D224">
        <v>85.9</v>
      </c>
      <c r="E224">
        <v>4.4000000000000004</v>
      </c>
      <c r="F224">
        <v>13.4</v>
      </c>
      <c r="G224" s="7">
        <f t="shared" si="29"/>
        <v>0</v>
      </c>
      <c r="H224" s="7">
        <f t="shared" si="28"/>
        <v>0</v>
      </c>
      <c r="I224">
        <f t="shared" si="35"/>
        <v>0</v>
      </c>
      <c r="J224" s="9">
        <f t="shared" si="30"/>
        <v>0</v>
      </c>
      <c r="K224" s="9">
        <f t="shared" si="31"/>
        <v>0</v>
      </c>
      <c r="L224" s="7">
        <f t="shared" si="36"/>
        <v>0</v>
      </c>
      <c r="M224" s="7">
        <f t="shared" si="32"/>
        <v>0</v>
      </c>
      <c r="N224" s="7">
        <f t="shared" si="33"/>
        <v>0</v>
      </c>
      <c r="O224" s="9">
        <f t="shared" si="34"/>
        <v>0</v>
      </c>
      <c r="P224">
        <v>0</v>
      </c>
    </row>
    <row r="225" spans="1:16" x14ac:dyDescent="0.25">
      <c r="A225" s="11">
        <v>33091</v>
      </c>
      <c r="B225" s="12">
        <v>8</v>
      </c>
      <c r="C225">
        <v>18.8</v>
      </c>
      <c r="D225">
        <v>76</v>
      </c>
      <c r="E225">
        <v>5.8</v>
      </c>
      <c r="F225">
        <v>0.2</v>
      </c>
      <c r="G225" s="7">
        <f t="shared" si="29"/>
        <v>0</v>
      </c>
      <c r="H225" s="7">
        <f t="shared" si="28"/>
        <v>0</v>
      </c>
      <c r="I225">
        <f t="shared" si="35"/>
        <v>0</v>
      </c>
      <c r="J225" s="9">
        <f t="shared" si="30"/>
        <v>0</v>
      </c>
      <c r="K225" s="9">
        <f t="shared" si="31"/>
        <v>0</v>
      </c>
      <c r="L225" s="7">
        <f t="shared" si="36"/>
        <v>0</v>
      </c>
      <c r="M225" s="7">
        <f t="shared" si="32"/>
        <v>0</v>
      </c>
      <c r="N225" s="7">
        <f t="shared" si="33"/>
        <v>0</v>
      </c>
      <c r="O225" s="9">
        <f t="shared" si="34"/>
        <v>0</v>
      </c>
      <c r="P225">
        <v>0</v>
      </c>
    </row>
    <row r="226" spans="1:16" x14ac:dyDescent="0.25">
      <c r="A226" s="11">
        <v>33092</v>
      </c>
      <c r="B226" s="12">
        <v>8</v>
      </c>
      <c r="C226">
        <v>18.100000000000001</v>
      </c>
      <c r="D226">
        <v>70.2</v>
      </c>
      <c r="E226">
        <v>3.4</v>
      </c>
      <c r="F226">
        <v>0</v>
      </c>
      <c r="G226" s="7">
        <f t="shared" si="29"/>
        <v>0</v>
      </c>
      <c r="H226" s="7">
        <f t="shared" si="28"/>
        <v>0</v>
      </c>
      <c r="I226">
        <f t="shared" si="35"/>
        <v>0</v>
      </c>
      <c r="J226" s="9">
        <f t="shared" si="30"/>
        <v>0</v>
      </c>
      <c r="K226" s="9">
        <f t="shared" si="31"/>
        <v>0</v>
      </c>
      <c r="L226" s="7">
        <f t="shared" si="36"/>
        <v>0</v>
      </c>
      <c r="M226" s="7">
        <f t="shared" si="32"/>
        <v>0</v>
      </c>
      <c r="N226" s="7">
        <f t="shared" si="33"/>
        <v>0</v>
      </c>
      <c r="O226" s="9">
        <f t="shared" si="34"/>
        <v>0</v>
      </c>
      <c r="P226">
        <v>0</v>
      </c>
    </row>
    <row r="227" spans="1:16" x14ac:dyDescent="0.25">
      <c r="A227" s="11">
        <v>33093</v>
      </c>
      <c r="B227" s="12">
        <v>8</v>
      </c>
      <c r="C227">
        <v>18.600000000000001</v>
      </c>
      <c r="D227">
        <v>64.400000000000006</v>
      </c>
      <c r="E227">
        <v>3.4</v>
      </c>
      <c r="F227">
        <v>0</v>
      </c>
      <c r="G227" s="7">
        <f t="shared" si="29"/>
        <v>0</v>
      </c>
      <c r="H227" s="7">
        <f t="shared" si="28"/>
        <v>0</v>
      </c>
      <c r="I227">
        <f t="shared" si="35"/>
        <v>0</v>
      </c>
      <c r="J227" s="9">
        <f t="shared" si="30"/>
        <v>0</v>
      </c>
      <c r="K227" s="9">
        <f t="shared" si="31"/>
        <v>0</v>
      </c>
      <c r="L227" s="7">
        <f t="shared" si="36"/>
        <v>0</v>
      </c>
      <c r="M227" s="7">
        <f t="shared" si="32"/>
        <v>0</v>
      </c>
      <c r="N227" s="7">
        <f t="shared" si="33"/>
        <v>0</v>
      </c>
      <c r="O227" s="9">
        <f t="shared" si="34"/>
        <v>0</v>
      </c>
      <c r="P227">
        <v>0</v>
      </c>
    </row>
    <row r="228" spans="1:16" x14ac:dyDescent="0.25">
      <c r="A228" s="11">
        <v>33094</v>
      </c>
      <c r="B228" s="12">
        <v>8</v>
      </c>
      <c r="C228">
        <v>21.1</v>
      </c>
      <c r="D228">
        <v>65.8</v>
      </c>
      <c r="E228">
        <v>3</v>
      </c>
      <c r="F228">
        <v>0</v>
      </c>
      <c r="G228" s="7">
        <f t="shared" si="29"/>
        <v>0</v>
      </c>
      <c r="H228" s="7">
        <f t="shared" si="28"/>
        <v>0</v>
      </c>
      <c r="I228">
        <f t="shared" si="35"/>
        <v>0</v>
      </c>
      <c r="J228" s="9">
        <f t="shared" si="30"/>
        <v>0</v>
      </c>
      <c r="K228" s="9">
        <f t="shared" si="31"/>
        <v>0</v>
      </c>
      <c r="L228" s="7">
        <f t="shared" si="36"/>
        <v>0</v>
      </c>
      <c r="M228" s="7">
        <f t="shared" si="32"/>
        <v>0</v>
      </c>
      <c r="N228" s="7">
        <f t="shared" si="33"/>
        <v>0</v>
      </c>
      <c r="O228" s="9">
        <f t="shared" si="34"/>
        <v>0</v>
      </c>
      <c r="P228">
        <v>0</v>
      </c>
    </row>
    <row r="229" spans="1:16" x14ac:dyDescent="0.25">
      <c r="A229" s="11">
        <v>33095</v>
      </c>
      <c r="B229" s="12">
        <v>8</v>
      </c>
      <c r="C229">
        <v>20.9</v>
      </c>
      <c r="D229">
        <v>74</v>
      </c>
      <c r="E229">
        <v>3.3</v>
      </c>
      <c r="F229">
        <v>0</v>
      </c>
      <c r="G229" s="7">
        <f t="shared" si="29"/>
        <v>0</v>
      </c>
      <c r="H229" s="7">
        <f t="shared" si="28"/>
        <v>0</v>
      </c>
      <c r="I229">
        <f t="shared" si="35"/>
        <v>0</v>
      </c>
      <c r="J229" s="9">
        <f t="shared" si="30"/>
        <v>0</v>
      </c>
      <c r="K229" s="9">
        <f t="shared" si="31"/>
        <v>0</v>
      </c>
      <c r="L229" s="7">
        <f t="shared" si="36"/>
        <v>0</v>
      </c>
      <c r="M229" s="7">
        <f t="shared" si="32"/>
        <v>0</v>
      </c>
      <c r="N229" s="7">
        <f t="shared" si="33"/>
        <v>0</v>
      </c>
      <c r="O229" s="9">
        <f t="shared" si="34"/>
        <v>0</v>
      </c>
      <c r="P229">
        <v>0</v>
      </c>
    </row>
    <row r="230" spans="1:16" x14ac:dyDescent="0.25">
      <c r="A230" s="11">
        <v>33096</v>
      </c>
      <c r="B230" s="12">
        <v>8</v>
      </c>
      <c r="C230">
        <v>20.3</v>
      </c>
      <c r="D230">
        <v>80.099999999999994</v>
      </c>
      <c r="E230">
        <v>2.8</v>
      </c>
      <c r="F230">
        <v>8.6</v>
      </c>
      <c r="G230" s="7">
        <f t="shared" si="29"/>
        <v>0</v>
      </c>
      <c r="H230" s="7">
        <f t="shared" si="28"/>
        <v>0</v>
      </c>
      <c r="I230">
        <f t="shared" si="35"/>
        <v>0</v>
      </c>
      <c r="J230" s="9">
        <f t="shared" si="30"/>
        <v>0</v>
      </c>
      <c r="K230" s="9">
        <f t="shared" si="31"/>
        <v>0</v>
      </c>
      <c r="L230" s="7">
        <f t="shared" si="36"/>
        <v>0</v>
      </c>
      <c r="M230" s="7">
        <f t="shared" si="32"/>
        <v>0</v>
      </c>
      <c r="N230" s="7">
        <f t="shared" si="33"/>
        <v>0</v>
      </c>
      <c r="O230" s="9">
        <f t="shared" si="34"/>
        <v>0</v>
      </c>
      <c r="P230">
        <v>0</v>
      </c>
    </row>
    <row r="231" spans="1:16" x14ac:dyDescent="0.25">
      <c r="A231" s="11">
        <v>33097</v>
      </c>
      <c r="B231" s="12">
        <v>8</v>
      </c>
      <c r="C231">
        <v>18.600000000000001</v>
      </c>
      <c r="D231">
        <v>87.6</v>
      </c>
      <c r="E231">
        <v>2.2000000000000002</v>
      </c>
      <c r="F231">
        <v>28.4</v>
      </c>
      <c r="G231" s="7">
        <f t="shared" si="29"/>
        <v>0</v>
      </c>
      <c r="H231" s="7">
        <f t="shared" si="28"/>
        <v>0</v>
      </c>
      <c r="I231">
        <f t="shared" si="35"/>
        <v>0</v>
      </c>
      <c r="J231" s="9">
        <f t="shared" si="30"/>
        <v>0</v>
      </c>
      <c r="K231" s="9">
        <f t="shared" si="31"/>
        <v>0</v>
      </c>
      <c r="L231" s="7">
        <f t="shared" si="36"/>
        <v>0</v>
      </c>
      <c r="M231" s="7">
        <f t="shared" si="32"/>
        <v>0</v>
      </c>
      <c r="N231" s="7">
        <f t="shared" si="33"/>
        <v>0</v>
      </c>
      <c r="O231" s="9">
        <f t="shared" si="34"/>
        <v>0</v>
      </c>
      <c r="P231">
        <v>0</v>
      </c>
    </row>
    <row r="232" spans="1:16" x14ac:dyDescent="0.25">
      <c r="A232" s="11">
        <v>33098</v>
      </c>
      <c r="B232" s="12">
        <v>8</v>
      </c>
      <c r="C232">
        <v>18.7</v>
      </c>
      <c r="D232">
        <v>90.1</v>
      </c>
      <c r="E232">
        <v>2.6</v>
      </c>
      <c r="F232">
        <v>21.8</v>
      </c>
      <c r="G232" s="7">
        <f t="shared" si="29"/>
        <v>0</v>
      </c>
      <c r="H232" s="7">
        <f t="shared" si="28"/>
        <v>0</v>
      </c>
      <c r="I232">
        <f t="shared" si="35"/>
        <v>0</v>
      </c>
      <c r="J232" s="9">
        <f t="shared" si="30"/>
        <v>0</v>
      </c>
      <c r="K232" s="9">
        <f t="shared" si="31"/>
        <v>0</v>
      </c>
      <c r="L232" s="7">
        <f t="shared" si="36"/>
        <v>0</v>
      </c>
      <c r="M232" s="7">
        <f t="shared" si="32"/>
        <v>0</v>
      </c>
      <c r="N232" s="7">
        <f t="shared" si="33"/>
        <v>0</v>
      </c>
      <c r="O232" s="9">
        <f t="shared" si="34"/>
        <v>0</v>
      </c>
      <c r="P232">
        <v>0</v>
      </c>
    </row>
    <row r="233" spans="1:16" x14ac:dyDescent="0.25">
      <c r="A233" s="11">
        <v>33099</v>
      </c>
      <c r="B233" s="12">
        <v>8</v>
      </c>
      <c r="C233">
        <v>18</v>
      </c>
      <c r="D233">
        <v>71</v>
      </c>
      <c r="E233">
        <v>2.9</v>
      </c>
      <c r="F233">
        <v>0</v>
      </c>
      <c r="G233" s="7">
        <f t="shared" si="29"/>
        <v>0</v>
      </c>
      <c r="H233" s="7">
        <f t="shared" si="28"/>
        <v>0</v>
      </c>
      <c r="I233">
        <f t="shared" si="35"/>
        <v>0</v>
      </c>
      <c r="J233" s="9">
        <f t="shared" si="30"/>
        <v>0</v>
      </c>
      <c r="K233" s="9">
        <f t="shared" si="31"/>
        <v>0</v>
      </c>
      <c r="L233" s="7">
        <f t="shared" si="36"/>
        <v>0</v>
      </c>
      <c r="M233" s="7">
        <f t="shared" si="32"/>
        <v>0</v>
      </c>
      <c r="N233" s="7">
        <f t="shared" si="33"/>
        <v>0</v>
      </c>
      <c r="O233" s="9">
        <f t="shared" si="34"/>
        <v>0</v>
      </c>
      <c r="P233">
        <v>0</v>
      </c>
    </row>
    <row r="234" spans="1:16" x14ac:dyDescent="0.25">
      <c r="A234" s="11">
        <v>33100</v>
      </c>
      <c r="B234" s="12">
        <v>8</v>
      </c>
      <c r="C234">
        <v>20.8</v>
      </c>
      <c r="D234">
        <v>75.5</v>
      </c>
      <c r="E234">
        <v>3.9</v>
      </c>
      <c r="F234">
        <v>12</v>
      </c>
      <c r="G234" s="7">
        <f t="shared" si="29"/>
        <v>0</v>
      </c>
      <c r="H234" s="7">
        <f t="shared" si="28"/>
        <v>0</v>
      </c>
      <c r="I234">
        <f t="shared" si="35"/>
        <v>0</v>
      </c>
      <c r="J234" s="9">
        <f t="shared" si="30"/>
        <v>0</v>
      </c>
      <c r="K234" s="9">
        <f t="shared" si="31"/>
        <v>0</v>
      </c>
      <c r="L234" s="7">
        <f t="shared" si="36"/>
        <v>0</v>
      </c>
      <c r="M234" s="7">
        <f t="shared" si="32"/>
        <v>0</v>
      </c>
      <c r="N234" s="7">
        <f t="shared" si="33"/>
        <v>0</v>
      </c>
      <c r="O234" s="9">
        <f t="shared" si="34"/>
        <v>0</v>
      </c>
      <c r="P234">
        <v>0</v>
      </c>
    </row>
    <row r="235" spans="1:16" x14ac:dyDescent="0.25">
      <c r="A235" s="11">
        <v>33101</v>
      </c>
      <c r="B235" s="12">
        <v>8</v>
      </c>
      <c r="C235">
        <v>21.9</v>
      </c>
      <c r="D235">
        <v>80.8</v>
      </c>
      <c r="E235">
        <v>2.5</v>
      </c>
      <c r="F235">
        <v>0</v>
      </c>
      <c r="G235" s="7">
        <f t="shared" si="29"/>
        <v>0</v>
      </c>
      <c r="H235" s="7">
        <f t="shared" si="28"/>
        <v>0</v>
      </c>
      <c r="I235">
        <f t="shared" si="35"/>
        <v>0</v>
      </c>
      <c r="J235" s="9">
        <f t="shared" si="30"/>
        <v>0</v>
      </c>
      <c r="K235" s="9">
        <f t="shared" si="31"/>
        <v>0</v>
      </c>
      <c r="L235" s="7">
        <f t="shared" si="36"/>
        <v>0</v>
      </c>
      <c r="M235" s="7">
        <f t="shared" si="32"/>
        <v>0</v>
      </c>
      <c r="N235" s="7">
        <f t="shared" si="33"/>
        <v>0</v>
      </c>
      <c r="O235" s="9">
        <f t="shared" si="34"/>
        <v>0</v>
      </c>
      <c r="P235">
        <v>0</v>
      </c>
    </row>
    <row r="236" spans="1:16" x14ac:dyDescent="0.25">
      <c r="A236" s="11">
        <v>33102</v>
      </c>
      <c r="B236" s="12">
        <v>8</v>
      </c>
      <c r="C236">
        <v>24</v>
      </c>
      <c r="D236">
        <v>73.599999999999994</v>
      </c>
      <c r="E236">
        <v>3.2</v>
      </c>
      <c r="F236">
        <v>0</v>
      </c>
      <c r="G236" s="7">
        <f t="shared" si="29"/>
        <v>0</v>
      </c>
      <c r="H236" s="7">
        <f t="shared" si="28"/>
        <v>0</v>
      </c>
      <c r="I236">
        <f t="shared" si="35"/>
        <v>0</v>
      </c>
      <c r="J236" s="9">
        <f t="shared" si="30"/>
        <v>0</v>
      </c>
      <c r="K236" s="9">
        <f t="shared" si="31"/>
        <v>0</v>
      </c>
      <c r="L236" s="7">
        <f t="shared" si="36"/>
        <v>0</v>
      </c>
      <c r="M236" s="7">
        <f t="shared" si="32"/>
        <v>0</v>
      </c>
      <c r="N236" s="7">
        <f t="shared" si="33"/>
        <v>0</v>
      </c>
      <c r="O236" s="9">
        <f t="shared" si="34"/>
        <v>0</v>
      </c>
      <c r="P236">
        <v>0</v>
      </c>
    </row>
    <row r="237" spans="1:16" x14ac:dyDescent="0.25">
      <c r="A237" s="11">
        <v>33103</v>
      </c>
      <c r="B237" s="12">
        <v>8</v>
      </c>
      <c r="C237">
        <v>21.9</v>
      </c>
      <c r="D237">
        <v>84.2</v>
      </c>
      <c r="E237">
        <v>3</v>
      </c>
      <c r="F237">
        <v>0.2</v>
      </c>
      <c r="G237" s="7">
        <f t="shared" si="29"/>
        <v>0</v>
      </c>
      <c r="H237" s="7">
        <f t="shared" si="28"/>
        <v>0</v>
      </c>
      <c r="I237">
        <f t="shared" si="35"/>
        <v>0</v>
      </c>
      <c r="J237" s="9">
        <f t="shared" si="30"/>
        <v>0</v>
      </c>
      <c r="K237" s="9">
        <f t="shared" si="31"/>
        <v>0</v>
      </c>
      <c r="L237" s="7">
        <f t="shared" si="36"/>
        <v>0</v>
      </c>
      <c r="M237" s="7">
        <f t="shared" si="32"/>
        <v>0</v>
      </c>
      <c r="N237" s="7">
        <f t="shared" si="33"/>
        <v>0</v>
      </c>
      <c r="O237" s="9">
        <f t="shared" si="34"/>
        <v>0</v>
      </c>
      <c r="P237">
        <v>0</v>
      </c>
    </row>
    <row r="238" spans="1:16" x14ac:dyDescent="0.25">
      <c r="A238" s="11">
        <v>33104</v>
      </c>
      <c r="B238" s="12">
        <v>8</v>
      </c>
      <c r="C238">
        <v>16.2</v>
      </c>
      <c r="D238">
        <v>70.400000000000006</v>
      </c>
      <c r="E238">
        <v>5.0999999999999996</v>
      </c>
      <c r="F238">
        <v>9.8000000000000007</v>
      </c>
      <c r="G238" s="7">
        <f t="shared" si="29"/>
        <v>0</v>
      </c>
      <c r="H238" s="7">
        <f t="shared" si="28"/>
        <v>0</v>
      </c>
      <c r="I238">
        <f t="shared" si="35"/>
        <v>0</v>
      </c>
      <c r="J238" s="9">
        <f t="shared" si="30"/>
        <v>0</v>
      </c>
      <c r="K238" s="9">
        <f t="shared" si="31"/>
        <v>0</v>
      </c>
      <c r="L238" s="7">
        <f t="shared" si="36"/>
        <v>0</v>
      </c>
      <c r="M238" s="7">
        <f t="shared" si="32"/>
        <v>0</v>
      </c>
      <c r="N238" s="7">
        <f t="shared" si="33"/>
        <v>0</v>
      </c>
      <c r="O238" s="9">
        <f t="shared" si="34"/>
        <v>0</v>
      </c>
      <c r="P238">
        <v>0</v>
      </c>
    </row>
    <row r="239" spans="1:16" x14ac:dyDescent="0.25">
      <c r="A239" s="11">
        <v>33105</v>
      </c>
      <c r="B239" s="12">
        <v>8</v>
      </c>
      <c r="C239">
        <v>16.600000000000001</v>
      </c>
      <c r="D239">
        <v>71.5</v>
      </c>
      <c r="E239">
        <v>5.4</v>
      </c>
      <c r="F239">
        <v>0</v>
      </c>
      <c r="G239" s="7">
        <f t="shared" si="29"/>
        <v>0</v>
      </c>
      <c r="H239" s="7">
        <f t="shared" si="28"/>
        <v>0</v>
      </c>
      <c r="I239">
        <f t="shared" si="35"/>
        <v>0</v>
      </c>
      <c r="J239" s="9">
        <f t="shared" si="30"/>
        <v>0</v>
      </c>
      <c r="K239" s="9">
        <f t="shared" si="31"/>
        <v>0</v>
      </c>
      <c r="L239" s="7">
        <f t="shared" si="36"/>
        <v>0</v>
      </c>
      <c r="M239" s="7">
        <f t="shared" si="32"/>
        <v>0</v>
      </c>
      <c r="N239" s="7">
        <f t="shared" si="33"/>
        <v>0</v>
      </c>
      <c r="O239" s="9">
        <f t="shared" si="34"/>
        <v>0</v>
      </c>
      <c r="P239">
        <v>0</v>
      </c>
    </row>
    <row r="240" spans="1:16" x14ac:dyDescent="0.25">
      <c r="A240" s="11">
        <v>33106</v>
      </c>
      <c r="B240" s="12">
        <v>8</v>
      </c>
      <c r="C240">
        <v>18</v>
      </c>
      <c r="D240">
        <v>76.5</v>
      </c>
      <c r="E240">
        <v>4.9000000000000004</v>
      </c>
      <c r="F240">
        <v>0</v>
      </c>
      <c r="G240" s="7">
        <f t="shared" si="29"/>
        <v>0</v>
      </c>
      <c r="H240" s="7">
        <f t="shared" si="28"/>
        <v>0</v>
      </c>
      <c r="I240">
        <f t="shared" si="35"/>
        <v>0</v>
      </c>
      <c r="J240" s="9">
        <f t="shared" si="30"/>
        <v>0</v>
      </c>
      <c r="K240" s="9">
        <f t="shared" si="31"/>
        <v>0</v>
      </c>
      <c r="L240" s="7">
        <f t="shared" si="36"/>
        <v>0</v>
      </c>
      <c r="M240" s="7">
        <f t="shared" si="32"/>
        <v>0</v>
      </c>
      <c r="N240" s="7">
        <f t="shared" si="33"/>
        <v>0</v>
      </c>
      <c r="O240" s="9">
        <f t="shared" si="34"/>
        <v>0</v>
      </c>
      <c r="P240">
        <v>0</v>
      </c>
    </row>
    <row r="241" spans="1:16" x14ac:dyDescent="0.25">
      <c r="A241" s="11">
        <v>33107</v>
      </c>
      <c r="B241" s="12">
        <v>8</v>
      </c>
      <c r="C241">
        <v>19.100000000000001</v>
      </c>
      <c r="D241">
        <v>86.8</v>
      </c>
      <c r="E241">
        <v>4.5999999999999996</v>
      </c>
      <c r="F241">
        <v>0.2</v>
      </c>
      <c r="G241" s="7">
        <f t="shared" si="29"/>
        <v>0</v>
      </c>
      <c r="H241" s="7">
        <f t="shared" si="28"/>
        <v>0</v>
      </c>
      <c r="I241">
        <f t="shared" si="35"/>
        <v>0</v>
      </c>
      <c r="J241" s="9">
        <f t="shared" si="30"/>
        <v>0</v>
      </c>
      <c r="K241" s="9">
        <f t="shared" si="31"/>
        <v>0</v>
      </c>
      <c r="L241" s="7">
        <f t="shared" si="36"/>
        <v>0</v>
      </c>
      <c r="M241" s="7">
        <f t="shared" si="32"/>
        <v>0</v>
      </c>
      <c r="N241" s="7">
        <f t="shared" si="33"/>
        <v>0</v>
      </c>
      <c r="O241" s="9">
        <f t="shared" si="34"/>
        <v>0</v>
      </c>
      <c r="P241">
        <v>0</v>
      </c>
    </row>
    <row r="242" spans="1:16" x14ac:dyDescent="0.25">
      <c r="A242" s="11">
        <v>33108</v>
      </c>
      <c r="B242" s="12">
        <v>8</v>
      </c>
      <c r="C242">
        <v>21.2</v>
      </c>
      <c r="D242">
        <v>70.5</v>
      </c>
      <c r="E242">
        <v>3.6</v>
      </c>
      <c r="F242">
        <v>0</v>
      </c>
      <c r="G242" s="7">
        <f t="shared" si="29"/>
        <v>0</v>
      </c>
      <c r="H242" s="7">
        <f t="shared" si="28"/>
        <v>0</v>
      </c>
      <c r="I242">
        <f t="shared" si="35"/>
        <v>0</v>
      </c>
      <c r="J242" s="9">
        <f t="shared" si="30"/>
        <v>0</v>
      </c>
      <c r="K242" s="9">
        <f t="shared" si="31"/>
        <v>0</v>
      </c>
      <c r="L242" s="7">
        <f t="shared" si="36"/>
        <v>0</v>
      </c>
      <c r="M242" s="7">
        <f t="shared" si="32"/>
        <v>0</v>
      </c>
      <c r="N242" s="7">
        <f t="shared" si="33"/>
        <v>0</v>
      </c>
      <c r="O242" s="9">
        <f t="shared" si="34"/>
        <v>0</v>
      </c>
      <c r="P242">
        <v>0</v>
      </c>
    </row>
    <row r="243" spans="1:16" x14ac:dyDescent="0.25">
      <c r="A243" s="11">
        <v>33109</v>
      </c>
      <c r="B243" s="12">
        <v>8</v>
      </c>
      <c r="C243">
        <v>20.100000000000001</v>
      </c>
      <c r="D243">
        <v>81.7</v>
      </c>
      <c r="E243">
        <v>2.6</v>
      </c>
      <c r="F243">
        <v>0</v>
      </c>
      <c r="G243" s="7">
        <f t="shared" si="29"/>
        <v>0</v>
      </c>
      <c r="H243" s="7">
        <f t="shared" si="28"/>
        <v>0</v>
      </c>
      <c r="I243">
        <f t="shared" si="35"/>
        <v>0</v>
      </c>
      <c r="J243" s="9">
        <f t="shared" si="30"/>
        <v>0</v>
      </c>
      <c r="K243" s="9">
        <f t="shared" si="31"/>
        <v>0</v>
      </c>
      <c r="L243" s="7">
        <f t="shared" si="36"/>
        <v>0</v>
      </c>
      <c r="M243" s="7">
        <f t="shared" si="32"/>
        <v>0</v>
      </c>
      <c r="N243" s="7">
        <f t="shared" si="33"/>
        <v>0</v>
      </c>
      <c r="O243" s="9">
        <f t="shared" si="34"/>
        <v>0</v>
      </c>
      <c r="P243">
        <v>0</v>
      </c>
    </row>
    <row r="244" spans="1:16" x14ac:dyDescent="0.25">
      <c r="A244" s="11">
        <v>33110</v>
      </c>
      <c r="B244" s="12">
        <v>8</v>
      </c>
      <c r="C244">
        <v>21.8</v>
      </c>
      <c r="D244">
        <v>76.8</v>
      </c>
      <c r="E244">
        <v>2.2000000000000002</v>
      </c>
      <c r="F244">
        <v>0</v>
      </c>
      <c r="G244" s="7">
        <f t="shared" si="29"/>
        <v>0</v>
      </c>
      <c r="H244" s="7">
        <f t="shared" si="28"/>
        <v>0</v>
      </c>
      <c r="I244">
        <f t="shared" si="35"/>
        <v>0</v>
      </c>
      <c r="J244" s="9">
        <f t="shared" si="30"/>
        <v>0</v>
      </c>
      <c r="K244" s="9">
        <f t="shared" si="31"/>
        <v>0</v>
      </c>
      <c r="L244" s="7">
        <f t="shared" si="36"/>
        <v>0</v>
      </c>
      <c r="M244" s="7">
        <f t="shared" si="32"/>
        <v>0</v>
      </c>
      <c r="N244" s="7">
        <f t="shared" si="33"/>
        <v>0</v>
      </c>
      <c r="O244" s="9">
        <f t="shared" si="34"/>
        <v>0</v>
      </c>
      <c r="P244">
        <v>0</v>
      </c>
    </row>
    <row r="245" spans="1:16" x14ac:dyDescent="0.25">
      <c r="A245" s="11">
        <v>33111</v>
      </c>
      <c r="B245" s="12">
        <v>8</v>
      </c>
      <c r="C245">
        <v>24.1</v>
      </c>
      <c r="D245">
        <v>77.5</v>
      </c>
      <c r="E245">
        <v>2.8</v>
      </c>
      <c r="F245">
        <v>0</v>
      </c>
      <c r="G245" s="7">
        <f t="shared" si="29"/>
        <v>0</v>
      </c>
      <c r="H245" s="7">
        <f t="shared" si="28"/>
        <v>0</v>
      </c>
      <c r="I245">
        <f t="shared" si="35"/>
        <v>0</v>
      </c>
      <c r="J245" s="9">
        <f t="shared" si="30"/>
        <v>0</v>
      </c>
      <c r="K245" s="9">
        <f t="shared" si="31"/>
        <v>0</v>
      </c>
      <c r="L245" s="7">
        <f t="shared" si="36"/>
        <v>0</v>
      </c>
      <c r="M245" s="7">
        <f t="shared" si="32"/>
        <v>0</v>
      </c>
      <c r="N245" s="7">
        <f t="shared" si="33"/>
        <v>0</v>
      </c>
      <c r="O245" s="9">
        <f t="shared" si="34"/>
        <v>0</v>
      </c>
      <c r="P245">
        <v>0</v>
      </c>
    </row>
    <row r="246" spans="1:16" x14ac:dyDescent="0.25">
      <c r="A246" s="11">
        <v>33112</v>
      </c>
      <c r="B246" s="12">
        <v>8</v>
      </c>
      <c r="C246">
        <v>24.9</v>
      </c>
      <c r="D246">
        <v>73</v>
      </c>
      <c r="E246">
        <v>3.7</v>
      </c>
      <c r="F246">
        <v>18.399999999999999</v>
      </c>
      <c r="G246" s="7">
        <f t="shared" si="29"/>
        <v>0</v>
      </c>
      <c r="H246" s="7">
        <f t="shared" si="28"/>
        <v>0</v>
      </c>
      <c r="I246">
        <f t="shared" si="35"/>
        <v>0</v>
      </c>
      <c r="J246" s="9">
        <f t="shared" si="30"/>
        <v>0</v>
      </c>
      <c r="K246" s="9">
        <f t="shared" si="31"/>
        <v>0</v>
      </c>
      <c r="L246" s="7">
        <f t="shared" si="36"/>
        <v>0</v>
      </c>
      <c r="M246" s="7">
        <f t="shared" si="32"/>
        <v>0</v>
      </c>
      <c r="N246" s="7">
        <f t="shared" si="33"/>
        <v>0</v>
      </c>
      <c r="O246" s="9">
        <f t="shared" si="34"/>
        <v>0</v>
      </c>
      <c r="P246">
        <v>0</v>
      </c>
    </row>
    <row r="247" spans="1:16" x14ac:dyDescent="0.25">
      <c r="A247" s="11">
        <v>33113</v>
      </c>
      <c r="B247" s="12">
        <v>8</v>
      </c>
      <c r="C247">
        <v>22.6</v>
      </c>
      <c r="D247">
        <v>84.8</v>
      </c>
      <c r="E247">
        <v>3.5</v>
      </c>
      <c r="F247">
        <v>0.2</v>
      </c>
      <c r="G247" s="7">
        <f t="shared" si="29"/>
        <v>0</v>
      </c>
      <c r="H247" s="7">
        <f t="shared" si="28"/>
        <v>0</v>
      </c>
      <c r="I247">
        <f t="shared" si="35"/>
        <v>0</v>
      </c>
      <c r="J247" s="9">
        <f t="shared" si="30"/>
        <v>0</v>
      </c>
      <c r="K247" s="9">
        <f t="shared" si="31"/>
        <v>0</v>
      </c>
      <c r="L247" s="7">
        <f t="shared" si="36"/>
        <v>0</v>
      </c>
      <c r="M247" s="7">
        <f t="shared" si="32"/>
        <v>0</v>
      </c>
      <c r="N247" s="7">
        <f t="shared" si="33"/>
        <v>0</v>
      </c>
      <c r="O247" s="9">
        <f t="shared" si="34"/>
        <v>0</v>
      </c>
      <c r="P247">
        <v>0</v>
      </c>
    </row>
    <row r="248" spans="1:16" x14ac:dyDescent="0.25">
      <c r="A248" s="11">
        <v>33114</v>
      </c>
      <c r="B248" s="12">
        <v>8</v>
      </c>
      <c r="C248">
        <v>18.8</v>
      </c>
      <c r="D248">
        <v>66.900000000000006</v>
      </c>
      <c r="E248">
        <v>4.4000000000000004</v>
      </c>
      <c r="F248">
        <v>0</v>
      </c>
      <c r="G248" s="7">
        <f t="shared" si="29"/>
        <v>0</v>
      </c>
      <c r="H248" s="7">
        <f t="shared" si="28"/>
        <v>0</v>
      </c>
      <c r="I248">
        <f t="shared" si="35"/>
        <v>0</v>
      </c>
      <c r="J248" s="9">
        <f t="shared" si="30"/>
        <v>0</v>
      </c>
      <c r="K248" s="9">
        <f t="shared" si="31"/>
        <v>0</v>
      </c>
      <c r="L248" s="7">
        <f t="shared" si="36"/>
        <v>0</v>
      </c>
      <c r="M248" s="7">
        <f t="shared" si="32"/>
        <v>0</v>
      </c>
      <c r="N248" s="7">
        <f t="shared" si="33"/>
        <v>0</v>
      </c>
      <c r="O248" s="9">
        <f t="shared" si="34"/>
        <v>0</v>
      </c>
      <c r="P248">
        <v>0</v>
      </c>
    </row>
    <row r="249" spans="1:16" x14ac:dyDescent="0.25">
      <c r="A249" s="11">
        <v>33115</v>
      </c>
      <c r="B249" s="12">
        <v>8</v>
      </c>
      <c r="C249">
        <v>18.100000000000001</v>
      </c>
      <c r="D249">
        <v>68</v>
      </c>
      <c r="E249">
        <v>2.5</v>
      </c>
      <c r="F249">
        <v>0</v>
      </c>
      <c r="G249" s="7">
        <f t="shared" si="29"/>
        <v>0</v>
      </c>
      <c r="H249" s="7">
        <f t="shared" si="28"/>
        <v>0</v>
      </c>
      <c r="I249">
        <f t="shared" si="35"/>
        <v>0</v>
      </c>
      <c r="J249" s="9">
        <f t="shared" si="30"/>
        <v>0</v>
      </c>
      <c r="K249" s="9">
        <f t="shared" si="31"/>
        <v>0</v>
      </c>
      <c r="L249" s="7">
        <f t="shared" si="36"/>
        <v>0</v>
      </c>
      <c r="M249" s="7">
        <f t="shared" si="32"/>
        <v>0</v>
      </c>
      <c r="N249" s="7">
        <f t="shared" si="33"/>
        <v>0</v>
      </c>
      <c r="O249" s="9">
        <f t="shared" si="34"/>
        <v>0</v>
      </c>
      <c r="P249">
        <v>0</v>
      </c>
    </row>
    <row r="250" spans="1:16" x14ac:dyDescent="0.25">
      <c r="A250" s="11">
        <v>33116</v>
      </c>
      <c r="B250" s="12">
        <v>8</v>
      </c>
      <c r="C250">
        <v>19.7</v>
      </c>
      <c r="D250">
        <v>64.2</v>
      </c>
      <c r="E250">
        <v>2.5</v>
      </c>
      <c r="F250">
        <v>0</v>
      </c>
      <c r="G250" s="7">
        <f t="shared" si="29"/>
        <v>0</v>
      </c>
      <c r="H250" s="7">
        <f t="shared" si="28"/>
        <v>0</v>
      </c>
      <c r="I250">
        <f t="shared" si="35"/>
        <v>0</v>
      </c>
      <c r="J250" s="9">
        <f t="shared" si="30"/>
        <v>0</v>
      </c>
      <c r="K250" s="9">
        <f t="shared" si="31"/>
        <v>0</v>
      </c>
      <c r="L250" s="7">
        <f t="shared" si="36"/>
        <v>0</v>
      </c>
      <c r="M250" s="7">
        <f t="shared" si="32"/>
        <v>0</v>
      </c>
      <c r="N250" s="7">
        <f t="shared" si="33"/>
        <v>0</v>
      </c>
      <c r="O250" s="9">
        <f t="shared" si="34"/>
        <v>0</v>
      </c>
      <c r="P250">
        <v>0</v>
      </c>
    </row>
    <row r="251" spans="1:16" x14ac:dyDescent="0.25">
      <c r="A251" s="11">
        <v>33117</v>
      </c>
      <c r="B251" s="12">
        <v>9</v>
      </c>
      <c r="C251">
        <v>21.7</v>
      </c>
      <c r="D251">
        <v>72.7</v>
      </c>
      <c r="E251">
        <v>2.7</v>
      </c>
      <c r="F251">
        <v>0.2</v>
      </c>
      <c r="G251" s="7">
        <f t="shared" si="29"/>
        <v>0</v>
      </c>
      <c r="H251" s="7">
        <f t="shared" si="28"/>
        <v>0</v>
      </c>
      <c r="I251">
        <f t="shared" si="35"/>
        <v>0</v>
      </c>
      <c r="J251" s="9">
        <f t="shared" si="30"/>
        <v>0</v>
      </c>
      <c r="K251" s="9">
        <f t="shared" si="31"/>
        <v>0</v>
      </c>
      <c r="L251" s="7">
        <f t="shared" si="36"/>
        <v>0</v>
      </c>
      <c r="M251" s="7">
        <f t="shared" si="32"/>
        <v>0</v>
      </c>
      <c r="N251" s="7">
        <f t="shared" si="33"/>
        <v>0</v>
      </c>
      <c r="O251" s="9">
        <f t="shared" si="34"/>
        <v>0</v>
      </c>
      <c r="P251">
        <v>0</v>
      </c>
    </row>
    <row r="252" spans="1:16" x14ac:dyDescent="0.25">
      <c r="A252" s="11">
        <v>33118</v>
      </c>
      <c r="B252" s="12">
        <v>9</v>
      </c>
      <c r="C252">
        <v>21.6</v>
      </c>
      <c r="D252">
        <v>69.5</v>
      </c>
      <c r="E252">
        <v>4.5</v>
      </c>
      <c r="F252">
        <v>0</v>
      </c>
      <c r="G252" s="7">
        <f t="shared" si="29"/>
        <v>0</v>
      </c>
      <c r="H252" s="7">
        <f t="shared" si="28"/>
        <v>0</v>
      </c>
      <c r="I252">
        <f t="shared" si="35"/>
        <v>0</v>
      </c>
      <c r="J252" s="9">
        <f t="shared" si="30"/>
        <v>0</v>
      </c>
      <c r="K252" s="9">
        <f t="shared" si="31"/>
        <v>0</v>
      </c>
      <c r="L252" s="7">
        <f t="shared" si="36"/>
        <v>0</v>
      </c>
      <c r="M252" s="7">
        <f t="shared" si="32"/>
        <v>0</v>
      </c>
      <c r="N252" s="7">
        <f t="shared" si="33"/>
        <v>0</v>
      </c>
      <c r="O252" s="9">
        <f t="shared" si="34"/>
        <v>0</v>
      </c>
      <c r="P252">
        <v>0</v>
      </c>
    </row>
    <row r="253" spans="1:16" x14ac:dyDescent="0.25">
      <c r="A253" s="11">
        <v>33119</v>
      </c>
      <c r="B253" s="12">
        <v>9</v>
      </c>
      <c r="C253">
        <v>15</v>
      </c>
      <c r="D253">
        <v>67.2</v>
      </c>
      <c r="E253">
        <v>3.7</v>
      </c>
      <c r="F253">
        <v>0</v>
      </c>
      <c r="G253" s="7">
        <f t="shared" si="29"/>
        <v>0</v>
      </c>
      <c r="H253" s="7">
        <f t="shared" si="28"/>
        <v>0</v>
      </c>
      <c r="I253">
        <f t="shared" si="35"/>
        <v>0</v>
      </c>
      <c r="J253" s="9">
        <f t="shared" si="30"/>
        <v>0</v>
      </c>
      <c r="K253" s="9">
        <f t="shared" si="31"/>
        <v>0</v>
      </c>
      <c r="L253" s="7">
        <f t="shared" si="36"/>
        <v>0</v>
      </c>
      <c r="M253" s="7">
        <f t="shared" si="32"/>
        <v>0</v>
      </c>
      <c r="N253" s="7">
        <f t="shared" si="33"/>
        <v>0</v>
      </c>
      <c r="O253" s="9">
        <f t="shared" si="34"/>
        <v>0</v>
      </c>
      <c r="P253">
        <v>0</v>
      </c>
    </row>
    <row r="254" spans="1:16" x14ac:dyDescent="0.25">
      <c r="A254" s="11">
        <v>33120</v>
      </c>
      <c r="B254" s="12">
        <v>9</v>
      </c>
      <c r="C254">
        <v>17.3</v>
      </c>
      <c r="D254">
        <v>76.8</v>
      </c>
      <c r="E254">
        <v>2.5</v>
      </c>
      <c r="F254">
        <v>0.2</v>
      </c>
      <c r="G254" s="7">
        <f t="shared" si="29"/>
        <v>0</v>
      </c>
      <c r="H254" s="7">
        <f t="shared" si="28"/>
        <v>0</v>
      </c>
      <c r="I254">
        <f t="shared" si="35"/>
        <v>0</v>
      </c>
      <c r="J254" s="9">
        <f t="shared" si="30"/>
        <v>0</v>
      </c>
      <c r="K254" s="9">
        <f t="shared" si="31"/>
        <v>0</v>
      </c>
      <c r="L254" s="7">
        <f t="shared" si="36"/>
        <v>0</v>
      </c>
      <c r="M254" s="7">
        <f t="shared" si="32"/>
        <v>0</v>
      </c>
      <c r="N254" s="7">
        <f t="shared" si="33"/>
        <v>0</v>
      </c>
      <c r="O254" s="9">
        <f t="shared" si="34"/>
        <v>0</v>
      </c>
      <c r="P254">
        <v>0</v>
      </c>
    </row>
    <row r="255" spans="1:16" x14ac:dyDescent="0.25">
      <c r="A255" s="11">
        <v>33121</v>
      </c>
      <c r="B255" s="12">
        <v>9</v>
      </c>
      <c r="C255">
        <v>21.1</v>
      </c>
      <c r="D255">
        <v>84.8</v>
      </c>
      <c r="E255">
        <v>2.8</v>
      </c>
      <c r="F255">
        <v>0.2</v>
      </c>
      <c r="G255" s="7">
        <f t="shared" si="29"/>
        <v>0</v>
      </c>
      <c r="H255" s="7">
        <f t="shared" si="28"/>
        <v>0</v>
      </c>
      <c r="I255">
        <f t="shared" si="35"/>
        <v>0</v>
      </c>
      <c r="J255" s="9">
        <f t="shared" si="30"/>
        <v>0</v>
      </c>
      <c r="K255" s="9">
        <f t="shared" si="31"/>
        <v>0</v>
      </c>
      <c r="L255" s="7">
        <f t="shared" si="36"/>
        <v>0</v>
      </c>
      <c r="M255" s="7">
        <f t="shared" si="32"/>
        <v>0</v>
      </c>
      <c r="N255" s="7">
        <f t="shared" si="33"/>
        <v>0</v>
      </c>
      <c r="O255" s="9">
        <f t="shared" si="34"/>
        <v>0</v>
      </c>
      <c r="P255">
        <v>0</v>
      </c>
    </row>
    <row r="256" spans="1:16" x14ac:dyDescent="0.25">
      <c r="A256" s="11">
        <v>33122</v>
      </c>
      <c r="B256" s="12">
        <v>9</v>
      </c>
      <c r="C256">
        <v>20.2</v>
      </c>
      <c r="D256">
        <v>90.6</v>
      </c>
      <c r="E256">
        <v>3.3</v>
      </c>
      <c r="F256">
        <v>0.4</v>
      </c>
      <c r="G256" s="7">
        <f t="shared" si="29"/>
        <v>0</v>
      </c>
      <c r="H256" s="7">
        <f t="shared" si="28"/>
        <v>0</v>
      </c>
      <c r="I256">
        <f t="shared" si="35"/>
        <v>0</v>
      </c>
      <c r="J256" s="9">
        <f t="shared" si="30"/>
        <v>0</v>
      </c>
      <c r="K256" s="9">
        <f t="shared" si="31"/>
        <v>0</v>
      </c>
      <c r="L256" s="7">
        <f t="shared" si="36"/>
        <v>0</v>
      </c>
      <c r="M256" s="7">
        <f t="shared" si="32"/>
        <v>0</v>
      </c>
      <c r="N256" s="7">
        <f t="shared" si="33"/>
        <v>0</v>
      </c>
      <c r="O256" s="9">
        <f t="shared" si="34"/>
        <v>0</v>
      </c>
      <c r="P256">
        <v>0</v>
      </c>
    </row>
    <row r="257" spans="1:16" x14ac:dyDescent="0.25">
      <c r="A257" s="11">
        <v>33123</v>
      </c>
      <c r="B257" s="12">
        <v>9</v>
      </c>
      <c r="C257">
        <v>18.899999999999999</v>
      </c>
      <c r="D257">
        <v>78.900000000000006</v>
      </c>
      <c r="E257">
        <v>5</v>
      </c>
      <c r="F257">
        <v>0.8</v>
      </c>
      <c r="G257" s="7">
        <f t="shared" si="29"/>
        <v>0</v>
      </c>
      <c r="H257" s="7">
        <f t="shared" si="28"/>
        <v>0</v>
      </c>
      <c r="I257">
        <f t="shared" si="35"/>
        <v>0</v>
      </c>
      <c r="J257" s="9">
        <f t="shared" si="30"/>
        <v>0</v>
      </c>
      <c r="K257" s="9">
        <f t="shared" si="31"/>
        <v>0</v>
      </c>
      <c r="L257" s="7">
        <f t="shared" si="36"/>
        <v>0</v>
      </c>
      <c r="M257" s="7">
        <f t="shared" si="32"/>
        <v>0</v>
      </c>
      <c r="N257" s="7">
        <f t="shared" si="33"/>
        <v>0</v>
      </c>
      <c r="O257" s="9">
        <f t="shared" si="34"/>
        <v>0</v>
      </c>
      <c r="P257">
        <v>0</v>
      </c>
    </row>
    <row r="258" spans="1:16" x14ac:dyDescent="0.25">
      <c r="A258" s="11">
        <v>33124</v>
      </c>
      <c r="B258" s="12">
        <v>9</v>
      </c>
      <c r="C258">
        <v>13.3</v>
      </c>
      <c r="D258">
        <v>62.1</v>
      </c>
      <c r="E258">
        <v>4.0999999999999996</v>
      </c>
      <c r="F258">
        <v>0</v>
      </c>
      <c r="G258" s="7">
        <f t="shared" si="29"/>
        <v>0</v>
      </c>
      <c r="H258" s="7">
        <f t="shared" si="28"/>
        <v>0</v>
      </c>
      <c r="I258">
        <f t="shared" si="35"/>
        <v>0</v>
      </c>
      <c r="J258" s="9">
        <f t="shared" si="30"/>
        <v>0</v>
      </c>
      <c r="K258" s="9">
        <f t="shared" si="31"/>
        <v>0</v>
      </c>
      <c r="L258" s="7">
        <f t="shared" si="36"/>
        <v>0</v>
      </c>
      <c r="M258" s="7">
        <f t="shared" si="32"/>
        <v>0</v>
      </c>
      <c r="N258" s="7">
        <f t="shared" si="33"/>
        <v>0</v>
      </c>
      <c r="O258" s="9">
        <f t="shared" si="34"/>
        <v>0</v>
      </c>
      <c r="P258">
        <v>0</v>
      </c>
    </row>
    <row r="259" spans="1:16" x14ac:dyDescent="0.25">
      <c r="A259" s="11">
        <v>33125</v>
      </c>
      <c r="B259" s="12">
        <v>9</v>
      </c>
      <c r="C259">
        <v>14.2</v>
      </c>
      <c r="D259">
        <v>86.6</v>
      </c>
      <c r="E259">
        <v>2.4</v>
      </c>
      <c r="F259">
        <v>0.2</v>
      </c>
      <c r="G259" s="7">
        <f t="shared" si="29"/>
        <v>0</v>
      </c>
      <c r="H259" s="7">
        <f t="shared" si="28"/>
        <v>0</v>
      </c>
      <c r="I259">
        <f t="shared" si="35"/>
        <v>0</v>
      </c>
      <c r="J259" s="9">
        <f t="shared" si="30"/>
        <v>0</v>
      </c>
      <c r="K259" s="9">
        <f t="shared" si="31"/>
        <v>0</v>
      </c>
      <c r="L259" s="7">
        <f t="shared" si="36"/>
        <v>0</v>
      </c>
      <c r="M259" s="7">
        <f t="shared" si="32"/>
        <v>0</v>
      </c>
      <c r="N259" s="7">
        <f t="shared" si="33"/>
        <v>0</v>
      </c>
      <c r="O259" s="9">
        <f t="shared" si="34"/>
        <v>0</v>
      </c>
      <c r="P259">
        <v>0</v>
      </c>
    </row>
    <row r="260" spans="1:16" x14ac:dyDescent="0.25">
      <c r="A260" s="11">
        <v>33126</v>
      </c>
      <c r="B260" s="12">
        <v>9</v>
      </c>
      <c r="C260">
        <v>20.6</v>
      </c>
      <c r="D260">
        <v>79.2</v>
      </c>
      <c r="E260">
        <v>3.1</v>
      </c>
      <c r="F260">
        <v>0</v>
      </c>
      <c r="G260" s="7">
        <f t="shared" si="29"/>
        <v>0</v>
      </c>
      <c r="H260" s="7">
        <f t="shared" si="28"/>
        <v>0</v>
      </c>
      <c r="I260">
        <f t="shared" si="35"/>
        <v>0</v>
      </c>
      <c r="J260" s="9">
        <f t="shared" si="30"/>
        <v>0</v>
      </c>
      <c r="K260" s="9">
        <f t="shared" si="31"/>
        <v>0</v>
      </c>
      <c r="L260" s="7">
        <f t="shared" si="36"/>
        <v>0</v>
      </c>
      <c r="M260" s="7">
        <f t="shared" si="32"/>
        <v>0</v>
      </c>
      <c r="N260" s="7">
        <f t="shared" si="33"/>
        <v>0</v>
      </c>
      <c r="O260" s="9">
        <f t="shared" si="34"/>
        <v>0</v>
      </c>
      <c r="P260">
        <v>0</v>
      </c>
    </row>
    <row r="261" spans="1:16" x14ac:dyDescent="0.25">
      <c r="A261" s="11">
        <v>33127</v>
      </c>
      <c r="B261" s="12">
        <v>9</v>
      </c>
      <c r="C261">
        <v>16.899999999999999</v>
      </c>
      <c r="D261">
        <v>76.3</v>
      </c>
      <c r="E261">
        <v>3.2</v>
      </c>
      <c r="F261">
        <v>0</v>
      </c>
      <c r="G261" s="7">
        <f t="shared" si="29"/>
        <v>0</v>
      </c>
      <c r="H261" s="7">
        <f t="shared" si="28"/>
        <v>0</v>
      </c>
      <c r="I261">
        <f t="shared" si="35"/>
        <v>0</v>
      </c>
      <c r="J261" s="9">
        <f t="shared" si="30"/>
        <v>0</v>
      </c>
      <c r="K261" s="9">
        <f t="shared" si="31"/>
        <v>0</v>
      </c>
      <c r="L261" s="7">
        <f t="shared" si="36"/>
        <v>0</v>
      </c>
      <c r="M261" s="7">
        <f t="shared" si="32"/>
        <v>0</v>
      </c>
      <c r="N261" s="7">
        <f t="shared" si="33"/>
        <v>0</v>
      </c>
      <c r="O261" s="9">
        <f t="shared" si="34"/>
        <v>0</v>
      </c>
      <c r="P261">
        <v>0</v>
      </c>
    </row>
    <row r="262" spans="1:16" x14ac:dyDescent="0.25">
      <c r="A262" s="11">
        <v>33128</v>
      </c>
      <c r="B262" s="12">
        <v>9</v>
      </c>
      <c r="C262">
        <v>19.2</v>
      </c>
      <c r="D262">
        <v>74.2</v>
      </c>
      <c r="E262">
        <v>2.9</v>
      </c>
      <c r="F262">
        <v>0</v>
      </c>
      <c r="G262" s="7">
        <f t="shared" si="29"/>
        <v>0</v>
      </c>
      <c r="H262" s="7">
        <f t="shared" si="28"/>
        <v>0</v>
      </c>
      <c r="I262">
        <f t="shared" si="35"/>
        <v>0</v>
      </c>
      <c r="J262" s="9">
        <f t="shared" si="30"/>
        <v>0</v>
      </c>
      <c r="K262" s="9">
        <f t="shared" si="31"/>
        <v>0</v>
      </c>
      <c r="L262" s="7">
        <f t="shared" si="36"/>
        <v>0</v>
      </c>
      <c r="M262" s="7">
        <f t="shared" si="32"/>
        <v>0</v>
      </c>
      <c r="N262" s="7">
        <f t="shared" si="33"/>
        <v>0</v>
      </c>
      <c r="O262" s="9">
        <f t="shared" si="34"/>
        <v>0</v>
      </c>
      <c r="P262">
        <v>0</v>
      </c>
    </row>
    <row r="263" spans="1:16" x14ac:dyDescent="0.25">
      <c r="A263" s="11">
        <v>33129</v>
      </c>
      <c r="B263" s="12">
        <v>9</v>
      </c>
      <c r="C263">
        <v>21.2</v>
      </c>
      <c r="D263">
        <v>74.599999999999994</v>
      </c>
      <c r="E263">
        <v>3</v>
      </c>
      <c r="F263">
        <v>0</v>
      </c>
      <c r="G263" s="7">
        <f t="shared" si="29"/>
        <v>0</v>
      </c>
      <c r="H263" s="7">
        <f t="shared" si="28"/>
        <v>0</v>
      </c>
      <c r="I263">
        <f t="shared" si="35"/>
        <v>0</v>
      </c>
      <c r="J263" s="9">
        <f t="shared" si="30"/>
        <v>0</v>
      </c>
      <c r="K263" s="9">
        <f t="shared" si="31"/>
        <v>0</v>
      </c>
      <c r="L263" s="7">
        <f t="shared" si="36"/>
        <v>0</v>
      </c>
      <c r="M263" s="7">
        <f t="shared" si="32"/>
        <v>0</v>
      </c>
      <c r="N263" s="7">
        <f t="shared" si="33"/>
        <v>0</v>
      </c>
      <c r="O263" s="9">
        <f t="shared" si="34"/>
        <v>0</v>
      </c>
      <c r="P263">
        <v>0</v>
      </c>
    </row>
    <row r="264" spans="1:16" x14ac:dyDescent="0.25">
      <c r="A264" s="11">
        <v>33130</v>
      </c>
      <c r="B264" s="12">
        <v>9</v>
      </c>
      <c r="C264">
        <v>20.3</v>
      </c>
      <c r="D264">
        <v>86.5</v>
      </c>
      <c r="E264">
        <v>4.9000000000000004</v>
      </c>
      <c r="F264">
        <v>14</v>
      </c>
      <c r="G264" s="7">
        <f t="shared" si="29"/>
        <v>0</v>
      </c>
      <c r="H264" s="7">
        <f t="shared" ref="H264:H327" si="37">IF(OR(D264&lt;=75,C264&gt;0),G264,G264/(0.04*D264-2))</f>
        <v>0</v>
      </c>
      <c r="I264">
        <f t="shared" si="35"/>
        <v>0</v>
      </c>
      <c r="J264" s="9">
        <f t="shared" si="30"/>
        <v>0</v>
      </c>
      <c r="K264" s="9">
        <f t="shared" si="31"/>
        <v>0</v>
      </c>
      <c r="L264" s="7">
        <f t="shared" si="36"/>
        <v>0</v>
      </c>
      <c r="M264" s="7">
        <f t="shared" si="32"/>
        <v>0</v>
      </c>
      <c r="N264" s="7">
        <f t="shared" si="33"/>
        <v>0</v>
      </c>
      <c r="O264" s="9">
        <f t="shared" si="34"/>
        <v>0</v>
      </c>
      <c r="P264">
        <v>0</v>
      </c>
    </row>
    <row r="265" spans="1:16" x14ac:dyDescent="0.25">
      <c r="A265" s="11">
        <v>33131</v>
      </c>
      <c r="B265" s="12">
        <v>9</v>
      </c>
      <c r="C265">
        <v>12.6</v>
      </c>
      <c r="D265">
        <v>77.599999999999994</v>
      </c>
      <c r="E265">
        <v>6.6</v>
      </c>
      <c r="F265">
        <v>0.4</v>
      </c>
      <c r="G265" s="7">
        <f t="shared" ref="G265:G328" si="38">+IF(F265=0,0,IF(C265&gt;=$V$8,0,IF(C265&gt;=$R$8,1,IF(C265&lt;=-2,$R$9*EXP($R$10*C265)+0.01+$R$11*E265*LN(C265*-1)+$R$12*E265,$R$9+$Q$10*C265-$Q$11*E265*C265))))</f>
        <v>0</v>
      </c>
      <c r="H265" s="7">
        <f t="shared" si="37"/>
        <v>0</v>
      </c>
      <c r="I265">
        <f t="shared" si="35"/>
        <v>0</v>
      </c>
      <c r="J265" s="9">
        <f t="shared" ref="J265:J280" si="39">IF(OR(B265=1,B265&gt;$K$2),0,IF(C265&gt;$V$8,0,IF(C265&lt;=-$R$8,0,IF(C265&lt;=0,(C265+$R$8)*($T$10+$T$11*F265),IF(C265&gt;$R$8,C265*($T$8+$T$9*F265),C265*($T$12+$T$13*F265))))))</f>
        <v>0</v>
      </c>
      <c r="K265" s="9">
        <f t="shared" ref="K265:K280" si="40">IF(AND(B265&gt;=2,B265&lt;=$K$3),0,IF(C265&gt;$V$8,0,IF(C265&lt;=-$R$8,0,IF(C265&lt;=0,(C265+$R$8)*($U$10+$U$11*F265),IF(C265&gt;$R$8,C265*($U$8+$U$9*F265),C265*($U$12+$U$13*F265))))))</f>
        <v>0</v>
      </c>
      <c r="L265" s="7">
        <f t="shared" si="36"/>
        <v>0</v>
      </c>
      <c r="M265" s="7">
        <f t="shared" ref="M265:M280" si="41">IF(AND(N264=0,F265=0),0,IF(M264=0,H265,IF(AND(C265&gt;$W$10,M264&lt;$W$8),$W$8+0.01,IF(F265&gt;0,(N264*M264+$W$9*F265*H265)/(N264+$W$9*F265),M264*(1+$W$11)))))</f>
        <v>0</v>
      </c>
      <c r="N265" s="7">
        <f t="shared" ref="N265:N280" si="42">IF(I265=0,0,IF(M265&gt;=1,0,IF(N264+F265&lt;=J265+K265+L265,0,IF(C265&gt;$W$10,N264+F265-J265-K265-L265,IF(M265&lt;$W$8,N264+F265-L265,N264+F265-J265-K265-L265)))))</f>
        <v>0</v>
      </c>
      <c r="O265" s="9">
        <f t="shared" ref="O265:O328" si="43">IF(M265=0,0,N265/10/M265)</f>
        <v>0</v>
      </c>
      <c r="P265">
        <v>0</v>
      </c>
    </row>
    <row r="266" spans="1:16" x14ac:dyDescent="0.25">
      <c r="A266" s="11">
        <v>33132</v>
      </c>
      <c r="B266" s="12">
        <v>9</v>
      </c>
      <c r="C266">
        <v>10.4</v>
      </c>
      <c r="D266">
        <v>71.5</v>
      </c>
      <c r="E266">
        <v>5.3</v>
      </c>
      <c r="F266">
        <v>0.2</v>
      </c>
      <c r="G266" s="7">
        <f t="shared" si="38"/>
        <v>1</v>
      </c>
      <c r="H266" s="7">
        <f t="shared" si="37"/>
        <v>1</v>
      </c>
      <c r="I266">
        <f t="shared" ref="I266:I305" si="44">IF(OR(B266=7,C266&gt;$V$8),0,IF(AND(C266&gt;=$R$8,I265=0),0,I265+F266))</f>
        <v>0</v>
      </c>
      <c r="J266" s="9">
        <f t="shared" si="39"/>
        <v>0</v>
      </c>
      <c r="K266" s="9">
        <f t="shared" si="40"/>
        <v>0</v>
      </c>
      <c r="L266" s="7">
        <f t="shared" ref="L266:L280" si="45">IF(M265=0,0,IF(C266&gt;=$V$8,0,IF($V$9*E266-$V$10*C266&lt;0,0,IF($R$8&gt;C266&gt;-$R$8,$V$9*E266-$V$10*C266+$V$11,$V$9*E266-$V$10*C266))))</f>
        <v>0</v>
      </c>
      <c r="M266" s="7">
        <f t="shared" si="41"/>
        <v>1</v>
      </c>
      <c r="N266" s="7">
        <f t="shared" si="42"/>
        <v>0</v>
      </c>
      <c r="O266" s="9">
        <f t="shared" si="43"/>
        <v>0</v>
      </c>
      <c r="P266">
        <v>0</v>
      </c>
    </row>
    <row r="267" spans="1:16" x14ac:dyDescent="0.25">
      <c r="A267" s="11">
        <v>33133</v>
      </c>
      <c r="B267" s="12">
        <v>9</v>
      </c>
      <c r="C267">
        <v>7.3</v>
      </c>
      <c r="D267">
        <v>70.2</v>
      </c>
      <c r="E267">
        <v>5.2</v>
      </c>
      <c r="F267">
        <v>0</v>
      </c>
      <c r="G267" s="7">
        <f t="shared" si="38"/>
        <v>0</v>
      </c>
      <c r="H267" s="7">
        <f t="shared" si="37"/>
        <v>0</v>
      </c>
      <c r="I267">
        <f t="shared" si="44"/>
        <v>0</v>
      </c>
      <c r="J267" s="9">
        <f t="shared" si="39"/>
        <v>0</v>
      </c>
      <c r="K267" s="9">
        <f t="shared" si="40"/>
        <v>0</v>
      </c>
      <c r="L267" s="7">
        <f t="shared" si="45"/>
        <v>0</v>
      </c>
      <c r="M267" s="7">
        <f t="shared" si="41"/>
        <v>0</v>
      </c>
      <c r="N267" s="7">
        <f t="shared" si="42"/>
        <v>0</v>
      </c>
      <c r="O267" s="9">
        <f t="shared" si="43"/>
        <v>0</v>
      </c>
      <c r="P267">
        <v>0</v>
      </c>
    </row>
    <row r="268" spans="1:16" x14ac:dyDescent="0.25">
      <c r="A268" s="11">
        <v>33134</v>
      </c>
      <c r="B268" s="12">
        <v>9</v>
      </c>
      <c r="C268">
        <v>10.4</v>
      </c>
      <c r="D268">
        <v>67.2</v>
      </c>
      <c r="E268">
        <v>2.5</v>
      </c>
      <c r="F268">
        <v>0</v>
      </c>
      <c r="G268" s="7">
        <f t="shared" si="38"/>
        <v>0</v>
      </c>
      <c r="H268" s="7">
        <f t="shared" si="37"/>
        <v>0</v>
      </c>
      <c r="I268">
        <f t="shared" si="44"/>
        <v>0</v>
      </c>
      <c r="J268" s="9">
        <f t="shared" si="39"/>
        <v>0</v>
      </c>
      <c r="K268" s="9">
        <f t="shared" si="40"/>
        <v>0</v>
      </c>
      <c r="L268" s="7">
        <f t="shared" si="45"/>
        <v>0</v>
      </c>
      <c r="M268" s="7">
        <f t="shared" si="41"/>
        <v>0</v>
      </c>
      <c r="N268" s="7">
        <f t="shared" si="42"/>
        <v>0</v>
      </c>
      <c r="O268" s="9">
        <f t="shared" si="43"/>
        <v>0</v>
      </c>
      <c r="P268">
        <v>0</v>
      </c>
    </row>
    <row r="269" spans="1:16" x14ac:dyDescent="0.25">
      <c r="A269" s="11">
        <v>33135</v>
      </c>
      <c r="B269" s="12">
        <v>9</v>
      </c>
      <c r="C269">
        <v>11.1</v>
      </c>
      <c r="D269">
        <v>86.2</v>
      </c>
      <c r="E269">
        <v>2</v>
      </c>
      <c r="F269">
        <v>2.5</v>
      </c>
      <c r="G269" s="7">
        <f t="shared" si="38"/>
        <v>1</v>
      </c>
      <c r="H269" s="7">
        <f t="shared" si="37"/>
        <v>1</v>
      </c>
      <c r="I269">
        <f t="shared" si="44"/>
        <v>0</v>
      </c>
      <c r="J269" s="9">
        <f t="shared" si="39"/>
        <v>0</v>
      </c>
      <c r="K269" s="9">
        <f t="shared" si="40"/>
        <v>0</v>
      </c>
      <c r="L269" s="7">
        <f t="shared" si="45"/>
        <v>0</v>
      </c>
      <c r="M269" s="7">
        <f t="shared" si="41"/>
        <v>1</v>
      </c>
      <c r="N269" s="7">
        <f t="shared" si="42"/>
        <v>0</v>
      </c>
      <c r="O269" s="9">
        <f t="shared" si="43"/>
        <v>0</v>
      </c>
      <c r="P269">
        <v>0</v>
      </c>
    </row>
    <row r="270" spans="1:16" x14ac:dyDescent="0.25">
      <c r="A270" s="11">
        <v>33136</v>
      </c>
      <c r="B270" s="12">
        <v>9</v>
      </c>
      <c r="C270">
        <v>12.6</v>
      </c>
      <c r="D270">
        <v>77.400000000000006</v>
      </c>
      <c r="E270">
        <v>3.4</v>
      </c>
      <c r="F270">
        <v>0</v>
      </c>
      <c r="G270" s="7">
        <f t="shared" si="38"/>
        <v>0</v>
      </c>
      <c r="H270" s="7">
        <f t="shared" si="37"/>
        <v>0</v>
      </c>
      <c r="I270">
        <f t="shared" si="44"/>
        <v>0</v>
      </c>
      <c r="J270" s="9">
        <f t="shared" si="39"/>
        <v>0</v>
      </c>
      <c r="K270" s="9">
        <f t="shared" si="40"/>
        <v>0</v>
      </c>
      <c r="L270" s="7">
        <f t="shared" si="45"/>
        <v>0</v>
      </c>
      <c r="M270" s="7">
        <f t="shared" si="41"/>
        <v>0</v>
      </c>
      <c r="N270" s="7">
        <f t="shared" si="42"/>
        <v>0</v>
      </c>
      <c r="O270" s="9">
        <f t="shared" si="43"/>
        <v>0</v>
      </c>
      <c r="P270">
        <v>0</v>
      </c>
    </row>
    <row r="271" spans="1:16" x14ac:dyDescent="0.25">
      <c r="A271" s="11">
        <v>33137</v>
      </c>
      <c r="B271" s="12">
        <v>9</v>
      </c>
      <c r="C271">
        <v>13.2</v>
      </c>
      <c r="D271">
        <v>82.7</v>
      </c>
      <c r="E271">
        <v>3.3</v>
      </c>
      <c r="F271">
        <v>2</v>
      </c>
      <c r="G271" s="7">
        <f t="shared" si="38"/>
        <v>0</v>
      </c>
      <c r="H271" s="7">
        <f t="shared" si="37"/>
        <v>0</v>
      </c>
      <c r="I271">
        <f t="shared" si="44"/>
        <v>0</v>
      </c>
      <c r="J271" s="9">
        <f t="shared" si="39"/>
        <v>0</v>
      </c>
      <c r="K271" s="9">
        <f t="shared" si="40"/>
        <v>0</v>
      </c>
      <c r="L271" s="7">
        <f t="shared" si="45"/>
        <v>0</v>
      </c>
      <c r="M271" s="7">
        <f t="shared" si="41"/>
        <v>0</v>
      </c>
      <c r="N271" s="7">
        <f t="shared" si="42"/>
        <v>0</v>
      </c>
      <c r="O271" s="9">
        <f t="shared" si="43"/>
        <v>0</v>
      </c>
      <c r="P271">
        <v>0</v>
      </c>
    </row>
    <row r="272" spans="1:16" x14ac:dyDescent="0.25">
      <c r="A272" s="11">
        <v>33138</v>
      </c>
      <c r="B272" s="12">
        <v>9</v>
      </c>
      <c r="C272">
        <v>14.4</v>
      </c>
      <c r="D272">
        <v>76.099999999999994</v>
      </c>
      <c r="E272">
        <v>4.3</v>
      </c>
      <c r="F272">
        <v>1.2</v>
      </c>
      <c r="G272" s="7">
        <f t="shared" si="38"/>
        <v>0</v>
      </c>
      <c r="H272" s="7">
        <f t="shared" si="37"/>
        <v>0</v>
      </c>
      <c r="I272">
        <f t="shared" si="44"/>
        <v>0</v>
      </c>
      <c r="J272" s="9">
        <f t="shared" si="39"/>
        <v>0</v>
      </c>
      <c r="K272" s="9">
        <f t="shared" si="40"/>
        <v>0</v>
      </c>
      <c r="L272" s="7">
        <f t="shared" si="45"/>
        <v>0</v>
      </c>
      <c r="M272" s="7">
        <f t="shared" si="41"/>
        <v>0</v>
      </c>
      <c r="N272" s="7">
        <f t="shared" si="42"/>
        <v>0</v>
      </c>
      <c r="O272" s="9">
        <f t="shared" si="43"/>
        <v>0</v>
      </c>
      <c r="P272">
        <v>0</v>
      </c>
    </row>
    <row r="273" spans="1:23" x14ac:dyDescent="0.25">
      <c r="A273" s="11">
        <v>33139</v>
      </c>
      <c r="B273" s="12">
        <v>9</v>
      </c>
      <c r="C273">
        <v>8.1999999999999993</v>
      </c>
      <c r="D273">
        <v>78.2</v>
      </c>
      <c r="E273">
        <v>6.1</v>
      </c>
      <c r="F273">
        <v>0.2</v>
      </c>
      <c r="G273" s="7">
        <f t="shared" si="38"/>
        <v>1</v>
      </c>
      <c r="H273" s="7">
        <f t="shared" si="37"/>
        <v>1</v>
      </c>
      <c r="I273">
        <f t="shared" si="44"/>
        <v>0</v>
      </c>
      <c r="J273" s="9">
        <f t="shared" si="39"/>
        <v>0</v>
      </c>
      <c r="K273" s="9">
        <f t="shared" si="40"/>
        <v>0</v>
      </c>
      <c r="L273" s="7">
        <f t="shared" si="45"/>
        <v>0</v>
      </c>
      <c r="M273" s="7">
        <f t="shared" si="41"/>
        <v>1</v>
      </c>
      <c r="N273" s="7">
        <f t="shared" si="42"/>
        <v>0</v>
      </c>
      <c r="O273" s="9">
        <f t="shared" si="43"/>
        <v>0</v>
      </c>
      <c r="P273">
        <v>0</v>
      </c>
    </row>
    <row r="274" spans="1:23" x14ac:dyDescent="0.25">
      <c r="A274" s="11">
        <v>33140</v>
      </c>
      <c r="B274" s="12">
        <v>9</v>
      </c>
      <c r="C274">
        <v>10.8</v>
      </c>
      <c r="D274">
        <v>67.400000000000006</v>
      </c>
      <c r="E274">
        <v>5.5</v>
      </c>
      <c r="F274">
        <v>0</v>
      </c>
      <c r="G274" s="7">
        <f t="shared" si="38"/>
        <v>0</v>
      </c>
      <c r="H274" s="7">
        <f t="shared" si="37"/>
        <v>0</v>
      </c>
      <c r="I274">
        <f t="shared" si="44"/>
        <v>0</v>
      </c>
      <c r="J274" s="9">
        <f t="shared" si="39"/>
        <v>0</v>
      </c>
      <c r="K274" s="9">
        <f t="shared" si="40"/>
        <v>0</v>
      </c>
      <c r="L274" s="7">
        <f t="shared" si="45"/>
        <v>0</v>
      </c>
      <c r="M274" s="7">
        <f t="shared" si="41"/>
        <v>0</v>
      </c>
      <c r="N274" s="7">
        <f t="shared" si="42"/>
        <v>0</v>
      </c>
      <c r="O274" s="9">
        <f t="shared" si="43"/>
        <v>0</v>
      </c>
      <c r="P274">
        <v>0</v>
      </c>
    </row>
    <row r="275" spans="1:23" x14ac:dyDescent="0.25">
      <c r="A275" s="11">
        <v>33141</v>
      </c>
      <c r="B275" s="12">
        <v>9</v>
      </c>
      <c r="C275">
        <v>15.2</v>
      </c>
      <c r="D275">
        <v>64.599999999999994</v>
      </c>
      <c r="E275">
        <v>5</v>
      </c>
      <c r="F275">
        <v>1</v>
      </c>
      <c r="G275" s="7">
        <f t="shared" si="38"/>
        <v>0</v>
      </c>
      <c r="H275" s="7">
        <f t="shared" si="37"/>
        <v>0</v>
      </c>
      <c r="I275">
        <f t="shared" si="44"/>
        <v>0</v>
      </c>
      <c r="J275" s="9">
        <f t="shared" si="39"/>
        <v>0</v>
      </c>
      <c r="K275" s="9">
        <f t="shared" si="40"/>
        <v>0</v>
      </c>
      <c r="L275" s="7">
        <f t="shared" si="45"/>
        <v>0</v>
      </c>
      <c r="M275" s="7">
        <f t="shared" si="41"/>
        <v>0</v>
      </c>
      <c r="N275" s="7">
        <f t="shared" si="42"/>
        <v>0</v>
      </c>
      <c r="O275" s="9">
        <f t="shared" si="43"/>
        <v>0</v>
      </c>
      <c r="P275">
        <v>0</v>
      </c>
    </row>
    <row r="276" spans="1:23" x14ac:dyDescent="0.25">
      <c r="A276" s="11">
        <v>33142</v>
      </c>
      <c r="B276" s="12">
        <v>9</v>
      </c>
      <c r="C276">
        <v>15.5</v>
      </c>
      <c r="D276">
        <v>80.3</v>
      </c>
      <c r="E276">
        <v>3.5</v>
      </c>
      <c r="F276">
        <v>4.2</v>
      </c>
      <c r="G276" s="7">
        <f t="shared" si="38"/>
        <v>0</v>
      </c>
      <c r="H276" s="7">
        <f t="shared" si="37"/>
        <v>0</v>
      </c>
      <c r="I276">
        <f t="shared" si="44"/>
        <v>0</v>
      </c>
      <c r="J276" s="9">
        <f t="shared" si="39"/>
        <v>0</v>
      </c>
      <c r="K276" s="9">
        <f t="shared" si="40"/>
        <v>0</v>
      </c>
      <c r="L276" s="7">
        <f t="shared" si="45"/>
        <v>0</v>
      </c>
      <c r="M276" s="7">
        <f t="shared" si="41"/>
        <v>0</v>
      </c>
      <c r="N276" s="7">
        <f t="shared" si="42"/>
        <v>0</v>
      </c>
      <c r="O276" s="9">
        <f t="shared" si="43"/>
        <v>0</v>
      </c>
      <c r="P276">
        <v>0</v>
      </c>
    </row>
    <row r="277" spans="1:23" x14ac:dyDescent="0.25">
      <c r="A277" s="11">
        <v>33143</v>
      </c>
      <c r="B277" s="12">
        <v>9</v>
      </c>
      <c r="C277">
        <v>14.6</v>
      </c>
      <c r="D277">
        <v>80.8</v>
      </c>
      <c r="E277">
        <v>2.8</v>
      </c>
      <c r="F277">
        <v>0</v>
      </c>
      <c r="G277" s="7">
        <f t="shared" si="38"/>
        <v>0</v>
      </c>
      <c r="H277" s="7">
        <f t="shared" si="37"/>
        <v>0</v>
      </c>
      <c r="I277">
        <f t="shared" si="44"/>
        <v>0</v>
      </c>
      <c r="J277" s="9">
        <f t="shared" si="39"/>
        <v>0</v>
      </c>
      <c r="K277" s="9">
        <f t="shared" si="40"/>
        <v>0</v>
      </c>
      <c r="L277" s="7">
        <f t="shared" si="45"/>
        <v>0</v>
      </c>
      <c r="M277" s="7">
        <f t="shared" si="41"/>
        <v>0</v>
      </c>
      <c r="N277" s="7">
        <f t="shared" si="42"/>
        <v>0</v>
      </c>
      <c r="O277" s="9">
        <f t="shared" si="43"/>
        <v>0</v>
      </c>
      <c r="P277">
        <v>0</v>
      </c>
    </row>
    <row r="278" spans="1:23" x14ac:dyDescent="0.25">
      <c r="A278" s="11">
        <v>33144</v>
      </c>
      <c r="B278" s="12">
        <v>9</v>
      </c>
      <c r="C278">
        <v>15.9</v>
      </c>
      <c r="D278">
        <v>81.2</v>
      </c>
      <c r="E278">
        <v>3.2</v>
      </c>
      <c r="F278">
        <v>0.2</v>
      </c>
      <c r="G278" s="7">
        <f t="shared" si="38"/>
        <v>0</v>
      </c>
      <c r="H278" s="7">
        <f t="shared" si="37"/>
        <v>0</v>
      </c>
      <c r="I278">
        <f t="shared" si="44"/>
        <v>0</v>
      </c>
      <c r="J278" s="9">
        <f t="shared" si="39"/>
        <v>0</v>
      </c>
      <c r="K278" s="9">
        <f t="shared" si="40"/>
        <v>0</v>
      </c>
      <c r="L278" s="7">
        <f t="shared" si="45"/>
        <v>0</v>
      </c>
      <c r="M278" s="7">
        <f t="shared" si="41"/>
        <v>0</v>
      </c>
      <c r="N278" s="7">
        <f t="shared" si="42"/>
        <v>0</v>
      </c>
      <c r="O278" s="9">
        <f t="shared" si="43"/>
        <v>0</v>
      </c>
      <c r="P278">
        <v>0</v>
      </c>
    </row>
    <row r="279" spans="1:23" x14ac:dyDescent="0.25">
      <c r="A279" s="11">
        <v>33145</v>
      </c>
      <c r="B279" s="12">
        <v>9</v>
      </c>
      <c r="C279">
        <v>14.5</v>
      </c>
      <c r="D279">
        <v>89.2</v>
      </c>
      <c r="E279">
        <v>3.8</v>
      </c>
      <c r="F279">
        <v>4</v>
      </c>
      <c r="G279" s="7">
        <f t="shared" si="38"/>
        <v>0</v>
      </c>
      <c r="H279" s="7">
        <f t="shared" si="37"/>
        <v>0</v>
      </c>
      <c r="I279">
        <f t="shared" si="44"/>
        <v>0</v>
      </c>
      <c r="J279" s="9">
        <f t="shared" si="39"/>
        <v>0</v>
      </c>
      <c r="K279" s="9">
        <f t="shared" si="40"/>
        <v>0</v>
      </c>
      <c r="L279" s="7">
        <f t="shared" si="45"/>
        <v>0</v>
      </c>
      <c r="M279" s="7">
        <f t="shared" si="41"/>
        <v>0</v>
      </c>
      <c r="N279" s="7">
        <f t="shared" si="42"/>
        <v>0</v>
      </c>
      <c r="O279" s="9">
        <f t="shared" si="43"/>
        <v>0</v>
      </c>
      <c r="P279">
        <v>0</v>
      </c>
      <c r="S279" s="2"/>
      <c r="T279" t="s">
        <v>21</v>
      </c>
      <c r="U279" t="s">
        <v>21</v>
      </c>
      <c r="V279" s="1"/>
    </row>
    <row r="280" spans="1:23" x14ac:dyDescent="0.25">
      <c r="A280" s="11">
        <v>33146</v>
      </c>
      <c r="B280" s="12">
        <v>9</v>
      </c>
      <c r="C280">
        <v>11.1</v>
      </c>
      <c r="D280">
        <v>84</v>
      </c>
      <c r="E280">
        <v>5.3</v>
      </c>
      <c r="F280">
        <v>11.9</v>
      </c>
      <c r="G280" s="7">
        <f t="shared" si="38"/>
        <v>1</v>
      </c>
      <c r="H280" s="7">
        <f t="shared" si="37"/>
        <v>1</v>
      </c>
      <c r="I280">
        <f t="shared" si="44"/>
        <v>0</v>
      </c>
      <c r="J280" s="9">
        <f t="shared" si="39"/>
        <v>0</v>
      </c>
      <c r="K280" s="9">
        <f t="shared" si="40"/>
        <v>0</v>
      </c>
      <c r="L280" s="7">
        <f t="shared" si="45"/>
        <v>0</v>
      </c>
      <c r="M280" s="7">
        <f t="shared" si="41"/>
        <v>1</v>
      </c>
      <c r="N280" s="7">
        <f t="shared" si="42"/>
        <v>0</v>
      </c>
      <c r="O280" s="9">
        <f t="shared" si="43"/>
        <v>0</v>
      </c>
      <c r="P280">
        <v>0</v>
      </c>
      <c r="R280" t="s">
        <v>19</v>
      </c>
      <c r="S280" s="2"/>
      <c r="T280" t="s">
        <v>26</v>
      </c>
      <c r="U280" t="s">
        <v>27</v>
      </c>
      <c r="V280" s="7" t="s">
        <v>2</v>
      </c>
    </row>
    <row r="281" spans="1:23" x14ac:dyDescent="0.25">
      <c r="A281" s="11">
        <v>33147</v>
      </c>
      <c r="B281" s="12">
        <v>10</v>
      </c>
      <c r="C281">
        <v>9.1</v>
      </c>
      <c r="D281">
        <v>77.3</v>
      </c>
      <c r="E281">
        <v>4.3</v>
      </c>
      <c r="F281">
        <v>1.5</v>
      </c>
      <c r="G281" s="7">
        <f t="shared" si="38"/>
        <v>1</v>
      </c>
      <c r="H281" s="7">
        <f t="shared" si="37"/>
        <v>1</v>
      </c>
      <c r="I281">
        <f t="shared" si="44"/>
        <v>0</v>
      </c>
      <c r="J281" s="9">
        <f t="shared" ref="J281:J344" si="46">IF(OR(B281=1,B281&gt;$K$2),0,IF(C281&gt;$V$281,0,IF(C281&lt;=-$R$281,0,IF(C281&lt;=0,(C281+$R$281)*($T$283+$T$284*F281),IF(C281&gt;$R$281,C281*($T$281+$T$282*F281),C281*($T$285+$T$286*F281))))))</f>
        <v>0</v>
      </c>
      <c r="K281" s="9">
        <f t="shared" ref="K281:K344" si="47">IF(AND(B281&gt;=2,B281&lt;=$K$3),0,IF(C281&gt;$V$281,0,IF(C281&lt;=-$R$281,0,IF(C281&lt;=0,(C281+$R$281)*($U$283+$U$284*F281),IF(C281&gt;$R$281,C281*($U$281+$U$282*F281),C281*($U$285+$U$286*F281))))))</f>
        <v>14.56</v>
      </c>
      <c r="L281" s="7">
        <f t="shared" ref="L281:L344" si="48">IF(M280=0,0,IF(C281&gt;=$V$281,0,IF($V$282*E281-$V$283*C281&lt;0,0,IF($R$281&gt;C281&gt;-$R$281,$V$282*E281-$V$283*C281+$V$284,$V$282*E281-$V$283*C281))))</f>
        <v>0</v>
      </c>
      <c r="M281" s="7">
        <f>IF(AND(N280=0,F281=0),0,IF(M280=0,H281,IF(AND(C281&gt;$W$283,M280&lt;$W$281),$W$281+0.01,IF(F281&gt;0,(N280*M280+$W$282*F281*H281)/(N280+$W$282*F281),M280*(1+$W$284)))))</f>
        <v>1</v>
      </c>
      <c r="N281" s="7">
        <f>IF(I281=0,0,IF(M281&gt;=1,0,IF(N280+F281&lt;=J281+K281+L281,0,IF(C281&gt;$W$283,N280+F281-J281-K281-L281,IF(M281&lt;$W$281,N280+F281-L281,N280+F281-J281-K281-L281)))))</f>
        <v>0</v>
      </c>
      <c r="O281" s="9">
        <f t="shared" si="43"/>
        <v>0</v>
      </c>
      <c r="P281">
        <v>0</v>
      </c>
      <c r="R281" s="3">
        <v>4.2</v>
      </c>
      <c r="S281" t="s">
        <v>29</v>
      </c>
      <c r="T281" s="3">
        <v>1.3</v>
      </c>
      <c r="U281" s="3">
        <v>1.3</v>
      </c>
      <c r="V281" s="3">
        <v>10.5</v>
      </c>
      <c r="W281" s="3">
        <v>0.37</v>
      </c>
    </row>
    <row r="282" spans="1:23" x14ac:dyDescent="0.25">
      <c r="A282" s="11">
        <v>33148</v>
      </c>
      <c r="B282" s="12">
        <v>10</v>
      </c>
      <c r="C282">
        <v>11.2</v>
      </c>
      <c r="D282">
        <v>64.599999999999994</v>
      </c>
      <c r="E282">
        <v>5.2</v>
      </c>
      <c r="F282">
        <v>0</v>
      </c>
      <c r="G282" s="7">
        <f t="shared" si="38"/>
        <v>0</v>
      </c>
      <c r="H282" s="7">
        <f t="shared" si="37"/>
        <v>0</v>
      </c>
      <c r="I282">
        <f t="shared" si="44"/>
        <v>0</v>
      </c>
      <c r="J282" s="9">
        <f t="shared" si="46"/>
        <v>0</v>
      </c>
      <c r="K282" s="9">
        <f t="shared" si="47"/>
        <v>0</v>
      </c>
      <c r="L282" s="7">
        <f t="shared" si="48"/>
        <v>0</v>
      </c>
      <c r="M282" s="7">
        <f t="shared" ref="M282:M345" si="49">IF(AND(N281=0,F282=0),0,IF(M281=0,H282,IF(AND(C282&gt;$W$283,M281&lt;$W$281),$W$281+0.01,IF(F282&gt;0,(N281*M281+$W$282*F282*H282)/(N281+$W$282*F282),M281*(1+$W$284)))))</f>
        <v>0</v>
      </c>
      <c r="N282" s="7">
        <f t="shared" ref="N282:N345" si="50">IF(I282=0,0,IF(M282&gt;=1,0,IF(N281+F282&lt;=J282+K282+L282,0,IF(C282&gt;$W$283,N281+F282-J282-K282-L282,IF(M282&lt;$W$281,N281+F282-L282,N281+F282-J282-K282-L282)))))</f>
        <v>0</v>
      </c>
      <c r="O282" s="9">
        <f t="shared" si="43"/>
        <v>0</v>
      </c>
      <c r="P282">
        <v>0</v>
      </c>
      <c r="R282" s="3">
        <f>[1]NewSnDen!$B$2</f>
        <v>0.28000000000000003</v>
      </c>
      <c r="S282" t="s">
        <v>29</v>
      </c>
      <c r="T282" s="3">
        <v>0</v>
      </c>
      <c r="U282" s="3">
        <v>0.2</v>
      </c>
      <c r="V282" s="13">
        <v>0.01</v>
      </c>
      <c r="W282" s="3">
        <v>0.9</v>
      </c>
    </row>
    <row r="283" spans="1:23" x14ac:dyDescent="0.25">
      <c r="A283" s="11">
        <v>33149</v>
      </c>
      <c r="B283" s="12">
        <v>10</v>
      </c>
      <c r="C283">
        <v>13.2</v>
      </c>
      <c r="D283">
        <v>70.3</v>
      </c>
      <c r="E283">
        <v>3.8</v>
      </c>
      <c r="F283">
        <v>0</v>
      </c>
      <c r="G283" s="7">
        <f t="shared" si="38"/>
        <v>0</v>
      </c>
      <c r="H283" s="7">
        <f t="shared" si="37"/>
        <v>0</v>
      </c>
      <c r="I283">
        <f t="shared" si="44"/>
        <v>0</v>
      </c>
      <c r="J283" s="9">
        <f t="shared" si="46"/>
        <v>0</v>
      </c>
      <c r="K283" s="9">
        <f t="shared" si="47"/>
        <v>0</v>
      </c>
      <c r="L283" s="7">
        <f t="shared" si="48"/>
        <v>0</v>
      </c>
      <c r="M283" s="7">
        <f t="shared" si="49"/>
        <v>0</v>
      </c>
      <c r="N283" s="7">
        <f t="shared" si="50"/>
        <v>0</v>
      </c>
      <c r="O283" s="9">
        <f t="shared" si="43"/>
        <v>0</v>
      </c>
      <c r="P283">
        <v>0</v>
      </c>
      <c r="Q283" s="3">
        <f t="shared" ref="Q283:Q284" si="51">Q10</f>
        <v>0.11</v>
      </c>
      <c r="R283" s="3">
        <f>[1]NewSnDen!$B$3</f>
        <v>0.4</v>
      </c>
      <c r="S283" s="6" t="s">
        <v>30</v>
      </c>
      <c r="T283" s="3">
        <v>0</v>
      </c>
      <c r="U283" s="3">
        <v>0</v>
      </c>
      <c r="V283" s="13">
        <v>0.15</v>
      </c>
      <c r="W283" s="3">
        <v>0</v>
      </c>
    </row>
    <row r="284" spans="1:23" x14ac:dyDescent="0.25">
      <c r="A284" s="11">
        <v>33150</v>
      </c>
      <c r="B284" s="12">
        <v>10</v>
      </c>
      <c r="C284">
        <v>15</v>
      </c>
      <c r="D284">
        <v>72.599999999999994</v>
      </c>
      <c r="E284">
        <v>5.7</v>
      </c>
      <c r="F284">
        <v>13.5</v>
      </c>
      <c r="G284" s="7">
        <f t="shared" si="38"/>
        <v>0</v>
      </c>
      <c r="H284" s="7">
        <f t="shared" si="37"/>
        <v>0</v>
      </c>
      <c r="I284">
        <f t="shared" si="44"/>
        <v>0</v>
      </c>
      <c r="J284" s="9">
        <f t="shared" si="46"/>
        <v>0</v>
      </c>
      <c r="K284" s="9">
        <f t="shared" si="47"/>
        <v>0</v>
      </c>
      <c r="L284" s="7">
        <f t="shared" si="48"/>
        <v>0</v>
      </c>
      <c r="M284" s="7">
        <f t="shared" si="49"/>
        <v>0</v>
      </c>
      <c r="N284" s="7">
        <f t="shared" si="50"/>
        <v>0</v>
      </c>
      <c r="O284" s="9">
        <f t="shared" si="43"/>
        <v>0</v>
      </c>
      <c r="P284">
        <v>0</v>
      </c>
      <c r="Q284" s="3">
        <f t="shared" si="51"/>
        <v>7.4999999999999997E-3</v>
      </c>
      <c r="R284" s="3">
        <f>[1]NewSnDen!$C$2</f>
        <v>3.0000000000000001E-3</v>
      </c>
      <c r="S284" s="6" t="s">
        <v>30</v>
      </c>
      <c r="T284" s="3">
        <v>0</v>
      </c>
      <c r="U284" s="3">
        <v>0</v>
      </c>
      <c r="V284" s="14">
        <v>0</v>
      </c>
      <c r="W284" s="3">
        <v>0.05</v>
      </c>
    </row>
    <row r="285" spans="1:23" x14ac:dyDescent="0.25">
      <c r="A285" s="11">
        <v>33151</v>
      </c>
      <c r="B285" s="12">
        <v>10</v>
      </c>
      <c r="C285">
        <v>15.7</v>
      </c>
      <c r="D285">
        <v>60.7</v>
      </c>
      <c r="E285">
        <v>5.8</v>
      </c>
      <c r="F285">
        <v>0.2</v>
      </c>
      <c r="G285" s="7">
        <f t="shared" si="38"/>
        <v>0</v>
      </c>
      <c r="H285" s="7">
        <f t="shared" si="37"/>
        <v>0</v>
      </c>
      <c r="I285">
        <f t="shared" si="44"/>
        <v>0</v>
      </c>
      <c r="J285" s="9">
        <f t="shared" si="46"/>
        <v>0</v>
      </c>
      <c r="K285" s="9">
        <f t="shared" si="47"/>
        <v>0</v>
      </c>
      <c r="L285" s="7">
        <f t="shared" si="48"/>
        <v>0</v>
      </c>
      <c r="M285" s="7">
        <f t="shared" si="49"/>
        <v>0</v>
      </c>
      <c r="N285" s="7">
        <f t="shared" si="50"/>
        <v>0</v>
      </c>
      <c r="O285" s="9">
        <f t="shared" si="43"/>
        <v>0</v>
      </c>
      <c r="P285">
        <v>0</v>
      </c>
      <c r="R285" s="3">
        <v>8.9999999999999993E-3</v>
      </c>
      <c r="S285" s="6" t="s">
        <v>31</v>
      </c>
      <c r="T285" s="3">
        <v>0.8</v>
      </c>
      <c r="U285" s="3">
        <v>0.3</v>
      </c>
      <c r="V285" s="7"/>
    </row>
    <row r="286" spans="1:23" x14ac:dyDescent="0.25">
      <c r="A286" s="11">
        <v>33152</v>
      </c>
      <c r="B286" s="12">
        <v>10</v>
      </c>
      <c r="C286">
        <v>21.5</v>
      </c>
      <c r="D286">
        <v>58</v>
      </c>
      <c r="E286">
        <v>8.4</v>
      </c>
      <c r="F286">
        <v>0</v>
      </c>
      <c r="G286" s="7">
        <f t="shared" si="38"/>
        <v>0</v>
      </c>
      <c r="H286" s="7">
        <f t="shared" si="37"/>
        <v>0</v>
      </c>
      <c r="I286">
        <f t="shared" si="44"/>
        <v>0</v>
      </c>
      <c r="J286" s="9">
        <f t="shared" si="46"/>
        <v>0</v>
      </c>
      <c r="K286" s="9">
        <f t="shared" si="47"/>
        <v>0</v>
      </c>
      <c r="L286" s="7">
        <f t="shared" si="48"/>
        <v>0</v>
      </c>
      <c r="M286" s="7">
        <f t="shared" si="49"/>
        <v>0</v>
      </c>
      <c r="N286" s="7">
        <f t="shared" si="50"/>
        <v>0</v>
      </c>
      <c r="O286" s="9">
        <f t="shared" si="43"/>
        <v>0</v>
      </c>
      <c r="P286">
        <v>0</v>
      </c>
      <c r="S286" s="6" t="s">
        <v>31</v>
      </c>
      <c r="T286" s="3">
        <v>0.1</v>
      </c>
      <c r="U286" s="3">
        <v>0.3</v>
      </c>
      <c r="V286" s="1">
        <f>SUM(L281:L492)/COUNTIF(L281:L492,"&gt;0")</f>
        <v>0.7931842105263156</v>
      </c>
    </row>
    <row r="287" spans="1:23" x14ac:dyDescent="0.25">
      <c r="A287" s="11">
        <v>33153</v>
      </c>
      <c r="B287" s="12">
        <v>10</v>
      </c>
      <c r="C287">
        <v>18</v>
      </c>
      <c r="D287">
        <v>72.900000000000006</v>
      </c>
      <c r="E287">
        <v>4.2</v>
      </c>
      <c r="F287">
        <v>1.8</v>
      </c>
      <c r="G287" s="7">
        <f t="shared" si="38"/>
        <v>0</v>
      </c>
      <c r="H287" s="7">
        <f t="shared" si="37"/>
        <v>0</v>
      </c>
      <c r="I287">
        <f t="shared" si="44"/>
        <v>0</v>
      </c>
      <c r="J287" s="9">
        <f t="shared" si="46"/>
        <v>0</v>
      </c>
      <c r="K287" s="9">
        <f t="shared" si="47"/>
        <v>0</v>
      </c>
      <c r="L287" s="7">
        <f t="shared" si="48"/>
        <v>0</v>
      </c>
      <c r="M287" s="7">
        <f t="shared" si="49"/>
        <v>0</v>
      </c>
      <c r="N287" s="7">
        <f t="shared" si="50"/>
        <v>0</v>
      </c>
      <c r="O287" s="9">
        <f t="shared" si="43"/>
        <v>0</v>
      </c>
      <c r="P287">
        <v>0</v>
      </c>
      <c r="R287" s="8">
        <f>MAX(M373:M737)</f>
        <v>1</v>
      </c>
      <c r="S287" s="15">
        <f>SUM(O373:O737)/COUNTIF(O373:O737,"&gt;0")</f>
        <v>4.1651320371229659</v>
      </c>
      <c r="T287" s="15">
        <f>SUM(P373:P737)/COUNTIF(P373:P737,"&gt;0")</f>
        <v>3.7943925233644862</v>
      </c>
    </row>
    <row r="288" spans="1:23" x14ac:dyDescent="0.25">
      <c r="A288" s="11">
        <v>33154</v>
      </c>
      <c r="B288" s="12">
        <v>10</v>
      </c>
      <c r="C288">
        <v>8.6</v>
      </c>
      <c r="D288">
        <v>91.5</v>
      </c>
      <c r="E288">
        <v>5.0999999999999996</v>
      </c>
      <c r="F288">
        <v>1.2</v>
      </c>
      <c r="G288" s="7">
        <f t="shared" si="38"/>
        <v>1</v>
      </c>
      <c r="H288" s="7">
        <f t="shared" si="37"/>
        <v>1</v>
      </c>
      <c r="I288">
        <f t="shared" si="44"/>
        <v>0</v>
      </c>
      <c r="J288" s="9">
        <f t="shared" si="46"/>
        <v>0</v>
      </c>
      <c r="K288" s="9">
        <f t="shared" si="47"/>
        <v>13.244</v>
      </c>
      <c r="L288" s="7">
        <f t="shared" si="48"/>
        <v>0</v>
      </c>
      <c r="M288" s="7">
        <f t="shared" si="49"/>
        <v>1</v>
      </c>
      <c r="N288" s="7">
        <f t="shared" si="50"/>
        <v>0</v>
      </c>
      <c r="O288" s="9">
        <f t="shared" si="43"/>
        <v>0</v>
      </c>
      <c r="P288">
        <v>0</v>
      </c>
      <c r="R288" s="8"/>
      <c r="S288" s="8">
        <f>COUNTIF(O373:O737,"&gt;0")</f>
        <v>110</v>
      </c>
      <c r="T288" s="8">
        <f>COUNTIF(P373:P737,"&gt;0")</f>
        <v>107</v>
      </c>
      <c r="V288" s="18" t="s">
        <v>35</v>
      </c>
      <c r="W288">
        <f>$P$3</f>
        <v>0.89505073300116245</v>
      </c>
    </row>
    <row r="289" spans="1:20" x14ac:dyDescent="0.25">
      <c r="A289" s="11">
        <v>33155</v>
      </c>
      <c r="B289" s="12">
        <v>10</v>
      </c>
      <c r="C289">
        <v>6.9</v>
      </c>
      <c r="D289">
        <v>93.3</v>
      </c>
      <c r="E289">
        <v>5.4</v>
      </c>
      <c r="F289">
        <v>20</v>
      </c>
      <c r="G289" s="7">
        <f t="shared" si="38"/>
        <v>1</v>
      </c>
      <c r="H289" s="7">
        <f t="shared" si="37"/>
        <v>1</v>
      </c>
      <c r="I289">
        <f t="shared" si="44"/>
        <v>0</v>
      </c>
      <c r="J289" s="9">
        <f t="shared" si="46"/>
        <v>0</v>
      </c>
      <c r="K289" s="9">
        <f t="shared" si="47"/>
        <v>36.57</v>
      </c>
      <c r="L289" s="7">
        <f t="shared" si="48"/>
        <v>0</v>
      </c>
      <c r="M289" s="7">
        <f t="shared" si="49"/>
        <v>1</v>
      </c>
      <c r="N289" s="7">
        <f t="shared" si="50"/>
        <v>0</v>
      </c>
      <c r="O289" s="9">
        <f t="shared" si="43"/>
        <v>0</v>
      </c>
      <c r="P289">
        <v>0</v>
      </c>
      <c r="S289" s="2" t="s">
        <v>32</v>
      </c>
      <c r="T289" s="1"/>
    </row>
    <row r="290" spans="1:20" x14ac:dyDescent="0.25">
      <c r="A290" s="11">
        <v>33156</v>
      </c>
      <c r="B290" s="12">
        <v>10</v>
      </c>
      <c r="C290">
        <v>8</v>
      </c>
      <c r="D290">
        <v>96.4</v>
      </c>
      <c r="E290">
        <v>5.7</v>
      </c>
      <c r="F290">
        <v>3.1</v>
      </c>
      <c r="G290" s="7">
        <f t="shared" si="38"/>
        <v>1</v>
      </c>
      <c r="H290" s="7">
        <f t="shared" si="37"/>
        <v>1</v>
      </c>
      <c r="I290">
        <f t="shared" si="44"/>
        <v>0</v>
      </c>
      <c r="J290" s="9">
        <f t="shared" si="46"/>
        <v>0</v>
      </c>
      <c r="K290" s="9">
        <f t="shared" si="47"/>
        <v>15.360000000000001</v>
      </c>
      <c r="L290" s="7">
        <f t="shared" si="48"/>
        <v>0</v>
      </c>
      <c r="M290" s="7">
        <f t="shared" si="49"/>
        <v>1</v>
      </c>
      <c r="N290" s="7">
        <f t="shared" si="50"/>
        <v>0</v>
      </c>
      <c r="O290" s="9">
        <f t="shared" si="43"/>
        <v>0</v>
      </c>
      <c r="P290">
        <v>0</v>
      </c>
      <c r="R290" t="s">
        <v>22</v>
      </c>
      <c r="S290" s="9" t="s">
        <v>33</v>
      </c>
      <c r="T290" t="s">
        <v>34</v>
      </c>
    </row>
    <row r="291" spans="1:20" x14ac:dyDescent="0.25">
      <c r="A291" s="11">
        <v>33157</v>
      </c>
      <c r="B291" s="12">
        <v>10</v>
      </c>
      <c r="C291">
        <v>9.9</v>
      </c>
      <c r="D291">
        <v>77.900000000000006</v>
      </c>
      <c r="E291">
        <v>3.3</v>
      </c>
      <c r="F291">
        <v>4.3</v>
      </c>
      <c r="G291" s="7">
        <f t="shared" si="38"/>
        <v>1</v>
      </c>
      <c r="H291" s="7">
        <f t="shared" si="37"/>
        <v>1</v>
      </c>
      <c r="I291">
        <f t="shared" si="44"/>
        <v>0</v>
      </c>
      <c r="J291" s="9">
        <f t="shared" si="46"/>
        <v>0</v>
      </c>
      <c r="K291" s="9">
        <f t="shared" si="47"/>
        <v>21.384000000000004</v>
      </c>
      <c r="L291" s="7">
        <f t="shared" si="48"/>
        <v>0</v>
      </c>
      <c r="M291" s="7">
        <f t="shared" si="49"/>
        <v>1</v>
      </c>
      <c r="N291" s="7">
        <f t="shared" si="50"/>
        <v>0</v>
      </c>
      <c r="O291" s="9">
        <f t="shared" si="43"/>
        <v>0</v>
      </c>
      <c r="P291">
        <v>0</v>
      </c>
    </row>
    <row r="292" spans="1:20" x14ac:dyDescent="0.25">
      <c r="A292" s="11">
        <v>33158</v>
      </c>
      <c r="B292" s="12">
        <v>10</v>
      </c>
      <c r="C292">
        <v>8.6</v>
      </c>
      <c r="D292">
        <v>85.9</v>
      </c>
      <c r="E292">
        <v>2.9</v>
      </c>
      <c r="F292">
        <v>21.1</v>
      </c>
      <c r="G292" s="7">
        <f t="shared" si="38"/>
        <v>1</v>
      </c>
      <c r="H292" s="7">
        <f t="shared" si="37"/>
        <v>1</v>
      </c>
      <c r="I292">
        <f t="shared" si="44"/>
        <v>0</v>
      </c>
      <c r="J292" s="9">
        <f t="shared" si="46"/>
        <v>0</v>
      </c>
      <c r="K292" s="9">
        <f t="shared" si="47"/>
        <v>47.472000000000001</v>
      </c>
      <c r="L292" s="7">
        <f t="shared" si="48"/>
        <v>0</v>
      </c>
      <c r="M292" s="7">
        <f t="shared" si="49"/>
        <v>1</v>
      </c>
      <c r="N292" s="7">
        <f t="shared" si="50"/>
        <v>0</v>
      </c>
      <c r="O292" s="9">
        <f t="shared" si="43"/>
        <v>0</v>
      </c>
      <c r="P292">
        <v>0</v>
      </c>
    </row>
    <row r="293" spans="1:20" x14ac:dyDescent="0.25">
      <c r="A293" s="11">
        <v>33159</v>
      </c>
      <c r="B293" s="12">
        <v>10</v>
      </c>
      <c r="C293">
        <v>10.4</v>
      </c>
      <c r="D293">
        <v>88.7</v>
      </c>
      <c r="E293">
        <v>3.3</v>
      </c>
      <c r="F293">
        <v>0.3</v>
      </c>
      <c r="G293" s="7">
        <f t="shared" si="38"/>
        <v>1</v>
      </c>
      <c r="H293" s="7">
        <f t="shared" si="37"/>
        <v>1</v>
      </c>
      <c r="I293">
        <f t="shared" si="44"/>
        <v>0</v>
      </c>
      <c r="J293" s="9">
        <f t="shared" si="46"/>
        <v>0</v>
      </c>
      <c r="K293" s="9">
        <f t="shared" si="47"/>
        <v>14.144000000000002</v>
      </c>
      <c r="L293" s="7">
        <f t="shared" si="48"/>
        <v>0</v>
      </c>
      <c r="M293" s="7">
        <f t="shared" si="49"/>
        <v>1</v>
      </c>
      <c r="N293" s="7">
        <f t="shared" si="50"/>
        <v>0</v>
      </c>
      <c r="O293" s="9">
        <f t="shared" si="43"/>
        <v>0</v>
      </c>
      <c r="P293">
        <v>0</v>
      </c>
    </row>
    <row r="294" spans="1:20" x14ac:dyDescent="0.25">
      <c r="A294" s="11">
        <v>33160</v>
      </c>
      <c r="B294" s="12">
        <v>10</v>
      </c>
      <c r="C294">
        <v>10.7</v>
      </c>
      <c r="D294">
        <v>81.5</v>
      </c>
      <c r="E294">
        <v>3.4</v>
      </c>
      <c r="F294">
        <v>0.2</v>
      </c>
      <c r="G294" s="7">
        <f t="shared" si="38"/>
        <v>1</v>
      </c>
      <c r="H294" s="7">
        <f t="shared" si="37"/>
        <v>1</v>
      </c>
      <c r="I294">
        <f t="shared" si="44"/>
        <v>0</v>
      </c>
      <c r="J294" s="9">
        <f t="shared" si="46"/>
        <v>0</v>
      </c>
      <c r="K294" s="9">
        <f t="shared" si="47"/>
        <v>0</v>
      </c>
      <c r="L294" s="7">
        <f t="shared" si="48"/>
        <v>0</v>
      </c>
      <c r="M294" s="7">
        <f t="shared" si="49"/>
        <v>1</v>
      </c>
      <c r="N294" s="7">
        <f t="shared" si="50"/>
        <v>0</v>
      </c>
      <c r="O294" s="9">
        <f t="shared" si="43"/>
        <v>0</v>
      </c>
      <c r="P294">
        <v>0</v>
      </c>
    </row>
    <row r="295" spans="1:20" x14ac:dyDescent="0.25">
      <c r="A295" s="11">
        <v>33161</v>
      </c>
      <c r="B295" s="12">
        <v>10</v>
      </c>
      <c r="C295">
        <v>11.5</v>
      </c>
      <c r="D295">
        <v>71.3</v>
      </c>
      <c r="E295">
        <v>5.4</v>
      </c>
      <c r="F295">
        <v>0.2</v>
      </c>
      <c r="G295" s="7">
        <f t="shared" si="38"/>
        <v>1</v>
      </c>
      <c r="H295" s="7">
        <f t="shared" si="37"/>
        <v>1</v>
      </c>
      <c r="I295">
        <f t="shared" si="44"/>
        <v>0</v>
      </c>
      <c r="J295" s="9">
        <f t="shared" si="46"/>
        <v>0</v>
      </c>
      <c r="K295" s="9">
        <f t="shared" si="47"/>
        <v>0</v>
      </c>
      <c r="L295" s="7">
        <f t="shared" si="48"/>
        <v>0</v>
      </c>
      <c r="M295" s="7">
        <f t="shared" si="49"/>
        <v>1</v>
      </c>
      <c r="N295" s="7">
        <f t="shared" si="50"/>
        <v>0</v>
      </c>
      <c r="O295" s="9">
        <f t="shared" si="43"/>
        <v>0</v>
      </c>
      <c r="P295">
        <v>0</v>
      </c>
    </row>
    <row r="296" spans="1:20" x14ac:dyDescent="0.25">
      <c r="A296" s="11">
        <v>33162</v>
      </c>
      <c r="B296" s="12">
        <v>10</v>
      </c>
      <c r="C296">
        <v>10</v>
      </c>
      <c r="D296">
        <v>69.3</v>
      </c>
      <c r="E296">
        <v>3.6</v>
      </c>
      <c r="F296">
        <v>0</v>
      </c>
      <c r="G296" s="7">
        <f t="shared" si="38"/>
        <v>0</v>
      </c>
      <c r="H296" s="7">
        <f t="shared" si="37"/>
        <v>0</v>
      </c>
      <c r="I296">
        <f t="shared" si="44"/>
        <v>0</v>
      </c>
      <c r="J296" s="9">
        <f t="shared" si="46"/>
        <v>0</v>
      </c>
      <c r="K296" s="9">
        <f t="shared" si="47"/>
        <v>13</v>
      </c>
      <c r="L296" s="7">
        <f t="shared" si="48"/>
        <v>0</v>
      </c>
      <c r="M296" s="7">
        <f t="shared" si="49"/>
        <v>0</v>
      </c>
      <c r="N296" s="7">
        <f t="shared" si="50"/>
        <v>0</v>
      </c>
      <c r="O296" s="9">
        <f t="shared" si="43"/>
        <v>0</v>
      </c>
      <c r="P296">
        <v>0</v>
      </c>
    </row>
    <row r="297" spans="1:20" x14ac:dyDescent="0.25">
      <c r="A297" s="11">
        <v>33163</v>
      </c>
      <c r="B297" s="12">
        <v>10</v>
      </c>
      <c r="C297">
        <v>16.5</v>
      </c>
      <c r="D297">
        <v>74</v>
      </c>
      <c r="E297">
        <v>5.5</v>
      </c>
      <c r="F297">
        <v>14.2</v>
      </c>
      <c r="G297" s="7">
        <f t="shared" si="38"/>
        <v>0</v>
      </c>
      <c r="H297" s="7">
        <f t="shared" si="37"/>
        <v>0</v>
      </c>
      <c r="I297">
        <f t="shared" si="44"/>
        <v>0</v>
      </c>
      <c r="J297" s="9">
        <f t="shared" si="46"/>
        <v>0</v>
      </c>
      <c r="K297" s="9">
        <f t="shared" si="47"/>
        <v>0</v>
      </c>
      <c r="L297" s="7">
        <f t="shared" si="48"/>
        <v>0</v>
      </c>
      <c r="M297" s="7">
        <f t="shared" si="49"/>
        <v>0</v>
      </c>
      <c r="N297" s="7">
        <f t="shared" si="50"/>
        <v>0</v>
      </c>
      <c r="O297" s="9">
        <f t="shared" si="43"/>
        <v>0</v>
      </c>
      <c r="P297">
        <v>0</v>
      </c>
    </row>
    <row r="298" spans="1:20" x14ac:dyDescent="0.25">
      <c r="A298" s="11">
        <v>33164</v>
      </c>
      <c r="B298" s="12">
        <v>10</v>
      </c>
      <c r="C298">
        <v>12.9</v>
      </c>
      <c r="D298">
        <v>73.3</v>
      </c>
      <c r="E298">
        <v>7.3</v>
      </c>
      <c r="F298">
        <v>5.6</v>
      </c>
      <c r="G298" s="7">
        <f t="shared" si="38"/>
        <v>0</v>
      </c>
      <c r="H298" s="7">
        <f t="shared" si="37"/>
        <v>0</v>
      </c>
      <c r="I298">
        <f t="shared" si="44"/>
        <v>0</v>
      </c>
      <c r="J298" s="9">
        <f t="shared" si="46"/>
        <v>0</v>
      </c>
      <c r="K298" s="9">
        <f t="shared" si="47"/>
        <v>0</v>
      </c>
      <c r="L298" s="7">
        <f t="shared" si="48"/>
        <v>0</v>
      </c>
      <c r="M298" s="7">
        <f t="shared" si="49"/>
        <v>0</v>
      </c>
      <c r="N298" s="7">
        <f t="shared" si="50"/>
        <v>0</v>
      </c>
      <c r="O298" s="9">
        <f t="shared" si="43"/>
        <v>0</v>
      </c>
      <c r="P298">
        <v>0</v>
      </c>
    </row>
    <row r="299" spans="1:20" x14ac:dyDescent="0.25">
      <c r="A299" s="11">
        <v>33165</v>
      </c>
      <c r="B299" s="12">
        <v>10</v>
      </c>
      <c r="C299">
        <v>4.8</v>
      </c>
      <c r="D299">
        <v>65.599999999999994</v>
      </c>
      <c r="E299">
        <v>7.8</v>
      </c>
      <c r="F299">
        <v>0</v>
      </c>
      <c r="G299" s="7">
        <f t="shared" si="38"/>
        <v>0</v>
      </c>
      <c r="H299" s="7">
        <f t="shared" si="37"/>
        <v>0</v>
      </c>
      <c r="I299">
        <f t="shared" si="44"/>
        <v>0</v>
      </c>
      <c r="J299" s="9">
        <f t="shared" si="46"/>
        <v>0</v>
      </c>
      <c r="K299" s="9">
        <f t="shared" si="47"/>
        <v>6.24</v>
      </c>
      <c r="L299" s="7">
        <f t="shared" si="48"/>
        <v>0</v>
      </c>
      <c r="M299" s="7">
        <f t="shared" si="49"/>
        <v>0</v>
      </c>
      <c r="N299" s="7">
        <f t="shared" si="50"/>
        <v>0</v>
      </c>
      <c r="O299" s="9">
        <f t="shared" si="43"/>
        <v>0</v>
      </c>
      <c r="P299">
        <v>0</v>
      </c>
    </row>
    <row r="300" spans="1:20" x14ac:dyDescent="0.25">
      <c r="A300" s="11">
        <v>33166</v>
      </c>
      <c r="B300" s="12">
        <v>10</v>
      </c>
      <c r="C300">
        <v>4.5</v>
      </c>
      <c r="D300">
        <v>78.7</v>
      </c>
      <c r="E300">
        <v>3.6</v>
      </c>
      <c r="F300">
        <v>0</v>
      </c>
      <c r="G300" s="7">
        <f t="shared" si="38"/>
        <v>0</v>
      </c>
      <c r="H300" s="7">
        <f t="shared" si="37"/>
        <v>0</v>
      </c>
      <c r="I300">
        <f t="shared" si="44"/>
        <v>0</v>
      </c>
      <c r="J300" s="9">
        <f t="shared" si="46"/>
        <v>0</v>
      </c>
      <c r="K300" s="9">
        <f t="shared" si="47"/>
        <v>5.8500000000000005</v>
      </c>
      <c r="L300" s="7">
        <f t="shared" si="48"/>
        <v>0</v>
      </c>
      <c r="M300" s="7">
        <f t="shared" si="49"/>
        <v>0</v>
      </c>
      <c r="N300" s="7">
        <f t="shared" si="50"/>
        <v>0</v>
      </c>
      <c r="O300" s="9">
        <f t="shared" si="43"/>
        <v>0</v>
      </c>
      <c r="P300">
        <v>0</v>
      </c>
    </row>
    <row r="301" spans="1:20" x14ac:dyDescent="0.25">
      <c r="A301" s="11">
        <v>33167</v>
      </c>
      <c r="B301" s="12">
        <v>10</v>
      </c>
      <c r="C301">
        <v>10.7</v>
      </c>
      <c r="D301">
        <v>76</v>
      </c>
      <c r="E301">
        <v>4.3</v>
      </c>
      <c r="F301">
        <v>0.2</v>
      </c>
      <c r="G301" s="7">
        <f t="shared" si="38"/>
        <v>1</v>
      </c>
      <c r="H301" s="7">
        <f t="shared" si="37"/>
        <v>1</v>
      </c>
      <c r="I301">
        <f t="shared" si="44"/>
        <v>0</v>
      </c>
      <c r="J301" s="9">
        <f t="shared" si="46"/>
        <v>0</v>
      </c>
      <c r="K301" s="9">
        <f t="shared" si="47"/>
        <v>0</v>
      </c>
      <c r="L301" s="7">
        <f t="shared" si="48"/>
        <v>0</v>
      </c>
      <c r="M301" s="7">
        <f t="shared" si="49"/>
        <v>1</v>
      </c>
      <c r="N301" s="7">
        <f t="shared" si="50"/>
        <v>0</v>
      </c>
      <c r="O301" s="9">
        <f t="shared" si="43"/>
        <v>0</v>
      </c>
      <c r="P301">
        <v>0</v>
      </c>
    </row>
    <row r="302" spans="1:20" x14ac:dyDescent="0.25">
      <c r="A302" s="11">
        <v>33168</v>
      </c>
      <c r="B302" s="12">
        <v>10</v>
      </c>
      <c r="C302">
        <v>9.6</v>
      </c>
      <c r="D302">
        <v>72.8</v>
      </c>
      <c r="E302">
        <v>3.9</v>
      </c>
      <c r="F302">
        <v>0.2</v>
      </c>
      <c r="G302" s="7">
        <f t="shared" si="38"/>
        <v>1</v>
      </c>
      <c r="H302" s="7">
        <f t="shared" si="37"/>
        <v>1</v>
      </c>
      <c r="I302">
        <f t="shared" si="44"/>
        <v>0</v>
      </c>
      <c r="J302" s="9">
        <f t="shared" si="46"/>
        <v>0</v>
      </c>
      <c r="K302" s="9">
        <f t="shared" si="47"/>
        <v>12.864000000000001</v>
      </c>
      <c r="L302" s="7">
        <f t="shared" si="48"/>
        <v>0</v>
      </c>
      <c r="M302" s="7">
        <f t="shared" si="49"/>
        <v>1</v>
      </c>
      <c r="N302" s="7">
        <f t="shared" si="50"/>
        <v>0</v>
      </c>
      <c r="O302" s="9">
        <f t="shared" si="43"/>
        <v>0</v>
      </c>
      <c r="P302">
        <v>0</v>
      </c>
    </row>
    <row r="303" spans="1:20" x14ac:dyDescent="0.25">
      <c r="A303" s="11">
        <v>33169</v>
      </c>
      <c r="B303" s="12">
        <v>10</v>
      </c>
      <c r="C303">
        <v>6.6</v>
      </c>
      <c r="D303">
        <v>78.2</v>
      </c>
      <c r="E303">
        <v>4.0999999999999996</v>
      </c>
      <c r="F303">
        <v>0</v>
      </c>
      <c r="G303" s="7">
        <f t="shared" si="38"/>
        <v>0</v>
      </c>
      <c r="H303" s="7">
        <f t="shared" si="37"/>
        <v>0</v>
      </c>
      <c r="I303">
        <f t="shared" si="44"/>
        <v>0</v>
      </c>
      <c r="J303" s="9">
        <f t="shared" si="46"/>
        <v>0</v>
      </c>
      <c r="K303" s="9">
        <f t="shared" si="47"/>
        <v>8.58</v>
      </c>
      <c r="L303" s="7">
        <f t="shared" si="48"/>
        <v>0</v>
      </c>
      <c r="M303" s="7">
        <f t="shared" si="49"/>
        <v>0</v>
      </c>
      <c r="N303" s="7">
        <f t="shared" si="50"/>
        <v>0</v>
      </c>
      <c r="O303" s="9">
        <f t="shared" si="43"/>
        <v>0</v>
      </c>
      <c r="P303">
        <v>0</v>
      </c>
    </row>
    <row r="304" spans="1:20" x14ac:dyDescent="0.25">
      <c r="A304" s="11">
        <v>33170</v>
      </c>
      <c r="B304" s="12">
        <v>10</v>
      </c>
      <c r="C304">
        <v>8.3000000000000007</v>
      </c>
      <c r="D304">
        <v>75</v>
      </c>
      <c r="E304">
        <v>2.6</v>
      </c>
      <c r="F304">
        <v>0</v>
      </c>
      <c r="G304" s="7">
        <f t="shared" si="38"/>
        <v>0</v>
      </c>
      <c r="H304" s="7">
        <f t="shared" si="37"/>
        <v>0</v>
      </c>
      <c r="I304">
        <f t="shared" si="44"/>
        <v>0</v>
      </c>
      <c r="J304" s="9">
        <f t="shared" si="46"/>
        <v>0</v>
      </c>
      <c r="K304" s="9">
        <f t="shared" si="47"/>
        <v>10.790000000000001</v>
      </c>
      <c r="L304" s="7">
        <f t="shared" si="48"/>
        <v>0</v>
      </c>
      <c r="M304" s="7">
        <f t="shared" si="49"/>
        <v>0</v>
      </c>
      <c r="N304" s="7">
        <f t="shared" si="50"/>
        <v>0</v>
      </c>
      <c r="O304" s="9">
        <f t="shared" si="43"/>
        <v>0</v>
      </c>
      <c r="P304">
        <v>0</v>
      </c>
    </row>
    <row r="305" spans="1:16" x14ac:dyDescent="0.25">
      <c r="A305" s="11">
        <v>33171</v>
      </c>
      <c r="B305" s="12">
        <v>10</v>
      </c>
      <c r="C305">
        <v>5.7</v>
      </c>
      <c r="D305">
        <v>80.5</v>
      </c>
      <c r="E305">
        <v>5.6</v>
      </c>
      <c r="F305">
        <v>0</v>
      </c>
      <c r="G305" s="7">
        <f t="shared" si="38"/>
        <v>0</v>
      </c>
      <c r="H305" s="7">
        <f t="shared" si="37"/>
        <v>0</v>
      </c>
      <c r="I305">
        <f t="shared" si="44"/>
        <v>0</v>
      </c>
      <c r="J305" s="9">
        <f t="shared" si="46"/>
        <v>0</v>
      </c>
      <c r="K305" s="9">
        <f t="shared" si="47"/>
        <v>7.41</v>
      </c>
      <c r="L305" s="7">
        <f t="shared" si="48"/>
        <v>0</v>
      </c>
      <c r="M305" s="7">
        <f t="shared" si="49"/>
        <v>0</v>
      </c>
      <c r="N305" s="7">
        <f t="shared" si="50"/>
        <v>0</v>
      </c>
      <c r="O305" s="9">
        <f t="shared" si="43"/>
        <v>0</v>
      </c>
      <c r="P305">
        <v>0</v>
      </c>
    </row>
    <row r="306" spans="1:16" x14ac:dyDescent="0.25">
      <c r="A306" s="11">
        <v>33172</v>
      </c>
      <c r="B306" s="12">
        <v>10</v>
      </c>
      <c r="C306">
        <v>2.2000000000000002</v>
      </c>
      <c r="D306">
        <v>69</v>
      </c>
      <c r="E306">
        <v>4.5999999999999996</v>
      </c>
      <c r="F306">
        <v>0</v>
      </c>
      <c r="G306" s="7">
        <f t="shared" si="38"/>
        <v>0</v>
      </c>
      <c r="H306" s="7">
        <f t="shared" si="37"/>
        <v>0</v>
      </c>
      <c r="I306">
        <f t="shared" ref="I306:I369" si="52">IF(OR(B306=7,C306&gt;$V$281),0,IF(AND(C306&gt;=$R$281,I305=0),0,I305+F306))</f>
        <v>0</v>
      </c>
      <c r="J306" s="9">
        <f t="shared" si="46"/>
        <v>0</v>
      </c>
      <c r="K306" s="9">
        <f t="shared" si="47"/>
        <v>0.66</v>
      </c>
      <c r="L306" s="7">
        <f t="shared" si="48"/>
        <v>0</v>
      </c>
      <c r="M306" s="7">
        <f t="shared" si="49"/>
        <v>0</v>
      </c>
      <c r="N306" s="7">
        <f t="shared" si="50"/>
        <v>0</v>
      </c>
      <c r="O306" s="9">
        <f t="shared" si="43"/>
        <v>0</v>
      </c>
      <c r="P306">
        <v>0</v>
      </c>
    </row>
    <row r="307" spans="1:16" x14ac:dyDescent="0.25">
      <c r="A307" s="11">
        <v>33173</v>
      </c>
      <c r="B307" s="12">
        <v>10</v>
      </c>
      <c r="C307">
        <v>5.2</v>
      </c>
      <c r="D307">
        <v>69.099999999999994</v>
      </c>
      <c r="E307">
        <v>4.0999999999999996</v>
      </c>
      <c r="F307">
        <v>1.2</v>
      </c>
      <c r="G307" s="7">
        <f t="shared" si="38"/>
        <v>1</v>
      </c>
      <c r="H307" s="7">
        <f t="shared" si="37"/>
        <v>1</v>
      </c>
      <c r="I307">
        <f t="shared" si="52"/>
        <v>0</v>
      </c>
      <c r="J307" s="9">
        <f t="shared" si="46"/>
        <v>0</v>
      </c>
      <c r="K307" s="9">
        <f t="shared" si="47"/>
        <v>8.0080000000000009</v>
      </c>
      <c r="L307" s="7">
        <f t="shared" si="48"/>
        <v>0</v>
      </c>
      <c r="M307" s="7">
        <f t="shared" si="49"/>
        <v>1</v>
      </c>
      <c r="N307" s="7">
        <f t="shared" si="50"/>
        <v>0</v>
      </c>
      <c r="O307" s="9">
        <f t="shared" si="43"/>
        <v>0</v>
      </c>
      <c r="P307">
        <v>0</v>
      </c>
    </row>
    <row r="308" spans="1:16" x14ac:dyDescent="0.25">
      <c r="A308" s="11">
        <v>33174</v>
      </c>
      <c r="B308" s="12">
        <v>10</v>
      </c>
      <c r="C308">
        <v>4.7</v>
      </c>
      <c r="D308">
        <v>70.3</v>
      </c>
      <c r="E308">
        <v>7.6</v>
      </c>
      <c r="F308">
        <v>0.2</v>
      </c>
      <c r="G308" s="7">
        <f t="shared" si="38"/>
        <v>1</v>
      </c>
      <c r="H308" s="7">
        <f t="shared" si="37"/>
        <v>1</v>
      </c>
      <c r="I308">
        <f t="shared" si="52"/>
        <v>0</v>
      </c>
      <c r="J308" s="9">
        <f t="shared" si="46"/>
        <v>0</v>
      </c>
      <c r="K308" s="9">
        <f t="shared" si="47"/>
        <v>6.2980000000000009</v>
      </c>
      <c r="L308" s="7">
        <f t="shared" si="48"/>
        <v>0</v>
      </c>
      <c r="M308" s="7">
        <f t="shared" si="49"/>
        <v>1</v>
      </c>
      <c r="N308" s="7">
        <f t="shared" si="50"/>
        <v>0</v>
      </c>
      <c r="O308" s="9">
        <f t="shared" si="43"/>
        <v>0</v>
      </c>
      <c r="P308">
        <v>0</v>
      </c>
    </row>
    <row r="309" spans="1:16" x14ac:dyDescent="0.25">
      <c r="A309" s="11">
        <v>33175</v>
      </c>
      <c r="B309" s="12">
        <v>10</v>
      </c>
      <c r="C309">
        <v>2</v>
      </c>
      <c r="D309">
        <v>71.2</v>
      </c>
      <c r="E309">
        <v>3.3</v>
      </c>
      <c r="F309">
        <v>0</v>
      </c>
      <c r="G309" s="7">
        <f t="shared" si="38"/>
        <v>0</v>
      </c>
      <c r="H309" s="7">
        <f t="shared" si="37"/>
        <v>0</v>
      </c>
      <c r="I309">
        <f t="shared" si="52"/>
        <v>0</v>
      </c>
      <c r="J309" s="9">
        <f t="shared" si="46"/>
        <v>0</v>
      </c>
      <c r="K309" s="9">
        <f t="shared" si="47"/>
        <v>0.6</v>
      </c>
      <c r="L309" s="7">
        <f t="shared" si="48"/>
        <v>0</v>
      </c>
      <c r="M309" s="7">
        <f t="shared" si="49"/>
        <v>0</v>
      </c>
      <c r="N309" s="7">
        <f t="shared" si="50"/>
        <v>0</v>
      </c>
      <c r="O309" s="9">
        <f t="shared" si="43"/>
        <v>0</v>
      </c>
      <c r="P309">
        <v>0</v>
      </c>
    </row>
    <row r="310" spans="1:16" x14ac:dyDescent="0.25">
      <c r="A310" s="11">
        <v>33176</v>
      </c>
      <c r="B310" s="12">
        <v>10</v>
      </c>
      <c r="C310">
        <v>7.3</v>
      </c>
      <c r="D310">
        <v>75</v>
      </c>
      <c r="E310">
        <v>3.4</v>
      </c>
      <c r="F310">
        <v>0</v>
      </c>
      <c r="G310" s="7">
        <f t="shared" si="38"/>
        <v>0</v>
      </c>
      <c r="H310" s="7">
        <f t="shared" si="37"/>
        <v>0</v>
      </c>
      <c r="I310">
        <f t="shared" si="52"/>
        <v>0</v>
      </c>
      <c r="J310" s="9">
        <f t="shared" si="46"/>
        <v>0</v>
      </c>
      <c r="K310" s="9">
        <f t="shared" si="47"/>
        <v>9.49</v>
      </c>
      <c r="L310" s="7">
        <f t="shared" si="48"/>
        <v>0</v>
      </c>
      <c r="M310" s="7">
        <f t="shared" si="49"/>
        <v>0</v>
      </c>
      <c r="N310" s="7">
        <f t="shared" si="50"/>
        <v>0</v>
      </c>
      <c r="O310" s="9">
        <f t="shared" si="43"/>
        <v>0</v>
      </c>
      <c r="P310">
        <v>0</v>
      </c>
    </row>
    <row r="311" spans="1:16" x14ac:dyDescent="0.25">
      <c r="A311" s="11">
        <v>33177</v>
      </c>
      <c r="B311" s="12">
        <v>10</v>
      </c>
      <c r="C311">
        <v>6.1</v>
      </c>
      <c r="D311">
        <v>77.2</v>
      </c>
      <c r="E311">
        <v>2.9</v>
      </c>
      <c r="F311">
        <v>0</v>
      </c>
      <c r="G311" s="7">
        <f t="shared" si="38"/>
        <v>0</v>
      </c>
      <c r="H311" s="7">
        <f t="shared" si="37"/>
        <v>0</v>
      </c>
      <c r="I311">
        <f t="shared" si="52"/>
        <v>0</v>
      </c>
      <c r="J311" s="9">
        <f t="shared" si="46"/>
        <v>0</v>
      </c>
      <c r="K311" s="9">
        <f t="shared" si="47"/>
        <v>7.93</v>
      </c>
      <c r="L311" s="7">
        <f t="shared" si="48"/>
        <v>0</v>
      </c>
      <c r="M311" s="7">
        <f t="shared" si="49"/>
        <v>0</v>
      </c>
      <c r="N311" s="7">
        <f t="shared" si="50"/>
        <v>0</v>
      </c>
      <c r="O311" s="9">
        <f t="shared" si="43"/>
        <v>0</v>
      </c>
      <c r="P311">
        <v>0</v>
      </c>
    </row>
    <row r="312" spans="1:16" x14ac:dyDescent="0.25">
      <c r="A312" s="11">
        <v>33178</v>
      </c>
      <c r="B312" s="12">
        <v>11</v>
      </c>
      <c r="C312">
        <v>7.1</v>
      </c>
      <c r="D312">
        <v>81.3</v>
      </c>
      <c r="E312">
        <v>2.5</v>
      </c>
      <c r="F312">
        <v>0</v>
      </c>
      <c r="G312" s="7">
        <f t="shared" si="38"/>
        <v>0</v>
      </c>
      <c r="H312" s="7">
        <f t="shared" si="37"/>
        <v>0</v>
      </c>
      <c r="I312">
        <f t="shared" si="52"/>
        <v>0</v>
      </c>
      <c r="J312" s="9">
        <f t="shared" si="46"/>
        <v>0</v>
      </c>
      <c r="K312" s="9">
        <f t="shared" si="47"/>
        <v>9.23</v>
      </c>
      <c r="L312" s="7">
        <f t="shared" si="48"/>
        <v>0</v>
      </c>
      <c r="M312" s="7">
        <f t="shared" si="49"/>
        <v>0</v>
      </c>
      <c r="N312" s="7">
        <f t="shared" si="50"/>
        <v>0</v>
      </c>
      <c r="O312" s="9">
        <f t="shared" si="43"/>
        <v>0</v>
      </c>
      <c r="P312">
        <v>0</v>
      </c>
    </row>
    <row r="313" spans="1:16" x14ac:dyDescent="0.25">
      <c r="A313" s="11">
        <v>33179</v>
      </c>
      <c r="B313" s="12">
        <v>11</v>
      </c>
      <c r="C313">
        <v>14</v>
      </c>
      <c r="D313">
        <v>66</v>
      </c>
      <c r="E313">
        <v>4.7</v>
      </c>
      <c r="F313">
        <v>0</v>
      </c>
      <c r="G313" s="7">
        <f t="shared" si="38"/>
        <v>0</v>
      </c>
      <c r="H313" s="7">
        <f t="shared" si="37"/>
        <v>0</v>
      </c>
      <c r="I313">
        <f t="shared" si="52"/>
        <v>0</v>
      </c>
      <c r="J313" s="9">
        <f t="shared" si="46"/>
        <v>0</v>
      </c>
      <c r="K313" s="9">
        <f t="shared" si="47"/>
        <v>0</v>
      </c>
      <c r="L313" s="7">
        <f t="shared" si="48"/>
        <v>0</v>
      </c>
      <c r="M313" s="7">
        <f t="shared" si="49"/>
        <v>0</v>
      </c>
      <c r="N313" s="7">
        <f t="shared" si="50"/>
        <v>0</v>
      </c>
      <c r="O313" s="9">
        <f t="shared" si="43"/>
        <v>0</v>
      </c>
      <c r="P313">
        <v>0</v>
      </c>
    </row>
    <row r="314" spans="1:16" x14ac:dyDescent="0.25">
      <c r="A314" s="11">
        <v>33180</v>
      </c>
      <c r="B314" s="12">
        <v>11</v>
      </c>
      <c r="C314">
        <v>16.100000000000001</v>
      </c>
      <c r="D314">
        <v>67.8</v>
      </c>
      <c r="E314">
        <v>4.5</v>
      </c>
      <c r="F314">
        <v>0</v>
      </c>
      <c r="G314" s="7">
        <f t="shared" si="38"/>
        <v>0</v>
      </c>
      <c r="H314" s="7">
        <f t="shared" si="37"/>
        <v>0</v>
      </c>
      <c r="I314">
        <f t="shared" si="52"/>
        <v>0</v>
      </c>
      <c r="J314" s="9">
        <f t="shared" si="46"/>
        <v>0</v>
      </c>
      <c r="K314" s="9">
        <f t="shared" si="47"/>
        <v>0</v>
      </c>
      <c r="L314" s="7">
        <f t="shared" si="48"/>
        <v>0</v>
      </c>
      <c r="M314" s="7">
        <f t="shared" si="49"/>
        <v>0</v>
      </c>
      <c r="N314" s="7">
        <f t="shared" si="50"/>
        <v>0</v>
      </c>
      <c r="O314" s="9">
        <f t="shared" si="43"/>
        <v>0</v>
      </c>
      <c r="P314">
        <v>0</v>
      </c>
    </row>
    <row r="315" spans="1:16" x14ac:dyDescent="0.25">
      <c r="A315" s="11">
        <v>33181</v>
      </c>
      <c r="B315" s="12">
        <v>11</v>
      </c>
      <c r="C315">
        <v>9.4</v>
      </c>
      <c r="D315">
        <v>78.599999999999994</v>
      </c>
      <c r="E315">
        <v>4.8</v>
      </c>
      <c r="F315">
        <v>0.6</v>
      </c>
      <c r="G315" s="7">
        <f t="shared" si="38"/>
        <v>1</v>
      </c>
      <c r="H315" s="7">
        <f t="shared" si="37"/>
        <v>1</v>
      </c>
      <c r="I315">
        <f t="shared" si="52"/>
        <v>0</v>
      </c>
      <c r="J315" s="9">
        <f t="shared" si="46"/>
        <v>0</v>
      </c>
      <c r="K315" s="9">
        <f t="shared" si="47"/>
        <v>13.347999999999999</v>
      </c>
      <c r="L315" s="7">
        <f t="shared" si="48"/>
        <v>0</v>
      </c>
      <c r="M315" s="7">
        <f t="shared" si="49"/>
        <v>1</v>
      </c>
      <c r="N315" s="7">
        <f t="shared" si="50"/>
        <v>0</v>
      </c>
      <c r="O315" s="9">
        <f t="shared" si="43"/>
        <v>0</v>
      </c>
      <c r="P315">
        <v>0</v>
      </c>
    </row>
    <row r="316" spans="1:16" x14ac:dyDescent="0.25">
      <c r="A316" s="11">
        <v>33182</v>
      </c>
      <c r="B316" s="12">
        <v>11</v>
      </c>
      <c r="C316">
        <v>3</v>
      </c>
      <c r="D316">
        <v>90</v>
      </c>
      <c r="E316">
        <v>6.1</v>
      </c>
      <c r="F316">
        <v>25.1</v>
      </c>
      <c r="G316" s="7">
        <f t="shared" si="38"/>
        <v>0.47275000000000011</v>
      </c>
      <c r="H316" s="7">
        <f t="shared" si="37"/>
        <v>0.47275000000000011</v>
      </c>
      <c r="I316">
        <f t="shared" si="52"/>
        <v>25.1</v>
      </c>
      <c r="J316" s="9">
        <f t="shared" si="46"/>
        <v>0</v>
      </c>
      <c r="K316" s="9">
        <f t="shared" si="47"/>
        <v>23.490000000000002</v>
      </c>
      <c r="L316" s="7">
        <f t="shared" si="48"/>
        <v>0</v>
      </c>
      <c r="M316" s="7">
        <f t="shared" si="49"/>
        <v>0.47275000000000011</v>
      </c>
      <c r="N316" s="7">
        <f t="shared" si="50"/>
        <v>1.6099999999999994</v>
      </c>
      <c r="O316" s="9">
        <f t="shared" si="43"/>
        <v>0.34056054997355878</v>
      </c>
      <c r="P316">
        <v>0</v>
      </c>
    </row>
    <row r="317" spans="1:16" x14ac:dyDescent="0.25">
      <c r="A317" s="11">
        <v>33183</v>
      </c>
      <c r="B317" s="12">
        <v>11</v>
      </c>
      <c r="C317">
        <v>3.9</v>
      </c>
      <c r="D317">
        <v>74.5</v>
      </c>
      <c r="E317">
        <v>7.9</v>
      </c>
      <c r="F317">
        <v>0.2</v>
      </c>
      <c r="G317" s="7">
        <f t="shared" si="38"/>
        <v>0.4779250000000001</v>
      </c>
      <c r="H317" s="7">
        <f t="shared" si="37"/>
        <v>0.4779250000000001</v>
      </c>
      <c r="I317">
        <f t="shared" si="52"/>
        <v>25.3</v>
      </c>
      <c r="J317" s="9">
        <f t="shared" si="46"/>
        <v>0</v>
      </c>
      <c r="K317" s="9">
        <f t="shared" si="47"/>
        <v>1.4039999999999999</v>
      </c>
      <c r="L317" s="7">
        <f t="shared" si="48"/>
        <v>0</v>
      </c>
      <c r="M317" s="7">
        <f t="shared" si="49"/>
        <v>0.47327039106145263</v>
      </c>
      <c r="N317" s="7">
        <f t="shared" si="50"/>
        <v>0.40599999999999947</v>
      </c>
      <c r="O317" s="9">
        <f t="shared" si="43"/>
        <v>8.5786055427938587E-2</v>
      </c>
      <c r="P317">
        <v>0</v>
      </c>
    </row>
    <row r="318" spans="1:16" x14ac:dyDescent="0.25">
      <c r="A318" s="11">
        <v>33184</v>
      </c>
      <c r="B318" s="12">
        <v>11</v>
      </c>
      <c r="C318">
        <v>2.5</v>
      </c>
      <c r="D318">
        <v>81.900000000000006</v>
      </c>
      <c r="E318">
        <v>3.8</v>
      </c>
      <c r="F318">
        <v>0.6</v>
      </c>
      <c r="G318" s="7">
        <f t="shared" si="38"/>
        <v>0.48375000000000007</v>
      </c>
      <c r="H318" s="7">
        <f t="shared" si="37"/>
        <v>0.48375000000000007</v>
      </c>
      <c r="I318">
        <f t="shared" si="52"/>
        <v>25.900000000000002</v>
      </c>
      <c r="J318" s="9">
        <f t="shared" si="46"/>
        <v>0</v>
      </c>
      <c r="K318" s="9">
        <f t="shared" si="47"/>
        <v>1.2</v>
      </c>
      <c r="L318" s="7">
        <f t="shared" si="48"/>
        <v>0</v>
      </c>
      <c r="M318" s="7">
        <f t="shared" si="49"/>
        <v>0.47925240884878412</v>
      </c>
      <c r="N318" s="7">
        <f t="shared" si="50"/>
        <v>0</v>
      </c>
      <c r="O318" s="9">
        <f t="shared" si="43"/>
        <v>0</v>
      </c>
      <c r="P318">
        <v>0</v>
      </c>
    </row>
    <row r="319" spans="1:16" x14ac:dyDescent="0.25">
      <c r="A319" s="11">
        <v>33185</v>
      </c>
      <c r="B319" s="12">
        <v>11</v>
      </c>
      <c r="C319">
        <v>0</v>
      </c>
      <c r="D319">
        <v>72.5</v>
      </c>
      <c r="E319">
        <v>3.7</v>
      </c>
      <c r="F319">
        <v>0.2</v>
      </c>
      <c r="G319" s="7">
        <f t="shared" si="38"/>
        <v>0.28000000000000003</v>
      </c>
      <c r="H319" s="7">
        <f t="shared" si="37"/>
        <v>0.28000000000000003</v>
      </c>
      <c r="I319">
        <f t="shared" si="52"/>
        <v>26.1</v>
      </c>
      <c r="J319" s="9">
        <f t="shared" si="46"/>
        <v>0</v>
      </c>
      <c r="K319" s="9">
        <f t="shared" si="47"/>
        <v>0</v>
      </c>
      <c r="L319" s="7">
        <f t="shared" si="48"/>
        <v>3.7000000000000005E-2</v>
      </c>
      <c r="M319" s="7">
        <f t="shared" si="49"/>
        <v>0.28000000000000003</v>
      </c>
      <c r="N319" s="7">
        <f t="shared" si="50"/>
        <v>0.16300000000000001</v>
      </c>
      <c r="O319" s="9">
        <f t="shared" si="43"/>
        <v>5.8214285714285718E-2</v>
      </c>
      <c r="P319">
        <v>1</v>
      </c>
    </row>
    <row r="320" spans="1:16" x14ac:dyDescent="0.25">
      <c r="A320" s="11">
        <v>33186</v>
      </c>
      <c r="B320" s="12">
        <v>11</v>
      </c>
      <c r="C320">
        <v>2.5</v>
      </c>
      <c r="D320">
        <v>72.5</v>
      </c>
      <c r="E320">
        <v>3.8</v>
      </c>
      <c r="F320">
        <v>1.2</v>
      </c>
      <c r="G320" s="7">
        <f t="shared" si="38"/>
        <v>0.48375000000000007</v>
      </c>
      <c r="H320" s="7">
        <f t="shared" si="37"/>
        <v>0.48375000000000007</v>
      </c>
      <c r="I320">
        <f t="shared" si="52"/>
        <v>27.3</v>
      </c>
      <c r="J320" s="9">
        <f t="shared" si="46"/>
        <v>0</v>
      </c>
      <c r="K320" s="9">
        <f t="shared" si="47"/>
        <v>1.65</v>
      </c>
      <c r="L320" s="7">
        <f t="shared" si="48"/>
        <v>0</v>
      </c>
      <c r="M320" s="7">
        <f t="shared" si="49"/>
        <v>0.38</v>
      </c>
      <c r="N320" s="7">
        <f t="shared" si="50"/>
        <v>0</v>
      </c>
      <c r="O320" s="9">
        <f t="shared" si="43"/>
        <v>0</v>
      </c>
      <c r="P320">
        <v>0</v>
      </c>
    </row>
    <row r="321" spans="1:16" x14ac:dyDescent="0.25">
      <c r="A321" s="11">
        <v>33187</v>
      </c>
      <c r="B321" s="12">
        <v>11</v>
      </c>
      <c r="C321">
        <v>4.2</v>
      </c>
      <c r="D321">
        <v>77.2</v>
      </c>
      <c r="E321">
        <v>3.5</v>
      </c>
      <c r="F321">
        <v>0.2</v>
      </c>
      <c r="G321" s="7">
        <f t="shared" si="38"/>
        <v>1</v>
      </c>
      <c r="H321" s="7">
        <f t="shared" si="37"/>
        <v>1</v>
      </c>
      <c r="I321">
        <f t="shared" si="52"/>
        <v>27.5</v>
      </c>
      <c r="J321" s="9">
        <f t="shared" si="46"/>
        <v>0</v>
      </c>
      <c r="K321" s="9">
        <f t="shared" si="47"/>
        <v>1.512</v>
      </c>
      <c r="L321" s="7">
        <f t="shared" si="48"/>
        <v>0</v>
      </c>
      <c r="M321" s="7">
        <f t="shared" si="49"/>
        <v>1</v>
      </c>
      <c r="N321" s="7">
        <f t="shared" si="50"/>
        <v>0</v>
      </c>
      <c r="O321" s="9">
        <f t="shared" si="43"/>
        <v>0</v>
      </c>
      <c r="P321">
        <v>0</v>
      </c>
    </row>
    <row r="322" spans="1:16" x14ac:dyDescent="0.25">
      <c r="A322" s="11">
        <v>33188</v>
      </c>
      <c r="B322" s="12">
        <v>11</v>
      </c>
      <c r="C322">
        <v>0.6</v>
      </c>
      <c r="D322">
        <v>71.2</v>
      </c>
      <c r="E322">
        <v>8.1999999999999993</v>
      </c>
      <c r="F322">
        <v>0.8</v>
      </c>
      <c r="G322" s="7">
        <f t="shared" si="38"/>
        <v>0.30910000000000004</v>
      </c>
      <c r="H322" s="7">
        <f t="shared" si="37"/>
        <v>0.30910000000000004</v>
      </c>
      <c r="I322">
        <f t="shared" si="52"/>
        <v>28.3</v>
      </c>
      <c r="J322" s="9">
        <f t="shared" si="46"/>
        <v>0</v>
      </c>
      <c r="K322" s="9">
        <f t="shared" si="47"/>
        <v>0.32400000000000001</v>
      </c>
      <c r="L322" s="7">
        <f t="shared" si="48"/>
        <v>0</v>
      </c>
      <c r="M322" s="7">
        <f t="shared" si="49"/>
        <v>0.30910000000000004</v>
      </c>
      <c r="N322" s="7">
        <f t="shared" si="50"/>
        <v>0.47600000000000003</v>
      </c>
      <c r="O322" s="9">
        <f t="shared" si="43"/>
        <v>0.15399547072144937</v>
      </c>
      <c r="P322">
        <v>1</v>
      </c>
    </row>
    <row r="323" spans="1:16" x14ac:dyDescent="0.25">
      <c r="A323" s="11">
        <v>33189</v>
      </c>
      <c r="B323" s="12">
        <v>11</v>
      </c>
      <c r="C323">
        <v>-0.6</v>
      </c>
      <c r="D323">
        <v>74.900000000000006</v>
      </c>
      <c r="E323">
        <v>7.8</v>
      </c>
      <c r="F323">
        <v>0.2</v>
      </c>
      <c r="G323" s="7">
        <f t="shared" si="38"/>
        <v>0.24910000000000002</v>
      </c>
      <c r="H323" s="7">
        <f t="shared" si="37"/>
        <v>0.24910000000000002</v>
      </c>
      <c r="I323">
        <f t="shared" si="52"/>
        <v>28.5</v>
      </c>
      <c r="J323" s="9">
        <f t="shared" si="46"/>
        <v>0</v>
      </c>
      <c r="K323" s="9">
        <f t="shared" si="47"/>
        <v>0</v>
      </c>
      <c r="L323" s="7">
        <f t="shared" si="48"/>
        <v>0.16799999999999998</v>
      </c>
      <c r="M323" s="7">
        <f t="shared" si="49"/>
        <v>0.29263658536585374</v>
      </c>
      <c r="N323" s="7">
        <f t="shared" si="50"/>
        <v>0.50800000000000001</v>
      </c>
      <c r="O323" s="9">
        <f t="shared" si="43"/>
        <v>0.17359415240746445</v>
      </c>
      <c r="P323">
        <v>1</v>
      </c>
    </row>
    <row r="324" spans="1:16" x14ac:dyDescent="0.25">
      <c r="A324" s="11">
        <v>33190</v>
      </c>
      <c r="B324" s="12">
        <v>11</v>
      </c>
      <c r="C324">
        <v>-0.8</v>
      </c>
      <c r="D324">
        <v>72.3</v>
      </c>
      <c r="E324">
        <v>6.3</v>
      </c>
      <c r="F324">
        <v>0.2</v>
      </c>
      <c r="G324" s="7">
        <f t="shared" si="38"/>
        <v>0.2298</v>
      </c>
      <c r="H324" s="7">
        <f t="shared" si="37"/>
        <v>0.2298</v>
      </c>
      <c r="I324">
        <f t="shared" si="52"/>
        <v>28.7</v>
      </c>
      <c r="J324" s="9">
        <f t="shared" si="46"/>
        <v>0</v>
      </c>
      <c r="K324" s="9">
        <f t="shared" si="47"/>
        <v>0</v>
      </c>
      <c r="L324" s="7">
        <f t="shared" si="48"/>
        <v>0.183</v>
      </c>
      <c r="M324" s="7">
        <f t="shared" si="49"/>
        <v>0.27619678105501994</v>
      </c>
      <c r="N324" s="7">
        <f t="shared" si="50"/>
        <v>0.52499999999999991</v>
      </c>
      <c r="O324" s="9">
        <f t="shared" si="43"/>
        <v>0.19008186771569108</v>
      </c>
      <c r="P324">
        <v>1</v>
      </c>
    </row>
    <row r="325" spans="1:16" x14ac:dyDescent="0.25">
      <c r="A325" s="11">
        <v>33191</v>
      </c>
      <c r="B325" s="12">
        <v>11</v>
      </c>
      <c r="C325">
        <v>2.9</v>
      </c>
      <c r="D325">
        <v>69.3</v>
      </c>
      <c r="E325">
        <v>4.5999999999999996</v>
      </c>
      <c r="F325">
        <v>0</v>
      </c>
      <c r="G325" s="7">
        <f t="shared" si="38"/>
        <v>0</v>
      </c>
      <c r="H325" s="7">
        <f t="shared" si="37"/>
        <v>0</v>
      </c>
      <c r="I325">
        <f t="shared" si="52"/>
        <v>28.7</v>
      </c>
      <c r="J325" s="9">
        <f t="shared" si="46"/>
        <v>0</v>
      </c>
      <c r="K325" s="9">
        <f t="shared" si="47"/>
        <v>0.87</v>
      </c>
      <c r="L325" s="7">
        <f t="shared" si="48"/>
        <v>0</v>
      </c>
      <c r="M325" s="7">
        <f t="shared" si="49"/>
        <v>0.38</v>
      </c>
      <c r="N325" s="7">
        <f t="shared" si="50"/>
        <v>0</v>
      </c>
      <c r="O325" s="9">
        <f t="shared" si="43"/>
        <v>0</v>
      </c>
      <c r="P325">
        <v>0</v>
      </c>
    </row>
    <row r="326" spans="1:16" x14ac:dyDescent="0.25">
      <c r="A326" s="11">
        <v>33192</v>
      </c>
      <c r="B326" s="12">
        <v>11</v>
      </c>
      <c r="C326">
        <v>12.1</v>
      </c>
      <c r="D326">
        <v>64.8</v>
      </c>
      <c r="E326">
        <v>5.6</v>
      </c>
      <c r="F326">
        <v>0</v>
      </c>
      <c r="G326" s="7">
        <f t="shared" si="38"/>
        <v>0</v>
      </c>
      <c r="H326" s="7">
        <f t="shared" si="37"/>
        <v>0</v>
      </c>
      <c r="I326">
        <f t="shared" si="52"/>
        <v>0</v>
      </c>
      <c r="J326" s="9">
        <f t="shared" si="46"/>
        <v>0</v>
      </c>
      <c r="K326" s="9">
        <f t="shared" si="47"/>
        <v>0</v>
      </c>
      <c r="L326" s="7">
        <f t="shared" si="48"/>
        <v>0</v>
      </c>
      <c r="M326" s="7">
        <f t="shared" si="49"/>
        <v>0</v>
      </c>
      <c r="N326" s="7">
        <f t="shared" si="50"/>
        <v>0</v>
      </c>
      <c r="O326" s="9">
        <f t="shared" si="43"/>
        <v>0</v>
      </c>
      <c r="P326">
        <v>0</v>
      </c>
    </row>
    <row r="327" spans="1:16" x14ac:dyDescent="0.25">
      <c r="A327" s="11">
        <v>33193</v>
      </c>
      <c r="B327" s="12">
        <v>11</v>
      </c>
      <c r="C327">
        <v>11.7</v>
      </c>
      <c r="D327">
        <v>75.7</v>
      </c>
      <c r="E327">
        <v>6.5</v>
      </c>
      <c r="F327">
        <v>0.8</v>
      </c>
      <c r="G327" s="7">
        <f t="shared" si="38"/>
        <v>1</v>
      </c>
      <c r="H327" s="7">
        <f t="shared" si="37"/>
        <v>1</v>
      </c>
      <c r="I327">
        <f t="shared" si="52"/>
        <v>0</v>
      </c>
      <c r="J327" s="9">
        <f t="shared" si="46"/>
        <v>0</v>
      </c>
      <c r="K327" s="9">
        <f t="shared" si="47"/>
        <v>0</v>
      </c>
      <c r="L327" s="7">
        <f t="shared" si="48"/>
        <v>0</v>
      </c>
      <c r="M327" s="7">
        <f t="shared" si="49"/>
        <v>1</v>
      </c>
      <c r="N327" s="7">
        <f t="shared" si="50"/>
        <v>0</v>
      </c>
      <c r="O327" s="9">
        <f t="shared" si="43"/>
        <v>0</v>
      </c>
      <c r="P327">
        <v>0</v>
      </c>
    </row>
    <row r="328" spans="1:16" x14ac:dyDescent="0.25">
      <c r="A328" s="11">
        <v>33194</v>
      </c>
      <c r="B328" s="12">
        <v>11</v>
      </c>
      <c r="C328">
        <v>1.1000000000000001</v>
      </c>
      <c r="D328">
        <v>70.7</v>
      </c>
      <c r="E328">
        <v>6.4</v>
      </c>
      <c r="F328">
        <v>0</v>
      </c>
      <c r="G328" s="7">
        <f t="shared" si="38"/>
        <v>0</v>
      </c>
      <c r="H328" s="7">
        <f t="shared" ref="H328:H391" si="53">IF(OR(D328&lt;=75,C328&gt;0),G328,G328/(0.04*D328-2))</f>
        <v>0</v>
      </c>
      <c r="I328">
        <f t="shared" si="52"/>
        <v>0</v>
      </c>
      <c r="J328" s="9">
        <f t="shared" si="46"/>
        <v>0</v>
      </c>
      <c r="K328" s="9">
        <f t="shared" si="47"/>
        <v>0.33</v>
      </c>
      <c r="L328" s="7">
        <f t="shared" si="48"/>
        <v>0</v>
      </c>
      <c r="M328" s="7">
        <f t="shared" si="49"/>
        <v>0</v>
      </c>
      <c r="N328" s="7">
        <f t="shared" si="50"/>
        <v>0</v>
      </c>
      <c r="O328" s="9">
        <f t="shared" si="43"/>
        <v>0</v>
      </c>
      <c r="P328">
        <v>0</v>
      </c>
    </row>
    <row r="329" spans="1:16" x14ac:dyDescent="0.25">
      <c r="A329" s="11">
        <v>33195</v>
      </c>
      <c r="B329" s="12">
        <v>11</v>
      </c>
      <c r="C329">
        <v>-1.4</v>
      </c>
      <c r="D329">
        <v>78.5</v>
      </c>
      <c r="E329">
        <v>2.2000000000000002</v>
      </c>
      <c r="F329">
        <v>0</v>
      </c>
      <c r="G329" s="7">
        <f t="shared" ref="G329:G392" si="54">+IF(F329=0,0,IF(C329&gt;=$V$8,0,IF(C329&gt;=$R$8,1,IF(C329&lt;=-2,$R$9*EXP($R$10*C329)+0.01+$R$11*E329*LN(C329*-1)+$R$12*E329,$R$9+$Q$10*C329-$Q$11*E329*C329))))</f>
        <v>0</v>
      </c>
      <c r="H329" s="7">
        <f t="shared" si="53"/>
        <v>0</v>
      </c>
      <c r="I329">
        <f t="shared" si="52"/>
        <v>0</v>
      </c>
      <c r="J329" s="9">
        <f t="shared" si="46"/>
        <v>0</v>
      </c>
      <c r="K329" s="9">
        <f t="shared" si="47"/>
        <v>0</v>
      </c>
      <c r="L329" s="7">
        <f t="shared" si="48"/>
        <v>0</v>
      </c>
      <c r="M329" s="7">
        <f t="shared" si="49"/>
        <v>0</v>
      </c>
      <c r="N329" s="7">
        <f t="shared" si="50"/>
        <v>0</v>
      </c>
      <c r="O329" s="9">
        <f t="shared" ref="O329:O372" si="55">IF(M329=0,0,N329/10/M329)</f>
        <v>0</v>
      </c>
      <c r="P329">
        <v>0</v>
      </c>
    </row>
    <row r="330" spans="1:16" x14ac:dyDescent="0.25">
      <c r="A330" s="11">
        <v>33196</v>
      </c>
      <c r="B330" s="12">
        <v>11</v>
      </c>
      <c r="C330">
        <v>-0.5</v>
      </c>
      <c r="D330">
        <v>81.7</v>
      </c>
      <c r="E330">
        <v>1.6</v>
      </c>
      <c r="F330">
        <v>0</v>
      </c>
      <c r="G330" s="7">
        <f t="shared" si="54"/>
        <v>0</v>
      </c>
      <c r="H330" s="7">
        <f t="shared" si="53"/>
        <v>0</v>
      </c>
      <c r="I330">
        <f t="shared" si="52"/>
        <v>0</v>
      </c>
      <c r="J330" s="9">
        <f t="shared" si="46"/>
        <v>0</v>
      </c>
      <c r="K330" s="9">
        <f t="shared" si="47"/>
        <v>0</v>
      </c>
      <c r="L330" s="7">
        <f t="shared" si="48"/>
        <v>0</v>
      </c>
      <c r="M330" s="7">
        <f t="shared" si="49"/>
        <v>0</v>
      </c>
      <c r="N330" s="7">
        <f t="shared" si="50"/>
        <v>0</v>
      </c>
      <c r="O330" s="9">
        <f t="shared" si="55"/>
        <v>0</v>
      </c>
      <c r="P330">
        <v>0</v>
      </c>
    </row>
    <row r="331" spans="1:16" x14ac:dyDescent="0.25">
      <c r="A331" s="11">
        <v>33197</v>
      </c>
      <c r="B331" s="12">
        <v>11</v>
      </c>
      <c r="C331">
        <v>2</v>
      </c>
      <c r="D331">
        <v>82</v>
      </c>
      <c r="E331">
        <v>2.5</v>
      </c>
      <c r="F331">
        <v>0</v>
      </c>
      <c r="G331" s="7">
        <f t="shared" si="54"/>
        <v>0</v>
      </c>
      <c r="H331" s="7">
        <f t="shared" si="53"/>
        <v>0</v>
      </c>
      <c r="I331">
        <f t="shared" si="52"/>
        <v>0</v>
      </c>
      <c r="J331" s="9">
        <f t="shared" si="46"/>
        <v>0</v>
      </c>
      <c r="K331" s="9">
        <f t="shared" si="47"/>
        <v>0.6</v>
      </c>
      <c r="L331" s="7">
        <f t="shared" si="48"/>
        <v>0</v>
      </c>
      <c r="M331" s="7">
        <f t="shared" si="49"/>
        <v>0</v>
      </c>
      <c r="N331" s="7">
        <f t="shared" si="50"/>
        <v>0</v>
      </c>
      <c r="O331" s="9">
        <f t="shared" si="55"/>
        <v>0</v>
      </c>
      <c r="P331">
        <v>0</v>
      </c>
    </row>
    <row r="332" spans="1:16" x14ac:dyDescent="0.25">
      <c r="A332" s="11">
        <v>33198</v>
      </c>
      <c r="B332" s="12">
        <v>11</v>
      </c>
      <c r="C332">
        <v>2.6</v>
      </c>
      <c r="D332">
        <v>89.6</v>
      </c>
      <c r="E332">
        <v>3.2</v>
      </c>
      <c r="F332">
        <v>0.6</v>
      </c>
      <c r="G332" s="7">
        <f t="shared" si="54"/>
        <v>0.50360000000000005</v>
      </c>
      <c r="H332" s="7">
        <f t="shared" si="53"/>
        <v>0.50360000000000005</v>
      </c>
      <c r="I332">
        <f t="shared" si="52"/>
        <v>0.6</v>
      </c>
      <c r="J332" s="9">
        <f t="shared" si="46"/>
        <v>0</v>
      </c>
      <c r="K332" s="9">
        <f t="shared" si="47"/>
        <v>1.248</v>
      </c>
      <c r="L332" s="7">
        <f t="shared" si="48"/>
        <v>0</v>
      </c>
      <c r="M332" s="7">
        <f t="shared" si="49"/>
        <v>0.50360000000000005</v>
      </c>
      <c r="N332" s="7">
        <f t="shared" si="50"/>
        <v>0</v>
      </c>
      <c r="O332" s="9">
        <f t="shared" si="55"/>
        <v>0</v>
      </c>
      <c r="P332">
        <v>0</v>
      </c>
    </row>
    <row r="333" spans="1:16" x14ac:dyDescent="0.25">
      <c r="A333" s="11">
        <v>33199</v>
      </c>
      <c r="B333" s="12">
        <v>11</v>
      </c>
      <c r="C333">
        <v>8.5</v>
      </c>
      <c r="D333">
        <v>90.5</v>
      </c>
      <c r="E333">
        <v>2.7</v>
      </c>
      <c r="F333">
        <v>5.6</v>
      </c>
      <c r="G333" s="7">
        <f t="shared" si="54"/>
        <v>1</v>
      </c>
      <c r="H333" s="7">
        <f t="shared" si="53"/>
        <v>1</v>
      </c>
      <c r="I333">
        <f t="shared" si="52"/>
        <v>6.1999999999999993</v>
      </c>
      <c r="J333" s="9">
        <f t="shared" si="46"/>
        <v>0</v>
      </c>
      <c r="K333" s="9">
        <f t="shared" si="47"/>
        <v>20.57</v>
      </c>
      <c r="L333" s="7">
        <f t="shared" si="48"/>
        <v>0</v>
      </c>
      <c r="M333" s="7">
        <f t="shared" si="49"/>
        <v>1</v>
      </c>
      <c r="N333" s="7">
        <f t="shared" si="50"/>
        <v>0</v>
      </c>
      <c r="O333" s="9">
        <f t="shared" si="55"/>
        <v>0</v>
      </c>
      <c r="P333">
        <v>0</v>
      </c>
    </row>
    <row r="334" spans="1:16" x14ac:dyDescent="0.25">
      <c r="A334" s="11">
        <v>33200</v>
      </c>
      <c r="B334" s="12">
        <v>11</v>
      </c>
      <c r="C334">
        <v>4.5</v>
      </c>
      <c r="D334">
        <v>80</v>
      </c>
      <c r="E334">
        <v>4.5999999999999996</v>
      </c>
      <c r="F334">
        <v>0.4</v>
      </c>
      <c r="G334" s="7">
        <f t="shared" si="54"/>
        <v>1</v>
      </c>
      <c r="H334" s="7">
        <f t="shared" si="53"/>
        <v>1</v>
      </c>
      <c r="I334">
        <f t="shared" si="52"/>
        <v>6.6</v>
      </c>
      <c r="J334" s="9">
        <f t="shared" si="46"/>
        <v>0</v>
      </c>
      <c r="K334" s="9">
        <f t="shared" si="47"/>
        <v>6.2100000000000009</v>
      </c>
      <c r="L334" s="7">
        <f t="shared" si="48"/>
        <v>0</v>
      </c>
      <c r="M334" s="7">
        <f t="shared" si="49"/>
        <v>1</v>
      </c>
      <c r="N334" s="7">
        <f t="shared" si="50"/>
        <v>0</v>
      </c>
      <c r="O334" s="9">
        <f t="shared" si="55"/>
        <v>0</v>
      </c>
      <c r="P334">
        <v>0</v>
      </c>
    </row>
    <row r="335" spans="1:16" x14ac:dyDescent="0.25">
      <c r="A335" s="11">
        <v>33201</v>
      </c>
      <c r="B335" s="12">
        <v>11</v>
      </c>
      <c r="C335">
        <v>0.9</v>
      </c>
      <c r="D335">
        <v>77.599999999999994</v>
      </c>
      <c r="E335">
        <v>4.4000000000000004</v>
      </c>
      <c r="F335">
        <v>0.6</v>
      </c>
      <c r="G335" s="7">
        <f t="shared" si="54"/>
        <v>0.3493</v>
      </c>
      <c r="H335" s="7">
        <f t="shared" si="53"/>
        <v>0.3493</v>
      </c>
      <c r="I335">
        <f t="shared" si="52"/>
        <v>7.1999999999999993</v>
      </c>
      <c r="J335" s="9">
        <f t="shared" si="46"/>
        <v>0</v>
      </c>
      <c r="K335" s="9">
        <f t="shared" si="47"/>
        <v>0.432</v>
      </c>
      <c r="L335" s="7">
        <f t="shared" si="48"/>
        <v>0</v>
      </c>
      <c r="M335" s="7">
        <f t="shared" si="49"/>
        <v>0.3493</v>
      </c>
      <c r="N335" s="7">
        <f t="shared" si="50"/>
        <v>0.16799999999999998</v>
      </c>
      <c r="O335" s="9">
        <f t="shared" si="55"/>
        <v>4.8096192384769539E-2</v>
      </c>
      <c r="P335">
        <v>0</v>
      </c>
    </row>
    <row r="336" spans="1:16" x14ac:dyDescent="0.25">
      <c r="A336" s="11">
        <v>33202</v>
      </c>
      <c r="B336" s="12">
        <v>11</v>
      </c>
      <c r="C336">
        <v>2.7</v>
      </c>
      <c r="D336">
        <v>75.2</v>
      </c>
      <c r="E336">
        <v>5.5</v>
      </c>
      <c r="F336">
        <v>0.2</v>
      </c>
      <c r="G336" s="7">
        <f t="shared" si="54"/>
        <v>0.46562500000000007</v>
      </c>
      <c r="H336" s="7">
        <f t="shared" si="53"/>
        <v>0.46562500000000007</v>
      </c>
      <c r="I336">
        <f t="shared" si="52"/>
        <v>7.3999999999999995</v>
      </c>
      <c r="J336" s="9">
        <f t="shared" si="46"/>
        <v>0</v>
      </c>
      <c r="K336" s="9">
        <f t="shared" si="47"/>
        <v>0.97199999999999998</v>
      </c>
      <c r="L336" s="7">
        <f t="shared" si="48"/>
        <v>0</v>
      </c>
      <c r="M336" s="7">
        <f t="shared" si="49"/>
        <v>0.38</v>
      </c>
      <c r="N336" s="7">
        <f t="shared" si="50"/>
        <v>0</v>
      </c>
      <c r="O336" s="9">
        <f t="shared" si="55"/>
        <v>0</v>
      </c>
      <c r="P336">
        <v>0</v>
      </c>
    </row>
    <row r="337" spans="1:16" x14ac:dyDescent="0.25">
      <c r="A337" s="11">
        <v>33203</v>
      </c>
      <c r="B337" s="12">
        <v>11</v>
      </c>
      <c r="C337">
        <v>1.2</v>
      </c>
      <c r="D337">
        <v>71.2</v>
      </c>
      <c r="E337">
        <v>3.7</v>
      </c>
      <c r="F337">
        <v>0.2</v>
      </c>
      <c r="G337" s="7">
        <f t="shared" si="54"/>
        <v>0.37870000000000004</v>
      </c>
      <c r="H337" s="7">
        <f t="shared" si="53"/>
        <v>0.37870000000000004</v>
      </c>
      <c r="I337">
        <f t="shared" si="52"/>
        <v>7.6</v>
      </c>
      <c r="J337" s="9">
        <f t="shared" si="46"/>
        <v>0</v>
      </c>
      <c r="K337" s="9">
        <f t="shared" si="47"/>
        <v>0.432</v>
      </c>
      <c r="L337" s="7">
        <f t="shared" si="48"/>
        <v>0</v>
      </c>
      <c r="M337" s="7">
        <f t="shared" si="49"/>
        <v>0.37870000000000004</v>
      </c>
      <c r="N337" s="7">
        <f t="shared" si="50"/>
        <v>0</v>
      </c>
      <c r="O337" s="9">
        <f t="shared" si="55"/>
        <v>0</v>
      </c>
      <c r="P337">
        <v>0</v>
      </c>
    </row>
    <row r="338" spans="1:16" x14ac:dyDescent="0.25">
      <c r="A338" s="11">
        <v>33204</v>
      </c>
      <c r="B338" s="12">
        <v>11</v>
      </c>
      <c r="C338">
        <v>12.8</v>
      </c>
      <c r="D338">
        <v>85</v>
      </c>
      <c r="E338">
        <v>4.7</v>
      </c>
      <c r="F338">
        <v>2.7</v>
      </c>
      <c r="G338" s="7">
        <f t="shared" si="54"/>
        <v>0</v>
      </c>
      <c r="H338" s="7">
        <f t="shared" si="53"/>
        <v>0</v>
      </c>
      <c r="I338">
        <f t="shared" si="52"/>
        <v>0</v>
      </c>
      <c r="J338" s="9">
        <f t="shared" si="46"/>
        <v>0</v>
      </c>
      <c r="K338" s="9">
        <f t="shared" si="47"/>
        <v>0</v>
      </c>
      <c r="L338" s="7">
        <f t="shared" si="48"/>
        <v>0</v>
      </c>
      <c r="M338" s="7">
        <f t="shared" si="49"/>
        <v>0</v>
      </c>
      <c r="N338" s="7">
        <f t="shared" si="50"/>
        <v>0</v>
      </c>
      <c r="O338" s="9">
        <f t="shared" si="55"/>
        <v>0</v>
      </c>
      <c r="P338">
        <v>0</v>
      </c>
    </row>
    <row r="339" spans="1:16" x14ac:dyDescent="0.25">
      <c r="A339" s="11">
        <v>33205</v>
      </c>
      <c r="B339" s="12">
        <v>11</v>
      </c>
      <c r="C339">
        <v>12.7</v>
      </c>
      <c r="D339">
        <v>71.2</v>
      </c>
      <c r="E339">
        <v>7.6</v>
      </c>
      <c r="F339">
        <v>0.2</v>
      </c>
      <c r="G339" s="7">
        <f t="shared" si="54"/>
        <v>0</v>
      </c>
      <c r="H339" s="7">
        <f t="shared" si="53"/>
        <v>0</v>
      </c>
      <c r="I339">
        <f t="shared" si="52"/>
        <v>0</v>
      </c>
      <c r="J339" s="9">
        <f t="shared" si="46"/>
        <v>0</v>
      </c>
      <c r="K339" s="9">
        <f t="shared" si="47"/>
        <v>0</v>
      </c>
      <c r="L339" s="7">
        <f t="shared" si="48"/>
        <v>0</v>
      </c>
      <c r="M339" s="7">
        <f t="shared" si="49"/>
        <v>0</v>
      </c>
      <c r="N339" s="7">
        <f t="shared" si="50"/>
        <v>0</v>
      </c>
      <c r="O339" s="9">
        <f t="shared" si="55"/>
        <v>0</v>
      </c>
      <c r="P339">
        <v>0</v>
      </c>
    </row>
    <row r="340" spans="1:16" x14ac:dyDescent="0.25">
      <c r="A340" s="11">
        <v>33206</v>
      </c>
      <c r="B340" s="12">
        <v>11</v>
      </c>
      <c r="C340">
        <v>1.1000000000000001</v>
      </c>
      <c r="D340">
        <v>66.900000000000006</v>
      </c>
      <c r="E340">
        <v>6</v>
      </c>
      <c r="F340">
        <v>0.2</v>
      </c>
      <c r="G340" s="7">
        <f t="shared" si="54"/>
        <v>0.35150000000000003</v>
      </c>
      <c r="H340" s="7">
        <f t="shared" si="53"/>
        <v>0.35150000000000003</v>
      </c>
      <c r="I340">
        <f t="shared" si="52"/>
        <v>0.2</v>
      </c>
      <c r="J340" s="9">
        <f t="shared" si="46"/>
        <v>0</v>
      </c>
      <c r="K340" s="9">
        <f t="shared" si="47"/>
        <v>0.39600000000000002</v>
      </c>
      <c r="L340" s="7">
        <f t="shared" si="48"/>
        <v>0</v>
      </c>
      <c r="M340" s="7">
        <f t="shared" si="49"/>
        <v>0.35150000000000003</v>
      </c>
      <c r="N340" s="7">
        <f t="shared" si="50"/>
        <v>0</v>
      </c>
      <c r="O340" s="9">
        <f t="shared" si="55"/>
        <v>0</v>
      </c>
      <c r="P340">
        <v>0</v>
      </c>
    </row>
    <row r="341" spans="1:16" x14ac:dyDescent="0.25">
      <c r="A341" s="11">
        <v>33207</v>
      </c>
      <c r="B341" s="12">
        <v>11</v>
      </c>
      <c r="C341">
        <v>1.3</v>
      </c>
      <c r="D341">
        <v>68.3</v>
      </c>
      <c r="E341">
        <v>5.0999999999999996</v>
      </c>
      <c r="F341">
        <v>0</v>
      </c>
      <c r="G341" s="7">
        <f t="shared" si="54"/>
        <v>0</v>
      </c>
      <c r="H341" s="7">
        <f t="shared" si="53"/>
        <v>0</v>
      </c>
      <c r="I341">
        <f t="shared" si="52"/>
        <v>0.2</v>
      </c>
      <c r="J341" s="9">
        <f t="shared" si="46"/>
        <v>0</v>
      </c>
      <c r="K341" s="9">
        <f t="shared" si="47"/>
        <v>0.39</v>
      </c>
      <c r="L341" s="7">
        <f t="shared" si="48"/>
        <v>0</v>
      </c>
      <c r="M341" s="7">
        <f t="shared" si="49"/>
        <v>0</v>
      </c>
      <c r="N341" s="7">
        <f t="shared" si="50"/>
        <v>0</v>
      </c>
      <c r="O341" s="9">
        <f t="shared" si="55"/>
        <v>0</v>
      </c>
      <c r="P341">
        <v>0</v>
      </c>
    </row>
    <row r="342" spans="1:16" x14ac:dyDescent="0.25">
      <c r="A342" s="11">
        <v>33208</v>
      </c>
      <c r="B342" s="12">
        <v>12</v>
      </c>
      <c r="C342">
        <v>4.5</v>
      </c>
      <c r="D342">
        <v>62.6</v>
      </c>
      <c r="E342">
        <v>5.3</v>
      </c>
      <c r="F342">
        <v>0</v>
      </c>
      <c r="G342" s="7">
        <f t="shared" si="54"/>
        <v>0</v>
      </c>
      <c r="H342" s="7">
        <f t="shared" si="53"/>
        <v>0</v>
      </c>
      <c r="I342">
        <f t="shared" si="52"/>
        <v>0.2</v>
      </c>
      <c r="J342" s="9">
        <f t="shared" si="46"/>
        <v>0</v>
      </c>
      <c r="K342" s="9">
        <f t="shared" si="47"/>
        <v>5.8500000000000005</v>
      </c>
      <c r="L342" s="7">
        <f t="shared" si="48"/>
        <v>0</v>
      </c>
      <c r="M342" s="7">
        <f t="shared" si="49"/>
        <v>0</v>
      </c>
      <c r="N342" s="7">
        <f t="shared" si="50"/>
        <v>0</v>
      </c>
      <c r="O342" s="9">
        <f t="shared" si="55"/>
        <v>0</v>
      </c>
      <c r="P342">
        <v>0</v>
      </c>
    </row>
    <row r="343" spans="1:16" x14ac:dyDescent="0.25">
      <c r="A343" s="11">
        <v>33209</v>
      </c>
      <c r="B343" s="12">
        <v>12</v>
      </c>
      <c r="C343">
        <v>2</v>
      </c>
      <c r="D343">
        <v>63.6</v>
      </c>
      <c r="E343">
        <v>4.5</v>
      </c>
      <c r="F343">
        <v>0</v>
      </c>
      <c r="G343" s="7">
        <f t="shared" si="54"/>
        <v>0</v>
      </c>
      <c r="H343" s="7">
        <f t="shared" si="53"/>
        <v>0</v>
      </c>
      <c r="I343">
        <f t="shared" si="52"/>
        <v>0.2</v>
      </c>
      <c r="J343" s="9">
        <f t="shared" si="46"/>
        <v>0</v>
      </c>
      <c r="K343" s="9">
        <f t="shared" si="47"/>
        <v>0.6</v>
      </c>
      <c r="L343" s="7">
        <f t="shared" si="48"/>
        <v>0</v>
      </c>
      <c r="M343" s="7">
        <f t="shared" si="49"/>
        <v>0</v>
      </c>
      <c r="N343" s="7">
        <f t="shared" si="50"/>
        <v>0</v>
      </c>
      <c r="O343" s="9">
        <f t="shared" si="55"/>
        <v>0</v>
      </c>
      <c r="P343">
        <v>0</v>
      </c>
    </row>
    <row r="344" spans="1:16" x14ac:dyDescent="0.25">
      <c r="A344" s="11">
        <v>33210</v>
      </c>
      <c r="B344" s="12">
        <v>12</v>
      </c>
      <c r="C344">
        <v>0.1</v>
      </c>
      <c r="D344">
        <v>86</v>
      </c>
      <c r="E344">
        <v>8.6999999999999993</v>
      </c>
      <c r="F344">
        <v>30.2</v>
      </c>
      <c r="G344" s="7">
        <f t="shared" si="54"/>
        <v>0.28447500000000003</v>
      </c>
      <c r="H344" s="7">
        <f t="shared" si="53"/>
        <v>0.28447500000000003</v>
      </c>
      <c r="I344">
        <f t="shared" si="52"/>
        <v>30.4</v>
      </c>
      <c r="J344" s="9">
        <f t="shared" si="46"/>
        <v>0</v>
      </c>
      <c r="K344" s="9">
        <f t="shared" si="47"/>
        <v>0.93599999999999994</v>
      </c>
      <c r="L344" s="7">
        <f t="shared" si="48"/>
        <v>0</v>
      </c>
      <c r="M344" s="7">
        <f t="shared" si="49"/>
        <v>0.28447500000000003</v>
      </c>
      <c r="N344" s="7">
        <f t="shared" si="50"/>
        <v>29.263999999999999</v>
      </c>
      <c r="O344" s="9">
        <f t="shared" si="55"/>
        <v>10.287019949028911</v>
      </c>
      <c r="P344">
        <v>0</v>
      </c>
    </row>
    <row r="345" spans="1:16" x14ac:dyDescent="0.25">
      <c r="A345" s="11">
        <v>33211</v>
      </c>
      <c r="B345" s="12">
        <v>12</v>
      </c>
      <c r="C345">
        <v>-0.3</v>
      </c>
      <c r="D345">
        <v>81</v>
      </c>
      <c r="E345">
        <v>7.5</v>
      </c>
      <c r="F345">
        <v>3.4</v>
      </c>
      <c r="G345" s="7">
        <f t="shared" si="54"/>
        <v>0.26387500000000003</v>
      </c>
      <c r="H345" s="7">
        <f t="shared" si="53"/>
        <v>0.21280241935483871</v>
      </c>
      <c r="I345">
        <f t="shared" si="52"/>
        <v>33.799999999999997</v>
      </c>
      <c r="J345" s="9">
        <f t="shared" ref="J345:J408" si="56">IF(OR(B345=1,B345&gt;$K$2),0,IF(C345&gt;$V$281,0,IF(C345&lt;=-$R$281,0,IF(C345&lt;=0,(C345+$R$281)*($T$283+$T$284*F345),IF(C345&gt;$R$281,C345*($T$281+$T$282*F345),C345*($T$285+$T$286*F345))))))</f>
        <v>0</v>
      </c>
      <c r="K345" s="9">
        <f t="shared" ref="K345:K408" si="57">IF(AND(B345&gt;=2,B345&lt;=$K$3),0,IF(C345&gt;$V$281,0,IF(C345&lt;=-$R$281,0,IF(C345&lt;=0,(C345+$R$281)*($U$283+$U$284*F345),IF(C345&gt;$R$281,C345*($U$281+$U$282*F345),C345*($U$285+$U$286*F345))))))</f>
        <v>0</v>
      </c>
      <c r="L345" s="7">
        <f t="shared" ref="L345:L408" si="58">IF(M344=0,0,IF(C345&gt;=$V$281,0,IF($V$282*E345-$V$283*C345&lt;0,0,IF($R$281&gt;C345&gt;-$R$281,$V$282*E345-$V$283*C345+$V$284,$V$282*E345-$V$283*C345))))</f>
        <v>0.12</v>
      </c>
      <c r="M345" s="7">
        <f t="shared" si="49"/>
        <v>0.27769000752461975</v>
      </c>
      <c r="N345" s="7">
        <f t="shared" si="50"/>
        <v>32.544000000000004</v>
      </c>
      <c r="O345" s="9">
        <f t="shared" si="55"/>
        <v>11.719543058139996</v>
      </c>
      <c r="P345">
        <v>4</v>
      </c>
    </row>
    <row r="346" spans="1:16" x14ac:dyDescent="0.25">
      <c r="A346" s="11">
        <v>33212</v>
      </c>
      <c r="B346" s="12">
        <v>12</v>
      </c>
      <c r="C346">
        <v>-3.9</v>
      </c>
      <c r="D346">
        <v>71.400000000000006</v>
      </c>
      <c r="E346">
        <v>6.4</v>
      </c>
      <c r="F346">
        <v>0.2</v>
      </c>
      <c r="G346" s="7">
        <f t="shared" si="54"/>
        <v>0.15256884975641766</v>
      </c>
      <c r="H346" s="7">
        <f t="shared" si="53"/>
        <v>0.15256884975641766</v>
      </c>
      <c r="I346">
        <f t="shared" si="52"/>
        <v>34</v>
      </c>
      <c r="J346" s="9">
        <f t="shared" si="56"/>
        <v>0</v>
      </c>
      <c r="K346" s="9">
        <f t="shared" si="57"/>
        <v>0</v>
      </c>
      <c r="L346" s="7">
        <f t="shared" si="58"/>
        <v>0.64900000000000002</v>
      </c>
      <c r="M346" s="7">
        <f t="shared" ref="M346:M409" si="59">IF(AND(N345=0,F346=0),0,IF(M345=0,H346,IF(AND(C346&gt;$W$283,M345&lt;$W$281),$W$281+0.01,IF(F346&gt;0,(N345*M345+$W$282*F346*H346)/(N345+$W$282*F346),M345*(1+$W$284)))))</f>
        <v>0.27700177233337553</v>
      </c>
      <c r="N346" s="7">
        <f t="shared" ref="N346:N409" si="60">IF(I346=0,0,IF(M346&gt;=1,0,IF(N345+F346&lt;=J346+K346+L346,0,IF(C346&gt;$W$283,N345+F346-J346-K346-L346,IF(M346&lt;$W$281,N345+F346-L346,N345+F346-J346-K346-L346)))))</f>
        <v>32.095000000000006</v>
      </c>
      <c r="O346" s="9">
        <f t="shared" si="55"/>
        <v>11.586568464758132</v>
      </c>
      <c r="P346">
        <v>6</v>
      </c>
    </row>
    <row r="347" spans="1:16" x14ac:dyDescent="0.25">
      <c r="A347" s="11">
        <v>33213</v>
      </c>
      <c r="B347" s="12">
        <v>12</v>
      </c>
      <c r="C347">
        <v>1.6</v>
      </c>
      <c r="D347">
        <v>70.599999999999994</v>
      </c>
      <c r="E347">
        <v>5.2</v>
      </c>
      <c r="F347">
        <v>0</v>
      </c>
      <c r="G347" s="7">
        <f t="shared" si="54"/>
        <v>0</v>
      </c>
      <c r="H347" s="7">
        <f t="shared" si="53"/>
        <v>0</v>
      </c>
      <c r="I347">
        <f t="shared" si="52"/>
        <v>34</v>
      </c>
      <c r="J347" s="9">
        <f t="shared" si="56"/>
        <v>0</v>
      </c>
      <c r="K347" s="9">
        <f t="shared" si="57"/>
        <v>0.48</v>
      </c>
      <c r="L347" s="7">
        <f t="shared" si="58"/>
        <v>0</v>
      </c>
      <c r="M347" s="7">
        <f t="shared" si="59"/>
        <v>0.38</v>
      </c>
      <c r="N347" s="7">
        <f t="shared" si="60"/>
        <v>31.615000000000006</v>
      </c>
      <c r="O347" s="9">
        <f t="shared" si="55"/>
        <v>8.3197368421052644</v>
      </c>
      <c r="P347">
        <v>5</v>
      </c>
    </row>
    <row r="348" spans="1:16" x14ac:dyDescent="0.25">
      <c r="A348" s="11">
        <v>33214</v>
      </c>
      <c r="B348" s="12">
        <v>12</v>
      </c>
      <c r="C348">
        <v>0.6</v>
      </c>
      <c r="D348">
        <v>71.8</v>
      </c>
      <c r="E348">
        <v>4</v>
      </c>
      <c r="F348">
        <v>0</v>
      </c>
      <c r="G348" s="7">
        <f t="shared" si="54"/>
        <v>0</v>
      </c>
      <c r="H348" s="7">
        <f t="shared" si="53"/>
        <v>0</v>
      </c>
      <c r="I348">
        <f t="shared" si="52"/>
        <v>34</v>
      </c>
      <c r="J348" s="9">
        <f t="shared" si="56"/>
        <v>0</v>
      </c>
      <c r="K348" s="9">
        <f t="shared" si="57"/>
        <v>0.18</v>
      </c>
      <c r="L348" s="7">
        <f t="shared" si="58"/>
        <v>0</v>
      </c>
      <c r="M348" s="7">
        <f t="shared" si="59"/>
        <v>0.39900000000000002</v>
      </c>
      <c r="N348" s="7">
        <f t="shared" si="60"/>
        <v>31.435000000000006</v>
      </c>
      <c r="O348" s="9">
        <f t="shared" si="55"/>
        <v>7.878446115288221</v>
      </c>
      <c r="P348">
        <v>4</v>
      </c>
    </row>
    <row r="349" spans="1:16" x14ac:dyDescent="0.25">
      <c r="A349" s="11">
        <v>33215</v>
      </c>
      <c r="B349" s="12">
        <v>12</v>
      </c>
      <c r="C349">
        <v>1.5</v>
      </c>
      <c r="D349">
        <v>74.2</v>
      </c>
      <c r="E349">
        <v>3.6</v>
      </c>
      <c r="F349">
        <v>0</v>
      </c>
      <c r="G349" s="7">
        <f t="shared" si="54"/>
        <v>0</v>
      </c>
      <c r="H349" s="7">
        <f t="shared" si="53"/>
        <v>0</v>
      </c>
      <c r="I349">
        <f t="shared" si="52"/>
        <v>34</v>
      </c>
      <c r="J349" s="9">
        <f t="shared" si="56"/>
        <v>0</v>
      </c>
      <c r="K349" s="9">
        <f t="shared" si="57"/>
        <v>0.44999999999999996</v>
      </c>
      <c r="L349" s="7">
        <f t="shared" si="58"/>
        <v>0</v>
      </c>
      <c r="M349" s="7">
        <f t="shared" si="59"/>
        <v>0.41895000000000004</v>
      </c>
      <c r="N349" s="7">
        <f t="shared" si="60"/>
        <v>30.985000000000007</v>
      </c>
      <c r="O349" s="9">
        <f t="shared" si="55"/>
        <v>7.395870628953336</v>
      </c>
      <c r="P349">
        <v>2</v>
      </c>
    </row>
    <row r="350" spans="1:16" x14ac:dyDescent="0.25">
      <c r="A350" s="11">
        <v>33216</v>
      </c>
      <c r="B350" s="12">
        <v>12</v>
      </c>
      <c r="C350">
        <v>2.5</v>
      </c>
      <c r="D350">
        <v>73.3</v>
      </c>
      <c r="E350">
        <v>4.5999999999999996</v>
      </c>
      <c r="F350">
        <v>0</v>
      </c>
      <c r="G350" s="7">
        <f t="shared" si="54"/>
        <v>0</v>
      </c>
      <c r="H350" s="7">
        <f t="shared" si="53"/>
        <v>0</v>
      </c>
      <c r="I350">
        <f t="shared" si="52"/>
        <v>34</v>
      </c>
      <c r="J350" s="9">
        <f t="shared" si="56"/>
        <v>0</v>
      </c>
      <c r="K350" s="9">
        <f t="shared" si="57"/>
        <v>0.75</v>
      </c>
      <c r="L350" s="7">
        <f t="shared" si="58"/>
        <v>0</v>
      </c>
      <c r="M350" s="7">
        <f t="shared" si="59"/>
        <v>0.43989750000000005</v>
      </c>
      <c r="N350" s="7">
        <f t="shared" si="60"/>
        <v>30.235000000000007</v>
      </c>
      <c r="O350" s="9">
        <f t="shared" si="55"/>
        <v>6.8731920504208377</v>
      </c>
      <c r="P350">
        <v>2</v>
      </c>
    </row>
    <row r="351" spans="1:16" x14ac:dyDescent="0.25">
      <c r="A351" s="11">
        <v>33217</v>
      </c>
      <c r="B351" s="12">
        <v>12</v>
      </c>
      <c r="C351">
        <v>1.8</v>
      </c>
      <c r="D351">
        <v>67</v>
      </c>
      <c r="E351">
        <v>6</v>
      </c>
      <c r="F351">
        <v>0</v>
      </c>
      <c r="G351" s="7">
        <f t="shared" si="54"/>
        <v>0</v>
      </c>
      <c r="H351" s="7">
        <f t="shared" si="53"/>
        <v>0</v>
      </c>
      <c r="I351">
        <f t="shared" si="52"/>
        <v>34</v>
      </c>
      <c r="J351" s="9">
        <f t="shared" si="56"/>
        <v>0</v>
      </c>
      <c r="K351" s="9">
        <f t="shared" si="57"/>
        <v>0.54</v>
      </c>
      <c r="L351" s="7">
        <f t="shared" si="58"/>
        <v>0</v>
      </c>
      <c r="M351" s="7">
        <f t="shared" si="59"/>
        <v>0.46189237500000008</v>
      </c>
      <c r="N351" s="7">
        <f t="shared" si="60"/>
        <v>29.695000000000007</v>
      </c>
      <c r="O351" s="9">
        <f t="shared" si="55"/>
        <v>6.4289868391960363</v>
      </c>
      <c r="P351">
        <v>1</v>
      </c>
    </row>
    <row r="352" spans="1:16" x14ac:dyDescent="0.25">
      <c r="A352" s="11">
        <v>33218</v>
      </c>
      <c r="B352" s="12">
        <v>12</v>
      </c>
      <c r="C352">
        <v>-3.1</v>
      </c>
      <c r="D352">
        <v>75.400000000000006</v>
      </c>
      <c r="E352">
        <v>2.7</v>
      </c>
      <c r="F352">
        <v>0.4</v>
      </c>
      <c r="G352" s="7">
        <f t="shared" si="54"/>
        <v>0.12449193812601209</v>
      </c>
      <c r="H352" s="7">
        <f t="shared" si="53"/>
        <v>0.12253143516339766</v>
      </c>
      <c r="I352">
        <f t="shared" si="52"/>
        <v>34.4</v>
      </c>
      <c r="J352" s="9">
        <f t="shared" si="56"/>
        <v>0</v>
      </c>
      <c r="K352" s="9">
        <f t="shared" si="57"/>
        <v>0</v>
      </c>
      <c r="L352" s="7">
        <f t="shared" si="58"/>
        <v>0.49199999999999999</v>
      </c>
      <c r="M352" s="7">
        <f t="shared" si="59"/>
        <v>0.45782749600012729</v>
      </c>
      <c r="N352" s="7">
        <f t="shared" si="60"/>
        <v>29.603000000000005</v>
      </c>
      <c r="O352" s="9">
        <f t="shared" si="55"/>
        <v>6.4659725024448456</v>
      </c>
      <c r="P352">
        <v>1</v>
      </c>
    </row>
    <row r="353" spans="1:16" x14ac:dyDescent="0.25">
      <c r="A353" s="11">
        <v>33219</v>
      </c>
      <c r="B353" s="12">
        <v>12</v>
      </c>
      <c r="C353">
        <v>3.5</v>
      </c>
      <c r="D353">
        <v>78.8</v>
      </c>
      <c r="E353">
        <v>4.5</v>
      </c>
      <c r="F353">
        <v>0</v>
      </c>
      <c r="G353" s="7">
        <f t="shared" si="54"/>
        <v>0</v>
      </c>
      <c r="H353" s="7">
        <f t="shared" si="53"/>
        <v>0</v>
      </c>
      <c r="I353">
        <f t="shared" si="52"/>
        <v>34.4</v>
      </c>
      <c r="J353" s="9">
        <f t="shared" si="56"/>
        <v>0</v>
      </c>
      <c r="K353" s="9">
        <f t="shared" si="57"/>
        <v>1.05</v>
      </c>
      <c r="L353" s="7">
        <f t="shared" si="58"/>
        <v>0</v>
      </c>
      <c r="M353" s="7">
        <f t="shared" si="59"/>
        <v>0.48071887080013365</v>
      </c>
      <c r="N353" s="7">
        <f t="shared" si="60"/>
        <v>28.553000000000004</v>
      </c>
      <c r="O353" s="9">
        <f t="shared" si="55"/>
        <v>5.9396461704269896</v>
      </c>
      <c r="P353">
        <v>1</v>
      </c>
    </row>
    <row r="354" spans="1:16" x14ac:dyDescent="0.25">
      <c r="A354" s="11">
        <v>33220</v>
      </c>
      <c r="B354" s="12">
        <v>12</v>
      </c>
      <c r="C354">
        <v>2</v>
      </c>
      <c r="D354">
        <v>73.599999999999994</v>
      </c>
      <c r="E354">
        <v>8.1</v>
      </c>
      <c r="F354">
        <v>0.2</v>
      </c>
      <c r="G354" s="7">
        <f t="shared" si="54"/>
        <v>0.3785</v>
      </c>
      <c r="H354" s="7">
        <f t="shared" si="53"/>
        <v>0.3785</v>
      </c>
      <c r="I354">
        <f t="shared" si="52"/>
        <v>34.6</v>
      </c>
      <c r="J354" s="9">
        <f t="shared" si="56"/>
        <v>0</v>
      </c>
      <c r="K354" s="9">
        <f t="shared" si="57"/>
        <v>0.72</v>
      </c>
      <c r="L354" s="7">
        <f t="shared" si="58"/>
        <v>0</v>
      </c>
      <c r="M354" s="7">
        <f t="shared" si="59"/>
        <v>0.48007851313667965</v>
      </c>
      <c r="N354" s="7">
        <f t="shared" si="60"/>
        <v>28.033000000000005</v>
      </c>
      <c r="O354" s="9">
        <f t="shared" si="55"/>
        <v>5.8392532123217382</v>
      </c>
      <c r="P354">
        <v>1</v>
      </c>
    </row>
    <row r="355" spans="1:16" x14ac:dyDescent="0.25">
      <c r="A355" s="11">
        <v>33221</v>
      </c>
      <c r="B355" s="12">
        <v>12</v>
      </c>
      <c r="C355">
        <v>-6.6</v>
      </c>
      <c r="D355">
        <v>77.400000000000006</v>
      </c>
      <c r="E355">
        <v>2.7</v>
      </c>
      <c r="F355">
        <v>0</v>
      </c>
      <c r="G355" s="7">
        <f t="shared" si="54"/>
        <v>0</v>
      </c>
      <c r="H355" s="7">
        <f t="shared" si="53"/>
        <v>0</v>
      </c>
      <c r="I355">
        <f t="shared" si="52"/>
        <v>34.6</v>
      </c>
      <c r="J355" s="9">
        <f t="shared" si="56"/>
        <v>0</v>
      </c>
      <c r="K355" s="9">
        <f t="shared" si="57"/>
        <v>0</v>
      </c>
      <c r="L355" s="7">
        <f t="shared" si="58"/>
        <v>1.0169999999999999</v>
      </c>
      <c r="M355" s="7">
        <f t="shared" si="59"/>
        <v>0.50408243879351367</v>
      </c>
      <c r="N355" s="7">
        <f t="shared" si="60"/>
        <v>27.016000000000005</v>
      </c>
      <c r="O355" s="9">
        <f t="shared" si="55"/>
        <v>5.3594408217554506</v>
      </c>
      <c r="P355">
        <v>1</v>
      </c>
    </row>
    <row r="356" spans="1:16" x14ac:dyDescent="0.25">
      <c r="A356" s="11">
        <v>33222</v>
      </c>
      <c r="B356" s="12">
        <v>12</v>
      </c>
      <c r="C356">
        <v>-0.4</v>
      </c>
      <c r="D356">
        <v>88.6</v>
      </c>
      <c r="E356">
        <v>3.9</v>
      </c>
      <c r="F356">
        <v>0.9</v>
      </c>
      <c r="G356" s="7">
        <f t="shared" si="54"/>
        <v>0.2477</v>
      </c>
      <c r="H356" s="7">
        <f t="shared" si="53"/>
        <v>0.16042746113989637</v>
      </c>
      <c r="I356">
        <f t="shared" si="52"/>
        <v>35.5</v>
      </c>
      <c r="J356" s="9">
        <f t="shared" si="56"/>
        <v>0</v>
      </c>
      <c r="K356" s="9">
        <f t="shared" si="57"/>
        <v>0</v>
      </c>
      <c r="L356" s="7">
        <f t="shared" si="58"/>
        <v>9.9000000000000005E-2</v>
      </c>
      <c r="M356" s="7">
        <f t="shared" si="59"/>
        <v>0.49407882591708768</v>
      </c>
      <c r="N356" s="7">
        <f t="shared" si="60"/>
        <v>27.817000000000004</v>
      </c>
      <c r="O356" s="9">
        <f t="shared" si="55"/>
        <v>5.6300732880765114</v>
      </c>
      <c r="P356">
        <v>1</v>
      </c>
    </row>
    <row r="357" spans="1:16" x14ac:dyDescent="0.25">
      <c r="A357" s="11">
        <v>33223</v>
      </c>
      <c r="B357" s="12">
        <v>12</v>
      </c>
      <c r="C357">
        <v>-0.4</v>
      </c>
      <c r="D357">
        <v>90.3</v>
      </c>
      <c r="E357">
        <v>3.8</v>
      </c>
      <c r="F357">
        <v>0.9</v>
      </c>
      <c r="G357" s="7">
        <f t="shared" si="54"/>
        <v>0.24740000000000001</v>
      </c>
      <c r="H357" s="7">
        <f t="shared" si="53"/>
        <v>0.15347394540942927</v>
      </c>
      <c r="I357">
        <f t="shared" si="52"/>
        <v>36.4</v>
      </c>
      <c r="J357" s="9">
        <f t="shared" si="56"/>
        <v>0</v>
      </c>
      <c r="K357" s="9">
        <f t="shared" si="57"/>
        <v>0</v>
      </c>
      <c r="L357" s="7">
        <f t="shared" si="58"/>
        <v>9.8000000000000004E-2</v>
      </c>
      <c r="M357" s="7">
        <f t="shared" si="59"/>
        <v>0.48444142230472165</v>
      </c>
      <c r="N357" s="7">
        <f t="shared" si="60"/>
        <v>28.619000000000003</v>
      </c>
      <c r="O357" s="9">
        <f t="shared" si="55"/>
        <v>5.9076285970439129</v>
      </c>
      <c r="P357">
        <v>1</v>
      </c>
    </row>
    <row r="358" spans="1:16" x14ac:dyDescent="0.25">
      <c r="A358" s="11">
        <v>33224</v>
      </c>
      <c r="B358" s="12">
        <v>12</v>
      </c>
      <c r="C358">
        <v>0.7</v>
      </c>
      <c r="D358">
        <v>82.2</v>
      </c>
      <c r="E358">
        <v>3.4</v>
      </c>
      <c r="F358">
        <v>2.4</v>
      </c>
      <c r="G358" s="7">
        <f t="shared" si="54"/>
        <v>0.33915000000000006</v>
      </c>
      <c r="H358" s="7">
        <f t="shared" si="53"/>
        <v>0.33915000000000006</v>
      </c>
      <c r="I358">
        <f t="shared" si="52"/>
        <v>38.799999999999997</v>
      </c>
      <c r="J358" s="9">
        <f t="shared" si="56"/>
        <v>0</v>
      </c>
      <c r="K358" s="9">
        <f t="shared" si="57"/>
        <v>0.71399999999999997</v>
      </c>
      <c r="L358" s="7">
        <f t="shared" si="58"/>
        <v>0</v>
      </c>
      <c r="M358" s="7">
        <f t="shared" si="59"/>
        <v>0.47424520175895352</v>
      </c>
      <c r="N358" s="7">
        <f t="shared" si="60"/>
        <v>30.305000000000003</v>
      </c>
      <c r="O358" s="9">
        <f t="shared" si="55"/>
        <v>6.3901542677923064</v>
      </c>
      <c r="P358">
        <v>1</v>
      </c>
    </row>
    <row r="359" spans="1:16" x14ac:dyDescent="0.25">
      <c r="A359" s="11">
        <v>33225</v>
      </c>
      <c r="B359" s="12">
        <v>12</v>
      </c>
      <c r="C359">
        <v>3.3</v>
      </c>
      <c r="D359">
        <v>92.2</v>
      </c>
      <c r="E359">
        <v>3.5</v>
      </c>
      <c r="F359">
        <v>5.7</v>
      </c>
      <c r="G359" s="7">
        <f t="shared" si="54"/>
        <v>0.55637500000000006</v>
      </c>
      <c r="H359" s="7">
        <f t="shared" si="53"/>
        <v>0.55637500000000006</v>
      </c>
      <c r="I359">
        <f t="shared" si="52"/>
        <v>44.5</v>
      </c>
      <c r="J359" s="9">
        <f t="shared" si="56"/>
        <v>0</v>
      </c>
      <c r="K359" s="9">
        <f t="shared" si="57"/>
        <v>6.6329999999999991</v>
      </c>
      <c r="L359" s="7">
        <f t="shared" si="58"/>
        <v>0</v>
      </c>
      <c r="M359" s="7">
        <f t="shared" si="59"/>
        <v>0.48613530659813986</v>
      </c>
      <c r="N359" s="7">
        <f t="shared" si="60"/>
        <v>29.372000000000003</v>
      </c>
      <c r="O359" s="9">
        <f t="shared" si="55"/>
        <v>6.0419392710927182</v>
      </c>
      <c r="P359">
        <v>1</v>
      </c>
    </row>
    <row r="360" spans="1:16" x14ac:dyDescent="0.25">
      <c r="A360" s="11">
        <v>33226</v>
      </c>
      <c r="B360" s="12">
        <v>12</v>
      </c>
      <c r="C360">
        <v>-0.9</v>
      </c>
      <c r="D360">
        <v>84.3</v>
      </c>
      <c r="E360">
        <v>4.0999999999999996</v>
      </c>
      <c r="F360">
        <v>0.2</v>
      </c>
      <c r="G360" s="7">
        <f t="shared" si="54"/>
        <v>0.20867500000000003</v>
      </c>
      <c r="H360" s="7">
        <f t="shared" si="53"/>
        <v>0.15209548104956272</v>
      </c>
      <c r="I360">
        <f t="shared" si="52"/>
        <v>44.7</v>
      </c>
      <c r="J360" s="9">
        <f t="shared" si="56"/>
        <v>0</v>
      </c>
      <c r="K360" s="9">
        <f t="shared" si="57"/>
        <v>0</v>
      </c>
      <c r="L360" s="7">
        <f t="shared" si="58"/>
        <v>0.17599999999999999</v>
      </c>
      <c r="M360" s="7">
        <f t="shared" si="59"/>
        <v>0.48410068394658518</v>
      </c>
      <c r="N360" s="7">
        <f t="shared" si="60"/>
        <v>29.396000000000004</v>
      </c>
      <c r="O360" s="9">
        <f t="shared" si="55"/>
        <v>6.0722905326949519</v>
      </c>
      <c r="P360">
        <v>1</v>
      </c>
    </row>
    <row r="361" spans="1:16" x14ac:dyDescent="0.25">
      <c r="A361" s="11">
        <v>33227</v>
      </c>
      <c r="B361" s="12">
        <v>12</v>
      </c>
      <c r="C361">
        <v>-1.9</v>
      </c>
      <c r="D361">
        <v>81.2</v>
      </c>
      <c r="E361">
        <v>5.0999999999999996</v>
      </c>
      <c r="F361">
        <v>0.2</v>
      </c>
      <c r="G361" s="7">
        <f t="shared" si="54"/>
        <v>0.14367500000000002</v>
      </c>
      <c r="H361" s="7">
        <f t="shared" si="53"/>
        <v>0.11512419871794871</v>
      </c>
      <c r="I361">
        <f t="shared" si="52"/>
        <v>44.900000000000006</v>
      </c>
      <c r="J361" s="9">
        <f t="shared" si="56"/>
        <v>0</v>
      </c>
      <c r="K361" s="9">
        <f t="shared" si="57"/>
        <v>0</v>
      </c>
      <c r="L361" s="7">
        <f t="shared" si="58"/>
        <v>0.33599999999999997</v>
      </c>
      <c r="M361" s="7">
        <f t="shared" si="59"/>
        <v>0.48185508726883447</v>
      </c>
      <c r="N361" s="7">
        <f t="shared" si="60"/>
        <v>29.260000000000005</v>
      </c>
      <c r="O361" s="9">
        <f t="shared" si="55"/>
        <v>6.0723650684786472</v>
      </c>
      <c r="P361">
        <v>1</v>
      </c>
    </row>
    <row r="362" spans="1:16" x14ac:dyDescent="0.25">
      <c r="A362" s="11">
        <v>33228</v>
      </c>
      <c r="B362" s="12">
        <v>12</v>
      </c>
      <c r="C362">
        <v>4.3</v>
      </c>
      <c r="D362">
        <v>92.9</v>
      </c>
      <c r="E362">
        <v>2</v>
      </c>
      <c r="F362">
        <v>12.4</v>
      </c>
      <c r="G362" s="7">
        <f t="shared" si="54"/>
        <v>1</v>
      </c>
      <c r="H362" s="7">
        <f t="shared" si="53"/>
        <v>1</v>
      </c>
      <c r="I362">
        <f t="shared" si="52"/>
        <v>57.300000000000004</v>
      </c>
      <c r="J362" s="9">
        <f t="shared" si="56"/>
        <v>0</v>
      </c>
      <c r="K362" s="9">
        <f t="shared" si="57"/>
        <v>16.254000000000001</v>
      </c>
      <c r="L362" s="7">
        <f t="shared" si="58"/>
        <v>0</v>
      </c>
      <c r="M362" s="7">
        <f t="shared" si="59"/>
        <v>0.62491538479678621</v>
      </c>
      <c r="N362" s="7">
        <f t="shared" si="60"/>
        <v>25.406000000000002</v>
      </c>
      <c r="O362" s="9">
        <f t="shared" si="55"/>
        <v>4.0655104063827272</v>
      </c>
      <c r="P362">
        <v>1</v>
      </c>
    </row>
    <row r="363" spans="1:16" x14ac:dyDescent="0.25">
      <c r="A363" s="11">
        <v>33229</v>
      </c>
      <c r="B363" s="12">
        <v>12</v>
      </c>
      <c r="C363">
        <v>7.7</v>
      </c>
      <c r="D363">
        <v>94.7</v>
      </c>
      <c r="E363">
        <v>3.2</v>
      </c>
      <c r="F363">
        <v>4</v>
      </c>
      <c r="G363" s="7">
        <f t="shared" si="54"/>
        <v>1</v>
      </c>
      <c r="H363" s="7">
        <f t="shared" si="53"/>
        <v>1</v>
      </c>
      <c r="I363">
        <f t="shared" si="52"/>
        <v>61.300000000000004</v>
      </c>
      <c r="J363" s="9">
        <f t="shared" si="56"/>
        <v>0</v>
      </c>
      <c r="K363" s="9">
        <f t="shared" si="57"/>
        <v>16.170000000000002</v>
      </c>
      <c r="L363" s="7">
        <f t="shared" si="58"/>
        <v>0</v>
      </c>
      <c r="M363" s="7">
        <f t="shared" si="59"/>
        <v>0.67146798131928387</v>
      </c>
      <c r="N363" s="7">
        <f t="shared" si="60"/>
        <v>13.236000000000001</v>
      </c>
      <c r="O363" s="9">
        <f t="shared" si="55"/>
        <v>1.9712034480027227</v>
      </c>
      <c r="P363">
        <v>1</v>
      </c>
    </row>
    <row r="364" spans="1:16" x14ac:dyDescent="0.25">
      <c r="A364" s="11">
        <v>33230</v>
      </c>
      <c r="B364" s="12">
        <v>12</v>
      </c>
      <c r="C364">
        <v>-0.7</v>
      </c>
      <c r="D364">
        <v>84.5</v>
      </c>
      <c r="E364">
        <v>4.9000000000000004</v>
      </c>
      <c r="F364">
        <v>15.9</v>
      </c>
      <c r="G364" s="7">
        <f t="shared" si="54"/>
        <v>0.22872500000000001</v>
      </c>
      <c r="H364" s="7">
        <f t="shared" si="53"/>
        <v>0.16574275362318844</v>
      </c>
      <c r="I364">
        <f t="shared" si="52"/>
        <v>77.2</v>
      </c>
      <c r="J364" s="9">
        <f t="shared" si="56"/>
        <v>0</v>
      </c>
      <c r="K364" s="9">
        <f t="shared" si="57"/>
        <v>0</v>
      </c>
      <c r="L364" s="7">
        <f t="shared" si="58"/>
        <v>0.154</v>
      </c>
      <c r="M364" s="7">
        <f t="shared" si="59"/>
        <v>0.40874642434799496</v>
      </c>
      <c r="N364" s="7">
        <f t="shared" si="60"/>
        <v>28.982000000000003</v>
      </c>
      <c r="O364" s="9">
        <f t="shared" si="55"/>
        <v>7.0904595792440643</v>
      </c>
      <c r="P364">
        <v>2</v>
      </c>
    </row>
    <row r="365" spans="1:16" x14ac:dyDescent="0.25">
      <c r="A365" s="11">
        <v>33231</v>
      </c>
      <c r="B365" s="12">
        <v>12</v>
      </c>
      <c r="C365">
        <v>-7.7</v>
      </c>
      <c r="D365">
        <v>76.8</v>
      </c>
      <c r="E365">
        <v>6.7</v>
      </c>
      <c r="F365">
        <v>1.6</v>
      </c>
      <c r="G365" s="7">
        <f t="shared" si="54"/>
        <v>0.12419712047181111</v>
      </c>
      <c r="H365" s="7">
        <f t="shared" si="53"/>
        <v>0.115855522828182</v>
      </c>
      <c r="I365">
        <f t="shared" si="52"/>
        <v>78.8</v>
      </c>
      <c r="J365" s="9">
        <f t="shared" si="56"/>
        <v>0</v>
      </c>
      <c r="K365" s="9">
        <f t="shared" si="57"/>
        <v>0</v>
      </c>
      <c r="L365" s="7">
        <f t="shared" si="58"/>
        <v>1.222</v>
      </c>
      <c r="M365" s="7">
        <f t="shared" si="59"/>
        <v>0.39488267777681191</v>
      </c>
      <c r="N365" s="7">
        <f t="shared" si="60"/>
        <v>29.360000000000003</v>
      </c>
      <c r="O365" s="9">
        <f t="shared" si="55"/>
        <v>7.4351197589361737</v>
      </c>
      <c r="P365">
        <v>6</v>
      </c>
    </row>
    <row r="366" spans="1:16" x14ac:dyDescent="0.25">
      <c r="A366" s="11">
        <v>33232</v>
      </c>
      <c r="B366" s="12">
        <v>12</v>
      </c>
      <c r="C366">
        <v>-7.7</v>
      </c>
      <c r="D366">
        <v>76.2</v>
      </c>
      <c r="E366">
        <v>7.5</v>
      </c>
      <c r="F366">
        <v>0.4</v>
      </c>
      <c r="G366" s="7">
        <f t="shared" si="54"/>
        <v>0.13629604926107425</v>
      </c>
      <c r="H366" s="7">
        <f t="shared" si="53"/>
        <v>0.13005348211934564</v>
      </c>
      <c r="I366">
        <f t="shared" si="52"/>
        <v>79.2</v>
      </c>
      <c r="J366" s="9">
        <f t="shared" si="56"/>
        <v>0</v>
      </c>
      <c r="K366" s="9">
        <f t="shared" si="57"/>
        <v>0</v>
      </c>
      <c r="L366" s="7">
        <f t="shared" si="58"/>
        <v>1.23</v>
      </c>
      <c r="M366" s="7">
        <f t="shared" si="59"/>
        <v>0.39167478711608888</v>
      </c>
      <c r="N366" s="7">
        <f t="shared" si="60"/>
        <v>28.53</v>
      </c>
      <c r="O366" s="9">
        <f t="shared" si="55"/>
        <v>7.2841042973603418</v>
      </c>
      <c r="P366">
        <v>6</v>
      </c>
    </row>
    <row r="367" spans="1:16" x14ac:dyDescent="0.25">
      <c r="A367" s="11">
        <v>33233</v>
      </c>
      <c r="B367" s="12">
        <v>12</v>
      </c>
      <c r="C367">
        <v>-11.2</v>
      </c>
      <c r="D367">
        <v>71.2</v>
      </c>
      <c r="E367">
        <v>6.4</v>
      </c>
      <c r="F367">
        <v>0.2</v>
      </c>
      <c r="G367" s="7">
        <f t="shared" si="54"/>
        <v>0.11715890022668701</v>
      </c>
      <c r="H367" s="7">
        <f t="shared" si="53"/>
        <v>0.11715890022668701</v>
      </c>
      <c r="I367">
        <f t="shared" si="52"/>
        <v>79.400000000000006</v>
      </c>
      <c r="J367" s="9">
        <f t="shared" si="56"/>
        <v>0</v>
      </c>
      <c r="K367" s="9">
        <f t="shared" si="57"/>
        <v>0</v>
      </c>
      <c r="L367" s="7">
        <f t="shared" si="58"/>
        <v>1.744</v>
      </c>
      <c r="M367" s="7">
        <f t="shared" si="59"/>
        <v>0.38995368437697042</v>
      </c>
      <c r="N367" s="7">
        <f t="shared" si="60"/>
        <v>26.986000000000001</v>
      </c>
      <c r="O367" s="9">
        <f t="shared" si="55"/>
        <v>6.9203090215997243</v>
      </c>
      <c r="P367">
        <v>6</v>
      </c>
    </row>
    <row r="368" spans="1:16" x14ac:dyDescent="0.25">
      <c r="A368" s="11">
        <v>33234</v>
      </c>
      <c r="B368" s="12">
        <v>12</v>
      </c>
      <c r="C368">
        <v>-10</v>
      </c>
      <c r="D368">
        <v>68.7</v>
      </c>
      <c r="E368">
        <v>3.2</v>
      </c>
      <c r="F368">
        <v>0.2</v>
      </c>
      <c r="G368" s="7">
        <f t="shared" si="54"/>
        <v>6.6033195781588422E-2</v>
      </c>
      <c r="H368" s="7">
        <f t="shared" si="53"/>
        <v>6.6033195781588422E-2</v>
      </c>
      <c r="I368">
        <f t="shared" si="52"/>
        <v>79.600000000000009</v>
      </c>
      <c r="J368" s="9">
        <f t="shared" si="56"/>
        <v>0</v>
      </c>
      <c r="K368" s="9">
        <f t="shared" si="57"/>
        <v>0</v>
      </c>
      <c r="L368" s="7">
        <f t="shared" si="58"/>
        <v>1.532</v>
      </c>
      <c r="M368" s="7">
        <f t="shared" si="59"/>
        <v>0.38780741006543512</v>
      </c>
      <c r="N368" s="7">
        <f t="shared" si="60"/>
        <v>25.654</v>
      </c>
      <c r="O368" s="9">
        <f t="shared" si="55"/>
        <v>6.6151391990347408</v>
      </c>
      <c r="P368">
        <v>5</v>
      </c>
    </row>
    <row r="369" spans="1:16" x14ac:dyDescent="0.25">
      <c r="A369" s="11">
        <v>33235</v>
      </c>
      <c r="B369" s="12">
        <v>12</v>
      </c>
      <c r="C369">
        <v>-0.5</v>
      </c>
      <c r="D369">
        <v>90.5</v>
      </c>
      <c r="E369">
        <v>4.7</v>
      </c>
      <c r="F369">
        <v>1.6</v>
      </c>
      <c r="G369" s="7">
        <f t="shared" si="54"/>
        <v>0.24262500000000004</v>
      </c>
      <c r="H369" s="7">
        <f t="shared" si="53"/>
        <v>0.14976851851851852</v>
      </c>
      <c r="I369">
        <f t="shared" si="52"/>
        <v>81.2</v>
      </c>
      <c r="J369" s="9">
        <f t="shared" si="56"/>
        <v>0</v>
      </c>
      <c r="K369" s="9">
        <f t="shared" si="57"/>
        <v>0</v>
      </c>
      <c r="L369" s="7">
        <f t="shared" si="58"/>
        <v>0.122</v>
      </c>
      <c r="M369" s="7">
        <f t="shared" si="59"/>
        <v>0.37515604799901597</v>
      </c>
      <c r="N369" s="7">
        <f t="shared" si="60"/>
        <v>27.132000000000001</v>
      </c>
      <c r="O369" s="9">
        <f t="shared" si="55"/>
        <v>7.2321904830576438</v>
      </c>
      <c r="P369">
        <v>6</v>
      </c>
    </row>
    <row r="370" spans="1:16" x14ac:dyDescent="0.25">
      <c r="A370" s="11">
        <v>33236</v>
      </c>
      <c r="B370" s="12">
        <v>12</v>
      </c>
      <c r="C370">
        <v>5.3</v>
      </c>
      <c r="D370">
        <v>97.3</v>
      </c>
      <c r="E370">
        <v>3.3</v>
      </c>
      <c r="F370">
        <v>27.2</v>
      </c>
      <c r="G370" s="7">
        <f t="shared" si="54"/>
        <v>1</v>
      </c>
      <c r="H370" s="7">
        <f t="shared" si="53"/>
        <v>1</v>
      </c>
      <c r="I370">
        <f t="shared" ref="I370:I433" si="61">IF(OR(B370=7,C370&gt;$V$281),0,IF(AND(C370&gt;=$R$281,I369=0),0,I369+F370))</f>
        <v>108.4</v>
      </c>
      <c r="J370" s="9">
        <f t="shared" si="56"/>
        <v>0</v>
      </c>
      <c r="K370" s="9">
        <f t="shared" si="57"/>
        <v>35.722000000000001</v>
      </c>
      <c r="L370" s="7">
        <f t="shared" si="58"/>
        <v>0</v>
      </c>
      <c r="M370" s="7">
        <f t="shared" si="59"/>
        <v>0.67152472088485815</v>
      </c>
      <c r="N370" s="7">
        <f t="shared" si="60"/>
        <v>18.61</v>
      </c>
      <c r="O370" s="9">
        <f t="shared" si="55"/>
        <v>2.7713052730922367</v>
      </c>
      <c r="P370">
        <v>1</v>
      </c>
    </row>
    <row r="371" spans="1:16" x14ac:dyDescent="0.25">
      <c r="A371" s="11">
        <v>33237</v>
      </c>
      <c r="B371" s="12">
        <v>12</v>
      </c>
      <c r="C371">
        <v>0</v>
      </c>
      <c r="D371">
        <v>90.2</v>
      </c>
      <c r="E371">
        <v>4.8</v>
      </c>
      <c r="F371">
        <v>5.4</v>
      </c>
      <c r="G371" s="7">
        <f t="shared" si="54"/>
        <v>0.28000000000000003</v>
      </c>
      <c r="H371" s="7">
        <f t="shared" si="53"/>
        <v>0.17412935323383086</v>
      </c>
      <c r="I371">
        <f t="shared" si="61"/>
        <v>113.80000000000001</v>
      </c>
      <c r="J371" s="9">
        <f t="shared" si="56"/>
        <v>0</v>
      </c>
      <c r="K371" s="9">
        <f t="shared" si="57"/>
        <v>0</v>
      </c>
      <c r="L371" s="7">
        <f t="shared" si="58"/>
        <v>4.8000000000000001E-2</v>
      </c>
      <c r="M371" s="7">
        <f t="shared" si="59"/>
        <v>0.56852764006747458</v>
      </c>
      <c r="N371" s="7">
        <f t="shared" si="60"/>
        <v>23.962</v>
      </c>
      <c r="O371" s="9">
        <f t="shared" si="55"/>
        <v>4.2147467090880779</v>
      </c>
      <c r="P371">
        <v>1</v>
      </c>
    </row>
    <row r="372" spans="1:16" x14ac:dyDescent="0.25">
      <c r="A372" s="11">
        <v>33238</v>
      </c>
      <c r="B372" s="12">
        <v>12</v>
      </c>
      <c r="C372">
        <v>-9.6999999999999993</v>
      </c>
      <c r="D372">
        <v>75.099999999999994</v>
      </c>
      <c r="E372">
        <v>4.5999999999999996</v>
      </c>
      <c r="F372">
        <v>0.2</v>
      </c>
      <c r="G372" s="7">
        <f t="shared" si="54"/>
        <v>8.8537568270908362E-2</v>
      </c>
      <c r="H372" s="7">
        <f t="shared" si="53"/>
        <v>8.8184828955088015E-2</v>
      </c>
      <c r="I372">
        <f t="shared" si="61"/>
        <v>114.00000000000001</v>
      </c>
      <c r="J372" s="9">
        <f t="shared" si="56"/>
        <v>0</v>
      </c>
      <c r="K372" s="9">
        <f t="shared" si="57"/>
        <v>0</v>
      </c>
      <c r="L372" s="7">
        <f t="shared" si="58"/>
        <v>1.5009999999999999</v>
      </c>
      <c r="M372" s="7">
        <f t="shared" si="59"/>
        <v>0.56494625882316052</v>
      </c>
      <c r="N372" s="7">
        <f t="shared" si="60"/>
        <v>22.660999999999998</v>
      </c>
      <c r="O372" s="9">
        <f t="shared" si="55"/>
        <v>4.0111779919040664</v>
      </c>
      <c r="P372">
        <v>2</v>
      </c>
    </row>
    <row r="373" spans="1:16" x14ac:dyDescent="0.25">
      <c r="A373" s="11">
        <v>33239</v>
      </c>
      <c r="B373" s="12">
        <v>1</v>
      </c>
      <c r="C373">
        <v>-4.3</v>
      </c>
      <c r="D373">
        <v>77.3</v>
      </c>
      <c r="E373">
        <v>4.5</v>
      </c>
      <c r="F373">
        <v>0</v>
      </c>
      <c r="G373" s="7">
        <f t="shared" si="54"/>
        <v>0</v>
      </c>
      <c r="H373" s="7">
        <f t="shared" si="53"/>
        <v>0</v>
      </c>
      <c r="I373">
        <f t="shared" si="61"/>
        <v>114.00000000000001</v>
      </c>
      <c r="J373" s="9">
        <f t="shared" si="56"/>
        <v>0</v>
      </c>
      <c r="K373" s="9">
        <f t="shared" si="57"/>
        <v>0</v>
      </c>
      <c r="L373" s="7">
        <f t="shared" si="58"/>
        <v>0.69</v>
      </c>
      <c r="M373" s="7">
        <f t="shared" si="59"/>
        <v>0.59319357176431853</v>
      </c>
      <c r="N373" s="7">
        <f t="shared" si="60"/>
        <v>21.970999999999997</v>
      </c>
      <c r="O373" s="9">
        <f>IF(M373=0,0,N373/10/M373)</f>
        <v>3.7038499818284083</v>
      </c>
      <c r="P373">
        <v>2</v>
      </c>
    </row>
    <row r="374" spans="1:16" x14ac:dyDescent="0.25">
      <c r="A374" s="11">
        <v>33240</v>
      </c>
      <c r="B374" s="12">
        <v>1</v>
      </c>
      <c r="C374">
        <v>-2.2000000000000002</v>
      </c>
      <c r="D374">
        <v>77.599999999999994</v>
      </c>
      <c r="E374">
        <v>4.5</v>
      </c>
      <c r="F374">
        <v>0.6</v>
      </c>
      <c r="G374" s="7">
        <f t="shared" si="54"/>
        <v>0.17728338963576046</v>
      </c>
      <c r="H374" s="7">
        <f t="shared" si="53"/>
        <v>0.16058278046717439</v>
      </c>
      <c r="I374">
        <f t="shared" si="61"/>
        <v>114.60000000000001</v>
      </c>
      <c r="J374" s="9">
        <f t="shared" si="56"/>
        <v>0</v>
      </c>
      <c r="K374" s="9">
        <f t="shared" si="57"/>
        <v>0</v>
      </c>
      <c r="L374" s="7">
        <f t="shared" si="58"/>
        <v>0.375</v>
      </c>
      <c r="M374" s="7">
        <f t="shared" si="59"/>
        <v>0.58281598625943398</v>
      </c>
      <c r="N374" s="7">
        <f t="shared" si="60"/>
        <v>22.195999999999998</v>
      </c>
      <c r="O374" s="9">
        <f t="shared" ref="O374:O437" si="62">IF(M374=0,0,N374/10/M374)</f>
        <v>3.8084061733542942</v>
      </c>
      <c r="P374">
        <v>2</v>
      </c>
    </row>
    <row r="375" spans="1:16" x14ac:dyDescent="0.25">
      <c r="A375" s="11">
        <v>33241</v>
      </c>
      <c r="B375" s="12">
        <v>1</v>
      </c>
      <c r="C375">
        <v>-7.8</v>
      </c>
      <c r="D375">
        <v>77.400000000000006</v>
      </c>
      <c r="E375">
        <v>4.5999999999999996</v>
      </c>
      <c r="F375">
        <v>0.2</v>
      </c>
      <c r="G375" s="7">
        <f t="shared" si="54"/>
        <v>9.2110914682512535E-2</v>
      </c>
      <c r="H375" s="7">
        <f t="shared" si="53"/>
        <v>8.404280536725596E-2</v>
      </c>
      <c r="I375">
        <f t="shared" si="61"/>
        <v>114.80000000000001</v>
      </c>
      <c r="J375" s="9">
        <f t="shared" si="56"/>
        <v>0</v>
      </c>
      <c r="K375" s="9">
        <f t="shared" si="57"/>
        <v>0</v>
      </c>
      <c r="L375" s="7">
        <f t="shared" si="58"/>
        <v>1.216</v>
      </c>
      <c r="M375" s="7">
        <f t="shared" si="59"/>
        <v>0.57880368859405185</v>
      </c>
      <c r="N375" s="7">
        <f t="shared" si="60"/>
        <v>21.179999999999996</v>
      </c>
      <c r="O375" s="9">
        <f t="shared" si="62"/>
        <v>3.6592717733792366</v>
      </c>
      <c r="P375">
        <v>3</v>
      </c>
    </row>
    <row r="376" spans="1:16" x14ac:dyDescent="0.25">
      <c r="A376" s="11">
        <v>33242</v>
      </c>
      <c r="B376" s="12">
        <v>1</v>
      </c>
      <c r="C376">
        <v>-7.8</v>
      </c>
      <c r="D376">
        <v>71</v>
      </c>
      <c r="E376">
        <v>6.7</v>
      </c>
      <c r="F376">
        <v>0.2</v>
      </c>
      <c r="G376" s="7">
        <f t="shared" si="54"/>
        <v>0.12395189420479447</v>
      </c>
      <c r="H376" s="7">
        <f t="shared" si="53"/>
        <v>0.12395189420479447</v>
      </c>
      <c r="I376">
        <f t="shared" si="61"/>
        <v>115.00000000000001</v>
      </c>
      <c r="J376" s="9">
        <f t="shared" si="56"/>
        <v>0</v>
      </c>
      <c r="K376" s="9">
        <f t="shared" si="57"/>
        <v>0</v>
      </c>
      <c r="L376" s="7">
        <f t="shared" si="58"/>
        <v>1.2369999999999999</v>
      </c>
      <c r="M376" s="7">
        <f t="shared" si="59"/>
        <v>0.57497066785481654</v>
      </c>
      <c r="N376" s="7">
        <f t="shared" si="60"/>
        <v>20.142999999999997</v>
      </c>
      <c r="O376" s="9">
        <f t="shared" si="62"/>
        <v>3.5033091470826512</v>
      </c>
      <c r="P376">
        <v>2</v>
      </c>
    </row>
    <row r="377" spans="1:16" x14ac:dyDescent="0.25">
      <c r="A377" s="11">
        <v>33243</v>
      </c>
      <c r="B377" s="12">
        <v>1</v>
      </c>
      <c r="C377">
        <v>-5.0999999999999996</v>
      </c>
      <c r="D377">
        <v>79.400000000000006</v>
      </c>
      <c r="E377">
        <v>2.8</v>
      </c>
      <c r="F377">
        <v>6.4</v>
      </c>
      <c r="G377" s="7">
        <f t="shared" si="54"/>
        <v>8.5293659579693606E-2</v>
      </c>
      <c r="H377" s="7">
        <f t="shared" si="53"/>
        <v>7.2528622091576192E-2</v>
      </c>
      <c r="I377">
        <f t="shared" si="61"/>
        <v>121.40000000000002</v>
      </c>
      <c r="J377" s="9">
        <f t="shared" si="56"/>
        <v>0</v>
      </c>
      <c r="K377" s="9">
        <f t="shared" si="57"/>
        <v>0</v>
      </c>
      <c r="L377" s="7">
        <f t="shared" si="58"/>
        <v>0.79299999999999993</v>
      </c>
      <c r="M377" s="7">
        <f t="shared" si="59"/>
        <v>0.4632436021251225</v>
      </c>
      <c r="N377" s="7">
        <f t="shared" si="60"/>
        <v>25.75</v>
      </c>
      <c r="O377" s="9">
        <f t="shared" si="62"/>
        <v>5.5586304661029953</v>
      </c>
      <c r="P377">
        <v>2</v>
      </c>
    </row>
    <row r="378" spans="1:16" x14ac:dyDescent="0.25">
      <c r="A378" s="11">
        <v>33244</v>
      </c>
      <c r="B378" s="12">
        <v>1</v>
      </c>
      <c r="C378">
        <v>-4.5999999999999996</v>
      </c>
      <c r="D378">
        <v>89</v>
      </c>
      <c r="E378">
        <v>2.2000000000000002</v>
      </c>
      <c r="F378">
        <v>0.2</v>
      </c>
      <c r="G378" s="7">
        <f t="shared" si="54"/>
        <v>8.4340850913005125E-2</v>
      </c>
      <c r="H378" s="7">
        <f t="shared" si="53"/>
        <v>5.4064648021157131E-2</v>
      </c>
      <c r="I378">
        <f t="shared" si="61"/>
        <v>121.60000000000002</v>
      </c>
      <c r="J378" s="9">
        <f t="shared" si="56"/>
        <v>0</v>
      </c>
      <c r="K378" s="9">
        <f t="shared" si="57"/>
        <v>0</v>
      </c>
      <c r="L378" s="7">
        <f t="shared" si="58"/>
        <v>0.71199999999999997</v>
      </c>
      <c r="M378" s="7">
        <f t="shared" si="59"/>
        <v>0.46040317745336334</v>
      </c>
      <c r="N378" s="7">
        <f t="shared" si="60"/>
        <v>25.238</v>
      </c>
      <c r="O378" s="9">
        <f t="shared" si="62"/>
        <v>5.4817171635520454</v>
      </c>
      <c r="P378">
        <v>9</v>
      </c>
    </row>
    <row r="379" spans="1:16" x14ac:dyDescent="0.25">
      <c r="A379" s="11">
        <v>33245</v>
      </c>
      <c r="B379" s="12">
        <v>1</v>
      </c>
      <c r="C379">
        <v>-11</v>
      </c>
      <c r="D379">
        <v>73.5</v>
      </c>
      <c r="E379">
        <v>3.8</v>
      </c>
      <c r="F379">
        <v>0.2</v>
      </c>
      <c r="G379" s="7">
        <f t="shared" si="54"/>
        <v>7.497366128276059E-2</v>
      </c>
      <c r="H379" s="7">
        <f t="shared" si="53"/>
        <v>7.497366128276059E-2</v>
      </c>
      <c r="I379">
        <f t="shared" si="61"/>
        <v>121.80000000000003</v>
      </c>
      <c r="J379" s="9">
        <f t="shared" si="56"/>
        <v>0</v>
      </c>
      <c r="K379" s="9">
        <f t="shared" si="57"/>
        <v>0</v>
      </c>
      <c r="L379" s="7">
        <f t="shared" si="58"/>
        <v>1.6879999999999999</v>
      </c>
      <c r="M379" s="7">
        <f t="shared" si="59"/>
        <v>0.45767372144145413</v>
      </c>
      <c r="N379" s="7">
        <f t="shared" si="60"/>
        <v>23.75</v>
      </c>
      <c r="O379" s="9">
        <f t="shared" si="62"/>
        <v>5.1892863599856289</v>
      </c>
      <c r="P379">
        <v>7</v>
      </c>
    </row>
    <row r="380" spans="1:16" x14ac:dyDescent="0.25">
      <c r="A380" s="11">
        <v>33246</v>
      </c>
      <c r="B380" s="12">
        <v>1</v>
      </c>
      <c r="C380">
        <v>-10.7</v>
      </c>
      <c r="D380">
        <v>79.900000000000006</v>
      </c>
      <c r="E380">
        <v>5.2</v>
      </c>
      <c r="F380">
        <v>0.4</v>
      </c>
      <c r="G380" s="7">
        <f t="shared" si="54"/>
        <v>9.7651747751112877E-2</v>
      </c>
      <c r="H380" s="7">
        <f t="shared" si="53"/>
        <v>8.1648618520997376E-2</v>
      </c>
      <c r="I380">
        <f t="shared" si="61"/>
        <v>122.20000000000003</v>
      </c>
      <c r="J380" s="9">
        <f t="shared" si="56"/>
        <v>0</v>
      </c>
      <c r="K380" s="9">
        <f t="shared" si="57"/>
        <v>0</v>
      </c>
      <c r="L380" s="7">
        <f t="shared" si="58"/>
        <v>1.6569999999999998</v>
      </c>
      <c r="M380" s="7">
        <f t="shared" si="59"/>
        <v>0.45205907867698447</v>
      </c>
      <c r="N380" s="7">
        <f t="shared" si="60"/>
        <v>22.492999999999999</v>
      </c>
      <c r="O380" s="9">
        <f t="shared" si="62"/>
        <v>4.9756770875676199</v>
      </c>
      <c r="P380">
        <v>7</v>
      </c>
    </row>
    <row r="381" spans="1:16" x14ac:dyDescent="0.25">
      <c r="A381" s="11">
        <v>33247</v>
      </c>
      <c r="B381" s="12">
        <v>1</v>
      </c>
      <c r="C381">
        <v>-0.9</v>
      </c>
      <c r="D381">
        <v>90.5</v>
      </c>
      <c r="E381">
        <v>3.9</v>
      </c>
      <c r="F381">
        <v>1.4</v>
      </c>
      <c r="G381" s="7">
        <f t="shared" si="54"/>
        <v>0.20732500000000001</v>
      </c>
      <c r="H381" s="7">
        <f t="shared" si="53"/>
        <v>0.12797839506172839</v>
      </c>
      <c r="I381">
        <f t="shared" si="61"/>
        <v>123.60000000000004</v>
      </c>
      <c r="J381" s="9">
        <f t="shared" si="56"/>
        <v>0</v>
      </c>
      <c r="K381" s="9">
        <f t="shared" si="57"/>
        <v>0</v>
      </c>
      <c r="L381" s="7">
        <f t="shared" si="58"/>
        <v>0.17400000000000002</v>
      </c>
      <c r="M381" s="7">
        <f t="shared" si="59"/>
        <v>0.4348679170824396</v>
      </c>
      <c r="N381" s="7">
        <f t="shared" si="60"/>
        <v>23.718999999999998</v>
      </c>
      <c r="O381" s="9">
        <f t="shared" si="62"/>
        <v>5.4542998157078335</v>
      </c>
      <c r="P381">
        <v>8</v>
      </c>
    </row>
    <row r="382" spans="1:16" x14ac:dyDescent="0.25">
      <c r="A382" s="11">
        <v>33248</v>
      </c>
      <c r="B382" s="12">
        <v>1</v>
      </c>
      <c r="C382">
        <v>-8.3000000000000007</v>
      </c>
      <c r="D382">
        <v>60.8</v>
      </c>
      <c r="E382">
        <v>4.8</v>
      </c>
      <c r="F382">
        <v>0.2</v>
      </c>
      <c r="G382" s="7">
        <f t="shared" si="54"/>
        <v>9.3796872304289736E-2</v>
      </c>
      <c r="H382" s="7">
        <f t="shared" si="53"/>
        <v>9.3796872304289736E-2</v>
      </c>
      <c r="I382">
        <f t="shared" si="61"/>
        <v>123.80000000000004</v>
      </c>
      <c r="J382" s="9">
        <f t="shared" si="56"/>
        <v>0</v>
      </c>
      <c r="K382" s="9">
        <f t="shared" si="57"/>
        <v>0</v>
      </c>
      <c r="L382" s="7">
        <f t="shared" si="58"/>
        <v>1.2930000000000001</v>
      </c>
      <c r="M382" s="7">
        <f t="shared" si="59"/>
        <v>0.43229907369735798</v>
      </c>
      <c r="N382" s="7">
        <f t="shared" si="60"/>
        <v>22.625999999999998</v>
      </c>
      <c r="O382" s="9">
        <f t="shared" si="62"/>
        <v>5.2338765860599343</v>
      </c>
      <c r="P382">
        <v>7</v>
      </c>
    </row>
    <row r="383" spans="1:16" x14ac:dyDescent="0.25">
      <c r="A383" s="11">
        <v>33249</v>
      </c>
      <c r="B383" s="12">
        <v>1</v>
      </c>
      <c r="C383">
        <v>-6.6</v>
      </c>
      <c r="D383">
        <v>85.2</v>
      </c>
      <c r="E383">
        <v>7.9</v>
      </c>
      <c r="F383">
        <v>10.4</v>
      </c>
      <c r="G383" s="7">
        <f t="shared" si="54"/>
        <v>0.14580470615785551</v>
      </c>
      <c r="H383" s="7">
        <f t="shared" si="53"/>
        <v>0.10355447880529509</v>
      </c>
      <c r="I383">
        <f t="shared" si="61"/>
        <v>134.20000000000005</v>
      </c>
      <c r="J383" s="9">
        <f t="shared" si="56"/>
        <v>0</v>
      </c>
      <c r="K383" s="9">
        <f t="shared" si="57"/>
        <v>0</v>
      </c>
      <c r="L383" s="7">
        <f t="shared" si="58"/>
        <v>1.069</v>
      </c>
      <c r="M383" s="7">
        <f t="shared" si="59"/>
        <v>0.33609919224329343</v>
      </c>
      <c r="N383" s="7">
        <f t="shared" si="60"/>
        <v>31.956999999999997</v>
      </c>
      <c r="O383" s="9">
        <f t="shared" si="62"/>
        <v>9.5082049399473583</v>
      </c>
      <c r="P383">
        <v>7</v>
      </c>
    </row>
    <row r="384" spans="1:16" x14ac:dyDescent="0.25">
      <c r="A384" s="11">
        <v>33250</v>
      </c>
      <c r="B384" s="12">
        <v>1</v>
      </c>
      <c r="C384">
        <v>-6.1</v>
      </c>
      <c r="D384">
        <v>86.3</v>
      </c>
      <c r="E384">
        <v>5.6</v>
      </c>
      <c r="F384">
        <v>3.4</v>
      </c>
      <c r="G384" s="7">
        <f t="shared" si="54"/>
        <v>0.11518428976516643</v>
      </c>
      <c r="H384" s="7">
        <f t="shared" si="53"/>
        <v>7.9328023254246857E-2</v>
      </c>
      <c r="I384">
        <f t="shared" si="61"/>
        <v>137.60000000000005</v>
      </c>
      <c r="J384" s="9">
        <f t="shared" si="56"/>
        <v>0</v>
      </c>
      <c r="K384" s="9">
        <f t="shared" si="57"/>
        <v>0</v>
      </c>
      <c r="L384" s="7">
        <f t="shared" si="58"/>
        <v>0.97099999999999986</v>
      </c>
      <c r="M384" s="7">
        <f t="shared" si="59"/>
        <v>0.31366095432723884</v>
      </c>
      <c r="N384" s="7">
        <f t="shared" si="60"/>
        <v>34.386000000000003</v>
      </c>
      <c r="O384" s="9">
        <f t="shared" si="62"/>
        <v>10.96279263504551</v>
      </c>
      <c r="P384">
        <v>14</v>
      </c>
    </row>
    <row r="385" spans="1:16" x14ac:dyDescent="0.25">
      <c r="A385" s="11">
        <v>33251</v>
      </c>
      <c r="B385" s="12">
        <v>1</v>
      </c>
      <c r="C385">
        <v>-8</v>
      </c>
      <c r="D385">
        <v>82.5</v>
      </c>
      <c r="E385">
        <v>3.8</v>
      </c>
      <c r="F385">
        <v>0.2</v>
      </c>
      <c r="G385" s="7">
        <f t="shared" si="54"/>
        <v>7.931905068909266E-2</v>
      </c>
      <c r="H385" s="7">
        <f t="shared" si="53"/>
        <v>6.1014654376225108E-2</v>
      </c>
      <c r="I385">
        <f t="shared" si="61"/>
        <v>137.80000000000004</v>
      </c>
      <c r="J385" s="9">
        <f t="shared" si="56"/>
        <v>0</v>
      </c>
      <c r="K385" s="9">
        <f t="shared" si="57"/>
        <v>0</v>
      </c>
      <c r="L385" s="7">
        <f t="shared" si="58"/>
        <v>1.238</v>
      </c>
      <c r="M385" s="7">
        <f t="shared" si="59"/>
        <v>0.31234531659098985</v>
      </c>
      <c r="N385" s="7">
        <f t="shared" si="60"/>
        <v>33.348000000000006</v>
      </c>
      <c r="O385" s="9">
        <f t="shared" si="62"/>
        <v>10.676644799405961</v>
      </c>
      <c r="P385">
        <v>14</v>
      </c>
    </row>
    <row r="386" spans="1:16" x14ac:dyDescent="0.25">
      <c r="A386" s="11">
        <v>33252</v>
      </c>
      <c r="B386" s="12">
        <v>1</v>
      </c>
      <c r="C386">
        <v>0.4</v>
      </c>
      <c r="D386">
        <v>88.4</v>
      </c>
      <c r="E386">
        <v>5</v>
      </c>
      <c r="F386">
        <v>0.2</v>
      </c>
      <c r="G386" s="7">
        <f t="shared" si="54"/>
        <v>0.309</v>
      </c>
      <c r="H386" s="7">
        <f t="shared" si="53"/>
        <v>0.309</v>
      </c>
      <c r="I386">
        <f t="shared" si="61"/>
        <v>138.00000000000003</v>
      </c>
      <c r="J386" s="9">
        <f t="shared" si="56"/>
        <v>0</v>
      </c>
      <c r="K386" s="9">
        <f t="shared" si="57"/>
        <v>0.14399999999999999</v>
      </c>
      <c r="L386" s="7">
        <f t="shared" si="58"/>
        <v>0</v>
      </c>
      <c r="M386" s="7">
        <f t="shared" si="59"/>
        <v>0.38</v>
      </c>
      <c r="N386" s="7">
        <f t="shared" si="60"/>
        <v>33.404000000000011</v>
      </c>
      <c r="O386" s="9">
        <f t="shared" si="62"/>
        <v>8.7905263157894762</v>
      </c>
      <c r="P386">
        <v>14</v>
      </c>
    </row>
    <row r="387" spans="1:16" x14ac:dyDescent="0.25">
      <c r="A387" s="11">
        <v>33253</v>
      </c>
      <c r="B387" s="12">
        <v>1</v>
      </c>
      <c r="C387">
        <v>2.1</v>
      </c>
      <c r="D387">
        <v>86.8</v>
      </c>
      <c r="E387">
        <v>2.4</v>
      </c>
      <c r="F387">
        <v>0</v>
      </c>
      <c r="G387" s="7">
        <f t="shared" si="54"/>
        <v>0</v>
      </c>
      <c r="H387" s="7">
        <f t="shared" si="53"/>
        <v>0</v>
      </c>
      <c r="I387">
        <f t="shared" si="61"/>
        <v>138.00000000000003</v>
      </c>
      <c r="J387" s="9">
        <f t="shared" si="56"/>
        <v>0</v>
      </c>
      <c r="K387" s="9">
        <f t="shared" si="57"/>
        <v>0.63</v>
      </c>
      <c r="L387" s="7">
        <f t="shared" si="58"/>
        <v>0</v>
      </c>
      <c r="M387" s="7">
        <f t="shared" si="59"/>
        <v>0.39900000000000002</v>
      </c>
      <c r="N387" s="7">
        <f t="shared" si="60"/>
        <v>32.774000000000008</v>
      </c>
      <c r="O387" s="9">
        <f t="shared" si="62"/>
        <v>8.2140350877193011</v>
      </c>
      <c r="P387">
        <v>8</v>
      </c>
    </row>
    <row r="388" spans="1:16" x14ac:dyDescent="0.25">
      <c r="A388" s="11">
        <v>33254</v>
      </c>
      <c r="B388" s="12">
        <v>1</v>
      </c>
      <c r="C388">
        <v>1.7</v>
      </c>
      <c r="D388">
        <v>94.1</v>
      </c>
      <c r="E388">
        <v>3.4</v>
      </c>
      <c r="F388">
        <v>7.7</v>
      </c>
      <c r="G388" s="7">
        <f t="shared" si="54"/>
        <v>0.42365000000000003</v>
      </c>
      <c r="H388" s="7">
        <f t="shared" si="53"/>
        <v>0.42365000000000003</v>
      </c>
      <c r="I388">
        <f t="shared" si="61"/>
        <v>145.70000000000002</v>
      </c>
      <c r="J388" s="9">
        <f t="shared" si="56"/>
        <v>0</v>
      </c>
      <c r="K388" s="9">
        <f t="shared" si="57"/>
        <v>4.4369999999999994</v>
      </c>
      <c r="L388" s="7">
        <f t="shared" si="58"/>
        <v>0</v>
      </c>
      <c r="M388" s="7">
        <f t="shared" si="59"/>
        <v>0.40330245063469677</v>
      </c>
      <c r="N388" s="7">
        <f t="shared" si="60"/>
        <v>36.037000000000013</v>
      </c>
      <c r="O388" s="9">
        <f t="shared" si="62"/>
        <v>8.9354775661012784</v>
      </c>
      <c r="P388">
        <v>3</v>
      </c>
    </row>
    <row r="389" spans="1:16" x14ac:dyDescent="0.25">
      <c r="A389" s="11">
        <v>33255</v>
      </c>
      <c r="B389" s="12">
        <v>1</v>
      </c>
      <c r="C389">
        <v>0.4</v>
      </c>
      <c r="D389">
        <v>80.7</v>
      </c>
      <c r="E389">
        <v>6.8</v>
      </c>
      <c r="F389">
        <v>0.2</v>
      </c>
      <c r="G389" s="7">
        <f t="shared" si="54"/>
        <v>0.30359999999999998</v>
      </c>
      <c r="H389" s="7">
        <f t="shared" si="53"/>
        <v>0.30359999999999998</v>
      </c>
      <c r="I389">
        <f t="shared" si="61"/>
        <v>145.9</v>
      </c>
      <c r="J389" s="9">
        <f t="shared" si="56"/>
        <v>0</v>
      </c>
      <c r="K389" s="9">
        <f t="shared" si="57"/>
        <v>0.14399999999999999</v>
      </c>
      <c r="L389" s="7">
        <f t="shared" si="58"/>
        <v>8.0000000000000071E-3</v>
      </c>
      <c r="M389" s="7">
        <f t="shared" si="59"/>
        <v>0.40280692529813539</v>
      </c>
      <c r="N389" s="7">
        <f t="shared" si="60"/>
        <v>36.085000000000015</v>
      </c>
      <c r="O389" s="9">
        <f t="shared" si="62"/>
        <v>8.958386197876786</v>
      </c>
      <c r="P389">
        <v>2</v>
      </c>
    </row>
    <row r="390" spans="1:16" x14ac:dyDescent="0.25">
      <c r="A390" s="11">
        <v>33256</v>
      </c>
      <c r="B390" s="12">
        <v>1</v>
      </c>
      <c r="C390">
        <v>-1.3</v>
      </c>
      <c r="D390">
        <v>77</v>
      </c>
      <c r="E390">
        <v>8.9</v>
      </c>
      <c r="F390">
        <v>0.2</v>
      </c>
      <c r="G390" s="7">
        <f t="shared" si="54"/>
        <v>0.223775</v>
      </c>
      <c r="H390" s="7">
        <f t="shared" si="53"/>
        <v>0.20719907407407406</v>
      </c>
      <c r="I390">
        <f t="shared" si="61"/>
        <v>146.1</v>
      </c>
      <c r="J390" s="9">
        <f t="shared" si="56"/>
        <v>0</v>
      </c>
      <c r="K390" s="9">
        <f t="shared" si="57"/>
        <v>0</v>
      </c>
      <c r="L390" s="7">
        <f t="shared" si="58"/>
        <v>0.28400000000000003</v>
      </c>
      <c r="M390" s="7">
        <f t="shared" si="59"/>
        <v>0.40183603288891628</v>
      </c>
      <c r="N390" s="7">
        <f t="shared" si="60"/>
        <v>36.001000000000019</v>
      </c>
      <c r="O390" s="9">
        <f t="shared" si="62"/>
        <v>8.9591268710220806</v>
      </c>
      <c r="P390">
        <v>2</v>
      </c>
    </row>
    <row r="391" spans="1:16" x14ac:dyDescent="0.25">
      <c r="A391" s="11">
        <v>33257</v>
      </c>
      <c r="B391" s="12">
        <v>1</v>
      </c>
      <c r="C391">
        <v>1.8</v>
      </c>
      <c r="D391">
        <v>75.400000000000006</v>
      </c>
      <c r="E391">
        <v>6.8</v>
      </c>
      <c r="F391">
        <v>0</v>
      </c>
      <c r="G391" s="7">
        <f t="shared" si="54"/>
        <v>0</v>
      </c>
      <c r="H391" s="7">
        <f t="shared" si="53"/>
        <v>0</v>
      </c>
      <c r="I391">
        <f t="shared" si="61"/>
        <v>146.1</v>
      </c>
      <c r="J391" s="9">
        <f t="shared" si="56"/>
        <v>0</v>
      </c>
      <c r="K391" s="9">
        <f t="shared" si="57"/>
        <v>0.54</v>
      </c>
      <c r="L391" s="7">
        <f t="shared" si="58"/>
        <v>0</v>
      </c>
      <c r="M391" s="7">
        <f t="shared" si="59"/>
        <v>0.42192783453336213</v>
      </c>
      <c r="N391" s="7">
        <f t="shared" si="60"/>
        <v>35.46100000000002</v>
      </c>
      <c r="O391" s="9">
        <f t="shared" si="62"/>
        <v>8.4045178103072242</v>
      </c>
      <c r="P391">
        <v>2</v>
      </c>
    </row>
    <row r="392" spans="1:16" x14ac:dyDescent="0.25">
      <c r="A392" s="11">
        <v>33258</v>
      </c>
      <c r="B392" s="12">
        <v>1</v>
      </c>
      <c r="C392">
        <v>-1.5</v>
      </c>
      <c r="D392">
        <v>77.5</v>
      </c>
      <c r="E392">
        <v>6.6</v>
      </c>
      <c r="F392">
        <v>0.2</v>
      </c>
      <c r="G392" s="7">
        <f t="shared" si="54"/>
        <v>0.18925000000000003</v>
      </c>
      <c r="H392" s="7">
        <f t="shared" ref="H392:H455" si="63">IF(OR(D392&lt;=75,C392&gt;0),G392,G392/(0.04*D392-2))</f>
        <v>0.17204545454545456</v>
      </c>
      <c r="I392">
        <f t="shared" si="61"/>
        <v>146.29999999999998</v>
      </c>
      <c r="J392" s="9">
        <f t="shared" si="56"/>
        <v>0</v>
      </c>
      <c r="K392" s="9">
        <f t="shared" si="57"/>
        <v>0</v>
      </c>
      <c r="L392" s="7">
        <f t="shared" si="58"/>
        <v>0.29099999999999998</v>
      </c>
      <c r="M392" s="7">
        <f t="shared" si="59"/>
        <v>0.4206658377207636</v>
      </c>
      <c r="N392" s="7">
        <f t="shared" si="60"/>
        <v>35.370000000000026</v>
      </c>
      <c r="O392" s="9">
        <f t="shared" si="62"/>
        <v>8.4080989774782946</v>
      </c>
      <c r="P392">
        <v>2</v>
      </c>
    </row>
    <row r="393" spans="1:16" x14ac:dyDescent="0.25">
      <c r="A393" s="11">
        <v>33259</v>
      </c>
      <c r="B393" s="12">
        <v>1</v>
      </c>
      <c r="C393">
        <v>-15.6</v>
      </c>
      <c r="D393">
        <v>66.599999999999994</v>
      </c>
      <c r="E393">
        <v>6.5</v>
      </c>
      <c r="F393">
        <v>0</v>
      </c>
      <c r="G393" s="7">
        <f t="shared" ref="G393:G456" si="64">+IF(F393=0,0,IF(C393&gt;=$V$8,0,IF(C393&gt;=$R$8,1,IF(C393&lt;=-2,$R$9*EXP($R$10*C393)+0.01+$R$11*E393*LN(C393*-1)+$R$12*E393,$R$9+$Q$10*C393-$Q$11*E393*C393))))</f>
        <v>0</v>
      </c>
      <c r="H393" s="7">
        <f t="shared" si="63"/>
        <v>0</v>
      </c>
      <c r="I393">
        <f t="shared" si="61"/>
        <v>146.29999999999998</v>
      </c>
      <c r="J393" s="9">
        <f t="shared" si="56"/>
        <v>0</v>
      </c>
      <c r="K393" s="9">
        <f t="shared" si="57"/>
        <v>0</v>
      </c>
      <c r="L393" s="7">
        <f t="shared" si="58"/>
        <v>2.4049999999999998</v>
      </c>
      <c r="M393" s="7">
        <f t="shared" si="59"/>
        <v>0.4416991296068018</v>
      </c>
      <c r="N393" s="7">
        <f t="shared" si="60"/>
        <v>32.965000000000025</v>
      </c>
      <c r="O393" s="9">
        <f t="shared" si="62"/>
        <v>7.4632250304285845</v>
      </c>
      <c r="P393">
        <v>2</v>
      </c>
    </row>
    <row r="394" spans="1:16" x14ac:dyDescent="0.25">
      <c r="A394" s="11">
        <v>33260</v>
      </c>
      <c r="B394" s="12">
        <v>1</v>
      </c>
      <c r="C394">
        <v>-12.4</v>
      </c>
      <c r="D394">
        <v>68.400000000000006</v>
      </c>
      <c r="E394">
        <v>4.2</v>
      </c>
      <c r="F394">
        <v>0</v>
      </c>
      <c r="G394" s="7">
        <f t="shared" si="64"/>
        <v>0</v>
      </c>
      <c r="H394" s="7">
        <f t="shared" si="63"/>
        <v>0</v>
      </c>
      <c r="I394">
        <f t="shared" si="61"/>
        <v>146.29999999999998</v>
      </c>
      <c r="J394" s="9">
        <f t="shared" si="56"/>
        <v>0</v>
      </c>
      <c r="K394" s="9">
        <f t="shared" si="57"/>
        <v>0</v>
      </c>
      <c r="L394" s="7">
        <f t="shared" si="58"/>
        <v>1.9019999999999999</v>
      </c>
      <c r="M394" s="7">
        <f t="shared" si="59"/>
        <v>0.46378408608714189</v>
      </c>
      <c r="N394" s="7">
        <f t="shared" si="60"/>
        <v>31.063000000000024</v>
      </c>
      <c r="O394" s="9">
        <f t="shared" si="62"/>
        <v>6.6977287345222738</v>
      </c>
      <c r="P394">
        <v>2</v>
      </c>
    </row>
    <row r="395" spans="1:16" x14ac:dyDescent="0.25">
      <c r="A395" s="11">
        <v>33261</v>
      </c>
      <c r="B395" s="12">
        <v>1</v>
      </c>
      <c r="C395">
        <v>-4.8</v>
      </c>
      <c r="D395">
        <v>80.400000000000006</v>
      </c>
      <c r="E395">
        <v>8.6999999999999993</v>
      </c>
      <c r="F395">
        <v>1.1000000000000001</v>
      </c>
      <c r="G395" s="7">
        <f t="shared" si="64"/>
        <v>0.17029082485404939</v>
      </c>
      <c r="H395" s="7">
        <f t="shared" si="63"/>
        <v>0.1400417967549748</v>
      </c>
      <c r="I395">
        <f t="shared" si="61"/>
        <v>147.39999999999998</v>
      </c>
      <c r="J395" s="9">
        <f t="shared" si="56"/>
        <v>0</v>
      </c>
      <c r="K395" s="9">
        <f t="shared" si="57"/>
        <v>0</v>
      </c>
      <c r="L395" s="7">
        <f t="shared" si="58"/>
        <v>0.80699999999999994</v>
      </c>
      <c r="M395" s="7">
        <f t="shared" si="59"/>
        <v>0.45378487021222075</v>
      </c>
      <c r="N395" s="7">
        <f t="shared" si="60"/>
        <v>31.356000000000027</v>
      </c>
      <c r="O395" s="9">
        <f t="shared" si="62"/>
        <v>6.9098822059307148</v>
      </c>
      <c r="P395">
        <v>2</v>
      </c>
    </row>
    <row r="396" spans="1:16" x14ac:dyDescent="0.25">
      <c r="A396" s="11">
        <v>33262</v>
      </c>
      <c r="B396" s="12">
        <v>1</v>
      </c>
      <c r="C396">
        <v>-10.199999999999999</v>
      </c>
      <c r="D396">
        <v>74.099999999999994</v>
      </c>
      <c r="E396">
        <v>5.8</v>
      </c>
      <c r="F396">
        <v>0.2</v>
      </c>
      <c r="G396" s="7">
        <f t="shared" si="64"/>
        <v>0.10734363671580739</v>
      </c>
      <c r="H396" s="7">
        <f t="shared" si="63"/>
        <v>0.10734363671580739</v>
      </c>
      <c r="I396">
        <f t="shared" si="61"/>
        <v>147.59999999999997</v>
      </c>
      <c r="J396" s="9">
        <f t="shared" si="56"/>
        <v>0</v>
      </c>
      <c r="K396" s="9">
        <f t="shared" si="57"/>
        <v>0</v>
      </c>
      <c r="L396" s="7">
        <f t="shared" si="58"/>
        <v>1.5879999999999999</v>
      </c>
      <c r="M396" s="7">
        <f t="shared" si="59"/>
        <v>0.45180746591144216</v>
      </c>
      <c r="N396" s="7">
        <f t="shared" si="60"/>
        <v>29.968000000000025</v>
      </c>
      <c r="O396" s="9">
        <f t="shared" si="62"/>
        <v>6.6329138540340082</v>
      </c>
      <c r="P396">
        <v>4</v>
      </c>
    </row>
    <row r="397" spans="1:16" x14ac:dyDescent="0.25">
      <c r="A397" s="11">
        <v>33263</v>
      </c>
      <c r="B397" s="12">
        <v>1</v>
      </c>
      <c r="C397">
        <v>-13.6</v>
      </c>
      <c r="D397">
        <v>73.400000000000006</v>
      </c>
      <c r="E397">
        <v>4</v>
      </c>
      <c r="F397">
        <v>0</v>
      </c>
      <c r="G397" s="7">
        <f t="shared" si="64"/>
        <v>0</v>
      </c>
      <c r="H397" s="7">
        <f t="shared" si="63"/>
        <v>0</v>
      </c>
      <c r="I397">
        <f t="shared" si="61"/>
        <v>147.59999999999997</v>
      </c>
      <c r="J397" s="9">
        <f t="shared" si="56"/>
        <v>0</v>
      </c>
      <c r="K397" s="9">
        <f t="shared" si="57"/>
        <v>0</v>
      </c>
      <c r="L397" s="7">
        <f t="shared" si="58"/>
        <v>2.08</v>
      </c>
      <c r="M397" s="7">
        <f t="shared" si="59"/>
        <v>0.47439783920701428</v>
      </c>
      <c r="N397" s="7">
        <f t="shared" si="60"/>
        <v>27.888000000000027</v>
      </c>
      <c r="O397" s="9">
        <f t="shared" si="62"/>
        <v>5.8786102497044608</v>
      </c>
      <c r="P397">
        <v>4</v>
      </c>
    </row>
    <row r="398" spans="1:16" x14ac:dyDescent="0.25">
      <c r="A398" s="11">
        <v>33264</v>
      </c>
      <c r="B398" s="12">
        <v>1</v>
      </c>
      <c r="C398">
        <v>-9.8000000000000007</v>
      </c>
      <c r="D398">
        <v>74.5</v>
      </c>
      <c r="E398">
        <v>5.4</v>
      </c>
      <c r="F398">
        <v>0.2</v>
      </c>
      <c r="G398" s="7">
        <f t="shared" si="64"/>
        <v>0.10113010117638341</v>
      </c>
      <c r="H398" s="7">
        <f t="shared" si="63"/>
        <v>0.10113010117638341</v>
      </c>
      <c r="I398">
        <f t="shared" si="61"/>
        <v>147.79999999999995</v>
      </c>
      <c r="J398" s="9">
        <f t="shared" si="56"/>
        <v>0</v>
      </c>
      <c r="K398" s="9">
        <f t="shared" si="57"/>
        <v>0</v>
      </c>
      <c r="L398" s="7">
        <f t="shared" si="58"/>
        <v>1.524</v>
      </c>
      <c r="M398" s="7">
        <f t="shared" si="59"/>
        <v>0.47200407432011415</v>
      </c>
      <c r="N398" s="7">
        <f t="shared" si="60"/>
        <v>26.564000000000025</v>
      </c>
      <c r="O398" s="9">
        <f t="shared" si="62"/>
        <v>5.6279175213187385</v>
      </c>
      <c r="P398">
        <v>4</v>
      </c>
    </row>
    <row r="399" spans="1:16" x14ac:dyDescent="0.25">
      <c r="A399" s="11">
        <v>33265</v>
      </c>
      <c r="B399" s="12">
        <v>1</v>
      </c>
      <c r="C399">
        <v>-5.2</v>
      </c>
      <c r="D399">
        <v>74.3</v>
      </c>
      <c r="E399">
        <v>6.8</v>
      </c>
      <c r="F399">
        <v>0.8</v>
      </c>
      <c r="G399" s="7">
        <f t="shared" si="64"/>
        <v>0.13981309537758566</v>
      </c>
      <c r="H399" s="7">
        <f t="shared" si="63"/>
        <v>0.13981309537758566</v>
      </c>
      <c r="I399">
        <f t="shared" si="61"/>
        <v>148.59999999999997</v>
      </c>
      <c r="J399" s="9">
        <f t="shared" si="56"/>
        <v>0</v>
      </c>
      <c r="K399" s="9">
        <f t="shared" si="57"/>
        <v>0</v>
      </c>
      <c r="L399" s="7">
        <f t="shared" si="58"/>
        <v>0.84800000000000009</v>
      </c>
      <c r="M399" s="7">
        <f t="shared" si="59"/>
        <v>0.46323785584633392</v>
      </c>
      <c r="N399" s="7">
        <f t="shared" si="60"/>
        <v>26.516000000000027</v>
      </c>
      <c r="O399" s="9">
        <f t="shared" si="62"/>
        <v>5.7240572343888845</v>
      </c>
      <c r="P399">
        <v>3</v>
      </c>
    </row>
    <row r="400" spans="1:16" x14ac:dyDescent="0.25">
      <c r="A400" s="11">
        <v>33266</v>
      </c>
      <c r="B400" s="12">
        <v>1</v>
      </c>
      <c r="C400">
        <v>-2.2000000000000002</v>
      </c>
      <c r="D400">
        <v>72</v>
      </c>
      <c r="E400">
        <v>6.7</v>
      </c>
      <c r="F400">
        <v>0</v>
      </c>
      <c r="G400" s="7">
        <f t="shared" si="64"/>
        <v>0</v>
      </c>
      <c r="H400" s="7">
        <f t="shared" si="63"/>
        <v>0</v>
      </c>
      <c r="I400">
        <f t="shared" si="61"/>
        <v>148.59999999999997</v>
      </c>
      <c r="J400" s="9">
        <f t="shared" si="56"/>
        <v>0</v>
      </c>
      <c r="K400" s="9">
        <f t="shared" si="57"/>
        <v>0</v>
      </c>
      <c r="L400" s="7">
        <f t="shared" si="58"/>
        <v>0.39700000000000002</v>
      </c>
      <c r="M400" s="7">
        <f t="shared" si="59"/>
        <v>0.48639974863865065</v>
      </c>
      <c r="N400" s="7">
        <f t="shared" si="60"/>
        <v>26.119000000000028</v>
      </c>
      <c r="O400" s="9">
        <f t="shared" si="62"/>
        <v>5.3698629724013269</v>
      </c>
      <c r="P400">
        <v>4</v>
      </c>
    </row>
    <row r="401" spans="1:16" x14ac:dyDescent="0.25">
      <c r="A401" s="11">
        <v>33267</v>
      </c>
      <c r="B401" s="12">
        <v>1</v>
      </c>
      <c r="C401">
        <v>-4.4000000000000004</v>
      </c>
      <c r="D401">
        <v>78.8</v>
      </c>
      <c r="E401">
        <v>4.0999999999999996</v>
      </c>
      <c r="F401">
        <v>0.2</v>
      </c>
      <c r="G401" s="7">
        <f t="shared" si="64"/>
        <v>0.11329629772382199</v>
      </c>
      <c r="H401" s="7">
        <f t="shared" si="63"/>
        <v>9.8347480663039916E-2</v>
      </c>
      <c r="I401">
        <f t="shared" si="61"/>
        <v>148.79999999999995</v>
      </c>
      <c r="J401" s="9">
        <f t="shared" si="56"/>
        <v>0</v>
      </c>
      <c r="K401" s="9">
        <f t="shared" si="57"/>
        <v>0</v>
      </c>
      <c r="L401" s="7">
        <f t="shared" si="58"/>
        <v>0.70100000000000007</v>
      </c>
      <c r="M401" s="7">
        <f t="shared" si="59"/>
        <v>0.48374377661554674</v>
      </c>
      <c r="N401" s="7">
        <f t="shared" si="60"/>
        <v>25.618000000000027</v>
      </c>
      <c r="O401" s="9">
        <f t="shared" si="62"/>
        <v>5.2957787238593914</v>
      </c>
      <c r="P401">
        <v>3</v>
      </c>
    </row>
    <row r="402" spans="1:16" x14ac:dyDescent="0.25">
      <c r="A402" s="11">
        <v>33268</v>
      </c>
      <c r="B402" s="12">
        <v>1</v>
      </c>
      <c r="C402">
        <v>-5.8</v>
      </c>
      <c r="D402">
        <v>76.8</v>
      </c>
      <c r="E402">
        <v>4</v>
      </c>
      <c r="F402">
        <v>0.6</v>
      </c>
      <c r="G402" s="7">
        <f t="shared" si="64"/>
        <v>9.4610898979849714E-2</v>
      </c>
      <c r="H402" s="7">
        <f t="shared" si="63"/>
        <v>8.8256435615531439E-2</v>
      </c>
      <c r="I402">
        <f t="shared" si="61"/>
        <v>149.39999999999995</v>
      </c>
      <c r="J402" s="9">
        <f t="shared" si="56"/>
        <v>0</v>
      </c>
      <c r="K402" s="9">
        <f t="shared" si="57"/>
        <v>0</v>
      </c>
      <c r="L402" s="7">
        <f t="shared" si="58"/>
        <v>0.91</v>
      </c>
      <c r="M402" s="7">
        <f t="shared" si="59"/>
        <v>0.47557942291342853</v>
      </c>
      <c r="N402" s="7">
        <f t="shared" si="60"/>
        <v>25.308000000000028</v>
      </c>
      <c r="O402" s="9">
        <f t="shared" si="62"/>
        <v>5.3215086230942621</v>
      </c>
      <c r="P402">
        <v>4</v>
      </c>
    </row>
    <row r="403" spans="1:16" x14ac:dyDescent="0.25">
      <c r="A403" s="11">
        <v>33269</v>
      </c>
      <c r="B403" s="12">
        <v>1</v>
      </c>
      <c r="C403">
        <v>-7.2</v>
      </c>
      <c r="D403">
        <v>71.3</v>
      </c>
      <c r="E403">
        <v>6.9</v>
      </c>
      <c r="F403">
        <v>0.2</v>
      </c>
      <c r="G403" s="7">
        <f t="shared" si="64"/>
        <v>0.12868121083221304</v>
      </c>
      <c r="H403" s="7">
        <f t="shared" si="63"/>
        <v>0.12868121083221304</v>
      </c>
      <c r="I403">
        <f t="shared" si="61"/>
        <v>149.59999999999994</v>
      </c>
      <c r="J403" s="9">
        <f t="shared" si="56"/>
        <v>0</v>
      </c>
      <c r="K403" s="9">
        <f t="shared" si="57"/>
        <v>0</v>
      </c>
      <c r="L403" s="7">
        <f t="shared" si="58"/>
        <v>1.149</v>
      </c>
      <c r="M403" s="7">
        <f t="shared" si="59"/>
        <v>0.47312957678291151</v>
      </c>
      <c r="N403" s="7">
        <f t="shared" si="60"/>
        <v>24.359000000000027</v>
      </c>
      <c r="O403" s="9">
        <f t="shared" si="62"/>
        <v>5.1484838816527407</v>
      </c>
      <c r="P403">
        <v>4</v>
      </c>
    </row>
    <row r="404" spans="1:16" x14ac:dyDescent="0.25">
      <c r="A404" s="11">
        <v>33270</v>
      </c>
      <c r="B404" s="12">
        <v>2</v>
      </c>
      <c r="C404">
        <v>-7.3</v>
      </c>
      <c r="D404">
        <v>69.099999999999994</v>
      </c>
      <c r="E404">
        <v>4.3</v>
      </c>
      <c r="F404">
        <v>0.2</v>
      </c>
      <c r="G404" s="7">
        <f t="shared" si="64"/>
        <v>8.9445011535290747E-2</v>
      </c>
      <c r="H404" s="7">
        <f t="shared" si="63"/>
        <v>8.9445011535290747E-2</v>
      </c>
      <c r="I404">
        <f t="shared" si="61"/>
        <v>149.79999999999993</v>
      </c>
      <c r="J404" s="9">
        <f t="shared" si="56"/>
        <v>0</v>
      </c>
      <c r="K404" s="9">
        <f t="shared" si="57"/>
        <v>0</v>
      </c>
      <c r="L404" s="7">
        <f t="shared" si="58"/>
        <v>1.1379999999999999</v>
      </c>
      <c r="M404" s="7">
        <f t="shared" si="59"/>
        <v>0.47031514988105849</v>
      </c>
      <c r="N404" s="7">
        <f t="shared" si="60"/>
        <v>23.421000000000028</v>
      </c>
      <c r="O404" s="9">
        <f t="shared" si="62"/>
        <v>4.9798523406960502</v>
      </c>
      <c r="P404">
        <v>4</v>
      </c>
    </row>
    <row r="405" spans="1:16" x14ac:dyDescent="0.25">
      <c r="A405" s="11">
        <v>33271</v>
      </c>
      <c r="B405" s="12">
        <v>2</v>
      </c>
      <c r="C405">
        <v>0.2</v>
      </c>
      <c r="D405">
        <v>72.900000000000006</v>
      </c>
      <c r="E405">
        <v>4.0999999999999996</v>
      </c>
      <c r="F405">
        <v>0</v>
      </c>
      <c r="G405" s="7">
        <f t="shared" si="64"/>
        <v>0</v>
      </c>
      <c r="H405" s="7">
        <f t="shared" si="63"/>
        <v>0</v>
      </c>
      <c r="I405">
        <f t="shared" si="61"/>
        <v>149.79999999999993</v>
      </c>
      <c r="J405" s="9">
        <f t="shared" si="56"/>
        <v>0.16000000000000003</v>
      </c>
      <c r="K405" s="9">
        <f t="shared" si="57"/>
        <v>0</v>
      </c>
      <c r="L405" s="7">
        <f t="shared" si="58"/>
        <v>1.0999999999999996E-2</v>
      </c>
      <c r="M405" s="7">
        <f t="shared" si="59"/>
        <v>0.49383090737511143</v>
      </c>
      <c r="N405" s="7">
        <f t="shared" si="60"/>
        <v>23.250000000000028</v>
      </c>
      <c r="O405" s="9">
        <f t="shared" si="62"/>
        <v>4.708089277680517</v>
      </c>
      <c r="P405">
        <v>4</v>
      </c>
    </row>
    <row r="406" spans="1:16" x14ac:dyDescent="0.25">
      <c r="A406" s="11">
        <v>33272</v>
      </c>
      <c r="B406" s="12">
        <v>2</v>
      </c>
      <c r="C406">
        <v>3.6</v>
      </c>
      <c r="D406">
        <v>74.8</v>
      </c>
      <c r="E406">
        <v>5.7</v>
      </c>
      <c r="F406">
        <v>0</v>
      </c>
      <c r="G406" s="7">
        <f t="shared" si="64"/>
        <v>0</v>
      </c>
      <c r="H406" s="7">
        <f t="shared" si="63"/>
        <v>0</v>
      </c>
      <c r="I406">
        <f t="shared" si="61"/>
        <v>149.79999999999993</v>
      </c>
      <c r="J406" s="9">
        <f t="shared" si="56"/>
        <v>2.8800000000000003</v>
      </c>
      <c r="K406" s="9">
        <f t="shared" si="57"/>
        <v>0</v>
      </c>
      <c r="L406" s="7">
        <f t="shared" si="58"/>
        <v>0</v>
      </c>
      <c r="M406" s="7">
        <f t="shared" si="59"/>
        <v>0.51852245274386699</v>
      </c>
      <c r="N406" s="7">
        <f t="shared" si="60"/>
        <v>20.370000000000029</v>
      </c>
      <c r="O406" s="9">
        <f t="shared" si="62"/>
        <v>3.928470192989336</v>
      </c>
      <c r="P406">
        <v>2</v>
      </c>
    </row>
    <row r="407" spans="1:16" x14ac:dyDescent="0.25">
      <c r="A407" s="11">
        <v>33273</v>
      </c>
      <c r="B407" s="12">
        <v>2</v>
      </c>
      <c r="C407">
        <v>6.5</v>
      </c>
      <c r="D407">
        <v>65</v>
      </c>
      <c r="E407">
        <v>5.0999999999999996</v>
      </c>
      <c r="F407">
        <v>0</v>
      </c>
      <c r="G407" s="7">
        <f t="shared" si="64"/>
        <v>0</v>
      </c>
      <c r="H407" s="7">
        <f t="shared" si="63"/>
        <v>0</v>
      </c>
      <c r="I407">
        <f t="shared" si="61"/>
        <v>149.79999999999993</v>
      </c>
      <c r="J407" s="9">
        <f t="shared" si="56"/>
        <v>8.4500000000000011</v>
      </c>
      <c r="K407" s="9">
        <f t="shared" si="57"/>
        <v>0</v>
      </c>
      <c r="L407" s="7">
        <f t="shared" si="58"/>
        <v>0</v>
      </c>
      <c r="M407" s="7">
        <f t="shared" si="59"/>
        <v>0.5444485753810604</v>
      </c>
      <c r="N407" s="7">
        <f t="shared" si="60"/>
        <v>11.920000000000028</v>
      </c>
      <c r="O407" s="9">
        <f t="shared" si="62"/>
        <v>2.1893711433916789</v>
      </c>
      <c r="P407">
        <v>1</v>
      </c>
    </row>
    <row r="408" spans="1:16" x14ac:dyDescent="0.25">
      <c r="A408" s="11">
        <v>33274</v>
      </c>
      <c r="B408" s="12">
        <v>2</v>
      </c>
      <c r="C408">
        <v>4.8</v>
      </c>
      <c r="D408">
        <v>83.8</v>
      </c>
      <c r="E408">
        <v>3</v>
      </c>
      <c r="F408">
        <v>0</v>
      </c>
      <c r="G408" s="7">
        <f t="shared" si="64"/>
        <v>0</v>
      </c>
      <c r="H408" s="7">
        <f t="shared" si="63"/>
        <v>0</v>
      </c>
      <c r="I408">
        <f t="shared" si="61"/>
        <v>149.79999999999993</v>
      </c>
      <c r="J408" s="9">
        <f t="shared" si="56"/>
        <v>6.24</v>
      </c>
      <c r="K408" s="9">
        <f t="shared" si="57"/>
        <v>0</v>
      </c>
      <c r="L408" s="7">
        <f t="shared" si="58"/>
        <v>0</v>
      </c>
      <c r="M408" s="7">
        <f t="shared" si="59"/>
        <v>0.5716710041501134</v>
      </c>
      <c r="N408" s="7">
        <f t="shared" si="60"/>
        <v>5.6800000000000281</v>
      </c>
      <c r="O408" s="9">
        <f t="shared" si="62"/>
        <v>0.99357846711926878</v>
      </c>
      <c r="P408">
        <v>1</v>
      </c>
    </row>
    <row r="409" spans="1:16" x14ac:dyDescent="0.25">
      <c r="A409" s="11">
        <v>33275</v>
      </c>
      <c r="B409" s="12">
        <v>2</v>
      </c>
      <c r="C409">
        <v>2.9</v>
      </c>
      <c r="D409">
        <v>88.7</v>
      </c>
      <c r="E409">
        <v>3.1</v>
      </c>
      <c r="F409">
        <v>0</v>
      </c>
      <c r="G409" s="7">
        <f t="shared" si="64"/>
        <v>0</v>
      </c>
      <c r="H409" s="7">
        <f t="shared" si="63"/>
        <v>0</v>
      </c>
      <c r="I409">
        <f t="shared" si="61"/>
        <v>149.79999999999993</v>
      </c>
      <c r="J409" s="9">
        <f t="shared" ref="J409:J472" si="65">IF(OR(B409=1,B409&gt;$K$2),0,IF(C409&gt;$V$281,0,IF(C409&lt;=-$R$281,0,IF(C409&lt;=0,(C409+$R$281)*($T$283+$T$284*F409),IF(C409&gt;$R$281,C409*($T$281+$T$282*F409),C409*($T$285+$T$286*F409))))))</f>
        <v>2.3199999999999998</v>
      </c>
      <c r="K409" s="9">
        <f t="shared" ref="K409:K472" si="66">IF(AND(B409&gt;=2,B409&lt;=$K$3),0,IF(C409&gt;$V$281,0,IF(C409&lt;=-$R$281,0,IF(C409&lt;=0,(C409+$R$281)*($U$283+$U$284*F409),IF(C409&gt;$R$281,C409*($U$281+$U$282*F409),C409*($U$285+$U$286*F409))))))</f>
        <v>0</v>
      </c>
      <c r="L409" s="7">
        <f t="shared" ref="L409:L472" si="67">IF(M408=0,0,IF(C409&gt;=$V$281,0,IF($V$282*E409-$V$283*C409&lt;0,0,IF($R$281&gt;C409&gt;-$R$281,$V$282*E409-$V$283*C409+$V$284,$V$282*E409-$V$283*C409))))</f>
        <v>0</v>
      </c>
      <c r="M409" s="7">
        <f t="shared" si="59"/>
        <v>0.6002545543576191</v>
      </c>
      <c r="N409" s="7">
        <f t="shared" si="60"/>
        <v>3.3600000000000283</v>
      </c>
      <c r="O409" s="9">
        <f t="shared" si="62"/>
        <v>0.5597625166869139</v>
      </c>
      <c r="P409">
        <v>1</v>
      </c>
    </row>
    <row r="410" spans="1:16" x14ac:dyDescent="0.25">
      <c r="A410" s="11">
        <v>33276</v>
      </c>
      <c r="B410" s="12">
        <v>2</v>
      </c>
      <c r="C410">
        <v>2.1</v>
      </c>
      <c r="D410">
        <v>87.9</v>
      </c>
      <c r="E410">
        <v>4</v>
      </c>
      <c r="F410">
        <v>0</v>
      </c>
      <c r="G410" s="7">
        <f t="shared" si="64"/>
        <v>0</v>
      </c>
      <c r="H410" s="7">
        <f t="shared" si="63"/>
        <v>0</v>
      </c>
      <c r="I410">
        <f t="shared" si="61"/>
        <v>149.79999999999993</v>
      </c>
      <c r="J410" s="9">
        <f t="shared" si="65"/>
        <v>1.6800000000000002</v>
      </c>
      <c r="K410" s="9">
        <f t="shared" si="66"/>
        <v>0</v>
      </c>
      <c r="L410" s="7">
        <f t="shared" si="67"/>
        <v>0</v>
      </c>
      <c r="M410" s="7">
        <f t="shared" ref="M410:M473" si="68">IF(AND(N409=0,F410=0),0,IF(M409=0,H410,IF(AND(C410&gt;$W$283,M409&lt;$W$281),$W$281+0.01,IF(F410&gt;0,(N409*M409+$W$282*F410*H410)/(N409+$W$282*F410),M409*(1+$W$284)))))</f>
        <v>0.63026728207550009</v>
      </c>
      <c r="N410" s="7">
        <f t="shared" ref="N410:N473" si="69">IF(I410=0,0,IF(M410&gt;=1,0,IF(N409+F410&lt;=J410+K410+L410,0,IF(C410&gt;$W$283,N409+F410-J410-K410-L410,IF(M410&lt;$W$281,N409+F410-L410,N409+F410-J410-K410-L410)))))</f>
        <v>1.6800000000000281</v>
      </c>
      <c r="O410" s="9">
        <f t="shared" si="62"/>
        <v>0.26655357937472313</v>
      </c>
      <c r="P410">
        <v>1</v>
      </c>
    </row>
    <row r="411" spans="1:16" x14ac:dyDescent="0.25">
      <c r="A411" s="11">
        <v>33277</v>
      </c>
      <c r="B411" s="12">
        <v>2</v>
      </c>
      <c r="C411">
        <v>1.5</v>
      </c>
      <c r="D411">
        <v>79.3</v>
      </c>
      <c r="E411">
        <v>4.4000000000000004</v>
      </c>
      <c r="F411">
        <v>0</v>
      </c>
      <c r="G411" s="7">
        <f t="shared" si="64"/>
        <v>0</v>
      </c>
      <c r="H411" s="7">
        <f t="shared" si="63"/>
        <v>0</v>
      </c>
      <c r="I411">
        <f t="shared" si="61"/>
        <v>149.79999999999993</v>
      </c>
      <c r="J411" s="9">
        <f t="shared" si="65"/>
        <v>1.2000000000000002</v>
      </c>
      <c r="K411" s="9">
        <f t="shared" si="66"/>
        <v>0</v>
      </c>
      <c r="L411" s="7">
        <f t="shared" si="67"/>
        <v>0</v>
      </c>
      <c r="M411" s="7">
        <f t="shared" si="68"/>
        <v>0.66178064617927512</v>
      </c>
      <c r="N411" s="7">
        <f t="shared" si="69"/>
        <v>0.48000000000002796</v>
      </c>
      <c r="O411" s="9">
        <f t="shared" si="62"/>
        <v>7.2531586224417466E-2</v>
      </c>
      <c r="P411">
        <v>1</v>
      </c>
    </row>
    <row r="412" spans="1:16" x14ac:dyDescent="0.25">
      <c r="A412" s="11">
        <v>33278</v>
      </c>
      <c r="B412" s="12">
        <v>2</v>
      </c>
      <c r="C412">
        <v>2.2000000000000002</v>
      </c>
      <c r="D412">
        <v>79.900000000000006</v>
      </c>
      <c r="E412">
        <v>3.7</v>
      </c>
      <c r="F412">
        <v>0</v>
      </c>
      <c r="G412" s="7">
        <f t="shared" si="64"/>
        <v>0</v>
      </c>
      <c r="H412" s="7">
        <f t="shared" si="63"/>
        <v>0</v>
      </c>
      <c r="I412">
        <f t="shared" si="61"/>
        <v>149.79999999999993</v>
      </c>
      <c r="J412" s="9">
        <f t="shared" si="65"/>
        <v>1.7600000000000002</v>
      </c>
      <c r="K412" s="9">
        <f t="shared" si="66"/>
        <v>0</v>
      </c>
      <c r="L412" s="7">
        <f t="shared" si="67"/>
        <v>0</v>
      </c>
      <c r="M412" s="7">
        <f t="shared" si="68"/>
        <v>0.69486967848823888</v>
      </c>
      <c r="N412" s="7">
        <f t="shared" si="69"/>
        <v>0</v>
      </c>
      <c r="O412" s="9">
        <f t="shared" si="62"/>
        <v>0</v>
      </c>
      <c r="P412">
        <v>1</v>
      </c>
    </row>
    <row r="413" spans="1:16" x14ac:dyDescent="0.25">
      <c r="A413" s="11">
        <v>33279</v>
      </c>
      <c r="B413" s="12">
        <v>2</v>
      </c>
      <c r="C413">
        <v>-2.7</v>
      </c>
      <c r="D413">
        <v>68.8</v>
      </c>
      <c r="E413">
        <v>5.3</v>
      </c>
      <c r="F413">
        <v>0.2</v>
      </c>
      <c r="G413" s="7">
        <f t="shared" si="64"/>
        <v>0.16857945037144645</v>
      </c>
      <c r="H413" s="7">
        <f t="shared" si="63"/>
        <v>0.16857945037144645</v>
      </c>
      <c r="I413">
        <f t="shared" si="61"/>
        <v>149.99999999999991</v>
      </c>
      <c r="J413" s="9">
        <f t="shared" si="65"/>
        <v>0</v>
      </c>
      <c r="K413" s="9">
        <f t="shared" si="66"/>
        <v>0</v>
      </c>
      <c r="L413" s="7">
        <f t="shared" si="67"/>
        <v>0.45800000000000002</v>
      </c>
      <c r="M413" s="7">
        <f t="shared" si="68"/>
        <v>0.16857945037144645</v>
      </c>
      <c r="N413" s="7">
        <f t="shared" si="69"/>
        <v>0</v>
      </c>
      <c r="O413" s="9">
        <f t="shared" si="62"/>
        <v>0</v>
      </c>
      <c r="P413">
        <v>1</v>
      </c>
    </row>
    <row r="414" spans="1:16" x14ac:dyDescent="0.25">
      <c r="A414" s="11">
        <v>33280</v>
      </c>
      <c r="B414" s="12">
        <v>2</v>
      </c>
      <c r="C414">
        <v>-8.3000000000000007</v>
      </c>
      <c r="D414">
        <v>62.7</v>
      </c>
      <c r="E414">
        <v>6</v>
      </c>
      <c r="F414">
        <v>0.2</v>
      </c>
      <c r="G414" s="7">
        <f t="shared" si="64"/>
        <v>0.11221539215757893</v>
      </c>
      <c r="H414" s="7">
        <f t="shared" si="63"/>
        <v>0.11221539215757893</v>
      </c>
      <c r="I414">
        <f t="shared" si="61"/>
        <v>150.1999999999999</v>
      </c>
      <c r="J414" s="9">
        <f t="shared" si="65"/>
        <v>0</v>
      </c>
      <c r="K414" s="9">
        <f t="shared" si="66"/>
        <v>0</v>
      </c>
      <c r="L414" s="7">
        <f t="shared" si="67"/>
        <v>1.3050000000000002</v>
      </c>
      <c r="M414" s="7">
        <f t="shared" si="68"/>
        <v>0.11221539215757893</v>
      </c>
      <c r="N414" s="7">
        <f t="shared" si="69"/>
        <v>0</v>
      </c>
      <c r="O414" s="9">
        <f t="shared" si="62"/>
        <v>0</v>
      </c>
      <c r="P414">
        <v>1</v>
      </c>
    </row>
    <row r="415" spans="1:16" x14ac:dyDescent="0.25">
      <c r="A415" s="11">
        <v>33281</v>
      </c>
      <c r="B415" s="12">
        <v>2</v>
      </c>
      <c r="C415">
        <v>-7.4</v>
      </c>
      <c r="D415">
        <v>63.3</v>
      </c>
      <c r="E415">
        <v>4.0999999999999996</v>
      </c>
      <c r="F415">
        <v>0.2</v>
      </c>
      <c r="G415" s="7">
        <f t="shared" si="64"/>
        <v>8.602750081094776E-2</v>
      </c>
      <c r="H415" s="7">
        <f t="shared" si="63"/>
        <v>8.602750081094776E-2</v>
      </c>
      <c r="I415">
        <f t="shared" si="61"/>
        <v>150.39999999999989</v>
      </c>
      <c r="J415" s="9">
        <f t="shared" si="65"/>
        <v>0</v>
      </c>
      <c r="K415" s="9">
        <f t="shared" si="66"/>
        <v>0</v>
      </c>
      <c r="L415" s="7">
        <f t="shared" si="67"/>
        <v>1.151</v>
      </c>
      <c r="M415" s="7">
        <f t="shared" si="68"/>
        <v>8.602750081094776E-2</v>
      </c>
      <c r="N415" s="7">
        <f t="shared" si="69"/>
        <v>0</v>
      </c>
      <c r="O415" s="9">
        <f t="shared" si="62"/>
        <v>0</v>
      </c>
      <c r="P415">
        <v>1</v>
      </c>
    </row>
    <row r="416" spans="1:16" x14ac:dyDescent="0.25">
      <c r="A416" s="11">
        <v>33282</v>
      </c>
      <c r="B416" s="12">
        <v>2</v>
      </c>
      <c r="C416">
        <v>-1.7</v>
      </c>
      <c r="D416">
        <v>75</v>
      </c>
      <c r="E416">
        <v>5.3</v>
      </c>
      <c r="F416">
        <v>0.8</v>
      </c>
      <c r="G416" s="7">
        <f t="shared" si="64"/>
        <v>0.16057500000000002</v>
      </c>
      <c r="H416" s="7">
        <f t="shared" si="63"/>
        <v>0.16057500000000002</v>
      </c>
      <c r="I416">
        <f t="shared" si="61"/>
        <v>151.1999999999999</v>
      </c>
      <c r="J416" s="9">
        <f t="shared" si="65"/>
        <v>0</v>
      </c>
      <c r="K416" s="9">
        <f t="shared" si="66"/>
        <v>0</v>
      </c>
      <c r="L416" s="7">
        <f t="shared" si="67"/>
        <v>0.308</v>
      </c>
      <c r="M416" s="7">
        <f t="shared" si="68"/>
        <v>0.16057500000000002</v>
      </c>
      <c r="N416" s="7">
        <f t="shared" si="69"/>
        <v>0.49200000000000005</v>
      </c>
      <c r="O416" s="9">
        <f t="shared" si="62"/>
        <v>0.30639887902849139</v>
      </c>
      <c r="P416">
        <v>1</v>
      </c>
    </row>
    <row r="417" spans="1:16" x14ac:dyDescent="0.25">
      <c r="A417" s="11">
        <v>33283</v>
      </c>
      <c r="B417" s="12">
        <v>2</v>
      </c>
      <c r="C417">
        <v>-2.9</v>
      </c>
      <c r="D417">
        <v>90.8</v>
      </c>
      <c r="E417">
        <v>5.2</v>
      </c>
      <c r="F417">
        <v>10.1</v>
      </c>
      <c r="G417" s="7">
        <f t="shared" si="64"/>
        <v>0.16118561814421137</v>
      </c>
      <c r="H417" s="7">
        <f t="shared" si="63"/>
        <v>9.876569739228637E-2</v>
      </c>
      <c r="I417">
        <f t="shared" si="61"/>
        <v>161.2999999999999</v>
      </c>
      <c r="J417" s="9">
        <f t="shared" si="65"/>
        <v>0</v>
      </c>
      <c r="K417" s="9">
        <f t="shared" si="66"/>
        <v>0</v>
      </c>
      <c r="L417" s="7">
        <f t="shared" si="67"/>
        <v>0.48699999999999999</v>
      </c>
      <c r="M417" s="7">
        <f t="shared" si="68"/>
        <v>0.10193937479606377</v>
      </c>
      <c r="N417" s="7">
        <f t="shared" si="69"/>
        <v>10.105</v>
      </c>
      <c r="O417" s="9">
        <f t="shared" si="62"/>
        <v>9.9127545369153953</v>
      </c>
      <c r="P417">
        <v>3</v>
      </c>
    </row>
    <row r="418" spans="1:16" x14ac:dyDescent="0.25">
      <c r="A418" s="11">
        <v>33284</v>
      </c>
      <c r="B418" s="12">
        <v>2</v>
      </c>
      <c r="C418">
        <v>-12.2</v>
      </c>
      <c r="D418">
        <v>75.5</v>
      </c>
      <c r="E418">
        <v>9.1999999999999993</v>
      </c>
      <c r="F418">
        <v>0.4</v>
      </c>
      <c r="G418" s="7">
        <f t="shared" si="64"/>
        <v>0.16396679619572391</v>
      </c>
      <c r="H418" s="7">
        <f t="shared" si="63"/>
        <v>0.16075176097619992</v>
      </c>
      <c r="I418">
        <f t="shared" si="61"/>
        <v>161.6999999999999</v>
      </c>
      <c r="J418" s="9">
        <f t="shared" si="65"/>
        <v>0</v>
      </c>
      <c r="K418" s="9">
        <f t="shared" si="66"/>
        <v>0</v>
      </c>
      <c r="L418" s="7">
        <f t="shared" si="67"/>
        <v>1.9219999999999999</v>
      </c>
      <c r="M418" s="7">
        <f t="shared" si="68"/>
        <v>0.10396254336031117</v>
      </c>
      <c r="N418" s="7">
        <f t="shared" si="69"/>
        <v>8.5830000000000002</v>
      </c>
      <c r="O418" s="9">
        <f t="shared" si="62"/>
        <v>8.2558580451934702</v>
      </c>
      <c r="P418">
        <v>11</v>
      </c>
    </row>
    <row r="419" spans="1:16" x14ac:dyDescent="0.25">
      <c r="A419" s="11">
        <v>33285</v>
      </c>
      <c r="B419" s="12">
        <v>2</v>
      </c>
      <c r="C419">
        <v>-12.5</v>
      </c>
      <c r="D419">
        <v>71.400000000000006</v>
      </c>
      <c r="E419">
        <v>6.5</v>
      </c>
      <c r="F419">
        <v>0.4</v>
      </c>
      <c r="G419" s="7">
        <f t="shared" si="64"/>
        <v>0.1196383337237549</v>
      </c>
      <c r="H419" s="7">
        <f t="shared" si="63"/>
        <v>0.1196383337237549</v>
      </c>
      <c r="I419">
        <f t="shared" si="61"/>
        <v>162.09999999999991</v>
      </c>
      <c r="J419" s="9">
        <f t="shared" si="65"/>
        <v>0</v>
      </c>
      <c r="K419" s="9">
        <f t="shared" si="66"/>
        <v>0</v>
      </c>
      <c r="L419" s="7">
        <f t="shared" si="67"/>
        <v>1.94</v>
      </c>
      <c r="M419" s="7">
        <f t="shared" si="68"/>
        <v>0.1045935714863136</v>
      </c>
      <c r="N419" s="7">
        <f t="shared" si="69"/>
        <v>7.043000000000001</v>
      </c>
      <c r="O419" s="9">
        <f t="shared" si="62"/>
        <v>6.7336834376303907</v>
      </c>
      <c r="P419">
        <v>10</v>
      </c>
    </row>
    <row r="420" spans="1:16" x14ac:dyDescent="0.25">
      <c r="A420" s="11">
        <v>33286</v>
      </c>
      <c r="B420" s="12">
        <v>2</v>
      </c>
      <c r="C420">
        <v>-5.3</v>
      </c>
      <c r="D420">
        <v>76.2</v>
      </c>
      <c r="E420">
        <v>4.5</v>
      </c>
      <c r="F420">
        <v>0.3</v>
      </c>
      <c r="G420" s="7">
        <f t="shared" si="64"/>
        <v>0.10662289806074191</v>
      </c>
      <c r="H420" s="7">
        <f t="shared" si="63"/>
        <v>0.10173940654650945</v>
      </c>
      <c r="I420">
        <f t="shared" si="61"/>
        <v>162.39999999999992</v>
      </c>
      <c r="J420" s="9">
        <f t="shared" si="65"/>
        <v>0</v>
      </c>
      <c r="K420" s="9">
        <f t="shared" si="66"/>
        <v>0</v>
      </c>
      <c r="L420" s="7">
        <f t="shared" si="67"/>
        <v>0.84</v>
      </c>
      <c r="M420" s="7">
        <f t="shared" si="68"/>
        <v>0.1044881941399787</v>
      </c>
      <c r="N420" s="7">
        <f t="shared" si="69"/>
        <v>6.503000000000001</v>
      </c>
      <c r="O420" s="9">
        <f t="shared" si="62"/>
        <v>6.2236696246163365</v>
      </c>
      <c r="P420">
        <v>9</v>
      </c>
    </row>
    <row r="421" spans="1:16" x14ac:dyDescent="0.25">
      <c r="A421" s="11">
        <v>33287</v>
      </c>
      <c r="B421" s="12">
        <v>2</v>
      </c>
      <c r="C421">
        <v>-3.2</v>
      </c>
      <c r="D421">
        <v>83.9</v>
      </c>
      <c r="E421">
        <v>5.4</v>
      </c>
      <c r="F421">
        <v>1.9</v>
      </c>
      <c r="G421" s="7">
        <f t="shared" si="64"/>
        <v>0.15529348724574638</v>
      </c>
      <c r="H421" s="7">
        <f t="shared" si="63"/>
        <v>0.11452322068270379</v>
      </c>
      <c r="I421">
        <f t="shared" si="61"/>
        <v>164.29999999999993</v>
      </c>
      <c r="J421" s="9">
        <f t="shared" si="65"/>
        <v>0</v>
      </c>
      <c r="K421" s="9">
        <f t="shared" si="66"/>
        <v>0</v>
      </c>
      <c r="L421" s="7">
        <f t="shared" si="67"/>
        <v>0.53400000000000003</v>
      </c>
      <c r="M421" s="7">
        <f t="shared" si="68"/>
        <v>0.10657755191278522</v>
      </c>
      <c r="N421" s="7">
        <f t="shared" si="69"/>
        <v>7.8690000000000007</v>
      </c>
      <c r="O421" s="9">
        <f t="shared" si="62"/>
        <v>7.3833559307492616</v>
      </c>
      <c r="P421">
        <v>9</v>
      </c>
    </row>
    <row r="422" spans="1:16" x14ac:dyDescent="0.25">
      <c r="A422" s="11">
        <v>33288</v>
      </c>
      <c r="B422" s="12">
        <v>2</v>
      </c>
      <c r="C422">
        <v>4.0999999999999996</v>
      </c>
      <c r="D422">
        <v>94.3</v>
      </c>
      <c r="E422">
        <v>4.4000000000000004</v>
      </c>
      <c r="F422">
        <v>1</v>
      </c>
      <c r="G422" s="7">
        <f t="shared" si="64"/>
        <v>0.59570000000000001</v>
      </c>
      <c r="H422" s="7">
        <f t="shared" si="63"/>
        <v>0.59570000000000001</v>
      </c>
      <c r="I422">
        <f t="shared" si="61"/>
        <v>165.29999999999993</v>
      </c>
      <c r="J422" s="9">
        <f t="shared" si="65"/>
        <v>3.69</v>
      </c>
      <c r="K422" s="9">
        <f t="shared" si="66"/>
        <v>0</v>
      </c>
      <c r="L422" s="7">
        <f t="shared" si="67"/>
        <v>0</v>
      </c>
      <c r="M422" s="7">
        <f t="shared" si="68"/>
        <v>0.38</v>
      </c>
      <c r="N422" s="7">
        <f t="shared" si="69"/>
        <v>5.1790000000000003</v>
      </c>
      <c r="O422" s="9">
        <f t="shared" si="62"/>
        <v>1.3628947368421054</v>
      </c>
      <c r="P422">
        <v>5</v>
      </c>
    </row>
    <row r="423" spans="1:16" x14ac:dyDescent="0.25">
      <c r="A423" s="11">
        <v>33289</v>
      </c>
      <c r="B423" s="12">
        <v>2</v>
      </c>
      <c r="C423">
        <v>0.7</v>
      </c>
      <c r="D423">
        <v>76.7</v>
      </c>
      <c r="E423">
        <v>5.9</v>
      </c>
      <c r="F423">
        <v>0.2</v>
      </c>
      <c r="G423" s="7">
        <f t="shared" si="64"/>
        <v>0.32602500000000006</v>
      </c>
      <c r="H423" s="7">
        <f t="shared" si="63"/>
        <v>0.32602500000000006</v>
      </c>
      <c r="I423">
        <f t="shared" si="61"/>
        <v>165.49999999999991</v>
      </c>
      <c r="J423" s="9">
        <f t="shared" si="65"/>
        <v>0.57399999999999995</v>
      </c>
      <c r="K423" s="9">
        <f t="shared" si="66"/>
        <v>0</v>
      </c>
      <c r="L423" s="7">
        <f t="shared" si="67"/>
        <v>0</v>
      </c>
      <c r="M423" s="7">
        <f t="shared" si="68"/>
        <v>0.37818706848292594</v>
      </c>
      <c r="N423" s="7">
        <f t="shared" si="69"/>
        <v>4.8050000000000006</v>
      </c>
      <c r="O423" s="9">
        <f t="shared" si="62"/>
        <v>1.2705352457647379</v>
      </c>
      <c r="P423">
        <v>2</v>
      </c>
    </row>
    <row r="424" spans="1:16" x14ac:dyDescent="0.25">
      <c r="A424" s="11">
        <v>33290</v>
      </c>
      <c r="B424" s="12">
        <v>2</v>
      </c>
      <c r="C424">
        <v>3.5</v>
      </c>
      <c r="D424">
        <v>77.900000000000006</v>
      </c>
      <c r="E424">
        <v>3.8</v>
      </c>
      <c r="F424">
        <v>0.2</v>
      </c>
      <c r="G424" s="7">
        <f t="shared" si="64"/>
        <v>0.56525000000000003</v>
      </c>
      <c r="H424" s="7">
        <f t="shared" si="63"/>
        <v>0.56525000000000003</v>
      </c>
      <c r="I424">
        <f t="shared" si="61"/>
        <v>165.6999999999999</v>
      </c>
      <c r="J424" s="9">
        <f t="shared" si="65"/>
        <v>2.87</v>
      </c>
      <c r="K424" s="9">
        <f t="shared" si="66"/>
        <v>0</v>
      </c>
      <c r="L424" s="7">
        <f t="shared" si="67"/>
        <v>0</v>
      </c>
      <c r="M424" s="7">
        <f t="shared" si="68"/>
        <v>0.38494159760490659</v>
      </c>
      <c r="N424" s="7">
        <f t="shared" si="69"/>
        <v>2.1350000000000007</v>
      </c>
      <c r="O424" s="9">
        <f t="shared" si="62"/>
        <v>0.55462958882175828</v>
      </c>
      <c r="P424">
        <v>1</v>
      </c>
    </row>
    <row r="425" spans="1:16" x14ac:dyDescent="0.25">
      <c r="A425" s="11">
        <v>33291</v>
      </c>
      <c r="B425" s="12">
        <v>2</v>
      </c>
      <c r="C425">
        <v>0.5</v>
      </c>
      <c r="D425">
        <v>71.8</v>
      </c>
      <c r="E425">
        <v>9</v>
      </c>
      <c r="F425">
        <v>0.2</v>
      </c>
      <c r="G425" s="7">
        <f t="shared" si="64"/>
        <v>0.30125000000000002</v>
      </c>
      <c r="H425" s="7">
        <f t="shared" si="63"/>
        <v>0.30125000000000002</v>
      </c>
      <c r="I425">
        <f t="shared" si="61"/>
        <v>165.89999999999989</v>
      </c>
      <c r="J425" s="9">
        <f t="shared" si="65"/>
        <v>0.41000000000000003</v>
      </c>
      <c r="K425" s="9">
        <f t="shared" si="66"/>
        <v>0</v>
      </c>
      <c r="L425" s="7">
        <f t="shared" si="67"/>
        <v>1.4999999999999999E-2</v>
      </c>
      <c r="M425" s="7">
        <f t="shared" si="68"/>
        <v>0.37843425956219245</v>
      </c>
      <c r="N425" s="7">
        <f t="shared" si="69"/>
        <v>1.9100000000000008</v>
      </c>
      <c r="O425" s="9">
        <f t="shared" si="62"/>
        <v>0.50471117551821665</v>
      </c>
      <c r="P425">
        <v>1</v>
      </c>
    </row>
    <row r="426" spans="1:16" x14ac:dyDescent="0.25">
      <c r="A426" s="11">
        <v>33292</v>
      </c>
      <c r="B426" s="12">
        <v>2</v>
      </c>
      <c r="C426">
        <v>-10.4</v>
      </c>
      <c r="D426">
        <v>64.900000000000006</v>
      </c>
      <c r="E426">
        <v>4.2</v>
      </c>
      <c r="F426">
        <v>0.2</v>
      </c>
      <c r="G426" s="7">
        <f t="shared" si="64"/>
        <v>8.1676869375051517E-2</v>
      </c>
      <c r="H426" s="7">
        <f t="shared" si="63"/>
        <v>8.1676869375051517E-2</v>
      </c>
      <c r="I426">
        <f t="shared" si="61"/>
        <v>166.09999999999988</v>
      </c>
      <c r="J426" s="9">
        <f t="shared" si="65"/>
        <v>0</v>
      </c>
      <c r="K426" s="9">
        <f t="shared" si="66"/>
        <v>0</v>
      </c>
      <c r="L426" s="7">
        <f t="shared" si="67"/>
        <v>1.6020000000000001</v>
      </c>
      <c r="M426" s="7">
        <f t="shared" si="68"/>
        <v>0.35287620681880233</v>
      </c>
      <c r="N426" s="7">
        <f t="shared" si="69"/>
        <v>0.50800000000000067</v>
      </c>
      <c r="O426" s="9">
        <f t="shared" si="62"/>
        <v>0.14395983355739611</v>
      </c>
      <c r="P426">
        <v>1</v>
      </c>
    </row>
    <row r="427" spans="1:16" x14ac:dyDescent="0.25">
      <c r="A427" s="11">
        <v>33293</v>
      </c>
      <c r="B427" s="12">
        <v>2</v>
      </c>
      <c r="C427">
        <v>-2.4</v>
      </c>
      <c r="D427">
        <v>84</v>
      </c>
      <c r="E427">
        <v>2.6</v>
      </c>
      <c r="F427">
        <v>5</v>
      </c>
      <c r="G427" s="7">
        <f t="shared" si="64"/>
        <v>0.14743866422439181</v>
      </c>
      <c r="H427" s="7">
        <f t="shared" si="63"/>
        <v>0.10841078251793516</v>
      </c>
      <c r="I427">
        <f t="shared" si="61"/>
        <v>171.09999999999988</v>
      </c>
      <c r="J427" s="9">
        <f t="shared" si="65"/>
        <v>0</v>
      </c>
      <c r="K427" s="9">
        <f t="shared" si="66"/>
        <v>0</v>
      </c>
      <c r="L427" s="7">
        <f t="shared" si="67"/>
        <v>0.38600000000000001</v>
      </c>
      <c r="M427" s="7">
        <f t="shared" si="68"/>
        <v>0.13320879281043529</v>
      </c>
      <c r="N427" s="7">
        <f t="shared" si="69"/>
        <v>5.1220000000000008</v>
      </c>
      <c r="O427" s="9">
        <f t="shared" si="62"/>
        <v>3.8450915228163183</v>
      </c>
      <c r="P427">
        <v>4</v>
      </c>
    </row>
    <row r="428" spans="1:16" x14ac:dyDescent="0.25">
      <c r="A428" s="11">
        <v>33294</v>
      </c>
      <c r="B428" s="12">
        <v>2</v>
      </c>
      <c r="C428">
        <v>-3.1</v>
      </c>
      <c r="D428">
        <v>86.5</v>
      </c>
      <c r="E428">
        <v>2.4</v>
      </c>
      <c r="F428">
        <v>1.4</v>
      </c>
      <c r="G428" s="7">
        <f t="shared" si="64"/>
        <v>0.12077367622567008</v>
      </c>
      <c r="H428" s="7">
        <f t="shared" si="63"/>
        <v>8.2721696044979504E-2</v>
      </c>
      <c r="I428">
        <f t="shared" si="61"/>
        <v>172.49999999999989</v>
      </c>
      <c r="J428" s="9">
        <f t="shared" si="65"/>
        <v>0</v>
      </c>
      <c r="K428" s="9">
        <f t="shared" si="66"/>
        <v>0</v>
      </c>
      <c r="L428" s="7">
        <f t="shared" si="67"/>
        <v>0.48899999999999999</v>
      </c>
      <c r="M428" s="7">
        <f t="shared" si="68"/>
        <v>0.12324111153113816</v>
      </c>
      <c r="N428" s="7">
        <f t="shared" si="69"/>
        <v>6.0330000000000004</v>
      </c>
      <c r="O428" s="9">
        <f t="shared" si="62"/>
        <v>4.8952820410709297</v>
      </c>
      <c r="P428">
        <v>4</v>
      </c>
    </row>
    <row r="429" spans="1:16" x14ac:dyDescent="0.25">
      <c r="A429" s="11">
        <v>33295</v>
      </c>
      <c r="B429" s="12">
        <v>2</v>
      </c>
      <c r="C429">
        <v>-6.3</v>
      </c>
      <c r="D429">
        <v>74.7</v>
      </c>
      <c r="E429">
        <v>4</v>
      </c>
      <c r="F429">
        <v>0.2</v>
      </c>
      <c r="G429" s="7">
        <f t="shared" si="64"/>
        <v>9.0615285490638936E-2</v>
      </c>
      <c r="H429" s="7">
        <f t="shared" si="63"/>
        <v>9.0615285490638936E-2</v>
      </c>
      <c r="I429">
        <f t="shared" si="61"/>
        <v>172.69999999999987</v>
      </c>
      <c r="J429" s="9">
        <f t="shared" si="65"/>
        <v>0</v>
      </c>
      <c r="K429" s="9">
        <f t="shared" si="66"/>
        <v>0</v>
      </c>
      <c r="L429" s="7">
        <f t="shared" si="67"/>
        <v>0.98499999999999999</v>
      </c>
      <c r="M429" s="7">
        <f t="shared" si="68"/>
        <v>0.12229589204179489</v>
      </c>
      <c r="N429" s="7">
        <f t="shared" si="69"/>
        <v>5.2480000000000002</v>
      </c>
      <c r="O429" s="9">
        <f t="shared" si="62"/>
        <v>4.2912316287831525</v>
      </c>
      <c r="P429">
        <v>4</v>
      </c>
    </row>
    <row r="430" spans="1:16" x14ac:dyDescent="0.25">
      <c r="A430" s="11">
        <v>33296</v>
      </c>
      <c r="B430" s="12">
        <v>2</v>
      </c>
      <c r="C430">
        <v>-6.3</v>
      </c>
      <c r="D430">
        <v>74.599999999999994</v>
      </c>
      <c r="E430">
        <v>4.5999999999999996</v>
      </c>
      <c r="F430">
        <v>1</v>
      </c>
      <c r="G430" s="7">
        <f t="shared" si="64"/>
        <v>9.9328274830754404E-2</v>
      </c>
      <c r="H430" s="7">
        <f t="shared" si="63"/>
        <v>9.9328274830754404E-2</v>
      </c>
      <c r="I430">
        <f t="shared" si="61"/>
        <v>173.69999999999987</v>
      </c>
      <c r="J430" s="9">
        <f t="shared" si="65"/>
        <v>0</v>
      </c>
      <c r="K430" s="9">
        <f t="shared" si="66"/>
        <v>0</v>
      </c>
      <c r="L430" s="7">
        <f t="shared" si="67"/>
        <v>0.99099999999999999</v>
      </c>
      <c r="M430" s="7">
        <f t="shared" si="68"/>
        <v>0.11893368392697112</v>
      </c>
      <c r="N430" s="7">
        <f t="shared" si="69"/>
        <v>5.2570000000000006</v>
      </c>
      <c r="O430" s="9">
        <f t="shared" si="62"/>
        <v>4.4201102887117809</v>
      </c>
      <c r="P430">
        <v>2</v>
      </c>
    </row>
    <row r="431" spans="1:16" x14ac:dyDescent="0.25">
      <c r="A431" s="11">
        <v>33297</v>
      </c>
      <c r="B431" s="12">
        <v>2</v>
      </c>
      <c r="C431">
        <v>-4.5</v>
      </c>
      <c r="D431">
        <v>86</v>
      </c>
      <c r="E431">
        <v>2.7</v>
      </c>
      <c r="F431">
        <v>1.2</v>
      </c>
      <c r="G431" s="7">
        <f t="shared" si="64"/>
        <v>9.2766715615932055E-2</v>
      </c>
      <c r="H431" s="7">
        <f t="shared" si="63"/>
        <v>6.4421330288841713E-2</v>
      </c>
      <c r="I431">
        <f t="shared" si="61"/>
        <v>174.89999999999986</v>
      </c>
      <c r="J431" s="9">
        <f t="shared" si="65"/>
        <v>0</v>
      </c>
      <c r="K431" s="9">
        <f t="shared" si="66"/>
        <v>0</v>
      </c>
      <c r="L431" s="7">
        <f t="shared" si="67"/>
        <v>0.70199999999999996</v>
      </c>
      <c r="M431" s="7">
        <f t="shared" si="68"/>
        <v>0.10964327175572611</v>
      </c>
      <c r="N431" s="7">
        <f t="shared" si="69"/>
        <v>5.7550000000000008</v>
      </c>
      <c r="O431" s="9">
        <f t="shared" si="62"/>
        <v>5.2488400864410059</v>
      </c>
      <c r="P431">
        <v>3</v>
      </c>
    </row>
    <row r="432" spans="1:16" x14ac:dyDescent="0.25">
      <c r="A432" s="11">
        <v>33298</v>
      </c>
      <c r="B432" s="12">
        <v>3</v>
      </c>
      <c r="C432">
        <v>5</v>
      </c>
      <c r="D432">
        <v>78</v>
      </c>
      <c r="E432">
        <v>3.1</v>
      </c>
      <c r="F432">
        <v>1</v>
      </c>
      <c r="G432" s="7">
        <f t="shared" si="64"/>
        <v>1</v>
      </c>
      <c r="H432" s="7">
        <f t="shared" si="63"/>
        <v>1</v>
      </c>
      <c r="I432">
        <f t="shared" si="61"/>
        <v>175.89999999999986</v>
      </c>
      <c r="J432" s="9">
        <f t="shared" si="65"/>
        <v>6.5</v>
      </c>
      <c r="K432" s="9">
        <f t="shared" si="66"/>
        <v>0</v>
      </c>
      <c r="L432" s="7">
        <f t="shared" si="67"/>
        <v>0</v>
      </c>
      <c r="M432" s="7">
        <f t="shared" si="68"/>
        <v>0.38</v>
      </c>
      <c r="N432" s="7">
        <f t="shared" si="69"/>
        <v>0.25500000000000078</v>
      </c>
      <c r="O432" s="9">
        <f t="shared" si="62"/>
        <v>6.7105263157894945E-2</v>
      </c>
      <c r="P432">
        <v>4</v>
      </c>
    </row>
    <row r="433" spans="1:16" x14ac:dyDescent="0.25">
      <c r="A433" s="11">
        <v>33299</v>
      </c>
      <c r="B433" s="12">
        <v>3</v>
      </c>
      <c r="C433">
        <v>8.4</v>
      </c>
      <c r="D433">
        <v>87.7</v>
      </c>
      <c r="E433">
        <v>5.4</v>
      </c>
      <c r="F433">
        <v>8.4</v>
      </c>
      <c r="G433" s="7">
        <f t="shared" si="64"/>
        <v>1</v>
      </c>
      <c r="H433" s="7">
        <f t="shared" si="63"/>
        <v>1</v>
      </c>
      <c r="I433">
        <f t="shared" si="61"/>
        <v>184.29999999999987</v>
      </c>
      <c r="J433" s="9">
        <f t="shared" si="65"/>
        <v>10.920000000000002</v>
      </c>
      <c r="K433" s="9">
        <f t="shared" si="66"/>
        <v>0</v>
      </c>
      <c r="L433" s="7">
        <f t="shared" si="67"/>
        <v>0</v>
      </c>
      <c r="M433" s="7">
        <f t="shared" si="68"/>
        <v>0.97976967370441459</v>
      </c>
      <c r="N433" s="7">
        <f t="shared" si="69"/>
        <v>0</v>
      </c>
      <c r="O433" s="9">
        <f t="shared" si="62"/>
        <v>0</v>
      </c>
      <c r="P433">
        <v>1</v>
      </c>
    </row>
    <row r="434" spans="1:16" x14ac:dyDescent="0.25">
      <c r="A434" s="11">
        <v>33300</v>
      </c>
      <c r="B434" s="12">
        <v>3</v>
      </c>
      <c r="C434">
        <v>-3.6</v>
      </c>
      <c r="D434">
        <v>87.7</v>
      </c>
      <c r="E434">
        <v>5.8</v>
      </c>
      <c r="F434">
        <v>4.2</v>
      </c>
      <c r="G434" s="7">
        <f t="shared" si="64"/>
        <v>0.15082802134203399</v>
      </c>
      <c r="H434" s="7">
        <f t="shared" si="63"/>
        <v>0.10001858179179973</v>
      </c>
      <c r="I434">
        <f t="shared" ref="I434:I497" si="70">IF(OR(B434=7,C434&gt;$V$281),0,IF(AND(C434&gt;=$R$281,I433=0),0,I433+F434))</f>
        <v>188.49999999999986</v>
      </c>
      <c r="J434" s="9">
        <f t="shared" si="65"/>
        <v>0</v>
      </c>
      <c r="K434" s="9">
        <f t="shared" si="66"/>
        <v>0</v>
      </c>
      <c r="L434" s="7">
        <f t="shared" si="67"/>
        <v>0.59800000000000009</v>
      </c>
      <c r="M434" s="7">
        <f t="shared" si="68"/>
        <v>0.10001858179179973</v>
      </c>
      <c r="N434" s="7">
        <f t="shared" si="69"/>
        <v>3.6020000000000003</v>
      </c>
      <c r="O434" s="9">
        <f t="shared" si="62"/>
        <v>3.6013308082071993</v>
      </c>
      <c r="P434">
        <v>1</v>
      </c>
    </row>
    <row r="435" spans="1:16" x14ac:dyDescent="0.25">
      <c r="A435" s="11">
        <v>33301</v>
      </c>
      <c r="B435" s="12">
        <v>3</v>
      </c>
      <c r="C435">
        <v>-3</v>
      </c>
      <c r="D435">
        <v>85.5</v>
      </c>
      <c r="E435">
        <v>5.4</v>
      </c>
      <c r="F435">
        <v>9.9</v>
      </c>
      <c r="G435" s="7">
        <f t="shared" si="64"/>
        <v>0.16073189841183994</v>
      </c>
      <c r="H435" s="7">
        <f t="shared" si="63"/>
        <v>0.11319147775481686</v>
      </c>
      <c r="I435">
        <f t="shared" si="70"/>
        <v>198.39999999999986</v>
      </c>
      <c r="J435" s="9">
        <f t="shared" si="65"/>
        <v>0</v>
      </c>
      <c r="K435" s="9">
        <f t="shared" si="66"/>
        <v>0</v>
      </c>
      <c r="L435" s="7">
        <f t="shared" si="67"/>
        <v>0.504</v>
      </c>
      <c r="M435" s="7">
        <f t="shared" si="68"/>
        <v>0.10939921662479866</v>
      </c>
      <c r="N435" s="7">
        <f t="shared" si="69"/>
        <v>12.998000000000001</v>
      </c>
      <c r="O435" s="9">
        <f t="shared" si="62"/>
        <v>11.881255095800757</v>
      </c>
      <c r="P435">
        <v>3</v>
      </c>
    </row>
    <row r="436" spans="1:16" x14ac:dyDescent="0.25">
      <c r="A436" s="11">
        <v>33302</v>
      </c>
      <c r="B436" s="12">
        <v>3</v>
      </c>
      <c r="C436">
        <v>-0.5</v>
      </c>
      <c r="D436">
        <v>75.8</v>
      </c>
      <c r="E436">
        <v>2.8</v>
      </c>
      <c r="F436">
        <v>0</v>
      </c>
      <c r="G436" s="7">
        <f t="shared" si="64"/>
        <v>0</v>
      </c>
      <c r="H436" s="7">
        <f t="shared" si="63"/>
        <v>0</v>
      </c>
      <c r="I436">
        <f t="shared" si="70"/>
        <v>198.39999999999986</v>
      </c>
      <c r="J436" s="9">
        <f t="shared" si="65"/>
        <v>0</v>
      </c>
      <c r="K436" s="9">
        <f t="shared" si="66"/>
        <v>0</v>
      </c>
      <c r="L436" s="7">
        <f t="shared" si="67"/>
        <v>0.10299999999999999</v>
      </c>
      <c r="M436" s="7">
        <f t="shared" si="68"/>
        <v>0.1148691774560386</v>
      </c>
      <c r="N436" s="7">
        <f t="shared" si="69"/>
        <v>12.895000000000001</v>
      </c>
      <c r="O436" s="9">
        <f t="shared" si="62"/>
        <v>11.225813821932368</v>
      </c>
      <c r="P436">
        <v>4</v>
      </c>
    </row>
    <row r="437" spans="1:16" x14ac:dyDescent="0.25">
      <c r="A437" s="11">
        <v>33303</v>
      </c>
      <c r="B437" s="12">
        <v>3</v>
      </c>
      <c r="C437">
        <v>3.6</v>
      </c>
      <c r="D437">
        <v>85.1</v>
      </c>
      <c r="E437">
        <v>3.8</v>
      </c>
      <c r="F437">
        <v>11.8</v>
      </c>
      <c r="G437" s="7">
        <f t="shared" si="64"/>
        <v>0.57340000000000002</v>
      </c>
      <c r="H437" s="7">
        <f t="shared" si="63"/>
        <v>0.57340000000000002</v>
      </c>
      <c r="I437">
        <f t="shared" si="70"/>
        <v>210.19999999999987</v>
      </c>
      <c r="J437" s="9">
        <f t="shared" si="65"/>
        <v>7.128000000000001</v>
      </c>
      <c r="K437" s="9">
        <f t="shared" si="66"/>
        <v>0</v>
      </c>
      <c r="L437" s="7">
        <f t="shared" si="67"/>
        <v>0</v>
      </c>
      <c r="M437" s="7">
        <f t="shared" si="68"/>
        <v>0.38</v>
      </c>
      <c r="N437" s="7">
        <f t="shared" si="69"/>
        <v>17.567</v>
      </c>
      <c r="O437" s="9">
        <f t="shared" si="62"/>
        <v>4.6228947368421052</v>
      </c>
      <c r="P437">
        <v>2</v>
      </c>
    </row>
    <row r="438" spans="1:16" x14ac:dyDescent="0.25">
      <c r="A438" s="11">
        <v>33304</v>
      </c>
      <c r="B438" s="12">
        <v>3</v>
      </c>
      <c r="C438">
        <v>-2.9</v>
      </c>
      <c r="D438">
        <v>71.5</v>
      </c>
      <c r="E438">
        <v>10.199999999999999</v>
      </c>
      <c r="F438">
        <v>0.2</v>
      </c>
      <c r="G438" s="7">
        <f t="shared" si="64"/>
        <v>0.22215627919909778</v>
      </c>
      <c r="H438" s="7">
        <f t="shared" si="63"/>
        <v>0.22215627919909778</v>
      </c>
      <c r="I438">
        <f t="shared" si="70"/>
        <v>210.39999999999986</v>
      </c>
      <c r="J438" s="9">
        <f t="shared" si="65"/>
        <v>0</v>
      </c>
      <c r="K438" s="9">
        <f t="shared" si="66"/>
        <v>0</v>
      </c>
      <c r="L438" s="7">
        <f t="shared" si="67"/>
        <v>0.53700000000000003</v>
      </c>
      <c r="M438" s="7">
        <f t="shared" si="68"/>
        <v>0.37839906070072898</v>
      </c>
      <c r="N438" s="7">
        <f t="shared" si="69"/>
        <v>17.23</v>
      </c>
      <c r="O438" s="9">
        <f t="shared" ref="O438:O501" si="71">IF(M438=0,0,N438/10/M438)</f>
        <v>4.5533939667009342</v>
      </c>
      <c r="P438">
        <v>1</v>
      </c>
    </row>
    <row r="439" spans="1:16" x14ac:dyDescent="0.25">
      <c r="A439" s="11">
        <v>33305</v>
      </c>
      <c r="B439" s="12">
        <v>3</v>
      </c>
      <c r="C439">
        <v>-4.8</v>
      </c>
      <c r="D439">
        <v>66</v>
      </c>
      <c r="E439">
        <v>2.7</v>
      </c>
      <c r="F439">
        <v>0</v>
      </c>
      <c r="G439" s="7">
        <f t="shared" si="64"/>
        <v>0</v>
      </c>
      <c r="H439" s="7">
        <f t="shared" si="63"/>
        <v>0</v>
      </c>
      <c r="I439">
        <f t="shared" si="70"/>
        <v>210.39999999999986</v>
      </c>
      <c r="J439" s="9">
        <f t="shared" si="65"/>
        <v>0</v>
      </c>
      <c r="K439" s="9">
        <f t="shared" si="66"/>
        <v>0</v>
      </c>
      <c r="L439" s="7">
        <f t="shared" si="67"/>
        <v>0.747</v>
      </c>
      <c r="M439" s="7">
        <f t="shared" si="68"/>
        <v>0.39731901373576545</v>
      </c>
      <c r="N439" s="7">
        <f t="shared" si="69"/>
        <v>16.483000000000001</v>
      </c>
      <c r="O439" s="9">
        <f t="shared" si="71"/>
        <v>4.148555551122433</v>
      </c>
      <c r="P439">
        <v>1</v>
      </c>
    </row>
    <row r="440" spans="1:16" x14ac:dyDescent="0.25">
      <c r="A440" s="11">
        <v>33306</v>
      </c>
      <c r="B440" s="12">
        <v>3</v>
      </c>
      <c r="C440">
        <v>-1.9</v>
      </c>
      <c r="D440">
        <v>78.5</v>
      </c>
      <c r="E440">
        <v>3.4</v>
      </c>
      <c r="F440">
        <v>1.8</v>
      </c>
      <c r="G440" s="7">
        <f t="shared" si="64"/>
        <v>0.11945000000000003</v>
      </c>
      <c r="H440" s="7">
        <f t="shared" si="63"/>
        <v>0.10478070175438597</v>
      </c>
      <c r="I440">
        <f t="shared" si="70"/>
        <v>212.19999999999987</v>
      </c>
      <c r="J440" s="9">
        <f t="shared" si="65"/>
        <v>0</v>
      </c>
      <c r="K440" s="9">
        <f t="shared" si="66"/>
        <v>0</v>
      </c>
      <c r="L440" s="7">
        <f t="shared" si="67"/>
        <v>0.31899999999999995</v>
      </c>
      <c r="M440" s="7">
        <f t="shared" si="68"/>
        <v>0.37114036569898506</v>
      </c>
      <c r="N440" s="7">
        <f t="shared" si="69"/>
        <v>17.964000000000002</v>
      </c>
      <c r="O440" s="9">
        <f t="shared" si="71"/>
        <v>4.8402172493869289</v>
      </c>
      <c r="P440">
        <v>1</v>
      </c>
    </row>
    <row r="441" spans="1:16" x14ac:dyDescent="0.25">
      <c r="A441" s="11">
        <v>33307</v>
      </c>
      <c r="B441" s="12">
        <v>3</v>
      </c>
      <c r="C441">
        <v>-2.7</v>
      </c>
      <c r="D441">
        <v>73.8</v>
      </c>
      <c r="E441">
        <v>5</v>
      </c>
      <c r="F441">
        <v>0.2</v>
      </c>
      <c r="G441" s="7">
        <f t="shared" si="64"/>
        <v>0.16498552377573722</v>
      </c>
      <c r="H441" s="7">
        <f t="shared" si="63"/>
        <v>0.16498552377573722</v>
      </c>
      <c r="I441">
        <f t="shared" si="70"/>
        <v>212.39999999999986</v>
      </c>
      <c r="J441" s="9">
        <f t="shared" si="65"/>
        <v>0</v>
      </c>
      <c r="K441" s="9">
        <f t="shared" si="66"/>
        <v>0</v>
      </c>
      <c r="L441" s="7">
        <f t="shared" si="67"/>
        <v>0.45500000000000002</v>
      </c>
      <c r="M441" s="7">
        <f t="shared" si="68"/>
        <v>0.36909517877514331</v>
      </c>
      <c r="N441" s="7">
        <f t="shared" si="69"/>
        <v>17.709000000000003</v>
      </c>
      <c r="O441" s="9">
        <f t="shared" si="71"/>
        <v>4.7979494229017048</v>
      </c>
      <c r="P441">
        <v>3</v>
      </c>
    </row>
    <row r="442" spans="1:16" x14ac:dyDescent="0.25">
      <c r="A442" s="11">
        <v>33308</v>
      </c>
      <c r="B442" s="12">
        <v>3</v>
      </c>
      <c r="C442">
        <v>-6.8</v>
      </c>
      <c r="D442">
        <v>54.1</v>
      </c>
      <c r="E442">
        <v>6.3</v>
      </c>
      <c r="F442">
        <v>0</v>
      </c>
      <c r="G442" s="7">
        <f t="shared" si="64"/>
        <v>0</v>
      </c>
      <c r="H442" s="7">
        <f t="shared" si="63"/>
        <v>0</v>
      </c>
      <c r="I442">
        <f t="shared" si="70"/>
        <v>212.39999999999986</v>
      </c>
      <c r="J442" s="9">
        <f t="shared" si="65"/>
        <v>0</v>
      </c>
      <c r="K442" s="9">
        <f t="shared" si="66"/>
        <v>0</v>
      </c>
      <c r="L442" s="7">
        <f t="shared" si="67"/>
        <v>1.083</v>
      </c>
      <c r="M442" s="7">
        <f t="shared" si="68"/>
        <v>0.38754993771390051</v>
      </c>
      <c r="N442" s="7">
        <f t="shared" si="69"/>
        <v>16.626000000000005</v>
      </c>
      <c r="O442" s="9">
        <f t="shared" si="71"/>
        <v>4.2900277827611868</v>
      </c>
      <c r="P442">
        <v>1</v>
      </c>
    </row>
    <row r="443" spans="1:16" x14ac:dyDescent="0.25">
      <c r="A443" s="11">
        <v>33309</v>
      </c>
      <c r="B443" s="12">
        <v>3</v>
      </c>
      <c r="C443">
        <v>-4.5999999999999996</v>
      </c>
      <c r="D443">
        <v>64.2</v>
      </c>
      <c r="E443">
        <v>4.4000000000000004</v>
      </c>
      <c r="F443">
        <v>0</v>
      </c>
      <c r="G443" s="7">
        <f t="shared" si="64"/>
        <v>0</v>
      </c>
      <c r="H443" s="7">
        <f t="shared" si="63"/>
        <v>0</v>
      </c>
      <c r="I443">
        <f t="shared" si="70"/>
        <v>212.39999999999986</v>
      </c>
      <c r="J443" s="9">
        <f t="shared" si="65"/>
        <v>0</v>
      </c>
      <c r="K443" s="9">
        <f t="shared" si="66"/>
        <v>0</v>
      </c>
      <c r="L443" s="7">
        <f t="shared" si="67"/>
        <v>0.73399999999999999</v>
      </c>
      <c r="M443" s="7">
        <f t="shared" si="68"/>
        <v>0.40692743459959557</v>
      </c>
      <c r="N443" s="7">
        <f t="shared" si="69"/>
        <v>15.892000000000005</v>
      </c>
      <c r="O443" s="9">
        <f t="shared" si="71"/>
        <v>3.9053646052734825</v>
      </c>
      <c r="P443">
        <v>1</v>
      </c>
    </row>
    <row r="444" spans="1:16" x14ac:dyDescent="0.25">
      <c r="A444" s="11">
        <v>33310</v>
      </c>
      <c r="B444" s="12">
        <v>3</v>
      </c>
      <c r="C444">
        <v>-1.7</v>
      </c>
      <c r="D444">
        <v>65.5</v>
      </c>
      <c r="E444">
        <v>4</v>
      </c>
      <c r="F444">
        <v>0</v>
      </c>
      <c r="G444" s="7">
        <f t="shared" si="64"/>
        <v>0</v>
      </c>
      <c r="H444" s="7">
        <f t="shared" si="63"/>
        <v>0</v>
      </c>
      <c r="I444">
        <f t="shared" si="70"/>
        <v>212.39999999999986</v>
      </c>
      <c r="J444" s="9">
        <f t="shared" si="65"/>
        <v>0</v>
      </c>
      <c r="K444" s="9">
        <f t="shared" si="66"/>
        <v>0</v>
      </c>
      <c r="L444" s="7">
        <f t="shared" si="67"/>
        <v>0.29499999999999998</v>
      </c>
      <c r="M444" s="7">
        <f t="shared" si="68"/>
        <v>0.42727380632957535</v>
      </c>
      <c r="N444" s="7">
        <f t="shared" si="69"/>
        <v>15.597000000000005</v>
      </c>
      <c r="O444" s="9">
        <f t="shared" si="71"/>
        <v>3.6503524833369596</v>
      </c>
      <c r="P444">
        <v>1</v>
      </c>
    </row>
    <row r="445" spans="1:16" x14ac:dyDescent="0.25">
      <c r="A445" s="11">
        <v>33311</v>
      </c>
      <c r="B445" s="12">
        <v>3</v>
      </c>
      <c r="C445">
        <v>1.2</v>
      </c>
      <c r="D445">
        <v>60.8</v>
      </c>
      <c r="E445">
        <v>4.5999999999999996</v>
      </c>
      <c r="F445">
        <v>0</v>
      </c>
      <c r="G445" s="7">
        <f t="shared" si="64"/>
        <v>0</v>
      </c>
      <c r="H445" s="7">
        <f t="shared" si="63"/>
        <v>0</v>
      </c>
      <c r="I445">
        <f t="shared" si="70"/>
        <v>212.39999999999986</v>
      </c>
      <c r="J445" s="9">
        <f t="shared" si="65"/>
        <v>0.96</v>
      </c>
      <c r="K445" s="9">
        <f t="shared" si="66"/>
        <v>0</v>
      </c>
      <c r="L445" s="7">
        <f t="shared" si="67"/>
        <v>0</v>
      </c>
      <c r="M445" s="7">
        <f t="shared" si="68"/>
        <v>0.44863749664605412</v>
      </c>
      <c r="N445" s="7">
        <f t="shared" si="69"/>
        <v>14.637000000000004</v>
      </c>
      <c r="O445" s="9">
        <f t="shared" si="71"/>
        <v>3.2625449520880436</v>
      </c>
      <c r="P445">
        <v>1</v>
      </c>
    </row>
    <row r="446" spans="1:16" x14ac:dyDescent="0.25">
      <c r="A446" s="11">
        <v>33312</v>
      </c>
      <c r="B446" s="12">
        <v>3</v>
      </c>
      <c r="C446">
        <v>1.7</v>
      </c>
      <c r="D446">
        <v>65.5</v>
      </c>
      <c r="E446">
        <v>4.0999999999999996</v>
      </c>
      <c r="F446">
        <v>0</v>
      </c>
      <c r="G446" s="7">
        <f t="shared" si="64"/>
        <v>0</v>
      </c>
      <c r="H446" s="7">
        <f t="shared" si="63"/>
        <v>0</v>
      </c>
      <c r="I446">
        <f t="shared" si="70"/>
        <v>212.39999999999986</v>
      </c>
      <c r="J446" s="9">
        <f t="shared" si="65"/>
        <v>1.36</v>
      </c>
      <c r="K446" s="9">
        <f t="shared" si="66"/>
        <v>0</v>
      </c>
      <c r="L446" s="7">
        <f t="shared" si="67"/>
        <v>0</v>
      </c>
      <c r="M446" s="7">
        <f t="shared" si="68"/>
        <v>0.47106937147835687</v>
      </c>
      <c r="N446" s="7">
        <f t="shared" si="69"/>
        <v>13.277000000000005</v>
      </c>
      <c r="O446" s="9">
        <f t="shared" si="71"/>
        <v>2.8184808446222687</v>
      </c>
      <c r="P446">
        <v>1</v>
      </c>
    </row>
    <row r="447" spans="1:16" x14ac:dyDescent="0.25">
      <c r="A447" s="11">
        <v>33313</v>
      </c>
      <c r="B447" s="12">
        <v>3</v>
      </c>
      <c r="C447">
        <v>2.9</v>
      </c>
      <c r="D447">
        <v>61</v>
      </c>
      <c r="E447">
        <v>3.3</v>
      </c>
      <c r="F447">
        <v>0</v>
      </c>
      <c r="G447" s="7">
        <f t="shared" si="64"/>
        <v>0</v>
      </c>
      <c r="H447" s="7">
        <f t="shared" si="63"/>
        <v>0</v>
      </c>
      <c r="I447">
        <f t="shared" si="70"/>
        <v>212.39999999999986</v>
      </c>
      <c r="J447" s="9">
        <f t="shared" si="65"/>
        <v>2.3199999999999998</v>
      </c>
      <c r="K447" s="9">
        <f t="shared" si="66"/>
        <v>0</v>
      </c>
      <c r="L447" s="7">
        <f t="shared" si="67"/>
        <v>0</v>
      </c>
      <c r="M447" s="7">
        <f t="shared" si="68"/>
        <v>0.49462284005227475</v>
      </c>
      <c r="N447" s="7">
        <f t="shared" si="69"/>
        <v>10.957000000000004</v>
      </c>
      <c r="O447" s="9">
        <f t="shared" si="71"/>
        <v>2.2152232191384451</v>
      </c>
      <c r="P447">
        <v>1</v>
      </c>
    </row>
    <row r="448" spans="1:16" x14ac:dyDescent="0.25">
      <c r="A448" s="11">
        <v>33314</v>
      </c>
      <c r="B448" s="12">
        <v>3</v>
      </c>
      <c r="C448">
        <v>4.2</v>
      </c>
      <c r="D448">
        <v>49.5</v>
      </c>
      <c r="E448">
        <v>2.6</v>
      </c>
      <c r="F448">
        <v>0</v>
      </c>
      <c r="G448" s="7">
        <f t="shared" si="64"/>
        <v>0</v>
      </c>
      <c r="H448" s="7">
        <f t="shared" si="63"/>
        <v>0</v>
      </c>
      <c r="I448">
        <f t="shared" si="70"/>
        <v>212.39999999999986</v>
      </c>
      <c r="J448" s="9">
        <f t="shared" si="65"/>
        <v>3.3600000000000003</v>
      </c>
      <c r="K448" s="9">
        <f t="shared" si="66"/>
        <v>0</v>
      </c>
      <c r="L448" s="7">
        <f t="shared" si="67"/>
        <v>0</v>
      </c>
      <c r="M448" s="7">
        <f t="shared" si="68"/>
        <v>0.51935398205488847</v>
      </c>
      <c r="N448" s="7">
        <f t="shared" si="69"/>
        <v>7.597000000000004</v>
      </c>
      <c r="O448" s="9">
        <f t="shared" si="71"/>
        <v>1.4627788103099799</v>
      </c>
      <c r="P448">
        <v>0</v>
      </c>
    </row>
    <row r="449" spans="1:16" x14ac:dyDescent="0.25">
      <c r="A449" s="11">
        <v>33315</v>
      </c>
      <c r="B449" s="12">
        <v>3</v>
      </c>
      <c r="C449">
        <v>3.9</v>
      </c>
      <c r="D449">
        <v>80.599999999999994</v>
      </c>
      <c r="E449">
        <v>4.3</v>
      </c>
      <c r="F449">
        <v>5.8</v>
      </c>
      <c r="G449" s="7">
        <f t="shared" si="64"/>
        <v>0.5832250000000001</v>
      </c>
      <c r="H449" s="7">
        <f t="shared" si="63"/>
        <v>0.5832250000000001</v>
      </c>
      <c r="I449">
        <f t="shared" si="70"/>
        <v>218.19999999999987</v>
      </c>
      <c r="J449" s="9">
        <f t="shared" si="65"/>
        <v>5.3819999999999997</v>
      </c>
      <c r="K449" s="9">
        <f t="shared" si="66"/>
        <v>0</v>
      </c>
      <c r="L449" s="7">
        <f t="shared" si="67"/>
        <v>0</v>
      </c>
      <c r="M449" s="7">
        <f t="shared" si="68"/>
        <v>0.54536683324264557</v>
      </c>
      <c r="N449" s="7">
        <f t="shared" si="69"/>
        <v>8.0150000000000041</v>
      </c>
      <c r="O449" s="9">
        <f t="shared" si="71"/>
        <v>1.4696529952773927</v>
      </c>
      <c r="P449">
        <v>0</v>
      </c>
    </row>
    <row r="450" spans="1:16" x14ac:dyDescent="0.25">
      <c r="A450" s="11">
        <v>33316</v>
      </c>
      <c r="B450" s="12">
        <v>3</v>
      </c>
      <c r="C450">
        <v>3.9</v>
      </c>
      <c r="D450">
        <v>71.7</v>
      </c>
      <c r="E450">
        <v>6</v>
      </c>
      <c r="F450">
        <v>0.2</v>
      </c>
      <c r="G450" s="7">
        <f t="shared" si="64"/>
        <v>0.53350000000000009</v>
      </c>
      <c r="H450" s="7">
        <f t="shared" si="63"/>
        <v>0.53350000000000009</v>
      </c>
      <c r="I450">
        <f t="shared" si="70"/>
        <v>218.39999999999986</v>
      </c>
      <c r="J450" s="9">
        <f t="shared" si="65"/>
        <v>3.198</v>
      </c>
      <c r="K450" s="9">
        <f t="shared" si="66"/>
        <v>0</v>
      </c>
      <c r="L450" s="7">
        <f t="shared" si="67"/>
        <v>0</v>
      </c>
      <c r="M450" s="7">
        <f t="shared" si="68"/>
        <v>0.54510618284805423</v>
      </c>
      <c r="N450" s="7">
        <f t="shared" si="69"/>
        <v>5.017000000000003</v>
      </c>
      <c r="O450" s="9">
        <f t="shared" si="71"/>
        <v>0.92037114196491654</v>
      </c>
      <c r="P450">
        <v>0</v>
      </c>
    </row>
    <row r="451" spans="1:16" x14ac:dyDescent="0.25">
      <c r="A451" s="11">
        <v>33317</v>
      </c>
      <c r="B451" s="12">
        <v>3</v>
      </c>
      <c r="C451">
        <v>2.4</v>
      </c>
      <c r="D451">
        <v>65.5</v>
      </c>
      <c r="E451">
        <v>3.5</v>
      </c>
      <c r="F451">
        <v>0</v>
      </c>
      <c r="G451" s="7">
        <f t="shared" si="64"/>
        <v>0</v>
      </c>
      <c r="H451" s="7">
        <f t="shared" si="63"/>
        <v>0</v>
      </c>
      <c r="I451">
        <f t="shared" si="70"/>
        <v>218.39999999999986</v>
      </c>
      <c r="J451" s="9">
        <f t="shared" si="65"/>
        <v>1.92</v>
      </c>
      <c r="K451" s="9">
        <f t="shared" si="66"/>
        <v>0</v>
      </c>
      <c r="L451" s="7">
        <f t="shared" si="67"/>
        <v>0</v>
      </c>
      <c r="M451" s="7">
        <f t="shared" si="68"/>
        <v>0.57236149199045694</v>
      </c>
      <c r="N451" s="7">
        <f t="shared" si="69"/>
        <v>3.0970000000000031</v>
      </c>
      <c r="O451" s="9">
        <f t="shared" si="71"/>
        <v>0.54109160789797506</v>
      </c>
      <c r="P451">
        <v>0</v>
      </c>
    </row>
    <row r="452" spans="1:16" x14ac:dyDescent="0.25">
      <c r="A452" s="11">
        <v>33318</v>
      </c>
      <c r="B452" s="12">
        <v>3</v>
      </c>
      <c r="C452">
        <v>2</v>
      </c>
      <c r="D452">
        <v>66.900000000000006</v>
      </c>
      <c r="E452">
        <v>5.8</v>
      </c>
      <c r="F452">
        <v>0.2</v>
      </c>
      <c r="G452" s="7">
        <f t="shared" si="64"/>
        <v>0.41300000000000003</v>
      </c>
      <c r="H452" s="7">
        <f t="shared" si="63"/>
        <v>0.41300000000000003</v>
      </c>
      <c r="I452">
        <f t="shared" si="70"/>
        <v>218.59999999999985</v>
      </c>
      <c r="J452" s="9">
        <f t="shared" si="65"/>
        <v>1.6400000000000001</v>
      </c>
      <c r="K452" s="9">
        <f t="shared" si="66"/>
        <v>0</v>
      </c>
      <c r="L452" s="7">
        <f t="shared" si="67"/>
        <v>0</v>
      </c>
      <c r="M452" s="7">
        <f t="shared" si="68"/>
        <v>0.56360803805140225</v>
      </c>
      <c r="N452" s="7">
        <f t="shared" si="69"/>
        <v>1.6570000000000031</v>
      </c>
      <c r="O452" s="9">
        <f t="shared" si="71"/>
        <v>0.29399864589029889</v>
      </c>
      <c r="P452">
        <v>0</v>
      </c>
    </row>
    <row r="453" spans="1:16" x14ac:dyDescent="0.25">
      <c r="A453" s="11">
        <v>33319</v>
      </c>
      <c r="B453" s="12">
        <v>3</v>
      </c>
      <c r="C453">
        <v>2.1</v>
      </c>
      <c r="D453">
        <v>68.3</v>
      </c>
      <c r="E453">
        <v>6.5</v>
      </c>
      <c r="F453">
        <v>0.2</v>
      </c>
      <c r="G453" s="7">
        <f t="shared" si="64"/>
        <v>0.40862500000000002</v>
      </c>
      <c r="H453" s="7">
        <f t="shared" si="63"/>
        <v>0.40862500000000002</v>
      </c>
      <c r="I453">
        <f t="shared" si="70"/>
        <v>218.79999999999984</v>
      </c>
      <c r="J453" s="9">
        <f t="shared" si="65"/>
        <v>1.7220000000000002</v>
      </c>
      <c r="K453" s="9">
        <f t="shared" si="66"/>
        <v>0</v>
      </c>
      <c r="L453" s="7">
        <f t="shared" si="67"/>
        <v>0</v>
      </c>
      <c r="M453" s="7">
        <f t="shared" si="68"/>
        <v>0.5484218938765234</v>
      </c>
      <c r="N453" s="7">
        <f t="shared" si="69"/>
        <v>0.1350000000000029</v>
      </c>
      <c r="O453" s="9">
        <f t="shared" si="71"/>
        <v>2.4616085081095977E-2</v>
      </c>
      <c r="P453">
        <v>0</v>
      </c>
    </row>
    <row r="454" spans="1:16" x14ac:dyDescent="0.25">
      <c r="A454" s="11">
        <v>33320</v>
      </c>
      <c r="B454" s="12">
        <v>3</v>
      </c>
      <c r="C454">
        <v>6.4</v>
      </c>
      <c r="D454">
        <v>82.2</v>
      </c>
      <c r="E454">
        <v>7.5</v>
      </c>
      <c r="F454">
        <v>8.3000000000000007</v>
      </c>
      <c r="G454" s="7">
        <f t="shared" si="64"/>
        <v>1</v>
      </c>
      <c r="H454" s="7">
        <f t="shared" si="63"/>
        <v>1</v>
      </c>
      <c r="I454">
        <f t="shared" si="70"/>
        <v>227.09999999999985</v>
      </c>
      <c r="J454" s="9">
        <f t="shared" si="65"/>
        <v>8.32</v>
      </c>
      <c r="K454" s="9">
        <f t="shared" si="66"/>
        <v>0</v>
      </c>
      <c r="L454" s="7">
        <f t="shared" si="67"/>
        <v>0</v>
      </c>
      <c r="M454" s="7">
        <f t="shared" si="68"/>
        <v>0.99198382060135815</v>
      </c>
      <c r="N454" s="7">
        <f t="shared" si="69"/>
        <v>0.11500000000000377</v>
      </c>
      <c r="O454" s="9">
        <f t="shared" si="71"/>
        <v>1.1592931014770859E-2</v>
      </c>
      <c r="P454">
        <v>0</v>
      </c>
    </row>
    <row r="455" spans="1:16" x14ac:dyDescent="0.25">
      <c r="A455" s="11">
        <v>33321</v>
      </c>
      <c r="B455" s="12">
        <v>3</v>
      </c>
      <c r="C455">
        <v>4.9000000000000004</v>
      </c>
      <c r="D455">
        <v>80.099999999999994</v>
      </c>
      <c r="E455">
        <v>5.5</v>
      </c>
      <c r="F455">
        <v>2.4</v>
      </c>
      <c r="G455" s="7">
        <f t="shared" si="64"/>
        <v>1</v>
      </c>
      <c r="H455" s="7">
        <f t="shared" si="63"/>
        <v>1</v>
      </c>
      <c r="I455">
        <f t="shared" si="70"/>
        <v>229.49999999999986</v>
      </c>
      <c r="J455" s="9">
        <f t="shared" si="65"/>
        <v>6.370000000000001</v>
      </c>
      <c r="K455" s="9">
        <f t="shared" si="66"/>
        <v>0</v>
      </c>
      <c r="L455" s="7">
        <f t="shared" si="67"/>
        <v>0</v>
      </c>
      <c r="M455" s="7">
        <f t="shared" si="68"/>
        <v>0.99959478653589284</v>
      </c>
      <c r="N455" s="7">
        <f t="shared" si="69"/>
        <v>0</v>
      </c>
      <c r="O455" s="9">
        <f t="shared" si="71"/>
        <v>0</v>
      </c>
      <c r="P455">
        <v>0</v>
      </c>
    </row>
    <row r="456" spans="1:16" x14ac:dyDescent="0.25">
      <c r="A456" s="11">
        <v>33322</v>
      </c>
      <c r="B456" s="12">
        <v>3</v>
      </c>
      <c r="C456">
        <v>3.3</v>
      </c>
      <c r="D456">
        <v>78.5</v>
      </c>
      <c r="E456">
        <v>4.5999999999999996</v>
      </c>
      <c r="F456">
        <v>0.2</v>
      </c>
      <c r="G456" s="7">
        <f t="shared" si="64"/>
        <v>0.52915000000000001</v>
      </c>
      <c r="H456" s="7">
        <f t="shared" ref="H456:H519" si="72">IF(OR(D456&lt;=75,C456&gt;0),G456,G456/(0.04*D456-2))</f>
        <v>0.52915000000000001</v>
      </c>
      <c r="I456">
        <f t="shared" si="70"/>
        <v>229.69999999999985</v>
      </c>
      <c r="J456" s="9">
        <f t="shared" si="65"/>
        <v>2.706</v>
      </c>
      <c r="K456" s="9">
        <f t="shared" si="66"/>
        <v>0</v>
      </c>
      <c r="L456" s="7">
        <f t="shared" si="67"/>
        <v>0</v>
      </c>
      <c r="M456" s="7">
        <f t="shared" si="68"/>
        <v>0.52915000000000001</v>
      </c>
      <c r="N456" s="7">
        <f t="shared" si="69"/>
        <v>0</v>
      </c>
      <c r="O456" s="9">
        <f t="shared" si="71"/>
        <v>0</v>
      </c>
      <c r="P456">
        <v>0</v>
      </c>
    </row>
    <row r="457" spans="1:16" x14ac:dyDescent="0.25">
      <c r="A457" s="11">
        <v>33323</v>
      </c>
      <c r="B457" s="12">
        <v>3</v>
      </c>
      <c r="C457">
        <v>4.0999999999999996</v>
      </c>
      <c r="D457">
        <v>71.400000000000006</v>
      </c>
      <c r="E457">
        <v>4.4000000000000004</v>
      </c>
      <c r="F457">
        <v>0.2</v>
      </c>
      <c r="G457" s="7">
        <f t="shared" ref="G457:G520" si="73">+IF(F457=0,0,IF(C457&gt;=$V$8,0,IF(C457&gt;=$R$8,1,IF(C457&lt;=-2,$R$9*EXP($R$10*C457)+0.01+$R$11*E457*LN(C457*-1)+$R$12*E457,$R$9+$Q$10*C457-$Q$11*E457*C457))))</f>
        <v>0.59570000000000001</v>
      </c>
      <c r="H457" s="7">
        <f t="shared" si="72"/>
        <v>0.59570000000000001</v>
      </c>
      <c r="I457">
        <f t="shared" si="70"/>
        <v>229.89999999999984</v>
      </c>
      <c r="J457" s="9">
        <f t="shared" si="65"/>
        <v>3.3620000000000001</v>
      </c>
      <c r="K457" s="9">
        <f t="shared" si="66"/>
        <v>0</v>
      </c>
      <c r="L457" s="7">
        <f t="shared" si="67"/>
        <v>0</v>
      </c>
      <c r="M457" s="7">
        <f t="shared" si="68"/>
        <v>0.59570000000000001</v>
      </c>
      <c r="N457" s="7">
        <f t="shared" si="69"/>
        <v>0</v>
      </c>
      <c r="O457" s="9">
        <f t="shared" si="71"/>
        <v>0</v>
      </c>
      <c r="P457">
        <v>0</v>
      </c>
    </row>
    <row r="458" spans="1:16" x14ac:dyDescent="0.25">
      <c r="A458" s="11">
        <v>33324</v>
      </c>
      <c r="B458" s="12">
        <v>3</v>
      </c>
      <c r="C458">
        <v>9.8000000000000007</v>
      </c>
      <c r="D458">
        <v>92.3</v>
      </c>
      <c r="E458">
        <v>3.7</v>
      </c>
      <c r="F458">
        <v>40.799999999999997</v>
      </c>
      <c r="G458" s="7">
        <f t="shared" si="73"/>
        <v>1</v>
      </c>
      <c r="H458" s="7">
        <f t="shared" si="72"/>
        <v>1</v>
      </c>
      <c r="I458">
        <f t="shared" si="70"/>
        <v>270.69999999999982</v>
      </c>
      <c r="J458" s="9">
        <f t="shared" si="65"/>
        <v>12.740000000000002</v>
      </c>
      <c r="K458" s="9">
        <f t="shared" si="66"/>
        <v>0</v>
      </c>
      <c r="L458" s="7">
        <f t="shared" si="67"/>
        <v>0</v>
      </c>
      <c r="M458" s="7">
        <f t="shared" si="68"/>
        <v>1</v>
      </c>
      <c r="N458" s="7">
        <f t="shared" si="69"/>
        <v>0</v>
      </c>
      <c r="O458" s="9">
        <f t="shared" si="71"/>
        <v>0</v>
      </c>
      <c r="P458">
        <v>0</v>
      </c>
    </row>
    <row r="459" spans="1:16" x14ac:dyDescent="0.25">
      <c r="A459" s="11">
        <v>33325</v>
      </c>
      <c r="B459" s="12">
        <v>3</v>
      </c>
      <c r="C459">
        <v>7.2</v>
      </c>
      <c r="D459">
        <v>64.7</v>
      </c>
      <c r="E459">
        <v>10.7</v>
      </c>
      <c r="F459">
        <v>2.6</v>
      </c>
      <c r="G459" s="7">
        <f t="shared" si="73"/>
        <v>1</v>
      </c>
      <c r="H459" s="7">
        <f t="shared" si="72"/>
        <v>1</v>
      </c>
      <c r="I459">
        <f t="shared" si="70"/>
        <v>273.29999999999984</v>
      </c>
      <c r="J459" s="9">
        <f t="shared" si="65"/>
        <v>9.3600000000000012</v>
      </c>
      <c r="K459" s="9">
        <f t="shared" si="66"/>
        <v>0</v>
      </c>
      <c r="L459" s="7">
        <f t="shared" si="67"/>
        <v>0</v>
      </c>
      <c r="M459" s="7">
        <f t="shared" si="68"/>
        <v>1</v>
      </c>
      <c r="N459" s="7">
        <f t="shared" si="69"/>
        <v>0</v>
      </c>
      <c r="O459" s="9">
        <f t="shared" si="71"/>
        <v>0</v>
      </c>
      <c r="P459">
        <v>0</v>
      </c>
    </row>
    <row r="460" spans="1:16" x14ac:dyDescent="0.25">
      <c r="A460" s="11">
        <v>33326</v>
      </c>
      <c r="B460" s="12">
        <v>3</v>
      </c>
      <c r="C460">
        <v>-1.3</v>
      </c>
      <c r="D460">
        <v>73</v>
      </c>
      <c r="E460">
        <v>5</v>
      </c>
      <c r="F460">
        <v>0.5</v>
      </c>
      <c r="G460" s="7">
        <f t="shared" si="73"/>
        <v>0.18575000000000003</v>
      </c>
      <c r="H460" s="7">
        <f t="shared" si="72"/>
        <v>0.18575000000000003</v>
      </c>
      <c r="I460">
        <f t="shared" si="70"/>
        <v>273.79999999999984</v>
      </c>
      <c r="J460" s="9">
        <f t="shared" si="65"/>
        <v>0</v>
      </c>
      <c r="K460" s="9">
        <f t="shared" si="66"/>
        <v>0</v>
      </c>
      <c r="L460" s="7">
        <f t="shared" si="67"/>
        <v>0.245</v>
      </c>
      <c r="M460" s="7">
        <f t="shared" si="68"/>
        <v>0.18575000000000003</v>
      </c>
      <c r="N460" s="7">
        <f t="shared" si="69"/>
        <v>0.255</v>
      </c>
      <c r="O460" s="9">
        <f t="shared" si="71"/>
        <v>0.13728129205921938</v>
      </c>
      <c r="P460">
        <v>1</v>
      </c>
    </row>
    <row r="461" spans="1:16" x14ac:dyDescent="0.25">
      <c r="A461" s="11">
        <v>33327</v>
      </c>
      <c r="B461" s="12">
        <v>3</v>
      </c>
      <c r="C461">
        <v>-2.8</v>
      </c>
      <c r="D461">
        <v>64</v>
      </c>
      <c r="E461">
        <v>4.3</v>
      </c>
      <c r="F461">
        <v>0</v>
      </c>
      <c r="G461" s="7">
        <f t="shared" si="73"/>
        <v>0</v>
      </c>
      <c r="H461" s="7">
        <f t="shared" si="72"/>
        <v>0</v>
      </c>
      <c r="I461">
        <f t="shared" si="70"/>
        <v>273.79999999999984</v>
      </c>
      <c r="J461" s="9">
        <f t="shared" si="65"/>
        <v>0</v>
      </c>
      <c r="K461" s="9">
        <f t="shared" si="66"/>
        <v>0</v>
      </c>
      <c r="L461" s="7">
        <f t="shared" si="67"/>
        <v>0.46299999999999997</v>
      </c>
      <c r="M461" s="7">
        <f t="shared" si="68"/>
        <v>0.19503750000000003</v>
      </c>
      <c r="N461" s="7">
        <f t="shared" si="69"/>
        <v>0</v>
      </c>
      <c r="O461" s="9">
        <f t="shared" si="71"/>
        <v>0</v>
      </c>
      <c r="P461">
        <v>0</v>
      </c>
    </row>
    <row r="462" spans="1:16" x14ac:dyDescent="0.25">
      <c r="A462" s="11">
        <v>33328</v>
      </c>
      <c r="B462" s="12">
        <v>3</v>
      </c>
      <c r="C462">
        <v>0.4</v>
      </c>
      <c r="D462">
        <v>60.6</v>
      </c>
      <c r="E462">
        <v>3.9</v>
      </c>
      <c r="F462">
        <v>0.4</v>
      </c>
      <c r="G462" s="7">
        <f t="shared" si="73"/>
        <v>0.31230000000000002</v>
      </c>
      <c r="H462" s="7">
        <f t="shared" si="72"/>
        <v>0.31230000000000002</v>
      </c>
      <c r="I462">
        <f t="shared" si="70"/>
        <v>274.19999999999982</v>
      </c>
      <c r="J462" s="9">
        <f t="shared" si="65"/>
        <v>0.33600000000000008</v>
      </c>
      <c r="K462" s="9">
        <f t="shared" si="66"/>
        <v>0</v>
      </c>
      <c r="L462" s="7">
        <f t="shared" si="67"/>
        <v>0</v>
      </c>
      <c r="M462" s="7">
        <f t="shared" si="68"/>
        <v>0.38</v>
      </c>
      <c r="N462" s="7">
        <f t="shared" si="69"/>
        <v>6.3999999999999946E-2</v>
      </c>
      <c r="O462" s="9">
        <f t="shared" si="71"/>
        <v>1.684210526315788E-2</v>
      </c>
      <c r="P462">
        <v>0</v>
      </c>
    </row>
    <row r="463" spans="1:16" x14ac:dyDescent="0.25">
      <c r="A463" s="11">
        <v>33329</v>
      </c>
      <c r="B463" s="12">
        <v>4</v>
      </c>
      <c r="C463">
        <v>2.5</v>
      </c>
      <c r="D463">
        <v>86.7</v>
      </c>
      <c r="E463">
        <v>3.6</v>
      </c>
      <c r="F463">
        <v>1.7</v>
      </c>
      <c r="G463" s="7">
        <f t="shared" si="73"/>
        <v>0.48750000000000004</v>
      </c>
      <c r="H463" s="7">
        <f t="shared" si="72"/>
        <v>0.48750000000000004</v>
      </c>
      <c r="I463">
        <f t="shared" si="70"/>
        <v>275.89999999999981</v>
      </c>
      <c r="J463" s="9">
        <f t="shared" si="65"/>
        <v>2.4250000000000003</v>
      </c>
      <c r="K463" s="9">
        <f t="shared" si="66"/>
        <v>0</v>
      </c>
      <c r="L463" s="7">
        <f t="shared" si="67"/>
        <v>0</v>
      </c>
      <c r="M463" s="7">
        <f t="shared" si="68"/>
        <v>0.48318381430363871</v>
      </c>
      <c r="N463" s="7">
        <f t="shared" si="69"/>
        <v>0</v>
      </c>
      <c r="O463" s="9">
        <f t="shared" si="71"/>
        <v>0</v>
      </c>
      <c r="P463">
        <v>1</v>
      </c>
    </row>
    <row r="464" spans="1:16" x14ac:dyDescent="0.25">
      <c r="A464" s="11">
        <v>33330</v>
      </c>
      <c r="B464" s="12">
        <v>4</v>
      </c>
      <c r="C464">
        <v>1.1000000000000001</v>
      </c>
      <c r="D464">
        <v>69.900000000000006</v>
      </c>
      <c r="E464">
        <v>4.7</v>
      </c>
      <c r="F464">
        <v>0</v>
      </c>
      <c r="G464" s="7">
        <f t="shared" si="73"/>
        <v>0</v>
      </c>
      <c r="H464" s="7">
        <f t="shared" si="72"/>
        <v>0</v>
      </c>
      <c r="I464">
        <f t="shared" si="70"/>
        <v>275.89999999999981</v>
      </c>
      <c r="J464" s="9">
        <f t="shared" si="65"/>
        <v>0.88000000000000012</v>
      </c>
      <c r="K464" s="9">
        <f t="shared" si="66"/>
        <v>0</v>
      </c>
      <c r="L464" s="7">
        <f t="shared" si="67"/>
        <v>0</v>
      </c>
      <c r="M464" s="7">
        <f t="shared" si="68"/>
        <v>0</v>
      </c>
      <c r="N464" s="7">
        <f t="shared" si="69"/>
        <v>0</v>
      </c>
      <c r="O464" s="9">
        <f t="shared" si="71"/>
        <v>0</v>
      </c>
      <c r="P464">
        <v>0</v>
      </c>
    </row>
    <row r="465" spans="1:16" x14ac:dyDescent="0.25">
      <c r="A465" s="11">
        <v>33331</v>
      </c>
      <c r="B465" s="12">
        <v>4</v>
      </c>
      <c r="C465">
        <v>1.9</v>
      </c>
      <c r="D465">
        <v>54.1</v>
      </c>
      <c r="E465">
        <v>2.4</v>
      </c>
      <c r="F465">
        <v>0</v>
      </c>
      <c r="G465" s="7">
        <f t="shared" si="73"/>
        <v>0</v>
      </c>
      <c r="H465" s="7">
        <f t="shared" si="72"/>
        <v>0</v>
      </c>
      <c r="I465">
        <f t="shared" si="70"/>
        <v>275.89999999999981</v>
      </c>
      <c r="J465" s="9">
        <f t="shared" si="65"/>
        <v>1.52</v>
      </c>
      <c r="K465" s="9">
        <f t="shared" si="66"/>
        <v>0</v>
      </c>
      <c r="L465" s="7">
        <f t="shared" si="67"/>
        <v>0</v>
      </c>
      <c r="M465" s="7">
        <f t="shared" si="68"/>
        <v>0</v>
      </c>
      <c r="N465" s="7">
        <f t="shared" si="69"/>
        <v>0</v>
      </c>
      <c r="O465" s="9">
        <f t="shared" si="71"/>
        <v>0</v>
      </c>
      <c r="P465">
        <v>0</v>
      </c>
    </row>
    <row r="466" spans="1:16" x14ac:dyDescent="0.25">
      <c r="A466" s="11">
        <v>33332</v>
      </c>
      <c r="B466" s="12">
        <v>4</v>
      </c>
      <c r="C466">
        <v>5.3</v>
      </c>
      <c r="D466">
        <v>62.9</v>
      </c>
      <c r="E466">
        <v>1.9</v>
      </c>
      <c r="F466">
        <v>0.2</v>
      </c>
      <c r="G466" s="7">
        <f t="shared" si="73"/>
        <v>1</v>
      </c>
      <c r="H466" s="7">
        <f t="shared" si="72"/>
        <v>1</v>
      </c>
      <c r="I466">
        <f t="shared" si="70"/>
        <v>276.0999999999998</v>
      </c>
      <c r="J466" s="9">
        <f t="shared" si="65"/>
        <v>6.89</v>
      </c>
      <c r="K466" s="9">
        <f t="shared" si="66"/>
        <v>0</v>
      </c>
      <c r="L466" s="7">
        <f t="shared" si="67"/>
        <v>0</v>
      </c>
      <c r="M466" s="7">
        <f t="shared" si="68"/>
        <v>1</v>
      </c>
      <c r="N466" s="7">
        <f t="shared" si="69"/>
        <v>0</v>
      </c>
      <c r="O466" s="9">
        <f t="shared" si="71"/>
        <v>0</v>
      </c>
      <c r="P466">
        <v>0</v>
      </c>
    </row>
    <row r="467" spans="1:16" x14ac:dyDescent="0.25">
      <c r="A467" s="11">
        <v>33333</v>
      </c>
      <c r="B467" s="12">
        <v>4</v>
      </c>
      <c r="C467">
        <v>11.1</v>
      </c>
      <c r="D467">
        <v>77</v>
      </c>
      <c r="E467">
        <v>3.6</v>
      </c>
      <c r="F467">
        <v>0.2</v>
      </c>
      <c r="G467" s="7">
        <f t="shared" si="73"/>
        <v>1</v>
      </c>
      <c r="H467" s="7">
        <f t="shared" si="72"/>
        <v>1</v>
      </c>
      <c r="I467">
        <f t="shared" si="70"/>
        <v>0</v>
      </c>
      <c r="J467" s="9">
        <f t="shared" si="65"/>
        <v>0</v>
      </c>
      <c r="K467" s="9">
        <f t="shared" si="66"/>
        <v>0</v>
      </c>
      <c r="L467" s="7">
        <f t="shared" si="67"/>
        <v>0</v>
      </c>
      <c r="M467" s="7">
        <f t="shared" si="68"/>
        <v>1</v>
      </c>
      <c r="N467" s="7">
        <f t="shared" si="69"/>
        <v>0</v>
      </c>
      <c r="O467" s="9">
        <f t="shared" si="71"/>
        <v>0</v>
      </c>
      <c r="P467">
        <v>0</v>
      </c>
    </row>
    <row r="468" spans="1:16" x14ac:dyDescent="0.25">
      <c r="A468" s="11">
        <v>33334</v>
      </c>
      <c r="B468" s="12">
        <v>4</v>
      </c>
      <c r="C468">
        <v>15.5</v>
      </c>
      <c r="D468">
        <v>73.3</v>
      </c>
      <c r="E468">
        <v>4.8</v>
      </c>
      <c r="F468">
        <v>1.4</v>
      </c>
      <c r="G468" s="7">
        <f t="shared" si="73"/>
        <v>0</v>
      </c>
      <c r="H468" s="7">
        <f t="shared" si="72"/>
        <v>0</v>
      </c>
      <c r="I468">
        <f t="shared" si="70"/>
        <v>0</v>
      </c>
      <c r="J468" s="9">
        <f t="shared" si="65"/>
        <v>0</v>
      </c>
      <c r="K468" s="9">
        <f t="shared" si="66"/>
        <v>0</v>
      </c>
      <c r="L468" s="7">
        <f t="shared" si="67"/>
        <v>0</v>
      </c>
      <c r="M468" s="7">
        <f t="shared" si="68"/>
        <v>0</v>
      </c>
      <c r="N468" s="7">
        <f t="shared" si="69"/>
        <v>0</v>
      </c>
      <c r="O468" s="9">
        <f t="shared" si="71"/>
        <v>0</v>
      </c>
      <c r="P468">
        <v>0</v>
      </c>
    </row>
    <row r="469" spans="1:16" x14ac:dyDescent="0.25">
      <c r="A469" s="11">
        <v>33335</v>
      </c>
      <c r="B469" s="12">
        <v>4</v>
      </c>
      <c r="C469">
        <v>20.9</v>
      </c>
      <c r="D469">
        <v>55.6</v>
      </c>
      <c r="E469">
        <v>5.8</v>
      </c>
      <c r="F469">
        <v>0</v>
      </c>
      <c r="G469" s="7">
        <f t="shared" si="73"/>
        <v>0</v>
      </c>
      <c r="H469" s="7">
        <f t="shared" si="72"/>
        <v>0</v>
      </c>
      <c r="I469">
        <f t="shared" si="70"/>
        <v>0</v>
      </c>
      <c r="J469" s="9">
        <f t="shared" si="65"/>
        <v>0</v>
      </c>
      <c r="K469" s="9">
        <f t="shared" si="66"/>
        <v>0</v>
      </c>
      <c r="L469" s="7">
        <f t="shared" si="67"/>
        <v>0</v>
      </c>
      <c r="M469" s="7">
        <f t="shared" si="68"/>
        <v>0</v>
      </c>
      <c r="N469" s="7">
        <f t="shared" si="69"/>
        <v>0</v>
      </c>
      <c r="O469" s="9">
        <f t="shared" si="71"/>
        <v>0</v>
      </c>
      <c r="P469">
        <v>0</v>
      </c>
    </row>
    <row r="470" spans="1:16" x14ac:dyDescent="0.25">
      <c r="A470" s="11">
        <v>33336</v>
      </c>
      <c r="B470" s="12">
        <v>4</v>
      </c>
      <c r="C470">
        <v>18.100000000000001</v>
      </c>
      <c r="D470">
        <v>81.8</v>
      </c>
      <c r="E470">
        <v>3.6</v>
      </c>
      <c r="F470">
        <v>34.6</v>
      </c>
      <c r="G470" s="7">
        <f t="shared" si="73"/>
        <v>0</v>
      </c>
      <c r="H470" s="7">
        <f t="shared" si="72"/>
        <v>0</v>
      </c>
      <c r="I470">
        <f t="shared" si="70"/>
        <v>0</v>
      </c>
      <c r="J470" s="9">
        <f t="shared" si="65"/>
        <v>0</v>
      </c>
      <c r="K470" s="9">
        <f t="shared" si="66"/>
        <v>0</v>
      </c>
      <c r="L470" s="7">
        <f t="shared" si="67"/>
        <v>0</v>
      </c>
      <c r="M470" s="7">
        <f t="shared" si="68"/>
        <v>0</v>
      </c>
      <c r="N470" s="7">
        <f t="shared" si="69"/>
        <v>0</v>
      </c>
      <c r="O470" s="9">
        <f t="shared" si="71"/>
        <v>0</v>
      </c>
      <c r="P470">
        <v>0</v>
      </c>
    </row>
    <row r="471" spans="1:16" x14ac:dyDescent="0.25">
      <c r="A471" s="11">
        <v>33337</v>
      </c>
      <c r="B471" s="12">
        <v>4</v>
      </c>
      <c r="C471">
        <v>12.5</v>
      </c>
      <c r="D471">
        <v>91.8</v>
      </c>
      <c r="E471">
        <v>3.6</v>
      </c>
      <c r="F471">
        <v>16.8</v>
      </c>
      <c r="G471" s="7">
        <f t="shared" si="73"/>
        <v>0</v>
      </c>
      <c r="H471" s="7">
        <f t="shared" si="72"/>
        <v>0</v>
      </c>
      <c r="I471">
        <f t="shared" si="70"/>
        <v>0</v>
      </c>
      <c r="J471" s="9">
        <f t="shared" si="65"/>
        <v>0</v>
      </c>
      <c r="K471" s="9">
        <f t="shared" si="66"/>
        <v>0</v>
      </c>
      <c r="L471" s="7">
        <f t="shared" si="67"/>
        <v>0</v>
      </c>
      <c r="M471" s="7">
        <f t="shared" si="68"/>
        <v>0</v>
      </c>
      <c r="N471" s="7">
        <f t="shared" si="69"/>
        <v>0</v>
      </c>
      <c r="O471" s="9">
        <f t="shared" si="71"/>
        <v>0</v>
      </c>
      <c r="P471">
        <v>0</v>
      </c>
    </row>
    <row r="472" spans="1:16" x14ac:dyDescent="0.25">
      <c r="A472" s="11">
        <v>33338</v>
      </c>
      <c r="B472" s="12">
        <v>4</v>
      </c>
      <c r="C472">
        <v>5.0999999999999996</v>
      </c>
      <c r="D472">
        <v>69.8</v>
      </c>
      <c r="E472">
        <v>8.6999999999999993</v>
      </c>
      <c r="F472">
        <v>0.2</v>
      </c>
      <c r="G472" s="7">
        <f t="shared" si="73"/>
        <v>1</v>
      </c>
      <c r="H472" s="7">
        <f t="shared" si="72"/>
        <v>1</v>
      </c>
      <c r="I472">
        <f t="shared" si="70"/>
        <v>0</v>
      </c>
      <c r="J472" s="9">
        <f t="shared" si="65"/>
        <v>6.63</v>
      </c>
      <c r="K472" s="9">
        <f t="shared" si="66"/>
        <v>0</v>
      </c>
      <c r="L472" s="7">
        <f t="shared" si="67"/>
        <v>0</v>
      </c>
      <c r="M472" s="7">
        <f t="shared" si="68"/>
        <v>1</v>
      </c>
      <c r="N472" s="7">
        <f t="shared" si="69"/>
        <v>0</v>
      </c>
      <c r="O472" s="9">
        <f t="shared" si="71"/>
        <v>0</v>
      </c>
      <c r="P472">
        <v>0</v>
      </c>
    </row>
    <row r="473" spans="1:16" x14ac:dyDescent="0.25">
      <c r="A473" s="11">
        <v>33339</v>
      </c>
      <c r="B473" s="12">
        <v>4</v>
      </c>
      <c r="C473">
        <v>2.2000000000000002</v>
      </c>
      <c r="D473">
        <v>58.1</v>
      </c>
      <c r="E473">
        <v>5.5</v>
      </c>
      <c r="F473">
        <v>0</v>
      </c>
      <c r="G473" s="7">
        <f t="shared" si="73"/>
        <v>0</v>
      </c>
      <c r="H473" s="7">
        <f t="shared" si="72"/>
        <v>0</v>
      </c>
      <c r="I473">
        <f t="shared" si="70"/>
        <v>0</v>
      </c>
      <c r="J473" s="9">
        <f t="shared" ref="J473:J536" si="74">IF(OR(B473=1,B473&gt;$K$2),0,IF(C473&gt;$V$281,0,IF(C473&lt;=-$R$281,0,IF(C473&lt;=0,(C473+$R$281)*($T$283+$T$284*F473),IF(C473&gt;$R$281,C473*($T$281+$T$282*F473),C473*($T$285+$T$286*F473))))))</f>
        <v>1.7600000000000002</v>
      </c>
      <c r="K473" s="9">
        <f t="shared" ref="K473:K536" si="75">IF(AND(B473&gt;=2,B473&lt;=$K$3),0,IF(C473&gt;$V$281,0,IF(C473&lt;=-$R$281,0,IF(C473&lt;=0,(C473+$R$281)*($U$283+$U$284*F473),IF(C473&gt;$R$281,C473*($U$281+$U$282*F473),C473*($U$285+$U$286*F473))))))</f>
        <v>0</v>
      </c>
      <c r="L473" s="7">
        <f t="shared" ref="L473:L536" si="76">IF(M472=0,0,IF(C473&gt;=$V$281,0,IF($V$282*E473-$V$283*C473&lt;0,0,IF($R$281&gt;C473&gt;-$R$281,$V$282*E473-$V$283*C473+$V$284,$V$282*E473-$V$283*C473))))</f>
        <v>0</v>
      </c>
      <c r="M473" s="7">
        <f t="shared" si="68"/>
        <v>0</v>
      </c>
      <c r="N473" s="7">
        <f t="shared" si="69"/>
        <v>0</v>
      </c>
      <c r="O473" s="9">
        <f t="shared" si="71"/>
        <v>0</v>
      </c>
      <c r="P473">
        <v>0</v>
      </c>
    </row>
    <row r="474" spans="1:16" x14ac:dyDescent="0.25">
      <c r="A474" s="11">
        <v>33340</v>
      </c>
      <c r="B474" s="12">
        <v>4</v>
      </c>
      <c r="C474">
        <v>2.4</v>
      </c>
      <c r="D474">
        <v>50</v>
      </c>
      <c r="E474">
        <v>3.3</v>
      </c>
      <c r="F474">
        <v>0</v>
      </c>
      <c r="G474" s="7">
        <f t="shared" si="73"/>
        <v>0</v>
      </c>
      <c r="H474" s="7">
        <f t="shared" si="72"/>
        <v>0</v>
      </c>
      <c r="I474">
        <f t="shared" si="70"/>
        <v>0</v>
      </c>
      <c r="J474" s="9">
        <f t="shared" si="74"/>
        <v>1.92</v>
      </c>
      <c r="K474" s="9">
        <f t="shared" si="75"/>
        <v>0</v>
      </c>
      <c r="L474" s="7">
        <f t="shared" si="76"/>
        <v>0</v>
      </c>
      <c r="M474" s="7">
        <f t="shared" ref="M474:M537" si="77">IF(AND(N473=0,F474=0),0,IF(M473=0,H474,IF(AND(C474&gt;$W$283,M473&lt;$W$281),$W$281+0.01,IF(F474&gt;0,(N473*M473+$W$282*F474*H474)/(N473+$W$282*F474),M473*(1+$W$284)))))</f>
        <v>0</v>
      </c>
      <c r="N474" s="7">
        <f t="shared" ref="N474:N537" si="78">IF(I474=0,0,IF(M474&gt;=1,0,IF(N473+F474&lt;=J474+K474+L474,0,IF(C474&gt;$W$283,N473+F474-J474-K474-L474,IF(M474&lt;$W$281,N473+F474-L474,N473+F474-J474-K474-L474)))))</f>
        <v>0</v>
      </c>
      <c r="O474" s="9">
        <f t="shared" si="71"/>
        <v>0</v>
      </c>
      <c r="P474">
        <v>0</v>
      </c>
    </row>
    <row r="475" spans="1:16" x14ac:dyDescent="0.25">
      <c r="A475" s="11">
        <v>33341</v>
      </c>
      <c r="B475" s="12">
        <v>4</v>
      </c>
      <c r="C475">
        <v>3.9</v>
      </c>
      <c r="D475">
        <v>64.7</v>
      </c>
      <c r="E475">
        <v>5</v>
      </c>
      <c r="F475">
        <v>0.2</v>
      </c>
      <c r="G475" s="7">
        <f t="shared" si="73"/>
        <v>0.56275000000000008</v>
      </c>
      <c r="H475" s="7">
        <f t="shared" si="72"/>
        <v>0.56275000000000008</v>
      </c>
      <c r="I475">
        <f t="shared" si="70"/>
        <v>0.2</v>
      </c>
      <c r="J475" s="9">
        <f t="shared" si="74"/>
        <v>3.198</v>
      </c>
      <c r="K475" s="9">
        <f t="shared" si="75"/>
        <v>0</v>
      </c>
      <c r="L475" s="7">
        <f t="shared" si="76"/>
        <v>0</v>
      </c>
      <c r="M475" s="7">
        <f t="shared" si="77"/>
        <v>0.56275000000000008</v>
      </c>
      <c r="N475" s="7">
        <f t="shared" si="78"/>
        <v>0</v>
      </c>
      <c r="O475" s="9">
        <f t="shared" si="71"/>
        <v>0</v>
      </c>
      <c r="P475">
        <v>0</v>
      </c>
    </row>
    <row r="476" spans="1:16" x14ac:dyDescent="0.25">
      <c r="A476" s="11">
        <v>33342</v>
      </c>
      <c r="B476" s="12">
        <v>4</v>
      </c>
      <c r="C476">
        <v>4.8</v>
      </c>
      <c r="D476">
        <v>84.5</v>
      </c>
      <c r="E476">
        <v>6.4</v>
      </c>
      <c r="F476">
        <v>7.2</v>
      </c>
      <c r="G476" s="7">
        <f t="shared" si="73"/>
        <v>1</v>
      </c>
      <c r="H476" s="7">
        <f t="shared" si="72"/>
        <v>1</v>
      </c>
      <c r="I476">
        <f t="shared" si="70"/>
        <v>7.4</v>
      </c>
      <c r="J476" s="9">
        <f t="shared" si="74"/>
        <v>6.24</v>
      </c>
      <c r="K476" s="9">
        <f t="shared" si="75"/>
        <v>0</v>
      </c>
      <c r="L476" s="7">
        <f t="shared" si="76"/>
        <v>0</v>
      </c>
      <c r="M476" s="7">
        <f t="shared" si="77"/>
        <v>1</v>
      </c>
      <c r="N476" s="7">
        <f t="shared" si="78"/>
        <v>0</v>
      </c>
      <c r="O476" s="9">
        <f t="shared" si="71"/>
        <v>0</v>
      </c>
      <c r="P476">
        <v>0</v>
      </c>
    </row>
    <row r="477" spans="1:16" x14ac:dyDescent="0.25">
      <c r="A477" s="11">
        <v>33343</v>
      </c>
      <c r="B477" s="12">
        <v>4</v>
      </c>
      <c r="C477">
        <v>7.7</v>
      </c>
      <c r="D477">
        <v>87.9</v>
      </c>
      <c r="E477">
        <v>6.8</v>
      </c>
      <c r="F477">
        <v>12.5</v>
      </c>
      <c r="G477" s="7">
        <f t="shared" si="73"/>
        <v>1</v>
      </c>
      <c r="H477" s="7">
        <f t="shared" si="72"/>
        <v>1</v>
      </c>
      <c r="I477">
        <f t="shared" si="70"/>
        <v>19.899999999999999</v>
      </c>
      <c r="J477" s="9">
        <f t="shared" si="74"/>
        <v>10.01</v>
      </c>
      <c r="K477" s="9">
        <f t="shared" si="75"/>
        <v>0</v>
      </c>
      <c r="L477" s="7">
        <f t="shared" si="76"/>
        <v>0</v>
      </c>
      <c r="M477" s="7">
        <f t="shared" si="77"/>
        <v>1</v>
      </c>
      <c r="N477" s="7">
        <f t="shared" si="78"/>
        <v>0</v>
      </c>
      <c r="O477" s="9">
        <f t="shared" si="71"/>
        <v>0</v>
      </c>
      <c r="P477">
        <v>0</v>
      </c>
    </row>
    <row r="478" spans="1:16" x14ac:dyDescent="0.25">
      <c r="A478" s="11">
        <v>33344</v>
      </c>
      <c r="B478" s="12">
        <v>4</v>
      </c>
      <c r="C478">
        <v>9.1</v>
      </c>
      <c r="D478">
        <v>64.900000000000006</v>
      </c>
      <c r="E478">
        <v>5.9</v>
      </c>
      <c r="F478">
        <v>0</v>
      </c>
      <c r="G478" s="7">
        <f t="shared" si="73"/>
        <v>0</v>
      </c>
      <c r="H478" s="7">
        <f t="shared" si="72"/>
        <v>0</v>
      </c>
      <c r="I478">
        <f t="shared" si="70"/>
        <v>19.899999999999999</v>
      </c>
      <c r="J478" s="9">
        <f t="shared" si="74"/>
        <v>11.83</v>
      </c>
      <c r="K478" s="9">
        <f t="shared" si="75"/>
        <v>0</v>
      </c>
      <c r="L478" s="7">
        <f t="shared" si="76"/>
        <v>0</v>
      </c>
      <c r="M478" s="7">
        <f t="shared" si="77"/>
        <v>0</v>
      </c>
      <c r="N478" s="7">
        <f t="shared" si="78"/>
        <v>0</v>
      </c>
      <c r="O478" s="9">
        <f t="shared" si="71"/>
        <v>0</v>
      </c>
      <c r="P478">
        <v>0</v>
      </c>
    </row>
    <row r="479" spans="1:16" x14ac:dyDescent="0.25">
      <c r="A479" s="11">
        <v>33345</v>
      </c>
      <c r="B479" s="12">
        <v>4</v>
      </c>
      <c r="C479">
        <v>4.5</v>
      </c>
      <c r="D479">
        <v>78.099999999999994</v>
      </c>
      <c r="E479">
        <v>3</v>
      </c>
      <c r="F479">
        <v>1.4</v>
      </c>
      <c r="G479" s="7">
        <f t="shared" si="73"/>
        <v>1</v>
      </c>
      <c r="H479" s="7">
        <f t="shared" si="72"/>
        <v>1</v>
      </c>
      <c r="I479">
        <f t="shared" si="70"/>
        <v>21.299999999999997</v>
      </c>
      <c r="J479" s="9">
        <f t="shared" si="74"/>
        <v>5.8500000000000005</v>
      </c>
      <c r="K479" s="9">
        <f t="shared" si="75"/>
        <v>0</v>
      </c>
      <c r="L479" s="7">
        <f t="shared" si="76"/>
        <v>0</v>
      </c>
      <c r="M479" s="7">
        <f t="shared" si="77"/>
        <v>1</v>
      </c>
      <c r="N479" s="7">
        <f t="shared" si="78"/>
        <v>0</v>
      </c>
      <c r="O479" s="9">
        <f t="shared" si="71"/>
        <v>0</v>
      </c>
      <c r="P479">
        <v>0</v>
      </c>
    </row>
    <row r="480" spans="1:16" x14ac:dyDescent="0.25">
      <c r="A480" s="11">
        <v>33346</v>
      </c>
      <c r="B480" s="12">
        <v>4</v>
      </c>
      <c r="C480">
        <v>5.8</v>
      </c>
      <c r="D480">
        <v>71.3</v>
      </c>
      <c r="E480">
        <v>3.2</v>
      </c>
      <c r="F480">
        <v>0</v>
      </c>
      <c r="G480" s="7">
        <f t="shared" si="73"/>
        <v>0</v>
      </c>
      <c r="H480" s="7">
        <f t="shared" si="72"/>
        <v>0</v>
      </c>
      <c r="I480">
        <f t="shared" si="70"/>
        <v>21.299999999999997</v>
      </c>
      <c r="J480" s="9">
        <f t="shared" si="74"/>
        <v>7.54</v>
      </c>
      <c r="K480" s="9">
        <f t="shared" si="75"/>
        <v>0</v>
      </c>
      <c r="L480" s="7">
        <f t="shared" si="76"/>
        <v>0</v>
      </c>
      <c r="M480" s="7">
        <f t="shared" si="77"/>
        <v>0</v>
      </c>
      <c r="N480" s="7">
        <f t="shared" si="78"/>
        <v>0</v>
      </c>
      <c r="O480" s="9">
        <f t="shared" si="71"/>
        <v>0</v>
      </c>
      <c r="P480">
        <v>0</v>
      </c>
    </row>
    <row r="481" spans="1:16" x14ac:dyDescent="0.25">
      <c r="A481" s="11">
        <v>33347</v>
      </c>
      <c r="B481" s="12">
        <v>4</v>
      </c>
      <c r="C481">
        <v>7.8</v>
      </c>
      <c r="D481">
        <v>69.599999999999994</v>
      </c>
      <c r="E481">
        <v>5.2</v>
      </c>
      <c r="F481">
        <v>10</v>
      </c>
      <c r="G481" s="7">
        <f t="shared" si="73"/>
        <v>1</v>
      </c>
      <c r="H481" s="7">
        <f t="shared" si="72"/>
        <v>1</v>
      </c>
      <c r="I481">
        <f t="shared" si="70"/>
        <v>31.299999999999997</v>
      </c>
      <c r="J481" s="9">
        <f t="shared" si="74"/>
        <v>10.14</v>
      </c>
      <c r="K481" s="9">
        <f t="shared" si="75"/>
        <v>0</v>
      </c>
      <c r="L481" s="7">
        <f t="shared" si="76"/>
        <v>0</v>
      </c>
      <c r="M481" s="7">
        <f t="shared" si="77"/>
        <v>1</v>
      </c>
      <c r="N481" s="7">
        <f t="shared" si="78"/>
        <v>0</v>
      </c>
      <c r="O481" s="9">
        <f t="shared" si="71"/>
        <v>0</v>
      </c>
      <c r="P481">
        <v>0</v>
      </c>
    </row>
    <row r="482" spans="1:16" x14ac:dyDescent="0.25">
      <c r="A482" s="11">
        <v>33348</v>
      </c>
      <c r="B482" s="12">
        <v>4</v>
      </c>
      <c r="C482">
        <v>5.3</v>
      </c>
      <c r="D482">
        <v>90.6</v>
      </c>
      <c r="E482">
        <v>6.2</v>
      </c>
      <c r="F482">
        <v>11.6</v>
      </c>
      <c r="G482" s="7">
        <f t="shared" si="73"/>
        <v>1</v>
      </c>
      <c r="H482" s="7">
        <f t="shared" si="72"/>
        <v>1</v>
      </c>
      <c r="I482">
        <f t="shared" si="70"/>
        <v>42.9</v>
      </c>
      <c r="J482" s="9">
        <f t="shared" si="74"/>
        <v>6.89</v>
      </c>
      <c r="K482" s="9">
        <f t="shared" si="75"/>
        <v>0</v>
      </c>
      <c r="L482" s="7">
        <f t="shared" si="76"/>
        <v>0</v>
      </c>
      <c r="M482" s="7">
        <f t="shared" si="77"/>
        <v>1</v>
      </c>
      <c r="N482" s="7">
        <f t="shared" si="78"/>
        <v>0</v>
      </c>
      <c r="O482" s="9">
        <f t="shared" si="71"/>
        <v>0</v>
      </c>
      <c r="P482">
        <v>0</v>
      </c>
    </row>
    <row r="483" spans="1:16" x14ac:dyDescent="0.25">
      <c r="A483" s="11">
        <v>33349</v>
      </c>
      <c r="B483" s="12">
        <v>4</v>
      </c>
      <c r="C483">
        <v>5</v>
      </c>
      <c r="D483">
        <v>84.8</v>
      </c>
      <c r="E483">
        <v>5.7</v>
      </c>
      <c r="F483">
        <v>14</v>
      </c>
      <c r="G483" s="7">
        <f t="shared" si="73"/>
        <v>1</v>
      </c>
      <c r="H483" s="7">
        <f t="shared" si="72"/>
        <v>1</v>
      </c>
      <c r="I483">
        <f t="shared" si="70"/>
        <v>56.9</v>
      </c>
      <c r="J483" s="9">
        <f t="shared" si="74"/>
        <v>6.5</v>
      </c>
      <c r="K483" s="9">
        <f t="shared" si="75"/>
        <v>0</v>
      </c>
      <c r="L483" s="7">
        <f t="shared" si="76"/>
        <v>0</v>
      </c>
      <c r="M483" s="7">
        <f t="shared" si="77"/>
        <v>1</v>
      </c>
      <c r="N483" s="7">
        <f t="shared" si="78"/>
        <v>0</v>
      </c>
      <c r="O483" s="9">
        <f t="shared" si="71"/>
        <v>0</v>
      </c>
      <c r="P483">
        <v>0</v>
      </c>
    </row>
    <row r="484" spans="1:16" x14ac:dyDescent="0.25">
      <c r="A484" s="11">
        <v>33350</v>
      </c>
      <c r="B484" s="12">
        <v>4</v>
      </c>
      <c r="C484">
        <v>4.8</v>
      </c>
      <c r="D484">
        <v>83.3</v>
      </c>
      <c r="E484">
        <v>5.5</v>
      </c>
      <c r="F484">
        <v>2.8</v>
      </c>
      <c r="G484" s="7">
        <f t="shared" si="73"/>
        <v>1</v>
      </c>
      <c r="H484" s="7">
        <f t="shared" si="72"/>
        <v>1</v>
      </c>
      <c r="I484">
        <f t="shared" si="70"/>
        <v>59.699999999999996</v>
      </c>
      <c r="J484" s="9">
        <f t="shared" si="74"/>
        <v>6.24</v>
      </c>
      <c r="K484" s="9">
        <f t="shared" si="75"/>
        <v>0</v>
      </c>
      <c r="L484" s="7">
        <f t="shared" si="76"/>
        <v>0</v>
      </c>
      <c r="M484" s="7">
        <f t="shared" si="77"/>
        <v>1</v>
      </c>
      <c r="N484" s="7">
        <f t="shared" si="78"/>
        <v>0</v>
      </c>
      <c r="O484" s="9">
        <f t="shared" si="71"/>
        <v>0</v>
      </c>
      <c r="P484">
        <v>0</v>
      </c>
    </row>
    <row r="485" spans="1:16" x14ac:dyDescent="0.25">
      <c r="A485" s="11">
        <v>33351</v>
      </c>
      <c r="B485" s="12">
        <v>4</v>
      </c>
      <c r="C485">
        <v>9</v>
      </c>
      <c r="D485">
        <v>57.7</v>
      </c>
      <c r="E485">
        <v>3.3</v>
      </c>
      <c r="F485">
        <v>0</v>
      </c>
      <c r="G485" s="7">
        <f t="shared" si="73"/>
        <v>0</v>
      </c>
      <c r="H485" s="7">
        <f t="shared" si="72"/>
        <v>0</v>
      </c>
      <c r="I485">
        <f t="shared" si="70"/>
        <v>59.699999999999996</v>
      </c>
      <c r="J485" s="9">
        <f t="shared" si="74"/>
        <v>11.700000000000001</v>
      </c>
      <c r="K485" s="9">
        <f t="shared" si="75"/>
        <v>0</v>
      </c>
      <c r="L485" s="7">
        <f t="shared" si="76"/>
        <v>0</v>
      </c>
      <c r="M485" s="7">
        <f t="shared" si="77"/>
        <v>0</v>
      </c>
      <c r="N485" s="7">
        <f t="shared" si="78"/>
        <v>0</v>
      </c>
      <c r="O485" s="9">
        <f t="shared" si="71"/>
        <v>0</v>
      </c>
      <c r="P485">
        <v>0</v>
      </c>
    </row>
    <row r="486" spans="1:16" x14ac:dyDescent="0.25">
      <c r="A486" s="11">
        <v>33352</v>
      </c>
      <c r="B486" s="12">
        <v>4</v>
      </c>
      <c r="C486">
        <v>9.9</v>
      </c>
      <c r="D486">
        <v>68.2</v>
      </c>
      <c r="E486">
        <v>3.6</v>
      </c>
      <c r="F486">
        <v>0.4</v>
      </c>
      <c r="G486" s="7">
        <f t="shared" si="73"/>
        <v>1</v>
      </c>
      <c r="H486" s="7">
        <f t="shared" si="72"/>
        <v>1</v>
      </c>
      <c r="I486">
        <f t="shared" si="70"/>
        <v>60.099999999999994</v>
      </c>
      <c r="J486" s="9">
        <f t="shared" si="74"/>
        <v>12.870000000000001</v>
      </c>
      <c r="K486" s="9">
        <f t="shared" si="75"/>
        <v>0</v>
      </c>
      <c r="L486" s="7">
        <f t="shared" si="76"/>
        <v>0</v>
      </c>
      <c r="M486" s="7">
        <f t="shared" si="77"/>
        <v>1</v>
      </c>
      <c r="N486" s="7">
        <f t="shared" si="78"/>
        <v>0</v>
      </c>
      <c r="O486" s="9">
        <f t="shared" si="71"/>
        <v>0</v>
      </c>
      <c r="P486">
        <v>0</v>
      </c>
    </row>
    <row r="487" spans="1:16" x14ac:dyDescent="0.25">
      <c r="A487" s="11">
        <v>33353</v>
      </c>
      <c r="B487" s="12">
        <v>4</v>
      </c>
      <c r="C487">
        <v>10.5</v>
      </c>
      <c r="D487">
        <v>56.5</v>
      </c>
      <c r="E487">
        <v>3</v>
      </c>
      <c r="F487">
        <v>0</v>
      </c>
      <c r="G487" s="7">
        <f t="shared" si="73"/>
        <v>0</v>
      </c>
      <c r="H487" s="7">
        <f t="shared" si="72"/>
        <v>0</v>
      </c>
      <c r="I487">
        <f t="shared" si="70"/>
        <v>60.099999999999994</v>
      </c>
      <c r="J487" s="9">
        <f t="shared" si="74"/>
        <v>13.65</v>
      </c>
      <c r="K487" s="9">
        <f t="shared" si="75"/>
        <v>0</v>
      </c>
      <c r="L487" s="7">
        <f t="shared" si="76"/>
        <v>0</v>
      </c>
      <c r="M487" s="7">
        <f t="shared" si="77"/>
        <v>0</v>
      </c>
      <c r="N487" s="7">
        <f t="shared" si="78"/>
        <v>0</v>
      </c>
      <c r="O487" s="9">
        <f t="shared" si="71"/>
        <v>0</v>
      </c>
      <c r="P487">
        <v>0</v>
      </c>
    </row>
    <row r="488" spans="1:16" x14ac:dyDescent="0.25">
      <c r="A488" s="11">
        <v>33354</v>
      </c>
      <c r="B488" s="12">
        <v>4</v>
      </c>
      <c r="C488">
        <v>11.2</v>
      </c>
      <c r="D488">
        <v>57.1</v>
      </c>
      <c r="E488">
        <v>2.1</v>
      </c>
      <c r="F488">
        <v>0</v>
      </c>
      <c r="G488" s="7">
        <f t="shared" si="73"/>
        <v>0</v>
      </c>
      <c r="H488" s="7">
        <f t="shared" si="72"/>
        <v>0</v>
      </c>
      <c r="I488">
        <f t="shared" si="70"/>
        <v>0</v>
      </c>
      <c r="J488" s="9">
        <f t="shared" si="74"/>
        <v>0</v>
      </c>
      <c r="K488" s="9">
        <f t="shared" si="75"/>
        <v>0</v>
      </c>
      <c r="L488" s="7">
        <f t="shared" si="76"/>
        <v>0</v>
      </c>
      <c r="M488" s="7">
        <f t="shared" si="77"/>
        <v>0</v>
      </c>
      <c r="N488" s="7">
        <f t="shared" si="78"/>
        <v>0</v>
      </c>
      <c r="O488" s="9">
        <f t="shared" si="71"/>
        <v>0</v>
      </c>
      <c r="P488">
        <v>0</v>
      </c>
    </row>
    <row r="489" spans="1:16" x14ac:dyDescent="0.25">
      <c r="A489" s="11">
        <v>33355</v>
      </c>
      <c r="B489" s="12">
        <v>4</v>
      </c>
      <c r="C489">
        <v>14.5</v>
      </c>
      <c r="D489">
        <v>50.2</v>
      </c>
      <c r="E489">
        <v>2.7</v>
      </c>
      <c r="F489">
        <v>0</v>
      </c>
      <c r="G489" s="7">
        <f t="shared" si="73"/>
        <v>0</v>
      </c>
      <c r="H489" s="7">
        <f t="shared" si="72"/>
        <v>0</v>
      </c>
      <c r="I489">
        <f t="shared" si="70"/>
        <v>0</v>
      </c>
      <c r="J489" s="9">
        <f t="shared" si="74"/>
        <v>0</v>
      </c>
      <c r="K489" s="9">
        <f t="shared" si="75"/>
        <v>0</v>
      </c>
      <c r="L489" s="7">
        <f t="shared" si="76"/>
        <v>0</v>
      </c>
      <c r="M489" s="7">
        <f t="shared" si="77"/>
        <v>0</v>
      </c>
      <c r="N489" s="7">
        <f t="shared" si="78"/>
        <v>0</v>
      </c>
      <c r="O489" s="9">
        <f t="shared" si="71"/>
        <v>0</v>
      </c>
      <c r="P489">
        <v>0</v>
      </c>
    </row>
    <row r="490" spans="1:16" x14ac:dyDescent="0.25">
      <c r="A490" s="11">
        <v>33356</v>
      </c>
      <c r="B490" s="12">
        <v>4</v>
      </c>
      <c r="C490">
        <v>12.8</v>
      </c>
      <c r="D490">
        <v>50.7</v>
      </c>
      <c r="E490">
        <v>4.9000000000000004</v>
      </c>
      <c r="F490">
        <v>0.8</v>
      </c>
      <c r="G490" s="7">
        <f t="shared" si="73"/>
        <v>0</v>
      </c>
      <c r="H490" s="7">
        <f t="shared" si="72"/>
        <v>0</v>
      </c>
      <c r="I490">
        <f t="shared" si="70"/>
        <v>0</v>
      </c>
      <c r="J490" s="9">
        <f t="shared" si="74"/>
        <v>0</v>
      </c>
      <c r="K490" s="9">
        <f t="shared" si="75"/>
        <v>0</v>
      </c>
      <c r="L490" s="7">
        <f t="shared" si="76"/>
        <v>0</v>
      </c>
      <c r="M490" s="7">
        <f t="shared" si="77"/>
        <v>0</v>
      </c>
      <c r="N490" s="7">
        <f t="shared" si="78"/>
        <v>0</v>
      </c>
      <c r="O490" s="9">
        <f t="shared" si="71"/>
        <v>0</v>
      </c>
      <c r="P490">
        <v>0</v>
      </c>
    </row>
    <row r="491" spans="1:16" x14ac:dyDescent="0.25">
      <c r="A491" s="11">
        <v>33357</v>
      </c>
      <c r="B491" s="12">
        <v>4</v>
      </c>
      <c r="C491">
        <v>15.1</v>
      </c>
      <c r="D491">
        <v>66.7</v>
      </c>
      <c r="E491">
        <v>3.4</v>
      </c>
      <c r="F491">
        <v>0.2</v>
      </c>
      <c r="G491" s="7">
        <f t="shared" si="73"/>
        <v>0</v>
      </c>
      <c r="H491" s="7">
        <f t="shared" si="72"/>
        <v>0</v>
      </c>
      <c r="I491">
        <f t="shared" si="70"/>
        <v>0</v>
      </c>
      <c r="J491" s="9">
        <f t="shared" si="74"/>
        <v>0</v>
      </c>
      <c r="K491" s="9">
        <f t="shared" si="75"/>
        <v>0</v>
      </c>
      <c r="L491" s="7">
        <f t="shared" si="76"/>
        <v>0</v>
      </c>
      <c r="M491" s="7">
        <f t="shared" si="77"/>
        <v>0</v>
      </c>
      <c r="N491" s="7">
        <f t="shared" si="78"/>
        <v>0</v>
      </c>
      <c r="O491" s="9">
        <f t="shared" si="71"/>
        <v>0</v>
      </c>
      <c r="P491">
        <v>0</v>
      </c>
    </row>
    <row r="492" spans="1:16" x14ac:dyDescent="0.25">
      <c r="A492" s="11">
        <v>33358</v>
      </c>
      <c r="B492" s="12">
        <v>4</v>
      </c>
      <c r="C492">
        <v>16.399999999999999</v>
      </c>
      <c r="D492">
        <v>64.5</v>
      </c>
      <c r="E492">
        <v>5.4</v>
      </c>
      <c r="F492">
        <v>0</v>
      </c>
      <c r="G492" s="7">
        <f t="shared" si="73"/>
        <v>0</v>
      </c>
      <c r="H492" s="7">
        <f t="shared" si="72"/>
        <v>0</v>
      </c>
      <c r="I492">
        <f t="shared" si="70"/>
        <v>0</v>
      </c>
      <c r="J492" s="9">
        <f t="shared" si="74"/>
        <v>0</v>
      </c>
      <c r="K492" s="9">
        <f t="shared" si="75"/>
        <v>0</v>
      </c>
      <c r="L492" s="7">
        <f t="shared" si="76"/>
        <v>0</v>
      </c>
      <c r="M492" s="7">
        <f t="shared" si="77"/>
        <v>0</v>
      </c>
      <c r="N492" s="7">
        <f t="shared" si="78"/>
        <v>0</v>
      </c>
      <c r="O492" s="9">
        <f t="shared" si="71"/>
        <v>0</v>
      </c>
      <c r="P492">
        <v>0</v>
      </c>
    </row>
    <row r="493" spans="1:16" x14ac:dyDescent="0.25">
      <c r="A493" s="11">
        <v>33359</v>
      </c>
      <c r="B493" s="12">
        <v>5</v>
      </c>
      <c r="C493">
        <v>12.8</v>
      </c>
      <c r="D493">
        <v>66</v>
      </c>
      <c r="E493">
        <v>4.7</v>
      </c>
      <c r="F493">
        <v>3.2</v>
      </c>
      <c r="G493" s="7">
        <f t="shared" si="73"/>
        <v>0</v>
      </c>
      <c r="H493" s="7">
        <f t="shared" si="72"/>
        <v>0</v>
      </c>
      <c r="I493">
        <f t="shared" si="70"/>
        <v>0</v>
      </c>
      <c r="J493" s="9">
        <f t="shared" si="74"/>
        <v>0</v>
      </c>
      <c r="K493" s="9">
        <f t="shared" si="75"/>
        <v>0</v>
      </c>
      <c r="L493" s="7">
        <f t="shared" si="76"/>
        <v>0</v>
      </c>
      <c r="M493" s="7">
        <f t="shared" si="77"/>
        <v>0</v>
      </c>
      <c r="N493" s="7">
        <f t="shared" si="78"/>
        <v>0</v>
      </c>
      <c r="O493" s="9">
        <f t="shared" si="71"/>
        <v>0</v>
      </c>
      <c r="P493">
        <v>0</v>
      </c>
    </row>
    <row r="494" spans="1:16" x14ac:dyDescent="0.25">
      <c r="A494" s="11">
        <v>33360</v>
      </c>
      <c r="B494" s="12">
        <v>5</v>
      </c>
      <c r="C494">
        <v>8.4</v>
      </c>
      <c r="D494">
        <v>66.3</v>
      </c>
      <c r="E494">
        <v>5.9</v>
      </c>
      <c r="F494">
        <v>0.2</v>
      </c>
      <c r="G494" s="7">
        <f t="shared" si="73"/>
        <v>1</v>
      </c>
      <c r="H494" s="7">
        <f t="shared" si="72"/>
        <v>1</v>
      </c>
      <c r="I494">
        <f t="shared" si="70"/>
        <v>0</v>
      </c>
      <c r="J494" s="9">
        <f t="shared" si="74"/>
        <v>10.920000000000002</v>
      </c>
      <c r="K494" s="9">
        <f t="shared" si="75"/>
        <v>0</v>
      </c>
      <c r="L494" s="7">
        <f t="shared" si="76"/>
        <v>0</v>
      </c>
      <c r="M494" s="7">
        <f t="shared" si="77"/>
        <v>1</v>
      </c>
      <c r="N494" s="7">
        <f t="shared" si="78"/>
        <v>0</v>
      </c>
      <c r="O494" s="9">
        <f t="shared" si="71"/>
        <v>0</v>
      </c>
      <c r="P494">
        <v>0</v>
      </c>
    </row>
    <row r="495" spans="1:16" x14ac:dyDescent="0.25">
      <c r="A495" s="11">
        <v>33361</v>
      </c>
      <c r="B495" s="12">
        <v>5</v>
      </c>
      <c r="C495">
        <v>7.5</v>
      </c>
      <c r="D495">
        <v>64.599999999999994</v>
      </c>
      <c r="E495">
        <v>5.4</v>
      </c>
      <c r="F495">
        <v>0</v>
      </c>
      <c r="G495" s="7">
        <f t="shared" si="73"/>
        <v>0</v>
      </c>
      <c r="H495" s="7">
        <f t="shared" si="72"/>
        <v>0</v>
      </c>
      <c r="I495">
        <f t="shared" si="70"/>
        <v>0</v>
      </c>
      <c r="J495" s="9">
        <f t="shared" si="74"/>
        <v>9.75</v>
      </c>
      <c r="K495" s="9">
        <f t="shared" si="75"/>
        <v>0</v>
      </c>
      <c r="L495" s="7">
        <f t="shared" si="76"/>
        <v>0</v>
      </c>
      <c r="M495" s="7">
        <f t="shared" si="77"/>
        <v>0</v>
      </c>
      <c r="N495" s="7">
        <f t="shared" si="78"/>
        <v>0</v>
      </c>
      <c r="O495" s="9">
        <f t="shared" si="71"/>
        <v>0</v>
      </c>
      <c r="P495">
        <v>0</v>
      </c>
    </row>
    <row r="496" spans="1:16" x14ac:dyDescent="0.25">
      <c r="A496" s="11">
        <v>33362</v>
      </c>
      <c r="B496" s="12">
        <v>5</v>
      </c>
      <c r="C496">
        <v>6.6</v>
      </c>
      <c r="D496">
        <v>66.8</v>
      </c>
      <c r="E496">
        <v>3</v>
      </c>
      <c r="F496">
        <v>0</v>
      </c>
      <c r="G496" s="7">
        <f t="shared" si="73"/>
        <v>0</v>
      </c>
      <c r="H496" s="7">
        <f t="shared" si="72"/>
        <v>0</v>
      </c>
      <c r="I496">
        <f t="shared" si="70"/>
        <v>0</v>
      </c>
      <c r="J496" s="9">
        <f t="shared" si="74"/>
        <v>8.58</v>
      </c>
      <c r="K496" s="9">
        <f t="shared" si="75"/>
        <v>0</v>
      </c>
      <c r="L496" s="7">
        <f t="shared" si="76"/>
        <v>0</v>
      </c>
      <c r="M496" s="7">
        <f t="shared" si="77"/>
        <v>0</v>
      </c>
      <c r="N496" s="7">
        <f t="shared" si="78"/>
        <v>0</v>
      </c>
      <c r="O496" s="9">
        <f t="shared" si="71"/>
        <v>0</v>
      </c>
      <c r="P496">
        <v>0</v>
      </c>
    </row>
    <row r="497" spans="1:16" x14ac:dyDescent="0.25">
      <c r="A497" s="11">
        <v>33363</v>
      </c>
      <c r="B497" s="12">
        <v>5</v>
      </c>
      <c r="C497">
        <v>10</v>
      </c>
      <c r="D497">
        <v>61.2</v>
      </c>
      <c r="E497">
        <v>5.9</v>
      </c>
      <c r="F497">
        <v>8.4</v>
      </c>
      <c r="G497" s="7">
        <f t="shared" si="73"/>
        <v>1</v>
      </c>
      <c r="H497" s="7">
        <f t="shared" si="72"/>
        <v>1</v>
      </c>
      <c r="I497">
        <f t="shared" si="70"/>
        <v>0</v>
      </c>
      <c r="J497" s="9">
        <f t="shared" si="74"/>
        <v>13</v>
      </c>
      <c r="K497" s="9">
        <f t="shared" si="75"/>
        <v>0</v>
      </c>
      <c r="L497" s="7">
        <f t="shared" si="76"/>
        <v>0</v>
      </c>
      <c r="M497" s="7">
        <f t="shared" si="77"/>
        <v>1</v>
      </c>
      <c r="N497" s="7">
        <f t="shared" si="78"/>
        <v>0</v>
      </c>
      <c r="O497" s="9">
        <f t="shared" si="71"/>
        <v>0</v>
      </c>
      <c r="P497">
        <v>0</v>
      </c>
    </row>
    <row r="498" spans="1:16" x14ac:dyDescent="0.25">
      <c r="A498" s="11">
        <v>33364</v>
      </c>
      <c r="B498" s="12">
        <v>5</v>
      </c>
      <c r="C498">
        <v>11.5</v>
      </c>
      <c r="D498">
        <v>78.8</v>
      </c>
      <c r="E498">
        <v>5.4</v>
      </c>
      <c r="F498">
        <v>2.6</v>
      </c>
      <c r="G498" s="7">
        <f t="shared" si="73"/>
        <v>1</v>
      </c>
      <c r="H498" s="7">
        <f t="shared" si="72"/>
        <v>1</v>
      </c>
      <c r="I498">
        <f t="shared" ref="I498:I561" si="79">IF(OR(B498=7,C498&gt;$V$281),0,IF(AND(C498&gt;=$R$281,I497=0),0,I497+F498))</f>
        <v>0</v>
      </c>
      <c r="J498" s="9">
        <f t="shared" si="74"/>
        <v>0</v>
      </c>
      <c r="K498" s="9">
        <f t="shared" si="75"/>
        <v>0</v>
      </c>
      <c r="L498" s="7">
        <f t="shared" si="76"/>
        <v>0</v>
      </c>
      <c r="M498" s="7">
        <f t="shared" si="77"/>
        <v>1</v>
      </c>
      <c r="N498" s="7">
        <f t="shared" si="78"/>
        <v>0</v>
      </c>
      <c r="O498" s="9">
        <f t="shared" si="71"/>
        <v>0</v>
      </c>
      <c r="P498">
        <v>0</v>
      </c>
    </row>
    <row r="499" spans="1:16" x14ac:dyDescent="0.25">
      <c r="A499" s="11">
        <v>33365</v>
      </c>
      <c r="B499" s="12">
        <v>5</v>
      </c>
      <c r="C499">
        <v>9.1999999999999993</v>
      </c>
      <c r="D499">
        <v>66.599999999999994</v>
      </c>
      <c r="E499">
        <v>6.7</v>
      </c>
      <c r="F499">
        <v>0.2</v>
      </c>
      <c r="G499" s="7">
        <f t="shared" si="73"/>
        <v>1</v>
      </c>
      <c r="H499" s="7">
        <f t="shared" si="72"/>
        <v>1</v>
      </c>
      <c r="I499">
        <f t="shared" si="79"/>
        <v>0</v>
      </c>
      <c r="J499" s="9">
        <f t="shared" si="74"/>
        <v>11.959999999999999</v>
      </c>
      <c r="K499" s="9">
        <f t="shared" si="75"/>
        <v>0</v>
      </c>
      <c r="L499" s="7">
        <f t="shared" si="76"/>
        <v>0</v>
      </c>
      <c r="M499" s="7">
        <f t="shared" si="77"/>
        <v>1</v>
      </c>
      <c r="N499" s="7">
        <f t="shared" si="78"/>
        <v>0</v>
      </c>
      <c r="O499" s="9">
        <f t="shared" si="71"/>
        <v>0</v>
      </c>
      <c r="P499">
        <v>0</v>
      </c>
    </row>
    <row r="500" spans="1:16" x14ac:dyDescent="0.25">
      <c r="A500" s="11">
        <v>33366</v>
      </c>
      <c r="B500" s="12">
        <v>5</v>
      </c>
      <c r="C500">
        <v>8.9</v>
      </c>
      <c r="D500">
        <v>64.099999999999994</v>
      </c>
      <c r="E500">
        <v>3.1</v>
      </c>
      <c r="F500">
        <v>0.2</v>
      </c>
      <c r="G500" s="7">
        <f t="shared" si="73"/>
        <v>1</v>
      </c>
      <c r="H500" s="7">
        <f t="shared" si="72"/>
        <v>1</v>
      </c>
      <c r="I500">
        <f t="shared" si="79"/>
        <v>0</v>
      </c>
      <c r="J500" s="9">
        <f t="shared" si="74"/>
        <v>11.57</v>
      </c>
      <c r="K500" s="9">
        <f t="shared" si="75"/>
        <v>0</v>
      </c>
      <c r="L500" s="7">
        <f t="shared" si="76"/>
        <v>0</v>
      </c>
      <c r="M500" s="7">
        <f t="shared" si="77"/>
        <v>1</v>
      </c>
      <c r="N500" s="7">
        <f t="shared" si="78"/>
        <v>0</v>
      </c>
      <c r="O500" s="9">
        <f t="shared" si="71"/>
        <v>0</v>
      </c>
      <c r="P500">
        <v>0</v>
      </c>
    </row>
    <row r="501" spans="1:16" x14ac:dyDescent="0.25">
      <c r="A501" s="11">
        <v>33367</v>
      </c>
      <c r="B501" s="12">
        <v>5</v>
      </c>
      <c r="C501">
        <v>9.4</v>
      </c>
      <c r="D501">
        <v>80.5</v>
      </c>
      <c r="E501">
        <v>1.9</v>
      </c>
      <c r="F501">
        <v>3</v>
      </c>
      <c r="G501" s="7">
        <f t="shared" si="73"/>
        <v>1</v>
      </c>
      <c r="H501" s="7">
        <f t="shared" si="72"/>
        <v>1</v>
      </c>
      <c r="I501">
        <f t="shared" si="79"/>
        <v>0</v>
      </c>
      <c r="J501" s="9">
        <f t="shared" si="74"/>
        <v>12.22</v>
      </c>
      <c r="K501" s="9">
        <f t="shared" si="75"/>
        <v>0</v>
      </c>
      <c r="L501" s="7">
        <f t="shared" si="76"/>
        <v>0</v>
      </c>
      <c r="M501" s="7">
        <f t="shared" si="77"/>
        <v>1</v>
      </c>
      <c r="N501" s="7">
        <f t="shared" si="78"/>
        <v>0</v>
      </c>
      <c r="O501" s="9">
        <f t="shared" si="71"/>
        <v>0</v>
      </c>
      <c r="P501">
        <v>0</v>
      </c>
    </row>
    <row r="502" spans="1:16" x14ac:dyDescent="0.25">
      <c r="A502" s="11">
        <v>33368</v>
      </c>
      <c r="B502" s="12">
        <v>5</v>
      </c>
      <c r="C502">
        <v>14.7</v>
      </c>
      <c r="D502">
        <v>58.8</v>
      </c>
      <c r="E502">
        <v>3</v>
      </c>
      <c r="F502">
        <v>0</v>
      </c>
      <c r="G502" s="7">
        <f t="shared" si="73"/>
        <v>0</v>
      </c>
      <c r="H502" s="7">
        <f t="shared" si="72"/>
        <v>0</v>
      </c>
      <c r="I502">
        <f t="shared" si="79"/>
        <v>0</v>
      </c>
      <c r="J502" s="9">
        <f t="shared" si="74"/>
        <v>0</v>
      </c>
      <c r="K502" s="9">
        <f t="shared" si="75"/>
        <v>0</v>
      </c>
      <c r="L502" s="7">
        <f t="shared" si="76"/>
        <v>0</v>
      </c>
      <c r="M502" s="7">
        <f t="shared" si="77"/>
        <v>0</v>
      </c>
      <c r="N502" s="7">
        <f t="shared" si="78"/>
        <v>0</v>
      </c>
      <c r="O502" s="9">
        <f t="shared" ref="O502:O565" si="80">IF(M502=0,0,N502/10/M502)</f>
        <v>0</v>
      </c>
      <c r="P502">
        <v>0</v>
      </c>
    </row>
    <row r="503" spans="1:16" x14ac:dyDescent="0.25">
      <c r="A503" s="11">
        <v>33369</v>
      </c>
      <c r="B503" s="12">
        <v>5</v>
      </c>
      <c r="C503">
        <v>18.600000000000001</v>
      </c>
      <c r="D503">
        <v>55.1</v>
      </c>
      <c r="E503">
        <v>3.1</v>
      </c>
      <c r="F503">
        <v>0</v>
      </c>
      <c r="G503" s="7">
        <f t="shared" si="73"/>
        <v>0</v>
      </c>
      <c r="H503" s="7">
        <f t="shared" si="72"/>
        <v>0</v>
      </c>
      <c r="I503">
        <f t="shared" si="79"/>
        <v>0</v>
      </c>
      <c r="J503" s="9">
        <f t="shared" si="74"/>
        <v>0</v>
      </c>
      <c r="K503" s="9">
        <f t="shared" si="75"/>
        <v>0</v>
      </c>
      <c r="L503" s="7">
        <f t="shared" si="76"/>
        <v>0</v>
      </c>
      <c r="M503" s="7">
        <f t="shared" si="77"/>
        <v>0</v>
      </c>
      <c r="N503" s="7">
        <f t="shared" si="78"/>
        <v>0</v>
      </c>
      <c r="O503" s="9">
        <f t="shared" si="80"/>
        <v>0</v>
      </c>
      <c r="P503">
        <v>0</v>
      </c>
    </row>
    <row r="504" spans="1:16" x14ac:dyDescent="0.25">
      <c r="A504" s="11">
        <v>33370</v>
      </c>
      <c r="B504" s="12">
        <v>5</v>
      </c>
      <c r="C504">
        <v>22.1</v>
      </c>
      <c r="D504">
        <v>62.8</v>
      </c>
      <c r="E504">
        <v>3.9</v>
      </c>
      <c r="F504">
        <v>0</v>
      </c>
      <c r="G504" s="7">
        <f t="shared" si="73"/>
        <v>0</v>
      </c>
      <c r="H504" s="7">
        <f t="shared" si="72"/>
        <v>0</v>
      </c>
      <c r="I504">
        <f t="shared" si="79"/>
        <v>0</v>
      </c>
      <c r="J504" s="9">
        <f t="shared" si="74"/>
        <v>0</v>
      </c>
      <c r="K504" s="9">
        <f t="shared" si="75"/>
        <v>0</v>
      </c>
      <c r="L504" s="7">
        <f t="shared" si="76"/>
        <v>0</v>
      </c>
      <c r="M504" s="7">
        <f t="shared" si="77"/>
        <v>0</v>
      </c>
      <c r="N504" s="7">
        <f t="shared" si="78"/>
        <v>0</v>
      </c>
      <c r="O504" s="9">
        <f t="shared" si="80"/>
        <v>0</v>
      </c>
      <c r="P504">
        <v>0</v>
      </c>
    </row>
    <row r="505" spans="1:16" x14ac:dyDescent="0.25">
      <c r="A505" s="11">
        <v>33371</v>
      </c>
      <c r="B505" s="12">
        <v>5</v>
      </c>
      <c r="C505">
        <v>20.3</v>
      </c>
      <c r="D505">
        <v>61.8</v>
      </c>
      <c r="E505">
        <v>2.9</v>
      </c>
      <c r="F505">
        <v>2.2000000000000002</v>
      </c>
      <c r="G505" s="7">
        <f t="shared" si="73"/>
        <v>0</v>
      </c>
      <c r="H505" s="7">
        <f t="shared" si="72"/>
        <v>0</v>
      </c>
      <c r="I505">
        <f t="shared" si="79"/>
        <v>0</v>
      </c>
      <c r="J505" s="9">
        <f t="shared" si="74"/>
        <v>0</v>
      </c>
      <c r="K505" s="9">
        <f t="shared" si="75"/>
        <v>0</v>
      </c>
      <c r="L505" s="7">
        <f t="shared" si="76"/>
        <v>0</v>
      </c>
      <c r="M505" s="7">
        <f t="shared" si="77"/>
        <v>0</v>
      </c>
      <c r="N505" s="7">
        <f t="shared" si="78"/>
        <v>0</v>
      </c>
      <c r="O505" s="9">
        <f t="shared" si="80"/>
        <v>0</v>
      </c>
      <c r="P505">
        <v>0</v>
      </c>
    </row>
    <row r="506" spans="1:16" x14ac:dyDescent="0.25">
      <c r="A506" s="11">
        <v>33372</v>
      </c>
      <c r="B506" s="12">
        <v>5</v>
      </c>
      <c r="C506">
        <v>21.4</v>
      </c>
      <c r="D506">
        <v>70.599999999999994</v>
      </c>
      <c r="E506">
        <v>4.0999999999999996</v>
      </c>
      <c r="F506">
        <v>0.6</v>
      </c>
      <c r="G506" s="7">
        <f t="shared" si="73"/>
        <v>0</v>
      </c>
      <c r="H506" s="7">
        <f t="shared" si="72"/>
        <v>0</v>
      </c>
      <c r="I506">
        <f t="shared" si="79"/>
        <v>0</v>
      </c>
      <c r="J506" s="9">
        <f t="shared" si="74"/>
        <v>0</v>
      </c>
      <c r="K506" s="9">
        <f t="shared" si="75"/>
        <v>0</v>
      </c>
      <c r="L506" s="7">
        <f t="shared" si="76"/>
        <v>0</v>
      </c>
      <c r="M506" s="7">
        <f t="shared" si="77"/>
        <v>0</v>
      </c>
      <c r="N506" s="7">
        <f t="shared" si="78"/>
        <v>0</v>
      </c>
      <c r="O506" s="9">
        <f t="shared" si="80"/>
        <v>0</v>
      </c>
      <c r="P506">
        <v>0</v>
      </c>
    </row>
    <row r="507" spans="1:16" x14ac:dyDescent="0.25">
      <c r="A507" s="11">
        <v>33373</v>
      </c>
      <c r="B507" s="12">
        <v>5</v>
      </c>
      <c r="C507">
        <v>17.3</v>
      </c>
      <c r="D507">
        <v>57.2</v>
      </c>
      <c r="E507">
        <v>2.2999999999999998</v>
      </c>
      <c r="F507">
        <v>0</v>
      </c>
      <c r="G507" s="7">
        <f t="shared" si="73"/>
        <v>0</v>
      </c>
      <c r="H507" s="7">
        <f t="shared" si="72"/>
        <v>0</v>
      </c>
      <c r="I507">
        <f t="shared" si="79"/>
        <v>0</v>
      </c>
      <c r="J507" s="9">
        <f t="shared" si="74"/>
        <v>0</v>
      </c>
      <c r="K507" s="9">
        <f t="shared" si="75"/>
        <v>0</v>
      </c>
      <c r="L507" s="7">
        <f t="shared" si="76"/>
        <v>0</v>
      </c>
      <c r="M507" s="7">
        <f t="shared" si="77"/>
        <v>0</v>
      </c>
      <c r="N507" s="7">
        <f t="shared" si="78"/>
        <v>0</v>
      </c>
      <c r="O507" s="9">
        <f t="shared" si="80"/>
        <v>0</v>
      </c>
      <c r="P507">
        <v>0</v>
      </c>
    </row>
    <row r="508" spans="1:16" x14ac:dyDescent="0.25">
      <c r="A508" s="11">
        <v>33374</v>
      </c>
      <c r="B508" s="12">
        <v>5</v>
      </c>
      <c r="C508">
        <v>20.8</v>
      </c>
      <c r="D508">
        <v>61.6</v>
      </c>
      <c r="E508">
        <v>2.8</v>
      </c>
      <c r="F508">
        <v>5</v>
      </c>
      <c r="G508" s="7">
        <f t="shared" si="73"/>
        <v>0</v>
      </c>
      <c r="H508" s="7">
        <f t="shared" si="72"/>
        <v>0</v>
      </c>
      <c r="I508">
        <f t="shared" si="79"/>
        <v>0</v>
      </c>
      <c r="J508" s="9">
        <f t="shared" si="74"/>
        <v>0</v>
      </c>
      <c r="K508" s="9">
        <f t="shared" si="75"/>
        <v>0</v>
      </c>
      <c r="L508" s="7">
        <f t="shared" si="76"/>
        <v>0</v>
      </c>
      <c r="M508" s="7">
        <f t="shared" si="77"/>
        <v>0</v>
      </c>
      <c r="N508" s="7">
        <f t="shared" si="78"/>
        <v>0</v>
      </c>
      <c r="O508" s="9">
        <f t="shared" si="80"/>
        <v>0</v>
      </c>
      <c r="P508">
        <v>0</v>
      </c>
    </row>
    <row r="509" spans="1:16" x14ac:dyDescent="0.25">
      <c r="A509" s="11">
        <v>33375</v>
      </c>
      <c r="B509" s="12">
        <v>5</v>
      </c>
      <c r="C509">
        <v>14.7</v>
      </c>
      <c r="D509">
        <v>86.5</v>
      </c>
      <c r="E509">
        <v>4.8</v>
      </c>
      <c r="F509">
        <v>10.6</v>
      </c>
      <c r="G509" s="7">
        <f t="shared" si="73"/>
        <v>0</v>
      </c>
      <c r="H509" s="7">
        <f t="shared" si="72"/>
        <v>0</v>
      </c>
      <c r="I509">
        <f t="shared" si="79"/>
        <v>0</v>
      </c>
      <c r="J509" s="9">
        <f t="shared" si="74"/>
        <v>0</v>
      </c>
      <c r="K509" s="9">
        <f t="shared" si="75"/>
        <v>0</v>
      </c>
      <c r="L509" s="7">
        <f t="shared" si="76"/>
        <v>0</v>
      </c>
      <c r="M509" s="7">
        <f t="shared" si="77"/>
        <v>0</v>
      </c>
      <c r="N509" s="7">
        <f t="shared" si="78"/>
        <v>0</v>
      </c>
      <c r="O509" s="9">
        <f t="shared" si="80"/>
        <v>0</v>
      </c>
      <c r="P509">
        <v>0</v>
      </c>
    </row>
    <row r="510" spans="1:16" x14ac:dyDescent="0.25">
      <c r="A510" s="11">
        <v>33376</v>
      </c>
      <c r="B510" s="12">
        <v>5</v>
      </c>
      <c r="C510">
        <v>9.6</v>
      </c>
      <c r="D510">
        <v>53.5</v>
      </c>
      <c r="E510">
        <v>4.2</v>
      </c>
      <c r="F510">
        <v>0</v>
      </c>
      <c r="G510" s="7">
        <f t="shared" si="73"/>
        <v>0</v>
      </c>
      <c r="H510" s="7">
        <f t="shared" si="72"/>
        <v>0</v>
      </c>
      <c r="I510">
        <f t="shared" si="79"/>
        <v>0</v>
      </c>
      <c r="J510" s="9">
        <f t="shared" si="74"/>
        <v>12.48</v>
      </c>
      <c r="K510" s="9">
        <f t="shared" si="75"/>
        <v>0</v>
      </c>
      <c r="L510" s="7">
        <f t="shared" si="76"/>
        <v>0</v>
      </c>
      <c r="M510" s="7">
        <f t="shared" si="77"/>
        <v>0</v>
      </c>
      <c r="N510" s="7">
        <f t="shared" si="78"/>
        <v>0</v>
      </c>
      <c r="O510" s="9">
        <f t="shared" si="80"/>
        <v>0</v>
      </c>
      <c r="P510">
        <v>0</v>
      </c>
    </row>
    <row r="511" spans="1:16" x14ac:dyDescent="0.25">
      <c r="A511" s="11">
        <v>33377</v>
      </c>
      <c r="B511" s="12">
        <v>5</v>
      </c>
      <c r="C511">
        <v>11.6</v>
      </c>
      <c r="D511">
        <v>53.4</v>
      </c>
      <c r="E511">
        <v>2.6</v>
      </c>
      <c r="F511">
        <v>0</v>
      </c>
      <c r="G511" s="7">
        <f t="shared" si="73"/>
        <v>0</v>
      </c>
      <c r="H511" s="7">
        <f t="shared" si="72"/>
        <v>0</v>
      </c>
      <c r="I511">
        <f t="shared" si="79"/>
        <v>0</v>
      </c>
      <c r="J511" s="9">
        <f t="shared" si="74"/>
        <v>0</v>
      </c>
      <c r="K511" s="9">
        <f t="shared" si="75"/>
        <v>0</v>
      </c>
      <c r="L511" s="7">
        <f t="shared" si="76"/>
        <v>0</v>
      </c>
      <c r="M511" s="7">
        <f t="shared" si="77"/>
        <v>0</v>
      </c>
      <c r="N511" s="7">
        <f t="shared" si="78"/>
        <v>0</v>
      </c>
      <c r="O511" s="9">
        <f t="shared" si="80"/>
        <v>0</v>
      </c>
      <c r="P511">
        <v>0</v>
      </c>
    </row>
    <row r="512" spans="1:16" x14ac:dyDescent="0.25">
      <c r="A512" s="11">
        <v>33378</v>
      </c>
      <c r="B512" s="12">
        <v>5</v>
      </c>
      <c r="C512">
        <v>13.6</v>
      </c>
      <c r="D512">
        <v>60.2</v>
      </c>
      <c r="E512">
        <v>2.4</v>
      </c>
      <c r="F512">
        <v>0</v>
      </c>
      <c r="G512" s="7">
        <f t="shared" si="73"/>
        <v>0</v>
      </c>
      <c r="H512" s="7">
        <f t="shared" si="72"/>
        <v>0</v>
      </c>
      <c r="I512">
        <f t="shared" si="79"/>
        <v>0</v>
      </c>
      <c r="J512" s="9">
        <f t="shared" si="74"/>
        <v>0</v>
      </c>
      <c r="K512" s="9">
        <f t="shared" si="75"/>
        <v>0</v>
      </c>
      <c r="L512" s="7">
        <f t="shared" si="76"/>
        <v>0</v>
      </c>
      <c r="M512" s="7">
        <f t="shared" si="77"/>
        <v>0</v>
      </c>
      <c r="N512" s="7">
        <f t="shared" si="78"/>
        <v>0</v>
      </c>
      <c r="O512" s="9">
        <f t="shared" si="80"/>
        <v>0</v>
      </c>
      <c r="P512">
        <v>0</v>
      </c>
    </row>
    <row r="513" spans="1:16" x14ac:dyDescent="0.25">
      <c r="A513" s="11">
        <v>33379</v>
      </c>
      <c r="B513" s="12">
        <v>5</v>
      </c>
      <c r="C513">
        <v>18.5</v>
      </c>
      <c r="D513">
        <v>58.5</v>
      </c>
      <c r="E513">
        <v>2.6</v>
      </c>
      <c r="F513">
        <v>0</v>
      </c>
      <c r="G513" s="7">
        <f t="shared" si="73"/>
        <v>0</v>
      </c>
      <c r="H513" s="7">
        <f t="shared" si="72"/>
        <v>0</v>
      </c>
      <c r="I513">
        <f t="shared" si="79"/>
        <v>0</v>
      </c>
      <c r="J513" s="9">
        <f t="shared" si="74"/>
        <v>0</v>
      </c>
      <c r="K513" s="9">
        <f t="shared" si="75"/>
        <v>0</v>
      </c>
      <c r="L513" s="7">
        <f t="shared" si="76"/>
        <v>0</v>
      </c>
      <c r="M513" s="7">
        <f t="shared" si="77"/>
        <v>0</v>
      </c>
      <c r="N513" s="7">
        <f t="shared" si="78"/>
        <v>0</v>
      </c>
      <c r="O513" s="9">
        <f t="shared" si="80"/>
        <v>0</v>
      </c>
      <c r="P513">
        <v>0</v>
      </c>
    </row>
    <row r="514" spans="1:16" x14ac:dyDescent="0.25">
      <c r="A514" s="11">
        <v>33380</v>
      </c>
      <c r="B514" s="12">
        <v>5</v>
      </c>
      <c r="C514">
        <v>21.6</v>
      </c>
      <c r="D514">
        <v>60.4</v>
      </c>
      <c r="E514">
        <v>2.2000000000000002</v>
      </c>
      <c r="F514">
        <v>0</v>
      </c>
      <c r="G514" s="7">
        <f t="shared" si="73"/>
        <v>0</v>
      </c>
      <c r="H514" s="7">
        <f t="shared" si="72"/>
        <v>0</v>
      </c>
      <c r="I514">
        <f t="shared" si="79"/>
        <v>0</v>
      </c>
      <c r="J514" s="9">
        <f t="shared" si="74"/>
        <v>0</v>
      </c>
      <c r="K514" s="9">
        <f t="shared" si="75"/>
        <v>0</v>
      </c>
      <c r="L514" s="7">
        <f t="shared" si="76"/>
        <v>0</v>
      </c>
      <c r="M514" s="7">
        <f t="shared" si="77"/>
        <v>0</v>
      </c>
      <c r="N514" s="7">
        <f t="shared" si="78"/>
        <v>0</v>
      </c>
      <c r="O514" s="9">
        <f t="shared" si="80"/>
        <v>0</v>
      </c>
      <c r="P514">
        <v>0</v>
      </c>
    </row>
    <row r="515" spans="1:16" x14ac:dyDescent="0.25">
      <c r="A515" s="11">
        <v>33381</v>
      </c>
      <c r="B515" s="12">
        <v>5</v>
      </c>
      <c r="C515">
        <v>21.7</v>
      </c>
      <c r="D515">
        <v>60.5</v>
      </c>
      <c r="E515">
        <v>3.2</v>
      </c>
      <c r="F515">
        <v>0</v>
      </c>
      <c r="G515" s="7">
        <f t="shared" si="73"/>
        <v>0</v>
      </c>
      <c r="H515" s="7">
        <f t="shared" si="72"/>
        <v>0</v>
      </c>
      <c r="I515">
        <f t="shared" si="79"/>
        <v>0</v>
      </c>
      <c r="J515" s="9">
        <f t="shared" si="74"/>
        <v>0</v>
      </c>
      <c r="K515" s="9">
        <f t="shared" si="75"/>
        <v>0</v>
      </c>
      <c r="L515" s="7">
        <f t="shared" si="76"/>
        <v>0</v>
      </c>
      <c r="M515" s="7">
        <f t="shared" si="77"/>
        <v>0</v>
      </c>
      <c r="N515" s="7">
        <f t="shared" si="78"/>
        <v>0</v>
      </c>
      <c r="O515" s="9">
        <f t="shared" si="80"/>
        <v>0</v>
      </c>
      <c r="P515">
        <v>0</v>
      </c>
    </row>
    <row r="516" spans="1:16" x14ac:dyDescent="0.25">
      <c r="A516" s="11">
        <v>33382</v>
      </c>
      <c r="B516" s="12">
        <v>5</v>
      </c>
      <c r="C516">
        <v>22.2</v>
      </c>
      <c r="D516">
        <v>71.8</v>
      </c>
      <c r="E516">
        <v>3.4</v>
      </c>
      <c r="F516">
        <v>1.6</v>
      </c>
      <c r="G516" s="7">
        <f t="shared" si="73"/>
        <v>0</v>
      </c>
      <c r="H516" s="7">
        <f t="shared" si="72"/>
        <v>0</v>
      </c>
      <c r="I516">
        <f t="shared" si="79"/>
        <v>0</v>
      </c>
      <c r="J516" s="9">
        <f t="shared" si="74"/>
        <v>0</v>
      </c>
      <c r="K516" s="9">
        <f t="shared" si="75"/>
        <v>0</v>
      </c>
      <c r="L516" s="7">
        <f t="shared" si="76"/>
        <v>0</v>
      </c>
      <c r="M516" s="7">
        <f t="shared" si="77"/>
        <v>0</v>
      </c>
      <c r="N516" s="7">
        <f t="shared" si="78"/>
        <v>0</v>
      </c>
      <c r="O516" s="9">
        <f t="shared" si="80"/>
        <v>0</v>
      </c>
      <c r="P516">
        <v>0</v>
      </c>
    </row>
    <row r="517" spans="1:16" x14ac:dyDescent="0.25">
      <c r="A517" s="11">
        <v>33383</v>
      </c>
      <c r="B517" s="12">
        <v>5</v>
      </c>
      <c r="C517">
        <v>22.1</v>
      </c>
      <c r="D517">
        <v>82.2</v>
      </c>
      <c r="E517">
        <v>3</v>
      </c>
      <c r="F517">
        <v>0.6</v>
      </c>
      <c r="G517" s="7">
        <f t="shared" si="73"/>
        <v>0</v>
      </c>
      <c r="H517" s="7">
        <f t="shared" si="72"/>
        <v>0</v>
      </c>
      <c r="I517">
        <f t="shared" si="79"/>
        <v>0</v>
      </c>
      <c r="J517" s="9">
        <f t="shared" si="74"/>
        <v>0</v>
      </c>
      <c r="K517" s="9">
        <f t="shared" si="75"/>
        <v>0</v>
      </c>
      <c r="L517" s="7">
        <f t="shared" si="76"/>
        <v>0</v>
      </c>
      <c r="M517" s="7">
        <f t="shared" si="77"/>
        <v>0</v>
      </c>
      <c r="N517" s="7">
        <f t="shared" si="78"/>
        <v>0</v>
      </c>
      <c r="O517" s="9">
        <f t="shared" si="80"/>
        <v>0</v>
      </c>
      <c r="P517">
        <v>0</v>
      </c>
    </row>
    <row r="518" spans="1:16" x14ac:dyDescent="0.25">
      <c r="A518" s="11">
        <v>33384</v>
      </c>
      <c r="B518" s="12">
        <v>5</v>
      </c>
      <c r="C518">
        <v>16.5</v>
      </c>
      <c r="D518">
        <v>91.5</v>
      </c>
      <c r="E518">
        <v>3.8</v>
      </c>
      <c r="F518">
        <v>24.2</v>
      </c>
      <c r="G518" s="7">
        <f t="shared" si="73"/>
        <v>0</v>
      </c>
      <c r="H518" s="7">
        <f t="shared" si="72"/>
        <v>0</v>
      </c>
      <c r="I518">
        <f t="shared" si="79"/>
        <v>0</v>
      </c>
      <c r="J518" s="9">
        <f t="shared" si="74"/>
        <v>0</v>
      </c>
      <c r="K518" s="9">
        <f t="shared" si="75"/>
        <v>0</v>
      </c>
      <c r="L518" s="7">
        <f t="shared" si="76"/>
        <v>0</v>
      </c>
      <c r="M518" s="7">
        <f t="shared" si="77"/>
        <v>0</v>
      </c>
      <c r="N518" s="7">
        <f t="shared" si="78"/>
        <v>0</v>
      </c>
      <c r="O518" s="9">
        <f t="shared" si="80"/>
        <v>0</v>
      </c>
      <c r="P518">
        <v>0</v>
      </c>
    </row>
    <row r="519" spans="1:16" x14ac:dyDescent="0.25">
      <c r="A519" s="11">
        <v>33385</v>
      </c>
      <c r="B519" s="12">
        <v>5</v>
      </c>
      <c r="C519">
        <v>21.4</v>
      </c>
      <c r="D519">
        <v>82.4</v>
      </c>
      <c r="E519">
        <v>3.4</v>
      </c>
      <c r="F519">
        <v>0.2</v>
      </c>
      <c r="G519" s="7">
        <f t="shared" si="73"/>
        <v>0</v>
      </c>
      <c r="H519" s="7">
        <f t="shared" si="72"/>
        <v>0</v>
      </c>
      <c r="I519">
        <f t="shared" si="79"/>
        <v>0</v>
      </c>
      <c r="J519" s="9">
        <f t="shared" si="74"/>
        <v>0</v>
      </c>
      <c r="K519" s="9">
        <f t="shared" si="75"/>
        <v>0</v>
      </c>
      <c r="L519" s="7">
        <f t="shared" si="76"/>
        <v>0</v>
      </c>
      <c r="M519" s="7">
        <f t="shared" si="77"/>
        <v>0</v>
      </c>
      <c r="N519" s="7">
        <f t="shared" si="78"/>
        <v>0</v>
      </c>
      <c r="O519" s="9">
        <f t="shared" si="80"/>
        <v>0</v>
      </c>
      <c r="P519">
        <v>0</v>
      </c>
    </row>
    <row r="520" spans="1:16" x14ac:dyDescent="0.25">
      <c r="A520" s="11">
        <v>33386</v>
      </c>
      <c r="B520" s="12">
        <v>5</v>
      </c>
      <c r="C520">
        <v>22.6</v>
      </c>
      <c r="D520">
        <v>68.7</v>
      </c>
      <c r="E520">
        <v>3.2</v>
      </c>
      <c r="F520">
        <v>0.2</v>
      </c>
      <c r="G520" s="7">
        <f t="shared" si="73"/>
        <v>0</v>
      </c>
      <c r="H520" s="7">
        <f t="shared" ref="H520:H583" si="81">IF(OR(D520&lt;=75,C520&gt;0),G520,G520/(0.04*D520-2))</f>
        <v>0</v>
      </c>
      <c r="I520">
        <f t="shared" si="79"/>
        <v>0</v>
      </c>
      <c r="J520" s="9">
        <f t="shared" si="74"/>
        <v>0</v>
      </c>
      <c r="K520" s="9">
        <f t="shared" si="75"/>
        <v>0</v>
      </c>
      <c r="L520" s="7">
        <f t="shared" si="76"/>
        <v>0</v>
      </c>
      <c r="M520" s="7">
        <f t="shared" si="77"/>
        <v>0</v>
      </c>
      <c r="N520" s="7">
        <f t="shared" si="78"/>
        <v>0</v>
      </c>
      <c r="O520" s="9">
        <f t="shared" si="80"/>
        <v>0</v>
      </c>
      <c r="P520">
        <v>0</v>
      </c>
    </row>
    <row r="521" spans="1:16" x14ac:dyDescent="0.25">
      <c r="A521" s="11">
        <v>33387</v>
      </c>
      <c r="B521" s="12">
        <v>5</v>
      </c>
      <c r="C521">
        <v>23.5</v>
      </c>
      <c r="D521">
        <v>76</v>
      </c>
      <c r="E521">
        <v>2</v>
      </c>
      <c r="F521">
        <v>21.2</v>
      </c>
      <c r="G521" s="7">
        <f t="shared" ref="G521:G584" si="82">+IF(F521=0,0,IF(C521&gt;=$V$8,0,IF(C521&gt;=$R$8,1,IF(C521&lt;=-2,$R$9*EXP($R$10*C521)+0.01+$R$11*E521*LN(C521*-1)+$R$12*E521,$R$9+$Q$10*C521-$Q$11*E521*C521))))</f>
        <v>0</v>
      </c>
      <c r="H521" s="7">
        <f t="shared" si="81"/>
        <v>0</v>
      </c>
      <c r="I521">
        <f t="shared" si="79"/>
        <v>0</v>
      </c>
      <c r="J521" s="9">
        <f t="shared" si="74"/>
        <v>0</v>
      </c>
      <c r="K521" s="9">
        <f t="shared" si="75"/>
        <v>0</v>
      </c>
      <c r="L521" s="7">
        <f t="shared" si="76"/>
        <v>0</v>
      </c>
      <c r="M521" s="7">
        <f t="shared" si="77"/>
        <v>0</v>
      </c>
      <c r="N521" s="7">
        <f t="shared" si="78"/>
        <v>0</v>
      </c>
      <c r="O521" s="9">
        <f t="shared" si="80"/>
        <v>0</v>
      </c>
      <c r="P521">
        <v>0</v>
      </c>
    </row>
    <row r="522" spans="1:16" x14ac:dyDescent="0.25">
      <c r="A522" s="11">
        <v>33388</v>
      </c>
      <c r="B522" s="12">
        <v>5</v>
      </c>
      <c r="C522">
        <v>23.5</v>
      </c>
      <c r="D522">
        <v>80</v>
      </c>
      <c r="E522">
        <v>3.2</v>
      </c>
      <c r="F522">
        <v>0.2</v>
      </c>
      <c r="G522" s="7">
        <f t="shared" si="82"/>
        <v>0</v>
      </c>
      <c r="H522" s="7">
        <f t="shared" si="81"/>
        <v>0</v>
      </c>
      <c r="I522">
        <f t="shared" si="79"/>
        <v>0</v>
      </c>
      <c r="J522" s="9">
        <f t="shared" si="74"/>
        <v>0</v>
      </c>
      <c r="K522" s="9">
        <f t="shared" si="75"/>
        <v>0</v>
      </c>
      <c r="L522" s="7">
        <f t="shared" si="76"/>
        <v>0</v>
      </c>
      <c r="M522" s="7">
        <f t="shared" si="77"/>
        <v>0</v>
      </c>
      <c r="N522" s="7">
        <f t="shared" si="78"/>
        <v>0</v>
      </c>
      <c r="O522" s="9">
        <f t="shared" si="80"/>
        <v>0</v>
      </c>
      <c r="P522">
        <v>0</v>
      </c>
    </row>
    <row r="523" spans="1:16" x14ac:dyDescent="0.25">
      <c r="A523" s="11">
        <v>33389</v>
      </c>
      <c r="B523" s="12">
        <v>5</v>
      </c>
      <c r="C523">
        <v>23.5</v>
      </c>
      <c r="D523">
        <v>73.599999999999994</v>
      </c>
      <c r="E523">
        <v>5</v>
      </c>
      <c r="F523">
        <v>0</v>
      </c>
      <c r="G523" s="7">
        <f t="shared" si="82"/>
        <v>0</v>
      </c>
      <c r="H523" s="7">
        <f t="shared" si="81"/>
        <v>0</v>
      </c>
      <c r="I523">
        <f t="shared" si="79"/>
        <v>0</v>
      </c>
      <c r="J523" s="9">
        <f t="shared" si="74"/>
        <v>0</v>
      </c>
      <c r="K523" s="9">
        <f t="shared" si="75"/>
        <v>0</v>
      </c>
      <c r="L523" s="7">
        <f t="shared" si="76"/>
        <v>0</v>
      </c>
      <c r="M523" s="7">
        <f t="shared" si="77"/>
        <v>0</v>
      </c>
      <c r="N523" s="7">
        <f t="shared" si="78"/>
        <v>0</v>
      </c>
      <c r="O523" s="9">
        <f t="shared" si="80"/>
        <v>0</v>
      </c>
      <c r="P523">
        <v>0</v>
      </c>
    </row>
    <row r="524" spans="1:16" x14ac:dyDescent="0.25">
      <c r="A524" s="11">
        <v>33390</v>
      </c>
      <c r="B524" s="12">
        <v>6</v>
      </c>
      <c r="C524">
        <v>19.8</v>
      </c>
      <c r="D524">
        <v>63.8</v>
      </c>
      <c r="E524">
        <v>3.4</v>
      </c>
      <c r="F524">
        <v>0</v>
      </c>
      <c r="G524" s="7">
        <f t="shared" si="82"/>
        <v>0</v>
      </c>
      <c r="H524" s="7">
        <f t="shared" si="81"/>
        <v>0</v>
      </c>
      <c r="I524">
        <f t="shared" si="79"/>
        <v>0</v>
      </c>
      <c r="J524" s="9">
        <f t="shared" si="74"/>
        <v>0</v>
      </c>
      <c r="K524" s="9">
        <f t="shared" si="75"/>
        <v>0</v>
      </c>
      <c r="L524" s="7">
        <f t="shared" si="76"/>
        <v>0</v>
      </c>
      <c r="M524" s="7">
        <f t="shared" si="77"/>
        <v>0</v>
      </c>
      <c r="N524" s="7">
        <f t="shared" si="78"/>
        <v>0</v>
      </c>
      <c r="O524" s="9">
        <f t="shared" si="80"/>
        <v>0</v>
      </c>
      <c r="P524">
        <v>0</v>
      </c>
    </row>
    <row r="525" spans="1:16" x14ac:dyDescent="0.25">
      <c r="A525" s="11">
        <v>33391</v>
      </c>
      <c r="B525" s="12">
        <v>6</v>
      </c>
      <c r="C525">
        <v>19.7</v>
      </c>
      <c r="D525">
        <v>53.5</v>
      </c>
      <c r="E525">
        <v>2.8</v>
      </c>
      <c r="F525">
        <v>0</v>
      </c>
      <c r="G525" s="7">
        <f t="shared" si="82"/>
        <v>0</v>
      </c>
      <c r="H525" s="7">
        <f t="shared" si="81"/>
        <v>0</v>
      </c>
      <c r="I525">
        <f t="shared" si="79"/>
        <v>0</v>
      </c>
      <c r="J525" s="9">
        <f t="shared" si="74"/>
        <v>0</v>
      </c>
      <c r="K525" s="9">
        <f t="shared" si="75"/>
        <v>0</v>
      </c>
      <c r="L525" s="7">
        <f t="shared" si="76"/>
        <v>0</v>
      </c>
      <c r="M525" s="7">
        <f t="shared" si="77"/>
        <v>0</v>
      </c>
      <c r="N525" s="7">
        <f t="shared" si="78"/>
        <v>0</v>
      </c>
      <c r="O525" s="9">
        <f t="shared" si="80"/>
        <v>0</v>
      </c>
      <c r="P525">
        <v>0</v>
      </c>
    </row>
    <row r="526" spans="1:16" x14ac:dyDescent="0.25">
      <c r="A526" s="11">
        <v>33392</v>
      </c>
      <c r="B526" s="12">
        <v>6</v>
      </c>
      <c r="C526">
        <v>17</v>
      </c>
      <c r="D526">
        <v>71.3</v>
      </c>
      <c r="E526">
        <v>4.0999999999999996</v>
      </c>
      <c r="F526">
        <v>2.6</v>
      </c>
      <c r="G526" s="7">
        <f t="shared" si="82"/>
        <v>0</v>
      </c>
      <c r="H526" s="7">
        <f t="shared" si="81"/>
        <v>0</v>
      </c>
      <c r="I526">
        <f t="shared" si="79"/>
        <v>0</v>
      </c>
      <c r="J526" s="9">
        <f t="shared" si="74"/>
        <v>0</v>
      </c>
      <c r="K526" s="9">
        <f t="shared" si="75"/>
        <v>0</v>
      </c>
      <c r="L526" s="7">
        <f t="shared" si="76"/>
        <v>0</v>
      </c>
      <c r="M526" s="7">
        <f t="shared" si="77"/>
        <v>0</v>
      </c>
      <c r="N526" s="7">
        <f t="shared" si="78"/>
        <v>0</v>
      </c>
      <c r="O526" s="9">
        <f t="shared" si="80"/>
        <v>0</v>
      </c>
      <c r="P526">
        <v>0</v>
      </c>
    </row>
    <row r="527" spans="1:16" x14ac:dyDescent="0.25">
      <c r="A527" s="11">
        <v>33393</v>
      </c>
      <c r="B527" s="12">
        <v>6</v>
      </c>
      <c r="C527">
        <v>15.1</v>
      </c>
      <c r="D527">
        <v>65.7</v>
      </c>
      <c r="E527">
        <v>5.7</v>
      </c>
      <c r="F527">
        <v>0.2</v>
      </c>
      <c r="G527" s="7">
        <f t="shared" si="82"/>
        <v>0</v>
      </c>
      <c r="H527" s="7">
        <f t="shared" si="81"/>
        <v>0</v>
      </c>
      <c r="I527">
        <f t="shared" si="79"/>
        <v>0</v>
      </c>
      <c r="J527" s="9">
        <f t="shared" si="74"/>
        <v>0</v>
      </c>
      <c r="K527" s="9">
        <f t="shared" si="75"/>
        <v>0</v>
      </c>
      <c r="L527" s="7">
        <f t="shared" si="76"/>
        <v>0</v>
      </c>
      <c r="M527" s="7">
        <f t="shared" si="77"/>
        <v>0</v>
      </c>
      <c r="N527" s="7">
        <f t="shared" si="78"/>
        <v>0</v>
      </c>
      <c r="O527" s="9">
        <f t="shared" si="80"/>
        <v>0</v>
      </c>
      <c r="P527">
        <v>0</v>
      </c>
    </row>
    <row r="528" spans="1:16" x14ac:dyDescent="0.25">
      <c r="A528" s="11">
        <v>33394</v>
      </c>
      <c r="B528" s="12">
        <v>6</v>
      </c>
      <c r="C528">
        <v>16.399999999999999</v>
      </c>
      <c r="D528">
        <v>61.4</v>
      </c>
      <c r="E528">
        <v>4</v>
      </c>
      <c r="F528">
        <v>0.2</v>
      </c>
      <c r="G528" s="7">
        <f t="shared" si="82"/>
        <v>0</v>
      </c>
      <c r="H528" s="7">
        <f t="shared" si="81"/>
        <v>0</v>
      </c>
      <c r="I528">
        <f t="shared" si="79"/>
        <v>0</v>
      </c>
      <c r="J528" s="9">
        <f t="shared" si="74"/>
        <v>0</v>
      </c>
      <c r="K528" s="9">
        <f t="shared" si="75"/>
        <v>0</v>
      </c>
      <c r="L528" s="7">
        <f t="shared" si="76"/>
        <v>0</v>
      </c>
      <c r="M528" s="7">
        <f t="shared" si="77"/>
        <v>0</v>
      </c>
      <c r="N528" s="7">
        <f t="shared" si="78"/>
        <v>0</v>
      </c>
      <c r="O528" s="9">
        <f t="shared" si="80"/>
        <v>0</v>
      </c>
      <c r="P528">
        <v>0</v>
      </c>
    </row>
    <row r="529" spans="1:16" x14ac:dyDescent="0.25">
      <c r="A529" s="11">
        <v>33395</v>
      </c>
      <c r="B529" s="12">
        <v>6</v>
      </c>
      <c r="C529">
        <v>16.899999999999999</v>
      </c>
      <c r="D529">
        <v>58.5</v>
      </c>
      <c r="E529">
        <v>2.9</v>
      </c>
      <c r="F529">
        <v>0</v>
      </c>
      <c r="G529" s="7">
        <f t="shared" si="82"/>
        <v>0</v>
      </c>
      <c r="H529" s="7">
        <f t="shared" si="81"/>
        <v>0</v>
      </c>
      <c r="I529">
        <f t="shared" si="79"/>
        <v>0</v>
      </c>
      <c r="J529" s="9">
        <f t="shared" si="74"/>
        <v>0</v>
      </c>
      <c r="K529" s="9">
        <f t="shared" si="75"/>
        <v>0</v>
      </c>
      <c r="L529" s="7">
        <f t="shared" si="76"/>
        <v>0</v>
      </c>
      <c r="M529" s="7">
        <f t="shared" si="77"/>
        <v>0</v>
      </c>
      <c r="N529" s="7">
        <f t="shared" si="78"/>
        <v>0</v>
      </c>
      <c r="O529" s="9">
        <f t="shared" si="80"/>
        <v>0</v>
      </c>
      <c r="P529">
        <v>0</v>
      </c>
    </row>
    <row r="530" spans="1:16" x14ac:dyDescent="0.25">
      <c r="A530" s="11">
        <v>33396</v>
      </c>
      <c r="B530" s="12">
        <v>6</v>
      </c>
      <c r="C530">
        <v>19</v>
      </c>
      <c r="D530">
        <v>52.1</v>
      </c>
      <c r="E530">
        <v>3.2</v>
      </c>
      <c r="F530">
        <v>0</v>
      </c>
      <c r="G530" s="7">
        <f t="shared" si="82"/>
        <v>0</v>
      </c>
      <c r="H530" s="7">
        <f t="shared" si="81"/>
        <v>0</v>
      </c>
      <c r="I530">
        <f t="shared" si="79"/>
        <v>0</v>
      </c>
      <c r="J530" s="9">
        <f t="shared" si="74"/>
        <v>0</v>
      </c>
      <c r="K530" s="9">
        <f t="shared" si="75"/>
        <v>0</v>
      </c>
      <c r="L530" s="7">
        <f t="shared" si="76"/>
        <v>0</v>
      </c>
      <c r="M530" s="7">
        <f t="shared" si="77"/>
        <v>0</v>
      </c>
      <c r="N530" s="7">
        <f t="shared" si="78"/>
        <v>0</v>
      </c>
      <c r="O530" s="9">
        <f t="shared" si="80"/>
        <v>0</v>
      </c>
      <c r="P530">
        <v>0</v>
      </c>
    </row>
    <row r="531" spans="1:16" x14ac:dyDescent="0.25">
      <c r="A531" s="11">
        <v>33397</v>
      </c>
      <c r="B531" s="12">
        <v>6</v>
      </c>
      <c r="C531">
        <v>21.1</v>
      </c>
      <c r="D531">
        <v>53.1</v>
      </c>
      <c r="E531">
        <v>3.9</v>
      </c>
      <c r="F531">
        <v>0</v>
      </c>
      <c r="G531" s="7">
        <f t="shared" si="82"/>
        <v>0</v>
      </c>
      <c r="H531" s="7">
        <f t="shared" si="81"/>
        <v>0</v>
      </c>
      <c r="I531">
        <f t="shared" si="79"/>
        <v>0</v>
      </c>
      <c r="J531" s="9">
        <f t="shared" si="74"/>
        <v>0</v>
      </c>
      <c r="K531" s="9">
        <f t="shared" si="75"/>
        <v>0</v>
      </c>
      <c r="L531" s="7">
        <f t="shared" si="76"/>
        <v>0</v>
      </c>
      <c r="M531" s="7">
        <f t="shared" si="77"/>
        <v>0</v>
      </c>
      <c r="N531" s="7">
        <f t="shared" si="78"/>
        <v>0</v>
      </c>
      <c r="O531" s="9">
        <f t="shared" si="80"/>
        <v>0</v>
      </c>
      <c r="P531">
        <v>0</v>
      </c>
    </row>
    <row r="532" spans="1:16" x14ac:dyDescent="0.25">
      <c r="A532" s="11">
        <v>33398</v>
      </c>
      <c r="B532" s="12">
        <v>6</v>
      </c>
      <c r="C532">
        <v>20.399999999999999</v>
      </c>
      <c r="D532">
        <v>54.4</v>
      </c>
      <c r="E532">
        <v>3.1</v>
      </c>
      <c r="F532">
        <v>0</v>
      </c>
      <c r="G532" s="7">
        <f t="shared" si="82"/>
        <v>0</v>
      </c>
      <c r="H532" s="7">
        <f t="shared" si="81"/>
        <v>0</v>
      </c>
      <c r="I532">
        <f t="shared" si="79"/>
        <v>0</v>
      </c>
      <c r="J532" s="9">
        <f t="shared" si="74"/>
        <v>0</v>
      </c>
      <c r="K532" s="9">
        <f t="shared" si="75"/>
        <v>0</v>
      </c>
      <c r="L532" s="7">
        <f t="shared" si="76"/>
        <v>0</v>
      </c>
      <c r="M532" s="7">
        <f t="shared" si="77"/>
        <v>0</v>
      </c>
      <c r="N532" s="7">
        <f t="shared" si="78"/>
        <v>0</v>
      </c>
      <c r="O532" s="9">
        <f t="shared" si="80"/>
        <v>0</v>
      </c>
      <c r="P532">
        <v>0</v>
      </c>
    </row>
    <row r="533" spans="1:16" x14ac:dyDescent="0.25">
      <c r="A533" s="11">
        <v>33399</v>
      </c>
      <c r="B533" s="12">
        <v>6</v>
      </c>
      <c r="C533">
        <v>24.4</v>
      </c>
      <c r="D533">
        <v>52.9</v>
      </c>
      <c r="E533">
        <v>6.2</v>
      </c>
      <c r="F533">
        <v>0.2</v>
      </c>
      <c r="G533" s="7">
        <f t="shared" si="82"/>
        <v>0</v>
      </c>
      <c r="H533" s="7">
        <f t="shared" si="81"/>
        <v>0</v>
      </c>
      <c r="I533">
        <f t="shared" si="79"/>
        <v>0</v>
      </c>
      <c r="J533" s="9">
        <f t="shared" si="74"/>
        <v>0</v>
      </c>
      <c r="K533" s="9">
        <f t="shared" si="75"/>
        <v>0</v>
      </c>
      <c r="L533" s="7">
        <f t="shared" si="76"/>
        <v>0</v>
      </c>
      <c r="M533" s="7">
        <f t="shared" si="77"/>
        <v>0</v>
      </c>
      <c r="N533" s="7">
        <f t="shared" si="78"/>
        <v>0</v>
      </c>
      <c r="O533" s="9">
        <f t="shared" si="80"/>
        <v>0</v>
      </c>
      <c r="P533">
        <v>0</v>
      </c>
    </row>
    <row r="534" spans="1:16" x14ac:dyDescent="0.25">
      <c r="A534" s="11">
        <v>33400</v>
      </c>
      <c r="B534" s="12">
        <v>6</v>
      </c>
      <c r="C534">
        <v>20.100000000000001</v>
      </c>
      <c r="D534">
        <v>83.2</v>
      </c>
      <c r="E534">
        <v>3.7</v>
      </c>
      <c r="F534">
        <v>5.2</v>
      </c>
      <c r="G534" s="7">
        <f t="shared" si="82"/>
        <v>0</v>
      </c>
      <c r="H534" s="7">
        <f t="shared" si="81"/>
        <v>0</v>
      </c>
      <c r="I534">
        <f t="shared" si="79"/>
        <v>0</v>
      </c>
      <c r="J534" s="9">
        <f t="shared" si="74"/>
        <v>0</v>
      </c>
      <c r="K534" s="9">
        <f t="shared" si="75"/>
        <v>0</v>
      </c>
      <c r="L534" s="7">
        <f t="shared" si="76"/>
        <v>0</v>
      </c>
      <c r="M534" s="7">
        <f t="shared" si="77"/>
        <v>0</v>
      </c>
      <c r="N534" s="7">
        <f t="shared" si="78"/>
        <v>0</v>
      </c>
      <c r="O534" s="9">
        <f t="shared" si="80"/>
        <v>0</v>
      </c>
      <c r="P534">
        <v>0</v>
      </c>
    </row>
    <row r="535" spans="1:16" x14ac:dyDescent="0.25">
      <c r="A535" s="11">
        <v>33401</v>
      </c>
      <c r="B535" s="12">
        <v>6</v>
      </c>
      <c r="C535">
        <v>16.899999999999999</v>
      </c>
      <c r="D535">
        <v>69.400000000000006</v>
      </c>
      <c r="E535">
        <v>7.1</v>
      </c>
      <c r="F535">
        <v>1</v>
      </c>
      <c r="G535" s="7">
        <f t="shared" si="82"/>
        <v>0</v>
      </c>
      <c r="H535" s="7">
        <f t="shared" si="81"/>
        <v>0</v>
      </c>
      <c r="I535">
        <f t="shared" si="79"/>
        <v>0</v>
      </c>
      <c r="J535" s="9">
        <f t="shared" si="74"/>
        <v>0</v>
      </c>
      <c r="K535" s="9">
        <f t="shared" si="75"/>
        <v>0</v>
      </c>
      <c r="L535" s="7">
        <f t="shared" si="76"/>
        <v>0</v>
      </c>
      <c r="M535" s="7">
        <f t="shared" si="77"/>
        <v>0</v>
      </c>
      <c r="N535" s="7">
        <f t="shared" si="78"/>
        <v>0</v>
      </c>
      <c r="O535" s="9">
        <f t="shared" si="80"/>
        <v>0</v>
      </c>
      <c r="P535">
        <v>0</v>
      </c>
    </row>
    <row r="536" spans="1:16" x14ac:dyDescent="0.25">
      <c r="A536" s="11">
        <v>33402</v>
      </c>
      <c r="B536" s="12">
        <v>6</v>
      </c>
      <c r="C536">
        <v>13.8</v>
      </c>
      <c r="D536">
        <v>56</v>
      </c>
      <c r="E536">
        <v>3.5</v>
      </c>
      <c r="F536">
        <v>0</v>
      </c>
      <c r="G536" s="7">
        <f t="shared" si="82"/>
        <v>0</v>
      </c>
      <c r="H536" s="7">
        <f t="shared" si="81"/>
        <v>0</v>
      </c>
      <c r="I536">
        <f t="shared" si="79"/>
        <v>0</v>
      </c>
      <c r="J536" s="9">
        <f t="shared" si="74"/>
        <v>0</v>
      </c>
      <c r="K536" s="9">
        <f t="shared" si="75"/>
        <v>0</v>
      </c>
      <c r="L536" s="7">
        <f t="shared" si="76"/>
        <v>0</v>
      </c>
      <c r="M536" s="7">
        <f t="shared" si="77"/>
        <v>0</v>
      </c>
      <c r="N536" s="7">
        <f t="shared" si="78"/>
        <v>0</v>
      </c>
      <c r="O536" s="9">
        <f t="shared" si="80"/>
        <v>0</v>
      </c>
      <c r="P536">
        <v>0</v>
      </c>
    </row>
    <row r="537" spans="1:16" x14ac:dyDescent="0.25">
      <c r="A537" s="11">
        <v>33403</v>
      </c>
      <c r="B537" s="12">
        <v>6</v>
      </c>
      <c r="C537">
        <v>17.8</v>
      </c>
      <c r="D537">
        <v>55.4</v>
      </c>
      <c r="E537">
        <v>3.3</v>
      </c>
      <c r="F537">
        <v>0</v>
      </c>
      <c r="G537" s="7">
        <f t="shared" si="82"/>
        <v>0</v>
      </c>
      <c r="H537" s="7">
        <f t="shared" si="81"/>
        <v>0</v>
      </c>
      <c r="I537">
        <f t="shared" si="79"/>
        <v>0</v>
      </c>
      <c r="J537" s="9">
        <f t="shared" ref="J537:J600" si="83">IF(OR(B537=1,B537&gt;$K$2),0,IF(C537&gt;$V$281,0,IF(C537&lt;=-$R$281,0,IF(C537&lt;=0,(C537+$R$281)*($T$283+$T$284*F537),IF(C537&gt;$R$281,C537*($T$281+$T$282*F537),C537*($T$285+$T$286*F537))))))</f>
        <v>0</v>
      </c>
      <c r="K537" s="9">
        <f t="shared" ref="K537:K600" si="84">IF(AND(B537&gt;=2,B537&lt;=$K$3),0,IF(C537&gt;$V$281,0,IF(C537&lt;=-$R$281,0,IF(C537&lt;=0,(C537+$R$281)*($U$283+$U$284*F537),IF(C537&gt;$R$281,C537*($U$281+$U$282*F537),C537*($U$285+$U$286*F537))))))</f>
        <v>0</v>
      </c>
      <c r="L537" s="7">
        <f t="shared" ref="L537:L600" si="85">IF(M536=0,0,IF(C537&gt;=$V$281,0,IF($V$282*E537-$V$283*C537&lt;0,0,IF($R$281&gt;C537&gt;-$R$281,$V$282*E537-$V$283*C537+$V$284,$V$282*E537-$V$283*C537))))</f>
        <v>0</v>
      </c>
      <c r="M537" s="7">
        <f t="shared" si="77"/>
        <v>0</v>
      </c>
      <c r="N537" s="7">
        <f t="shared" si="78"/>
        <v>0</v>
      </c>
      <c r="O537" s="9">
        <f t="shared" si="80"/>
        <v>0</v>
      </c>
      <c r="P537">
        <v>0</v>
      </c>
    </row>
    <row r="538" spans="1:16" x14ac:dyDescent="0.25">
      <c r="A538" s="11">
        <v>33404</v>
      </c>
      <c r="B538" s="12">
        <v>6</v>
      </c>
      <c r="C538">
        <v>24.5</v>
      </c>
      <c r="D538">
        <v>65</v>
      </c>
      <c r="E538">
        <v>4.4000000000000004</v>
      </c>
      <c r="F538">
        <v>15</v>
      </c>
      <c r="G538" s="7">
        <f t="shared" si="82"/>
        <v>0</v>
      </c>
      <c r="H538" s="7">
        <f t="shared" si="81"/>
        <v>0</v>
      </c>
      <c r="I538">
        <f t="shared" si="79"/>
        <v>0</v>
      </c>
      <c r="J538" s="9">
        <f t="shared" si="83"/>
        <v>0</v>
      </c>
      <c r="K538" s="9">
        <f t="shared" si="84"/>
        <v>0</v>
      </c>
      <c r="L538" s="7">
        <f t="shared" si="85"/>
        <v>0</v>
      </c>
      <c r="M538" s="7">
        <f t="shared" ref="M538:M601" si="86">IF(AND(N537=0,F538=0),0,IF(M537=0,H538,IF(AND(C538&gt;$W$283,M537&lt;$W$281),$W$281+0.01,IF(F538&gt;0,(N537*M537+$W$282*F538*H538)/(N537+$W$282*F538),M537*(1+$W$284)))))</f>
        <v>0</v>
      </c>
      <c r="N538" s="7">
        <f t="shared" ref="N538:N601" si="87">IF(I538=0,0,IF(M538&gt;=1,0,IF(N537+F538&lt;=J538+K538+L538,0,IF(C538&gt;$W$283,N537+F538-J538-K538-L538,IF(M538&lt;$W$281,N537+F538-L538,N537+F538-J538-K538-L538)))))</f>
        <v>0</v>
      </c>
      <c r="O538" s="9">
        <f t="shared" si="80"/>
        <v>0</v>
      </c>
      <c r="P538">
        <v>0</v>
      </c>
    </row>
    <row r="539" spans="1:16" x14ac:dyDescent="0.25">
      <c r="A539" s="11">
        <v>33405</v>
      </c>
      <c r="B539" s="12">
        <v>6</v>
      </c>
      <c r="C539">
        <v>22.1</v>
      </c>
      <c r="D539">
        <v>80.3</v>
      </c>
      <c r="E539">
        <v>6</v>
      </c>
      <c r="F539">
        <v>0</v>
      </c>
      <c r="G539" s="7">
        <f t="shared" si="82"/>
        <v>0</v>
      </c>
      <c r="H539" s="7">
        <f t="shared" si="81"/>
        <v>0</v>
      </c>
      <c r="I539">
        <f t="shared" si="79"/>
        <v>0</v>
      </c>
      <c r="J539" s="9">
        <f t="shared" si="83"/>
        <v>0</v>
      </c>
      <c r="K539" s="9">
        <f t="shared" si="84"/>
        <v>0</v>
      </c>
      <c r="L539" s="7">
        <f t="shared" si="85"/>
        <v>0</v>
      </c>
      <c r="M539" s="7">
        <f t="shared" si="86"/>
        <v>0</v>
      </c>
      <c r="N539" s="7">
        <f t="shared" si="87"/>
        <v>0</v>
      </c>
      <c r="O539" s="9">
        <f t="shared" si="80"/>
        <v>0</v>
      </c>
      <c r="P539">
        <v>0</v>
      </c>
    </row>
    <row r="540" spans="1:16" x14ac:dyDescent="0.25">
      <c r="A540" s="11">
        <v>33406</v>
      </c>
      <c r="B540" s="12">
        <v>6</v>
      </c>
      <c r="C540">
        <v>21</v>
      </c>
      <c r="D540">
        <v>74.599999999999994</v>
      </c>
      <c r="E540">
        <v>3.5</v>
      </c>
      <c r="F540">
        <v>0</v>
      </c>
      <c r="G540" s="7">
        <f t="shared" si="82"/>
        <v>0</v>
      </c>
      <c r="H540" s="7">
        <f t="shared" si="81"/>
        <v>0</v>
      </c>
      <c r="I540">
        <f t="shared" si="79"/>
        <v>0</v>
      </c>
      <c r="J540" s="9">
        <f t="shared" si="83"/>
        <v>0</v>
      </c>
      <c r="K540" s="9">
        <f t="shared" si="84"/>
        <v>0</v>
      </c>
      <c r="L540" s="7">
        <f t="shared" si="85"/>
        <v>0</v>
      </c>
      <c r="M540" s="7">
        <f t="shared" si="86"/>
        <v>0</v>
      </c>
      <c r="N540" s="7">
        <f t="shared" si="87"/>
        <v>0</v>
      </c>
      <c r="O540" s="9">
        <f t="shared" si="80"/>
        <v>0</v>
      </c>
      <c r="P540">
        <v>0</v>
      </c>
    </row>
    <row r="541" spans="1:16" x14ac:dyDescent="0.25">
      <c r="A541" s="11">
        <v>33407</v>
      </c>
      <c r="B541" s="12">
        <v>6</v>
      </c>
      <c r="C541">
        <v>21.3</v>
      </c>
      <c r="D541">
        <v>73.8</v>
      </c>
      <c r="E541">
        <v>3</v>
      </c>
      <c r="F541">
        <v>0</v>
      </c>
      <c r="G541" s="7">
        <f t="shared" si="82"/>
        <v>0</v>
      </c>
      <c r="H541" s="7">
        <f t="shared" si="81"/>
        <v>0</v>
      </c>
      <c r="I541">
        <f t="shared" si="79"/>
        <v>0</v>
      </c>
      <c r="J541" s="9">
        <f t="shared" si="83"/>
        <v>0</v>
      </c>
      <c r="K541" s="9">
        <f t="shared" si="84"/>
        <v>0</v>
      </c>
      <c r="L541" s="7">
        <f t="shared" si="85"/>
        <v>0</v>
      </c>
      <c r="M541" s="7">
        <f t="shared" si="86"/>
        <v>0</v>
      </c>
      <c r="N541" s="7">
        <f t="shared" si="87"/>
        <v>0</v>
      </c>
      <c r="O541" s="9">
        <f t="shared" si="80"/>
        <v>0</v>
      </c>
      <c r="P541">
        <v>0</v>
      </c>
    </row>
    <row r="542" spans="1:16" x14ac:dyDescent="0.25">
      <c r="A542" s="11">
        <v>33408</v>
      </c>
      <c r="B542" s="12">
        <v>6</v>
      </c>
      <c r="C542">
        <v>24</v>
      </c>
      <c r="D542">
        <v>70</v>
      </c>
      <c r="E542">
        <v>3.4</v>
      </c>
      <c r="F542">
        <v>0</v>
      </c>
      <c r="G542" s="7">
        <f t="shared" si="82"/>
        <v>0</v>
      </c>
      <c r="H542" s="7">
        <f t="shared" si="81"/>
        <v>0</v>
      </c>
      <c r="I542">
        <f t="shared" si="79"/>
        <v>0</v>
      </c>
      <c r="J542" s="9">
        <f t="shared" si="83"/>
        <v>0</v>
      </c>
      <c r="K542" s="9">
        <f t="shared" si="84"/>
        <v>0</v>
      </c>
      <c r="L542" s="7">
        <f t="shared" si="85"/>
        <v>0</v>
      </c>
      <c r="M542" s="7">
        <f t="shared" si="86"/>
        <v>0</v>
      </c>
      <c r="N542" s="7">
        <f t="shared" si="87"/>
        <v>0</v>
      </c>
      <c r="O542" s="9">
        <f t="shared" si="80"/>
        <v>0</v>
      </c>
      <c r="P542">
        <v>0</v>
      </c>
    </row>
    <row r="543" spans="1:16" x14ac:dyDescent="0.25">
      <c r="A543" s="11">
        <v>33409</v>
      </c>
      <c r="B543" s="12">
        <v>6</v>
      </c>
      <c r="C543">
        <v>24.2</v>
      </c>
      <c r="D543">
        <v>49.2</v>
      </c>
      <c r="E543">
        <v>4.3</v>
      </c>
      <c r="F543">
        <v>0</v>
      </c>
      <c r="G543" s="7">
        <f t="shared" si="82"/>
        <v>0</v>
      </c>
      <c r="H543" s="7">
        <f t="shared" si="81"/>
        <v>0</v>
      </c>
      <c r="I543">
        <f t="shared" si="79"/>
        <v>0</v>
      </c>
      <c r="J543" s="9">
        <f t="shared" si="83"/>
        <v>0</v>
      </c>
      <c r="K543" s="9">
        <f t="shared" si="84"/>
        <v>0</v>
      </c>
      <c r="L543" s="7">
        <f t="shared" si="85"/>
        <v>0</v>
      </c>
      <c r="M543" s="7">
        <f t="shared" si="86"/>
        <v>0</v>
      </c>
      <c r="N543" s="7">
        <f t="shared" si="87"/>
        <v>0</v>
      </c>
      <c r="O543" s="9">
        <f t="shared" si="80"/>
        <v>0</v>
      </c>
      <c r="P543">
        <v>0</v>
      </c>
    </row>
    <row r="544" spans="1:16" x14ac:dyDescent="0.25">
      <c r="A544" s="11">
        <v>33410</v>
      </c>
      <c r="B544" s="12">
        <v>6</v>
      </c>
      <c r="C544">
        <v>21.4</v>
      </c>
      <c r="D544">
        <v>56.3</v>
      </c>
      <c r="E544">
        <v>4.2</v>
      </c>
      <c r="F544">
        <v>0</v>
      </c>
      <c r="G544" s="7">
        <f t="shared" si="82"/>
        <v>0</v>
      </c>
      <c r="H544" s="7">
        <f t="shared" si="81"/>
        <v>0</v>
      </c>
      <c r="I544">
        <f t="shared" si="79"/>
        <v>0</v>
      </c>
      <c r="J544" s="9">
        <f t="shared" si="83"/>
        <v>0</v>
      </c>
      <c r="K544" s="9">
        <f t="shared" si="84"/>
        <v>0</v>
      </c>
      <c r="L544" s="7">
        <f t="shared" si="85"/>
        <v>0</v>
      </c>
      <c r="M544" s="7">
        <f t="shared" si="86"/>
        <v>0</v>
      </c>
      <c r="N544" s="7">
        <f t="shared" si="87"/>
        <v>0</v>
      </c>
      <c r="O544" s="9">
        <f t="shared" si="80"/>
        <v>0</v>
      </c>
      <c r="P544">
        <v>0</v>
      </c>
    </row>
    <row r="545" spans="1:16" x14ac:dyDescent="0.25">
      <c r="A545" s="11">
        <v>33411</v>
      </c>
      <c r="B545" s="12">
        <v>6</v>
      </c>
      <c r="C545">
        <v>17.3</v>
      </c>
      <c r="D545">
        <v>56</v>
      </c>
      <c r="E545">
        <v>5</v>
      </c>
      <c r="F545">
        <v>0.2</v>
      </c>
      <c r="G545" s="7">
        <f t="shared" si="82"/>
        <v>0</v>
      </c>
      <c r="H545" s="7">
        <f t="shared" si="81"/>
        <v>0</v>
      </c>
      <c r="I545">
        <f t="shared" si="79"/>
        <v>0</v>
      </c>
      <c r="J545" s="9">
        <f t="shared" si="83"/>
        <v>0</v>
      </c>
      <c r="K545" s="9">
        <f t="shared" si="84"/>
        <v>0</v>
      </c>
      <c r="L545" s="7">
        <f t="shared" si="85"/>
        <v>0</v>
      </c>
      <c r="M545" s="7">
        <f t="shared" si="86"/>
        <v>0</v>
      </c>
      <c r="N545" s="7">
        <f t="shared" si="87"/>
        <v>0</v>
      </c>
      <c r="O545" s="9">
        <f t="shared" si="80"/>
        <v>0</v>
      </c>
      <c r="P545">
        <v>0</v>
      </c>
    </row>
    <row r="546" spans="1:16" x14ac:dyDescent="0.25">
      <c r="A546" s="11">
        <v>33412</v>
      </c>
      <c r="B546" s="12">
        <v>6</v>
      </c>
      <c r="C546">
        <v>18.100000000000001</v>
      </c>
      <c r="D546">
        <v>48.3</v>
      </c>
      <c r="E546">
        <v>4</v>
      </c>
      <c r="F546">
        <v>0</v>
      </c>
      <c r="G546" s="7">
        <f t="shared" si="82"/>
        <v>0</v>
      </c>
      <c r="H546" s="7">
        <f t="shared" si="81"/>
        <v>0</v>
      </c>
      <c r="I546">
        <f t="shared" si="79"/>
        <v>0</v>
      </c>
      <c r="J546" s="9">
        <f t="shared" si="83"/>
        <v>0</v>
      </c>
      <c r="K546" s="9">
        <f t="shared" si="84"/>
        <v>0</v>
      </c>
      <c r="L546" s="7">
        <f t="shared" si="85"/>
        <v>0</v>
      </c>
      <c r="M546" s="7">
        <f t="shared" si="86"/>
        <v>0</v>
      </c>
      <c r="N546" s="7">
        <f t="shared" si="87"/>
        <v>0</v>
      </c>
      <c r="O546" s="9">
        <f t="shared" si="80"/>
        <v>0</v>
      </c>
      <c r="P546">
        <v>0</v>
      </c>
    </row>
    <row r="547" spans="1:16" x14ac:dyDescent="0.25">
      <c r="A547" s="11">
        <v>33413</v>
      </c>
      <c r="B547" s="12">
        <v>6</v>
      </c>
      <c r="C547">
        <v>19.600000000000001</v>
      </c>
      <c r="D547">
        <v>48.8</v>
      </c>
      <c r="E547">
        <v>3.3</v>
      </c>
      <c r="F547">
        <v>0</v>
      </c>
      <c r="G547" s="7">
        <f t="shared" si="82"/>
        <v>0</v>
      </c>
      <c r="H547" s="7">
        <f t="shared" si="81"/>
        <v>0</v>
      </c>
      <c r="I547">
        <f t="shared" si="79"/>
        <v>0</v>
      </c>
      <c r="J547" s="9">
        <f t="shared" si="83"/>
        <v>0</v>
      </c>
      <c r="K547" s="9">
        <f t="shared" si="84"/>
        <v>0</v>
      </c>
      <c r="L547" s="7">
        <f t="shared" si="85"/>
        <v>0</v>
      </c>
      <c r="M547" s="7">
        <f t="shared" si="86"/>
        <v>0</v>
      </c>
      <c r="N547" s="7">
        <f t="shared" si="87"/>
        <v>0</v>
      </c>
      <c r="O547" s="9">
        <f t="shared" si="80"/>
        <v>0</v>
      </c>
      <c r="P547">
        <v>0</v>
      </c>
    </row>
    <row r="548" spans="1:16" x14ac:dyDescent="0.25">
      <c r="A548" s="11">
        <v>33414</v>
      </c>
      <c r="B548" s="12">
        <v>6</v>
      </c>
      <c r="C548">
        <v>20.8</v>
      </c>
      <c r="D548">
        <v>55.5</v>
      </c>
      <c r="E548">
        <v>3.1</v>
      </c>
      <c r="F548">
        <v>0</v>
      </c>
      <c r="G548" s="7">
        <f t="shared" si="82"/>
        <v>0</v>
      </c>
      <c r="H548" s="7">
        <f t="shared" si="81"/>
        <v>0</v>
      </c>
      <c r="I548">
        <f t="shared" si="79"/>
        <v>0</v>
      </c>
      <c r="J548" s="9">
        <f t="shared" si="83"/>
        <v>0</v>
      </c>
      <c r="K548" s="9">
        <f t="shared" si="84"/>
        <v>0</v>
      </c>
      <c r="L548" s="7">
        <f t="shared" si="85"/>
        <v>0</v>
      </c>
      <c r="M548" s="7">
        <f t="shared" si="86"/>
        <v>0</v>
      </c>
      <c r="N548" s="7">
        <f t="shared" si="87"/>
        <v>0</v>
      </c>
      <c r="O548" s="9">
        <f t="shared" si="80"/>
        <v>0</v>
      </c>
      <c r="P548">
        <v>0</v>
      </c>
    </row>
    <row r="549" spans="1:16" x14ac:dyDescent="0.25">
      <c r="A549" s="11">
        <v>33415</v>
      </c>
      <c r="B549" s="12">
        <v>6</v>
      </c>
      <c r="C549">
        <v>24</v>
      </c>
      <c r="D549">
        <v>53.1</v>
      </c>
      <c r="E549">
        <v>4.2</v>
      </c>
      <c r="F549">
        <v>0</v>
      </c>
      <c r="G549" s="7">
        <f t="shared" si="82"/>
        <v>0</v>
      </c>
      <c r="H549" s="7">
        <f t="shared" si="81"/>
        <v>0</v>
      </c>
      <c r="I549">
        <f t="shared" si="79"/>
        <v>0</v>
      </c>
      <c r="J549" s="9">
        <f t="shared" si="83"/>
        <v>0</v>
      </c>
      <c r="K549" s="9">
        <f t="shared" si="84"/>
        <v>0</v>
      </c>
      <c r="L549" s="7">
        <f t="shared" si="85"/>
        <v>0</v>
      </c>
      <c r="M549" s="7">
        <f t="shared" si="86"/>
        <v>0</v>
      </c>
      <c r="N549" s="7">
        <f t="shared" si="87"/>
        <v>0</v>
      </c>
      <c r="O549" s="9">
        <f t="shared" si="80"/>
        <v>0</v>
      </c>
      <c r="P549">
        <v>0</v>
      </c>
    </row>
    <row r="550" spans="1:16" x14ac:dyDescent="0.25">
      <c r="A550" s="11">
        <v>33416</v>
      </c>
      <c r="B550" s="12">
        <v>6</v>
      </c>
      <c r="C550">
        <v>26.4</v>
      </c>
      <c r="D550">
        <v>55.5</v>
      </c>
      <c r="E550">
        <v>6.1</v>
      </c>
      <c r="F550">
        <v>0</v>
      </c>
      <c r="G550" s="7">
        <f t="shared" si="82"/>
        <v>0</v>
      </c>
      <c r="H550" s="7">
        <f t="shared" si="81"/>
        <v>0</v>
      </c>
      <c r="I550">
        <f t="shared" si="79"/>
        <v>0</v>
      </c>
      <c r="J550" s="9">
        <f t="shared" si="83"/>
        <v>0</v>
      </c>
      <c r="K550" s="9">
        <f t="shared" si="84"/>
        <v>0</v>
      </c>
      <c r="L550" s="7">
        <f t="shared" si="85"/>
        <v>0</v>
      </c>
      <c r="M550" s="7">
        <f t="shared" si="86"/>
        <v>0</v>
      </c>
      <c r="N550" s="7">
        <f t="shared" si="87"/>
        <v>0</v>
      </c>
      <c r="O550" s="9">
        <f t="shared" si="80"/>
        <v>0</v>
      </c>
      <c r="P550">
        <v>0</v>
      </c>
    </row>
    <row r="551" spans="1:16" x14ac:dyDescent="0.25">
      <c r="A551" s="11">
        <v>33417</v>
      </c>
      <c r="B551" s="12">
        <v>6</v>
      </c>
      <c r="C551">
        <v>27.9</v>
      </c>
      <c r="D551">
        <v>50.2</v>
      </c>
      <c r="E551">
        <v>6.4</v>
      </c>
      <c r="F551">
        <v>0</v>
      </c>
      <c r="G551" s="7">
        <f t="shared" si="82"/>
        <v>0</v>
      </c>
      <c r="H551" s="7">
        <f t="shared" si="81"/>
        <v>0</v>
      </c>
      <c r="I551">
        <f t="shared" si="79"/>
        <v>0</v>
      </c>
      <c r="J551" s="9">
        <f t="shared" si="83"/>
        <v>0</v>
      </c>
      <c r="K551" s="9">
        <f t="shared" si="84"/>
        <v>0</v>
      </c>
      <c r="L551" s="7">
        <f t="shared" si="85"/>
        <v>0</v>
      </c>
      <c r="M551" s="7">
        <f t="shared" si="86"/>
        <v>0</v>
      </c>
      <c r="N551" s="7">
        <f t="shared" si="87"/>
        <v>0</v>
      </c>
      <c r="O551" s="9">
        <f t="shared" si="80"/>
        <v>0</v>
      </c>
      <c r="P551">
        <v>0</v>
      </c>
    </row>
    <row r="552" spans="1:16" x14ac:dyDescent="0.25">
      <c r="A552" s="11">
        <v>33418</v>
      </c>
      <c r="B552" s="12">
        <v>6</v>
      </c>
      <c r="C552">
        <v>22.7</v>
      </c>
      <c r="D552">
        <v>66.8</v>
      </c>
      <c r="E552">
        <v>4</v>
      </c>
      <c r="F552">
        <v>0.4</v>
      </c>
      <c r="G552" s="7">
        <f t="shared" si="82"/>
        <v>0</v>
      </c>
      <c r="H552" s="7">
        <f t="shared" si="81"/>
        <v>0</v>
      </c>
      <c r="I552">
        <f t="shared" si="79"/>
        <v>0</v>
      </c>
      <c r="J552" s="9">
        <f t="shared" si="83"/>
        <v>0</v>
      </c>
      <c r="K552" s="9">
        <f t="shared" si="84"/>
        <v>0</v>
      </c>
      <c r="L552" s="7">
        <f t="shared" si="85"/>
        <v>0</v>
      </c>
      <c r="M552" s="7">
        <f t="shared" si="86"/>
        <v>0</v>
      </c>
      <c r="N552" s="7">
        <f t="shared" si="87"/>
        <v>0</v>
      </c>
      <c r="O552" s="9">
        <f t="shared" si="80"/>
        <v>0</v>
      </c>
      <c r="P552">
        <v>0</v>
      </c>
    </row>
    <row r="553" spans="1:16" x14ac:dyDescent="0.25">
      <c r="A553" s="11">
        <v>33419</v>
      </c>
      <c r="B553" s="12">
        <v>6</v>
      </c>
      <c r="C553">
        <v>18.7</v>
      </c>
      <c r="D553">
        <v>63.1</v>
      </c>
      <c r="E553">
        <v>3.5</v>
      </c>
      <c r="F553">
        <v>0.2</v>
      </c>
      <c r="G553" s="7">
        <f t="shared" si="82"/>
        <v>0</v>
      </c>
      <c r="H553" s="7">
        <f t="shared" si="81"/>
        <v>0</v>
      </c>
      <c r="I553">
        <f t="shared" si="79"/>
        <v>0</v>
      </c>
      <c r="J553" s="9">
        <f t="shared" si="83"/>
        <v>0</v>
      </c>
      <c r="K553" s="9">
        <f t="shared" si="84"/>
        <v>0</v>
      </c>
      <c r="L553" s="7">
        <f t="shared" si="85"/>
        <v>0</v>
      </c>
      <c r="M553" s="7">
        <f t="shared" si="86"/>
        <v>0</v>
      </c>
      <c r="N553" s="7">
        <f t="shared" si="87"/>
        <v>0</v>
      </c>
      <c r="O553" s="9">
        <f t="shared" si="80"/>
        <v>0</v>
      </c>
      <c r="P553">
        <v>0</v>
      </c>
    </row>
    <row r="554" spans="1:16" x14ac:dyDescent="0.25">
      <c r="A554" s="11">
        <v>33420</v>
      </c>
      <c r="B554" s="12">
        <v>7</v>
      </c>
      <c r="C554">
        <v>19.100000000000001</v>
      </c>
      <c r="D554">
        <v>46.3</v>
      </c>
      <c r="E554">
        <v>3.5</v>
      </c>
      <c r="F554">
        <v>0.2</v>
      </c>
      <c r="G554" s="7">
        <f t="shared" si="82"/>
        <v>0</v>
      </c>
      <c r="H554" s="7">
        <f t="shared" si="81"/>
        <v>0</v>
      </c>
      <c r="I554">
        <f t="shared" si="79"/>
        <v>0</v>
      </c>
      <c r="J554" s="9">
        <f t="shared" si="83"/>
        <v>0</v>
      </c>
      <c r="K554" s="9">
        <f t="shared" si="84"/>
        <v>0</v>
      </c>
      <c r="L554" s="7">
        <f t="shared" si="85"/>
        <v>0</v>
      </c>
      <c r="M554" s="7">
        <f t="shared" si="86"/>
        <v>0</v>
      </c>
      <c r="N554" s="7">
        <f t="shared" si="87"/>
        <v>0</v>
      </c>
      <c r="O554" s="9">
        <f t="shared" si="80"/>
        <v>0</v>
      </c>
      <c r="P554">
        <v>0</v>
      </c>
    </row>
    <row r="555" spans="1:16" x14ac:dyDescent="0.25">
      <c r="A555" s="11">
        <v>33421</v>
      </c>
      <c r="B555" s="12">
        <v>7</v>
      </c>
      <c r="C555">
        <v>21</v>
      </c>
      <c r="D555">
        <v>47.7</v>
      </c>
      <c r="E555">
        <v>3.8</v>
      </c>
      <c r="F555">
        <v>0.6</v>
      </c>
      <c r="G555" s="7">
        <f t="shared" si="82"/>
        <v>0</v>
      </c>
      <c r="H555" s="7">
        <f t="shared" si="81"/>
        <v>0</v>
      </c>
      <c r="I555">
        <f t="shared" si="79"/>
        <v>0</v>
      </c>
      <c r="J555" s="9">
        <f t="shared" si="83"/>
        <v>0</v>
      </c>
      <c r="K555" s="9">
        <f t="shared" si="84"/>
        <v>0</v>
      </c>
      <c r="L555" s="7">
        <f t="shared" si="85"/>
        <v>0</v>
      </c>
      <c r="M555" s="7">
        <f t="shared" si="86"/>
        <v>0</v>
      </c>
      <c r="N555" s="7">
        <f t="shared" si="87"/>
        <v>0</v>
      </c>
      <c r="O555" s="9">
        <f t="shared" si="80"/>
        <v>0</v>
      </c>
      <c r="P555">
        <v>0</v>
      </c>
    </row>
    <row r="556" spans="1:16" x14ac:dyDescent="0.25">
      <c r="A556" s="11">
        <v>33422</v>
      </c>
      <c r="B556" s="12">
        <v>7</v>
      </c>
      <c r="C556">
        <v>21.6</v>
      </c>
      <c r="D556">
        <v>52.4</v>
      </c>
      <c r="E556">
        <v>3.6</v>
      </c>
      <c r="F556">
        <v>0.2</v>
      </c>
      <c r="G556" s="7">
        <f t="shared" si="82"/>
        <v>0</v>
      </c>
      <c r="H556" s="7">
        <f t="shared" si="81"/>
        <v>0</v>
      </c>
      <c r="I556">
        <f t="shared" si="79"/>
        <v>0</v>
      </c>
      <c r="J556" s="9">
        <f t="shared" si="83"/>
        <v>0</v>
      </c>
      <c r="K556" s="9">
        <f t="shared" si="84"/>
        <v>0</v>
      </c>
      <c r="L556" s="7">
        <f t="shared" si="85"/>
        <v>0</v>
      </c>
      <c r="M556" s="7">
        <f t="shared" si="86"/>
        <v>0</v>
      </c>
      <c r="N556" s="7">
        <f t="shared" si="87"/>
        <v>0</v>
      </c>
      <c r="O556" s="9">
        <f t="shared" si="80"/>
        <v>0</v>
      </c>
      <c r="P556">
        <v>0</v>
      </c>
    </row>
    <row r="557" spans="1:16" x14ac:dyDescent="0.25">
      <c r="A557" s="11">
        <v>33423</v>
      </c>
      <c r="B557" s="12">
        <v>7</v>
      </c>
      <c r="C557">
        <v>21.8</v>
      </c>
      <c r="D557">
        <v>81.8</v>
      </c>
      <c r="E557">
        <v>4</v>
      </c>
      <c r="F557">
        <v>2.6</v>
      </c>
      <c r="G557" s="7">
        <f t="shared" si="82"/>
        <v>0</v>
      </c>
      <c r="H557" s="7">
        <f t="shared" si="81"/>
        <v>0</v>
      </c>
      <c r="I557">
        <f t="shared" si="79"/>
        <v>0</v>
      </c>
      <c r="J557" s="9">
        <f t="shared" si="83"/>
        <v>0</v>
      </c>
      <c r="K557" s="9">
        <f t="shared" si="84"/>
        <v>0</v>
      </c>
      <c r="L557" s="7">
        <f t="shared" si="85"/>
        <v>0</v>
      </c>
      <c r="M557" s="7">
        <f t="shared" si="86"/>
        <v>0</v>
      </c>
      <c r="N557" s="7">
        <f t="shared" si="87"/>
        <v>0</v>
      </c>
      <c r="O557" s="9">
        <f t="shared" si="80"/>
        <v>0</v>
      </c>
      <c r="P557">
        <v>0</v>
      </c>
    </row>
    <row r="558" spans="1:16" x14ac:dyDescent="0.25">
      <c r="A558" s="11">
        <v>33424</v>
      </c>
      <c r="B558" s="12">
        <v>7</v>
      </c>
      <c r="C558">
        <v>20.8</v>
      </c>
      <c r="D558">
        <v>85.6</v>
      </c>
      <c r="E558">
        <v>2.8</v>
      </c>
      <c r="F558">
        <v>27.4</v>
      </c>
      <c r="G558" s="7">
        <f t="shared" si="82"/>
        <v>0</v>
      </c>
      <c r="H558" s="7">
        <f t="shared" si="81"/>
        <v>0</v>
      </c>
      <c r="I558">
        <f t="shared" si="79"/>
        <v>0</v>
      </c>
      <c r="J558" s="9">
        <f t="shared" si="83"/>
        <v>0</v>
      </c>
      <c r="K558" s="9">
        <f t="shared" si="84"/>
        <v>0</v>
      </c>
      <c r="L558" s="7">
        <f t="shared" si="85"/>
        <v>0</v>
      </c>
      <c r="M558" s="7">
        <f t="shared" si="86"/>
        <v>0</v>
      </c>
      <c r="N558" s="7">
        <f t="shared" si="87"/>
        <v>0</v>
      </c>
      <c r="O558" s="9">
        <f t="shared" si="80"/>
        <v>0</v>
      </c>
      <c r="P558">
        <v>0</v>
      </c>
    </row>
    <row r="559" spans="1:16" x14ac:dyDescent="0.25">
      <c r="A559" s="11">
        <v>33425</v>
      </c>
      <c r="B559" s="12">
        <v>7</v>
      </c>
      <c r="C559">
        <v>24.5</v>
      </c>
      <c r="D559">
        <v>68</v>
      </c>
      <c r="E559">
        <v>3.3</v>
      </c>
      <c r="F559">
        <v>1.2</v>
      </c>
      <c r="G559" s="7">
        <f t="shared" si="82"/>
        <v>0</v>
      </c>
      <c r="H559" s="7">
        <f t="shared" si="81"/>
        <v>0</v>
      </c>
      <c r="I559">
        <f t="shared" si="79"/>
        <v>0</v>
      </c>
      <c r="J559" s="9">
        <f t="shared" si="83"/>
        <v>0</v>
      </c>
      <c r="K559" s="9">
        <f t="shared" si="84"/>
        <v>0</v>
      </c>
      <c r="L559" s="7">
        <f t="shared" si="85"/>
        <v>0</v>
      </c>
      <c r="M559" s="7">
        <f t="shared" si="86"/>
        <v>0</v>
      </c>
      <c r="N559" s="7">
        <f t="shared" si="87"/>
        <v>0</v>
      </c>
      <c r="O559" s="9">
        <f t="shared" si="80"/>
        <v>0</v>
      </c>
      <c r="P559">
        <v>0</v>
      </c>
    </row>
    <row r="560" spans="1:16" x14ac:dyDescent="0.25">
      <c r="A560" s="11">
        <v>33426</v>
      </c>
      <c r="B560" s="12">
        <v>7</v>
      </c>
      <c r="C560">
        <v>24</v>
      </c>
      <c r="D560">
        <v>76.2</v>
      </c>
      <c r="E560">
        <v>4.8</v>
      </c>
      <c r="F560">
        <v>23.8</v>
      </c>
      <c r="G560" s="7">
        <f t="shared" si="82"/>
        <v>0</v>
      </c>
      <c r="H560" s="7">
        <f t="shared" si="81"/>
        <v>0</v>
      </c>
      <c r="I560">
        <f t="shared" si="79"/>
        <v>0</v>
      </c>
      <c r="J560" s="9">
        <f t="shared" si="83"/>
        <v>0</v>
      </c>
      <c r="K560" s="9">
        <f t="shared" si="84"/>
        <v>0</v>
      </c>
      <c r="L560" s="7">
        <f t="shared" si="85"/>
        <v>0</v>
      </c>
      <c r="M560" s="7">
        <f t="shared" si="86"/>
        <v>0</v>
      </c>
      <c r="N560" s="7">
        <f t="shared" si="87"/>
        <v>0</v>
      </c>
      <c r="O560" s="9">
        <f t="shared" si="80"/>
        <v>0</v>
      </c>
      <c r="P560">
        <v>0</v>
      </c>
    </row>
    <row r="561" spans="1:16" x14ac:dyDescent="0.25">
      <c r="A561" s="11">
        <v>33427</v>
      </c>
      <c r="B561" s="12">
        <v>7</v>
      </c>
      <c r="C561">
        <v>21.5</v>
      </c>
      <c r="D561">
        <v>72.8</v>
      </c>
      <c r="E561">
        <v>6.1</v>
      </c>
      <c r="F561">
        <v>0.4</v>
      </c>
      <c r="G561" s="7">
        <f t="shared" si="82"/>
        <v>0</v>
      </c>
      <c r="H561" s="7">
        <f t="shared" si="81"/>
        <v>0</v>
      </c>
      <c r="I561">
        <f t="shared" si="79"/>
        <v>0</v>
      </c>
      <c r="J561" s="9">
        <f t="shared" si="83"/>
        <v>0</v>
      </c>
      <c r="K561" s="9">
        <f t="shared" si="84"/>
        <v>0</v>
      </c>
      <c r="L561" s="7">
        <f t="shared" si="85"/>
        <v>0</v>
      </c>
      <c r="M561" s="7">
        <f t="shared" si="86"/>
        <v>0</v>
      </c>
      <c r="N561" s="7">
        <f t="shared" si="87"/>
        <v>0</v>
      </c>
      <c r="O561" s="9">
        <f t="shared" si="80"/>
        <v>0</v>
      </c>
      <c r="P561">
        <v>0</v>
      </c>
    </row>
    <row r="562" spans="1:16" x14ac:dyDescent="0.25">
      <c r="A562" s="11">
        <v>33428</v>
      </c>
      <c r="B562" s="12">
        <v>7</v>
      </c>
      <c r="C562">
        <v>18.7</v>
      </c>
      <c r="D562">
        <v>59</v>
      </c>
      <c r="E562">
        <v>3.5</v>
      </c>
      <c r="F562">
        <v>0</v>
      </c>
      <c r="G562" s="7">
        <f t="shared" si="82"/>
        <v>0</v>
      </c>
      <c r="H562" s="7">
        <f t="shared" si="81"/>
        <v>0</v>
      </c>
      <c r="I562">
        <f t="shared" ref="I562:I625" si="88">IF(OR(B562=7,C562&gt;$V$281),0,IF(AND(C562&gt;=$R$281,I561=0),0,I561+F562))</f>
        <v>0</v>
      </c>
      <c r="J562" s="9">
        <f t="shared" si="83"/>
        <v>0</v>
      </c>
      <c r="K562" s="9">
        <f t="shared" si="84"/>
        <v>0</v>
      </c>
      <c r="L562" s="7">
        <f t="shared" si="85"/>
        <v>0</v>
      </c>
      <c r="M562" s="7">
        <f t="shared" si="86"/>
        <v>0</v>
      </c>
      <c r="N562" s="7">
        <f t="shared" si="87"/>
        <v>0</v>
      </c>
      <c r="O562" s="9">
        <f t="shared" si="80"/>
        <v>0</v>
      </c>
      <c r="P562">
        <v>0</v>
      </c>
    </row>
    <row r="563" spans="1:16" x14ac:dyDescent="0.25">
      <c r="A563" s="11">
        <v>33429</v>
      </c>
      <c r="B563" s="12">
        <v>7</v>
      </c>
      <c r="C563">
        <v>19.899999999999999</v>
      </c>
      <c r="D563">
        <v>63</v>
      </c>
      <c r="E563">
        <v>2.9</v>
      </c>
      <c r="F563">
        <v>0.2</v>
      </c>
      <c r="G563" s="7">
        <f t="shared" si="82"/>
        <v>0</v>
      </c>
      <c r="H563" s="7">
        <f t="shared" si="81"/>
        <v>0</v>
      </c>
      <c r="I563">
        <f t="shared" si="88"/>
        <v>0</v>
      </c>
      <c r="J563" s="9">
        <f t="shared" si="83"/>
        <v>0</v>
      </c>
      <c r="K563" s="9">
        <f t="shared" si="84"/>
        <v>0</v>
      </c>
      <c r="L563" s="7">
        <f t="shared" si="85"/>
        <v>0</v>
      </c>
      <c r="M563" s="7">
        <f t="shared" si="86"/>
        <v>0</v>
      </c>
      <c r="N563" s="7">
        <f t="shared" si="87"/>
        <v>0</v>
      </c>
      <c r="O563" s="9">
        <f t="shared" si="80"/>
        <v>0</v>
      </c>
      <c r="P563">
        <v>0</v>
      </c>
    </row>
    <row r="564" spans="1:16" x14ac:dyDescent="0.25">
      <c r="A564" s="11">
        <v>33430</v>
      </c>
      <c r="B564" s="12">
        <v>7</v>
      </c>
      <c r="C564">
        <v>20.2</v>
      </c>
      <c r="D564">
        <v>60.2</v>
      </c>
      <c r="E564">
        <v>3</v>
      </c>
      <c r="F564">
        <v>0</v>
      </c>
      <c r="G564" s="7">
        <f t="shared" si="82"/>
        <v>0</v>
      </c>
      <c r="H564" s="7">
        <f t="shared" si="81"/>
        <v>0</v>
      </c>
      <c r="I564">
        <f t="shared" si="88"/>
        <v>0</v>
      </c>
      <c r="J564" s="9">
        <f t="shared" si="83"/>
        <v>0</v>
      </c>
      <c r="K564" s="9">
        <f t="shared" si="84"/>
        <v>0</v>
      </c>
      <c r="L564" s="7">
        <f t="shared" si="85"/>
        <v>0</v>
      </c>
      <c r="M564" s="7">
        <f t="shared" si="86"/>
        <v>0</v>
      </c>
      <c r="N564" s="7">
        <f t="shared" si="87"/>
        <v>0</v>
      </c>
      <c r="O564" s="9">
        <f t="shared" si="80"/>
        <v>0</v>
      </c>
      <c r="P564">
        <v>0</v>
      </c>
    </row>
    <row r="565" spans="1:16" x14ac:dyDescent="0.25">
      <c r="A565" s="11">
        <v>33431</v>
      </c>
      <c r="B565" s="12">
        <v>7</v>
      </c>
      <c r="C565">
        <v>20.9</v>
      </c>
      <c r="D565">
        <v>54.8</v>
      </c>
      <c r="E565">
        <v>3</v>
      </c>
      <c r="F565">
        <v>0.2</v>
      </c>
      <c r="G565" s="7">
        <f t="shared" si="82"/>
        <v>0</v>
      </c>
      <c r="H565" s="7">
        <f t="shared" si="81"/>
        <v>0</v>
      </c>
      <c r="I565">
        <f t="shared" si="88"/>
        <v>0</v>
      </c>
      <c r="J565" s="9">
        <f t="shared" si="83"/>
        <v>0</v>
      </c>
      <c r="K565" s="9">
        <f t="shared" si="84"/>
        <v>0</v>
      </c>
      <c r="L565" s="7">
        <f t="shared" si="85"/>
        <v>0</v>
      </c>
      <c r="M565" s="7">
        <f t="shared" si="86"/>
        <v>0</v>
      </c>
      <c r="N565" s="7">
        <f t="shared" si="87"/>
        <v>0</v>
      </c>
      <c r="O565" s="9">
        <f t="shared" si="80"/>
        <v>0</v>
      </c>
      <c r="P565">
        <v>0</v>
      </c>
    </row>
    <row r="566" spans="1:16" x14ac:dyDescent="0.25">
      <c r="A566" s="11">
        <v>33432</v>
      </c>
      <c r="B566" s="12">
        <v>7</v>
      </c>
      <c r="C566">
        <v>20</v>
      </c>
      <c r="D566">
        <v>71.3</v>
      </c>
      <c r="E566">
        <v>3.5</v>
      </c>
      <c r="F566">
        <v>2.6</v>
      </c>
      <c r="G566" s="7">
        <f t="shared" si="82"/>
        <v>0</v>
      </c>
      <c r="H566" s="7">
        <f t="shared" si="81"/>
        <v>0</v>
      </c>
      <c r="I566">
        <f t="shared" si="88"/>
        <v>0</v>
      </c>
      <c r="J566" s="9">
        <f t="shared" si="83"/>
        <v>0</v>
      </c>
      <c r="K566" s="9">
        <f t="shared" si="84"/>
        <v>0</v>
      </c>
      <c r="L566" s="7">
        <f t="shared" si="85"/>
        <v>0</v>
      </c>
      <c r="M566" s="7">
        <f t="shared" si="86"/>
        <v>0</v>
      </c>
      <c r="N566" s="7">
        <f t="shared" si="87"/>
        <v>0</v>
      </c>
      <c r="O566" s="9">
        <f t="shared" ref="O566:O629" si="89">IF(M566=0,0,N566/10/M566)</f>
        <v>0</v>
      </c>
      <c r="P566">
        <v>0</v>
      </c>
    </row>
    <row r="567" spans="1:16" x14ac:dyDescent="0.25">
      <c r="A567" s="11">
        <v>33433</v>
      </c>
      <c r="B567" s="12">
        <v>7</v>
      </c>
      <c r="C567">
        <v>20.2</v>
      </c>
      <c r="D567">
        <v>55.7</v>
      </c>
      <c r="E567">
        <v>5.4</v>
      </c>
      <c r="F567">
        <v>0</v>
      </c>
      <c r="G567" s="7">
        <f t="shared" si="82"/>
        <v>0</v>
      </c>
      <c r="H567" s="7">
        <f t="shared" si="81"/>
        <v>0</v>
      </c>
      <c r="I567">
        <f t="shared" si="88"/>
        <v>0</v>
      </c>
      <c r="J567" s="9">
        <f t="shared" si="83"/>
        <v>0</v>
      </c>
      <c r="K567" s="9">
        <f t="shared" si="84"/>
        <v>0</v>
      </c>
      <c r="L567" s="7">
        <f t="shared" si="85"/>
        <v>0</v>
      </c>
      <c r="M567" s="7">
        <f t="shared" si="86"/>
        <v>0</v>
      </c>
      <c r="N567" s="7">
        <f t="shared" si="87"/>
        <v>0</v>
      </c>
      <c r="O567" s="9">
        <f t="shared" si="89"/>
        <v>0</v>
      </c>
      <c r="P567">
        <v>0</v>
      </c>
    </row>
    <row r="568" spans="1:16" x14ac:dyDescent="0.25">
      <c r="A568" s="11">
        <v>33434</v>
      </c>
      <c r="B568" s="12">
        <v>7</v>
      </c>
      <c r="C568">
        <v>21.1</v>
      </c>
      <c r="D568">
        <v>52</v>
      </c>
      <c r="E568">
        <v>2.8</v>
      </c>
      <c r="F568">
        <v>0</v>
      </c>
      <c r="G568" s="7">
        <f t="shared" si="82"/>
        <v>0</v>
      </c>
      <c r="H568" s="7">
        <f t="shared" si="81"/>
        <v>0</v>
      </c>
      <c r="I568">
        <f t="shared" si="88"/>
        <v>0</v>
      </c>
      <c r="J568" s="9">
        <f t="shared" si="83"/>
        <v>0</v>
      </c>
      <c r="K568" s="9">
        <f t="shared" si="84"/>
        <v>0</v>
      </c>
      <c r="L568" s="7">
        <f t="shared" si="85"/>
        <v>0</v>
      </c>
      <c r="M568" s="7">
        <f t="shared" si="86"/>
        <v>0</v>
      </c>
      <c r="N568" s="7">
        <f t="shared" si="87"/>
        <v>0</v>
      </c>
      <c r="O568" s="9">
        <f t="shared" si="89"/>
        <v>0</v>
      </c>
      <c r="P568">
        <v>0</v>
      </c>
    </row>
    <row r="569" spans="1:16" x14ac:dyDescent="0.25">
      <c r="A569" s="11">
        <v>33435</v>
      </c>
      <c r="B569" s="12">
        <v>7</v>
      </c>
      <c r="C569">
        <v>23.4</v>
      </c>
      <c r="D569">
        <v>55.5</v>
      </c>
      <c r="E569">
        <v>3.9</v>
      </c>
      <c r="F569">
        <v>0</v>
      </c>
      <c r="G569" s="7">
        <f t="shared" si="82"/>
        <v>0</v>
      </c>
      <c r="H569" s="7">
        <f t="shared" si="81"/>
        <v>0</v>
      </c>
      <c r="I569">
        <f t="shared" si="88"/>
        <v>0</v>
      </c>
      <c r="J569" s="9">
        <f t="shared" si="83"/>
        <v>0</v>
      </c>
      <c r="K569" s="9">
        <f t="shared" si="84"/>
        <v>0</v>
      </c>
      <c r="L569" s="7">
        <f t="shared" si="85"/>
        <v>0</v>
      </c>
      <c r="M569" s="7">
        <f t="shared" si="86"/>
        <v>0</v>
      </c>
      <c r="N569" s="7">
        <f t="shared" si="87"/>
        <v>0</v>
      </c>
      <c r="O569" s="9">
        <f t="shared" si="89"/>
        <v>0</v>
      </c>
      <c r="P569">
        <v>0</v>
      </c>
    </row>
    <row r="570" spans="1:16" x14ac:dyDescent="0.25">
      <c r="A570" s="11">
        <v>33436</v>
      </c>
      <c r="B570" s="12">
        <v>7</v>
      </c>
      <c r="C570">
        <v>25.2</v>
      </c>
      <c r="D570">
        <v>60.3</v>
      </c>
      <c r="E570">
        <v>4.3</v>
      </c>
      <c r="F570">
        <v>0</v>
      </c>
      <c r="G570" s="7">
        <f t="shared" si="82"/>
        <v>0</v>
      </c>
      <c r="H570" s="7">
        <f t="shared" si="81"/>
        <v>0</v>
      </c>
      <c r="I570">
        <f t="shared" si="88"/>
        <v>0</v>
      </c>
      <c r="J570" s="9">
        <f t="shared" si="83"/>
        <v>0</v>
      </c>
      <c r="K570" s="9">
        <f t="shared" si="84"/>
        <v>0</v>
      </c>
      <c r="L570" s="7">
        <f t="shared" si="85"/>
        <v>0</v>
      </c>
      <c r="M570" s="7">
        <f t="shared" si="86"/>
        <v>0</v>
      </c>
      <c r="N570" s="7">
        <f t="shared" si="87"/>
        <v>0</v>
      </c>
      <c r="O570" s="9">
        <f t="shared" si="89"/>
        <v>0</v>
      </c>
      <c r="P570">
        <v>0</v>
      </c>
    </row>
    <row r="571" spans="1:16" x14ac:dyDescent="0.25">
      <c r="A571" s="11">
        <v>33437</v>
      </c>
      <c r="B571" s="12">
        <v>7</v>
      </c>
      <c r="C571">
        <v>26.4</v>
      </c>
      <c r="D571">
        <v>66</v>
      </c>
      <c r="E571">
        <v>2.6</v>
      </c>
      <c r="F571">
        <v>0</v>
      </c>
      <c r="G571" s="7">
        <f t="shared" si="82"/>
        <v>0</v>
      </c>
      <c r="H571" s="7">
        <f t="shared" si="81"/>
        <v>0</v>
      </c>
      <c r="I571">
        <f t="shared" si="88"/>
        <v>0</v>
      </c>
      <c r="J571" s="9">
        <f t="shared" si="83"/>
        <v>0</v>
      </c>
      <c r="K571" s="9">
        <f t="shared" si="84"/>
        <v>0</v>
      </c>
      <c r="L571" s="7">
        <f t="shared" si="85"/>
        <v>0</v>
      </c>
      <c r="M571" s="7">
        <f t="shared" si="86"/>
        <v>0</v>
      </c>
      <c r="N571" s="7">
        <f t="shared" si="87"/>
        <v>0</v>
      </c>
      <c r="O571" s="9">
        <f t="shared" si="89"/>
        <v>0</v>
      </c>
      <c r="P571">
        <v>0</v>
      </c>
    </row>
    <row r="572" spans="1:16" x14ac:dyDescent="0.25">
      <c r="A572" s="11">
        <v>33438</v>
      </c>
      <c r="B572" s="12">
        <v>7</v>
      </c>
      <c r="C572">
        <v>28.1</v>
      </c>
      <c r="D572">
        <v>63</v>
      </c>
      <c r="E572">
        <v>4.9000000000000004</v>
      </c>
      <c r="F572">
        <v>0</v>
      </c>
      <c r="G572" s="7">
        <f t="shared" si="82"/>
        <v>0</v>
      </c>
      <c r="H572" s="7">
        <f t="shared" si="81"/>
        <v>0</v>
      </c>
      <c r="I572">
        <f t="shared" si="88"/>
        <v>0</v>
      </c>
      <c r="J572" s="9">
        <f t="shared" si="83"/>
        <v>0</v>
      </c>
      <c r="K572" s="9">
        <f t="shared" si="84"/>
        <v>0</v>
      </c>
      <c r="L572" s="7">
        <f t="shared" si="85"/>
        <v>0</v>
      </c>
      <c r="M572" s="7">
        <f t="shared" si="86"/>
        <v>0</v>
      </c>
      <c r="N572" s="7">
        <f t="shared" si="87"/>
        <v>0</v>
      </c>
      <c r="O572" s="9">
        <f t="shared" si="89"/>
        <v>0</v>
      </c>
      <c r="P572">
        <v>0</v>
      </c>
    </row>
    <row r="573" spans="1:16" x14ac:dyDescent="0.25">
      <c r="A573" s="11">
        <v>33439</v>
      </c>
      <c r="B573" s="12">
        <v>7</v>
      </c>
      <c r="C573">
        <v>28.1</v>
      </c>
      <c r="D573">
        <v>58.9</v>
      </c>
      <c r="E573">
        <v>3.2</v>
      </c>
      <c r="F573">
        <v>0</v>
      </c>
      <c r="G573" s="7">
        <f t="shared" si="82"/>
        <v>0</v>
      </c>
      <c r="H573" s="7">
        <f t="shared" si="81"/>
        <v>0</v>
      </c>
      <c r="I573">
        <f t="shared" si="88"/>
        <v>0</v>
      </c>
      <c r="J573" s="9">
        <f t="shared" si="83"/>
        <v>0</v>
      </c>
      <c r="K573" s="9">
        <f t="shared" si="84"/>
        <v>0</v>
      </c>
      <c r="L573" s="7">
        <f t="shared" si="85"/>
        <v>0</v>
      </c>
      <c r="M573" s="7">
        <f t="shared" si="86"/>
        <v>0</v>
      </c>
      <c r="N573" s="7">
        <f t="shared" si="87"/>
        <v>0</v>
      </c>
      <c r="O573" s="9">
        <f t="shared" si="89"/>
        <v>0</v>
      </c>
      <c r="P573">
        <v>0</v>
      </c>
    </row>
    <row r="574" spans="1:16" x14ac:dyDescent="0.25">
      <c r="A574" s="11">
        <v>33440</v>
      </c>
      <c r="B574" s="12">
        <v>7</v>
      </c>
      <c r="C574">
        <v>25.6</v>
      </c>
      <c r="D574">
        <v>67.8</v>
      </c>
      <c r="E574">
        <v>3.5</v>
      </c>
      <c r="F574">
        <v>0.2</v>
      </c>
      <c r="G574" s="7">
        <f t="shared" si="82"/>
        <v>0</v>
      </c>
      <c r="H574" s="7">
        <f t="shared" si="81"/>
        <v>0</v>
      </c>
      <c r="I574">
        <f t="shared" si="88"/>
        <v>0</v>
      </c>
      <c r="J574" s="9">
        <f t="shared" si="83"/>
        <v>0</v>
      </c>
      <c r="K574" s="9">
        <f t="shared" si="84"/>
        <v>0</v>
      </c>
      <c r="L574" s="7">
        <f t="shared" si="85"/>
        <v>0</v>
      </c>
      <c r="M574" s="7">
        <f t="shared" si="86"/>
        <v>0</v>
      </c>
      <c r="N574" s="7">
        <f t="shared" si="87"/>
        <v>0</v>
      </c>
      <c r="O574" s="9">
        <f t="shared" si="89"/>
        <v>0</v>
      </c>
      <c r="P574">
        <v>0</v>
      </c>
    </row>
    <row r="575" spans="1:16" x14ac:dyDescent="0.25">
      <c r="A575" s="11">
        <v>33441</v>
      </c>
      <c r="B575" s="12">
        <v>7</v>
      </c>
      <c r="C575">
        <v>24.2</v>
      </c>
      <c r="D575">
        <v>83.3</v>
      </c>
      <c r="E575">
        <v>2.9</v>
      </c>
      <c r="F575">
        <v>14.2</v>
      </c>
      <c r="G575" s="7">
        <f t="shared" si="82"/>
        <v>0</v>
      </c>
      <c r="H575" s="7">
        <f t="shared" si="81"/>
        <v>0</v>
      </c>
      <c r="I575">
        <f t="shared" si="88"/>
        <v>0</v>
      </c>
      <c r="J575" s="9">
        <f t="shared" si="83"/>
        <v>0</v>
      </c>
      <c r="K575" s="9">
        <f t="shared" si="84"/>
        <v>0</v>
      </c>
      <c r="L575" s="7">
        <f t="shared" si="85"/>
        <v>0</v>
      </c>
      <c r="M575" s="7">
        <f t="shared" si="86"/>
        <v>0</v>
      </c>
      <c r="N575" s="7">
        <f t="shared" si="87"/>
        <v>0</v>
      </c>
      <c r="O575" s="9">
        <f t="shared" si="89"/>
        <v>0</v>
      </c>
      <c r="P575">
        <v>0</v>
      </c>
    </row>
    <row r="576" spans="1:16" x14ac:dyDescent="0.25">
      <c r="A576" s="11">
        <v>33442</v>
      </c>
      <c r="B576" s="12">
        <v>7</v>
      </c>
      <c r="C576">
        <v>24.5</v>
      </c>
      <c r="D576">
        <v>63.8</v>
      </c>
      <c r="E576">
        <v>5.5</v>
      </c>
      <c r="F576">
        <v>0</v>
      </c>
      <c r="G576" s="7">
        <f t="shared" si="82"/>
        <v>0</v>
      </c>
      <c r="H576" s="7">
        <f t="shared" si="81"/>
        <v>0</v>
      </c>
      <c r="I576">
        <f t="shared" si="88"/>
        <v>0</v>
      </c>
      <c r="J576" s="9">
        <f t="shared" si="83"/>
        <v>0</v>
      </c>
      <c r="K576" s="9">
        <f t="shared" si="84"/>
        <v>0</v>
      </c>
      <c r="L576" s="7">
        <f t="shared" si="85"/>
        <v>0</v>
      </c>
      <c r="M576" s="7">
        <f t="shared" si="86"/>
        <v>0</v>
      </c>
      <c r="N576" s="7">
        <f t="shared" si="87"/>
        <v>0</v>
      </c>
      <c r="O576" s="9">
        <f t="shared" si="89"/>
        <v>0</v>
      </c>
      <c r="P576">
        <v>0</v>
      </c>
    </row>
    <row r="577" spans="1:16" x14ac:dyDescent="0.25">
      <c r="A577" s="11">
        <v>33443</v>
      </c>
      <c r="B577" s="12">
        <v>7</v>
      </c>
      <c r="C577">
        <v>21.6</v>
      </c>
      <c r="D577">
        <v>56.4</v>
      </c>
      <c r="E577">
        <v>4.5999999999999996</v>
      </c>
      <c r="F577">
        <v>0</v>
      </c>
      <c r="G577" s="7">
        <f t="shared" si="82"/>
        <v>0</v>
      </c>
      <c r="H577" s="7">
        <f t="shared" si="81"/>
        <v>0</v>
      </c>
      <c r="I577">
        <f t="shared" si="88"/>
        <v>0</v>
      </c>
      <c r="J577" s="9">
        <f t="shared" si="83"/>
        <v>0</v>
      </c>
      <c r="K577" s="9">
        <f t="shared" si="84"/>
        <v>0</v>
      </c>
      <c r="L577" s="7">
        <f t="shared" si="85"/>
        <v>0</v>
      </c>
      <c r="M577" s="7">
        <f t="shared" si="86"/>
        <v>0</v>
      </c>
      <c r="N577" s="7">
        <f t="shared" si="87"/>
        <v>0</v>
      </c>
      <c r="O577" s="9">
        <f t="shared" si="89"/>
        <v>0</v>
      </c>
      <c r="P577">
        <v>0</v>
      </c>
    </row>
    <row r="578" spans="1:16" x14ac:dyDescent="0.25">
      <c r="A578" s="11">
        <v>33444</v>
      </c>
      <c r="B578" s="12">
        <v>7</v>
      </c>
      <c r="C578">
        <v>21.4</v>
      </c>
      <c r="D578">
        <v>60</v>
      </c>
      <c r="E578">
        <v>4</v>
      </c>
      <c r="F578">
        <v>0.2</v>
      </c>
      <c r="G578" s="7">
        <f t="shared" si="82"/>
        <v>0</v>
      </c>
      <c r="H578" s="7">
        <f t="shared" si="81"/>
        <v>0</v>
      </c>
      <c r="I578">
        <f t="shared" si="88"/>
        <v>0</v>
      </c>
      <c r="J578" s="9">
        <f t="shared" si="83"/>
        <v>0</v>
      </c>
      <c r="K578" s="9">
        <f t="shared" si="84"/>
        <v>0</v>
      </c>
      <c r="L578" s="7">
        <f t="shared" si="85"/>
        <v>0</v>
      </c>
      <c r="M578" s="7">
        <f t="shared" si="86"/>
        <v>0</v>
      </c>
      <c r="N578" s="7">
        <f t="shared" si="87"/>
        <v>0</v>
      </c>
      <c r="O578" s="9">
        <f t="shared" si="89"/>
        <v>0</v>
      </c>
      <c r="P578">
        <v>0</v>
      </c>
    </row>
    <row r="579" spans="1:16" x14ac:dyDescent="0.25">
      <c r="A579" s="11">
        <v>33445</v>
      </c>
      <c r="B579" s="12">
        <v>7</v>
      </c>
      <c r="C579">
        <v>18.100000000000001</v>
      </c>
      <c r="D579">
        <v>59.1</v>
      </c>
      <c r="E579">
        <v>4.5</v>
      </c>
      <c r="F579">
        <v>0</v>
      </c>
      <c r="G579" s="7">
        <f t="shared" si="82"/>
        <v>0</v>
      </c>
      <c r="H579" s="7">
        <f t="shared" si="81"/>
        <v>0</v>
      </c>
      <c r="I579">
        <f t="shared" si="88"/>
        <v>0</v>
      </c>
      <c r="J579" s="9">
        <f t="shared" si="83"/>
        <v>0</v>
      </c>
      <c r="K579" s="9">
        <f t="shared" si="84"/>
        <v>0</v>
      </c>
      <c r="L579" s="7">
        <f t="shared" si="85"/>
        <v>0</v>
      </c>
      <c r="M579" s="7">
        <f t="shared" si="86"/>
        <v>0</v>
      </c>
      <c r="N579" s="7">
        <f t="shared" si="87"/>
        <v>0</v>
      </c>
      <c r="O579" s="9">
        <f t="shared" si="89"/>
        <v>0</v>
      </c>
      <c r="P579">
        <v>0</v>
      </c>
    </row>
    <row r="580" spans="1:16" x14ac:dyDescent="0.25">
      <c r="A580" s="11">
        <v>33446</v>
      </c>
      <c r="B580" s="12">
        <v>7</v>
      </c>
      <c r="C580">
        <v>17.8</v>
      </c>
      <c r="D580">
        <v>60.2</v>
      </c>
      <c r="E580">
        <v>2.9</v>
      </c>
      <c r="F580">
        <v>0</v>
      </c>
      <c r="G580" s="7">
        <f t="shared" si="82"/>
        <v>0</v>
      </c>
      <c r="H580" s="7">
        <f t="shared" si="81"/>
        <v>0</v>
      </c>
      <c r="I580">
        <f t="shared" si="88"/>
        <v>0</v>
      </c>
      <c r="J580" s="9">
        <f t="shared" si="83"/>
        <v>0</v>
      </c>
      <c r="K580" s="9">
        <f t="shared" si="84"/>
        <v>0</v>
      </c>
      <c r="L580" s="7">
        <f t="shared" si="85"/>
        <v>0</v>
      </c>
      <c r="M580" s="7">
        <f t="shared" si="86"/>
        <v>0</v>
      </c>
      <c r="N580" s="7">
        <f t="shared" si="87"/>
        <v>0</v>
      </c>
      <c r="O580" s="9">
        <f t="shared" si="89"/>
        <v>0</v>
      </c>
      <c r="P580">
        <v>0</v>
      </c>
    </row>
    <row r="581" spans="1:16" x14ac:dyDescent="0.25">
      <c r="A581" s="11">
        <v>33447</v>
      </c>
      <c r="B581" s="12">
        <v>7</v>
      </c>
      <c r="C581">
        <v>19.3</v>
      </c>
      <c r="D581">
        <v>54.6</v>
      </c>
      <c r="E581">
        <v>2.7</v>
      </c>
      <c r="F581">
        <v>0</v>
      </c>
      <c r="G581" s="7">
        <f t="shared" si="82"/>
        <v>0</v>
      </c>
      <c r="H581" s="7">
        <f t="shared" si="81"/>
        <v>0</v>
      </c>
      <c r="I581">
        <f t="shared" si="88"/>
        <v>0</v>
      </c>
      <c r="J581" s="9">
        <f t="shared" si="83"/>
        <v>0</v>
      </c>
      <c r="K581" s="9">
        <f t="shared" si="84"/>
        <v>0</v>
      </c>
      <c r="L581" s="7">
        <f t="shared" si="85"/>
        <v>0</v>
      </c>
      <c r="M581" s="7">
        <f t="shared" si="86"/>
        <v>0</v>
      </c>
      <c r="N581" s="7">
        <f t="shared" si="87"/>
        <v>0</v>
      </c>
      <c r="O581" s="9">
        <f t="shared" si="89"/>
        <v>0</v>
      </c>
      <c r="P581">
        <v>0</v>
      </c>
    </row>
    <row r="582" spans="1:16" x14ac:dyDescent="0.25">
      <c r="A582" s="11">
        <v>33448</v>
      </c>
      <c r="B582" s="12">
        <v>7</v>
      </c>
      <c r="C582">
        <v>19.899999999999999</v>
      </c>
      <c r="D582">
        <v>75.5</v>
      </c>
      <c r="E582">
        <v>4.5999999999999996</v>
      </c>
      <c r="F582">
        <v>13.8</v>
      </c>
      <c r="G582" s="7">
        <f t="shared" si="82"/>
        <v>0</v>
      </c>
      <c r="H582" s="7">
        <f t="shared" si="81"/>
        <v>0</v>
      </c>
      <c r="I582">
        <f t="shared" si="88"/>
        <v>0</v>
      </c>
      <c r="J582" s="9">
        <f t="shared" si="83"/>
        <v>0</v>
      </c>
      <c r="K582" s="9">
        <f t="shared" si="84"/>
        <v>0</v>
      </c>
      <c r="L582" s="7">
        <f t="shared" si="85"/>
        <v>0</v>
      </c>
      <c r="M582" s="7">
        <f t="shared" si="86"/>
        <v>0</v>
      </c>
      <c r="N582" s="7">
        <f t="shared" si="87"/>
        <v>0</v>
      </c>
      <c r="O582" s="9">
        <f t="shared" si="89"/>
        <v>0</v>
      </c>
      <c r="P582">
        <v>0</v>
      </c>
    </row>
    <row r="583" spans="1:16" x14ac:dyDescent="0.25">
      <c r="A583" s="11">
        <v>33449</v>
      </c>
      <c r="B583" s="12">
        <v>7</v>
      </c>
      <c r="C583">
        <v>20.6</v>
      </c>
      <c r="D583">
        <v>76.099999999999994</v>
      </c>
      <c r="E583">
        <v>3.9</v>
      </c>
      <c r="F583">
        <v>4.4000000000000004</v>
      </c>
      <c r="G583" s="7">
        <f t="shared" si="82"/>
        <v>0</v>
      </c>
      <c r="H583" s="7">
        <f t="shared" si="81"/>
        <v>0</v>
      </c>
      <c r="I583">
        <f t="shared" si="88"/>
        <v>0</v>
      </c>
      <c r="J583" s="9">
        <f t="shared" si="83"/>
        <v>0</v>
      </c>
      <c r="K583" s="9">
        <f t="shared" si="84"/>
        <v>0</v>
      </c>
      <c r="L583" s="7">
        <f t="shared" si="85"/>
        <v>0</v>
      </c>
      <c r="M583" s="7">
        <f t="shared" si="86"/>
        <v>0</v>
      </c>
      <c r="N583" s="7">
        <f t="shared" si="87"/>
        <v>0</v>
      </c>
      <c r="O583" s="9">
        <f t="shared" si="89"/>
        <v>0</v>
      </c>
      <c r="P583">
        <v>0</v>
      </c>
    </row>
    <row r="584" spans="1:16" x14ac:dyDescent="0.25">
      <c r="A584" s="11">
        <v>33450</v>
      </c>
      <c r="B584" s="12">
        <v>7</v>
      </c>
      <c r="C584">
        <v>21.5</v>
      </c>
      <c r="D584">
        <v>65.5</v>
      </c>
      <c r="E584">
        <v>4.5</v>
      </c>
      <c r="F584">
        <v>0</v>
      </c>
      <c r="G584" s="7">
        <f t="shared" si="82"/>
        <v>0</v>
      </c>
      <c r="H584" s="7">
        <f t="shared" ref="H584:H647" si="90">IF(OR(D584&lt;=75,C584&gt;0),G584,G584/(0.04*D584-2))</f>
        <v>0</v>
      </c>
      <c r="I584">
        <f t="shared" si="88"/>
        <v>0</v>
      </c>
      <c r="J584" s="9">
        <f t="shared" si="83"/>
        <v>0</v>
      </c>
      <c r="K584" s="9">
        <f t="shared" si="84"/>
        <v>0</v>
      </c>
      <c r="L584" s="7">
        <f t="shared" si="85"/>
        <v>0</v>
      </c>
      <c r="M584" s="7">
        <f t="shared" si="86"/>
        <v>0</v>
      </c>
      <c r="N584" s="7">
        <f t="shared" si="87"/>
        <v>0</v>
      </c>
      <c r="O584" s="9">
        <f t="shared" si="89"/>
        <v>0</v>
      </c>
      <c r="P584">
        <v>0</v>
      </c>
    </row>
    <row r="585" spans="1:16" x14ac:dyDescent="0.25">
      <c r="A585" s="11">
        <v>33451</v>
      </c>
      <c r="B585" s="12">
        <v>8</v>
      </c>
      <c r="C585">
        <v>24</v>
      </c>
      <c r="D585">
        <v>56.6</v>
      </c>
      <c r="E585">
        <v>4.8</v>
      </c>
      <c r="F585">
        <v>0</v>
      </c>
      <c r="G585" s="7">
        <f t="shared" ref="G585:G648" si="91">+IF(F585=0,0,IF(C585&gt;=$V$8,0,IF(C585&gt;=$R$8,1,IF(C585&lt;=-2,$R$9*EXP($R$10*C585)+0.01+$R$11*E585*LN(C585*-1)+$R$12*E585,$R$9+$Q$10*C585-$Q$11*E585*C585))))</f>
        <v>0</v>
      </c>
      <c r="H585" s="7">
        <f t="shared" si="90"/>
        <v>0</v>
      </c>
      <c r="I585">
        <f t="shared" si="88"/>
        <v>0</v>
      </c>
      <c r="J585" s="9">
        <f t="shared" si="83"/>
        <v>0</v>
      </c>
      <c r="K585" s="9">
        <f t="shared" si="84"/>
        <v>0</v>
      </c>
      <c r="L585" s="7">
        <f t="shared" si="85"/>
        <v>0</v>
      </c>
      <c r="M585" s="7">
        <f t="shared" si="86"/>
        <v>0</v>
      </c>
      <c r="N585" s="7">
        <f t="shared" si="87"/>
        <v>0</v>
      </c>
      <c r="O585" s="9">
        <f t="shared" si="89"/>
        <v>0</v>
      </c>
      <c r="P585">
        <v>0</v>
      </c>
    </row>
    <row r="586" spans="1:16" x14ac:dyDescent="0.25">
      <c r="A586" s="11">
        <v>33452</v>
      </c>
      <c r="B586" s="12">
        <v>8</v>
      </c>
      <c r="C586">
        <v>21.7</v>
      </c>
      <c r="D586">
        <v>62.1</v>
      </c>
      <c r="E586">
        <v>4.2</v>
      </c>
      <c r="F586">
        <v>3</v>
      </c>
      <c r="G586" s="7">
        <f t="shared" si="91"/>
        <v>0</v>
      </c>
      <c r="H586" s="7">
        <f t="shared" si="90"/>
        <v>0</v>
      </c>
      <c r="I586">
        <f t="shared" si="88"/>
        <v>0</v>
      </c>
      <c r="J586" s="9">
        <f t="shared" si="83"/>
        <v>0</v>
      </c>
      <c r="K586" s="9">
        <f t="shared" si="84"/>
        <v>0</v>
      </c>
      <c r="L586" s="7">
        <f t="shared" si="85"/>
        <v>0</v>
      </c>
      <c r="M586" s="7">
        <f t="shared" si="86"/>
        <v>0</v>
      </c>
      <c r="N586" s="7">
        <f t="shared" si="87"/>
        <v>0</v>
      </c>
      <c r="O586" s="9">
        <f t="shared" si="89"/>
        <v>0</v>
      </c>
      <c r="P586">
        <v>0</v>
      </c>
    </row>
    <row r="587" spans="1:16" x14ac:dyDescent="0.25">
      <c r="A587" s="11">
        <v>33453</v>
      </c>
      <c r="B587" s="12">
        <v>8</v>
      </c>
      <c r="C587">
        <v>17.7</v>
      </c>
      <c r="D587">
        <v>91.4</v>
      </c>
      <c r="E587">
        <v>2.2000000000000002</v>
      </c>
      <c r="F587">
        <v>41.4</v>
      </c>
      <c r="G587" s="7">
        <f t="shared" si="91"/>
        <v>0</v>
      </c>
      <c r="H587" s="7">
        <f t="shared" si="90"/>
        <v>0</v>
      </c>
      <c r="I587">
        <f t="shared" si="88"/>
        <v>0</v>
      </c>
      <c r="J587" s="9">
        <f t="shared" si="83"/>
        <v>0</v>
      </c>
      <c r="K587" s="9">
        <f t="shared" si="84"/>
        <v>0</v>
      </c>
      <c r="L587" s="7">
        <f t="shared" si="85"/>
        <v>0</v>
      </c>
      <c r="M587" s="7">
        <f t="shared" si="86"/>
        <v>0</v>
      </c>
      <c r="N587" s="7">
        <f t="shared" si="87"/>
        <v>0</v>
      </c>
      <c r="O587" s="9">
        <f t="shared" si="89"/>
        <v>0</v>
      </c>
      <c r="P587">
        <v>0</v>
      </c>
    </row>
    <row r="588" spans="1:16" x14ac:dyDescent="0.25">
      <c r="A588" s="11">
        <v>33454</v>
      </c>
      <c r="B588" s="12">
        <v>8</v>
      </c>
      <c r="C588">
        <v>19.100000000000001</v>
      </c>
      <c r="D588">
        <v>77.099999999999994</v>
      </c>
      <c r="E588">
        <v>5.6</v>
      </c>
      <c r="F588">
        <v>0.2</v>
      </c>
      <c r="G588" s="7">
        <f t="shared" si="91"/>
        <v>0</v>
      </c>
      <c r="H588" s="7">
        <f t="shared" si="90"/>
        <v>0</v>
      </c>
      <c r="I588">
        <f t="shared" si="88"/>
        <v>0</v>
      </c>
      <c r="J588" s="9">
        <f t="shared" si="83"/>
        <v>0</v>
      </c>
      <c r="K588" s="9">
        <f t="shared" si="84"/>
        <v>0</v>
      </c>
      <c r="L588" s="7">
        <f t="shared" si="85"/>
        <v>0</v>
      </c>
      <c r="M588" s="7">
        <f t="shared" si="86"/>
        <v>0</v>
      </c>
      <c r="N588" s="7">
        <f t="shared" si="87"/>
        <v>0</v>
      </c>
      <c r="O588" s="9">
        <f t="shared" si="89"/>
        <v>0</v>
      </c>
      <c r="P588">
        <v>0</v>
      </c>
    </row>
    <row r="589" spans="1:16" x14ac:dyDescent="0.25">
      <c r="A589" s="11">
        <v>33455</v>
      </c>
      <c r="B589" s="12">
        <v>8</v>
      </c>
      <c r="C589">
        <v>17.399999999999999</v>
      </c>
      <c r="D589">
        <v>65.400000000000006</v>
      </c>
      <c r="E589">
        <v>4.7</v>
      </c>
      <c r="F589">
        <v>0</v>
      </c>
      <c r="G589" s="7">
        <f t="shared" si="91"/>
        <v>0</v>
      </c>
      <c r="H589" s="7">
        <f t="shared" si="90"/>
        <v>0</v>
      </c>
      <c r="I589">
        <f t="shared" si="88"/>
        <v>0</v>
      </c>
      <c r="J589" s="9">
        <f t="shared" si="83"/>
        <v>0</v>
      </c>
      <c r="K589" s="9">
        <f t="shared" si="84"/>
        <v>0</v>
      </c>
      <c r="L589" s="7">
        <f t="shared" si="85"/>
        <v>0</v>
      </c>
      <c r="M589" s="7">
        <f t="shared" si="86"/>
        <v>0</v>
      </c>
      <c r="N589" s="7">
        <f t="shared" si="87"/>
        <v>0</v>
      </c>
      <c r="O589" s="9">
        <f t="shared" si="89"/>
        <v>0</v>
      </c>
      <c r="P589">
        <v>0</v>
      </c>
    </row>
    <row r="590" spans="1:16" x14ac:dyDescent="0.25">
      <c r="A590" s="11">
        <v>33456</v>
      </c>
      <c r="B590" s="12">
        <v>8</v>
      </c>
      <c r="C590">
        <v>18.2</v>
      </c>
      <c r="D590">
        <v>60.1</v>
      </c>
      <c r="E590">
        <v>2.9</v>
      </c>
      <c r="F590">
        <v>0</v>
      </c>
      <c r="G590" s="7">
        <f t="shared" si="91"/>
        <v>0</v>
      </c>
      <c r="H590" s="7">
        <f t="shared" si="90"/>
        <v>0</v>
      </c>
      <c r="I590">
        <f t="shared" si="88"/>
        <v>0</v>
      </c>
      <c r="J590" s="9">
        <f t="shared" si="83"/>
        <v>0</v>
      </c>
      <c r="K590" s="9">
        <f t="shared" si="84"/>
        <v>0</v>
      </c>
      <c r="L590" s="7">
        <f t="shared" si="85"/>
        <v>0</v>
      </c>
      <c r="M590" s="7">
        <f t="shared" si="86"/>
        <v>0</v>
      </c>
      <c r="N590" s="7">
        <f t="shared" si="87"/>
        <v>0</v>
      </c>
      <c r="O590" s="9">
        <f t="shared" si="89"/>
        <v>0</v>
      </c>
      <c r="P590">
        <v>0</v>
      </c>
    </row>
    <row r="591" spans="1:16" x14ac:dyDescent="0.25">
      <c r="A591" s="11">
        <v>33457</v>
      </c>
      <c r="B591" s="12">
        <v>8</v>
      </c>
      <c r="C591">
        <v>20.3</v>
      </c>
      <c r="D591">
        <v>62.8</v>
      </c>
      <c r="E591">
        <v>3.1</v>
      </c>
      <c r="F591">
        <v>0</v>
      </c>
      <c r="G591" s="7">
        <f t="shared" si="91"/>
        <v>0</v>
      </c>
      <c r="H591" s="7">
        <f t="shared" si="90"/>
        <v>0</v>
      </c>
      <c r="I591">
        <f t="shared" si="88"/>
        <v>0</v>
      </c>
      <c r="J591" s="9">
        <f t="shared" si="83"/>
        <v>0</v>
      </c>
      <c r="K591" s="9">
        <f t="shared" si="84"/>
        <v>0</v>
      </c>
      <c r="L591" s="7">
        <f t="shared" si="85"/>
        <v>0</v>
      </c>
      <c r="M591" s="7">
        <f t="shared" si="86"/>
        <v>0</v>
      </c>
      <c r="N591" s="7">
        <f t="shared" si="87"/>
        <v>0</v>
      </c>
      <c r="O591" s="9">
        <f t="shared" si="89"/>
        <v>0</v>
      </c>
      <c r="P591">
        <v>0</v>
      </c>
    </row>
    <row r="592" spans="1:16" x14ac:dyDescent="0.25">
      <c r="A592" s="11">
        <v>33458</v>
      </c>
      <c r="B592" s="12">
        <v>8</v>
      </c>
      <c r="C592">
        <v>19.8</v>
      </c>
      <c r="D592">
        <v>68.5</v>
      </c>
      <c r="E592">
        <v>2.7</v>
      </c>
      <c r="F592">
        <v>0.2</v>
      </c>
      <c r="G592" s="7">
        <f t="shared" si="91"/>
        <v>0</v>
      </c>
      <c r="H592" s="7">
        <f t="shared" si="90"/>
        <v>0</v>
      </c>
      <c r="I592">
        <f t="shared" si="88"/>
        <v>0</v>
      </c>
      <c r="J592" s="9">
        <f t="shared" si="83"/>
        <v>0</v>
      </c>
      <c r="K592" s="9">
        <f t="shared" si="84"/>
        <v>0</v>
      </c>
      <c r="L592" s="7">
        <f t="shared" si="85"/>
        <v>0</v>
      </c>
      <c r="M592" s="7">
        <f t="shared" si="86"/>
        <v>0</v>
      </c>
      <c r="N592" s="7">
        <f t="shared" si="87"/>
        <v>0</v>
      </c>
      <c r="O592" s="9">
        <f t="shared" si="89"/>
        <v>0</v>
      </c>
      <c r="P592">
        <v>0</v>
      </c>
    </row>
    <row r="593" spans="1:16" x14ac:dyDescent="0.25">
      <c r="A593" s="11">
        <v>33459</v>
      </c>
      <c r="B593" s="12">
        <v>8</v>
      </c>
      <c r="C593">
        <v>20.3</v>
      </c>
      <c r="D593">
        <v>68.8</v>
      </c>
      <c r="E593">
        <v>3.3</v>
      </c>
      <c r="F593">
        <v>0.2</v>
      </c>
      <c r="G593" s="7">
        <f t="shared" si="91"/>
        <v>0</v>
      </c>
      <c r="H593" s="7">
        <f t="shared" si="90"/>
        <v>0</v>
      </c>
      <c r="I593">
        <f t="shared" si="88"/>
        <v>0</v>
      </c>
      <c r="J593" s="9">
        <f t="shared" si="83"/>
        <v>0</v>
      </c>
      <c r="K593" s="9">
        <f t="shared" si="84"/>
        <v>0</v>
      </c>
      <c r="L593" s="7">
        <f t="shared" si="85"/>
        <v>0</v>
      </c>
      <c r="M593" s="7">
        <f t="shared" si="86"/>
        <v>0</v>
      </c>
      <c r="N593" s="7">
        <f t="shared" si="87"/>
        <v>0</v>
      </c>
      <c r="O593" s="9">
        <f t="shared" si="89"/>
        <v>0</v>
      </c>
      <c r="P593">
        <v>0</v>
      </c>
    </row>
    <row r="594" spans="1:16" x14ac:dyDescent="0.25">
      <c r="A594" s="11">
        <v>33460</v>
      </c>
      <c r="B594" s="12">
        <v>8</v>
      </c>
      <c r="C594">
        <v>18.100000000000001</v>
      </c>
      <c r="D594">
        <v>80.5</v>
      </c>
      <c r="E594">
        <v>5.0999999999999996</v>
      </c>
      <c r="F594">
        <v>14.4</v>
      </c>
      <c r="G594" s="7">
        <f t="shared" si="91"/>
        <v>0</v>
      </c>
      <c r="H594" s="7">
        <f t="shared" si="90"/>
        <v>0</v>
      </c>
      <c r="I594">
        <f t="shared" si="88"/>
        <v>0</v>
      </c>
      <c r="J594" s="9">
        <f t="shared" si="83"/>
        <v>0</v>
      </c>
      <c r="K594" s="9">
        <f t="shared" si="84"/>
        <v>0</v>
      </c>
      <c r="L594" s="7">
        <f t="shared" si="85"/>
        <v>0</v>
      </c>
      <c r="M594" s="7">
        <f t="shared" si="86"/>
        <v>0</v>
      </c>
      <c r="N594" s="7">
        <f t="shared" si="87"/>
        <v>0</v>
      </c>
      <c r="O594" s="9">
        <f t="shared" si="89"/>
        <v>0</v>
      </c>
      <c r="P594">
        <v>0</v>
      </c>
    </row>
    <row r="595" spans="1:16" x14ac:dyDescent="0.25">
      <c r="A595" s="11">
        <v>33461</v>
      </c>
      <c r="B595" s="12">
        <v>8</v>
      </c>
      <c r="C595">
        <v>21.2</v>
      </c>
      <c r="D595">
        <v>64.8</v>
      </c>
      <c r="E595">
        <v>6.4</v>
      </c>
      <c r="F595">
        <v>0</v>
      </c>
      <c r="G595" s="7">
        <f t="shared" si="91"/>
        <v>0</v>
      </c>
      <c r="H595" s="7">
        <f t="shared" si="90"/>
        <v>0</v>
      </c>
      <c r="I595">
        <f t="shared" si="88"/>
        <v>0</v>
      </c>
      <c r="J595" s="9">
        <f t="shared" si="83"/>
        <v>0</v>
      </c>
      <c r="K595" s="9">
        <f t="shared" si="84"/>
        <v>0</v>
      </c>
      <c r="L595" s="7">
        <f t="shared" si="85"/>
        <v>0</v>
      </c>
      <c r="M595" s="7">
        <f t="shared" si="86"/>
        <v>0</v>
      </c>
      <c r="N595" s="7">
        <f t="shared" si="87"/>
        <v>0</v>
      </c>
      <c r="O595" s="9">
        <f t="shared" si="89"/>
        <v>0</v>
      </c>
      <c r="P595">
        <v>0</v>
      </c>
    </row>
    <row r="596" spans="1:16" x14ac:dyDescent="0.25">
      <c r="A596" s="11">
        <v>33462</v>
      </c>
      <c r="B596" s="12">
        <v>8</v>
      </c>
      <c r="C596">
        <v>22.4</v>
      </c>
      <c r="D596">
        <v>62.1</v>
      </c>
      <c r="E596">
        <v>3</v>
      </c>
      <c r="F596">
        <v>0</v>
      </c>
      <c r="G596" s="7">
        <f t="shared" si="91"/>
        <v>0</v>
      </c>
      <c r="H596" s="7">
        <f t="shared" si="90"/>
        <v>0</v>
      </c>
      <c r="I596">
        <f t="shared" si="88"/>
        <v>0</v>
      </c>
      <c r="J596" s="9">
        <f t="shared" si="83"/>
        <v>0</v>
      </c>
      <c r="K596" s="9">
        <f t="shared" si="84"/>
        <v>0</v>
      </c>
      <c r="L596" s="7">
        <f t="shared" si="85"/>
        <v>0</v>
      </c>
      <c r="M596" s="7">
        <f t="shared" si="86"/>
        <v>0</v>
      </c>
      <c r="N596" s="7">
        <f t="shared" si="87"/>
        <v>0</v>
      </c>
      <c r="O596" s="9">
        <f t="shared" si="89"/>
        <v>0</v>
      </c>
      <c r="P596">
        <v>0</v>
      </c>
    </row>
    <row r="597" spans="1:16" x14ac:dyDescent="0.25">
      <c r="A597" s="11">
        <v>33463</v>
      </c>
      <c r="B597" s="12">
        <v>8</v>
      </c>
      <c r="C597">
        <v>22.7</v>
      </c>
      <c r="D597">
        <v>53.4</v>
      </c>
      <c r="E597">
        <v>3.2</v>
      </c>
      <c r="F597">
        <v>0</v>
      </c>
      <c r="G597" s="7">
        <f t="shared" si="91"/>
        <v>0</v>
      </c>
      <c r="H597" s="7">
        <f t="shared" si="90"/>
        <v>0</v>
      </c>
      <c r="I597">
        <f t="shared" si="88"/>
        <v>0</v>
      </c>
      <c r="J597" s="9">
        <f t="shared" si="83"/>
        <v>0</v>
      </c>
      <c r="K597" s="9">
        <f t="shared" si="84"/>
        <v>0</v>
      </c>
      <c r="L597" s="7">
        <f t="shared" si="85"/>
        <v>0</v>
      </c>
      <c r="M597" s="7">
        <f t="shared" si="86"/>
        <v>0</v>
      </c>
      <c r="N597" s="7">
        <f t="shared" si="87"/>
        <v>0</v>
      </c>
      <c r="O597" s="9">
        <f t="shared" si="89"/>
        <v>0</v>
      </c>
      <c r="P597">
        <v>0</v>
      </c>
    </row>
    <row r="598" spans="1:16" x14ac:dyDescent="0.25">
      <c r="A598" s="11">
        <v>33464</v>
      </c>
      <c r="B598" s="12">
        <v>8</v>
      </c>
      <c r="C598">
        <v>22.7</v>
      </c>
      <c r="D598">
        <v>63.6</v>
      </c>
      <c r="E598">
        <v>3.1</v>
      </c>
      <c r="F598">
        <v>0.2</v>
      </c>
      <c r="G598" s="7">
        <f t="shared" si="91"/>
        <v>0</v>
      </c>
      <c r="H598" s="7">
        <f t="shared" si="90"/>
        <v>0</v>
      </c>
      <c r="I598">
        <f t="shared" si="88"/>
        <v>0</v>
      </c>
      <c r="J598" s="9">
        <f t="shared" si="83"/>
        <v>0</v>
      </c>
      <c r="K598" s="9">
        <f t="shared" si="84"/>
        <v>0</v>
      </c>
      <c r="L598" s="7">
        <f t="shared" si="85"/>
        <v>0</v>
      </c>
      <c r="M598" s="7">
        <f t="shared" si="86"/>
        <v>0</v>
      </c>
      <c r="N598" s="7">
        <f t="shared" si="87"/>
        <v>0</v>
      </c>
      <c r="O598" s="9">
        <f t="shared" si="89"/>
        <v>0</v>
      </c>
      <c r="P598">
        <v>0</v>
      </c>
    </row>
    <row r="599" spans="1:16" x14ac:dyDescent="0.25">
      <c r="A599" s="11">
        <v>33465</v>
      </c>
      <c r="B599" s="12">
        <v>8</v>
      </c>
      <c r="C599">
        <v>22.3</v>
      </c>
      <c r="D599">
        <v>68.7</v>
      </c>
      <c r="E599">
        <v>5.9</v>
      </c>
      <c r="F599">
        <v>0.2</v>
      </c>
      <c r="G599" s="7">
        <f t="shared" si="91"/>
        <v>0</v>
      </c>
      <c r="H599" s="7">
        <f t="shared" si="90"/>
        <v>0</v>
      </c>
      <c r="I599">
        <f t="shared" si="88"/>
        <v>0</v>
      </c>
      <c r="J599" s="9">
        <f t="shared" si="83"/>
        <v>0</v>
      </c>
      <c r="K599" s="9">
        <f t="shared" si="84"/>
        <v>0</v>
      </c>
      <c r="L599" s="7">
        <f t="shared" si="85"/>
        <v>0</v>
      </c>
      <c r="M599" s="7">
        <f t="shared" si="86"/>
        <v>0</v>
      </c>
      <c r="N599" s="7">
        <f t="shared" si="87"/>
        <v>0</v>
      </c>
      <c r="O599" s="9">
        <f t="shared" si="89"/>
        <v>0</v>
      </c>
      <c r="P599">
        <v>0</v>
      </c>
    </row>
    <row r="600" spans="1:16" x14ac:dyDescent="0.25">
      <c r="A600" s="11">
        <v>33466</v>
      </c>
      <c r="B600" s="12">
        <v>8</v>
      </c>
      <c r="C600">
        <v>21.9</v>
      </c>
      <c r="D600">
        <v>77.2</v>
      </c>
      <c r="E600">
        <v>3</v>
      </c>
      <c r="F600">
        <v>8.1999999999999993</v>
      </c>
      <c r="G600" s="7">
        <f t="shared" si="91"/>
        <v>0</v>
      </c>
      <c r="H600" s="7">
        <f t="shared" si="90"/>
        <v>0</v>
      </c>
      <c r="I600">
        <f t="shared" si="88"/>
        <v>0</v>
      </c>
      <c r="J600" s="9">
        <f t="shared" si="83"/>
        <v>0</v>
      </c>
      <c r="K600" s="9">
        <f t="shared" si="84"/>
        <v>0</v>
      </c>
      <c r="L600" s="7">
        <f t="shared" si="85"/>
        <v>0</v>
      </c>
      <c r="M600" s="7">
        <f t="shared" si="86"/>
        <v>0</v>
      </c>
      <c r="N600" s="7">
        <f t="shared" si="87"/>
        <v>0</v>
      </c>
      <c r="O600" s="9">
        <f t="shared" si="89"/>
        <v>0</v>
      </c>
      <c r="P600">
        <v>0</v>
      </c>
    </row>
    <row r="601" spans="1:16" x14ac:dyDescent="0.25">
      <c r="A601" s="11">
        <v>33467</v>
      </c>
      <c r="B601" s="12">
        <v>8</v>
      </c>
      <c r="C601">
        <v>22.5</v>
      </c>
      <c r="D601">
        <v>77</v>
      </c>
      <c r="E601">
        <v>5.3</v>
      </c>
      <c r="F601">
        <v>10.6</v>
      </c>
      <c r="G601" s="7">
        <f t="shared" si="91"/>
        <v>0</v>
      </c>
      <c r="H601" s="7">
        <f t="shared" si="90"/>
        <v>0</v>
      </c>
      <c r="I601">
        <f t="shared" si="88"/>
        <v>0</v>
      </c>
      <c r="J601" s="9">
        <f t="shared" ref="J601:J645" si="92">IF(OR(B601=1,B601&gt;$K$2),0,IF(C601&gt;$V$281,0,IF(C601&lt;=-$R$281,0,IF(C601&lt;=0,(C601+$R$281)*($T$283+$T$284*F601),IF(C601&gt;$R$281,C601*($T$281+$T$282*F601),C601*($T$285+$T$286*F601))))))</f>
        <v>0</v>
      </c>
      <c r="K601" s="9">
        <f t="shared" ref="K601:K645" si="93">IF(AND(B601&gt;=2,B601&lt;=$K$3),0,IF(C601&gt;$V$281,0,IF(C601&lt;=-$R$281,0,IF(C601&lt;=0,(C601+$R$281)*($U$283+$U$284*F601),IF(C601&gt;$R$281,C601*($U$281+$U$282*F601),C601*($U$285+$U$286*F601))))))</f>
        <v>0</v>
      </c>
      <c r="L601" s="7">
        <f t="shared" ref="L601:L645" si="94">IF(M600=0,0,IF(C601&gt;=$V$281,0,IF($V$282*E601-$V$283*C601&lt;0,0,IF($R$281&gt;C601&gt;-$R$281,$V$282*E601-$V$283*C601+$V$284,$V$282*E601-$V$283*C601))))</f>
        <v>0</v>
      </c>
      <c r="M601" s="7">
        <f t="shared" si="86"/>
        <v>0</v>
      </c>
      <c r="N601" s="7">
        <f t="shared" si="87"/>
        <v>0</v>
      </c>
      <c r="O601" s="9">
        <f t="shared" si="89"/>
        <v>0</v>
      </c>
      <c r="P601">
        <v>0</v>
      </c>
    </row>
    <row r="602" spans="1:16" x14ac:dyDescent="0.25">
      <c r="A602" s="11">
        <v>33468</v>
      </c>
      <c r="B602" s="12">
        <v>8</v>
      </c>
      <c r="C602">
        <v>20.7</v>
      </c>
      <c r="D602">
        <v>78.599999999999994</v>
      </c>
      <c r="E602">
        <v>3.3</v>
      </c>
      <c r="F602">
        <v>1.2</v>
      </c>
      <c r="G602" s="7">
        <f t="shared" si="91"/>
        <v>0</v>
      </c>
      <c r="H602" s="7">
        <f t="shared" si="90"/>
        <v>0</v>
      </c>
      <c r="I602">
        <f t="shared" si="88"/>
        <v>0</v>
      </c>
      <c r="J602" s="9">
        <f t="shared" si="92"/>
        <v>0</v>
      </c>
      <c r="K602" s="9">
        <f t="shared" si="93"/>
        <v>0</v>
      </c>
      <c r="L602" s="7">
        <f t="shared" si="94"/>
        <v>0</v>
      </c>
      <c r="M602" s="7">
        <f t="shared" ref="M602:M645" si="95">IF(AND(N601=0,F602=0),0,IF(M601=0,H602,IF(AND(C602&gt;$W$283,M601&lt;$W$281),$W$281+0.01,IF(F602&gt;0,(N601*M601+$W$282*F602*H602)/(N601+$W$282*F602),M601*(1+$W$284)))))</f>
        <v>0</v>
      </c>
      <c r="N602" s="7">
        <f t="shared" ref="N602:N645" si="96">IF(I602=0,0,IF(M602&gt;=1,0,IF(N601+F602&lt;=J602+K602+L602,0,IF(C602&gt;$W$283,N601+F602-J602-K602-L602,IF(M602&lt;$W$281,N601+F602-L602,N601+F602-J602-K602-L602)))))</f>
        <v>0</v>
      </c>
      <c r="O602" s="9">
        <f t="shared" si="89"/>
        <v>0</v>
      </c>
      <c r="P602">
        <v>0</v>
      </c>
    </row>
    <row r="603" spans="1:16" x14ac:dyDescent="0.25">
      <c r="A603" s="11">
        <v>33469</v>
      </c>
      <c r="B603" s="12">
        <v>8</v>
      </c>
      <c r="C603">
        <v>20.399999999999999</v>
      </c>
      <c r="D603">
        <v>67.400000000000006</v>
      </c>
      <c r="E603">
        <v>4.8</v>
      </c>
      <c r="F603">
        <v>0</v>
      </c>
      <c r="G603" s="7">
        <f t="shared" si="91"/>
        <v>0</v>
      </c>
      <c r="H603" s="7">
        <f t="shared" si="90"/>
        <v>0</v>
      </c>
      <c r="I603">
        <f t="shared" si="88"/>
        <v>0</v>
      </c>
      <c r="J603" s="9">
        <f t="shared" si="92"/>
        <v>0</v>
      </c>
      <c r="K603" s="9">
        <f t="shared" si="93"/>
        <v>0</v>
      </c>
      <c r="L603" s="7">
        <f t="shared" si="94"/>
        <v>0</v>
      </c>
      <c r="M603" s="7">
        <f t="shared" si="95"/>
        <v>0</v>
      </c>
      <c r="N603" s="7">
        <f t="shared" si="96"/>
        <v>0</v>
      </c>
      <c r="O603" s="9">
        <f t="shared" si="89"/>
        <v>0</v>
      </c>
      <c r="P603">
        <v>0</v>
      </c>
    </row>
    <row r="604" spans="1:16" x14ac:dyDescent="0.25">
      <c r="A604" s="11">
        <v>33470</v>
      </c>
      <c r="B604" s="12">
        <v>8</v>
      </c>
      <c r="C604">
        <v>18.5</v>
      </c>
      <c r="D604">
        <v>69.3</v>
      </c>
      <c r="E604">
        <v>3.3</v>
      </c>
      <c r="F604">
        <v>2.8</v>
      </c>
      <c r="G604" s="7">
        <f t="shared" si="91"/>
        <v>0</v>
      </c>
      <c r="H604" s="7">
        <f t="shared" si="90"/>
        <v>0</v>
      </c>
      <c r="I604">
        <f t="shared" si="88"/>
        <v>0</v>
      </c>
      <c r="J604" s="9">
        <f t="shared" si="92"/>
        <v>0</v>
      </c>
      <c r="K604" s="9">
        <f t="shared" si="93"/>
        <v>0</v>
      </c>
      <c r="L604" s="7">
        <f t="shared" si="94"/>
        <v>0</v>
      </c>
      <c r="M604" s="7">
        <f t="shared" si="95"/>
        <v>0</v>
      </c>
      <c r="N604" s="7">
        <f t="shared" si="96"/>
        <v>0</v>
      </c>
      <c r="O604" s="9">
        <f t="shared" si="89"/>
        <v>0</v>
      </c>
      <c r="P604">
        <v>0</v>
      </c>
    </row>
    <row r="605" spans="1:16" x14ac:dyDescent="0.25">
      <c r="A605" s="11">
        <v>33471</v>
      </c>
      <c r="B605" s="12">
        <v>8</v>
      </c>
      <c r="C605">
        <v>18.5</v>
      </c>
      <c r="D605">
        <v>77.099999999999994</v>
      </c>
      <c r="E605">
        <v>3.4</v>
      </c>
      <c r="F605">
        <v>9.4</v>
      </c>
      <c r="G605" s="7">
        <f t="shared" si="91"/>
        <v>0</v>
      </c>
      <c r="H605" s="7">
        <f t="shared" si="90"/>
        <v>0</v>
      </c>
      <c r="I605">
        <f t="shared" si="88"/>
        <v>0</v>
      </c>
      <c r="J605" s="9">
        <f t="shared" si="92"/>
        <v>0</v>
      </c>
      <c r="K605" s="9">
        <f t="shared" si="93"/>
        <v>0</v>
      </c>
      <c r="L605" s="7">
        <f t="shared" si="94"/>
        <v>0</v>
      </c>
      <c r="M605" s="7">
        <f t="shared" si="95"/>
        <v>0</v>
      </c>
      <c r="N605" s="7">
        <f t="shared" si="96"/>
        <v>0</v>
      </c>
      <c r="O605" s="9">
        <f t="shared" si="89"/>
        <v>0</v>
      </c>
      <c r="P605">
        <v>0</v>
      </c>
    </row>
    <row r="606" spans="1:16" x14ac:dyDescent="0.25">
      <c r="A606" s="11">
        <v>33472</v>
      </c>
      <c r="B606" s="12">
        <v>8</v>
      </c>
      <c r="C606">
        <v>20.100000000000001</v>
      </c>
      <c r="D606">
        <v>75.400000000000006</v>
      </c>
      <c r="E606">
        <v>4.4000000000000004</v>
      </c>
      <c r="F606">
        <v>0</v>
      </c>
      <c r="G606" s="7">
        <f t="shared" si="91"/>
        <v>0</v>
      </c>
      <c r="H606" s="7">
        <f t="shared" si="90"/>
        <v>0</v>
      </c>
      <c r="I606">
        <f t="shared" si="88"/>
        <v>0</v>
      </c>
      <c r="J606" s="9">
        <f t="shared" si="92"/>
        <v>0</v>
      </c>
      <c r="K606" s="9">
        <f t="shared" si="93"/>
        <v>0</v>
      </c>
      <c r="L606" s="7">
        <f t="shared" si="94"/>
        <v>0</v>
      </c>
      <c r="M606" s="7">
        <f t="shared" si="95"/>
        <v>0</v>
      </c>
      <c r="N606" s="7">
        <f t="shared" si="96"/>
        <v>0</v>
      </c>
      <c r="O606" s="9">
        <f t="shared" si="89"/>
        <v>0</v>
      </c>
      <c r="P606">
        <v>0</v>
      </c>
    </row>
    <row r="607" spans="1:16" x14ac:dyDescent="0.25">
      <c r="A607" s="11">
        <v>33473</v>
      </c>
      <c r="B607" s="12">
        <v>8</v>
      </c>
      <c r="C607">
        <v>17.899999999999999</v>
      </c>
      <c r="D607">
        <v>80.2</v>
      </c>
      <c r="E607">
        <v>2.9</v>
      </c>
      <c r="F607">
        <v>0</v>
      </c>
      <c r="G607" s="7">
        <f t="shared" si="91"/>
        <v>0</v>
      </c>
      <c r="H607" s="7">
        <f t="shared" si="90"/>
        <v>0</v>
      </c>
      <c r="I607">
        <f t="shared" si="88"/>
        <v>0</v>
      </c>
      <c r="J607" s="9">
        <f t="shared" si="92"/>
        <v>0</v>
      </c>
      <c r="K607" s="9">
        <f t="shared" si="93"/>
        <v>0</v>
      </c>
      <c r="L607" s="7">
        <f t="shared" si="94"/>
        <v>0</v>
      </c>
      <c r="M607" s="7">
        <f t="shared" si="95"/>
        <v>0</v>
      </c>
      <c r="N607" s="7">
        <f t="shared" si="96"/>
        <v>0</v>
      </c>
      <c r="O607" s="9">
        <f t="shared" si="89"/>
        <v>0</v>
      </c>
      <c r="P607">
        <v>0</v>
      </c>
    </row>
    <row r="608" spans="1:16" x14ac:dyDescent="0.25">
      <c r="A608" s="11">
        <v>33474</v>
      </c>
      <c r="B608" s="12">
        <v>8</v>
      </c>
      <c r="C608">
        <v>17</v>
      </c>
      <c r="D608">
        <v>72.8</v>
      </c>
      <c r="E608">
        <v>3.1</v>
      </c>
      <c r="F608">
        <v>0.2</v>
      </c>
      <c r="G608" s="7">
        <f t="shared" si="91"/>
        <v>0</v>
      </c>
      <c r="H608" s="7">
        <f t="shared" si="90"/>
        <v>0</v>
      </c>
      <c r="I608">
        <f t="shared" si="88"/>
        <v>0</v>
      </c>
      <c r="J608" s="9">
        <f t="shared" si="92"/>
        <v>0</v>
      </c>
      <c r="K608" s="9">
        <f t="shared" si="93"/>
        <v>0</v>
      </c>
      <c r="L608" s="7">
        <f t="shared" si="94"/>
        <v>0</v>
      </c>
      <c r="M608" s="7">
        <f t="shared" si="95"/>
        <v>0</v>
      </c>
      <c r="N608" s="7">
        <f t="shared" si="96"/>
        <v>0</v>
      </c>
      <c r="O608" s="9">
        <f t="shared" si="89"/>
        <v>0</v>
      </c>
      <c r="P608">
        <v>0</v>
      </c>
    </row>
    <row r="609" spans="1:16" x14ac:dyDescent="0.25">
      <c r="A609" s="11">
        <v>33475</v>
      </c>
      <c r="B609" s="12">
        <v>8</v>
      </c>
      <c r="C609">
        <v>18.600000000000001</v>
      </c>
      <c r="D609">
        <v>76.400000000000006</v>
      </c>
      <c r="E609">
        <v>2.4</v>
      </c>
      <c r="F609">
        <v>0</v>
      </c>
      <c r="G609" s="7">
        <f t="shared" si="91"/>
        <v>0</v>
      </c>
      <c r="H609" s="7">
        <f t="shared" si="90"/>
        <v>0</v>
      </c>
      <c r="I609">
        <f t="shared" si="88"/>
        <v>0</v>
      </c>
      <c r="J609" s="9">
        <f t="shared" si="92"/>
        <v>0</v>
      </c>
      <c r="K609" s="9">
        <f t="shared" si="93"/>
        <v>0</v>
      </c>
      <c r="L609" s="7">
        <f t="shared" si="94"/>
        <v>0</v>
      </c>
      <c r="M609" s="7">
        <f t="shared" si="95"/>
        <v>0</v>
      </c>
      <c r="N609" s="7">
        <f t="shared" si="96"/>
        <v>0</v>
      </c>
      <c r="O609" s="9">
        <f t="shared" si="89"/>
        <v>0</v>
      </c>
      <c r="P609">
        <v>0</v>
      </c>
    </row>
    <row r="610" spans="1:16" x14ac:dyDescent="0.25">
      <c r="A610" s="11">
        <v>33476</v>
      </c>
      <c r="B610" s="12">
        <v>8</v>
      </c>
      <c r="C610">
        <v>23.6</v>
      </c>
      <c r="D610">
        <v>74.8</v>
      </c>
      <c r="E610">
        <v>4.7</v>
      </c>
      <c r="F610">
        <v>0</v>
      </c>
      <c r="G610" s="7">
        <f t="shared" si="91"/>
        <v>0</v>
      </c>
      <c r="H610" s="7">
        <f t="shared" si="90"/>
        <v>0</v>
      </c>
      <c r="I610">
        <f t="shared" si="88"/>
        <v>0</v>
      </c>
      <c r="J610" s="9">
        <f t="shared" si="92"/>
        <v>0</v>
      </c>
      <c r="K610" s="9">
        <f t="shared" si="93"/>
        <v>0</v>
      </c>
      <c r="L610" s="7">
        <f t="shared" si="94"/>
        <v>0</v>
      </c>
      <c r="M610" s="7">
        <f t="shared" si="95"/>
        <v>0</v>
      </c>
      <c r="N610" s="7">
        <f t="shared" si="96"/>
        <v>0</v>
      </c>
      <c r="O610" s="9">
        <f t="shared" si="89"/>
        <v>0</v>
      </c>
      <c r="P610">
        <v>0</v>
      </c>
    </row>
    <row r="611" spans="1:16" x14ac:dyDescent="0.25">
      <c r="A611" s="11">
        <v>33477</v>
      </c>
      <c r="B611" s="12">
        <v>8</v>
      </c>
      <c r="C611">
        <v>24.8</v>
      </c>
      <c r="D611">
        <v>69.599999999999994</v>
      </c>
      <c r="E611">
        <v>3.8</v>
      </c>
      <c r="F611">
        <v>0</v>
      </c>
      <c r="G611" s="7">
        <f t="shared" si="91"/>
        <v>0</v>
      </c>
      <c r="H611" s="7">
        <f t="shared" si="90"/>
        <v>0</v>
      </c>
      <c r="I611">
        <f t="shared" si="88"/>
        <v>0</v>
      </c>
      <c r="J611" s="9">
        <f t="shared" si="92"/>
        <v>0</v>
      </c>
      <c r="K611" s="9">
        <f t="shared" si="93"/>
        <v>0</v>
      </c>
      <c r="L611" s="7">
        <f t="shared" si="94"/>
        <v>0</v>
      </c>
      <c r="M611" s="7">
        <f t="shared" si="95"/>
        <v>0</v>
      </c>
      <c r="N611" s="7">
        <f t="shared" si="96"/>
        <v>0</v>
      </c>
      <c r="O611" s="9">
        <f t="shared" si="89"/>
        <v>0</v>
      </c>
      <c r="P611">
        <v>0</v>
      </c>
    </row>
    <row r="612" spans="1:16" x14ac:dyDescent="0.25">
      <c r="A612" s="11">
        <v>33478</v>
      </c>
      <c r="B612" s="12">
        <v>8</v>
      </c>
      <c r="C612">
        <v>25.6</v>
      </c>
      <c r="D612">
        <v>68.3</v>
      </c>
      <c r="E612">
        <v>3.5</v>
      </c>
      <c r="F612">
        <v>0</v>
      </c>
      <c r="G612" s="7">
        <f t="shared" si="91"/>
        <v>0</v>
      </c>
      <c r="H612" s="7">
        <f t="shared" si="90"/>
        <v>0</v>
      </c>
      <c r="I612">
        <f t="shared" si="88"/>
        <v>0</v>
      </c>
      <c r="J612" s="9">
        <f t="shared" si="92"/>
        <v>0</v>
      </c>
      <c r="K612" s="9">
        <f t="shared" si="93"/>
        <v>0</v>
      </c>
      <c r="L612" s="7">
        <f t="shared" si="94"/>
        <v>0</v>
      </c>
      <c r="M612" s="7">
        <f t="shared" si="95"/>
        <v>0</v>
      </c>
      <c r="N612" s="7">
        <f t="shared" si="96"/>
        <v>0</v>
      </c>
      <c r="O612" s="9">
        <f t="shared" si="89"/>
        <v>0</v>
      </c>
      <c r="P612">
        <v>0</v>
      </c>
    </row>
    <row r="613" spans="1:16" x14ac:dyDescent="0.25">
      <c r="A613" s="11">
        <v>33479</v>
      </c>
      <c r="B613" s="12">
        <v>8</v>
      </c>
      <c r="C613">
        <v>25.2</v>
      </c>
      <c r="D613">
        <v>76.099999999999994</v>
      </c>
      <c r="E613">
        <v>2.9</v>
      </c>
      <c r="F613">
        <v>0</v>
      </c>
      <c r="G613" s="7">
        <f t="shared" si="91"/>
        <v>0</v>
      </c>
      <c r="H613" s="7">
        <f t="shared" si="90"/>
        <v>0</v>
      </c>
      <c r="I613">
        <f t="shared" si="88"/>
        <v>0</v>
      </c>
      <c r="J613" s="9">
        <f t="shared" si="92"/>
        <v>0</v>
      </c>
      <c r="K613" s="9">
        <f t="shared" si="93"/>
        <v>0</v>
      </c>
      <c r="L613" s="7">
        <f t="shared" si="94"/>
        <v>0</v>
      </c>
      <c r="M613" s="7">
        <f t="shared" si="95"/>
        <v>0</v>
      </c>
      <c r="N613" s="7">
        <f t="shared" si="96"/>
        <v>0</v>
      </c>
      <c r="O613" s="9">
        <f t="shared" si="89"/>
        <v>0</v>
      </c>
      <c r="P613">
        <v>0</v>
      </c>
    </row>
    <row r="614" spans="1:16" x14ac:dyDescent="0.25">
      <c r="A614" s="11">
        <v>33480</v>
      </c>
      <c r="B614" s="12">
        <v>8</v>
      </c>
      <c r="C614">
        <v>26.6</v>
      </c>
      <c r="D614">
        <v>66.599999999999994</v>
      </c>
      <c r="E614">
        <v>4</v>
      </c>
      <c r="F614">
        <v>0</v>
      </c>
      <c r="G614" s="7">
        <f t="shared" si="91"/>
        <v>0</v>
      </c>
      <c r="H614" s="7">
        <f t="shared" si="90"/>
        <v>0</v>
      </c>
      <c r="I614">
        <f t="shared" si="88"/>
        <v>0</v>
      </c>
      <c r="J614" s="9">
        <f t="shared" si="92"/>
        <v>0</v>
      </c>
      <c r="K614" s="9">
        <f t="shared" si="93"/>
        <v>0</v>
      </c>
      <c r="L614" s="7">
        <f t="shared" si="94"/>
        <v>0</v>
      </c>
      <c r="M614" s="7">
        <f t="shared" si="95"/>
        <v>0</v>
      </c>
      <c r="N614" s="7">
        <f t="shared" si="96"/>
        <v>0</v>
      </c>
      <c r="O614" s="9">
        <f t="shared" si="89"/>
        <v>0</v>
      </c>
      <c r="P614">
        <v>0</v>
      </c>
    </row>
    <row r="615" spans="1:16" x14ac:dyDescent="0.25">
      <c r="A615" s="11">
        <v>33481</v>
      </c>
      <c r="B615" s="12">
        <v>8</v>
      </c>
      <c r="C615">
        <v>19.600000000000001</v>
      </c>
      <c r="D615">
        <v>59.1</v>
      </c>
      <c r="E615">
        <v>7.3</v>
      </c>
      <c r="F615">
        <v>0</v>
      </c>
      <c r="G615" s="7">
        <f t="shared" si="91"/>
        <v>0</v>
      </c>
      <c r="H615" s="7">
        <f t="shared" si="90"/>
        <v>0</v>
      </c>
      <c r="I615">
        <f t="shared" si="88"/>
        <v>0</v>
      </c>
      <c r="J615" s="9">
        <f t="shared" si="92"/>
        <v>0</v>
      </c>
      <c r="K615" s="9">
        <f t="shared" si="93"/>
        <v>0</v>
      </c>
      <c r="L615" s="7">
        <f t="shared" si="94"/>
        <v>0</v>
      </c>
      <c r="M615" s="7">
        <f t="shared" si="95"/>
        <v>0</v>
      </c>
      <c r="N615" s="7">
        <f t="shared" si="96"/>
        <v>0</v>
      </c>
      <c r="O615" s="9">
        <f t="shared" si="89"/>
        <v>0</v>
      </c>
      <c r="P615">
        <v>0</v>
      </c>
    </row>
    <row r="616" spans="1:16" x14ac:dyDescent="0.25">
      <c r="A616" s="11">
        <v>33482</v>
      </c>
      <c r="B616" s="12">
        <v>9</v>
      </c>
      <c r="C616">
        <v>13.6</v>
      </c>
      <c r="D616">
        <v>58.1</v>
      </c>
      <c r="E616">
        <v>3.4</v>
      </c>
      <c r="F616">
        <v>0</v>
      </c>
      <c r="G616" s="7">
        <f t="shared" si="91"/>
        <v>0</v>
      </c>
      <c r="H616" s="7">
        <f t="shared" si="90"/>
        <v>0</v>
      </c>
      <c r="I616">
        <f t="shared" si="88"/>
        <v>0</v>
      </c>
      <c r="J616" s="9">
        <f t="shared" si="92"/>
        <v>0</v>
      </c>
      <c r="K616" s="9">
        <f t="shared" si="93"/>
        <v>0</v>
      </c>
      <c r="L616" s="7">
        <f t="shared" si="94"/>
        <v>0</v>
      </c>
      <c r="M616" s="7">
        <f t="shared" si="95"/>
        <v>0</v>
      </c>
      <c r="N616" s="7">
        <f t="shared" si="96"/>
        <v>0</v>
      </c>
      <c r="O616" s="9">
        <f t="shared" si="89"/>
        <v>0</v>
      </c>
      <c r="P616">
        <v>0</v>
      </c>
    </row>
    <row r="617" spans="1:16" x14ac:dyDescent="0.25">
      <c r="A617" s="11">
        <v>33483</v>
      </c>
      <c r="B617" s="12">
        <v>9</v>
      </c>
      <c r="C617">
        <v>16.7</v>
      </c>
      <c r="D617">
        <v>60.9</v>
      </c>
      <c r="E617">
        <v>2.7</v>
      </c>
      <c r="F617">
        <v>0</v>
      </c>
      <c r="G617" s="7">
        <f t="shared" si="91"/>
        <v>0</v>
      </c>
      <c r="H617" s="7">
        <f t="shared" si="90"/>
        <v>0</v>
      </c>
      <c r="I617">
        <f t="shared" si="88"/>
        <v>0</v>
      </c>
      <c r="J617" s="9">
        <f t="shared" si="92"/>
        <v>0</v>
      </c>
      <c r="K617" s="9">
        <f t="shared" si="93"/>
        <v>0</v>
      </c>
      <c r="L617" s="7">
        <f t="shared" si="94"/>
        <v>0</v>
      </c>
      <c r="M617" s="7">
        <f t="shared" si="95"/>
        <v>0</v>
      </c>
      <c r="N617" s="7">
        <f t="shared" si="96"/>
        <v>0</v>
      </c>
      <c r="O617" s="9">
        <f t="shared" si="89"/>
        <v>0</v>
      </c>
      <c r="P617">
        <v>0</v>
      </c>
    </row>
    <row r="618" spans="1:16" x14ac:dyDescent="0.25">
      <c r="A618" s="11">
        <v>33484</v>
      </c>
      <c r="B618" s="12">
        <v>9</v>
      </c>
      <c r="C618">
        <v>20.9</v>
      </c>
      <c r="D618">
        <v>64.3</v>
      </c>
      <c r="E618">
        <v>4.2</v>
      </c>
      <c r="F618">
        <v>10.4</v>
      </c>
      <c r="G618" s="7">
        <f t="shared" si="91"/>
        <v>0</v>
      </c>
      <c r="H618" s="7">
        <f t="shared" si="90"/>
        <v>0</v>
      </c>
      <c r="I618">
        <f t="shared" si="88"/>
        <v>0</v>
      </c>
      <c r="J618" s="9">
        <f t="shared" si="92"/>
        <v>0</v>
      </c>
      <c r="K618" s="9">
        <f t="shared" si="93"/>
        <v>0</v>
      </c>
      <c r="L618" s="7">
        <f t="shared" si="94"/>
        <v>0</v>
      </c>
      <c r="M618" s="7">
        <f t="shared" si="95"/>
        <v>0</v>
      </c>
      <c r="N618" s="7">
        <f t="shared" si="96"/>
        <v>0</v>
      </c>
      <c r="O618" s="9">
        <f t="shared" si="89"/>
        <v>0</v>
      </c>
      <c r="P618">
        <v>0</v>
      </c>
    </row>
    <row r="619" spans="1:16" x14ac:dyDescent="0.25">
      <c r="A619" s="11">
        <v>33485</v>
      </c>
      <c r="B619" s="12">
        <v>9</v>
      </c>
      <c r="C619">
        <v>19.2</v>
      </c>
      <c r="D619">
        <v>72.3</v>
      </c>
      <c r="E619">
        <v>4.7</v>
      </c>
      <c r="F619">
        <v>5</v>
      </c>
      <c r="G619" s="7">
        <f t="shared" si="91"/>
        <v>0</v>
      </c>
      <c r="H619" s="7">
        <f t="shared" si="90"/>
        <v>0</v>
      </c>
      <c r="I619">
        <f t="shared" si="88"/>
        <v>0</v>
      </c>
      <c r="J619" s="9">
        <f t="shared" si="92"/>
        <v>0</v>
      </c>
      <c r="K619" s="9">
        <f t="shared" si="93"/>
        <v>0</v>
      </c>
      <c r="L619" s="7">
        <f t="shared" si="94"/>
        <v>0</v>
      </c>
      <c r="M619" s="7">
        <f t="shared" si="95"/>
        <v>0</v>
      </c>
      <c r="N619" s="7">
        <f t="shared" si="96"/>
        <v>0</v>
      </c>
      <c r="O619" s="9">
        <f t="shared" si="89"/>
        <v>0</v>
      </c>
      <c r="P619">
        <v>0</v>
      </c>
    </row>
    <row r="620" spans="1:16" x14ac:dyDescent="0.25">
      <c r="A620" s="11">
        <v>33486</v>
      </c>
      <c r="B620" s="12">
        <v>9</v>
      </c>
      <c r="C620">
        <v>17.7</v>
      </c>
      <c r="D620">
        <v>61.1</v>
      </c>
      <c r="E620">
        <v>3.1</v>
      </c>
      <c r="F620">
        <v>0</v>
      </c>
      <c r="G620" s="7">
        <f t="shared" si="91"/>
        <v>0</v>
      </c>
      <c r="H620" s="7">
        <f t="shared" si="90"/>
        <v>0</v>
      </c>
      <c r="I620">
        <f t="shared" si="88"/>
        <v>0</v>
      </c>
      <c r="J620" s="9">
        <f t="shared" si="92"/>
        <v>0</v>
      </c>
      <c r="K620" s="9">
        <f t="shared" si="93"/>
        <v>0</v>
      </c>
      <c r="L620" s="7">
        <f t="shared" si="94"/>
        <v>0</v>
      </c>
      <c r="M620" s="7">
        <f t="shared" si="95"/>
        <v>0</v>
      </c>
      <c r="N620" s="7">
        <f t="shared" si="96"/>
        <v>0</v>
      </c>
      <c r="O620" s="9">
        <f t="shared" si="89"/>
        <v>0</v>
      </c>
      <c r="P620">
        <v>0</v>
      </c>
    </row>
    <row r="621" spans="1:16" x14ac:dyDescent="0.25">
      <c r="A621" s="11">
        <v>33487</v>
      </c>
      <c r="B621" s="12">
        <v>9</v>
      </c>
      <c r="C621">
        <v>19.8</v>
      </c>
      <c r="D621">
        <v>63.3</v>
      </c>
      <c r="E621">
        <v>2.8</v>
      </c>
      <c r="F621">
        <v>0</v>
      </c>
      <c r="G621" s="7">
        <f t="shared" si="91"/>
        <v>0</v>
      </c>
      <c r="H621" s="7">
        <f t="shared" si="90"/>
        <v>0</v>
      </c>
      <c r="I621">
        <f t="shared" si="88"/>
        <v>0</v>
      </c>
      <c r="J621" s="9">
        <f t="shared" si="92"/>
        <v>0</v>
      </c>
      <c r="K621" s="9">
        <f t="shared" si="93"/>
        <v>0</v>
      </c>
      <c r="L621" s="7">
        <f t="shared" si="94"/>
        <v>0</v>
      </c>
      <c r="M621" s="7">
        <f t="shared" si="95"/>
        <v>0</v>
      </c>
      <c r="N621" s="7">
        <f t="shared" si="96"/>
        <v>0</v>
      </c>
      <c r="O621" s="9">
        <f t="shared" si="89"/>
        <v>0</v>
      </c>
      <c r="P621">
        <v>0</v>
      </c>
    </row>
    <row r="622" spans="1:16" x14ac:dyDescent="0.25">
      <c r="A622" s="11">
        <v>33488</v>
      </c>
      <c r="B622" s="12">
        <v>9</v>
      </c>
      <c r="C622">
        <v>20.8</v>
      </c>
      <c r="D622">
        <v>63.9</v>
      </c>
      <c r="E622">
        <v>3.4</v>
      </c>
      <c r="F622">
        <v>0</v>
      </c>
      <c r="G622" s="7">
        <f t="shared" si="91"/>
        <v>0</v>
      </c>
      <c r="H622" s="7">
        <f t="shared" si="90"/>
        <v>0</v>
      </c>
      <c r="I622">
        <f t="shared" si="88"/>
        <v>0</v>
      </c>
      <c r="J622" s="9">
        <f t="shared" si="92"/>
        <v>0</v>
      </c>
      <c r="K622" s="9">
        <f t="shared" si="93"/>
        <v>0</v>
      </c>
      <c r="L622" s="7">
        <f t="shared" si="94"/>
        <v>0</v>
      </c>
      <c r="M622" s="7">
        <f t="shared" si="95"/>
        <v>0</v>
      </c>
      <c r="N622" s="7">
        <f t="shared" si="96"/>
        <v>0</v>
      </c>
      <c r="O622" s="9">
        <f t="shared" si="89"/>
        <v>0</v>
      </c>
      <c r="P622">
        <v>0</v>
      </c>
    </row>
    <row r="623" spans="1:16" x14ac:dyDescent="0.25">
      <c r="A623" s="11">
        <v>33489</v>
      </c>
      <c r="B623" s="12">
        <v>9</v>
      </c>
      <c r="C623">
        <v>22</v>
      </c>
      <c r="D623">
        <v>69.3</v>
      </c>
      <c r="E623">
        <v>2.2999999999999998</v>
      </c>
      <c r="F623">
        <v>0</v>
      </c>
      <c r="G623" s="7">
        <f t="shared" si="91"/>
        <v>0</v>
      </c>
      <c r="H623" s="7">
        <f t="shared" si="90"/>
        <v>0</v>
      </c>
      <c r="I623">
        <f t="shared" si="88"/>
        <v>0</v>
      </c>
      <c r="J623" s="9">
        <f t="shared" si="92"/>
        <v>0</v>
      </c>
      <c r="K623" s="9">
        <f t="shared" si="93"/>
        <v>0</v>
      </c>
      <c r="L623" s="7">
        <f t="shared" si="94"/>
        <v>0</v>
      </c>
      <c r="M623" s="7">
        <f t="shared" si="95"/>
        <v>0</v>
      </c>
      <c r="N623" s="7">
        <f t="shared" si="96"/>
        <v>0</v>
      </c>
      <c r="O623" s="9">
        <f t="shared" si="89"/>
        <v>0</v>
      </c>
      <c r="P623">
        <v>0</v>
      </c>
    </row>
    <row r="624" spans="1:16" x14ac:dyDescent="0.25">
      <c r="A624" s="11">
        <v>33490</v>
      </c>
      <c r="B624" s="12">
        <v>9</v>
      </c>
      <c r="C624">
        <v>21.6</v>
      </c>
      <c r="D624">
        <v>76.599999999999994</v>
      </c>
      <c r="E624">
        <v>2.7</v>
      </c>
      <c r="F624">
        <v>0</v>
      </c>
      <c r="G624" s="7">
        <f t="shared" si="91"/>
        <v>0</v>
      </c>
      <c r="H624" s="7">
        <f t="shared" si="90"/>
        <v>0</v>
      </c>
      <c r="I624">
        <f t="shared" si="88"/>
        <v>0</v>
      </c>
      <c r="J624" s="9">
        <f t="shared" si="92"/>
        <v>0</v>
      </c>
      <c r="K624" s="9">
        <f t="shared" si="93"/>
        <v>0</v>
      </c>
      <c r="L624" s="7">
        <f t="shared" si="94"/>
        <v>0</v>
      </c>
      <c r="M624" s="7">
        <f t="shared" si="95"/>
        <v>0</v>
      </c>
      <c r="N624" s="7">
        <f t="shared" si="96"/>
        <v>0</v>
      </c>
      <c r="O624" s="9">
        <f t="shared" si="89"/>
        <v>0</v>
      </c>
      <c r="P624">
        <v>0</v>
      </c>
    </row>
    <row r="625" spans="1:16" x14ac:dyDescent="0.25">
      <c r="A625" s="11">
        <v>33491</v>
      </c>
      <c r="B625" s="12">
        <v>9</v>
      </c>
      <c r="C625">
        <v>22.3</v>
      </c>
      <c r="D625">
        <v>77.8</v>
      </c>
      <c r="E625">
        <v>6</v>
      </c>
      <c r="F625">
        <v>0.2</v>
      </c>
      <c r="G625" s="7">
        <f t="shared" si="91"/>
        <v>0</v>
      </c>
      <c r="H625" s="7">
        <f t="shared" si="90"/>
        <v>0</v>
      </c>
      <c r="I625">
        <f t="shared" si="88"/>
        <v>0</v>
      </c>
      <c r="J625" s="9">
        <f t="shared" si="92"/>
        <v>0</v>
      </c>
      <c r="K625" s="9">
        <f t="shared" si="93"/>
        <v>0</v>
      </c>
      <c r="L625" s="7">
        <f t="shared" si="94"/>
        <v>0</v>
      </c>
      <c r="M625" s="7">
        <f t="shared" si="95"/>
        <v>0</v>
      </c>
      <c r="N625" s="7">
        <f t="shared" si="96"/>
        <v>0</v>
      </c>
      <c r="O625" s="9">
        <f t="shared" si="89"/>
        <v>0</v>
      </c>
      <c r="P625">
        <v>0</v>
      </c>
    </row>
    <row r="626" spans="1:16" x14ac:dyDescent="0.25">
      <c r="A626" s="11">
        <v>33492</v>
      </c>
      <c r="B626" s="12">
        <v>9</v>
      </c>
      <c r="C626">
        <v>15.5</v>
      </c>
      <c r="D626">
        <v>64.400000000000006</v>
      </c>
      <c r="E626">
        <v>4.5999999999999996</v>
      </c>
      <c r="F626">
        <v>0</v>
      </c>
      <c r="G626" s="7">
        <f t="shared" si="91"/>
        <v>0</v>
      </c>
      <c r="H626" s="7">
        <f t="shared" si="90"/>
        <v>0</v>
      </c>
      <c r="I626">
        <f t="shared" ref="I626:I645" si="97">IF(OR(B626=7,C626&gt;$V$281),0,IF(AND(C626&gt;=$R$281,I625=0),0,I625+F626))</f>
        <v>0</v>
      </c>
      <c r="J626" s="9">
        <f t="shared" si="92"/>
        <v>0</v>
      </c>
      <c r="K626" s="9">
        <f t="shared" si="93"/>
        <v>0</v>
      </c>
      <c r="L626" s="7">
        <f t="shared" si="94"/>
        <v>0</v>
      </c>
      <c r="M626" s="7">
        <f t="shared" si="95"/>
        <v>0</v>
      </c>
      <c r="N626" s="7">
        <f t="shared" si="96"/>
        <v>0</v>
      </c>
      <c r="O626" s="9">
        <f t="shared" si="89"/>
        <v>0</v>
      </c>
      <c r="P626">
        <v>0</v>
      </c>
    </row>
    <row r="627" spans="1:16" x14ac:dyDescent="0.25">
      <c r="A627" s="11">
        <v>33493</v>
      </c>
      <c r="B627" s="12">
        <v>9</v>
      </c>
      <c r="C627">
        <v>15</v>
      </c>
      <c r="D627">
        <v>62.6</v>
      </c>
      <c r="E627">
        <v>3</v>
      </c>
      <c r="F627">
        <v>0</v>
      </c>
      <c r="G627" s="7">
        <f t="shared" si="91"/>
        <v>0</v>
      </c>
      <c r="H627" s="7">
        <f t="shared" si="90"/>
        <v>0</v>
      </c>
      <c r="I627">
        <f t="shared" si="97"/>
        <v>0</v>
      </c>
      <c r="J627" s="9">
        <f t="shared" si="92"/>
        <v>0</v>
      </c>
      <c r="K627" s="9">
        <f t="shared" si="93"/>
        <v>0</v>
      </c>
      <c r="L627" s="7">
        <f t="shared" si="94"/>
        <v>0</v>
      </c>
      <c r="M627" s="7">
        <f t="shared" si="95"/>
        <v>0</v>
      </c>
      <c r="N627" s="7">
        <f t="shared" si="96"/>
        <v>0</v>
      </c>
      <c r="O627" s="9">
        <f t="shared" si="89"/>
        <v>0</v>
      </c>
      <c r="P627">
        <v>0</v>
      </c>
    </row>
    <row r="628" spans="1:16" x14ac:dyDescent="0.25">
      <c r="A628" s="11">
        <v>33494</v>
      </c>
      <c r="B628" s="12">
        <v>9</v>
      </c>
      <c r="C628">
        <v>16.600000000000001</v>
      </c>
      <c r="D628">
        <v>66.099999999999994</v>
      </c>
      <c r="E628">
        <v>2.2000000000000002</v>
      </c>
      <c r="F628">
        <v>0</v>
      </c>
      <c r="G628" s="7">
        <f t="shared" si="91"/>
        <v>0</v>
      </c>
      <c r="H628" s="7">
        <f t="shared" si="90"/>
        <v>0</v>
      </c>
      <c r="I628">
        <f t="shared" si="97"/>
        <v>0</v>
      </c>
      <c r="J628" s="9">
        <f t="shared" si="92"/>
        <v>0</v>
      </c>
      <c r="K628" s="9">
        <f t="shared" si="93"/>
        <v>0</v>
      </c>
      <c r="L628" s="7">
        <f t="shared" si="94"/>
        <v>0</v>
      </c>
      <c r="M628" s="7">
        <f t="shared" si="95"/>
        <v>0</v>
      </c>
      <c r="N628" s="7">
        <f t="shared" si="96"/>
        <v>0</v>
      </c>
      <c r="O628" s="9">
        <f t="shared" si="89"/>
        <v>0</v>
      </c>
      <c r="P628">
        <v>0</v>
      </c>
    </row>
    <row r="629" spans="1:16" x14ac:dyDescent="0.25">
      <c r="A629" s="11">
        <v>33495</v>
      </c>
      <c r="B629" s="12">
        <v>9</v>
      </c>
      <c r="C629">
        <v>19.3</v>
      </c>
      <c r="D629">
        <v>69.7</v>
      </c>
      <c r="E629">
        <v>3.2</v>
      </c>
      <c r="F629">
        <v>0.4</v>
      </c>
      <c r="G629" s="7">
        <f t="shared" si="91"/>
        <v>0</v>
      </c>
      <c r="H629" s="7">
        <f t="shared" si="90"/>
        <v>0</v>
      </c>
      <c r="I629">
        <f t="shared" si="97"/>
        <v>0</v>
      </c>
      <c r="J629" s="9">
        <f t="shared" si="92"/>
        <v>0</v>
      </c>
      <c r="K629" s="9">
        <f t="shared" si="93"/>
        <v>0</v>
      </c>
      <c r="L629" s="7">
        <f t="shared" si="94"/>
        <v>0</v>
      </c>
      <c r="M629" s="7">
        <f t="shared" si="95"/>
        <v>0</v>
      </c>
      <c r="N629" s="7">
        <f t="shared" si="96"/>
        <v>0</v>
      </c>
      <c r="O629" s="9">
        <f t="shared" si="89"/>
        <v>0</v>
      </c>
      <c r="P629">
        <v>0</v>
      </c>
    </row>
    <row r="630" spans="1:16" x14ac:dyDescent="0.25">
      <c r="A630" s="11">
        <v>33496</v>
      </c>
      <c r="B630" s="12">
        <v>9</v>
      </c>
      <c r="C630">
        <v>23.8</v>
      </c>
      <c r="D630">
        <v>77.7</v>
      </c>
      <c r="E630">
        <v>4</v>
      </c>
      <c r="F630">
        <v>21</v>
      </c>
      <c r="G630" s="7">
        <f t="shared" si="91"/>
        <v>0</v>
      </c>
      <c r="H630" s="7">
        <f t="shared" si="90"/>
        <v>0</v>
      </c>
      <c r="I630">
        <f t="shared" si="97"/>
        <v>0</v>
      </c>
      <c r="J630" s="9">
        <f t="shared" si="92"/>
        <v>0</v>
      </c>
      <c r="K630" s="9">
        <f t="shared" si="93"/>
        <v>0</v>
      </c>
      <c r="L630" s="7">
        <f t="shared" si="94"/>
        <v>0</v>
      </c>
      <c r="M630" s="7">
        <f t="shared" si="95"/>
        <v>0</v>
      </c>
      <c r="N630" s="7">
        <f t="shared" si="96"/>
        <v>0</v>
      </c>
      <c r="O630" s="9">
        <f t="shared" ref="O630:O693" si="98">IF(M630=0,0,N630/10/M630)</f>
        <v>0</v>
      </c>
      <c r="P630">
        <v>0</v>
      </c>
    </row>
    <row r="631" spans="1:16" x14ac:dyDescent="0.25">
      <c r="A631" s="11">
        <v>33497</v>
      </c>
      <c r="B631" s="12">
        <v>9</v>
      </c>
      <c r="C631">
        <v>25.4</v>
      </c>
      <c r="D631">
        <v>75.2</v>
      </c>
      <c r="E631">
        <v>5.3</v>
      </c>
      <c r="F631">
        <v>6.5</v>
      </c>
      <c r="G631" s="7">
        <f t="shared" si="91"/>
        <v>0</v>
      </c>
      <c r="H631" s="7">
        <f t="shared" si="90"/>
        <v>0</v>
      </c>
      <c r="I631">
        <f t="shared" si="97"/>
        <v>0</v>
      </c>
      <c r="J631" s="9">
        <f t="shared" si="92"/>
        <v>0</v>
      </c>
      <c r="K631" s="9">
        <f t="shared" si="93"/>
        <v>0</v>
      </c>
      <c r="L631" s="7">
        <f t="shared" si="94"/>
        <v>0</v>
      </c>
      <c r="M631" s="7">
        <f t="shared" si="95"/>
        <v>0</v>
      </c>
      <c r="N631" s="7">
        <f t="shared" si="96"/>
        <v>0</v>
      </c>
      <c r="O631" s="9">
        <f t="shared" si="98"/>
        <v>0</v>
      </c>
      <c r="P631">
        <v>0</v>
      </c>
    </row>
    <row r="632" spans="1:16" x14ac:dyDescent="0.25">
      <c r="A632" s="11">
        <v>33498</v>
      </c>
      <c r="B632" s="12">
        <v>9</v>
      </c>
      <c r="C632">
        <v>17.899999999999999</v>
      </c>
      <c r="D632">
        <v>65.900000000000006</v>
      </c>
      <c r="E632">
        <v>4.3</v>
      </c>
      <c r="F632">
        <v>0</v>
      </c>
      <c r="G632" s="7">
        <f t="shared" si="91"/>
        <v>0</v>
      </c>
      <c r="H632" s="7">
        <f t="shared" si="90"/>
        <v>0</v>
      </c>
      <c r="I632">
        <f t="shared" si="97"/>
        <v>0</v>
      </c>
      <c r="J632" s="9">
        <f t="shared" si="92"/>
        <v>0</v>
      </c>
      <c r="K632" s="9">
        <f t="shared" si="93"/>
        <v>0</v>
      </c>
      <c r="L632" s="7">
        <f t="shared" si="94"/>
        <v>0</v>
      </c>
      <c r="M632" s="7">
        <f t="shared" si="95"/>
        <v>0</v>
      </c>
      <c r="N632" s="7">
        <f t="shared" si="96"/>
        <v>0</v>
      </c>
      <c r="O632" s="9">
        <f t="shared" si="98"/>
        <v>0</v>
      </c>
      <c r="P632">
        <v>0</v>
      </c>
    </row>
    <row r="633" spans="1:16" x14ac:dyDescent="0.25">
      <c r="A633" s="11">
        <v>33499</v>
      </c>
      <c r="B633" s="12">
        <v>9</v>
      </c>
      <c r="C633">
        <v>17.399999999999999</v>
      </c>
      <c r="D633">
        <v>67.099999999999994</v>
      </c>
      <c r="E633">
        <v>5.2</v>
      </c>
      <c r="F633">
        <v>0.2</v>
      </c>
      <c r="G633" s="7">
        <f t="shared" si="91"/>
        <v>0</v>
      </c>
      <c r="H633" s="7">
        <f t="shared" si="90"/>
        <v>0</v>
      </c>
      <c r="I633">
        <f t="shared" si="97"/>
        <v>0</v>
      </c>
      <c r="J633" s="9">
        <f t="shared" si="92"/>
        <v>0</v>
      </c>
      <c r="K633" s="9">
        <f t="shared" si="93"/>
        <v>0</v>
      </c>
      <c r="L633" s="7">
        <f t="shared" si="94"/>
        <v>0</v>
      </c>
      <c r="M633" s="7">
        <f t="shared" si="95"/>
        <v>0</v>
      </c>
      <c r="N633" s="7">
        <f t="shared" si="96"/>
        <v>0</v>
      </c>
      <c r="O633" s="9">
        <f t="shared" si="98"/>
        <v>0</v>
      </c>
      <c r="P633">
        <v>0</v>
      </c>
    </row>
    <row r="634" spans="1:16" x14ac:dyDescent="0.25">
      <c r="A634" s="11">
        <v>33500</v>
      </c>
      <c r="B634" s="12">
        <v>9</v>
      </c>
      <c r="C634">
        <v>11.3</v>
      </c>
      <c r="D634">
        <v>59.6</v>
      </c>
      <c r="E634">
        <v>5.2</v>
      </c>
      <c r="F634">
        <v>0.2</v>
      </c>
      <c r="G634" s="7">
        <f t="shared" si="91"/>
        <v>1</v>
      </c>
      <c r="H634" s="7">
        <f t="shared" si="90"/>
        <v>1</v>
      </c>
      <c r="I634">
        <f t="shared" si="97"/>
        <v>0</v>
      </c>
      <c r="J634" s="9">
        <f t="shared" si="92"/>
        <v>0</v>
      </c>
      <c r="K634" s="9">
        <f t="shared" si="93"/>
        <v>0</v>
      </c>
      <c r="L634" s="7">
        <f t="shared" si="94"/>
        <v>0</v>
      </c>
      <c r="M634" s="7">
        <f t="shared" si="95"/>
        <v>1</v>
      </c>
      <c r="N634" s="7">
        <f t="shared" si="96"/>
        <v>0</v>
      </c>
      <c r="O634" s="9">
        <f t="shared" si="98"/>
        <v>0</v>
      </c>
      <c r="P634">
        <v>0</v>
      </c>
    </row>
    <row r="635" spans="1:16" x14ac:dyDescent="0.25">
      <c r="A635" s="11">
        <v>33501</v>
      </c>
      <c r="B635" s="12">
        <v>9</v>
      </c>
      <c r="C635">
        <v>8.8000000000000007</v>
      </c>
      <c r="D635">
        <v>68</v>
      </c>
      <c r="E635">
        <v>3.7</v>
      </c>
      <c r="F635">
        <v>0</v>
      </c>
      <c r="G635" s="7">
        <f t="shared" si="91"/>
        <v>0</v>
      </c>
      <c r="H635" s="7">
        <f t="shared" si="90"/>
        <v>0</v>
      </c>
      <c r="I635">
        <f t="shared" si="97"/>
        <v>0</v>
      </c>
      <c r="J635" s="9">
        <f t="shared" si="92"/>
        <v>0</v>
      </c>
      <c r="K635" s="9">
        <f t="shared" si="93"/>
        <v>0</v>
      </c>
      <c r="L635" s="7">
        <f t="shared" si="94"/>
        <v>0</v>
      </c>
      <c r="M635" s="7">
        <f t="shared" si="95"/>
        <v>0</v>
      </c>
      <c r="N635" s="7">
        <f t="shared" si="96"/>
        <v>0</v>
      </c>
      <c r="O635" s="9">
        <f t="shared" si="98"/>
        <v>0</v>
      </c>
      <c r="P635">
        <v>0</v>
      </c>
    </row>
    <row r="636" spans="1:16" x14ac:dyDescent="0.25">
      <c r="A636" s="11">
        <v>33502</v>
      </c>
      <c r="B636" s="12">
        <v>9</v>
      </c>
      <c r="C636">
        <v>9.5</v>
      </c>
      <c r="D636">
        <v>62.3</v>
      </c>
      <c r="E636">
        <v>2</v>
      </c>
      <c r="F636">
        <v>0</v>
      </c>
      <c r="G636" s="7">
        <f t="shared" si="91"/>
        <v>0</v>
      </c>
      <c r="H636" s="7">
        <f t="shared" si="90"/>
        <v>0</v>
      </c>
      <c r="I636">
        <f t="shared" si="97"/>
        <v>0</v>
      </c>
      <c r="J636" s="9">
        <f t="shared" si="92"/>
        <v>0</v>
      </c>
      <c r="K636" s="9">
        <f t="shared" si="93"/>
        <v>0</v>
      </c>
      <c r="L636" s="7">
        <f t="shared" si="94"/>
        <v>0</v>
      </c>
      <c r="M636" s="7">
        <f t="shared" si="95"/>
        <v>0</v>
      </c>
      <c r="N636" s="7">
        <f t="shared" si="96"/>
        <v>0</v>
      </c>
      <c r="O636" s="9">
        <f t="shared" si="98"/>
        <v>0</v>
      </c>
      <c r="P636">
        <v>0</v>
      </c>
    </row>
    <row r="637" spans="1:16" x14ac:dyDescent="0.25">
      <c r="A637" s="11">
        <v>33503</v>
      </c>
      <c r="B637" s="12">
        <v>9</v>
      </c>
      <c r="C637">
        <v>12.4</v>
      </c>
      <c r="D637">
        <v>64.599999999999994</v>
      </c>
      <c r="E637">
        <v>3.7</v>
      </c>
      <c r="F637">
        <v>0.2</v>
      </c>
      <c r="G637" s="7">
        <f t="shared" si="91"/>
        <v>1</v>
      </c>
      <c r="H637" s="7">
        <f t="shared" si="90"/>
        <v>1</v>
      </c>
      <c r="I637">
        <f t="shared" si="97"/>
        <v>0</v>
      </c>
      <c r="J637" s="9">
        <f t="shared" si="92"/>
        <v>0</v>
      </c>
      <c r="K637" s="9">
        <f t="shared" si="93"/>
        <v>0</v>
      </c>
      <c r="L637" s="7">
        <f t="shared" si="94"/>
        <v>0</v>
      </c>
      <c r="M637" s="7">
        <f t="shared" si="95"/>
        <v>1</v>
      </c>
      <c r="N637" s="7">
        <f t="shared" si="96"/>
        <v>0</v>
      </c>
      <c r="O637" s="9">
        <f t="shared" si="98"/>
        <v>0</v>
      </c>
      <c r="P637">
        <v>0</v>
      </c>
    </row>
    <row r="638" spans="1:16" x14ac:dyDescent="0.25">
      <c r="A638" s="11">
        <v>33504</v>
      </c>
      <c r="B638" s="12">
        <v>9</v>
      </c>
      <c r="C638">
        <v>14.4</v>
      </c>
      <c r="D638">
        <v>69</v>
      </c>
      <c r="E638">
        <v>6.1</v>
      </c>
      <c r="F638">
        <v>8.6</v>
      </c>
      <c r="G638" s="7">
        <f t="shared" si="91"/>
        <v>0</v>
      </c>
      <c r="H638" s="7">
        <f t="shared" si="90"/>
        <v>0</v>
      </c>
      <c r="I638">
        <f t="shared" si="97"/>
        <v>0</v>
      </c>
      <c r="J638" s="9">
        <f t="shared" si="92"/>
        <v>0</v>
      </c>
      <c r="K638" s="9">
        <f t="shared" si="93"/>
        <v>0</v>
      </c>
      <c r="L638" s="7">
        <f t="shared" si="94"/>
        <v>0</v>
      </c>
      <c r="M638" s="7">
        <f t="shared" si="95"/>
        <v>0</v>
      </c>
      <c r="N638" s="7">
        <f t="shared" si="96"/>
        <v>0</v>
      </c>
      <c r="O638" s="9">
        <f t="shared" si="98"/>
        <v>0</v>
      </c>
      <c r="P638">
        <v>0</v>
      </c>
    </row>
    <row r="639" spans="1:16" x14ac:dyDescent="0.25">
      <c r="A639" s="11">
        <v>33505</v>
      </c>
      <c r="B639" s="12">
        <v>9</v>
      </c>
      <c r="C639">
        <v>9.8000000000000007</v>
      </c>
      <c r="D639">
        <v>67.7</v>
      </c>
      <c r="E639">
        <v>2.5</v>
      </c>
      <c r="F639">
        <v>0.2</v>
      </c>
      <c r="G639" s="7">
        <f t="shared" si="91"/>
        <v>1</v>
      </c>
      <c r="H639" s="7">
        <f t="shared" si="90"/>
        <v>1</v>
      </c>
      <c r="I639">
        <f t="shared" si="97"/>
        <v>0</v>
      </c>
      <c r="J639" s="9">
        <f t="shared" si="92"/>
        <v>0</v>
      </c>
      <c r="K639" s="9">
        <f t="shared" si="93"/>
        <v>0</v>
      </c>
      <c r="L639" s="7">
        <f t="shared" si="94"/>
        <v>0</v>
      </c>
      <c r="M639" s="7">
        <f t="shared" si="95"/>
        <v>1</v>
      </c>
      <c r="N639" s="7">
        <f t="shared" si="96"/>
        <v>0</v>
      </c>
      <c r="O639" s="9">
        <f t="shared" si="98"/>
        <v>0</v>
      </c>
      <c r="P639">
        <v>0</v>
      </c>
    </row>
    <row r="640" spans="1:16" x14ac:dyDescent="0.25">
      <c r="A640" s="11">
        <v>33506</v>
      </c>
      <c r="B640" s="12">
        <v>9</v>
      </c>
      <c r="C640">
        <v>10.9</v>
      </c>
      <c r="D640">
        <v>71.3</v>
      </c>
      <c r="E640">
        <v>3.7</v>
      </c>
      <c r="F640">
        <v>0.2</v>
      </c>
      <c r="G640" s="7">
        <f t="shared" si="91"/>
        <v>1</v>
      </c>
      <c r="H640" s="7">
        <f t="shared" si="90"/>
        <v>1</v>
      </c>
      <c r="I640">
        <f t="shared" si="97"/>
        <v>0</v>
      </c>
      <c r="J640" s="9">
        <f t="shared" si="92"/>
        <v>0</v>
      </c>
      <c r="K640" s="9">
        <f t="shared" si="93"/>
        <v>0</v>
      </c>
      <c r="L640" s="7">
        <f t="shared" si="94"/>
        <v>0</v>
      </c>
      <c r="M640" s="7">
        <f t="shared" si="95"/>
        <v>1</v>
      </c>
      <c r="N640" s="7">
        <f t="shared" si="96"/>
        <v>0</v>
      </c>
      <c r="O640" s="9">
        <f t="shared" si="98"/>
        <v>0</v>
      </c>
      <c r="P640">
        <v>0</v>
      </c>
    </row>
    <row r="641" spans="1:23" x14ac:dyDescent="0.25">
      <c r="A641" s="11">
        <v>33507</v>
      </c>
      <c r="B641" s="12">
        <v>9</v>
      </c>
      <c r="C641">
        <v>10.1</v>
      </c>
      <c r="D641">
        <v>71.3</v>
      </c>
      <c r="E641">
        <v>5.6</v>
      </c>
      <c r="F641">
        <v>0.2</v>
      </c>
      <c r="G641" s="7">
        <f t="shared" si="91"/>
        <v>1</v>
      </c>
      <c r="H641" s="7">
        <f t="shared" si="90"/>
        <v>1</v>
      </c>
      <c r="I641">
        <f t="shared" si="97"/>
        <v>0</v>
      </c>
      <c r="J641" s="9">
        <f t="shared" si="92"/>
        <v>0</v>
      </c>
      <c r="K641" s="9">
        <f t="shared" si="93"/>
        <v>0</v>
      </c>
      <c r="L641" s="7">
        <f t="shared" si="94"/>
        <v>0</v>
      </c>
      <c r="M641" s="7">
        <f t="shared" si="95"/>
        <v>1</v>
      </c>
      <c r="N641" s="7">
        <f t="shared" si="96"/>
        <v>0</v>
      </c>
      <c r="O641" s="9">
        <f t="shared" si="98"/>
        <v>0</v>
      </c>
      <c r="P641">
        <v>0</v>
      </c>
    </row>
    <row r="642" spans="1:23" x14ac:dyDescent="0.25">
      <c r="A642" s="11">
        <v>33508</v>
      </c>
      <c r="B642" s="12">
        <v>9</v>
      </c>
      <c r="C642">
        <v>6.8</v>
      </c>
      <c r="D642">
        <v>64</v>
      </c>
      <c r="E642">
        <v>5.9</v>
      </c>
      <c r="F642">
        <v>0.2</v>
      </c>
      <c r="G642" s="7">
        <f t="shared" si="91"/>
        <v>1</v>
      </c>
      <c r="H642" s="7">
        <f t="shared" si="90"/>
        <v>1</v>
      </c>
      <c r="I642">
        <f t="shared" si="97"/>
        <v>0</v>
      </c>
      <c r="J642" s="9">
        <f t="shared" si="92"/>
        <v>0</v>
      </c>
      <c r="K642" s="9">
        <f t="shared" si="93"/>
        <v>0</v>
      </c>
      <c r="L642" s="7">
        <f t="shared" si="94"/>
        <v>0</v>
      </c>
      <c r="M642" s="7">
        <f t="shared" si="95"/>
        <v>1</v>
      </c>
      <c r="N642" s="7">
        <f t="shared" si="96"/>
        <v>0</v>
      </c>
      <c r="O642" s="9">
        <f t="shared" si="98"/>
        <v>0</v>
      </c>
      <c r="P642">
        <v>0</v>
      </c>
    </row>
    <row r="643" spans="1:23" x14ac:dyDescent="0.25">
      <c r="A643" s="11">
        <v>33509</v>
      </c>
      <c r="B643" s="12">
        <v>9</v>
      </c>
      <c r="C643">
        <v>6.2</v>
      </c>
      <c r="D643">
        <v>69</v>
      </c>
      <c r="E643">
        <v>3.5</v>
      </c>
      <c r="F643">
        <v>0.2</v>
      </c>
      <c r="G643" s="7">
        <f t="shared" si="91"/>
        <v>1</v>
      </c>
      <c r="H643" s="7">
        <f t="shared" si="90"/>
        <v>1</v>
      </c>
      <c r="I643">
        <f t="shared" si="97"/>
        <v>0</v>
      </c>
      <c r="J643" s="9">
        <f t="shared" si="92"/>
        <v>0</v>
      </c>
      <c r="K643" s="9">
        <f t="shared" si="93"/>
        <v>0</v>
      </c>
      <c r="L643" s="7">
        <f t="shared" si="94"/>
        <v>0</v>
      </c>
      <c r="M643" s="7">
        <f t="shared" si="95"/>
        <v>1</v>
      </c>
      <c r="N643" s="7">
        <f t="shared" si="96"/>
        <v>0</v>
      </c>
      <c r="O643" s="9">
        <f t="shared" si="98"/>
        <v>0</v>
      </c>
      <c r="P643">
        <v>0</v>
      </c>
    </row>
    <row r="644" spans="1:23" x14ac:dyDescent="0.25">
      <c r="A644" s="11">
        <v>33510</v>
      </c>
      <c r="B644" s="12">
        <v>9</v>
      </c>
      <c r="C644">
        <v>7.3</v>
      </c>
      <c r="D644">
        <v>56.7</v>
      </c>
      <c r="E644">
        <v>4.9000000000000004</v>
      </c>
      <c r="F644">
        <v>0</v>
      </c>
      <c r="G644" s="7">
        <f t="shared" si="91"/>
        <v>0</v>
      </c>
      <c r="H644" s="7">
        <f t="shared" si="90"/>
        <v>0</v>
      </c>
      <c r="I644">
        <f t="shared" si="97"/>
        <v>0</v>
      </c>
      <c r="J644" s="9">
        <f t="shared" si="92"/>
        <v>0</v>
      </c>
      <c r="K644" s="9">
        <f t="shared" si="93"/>
        <v>0</v>
      </c>
      <c r="L644" s="7">
        <f t="shared" si="94"/>
        <v>0</v>
      </c>
      <c r="M644" s="7">
        <f t="shared" si="95"/>
        <v>0</v>
      </c>
      <c r="N644" s="7">
        <f t="shared" si="96"/>
        <v>0</v>
      </c>
      <c r="O644" s="9">
        <f t="shared" si="98"/>
        <v>0</v>
      </c>
      <c r="P644">
        <v>0</v>
      </c>
      <c r="S644" s="2"/>
      <c r="T644" t="s">
        <v>21</v>
      </c>
      <c r="U644" t="s">
        <v>21</v>
      </c>
      <c r="V644" s="1"/>
    </row>
    <row r="645" spans="1:23" x14ac:dyDescent="0.25">
      <c r="A645" s="11">
        <v>33511</v>
      </c>
      <c r="B645" s="12">
        <v>9</v>
      </c>
      <c r="C645">
        <v>8.3000000000000007</v>
      </c>
      <c r="D645">
        <v>68.5</v>
      </c>
      <c r="E645">
        <v>3.3</v>
      </c>
      <c r="F645">
        <v>0.2</v>
      </c>
      <c r="G645" s="7">
        <f t="shared" si="91"/>
        <v>1</v>
      </c>
      <c r="H645" s="7">
        <f t="shared" si="90"/>
        <v>1</v>
      </c>
      <c r="I645">
        <f t="shared" si="97"/>
        <v>0</v>
      </c>
      <c r="J645" s="9">
        <f t="shared" si="92"/>
        <v>0</v>
      </c>
      <c r="K645" s="9">
        <f t="shared" si="93"/>
        <v>0</v>
      </c>
      <c r="L645" s="7">
        <f t="shared" si="94"/>
        <v>0</v>
      </c>
      <c r="M645" s="7">
        <f t="shared" si="95"/>
        <v>1</v>
      </c>
      <c r="N645" s="7">
        <f t="shared" si="96"/>
        <v>0</v>
      </c>
      <c r="O645" s="9">
        <f t="shared" si="98"/>
        <v>0</v>
      </c>
      <c r="P645">
        <v>0</v>
      </c>
      <c r="R645" t="s">
        <v>19</v>
      </c>
      <c r="S645" s="2"/>
      <c r="T645" t="s">
        <v>26</v>
      </c>
      <c r="U645" t="s">
        <v>27</v>
      </c>
      <c r="V645" s="7" t="s">
        <v>2</v>
      </c>
    </row>
    <row r="646" spans="1:23" x14ac:dyDescent="0.25">
      <c r="A646" s="11">
        <v>33512</v>
      </c>
      <c r="B646" s="12">
        <v>10</v>
      </c>
      <c r="C646">
        <v>15.4</v>
      </c>
      <c r="D646">
        <v>70.5</v>
      </c>
      <c r="E646">
        <v>2.4</v>
      </c>
      <c r="F646">
        <v>1.2</v>
      </c>
      <c r="G646" s="7">
        <f t="shared" si="91"/>
        <v>0</v>
      </c>
      <c r="H646" s="7">
        <f t="shared" si="90"/>
        <v>0</v>
      </c>
      <c r="I646">
        <f t="shared" ref="I646:I709" si="99">IF(OR(B646=7,C646&gt;$V$646),0,IF(AND(C646&gt;=$R$646,I645=0),0,I645+F646))</f>
        <v>0</v>
      </c>
      <c r="J646" s="9">
        <f>IF(OR(B646=1,B646&gt;$K$2),0,IF(C646&gt;$V$646,0,IF(C646&lt;=-$R$646,0,IF(C646&lt;=0,(C646+$R$646)*($T$648+$T$649*F646),IF(C646&gt;$R$646,C646*($T$646+$T$647*F646),C646*($T$650+$T$651*F646))))))</f>
        <v>0</v>
      </c>
      <c r="K646" s="9">
        <f>IF(AND(B646&gt;=2,B646&lt;=$K$3),0,IF(C646&gt;$V$646,0,IF(C646&lt;=-$R$646,0,IF(C646&lt;=0,(C646+$R$646)*($U$648+$U$649*F646),IF(C646&gt;$R$646,C646*($U$646+$U$647*F646),C646*($U$650+$U$651*F646))))))</f>
        <v>0</v>
      </c>
      <c r="L646" s="7">
        <f t="shared" ref="L646:L709" si="100">IF(M645=0,0,IF(C646&gt;=$V$646,0,IF($V$647*E646-$V$648*C646&lt;0,0,IF($R$646&gt;C646&gt;-$R$646,$V$647*E646-$V$648*C646+$V$649,$V$647*E646-$V$648*C646))))</f>
        <v>0</v>
      </c>
      <c r="M646" s="7">
        <f>IF(AND(N645=0,F646=0),0,IF(M645=0,H646,IF(AND(C646&gt;$W$648,M645&lt;$W$646),$W$646+0.01,IF(F646&gt;0,(N645*M645+$W$647*F646*H646)/(N645+$W$647*F646),M645*(1+$W$649)))))</f>
        <v>0</v>
      </c>
      <c r="N646" s="7">
        <f>IF(I646=0,0,IF(M646&gt;=1,0,IF(N645+F646&lt;=J646+K646+L646,0,IF(C646&gt;$W$648,N645+F646-J646-K646-L646,IF(M646&lt;$W$646,N645+F646-L646,N645+F646-J646-K646-L646)))))</f>
        <v>0</v>
      </c>
      <c r="O646" s="9">
        <f t="shared" si="98"/>
        <v>0</v>
      </c>
      <c r="P646">
        <v>0</v>
      </c>
      <c r="R646" s="3">
        <v>4.2</v>
      </c>
      <c r="S646" t="s">
        <v>29</v>
      </c>
      <c r="T646" s="3">
        <v>1.5</v>
      </c>
      <c r="U646" s="3">
        <v>1.5</v>
      </c>
      <c r="V646" s="3">
        <v>13.4</v>
      </c>
      <c r="W646" s="3">
        <v>0.25</v>
      </c>
    </row>
    <row r="647" spans="1:23" x14ac:dyDescent="0.25">
      <c r="A647" s="11">
        <v>33513</v>
      </c>
      <c r="B647" s="12">
        <v>10</v>
      </c>
      <c r="C647">
        <v>18.5</v>
      </c>
      <c r="D647">
        <v>67.400000000000006</v>
      </c>
      <c r="E647">
        <v>5.3</v>
      </c>
      <c r="F647">
        <v>0.4</v>
      </c>
      <c r="G647" s="7">
        <f t="shared" si="91"/>
        <v>0</v>
      </c>
      <c r="H647" s="7">
        <f t="shared" si="90"/>
        <v>0</v>
      </c>
      <c r="I647">
        <f t="shared" si="99"/>
        <v>0</v>
      </c>
      <c r="J647" s="9">
        <f t="shared" ref="J647:J710" si="101">IF(OR(B647=1,B647&gt;$K$2),0,IF(C647&gt;$V$646,0,IF(C647&lt;=-$R$646,0,IF(C647&lt;=0,(C647+$R$646)*($T$648+$T$649*F647),IF(C647&gt;$R$646,C647*($T$646+$T$647*F647),C647*($T$650+$T$651*F647))))))</f>
        <v>0</v>
      </c>
      <c r="K647" s="9">
        <f t="shared" ref="K647:K710" si="102">IF(AND(B647&gt;=2,B647&lt;=$K$3),0,IF(C647&gt;$V$646,0,IF(C647&lt;=-$R$646,0,IF(C647&lt;=0,(C647+$R$646)*($U$648+$U$649*F647),IF(C647&gt;$R$646,C647*($U$646+$U$647*F647),C647*($U$650+$U$651*F647))))))</f>
        <v>0</v>
      </c>
      <c r="L647" s="7">
        <f t="shared" si="100"/>
        <v>0</v>
      </c>
      <c r="M647" s="7">
        <f t="shared" ref="M647:M710" si="103">IF(AND(N646=0,F647=0),0,IF(M646=0,H647,IF(AND(C647&gt;$W$648,M646&lt;$W$646),$W$646+0.01,IF(F647&gt;0,(N646*M646+$W$647*F647*H647)/(N646+$W$647*F647),M646*(1+$W$649)))))</f>
        <v>0</v>
      </c>
      <c r="N647" s="7">
        <f t="shared" ref="N647:N710" si="104">IF(I647=0,0,IF(M647&gt;=1,0,IF(N646+F647&lt;=J647+K647+L647,0,IF(C647&gt;$W$648,N646+F647-J647-K647-L647,IF(M647&lt;$W$646,N646+F647-L647,N646+F647-J647-K647-L647)))))</f>
        <v>0</v>
      </c>
      <c r="O647" s="9">
        <f t="shared" si="98"/>
        <v>0</v>
      </c>
      <c r="P647">
        <v>0</v>
      </c>
      <c r="R647" s="3">
        <f>[1]NewSnDen!$B$2</f>
        <v>0.28000000000000003</v>
      </c>
      <c r="S647" t="s">
        <v>29</v>
      </c>
      <c r="T647" s="3">
        <v>0.1</v>
      </c>
      <c r="U647" s="3">
        <v>0.1</v>
      </c>
      <c r="V647" s="13">
        <v>0.01</v>
      </c>
      <c r="W647" s="3">
        <v>0.9</v>
      </c>
    </row>
    <row r="648" spans="1:23" x14ac:dyDescent="0.25">
      <c r="A648" s="11">
        <v>33514</v>
      </c>
      <c r="B648" s="12">
        <v>10</v>
      </c>
      <c r="C648">
        <v>16.100000000000001</v>
      </c>
      <c r="D648">
        <v>82.7</v>
      </c>
      <c r="E648">
        <v>2.9</v>
      </c>
      <c r="F648">
        <v>1.7</v>
      </c>
      <c r="G648" s="7">
        <f t="shared" si="91"/>
        <v>0</v>
      </c>
      <c r="H648" s="7">
        <f t="shared" ref="H648:H711" si="105">IF(OR(D648&lt;=75,C648&gt;0),G648,G648/(0.04*D648-2))</f>
        <v>0</v>
      </c>
      <c r="I648">
        <f t="shared" si="99"/>
        <v>0</v>
      </c>
      <c r="J648" s="9">
        <f t="shared" si="101"/>
        <v>0</v>
      </c>
      <c r="K648" s="9">
        <f t="shared" si="102"/>
        <v>0</v>
      </c>
      <c r="L648" s="7">
        <f t="shared" si="100"/>
        <v>0</v>
      </c>
      <c r="M648" s="7">
        <f t="shared" si="103"/>
        <v>0</v>
      </c>
      <c r="N648" s="7">
        <f t="shared" si="104"/>
        <v>0</v>
      </c>
      <c r="O648" s="9">
        <f t="shared" si="98"/>
        <v>0</v>
      </c>
      <c r="P648">
        <v>0</v>
      </c>
      <c r="Q648" s="3">
        <f t="shared" ref="Q648:Q649" si="106">Q10</f>
        <v>0.11</v>
      </c>
      <c r="R648" s="3">
        <f>[1]NewSnDen!$B$3</f>
        <v>0.4</v>
      </c>
      <c r="S648" s="6" t="s">
        <v>30</v>
      </c>
      <c r="T648" s="3">
        <v>0</v>
      </c>
      <c r="U648" s="3">
        <v>0</v>
      </c>
      <c r="V648" s="13">
        <v>0.15</v>
      </c>
      <c r="W648" s="3">
        <v>0</v>
      </c>
    </row>
    <row r="649" spans="1:23" x14ac:dyDescent="0.25">
      <c r="A649" s="11">
        <v>33515</v>
      </c>
      <c r="B649" s="12">
        <v>10</v>
      </c>
      <c r="C649">
        <v>11.9</v>
      </c>
      <c r="D649">
        <v>92</v>
      </c>
      <c r="E649">
        <v>4.5999999999999996</v>
      </c>
      <c r="F649">
        <v>8.4</v>
      </c>
      <c r="G649" s="7">
        <f t="shared" ref="G649:G712" si="107">+IF(F649=0,0,IF(C649&gt;=$V$8,0,IF(C649&gt;=$R$8,1,IF(C649&lt;=-2,$R$9*EXP($R$10*C649)+0.01+$R$11*E649*LN(C649*-1)+$R$12*E649,$R$9+$Q$10*C649-$Q$11*E649*C649))))</f>
        <v>1</v>
      </c>
      <c r="H649" s="7">
        <f t="shared" si="105"/>
        <v>1</v>
      </c>
      <c r="I649">
        <f t="shared" si="99"/>
        <v>0</v>
      </c>
      <c r="J649" s="9">
        <f t="shared" si="101"/>
        <v>0</v>
      </c>
      <c r="K649" s="9">
        <f t="shared" si="102"/>
        <v>27.846</v>
      </c>
      <c r="L649" s="7">
        <f t="shared" si="100"/>
        <v>0</v>
      </c>
      <c r="M649" s="7">
        <f t="shared" si="103"/>
        <v>1</v>
      </c>
      <c r="N649" s="7">
        <f t="shared" si="104"/>
        <v>0</v>
      </c>
      <c r="O649" s="9">
        <f t="shared" si="98"/>
        <v>0</v>
      </c>
      <c r="P649">
        <v>0</v>
      </c>
      <c r="Q649" s="3">
        <f t="shared" si="106"/>
        <v>7.4999999999999997E-3</v>
      </c>
      <c r="R649" s="3">
        <f>[1]NewSnDen!$C$2</f>
        <v>3.0000000000000001E-3</v>
      </c>
      <c r="S649" s="6" t="s">
        <v>30</v>
      </c>
      <c r="T649" s="3">
        <v>0</v>
      </c>
      <c r="U649" s="3">
        <v>0</v>
      </c>
      <c r="V649" s="14">
        <v>0</v>
      </c>
      <c r="W649" s="3">
        <v>0.05</v>
      </c>
    </row>
    <row r="650" spans="1:23" x14ac:dyDescent="0.25">
      <c r="A650" s="11">
        <v>33516</v>
      </c>
      <c r="B650" s="12">
        <v>10</v>
      </c>
      <c r="C650">
        <v>15.3</v>
      </c>
      <c r="D650">
        <v>81.3</v>
      </c>
      <c r="E650">
        <v>5.6</v>
      </c>
      <c r="F650">
        <v>3.8</v>
      </c>
      <c r="G650" s="7">
        <f t="shared" si="107"/>
        <v>0</v>
      </c>
      <c r="H650" s="7">
        <f t="shared" si="105"/>
        <v>0</v>
      </c>
      <c r="I650">
        <f t="shared" si="99"/>
        <v>0</v>
      </c>
      <c r="J650" s="9">
        <f t="shared" si="101"/>
        <v>0</v>
      </c>
      <c r="K650" s="9">
        <f t="shared" si="102"/>
        <v>0</v>
      </c>
      <c r="L650" s="7">
        <f t="shared" si="100"/>
        <v>0</v>
      </c>
      <c r="M650" s="7">
        <f t="shared" si="103"/>
        <v>0</v>
      </c>
      <c r="N650" s="7">
        <f t="shared" si="104"/>
        <v>0</v>
      </c>
      <c r="O650" s="9">
        <f t="shared" si="98"/>
        <v>0</v>
      </c>
      <c r="P650">
        <v>0</v>
      </c>
      <c r="R650" s="3">
        <v>8.9999999999999993E-3</v>
      </c>
      <c r="S650" s="6" t="s">
        <v>31</v>
      </c>
      <c r="T650" s="3">
        <v>0.6</v>
      </c>
      <c r="U650" s="3">
        <v>0.5</v>
      </c>
      <c r="V650" s="7"/>
    </row>
    <row r="651" spans="1:23" x14ac:dyDescent="0.25">
      <c r="A651" s="11">
        <v>33517</v>
      </c>
      <c r="B651" s="12">
        <v>10</v>
      </c>
      <c r="C651">
        <v>7.5</v>
      </c>
      <c r="D651">
        <v>71.2</v>
      </c>
      <c r="E651">
        <v>5.4</v>
      </c>
      <c r="F651">
        <v>0.6</v>
      </c>
      <c r="G651" s="7">
        <f t="shared" si="107"/>
        <v>1</v>
      </c>
      <c r="H651" s="7">
        <f t="shared" si="105"/>
        <v>1</v>
      </c>
      <c r="I651">
        <f t="shared" si="99"/>
        <v>0</v>
      </c>
      <c r="J651" s="9">
        <f t="shared" si="101"/>
        <v>0</v>
      </c>
      <c r="K651" s="9">
        <f t="shared" si="102"/>
        <v>11.700000000000001</v>
      </c>
      <c r="L651" s="7">
        <f t="shared" si="100"/>
        <v>0</v>
      </c>
      <c r="M651" s="7">
        <f t="shared" si="103"/>
        <v>1</v>
      </c>
      <c r="N651" s="7">
        <f t="shared" si="104"/>
        <v>0</v>
      </c>
      <c r="O651" s="9">
        <f t="shared" si="98"/>
        <v>0</v>
      </c>
      <c r="P651">
        <v>0</v>
      </c>
      <c r="S651" s="6" t="s">
        <v>31</v>
      </c>
      <c r="T651" s="3">
        <v>0.4</v>
      </c>
      <c r="U651" s="3">
        <v>0.2</v>
      </c>
      <c r="V651" s="1">
        <f>SUM(L646:L857)/COUNTIF(L646:L857,"&gt;0")</f>
        <v>0.78746666666666687</v>
      </c>
    </row>
    <row r="652" spans="1:23" x14ac:dyDescent="0.25">
      <c r="A652" s="11">
        <v>33518</v>
      </c>
      <c r="B652" s="12">
        <v>10</v>
      </c>
      <c r="C652">
        <v>6</v>
      </c>
      <c r="D652">
        <v>69.2</v>
      </c>
      <c r="E652">
        <v>4.5999999999999996</v>
      </c>
      <c r="F652">
        <v>0.2</v>
      </c>
      <c r="G652" s="7">
        <f t="shared" si="107"/>
        <v>1</v>
      </c>
      <c r="H652" s="7">
        <f t="shared" si="105"/>
        <v>1</v>
      </c>
      <c r="I652">
        <f t="shared" si="99"/>
        <v>0</v>
      </c>
      <c r="J652" s="9">
        <f t="shared" si="101"/>
        <v>0</v>
      </c>
      <c r="K652" s="9">
        <f t="shared" si="102"/>
        <v>9.120000000000001</v>
      </c>
      <c r="L652" s="7">
        <f t="shared" si="100"/>
        <v>0</v>
      </c>
      <c r="M652" s="7">
        <f t="shared" si="103"/>
        <v>1</v>
      </c>
      <c r="N652" s="7">
        <f t="shared" si="104"/>
        <v>0</v>
      </c>
      <c r="O652" s="9">
        <f t="shared" si="98"/>
        <v>0</v>
      </c>
      <c r="P652">
        <v>0</v>
      </c>
      <c r="R652" s="8">
        <f>MAX(M738:M1102)</f>
        <v>1</v>
      </c>
      <c r="S652" s="15">
        <f>SUM(O738:O1102)/COUNTIF(O738:O1102,"&gt;0")</f>
        <v>3.9143223380865679</v>
      </c>
      <c r="T652" s="15">
        <f>SUM(P738:P1102)/COUNTIF(P738:P1102,"&gt;0")</f>
        <v>3.959016393442623</v>
      </c>
    </row>
    <row r="653" spans="1:23" x14ac:dyDescent="0.25">
      <c r="A653" s="11">
        <v>33519</v>
      </c>
      <c r="B653" s="12">
        <v>10</v>
      </c>
      <c r="C653">
        <v>10.9</v>
      </c>
      <c r="D653">
        <v>59.7</v>
      </c>
      <c r="E653">
        <v>4.2</v>
      </c>
      <c r="F653">
        <v>0</v>
      </c>
      <c r="G653" s="7">
        <f t="shared" si="107"/>
        <v>0</v>
      </c>
      <c r="H653" s="7">
        <f t="shared" si="105"/>
        <v>0</v>
      </c>
      <c r="I653">
        <f t="shared" si="99"/>
        <v>0</v>
      </c>
      <c r="J653" s="9">
        <f t="shared" si="101"/>
        <v>0</v>
      </c>
      <c r="K653" s="9">
        <f t="shared" si="102"/>
        <v>16.350000000000001</v>
      </c>
      <c r="L653" s="7">
        <f t="shared" si="100"/>
        <v>0</v>
      </c>
      <c r="M653" s="7">
        <f t="shared" si="103"/>
        <v>0</v>
      </c>
      <c r="N653" s="7">
        <f t="shared" si="104"/>
        <v>0</v>
      </c>
      <c r="O653" s="9">
        <f t="shared" si="98"/>
        <v>0</v>
      </c>
      <c r="P653">
        <v>0</v>
      </c>
      <c r="R653" s="8"/>
      <c r="S653" s="8">
        <f>COUNTIF(O738:O1102,"&gt;0")</f>
        <v>115</v>
      </c>
      <c r="T653" s="8">
        <f>COUNTIF(P738:P1102,"&gt;0")</f>
        <v>122</v>
      </c>
      <c r="V653" s="19" t="s">
        <v>36</v>
      </c>
      <c r="W653">
        <f>$P$3</f>
        <v>0.89505073300116245</v>
      </c>
    </row>
    <row r="654" spans="1:23" x14ac:dyDescent="0.25">
      <c r="A654" s="11">
        <v>33520</v>
      </c>
      <c r="B654" s="12">
        <v>10</v>
      </c>
      <c r="C654">
        <v>15.5</v>
      </c>
      <c r="D654">
        <v>60.7</v>
      </c>
      <c r="E654">
        <v>5.2</v>
      </c>
      <c r="F654">
        <v>0</v>
      </c>
      <c r="G654" s="7">
        <f t="shared" si="107"/>
        <v>0</v>
      </c>
      <c r="H654" s="7">
        <f t="shared" si="105"/>
        <v>0</v>
      </c>
      <c r="I654">
        <f t="shared" si="99"/>
        <v>0</v>
      </c>
      <c r="J654" s="9">
        <f t="shared" si="101"/>
        <v>0</v>
      </c>
      <c r="K654" s="9">
        <f t="shared" si="102"/>
        <v>0</v>
      </c>
      <c r="L654" s="7">
        <f t="shared" si="100"/>
        <v>0</v>
      </c>
      <c r="M654" s="7">
        <f t="shared" si="103"/>
        <v>0</v>
      </c>
      <c r="N654" s="7">
        <f t="shared" si="104"/>
        <v>0</v>
      </c>
      <c r="O654" s="9">
        <f t="shared" si="98"/>
        <v>0</v>
      </c>
      <c r="P654">
        <v>0</v>
      </c>
      <c r="S654" s="2" t="s">
        <v>32</v>
      </c>
      <c r="T654" s="1"/>
    </row>
    <row r="655" spans="1:23" x14ac:dyDescent="0.25">
      <c r="A655" s="11">
        <v>33521</v>
      </c>
      <c r="B655" s="12">
        <v>10</v>
      </c>
      <c r="C655">
        <v>10.199999999999999</v>
      </c>
      <c r="D655">
        <v>66.3</v>
      </c>
      <c r="E655">
        <v>3.9</v>
      </c>
      <c r="F655">
        <v>5.4</v>
      </c>
      <c r="G655" s="7">
        <f t="shared" si="107"/>
        <v>1</v>
      </c>
      <c r="H655" s="7">
        <f t="shared" si="105"/>
        <v>1</v>
      </c>
      <c r="I655">
        <f t="shared" si="99"/>
        <v>0</v>
      </c>
      <c r="J655" s="9">
        <f t="shared" si="101"/>
        <v>0</v>
      </c>
      <c r="K655" s="9">
        <f t="shared" si="102"/>
        <v>20.808</v>
      </c>
      <c r="L655" s="7">
        <f t="shared" si="100"/>
        <v>0</v>
      </c>
      <c r="M655" s="7">
        <f t="shared" si="103"/>
        <v>1</v>
      </c>
      <c r="N655" s="7">
        <f t="shared" si="104"/>
        <v>0</v>
      </c>
      <c r="O655" s="9">
        <f t="shared" si="98"/>
        <v>0</v>
      </c>
      <c r="P655">
        <v>0</v>
      </c>
      <c r="R655" t="s">
        <v>22</v>
      </c>
      <c r="S655" s="9" t="s">
        <v>33</v>
      </c>
      <c r="T655" t="s">
        <v>34</v>
      </c>
    </row>
    <row r="656" spans="1:23" x14ac:dyDescent="0.25">
      <c r="A656" s="11">
        <v>33522</v>
      </c>
      <c r="B656" s="12">
        <v>10</v>
      </c>
      <c r="C656">
        <v>7.1</v>
      </c>
      <c r="D656">
        <v>82.5</v>
      </c>
      <c r="E656">
        <v>3</v>
      </c>
      <c r="F656">
        <v>1</v>
      </c>
      <c r="G656" s="7">
        <f t="shared" si="107"/>
        <v>1</v>
      </c>
      <c r="H656" s="7">
        <f t="shared" si="105"/>
        <v>1</v>
      </c>
      <c r="I656">
        <f t="shared" si="99"/>
        <v>0</v>
      </c>
      <c r="J656" s="9">
        <f t="shared" si="101"/>
        <v>0</v>
      </c>
      <c r="K656" s="9">
        <f t="shared" si="102"/>
        <v>11.36</v>
      </c>
      <c r="L656" s="7">
        <f t="shared" si="100"/>
        <v>0</v>
      </c>
      <c r="M656" s="7">
        <f t="shared" si="103"/>
        <v>1</v>
      </c>
      <c r="N656" s="7">
        <f t="shared" si="104"/>
        <v>0</v>
      </c>
      <c r="O656" s="9">
        <f t="shared" si="98"/>
        <v>0</v>
      </c>
      <c r="P656">
        <v>0</v>
      </c>
    </row>
    <row r="657" spans="1:16" x14ac:dyDescent="0.25">
      <c r="A657" s="11">
        <v>33523</v>
      </c>
      <c r="B657" s="12">
        <v>10</v>
      </c>
      <c r="C657">
        <v>7.9</v>
      </c>
      <c r="D657">
        <v>80.5</v>
      </c>
      <c r="E657">
        <v>2.9</v>
      </c>
      <c r="F657">
        <v>0</v>
      </c>
      <c r="G657" s="7">
        <f t="shared" si="107"/>
        <v>0</v>
      </c>
      <c r="H657" s="7">
        <f t="shared" si="105"/>
        <v>0</v>
      </c>
      <c r="I657">
        <f t="shared" si="99"/>
        <v>0</v>
      </c>
      <c r="J657" s="9">
        <f t="shared" si="101"/>
        <v>0</v>
      </c>
      <c r="K657" s="9">
        <f t="shared" si="102"/>
        <v>11.850000000000001</v>
      </c>
      <c r="L657" s="7">
        <f t="shared" si="100"/>
        <v>0</v>
      </c>
      <c r="M657" s="7">
        <f t="shared" si="103"/>
        <v>0</v>
      </c>
      <c r="N657" s="7">
        <f t="shared" si="104"/>
        <v>0</v>
      </c>
      <c r="O657" s="9">
        <f t="shared" si="98"/>
        <v>0</v>
      </c>
      <c r="P657">
        <v>0</v>
      </c>
    </row>
    <row r="658" spans="1:16" x14ac:dyDescent="0.25">
      <c r="A658" s="11">
        <v>33524</v>
      </c>
      <c r="B658" s="12">
        <v>10</v>
      </c>
      <c r="C658">
        <v>5.3</v>
      </c>
      <c r="D658">
        <v>64.900000000000006</v>
      </c>
      <c r="E658">
        <v>5.0999999999999996</v>
      </c>
      <c r="F658">
        <v>0</v>
      </c>
      <c r="G658" s="7">
        <f t="shared" si="107"/>
        <v>0</v>
      </c>
      <c r="H658" s="7">
        <f t="shared" si="105"/>
        <v>0</v>
      </c>
      <c r="I658">
        <f t="shared" si="99"/>
        <v>0</v>
      </c>
      <c r="J658" s="9">
        <f t="shared" si="101"/>
        <v>0</v>
      </c>
      <c r="K658" s="9">
        <f t="shared" si="102"/>
        <v>7.9499999999999993</v>
      </c>
      <c r="L658" s="7">
        <f t="shared" si="100"/>
        <v>0</v>
      </c>
      <c r="M658" s="7">
        <f t="shared" si="103"/>
        <v>0</v>
      </c>
      <c r="N658" s="7">
        <f t="shared" si="104"/>
        <v>0</v>
      </c>
      <c r="O658" s="9">
        <f t="shared" si="98"/>
        <v>0</v>
      </c>
      <c r="P658">
        <v>0</v>
      </c>
    </row>
    <row r="659" spans="1:16" x14ac:dyDescent="0.25">
      <c r="A659" s="11">
        <v>33525</v>
      </c>
      <c r="B659" s="12">
        <v>10</v>
      </c>
      <c r="C659">
        <v>5.5</v>
      </c>
      <c r="D659">
        <v>75.400000000000006</v>
      </c>
      <c r="E659">
        <v>5.0999999999999996</v>
      </c>
      <c r="F659">
        <v>2.4</v>
      </c>
      <c r="G659" s="7">
        <f t="shared" si="107"/>
        <v>1</v>
      </c>
      <c r="H659" s="7">
        <f t="shared" si="105"/>
        <v>1</v>
      </c>
      <c r="I659">
        <f t="shared" si="99"/>
        <v>0</v>
      </c>
      <c r="J659" s="9">
        <f t="shared" si="101"/>
        <v>0</v>
      </c>
      <c r="K659" s="9">
        <f t="shared" si="102"/>
        <v>9.57</v>
      </c>
      <c r="L659" s="7">
        <f t="shared" si="100"/>
        <v>0</v>
      </c>
      <c r="M659" s="7">
        <f t="shared" si="103"/>
        <v>1</v>
      </c>
      <c r="N659" s="7">
        <f t="shared" si="104"/>
        <v>0</v>
      </c>
      <c r="O659" s="9">
        <f t="shared" si="98"/>
        <v>0</v>
      </c>
      <c r="P659">
        <v>0</v>
      </c>
    </row>
    <row r="660" spans="1:16" x14ac:dyDescent="0.25">
      <c r="A660" s="11">
        <v>33526</v>
      </c>
      <c r="B660" s="12">
        <v>10</v>
      </c>
      <c r="C660">
        <v>8.5</v>
      </c>
      <c r="D660">
        <v>74.8</v>
      </c>
      <c r="E660">
        <v>4.3</v>
      </c>
      <c r="F660">
        <v>0.2</v>
      </c>
      <c r="G660" s="7">
        <f t="shared" si="107"/>
        <v>1</v>
      </c>
      <c r="H660" s="7">
        <f t="shared" si="105"/>
        <v>1</v>
      </c>
      <c r="I660">
        <f t="shared" si="99"/>
        <v>0</v>
      </c>
      <c r="J660" s="9">
        <f t="shared" si="101"/>
        <v>0</v>
      </c>
      <c r="K660" s="9">
        <f t="shared" si="102"/>
        <v>12.92</v>
      </c>
      <c r="L660" s="7">
        <f t="shared" si="100"/>
        <v>0</v>
      </c>
      <c r="M660" s="7">
        <f t="shared" si="103"/>
        <v>1</v>
      </c>
      <c r="N660" s="7">
        <f t="shared" si="104"/>
        <v>0</v>
      </c>
      <c r="O660" s="9">
        <f t="shared" si="98"/>
        <v>0</v>
      </c>
      <c r="P660">
        <v>0</v>
      </c>
    </row>
    <row r="661" spans="1:16" x14ac:dyDescent="0.25">
      <c r="A661" s="11">
        <v>33527</v>
      </c>
      <c r="B661" s="12">
        <v>10</v>
      </c>
      <c r="C661">
        <v>6</v>
      </c>
      <c r="D661">
        <v>64.8</v>
      </c>
      <c r="E661">
        <v>3.5</v>
      </c>
      <c r="F661">
        <v>0</v>
      </c>
      <c r="G661" s="7">
        <f t="shared" si="107"/>
        <v>0</v>
      </c>
      <c r="H661" s="7">
        <f t="shared" si="105"/>
        <v>0</v>
      </c>
      <c r="I661">
        <f t="shared" si="99"/>
        <v>0</v>
      </c>
      <c r="J661" s="9">
        <f t="shared" si="101"/>
        <v>0</v>
      </c>
      <c r="K661" s="9">
        <f t="shared" si="102"/>
        <v>9</v>
      </c>
      <c r="L661" s="7">
        <f t="shared" si="100"/>
        <v>0</v>
      </c>
      <c r="M661" s="7">
        <f t="shared" si="103"/>
        <v>0</v>
      </c>
      <c r="N661" s="7">
        <f t="shared" si="104"/>
        <v>0</v>
      </c>
      <c r="O661" s="9">
        <f t="shared" si="98"/>
        <v>0</v>
      </c>
      <c r="P661">
        <v>0</v>
      </c>
    </row>
    <row r="662" spans="1:16" x14ac:dyDescent="0.25">
      <c r="A662" s="11">
        <v>33528</v>
      </c>
      <c r="B662" s="12">
        <v>10</v>
      </c>
      <c r="C662">
        <v>9.9</v>
      </c>
      <c r="D662">
        <v>59.8</v>
      </c>
      <c r="E662">
        <v>2.7</v>
      </c>
      <c r="F662">
        <v>0</v>
      </c>
      <c r="G662" s="7">
        <f t="shared" si="107"/>
        <v>0</v>
      </c>
      <c r="H662" s="7">
        <f t="shared" si="105"/>
        <v>0</v>
      </c>
      <c r="I662">
        <f t="shared" si="99"/>
        <v>0</v>
      </c>
      <c r="J662" s="9">
        <f t="shared" si="101"/>
        <v>0</v>
      </c>
      <c r="K662" s="9">
        <f t="shared" si="102"/>
        <v>14.850000000000001</v>
      </c>
      <c r="L662" s="7">
        <f t="shared" si="100"/>
        <v>0</v>
      </c>
      <c r="M662" s="7">
        <f t="shared" si="103"/>
        <v>0</v>
      </c>
      <c r="N662" s="7">
        <f t="shared" si="104"/>
        <v>0</v>
      </c>
      <c r="O662" s="9">
        <f t="shared" si="98"/>
        <v>0</v>
      </c>
      <c r="P662">
        <v>0</v>
      </c>
    </row>
    <row r="663" spans="1:16" x14ac:dyDescent="0.25">
      <c r="A663" s="11">
        <v>33529</v>
      </c>
      <c r="B663" s="12">
        <v>10</v>
      </c>
      <c r="C663">
        <v>11.5</v>
      </c>
      <c r="D663">
        <v>60.8</v>
      </c>
      <c r="E663">
        <v>3.5</v>
      </c>
      <c r="F663">
        <v>0.2</v>
      </c>
      <c r="G663" s="7">
        <f t="shared" si="107"/>
        <v>1</v>
      </c>
      <c r="H663" s="7">
        <f t="shared" si="105"/>
        <v>1</v>
      </c>
      <c r="I663">
        <f t="shared" si="99"/>
        <v>0</v>
      </c>
      <c r="J663" s="9">
        <f t="shared" si="101"/>
        <v>0</v>
      </c>
      <c r="K663" s="9">
        <f t="shared" si="102"/>
        <v>17.48</v>
      </c>
      <c r="L663" s="7">
        <f t="shared" si="100"/>
        <v>0</v>
      </c>
      <c r="M663" s="7">
        <f t="shared" si="103"/>
        <v>1</v>
      </c>
      <c r="N663" s="7">
        <f t="shared" si="104"/>
        <v>0</v>
      </c>
      <c r="O663" s="9">
        <f t="shared" si="98"/>
        <v>0</v>
      </c>
      <c r="P663">
        <v>0</v>
      </c>
    </row>
    <row r="664" spans="1:16" x14ac:dyDescent="0.25">
      <c r="A664" s="11">
        <v>33530</v>
      </c>
      <c r="B664" s="12">
        <v>10</v>
      </c>
      <c r="C664">
        <v>4.2</v>
      </c>
      <c r="D664">
        <v>76.3</v>
      </c>
      <c r="E664">
        <v>4.8</v>
      </c>
      <c r="F664">
        <v>5.2</v>
      </c>
      <c r="G664" s="7">
        <f t="shared" si="107"/>
        <v>1</v>
      </c>
      <c r="H664" s="7">
        <f t="shared" si="105"/>
        <v>1</v>
      </c>
      <c r="I664">
        <f t="shared" si="99"/>
        <v>0</v>
      </c>
      <c r="J664" s="9">
        <f t="shared" si="101"/>
        <v>0</v>
      </c>
      <c r="K664" s="9">
        <f t="shared" si="102"/>
        <v>6.4680000000000009</v>
      </c>
      <c r="L664" s="7">
        <f t="shared" si="100"/>
        <v>0</v>
      </c>
      <c r="M664" s="7">
        <f t="shared" si="103"/>
        <v>1</v>
      </c>
      <c r="N664" s="7">
        <f t="shared" si="104"/>
        <v>0</v>
      </c>
      <c r="O664" s="9">
        <f t="shared" si="98"/>
        <v>0</v>
      </c>
      <c r="P664">
        <v>0</v>
      </c>
    </row>
    <row r="665" spans="1:16" x14ac:dyDescent="0.25">
      <c r="A665" s="11">
        <v>33531</v>
      </c>
      <c r="B665" s="12">
        <v>10</v>
      </c>
      <c r="C665">
        <v>3.7</v>
      </c>
      <c r="D665">
        <v>60.2</v>
      </c>
      <c r="E665">
        <v>3.4</v>
      </c>
      <c r="F665">
        <v>0</v>
      </c>
      <c r="G665" s="7">
        <f t="shared" si="107"/>
        <v>0</v>
      </c>
      <c r="H665" s="7">
        <f t="shared" si="105"/>
        <v>0</v>
      </c>
      <c r="I665">
        <f t="shared" si="99"/>
        <v>0</v>
      </c>
      <c r="J665" s="9">
        <f t="shared" si="101"/>
        <v>0</v>
      </c>
      <c r="K665" s="9">
        <f t="shared" si="102"/>
        <v>1.85</v>
      </c>
      <c r="L665" s="7">
        <f t="shared" si="100"/>
        <v>0</v>
      </c>
      <c r="M665" s="7">
        <f t="shared" si="103"/>
        <v>0</v>
      </c>
      <c r="N665" s="7">
        <f t="shared" si="104"/>
        <v>0</v>
      </c>
      <c r="O665" s="9">
        <f t="shared" si="98"/>
        <v>0</v>
      </c>
      <c r="P665">
        <v>0</v>
      </c>
    </row>
    <row r="666" spans="1:16" x14ac:dyDescent="0.25">
      <c r="A666" s="11">
        <v>33532</v>
      </c>
      <c r="B666" s="12">
        <v>10</v>
      </c>
      <c r="C666">
        <v>8.1999999999999993</v>
      </c>
      <c r="D666">
        <v>58.8</v>
      </c>
      <c r="E666">
        <v>3.8</v>
      </c>
      <c r="F666">
        <v>0</v>
      </c>
      <c r="G666" s="7">
        <f t="shared" si="107"/>
        <v>0</v>
      </c>
      <c r="H666" s="7">
        <f t="shared" si="105"/>
        <v>0</v>
      </c>
      <c r="I666">
        <f t="shared" si="99"/>
        <v>0</v>
      </c>
      <c r="J666" s="9">
        <f t="shared" si="101"/>
        <v>0</v>
      </c>
      <c r="K666" s="9">
        <f t="shared" si="102"/>
        <v>12.299999999999999</v>
      </c>
      <c r="L666" s="7">
        <f t="shared" si="100"/>
        <v>0</v>
      </c>
      <c r="M666" s="7">
        <f t="shared" si="103"/>
        <v>0</v>
      </c>
      <c r="N666" s="7">
        <f t="shared" si="104"/>
        <v>0</v>
      </c>
      <c r="O666" s="9">
        <f t="shared" si="98"/>
        <v>0</v>
      </c>
      <c r="P666">
        <v>0</v>
      </c>
    </row>
    <row r="667" spans="1:16" x14ac:dyDescent="0.25">
      <c r="A667" s="11">
        <v>33533</v>
      </c>
      <c r="B667" s="12">
        <v>10</v>
      </c>
      <c r="C667">
        <v>11.4</v>
      </c>
      <c r="D667">
        <v>59.3</v>
      </c>
      <c r="E667">
        <v>2.8</v>
      </c>
      <c r="F667">
        <v>0</v>
      </c>
      <c r="G667" s="7">
        <f t="shared" si="107"/>
        <v>0</v>
      </c>
      <c r="H667" s="7">
        <f t="shared" si="105"/>
        <v>0</v>
      </c>
      <c r="I667">
        <f t="shared" si="99"/>
        <v>0</v>
      </c>
      <c r="J667" s="9">
        <f t="shared" si="101"/>
        <v>0</v>
      </c>
      <c r="K667" s="9">
        <f t="shared" si="102"/>
        <v>17.100000000000001</v>
      </c>
      <c r="L667" s="7">
        <f t="shared" si="100"/>
        <v>0</v>
      </c>
      <c r="M667" s="7">
        <f t="shared" si="103"/>
        <v>0</v>
      </c>
      <c r="N667" s="7">
        <f t="shared" si="104"/>
        <v>0</v>
      </c>
      <c r="O667" s="9">
        <f t="shared" si="98"/>
        <v>0</v>
      </c>
      <c r="P667">
        <v>0</v>
      </c>
    </row>
    <row r="668" spans="1:16" x14ac:dyDescent="0.25">
      <c r="A668" s="11">
        <v>33534</v>
      </c>
      <c r="B668" s="12">
        <v>10</v>
      </c>
      <c r="C668">
        <v>14.1</v>
      </c>
      <c r="D668">
        <v>73.400000000000006</v>
      </c>
      <c r="E668">
        <v>3.5</v>
      </c>
      <c r="F668">
        <v>0</v>
      </c>
      <c r="G668" s="7">
        <f t="shared" si="107"/>
        <v>0</v>
      </c>
      <c r="H668" s="7">
        <f t="shared" si="105"/>
        <v>0</v>
      </c>
      <c r="I668">
        <f t="shared" si="99"/>
        <v>0</v>
      </c>
      <c r="J668" s="9">
        <f t="shared" si="101"/>
        <v>0</v>
      </c>
      <c r="K668" s="9">
        <f t="shared" si="102"/>
        <v>0</v>
      </c>
      <c r="L668" s="7">
        <f t="shared" si="100"/>
        <v>0</v>
      </c>
      <c r="M668" s="7">
        <f t="shared" si="103"/>
        <v>0</v>
      </c>
      <c r="N668" s="7">
        <f t="shared" si="104"/>
        <v>0</v>
      </c>
      <c r="O668" s="9">
        <f t="shared" si="98"/>
        <v>0</v>
      </c>
      <c r="P668">
        <v>0</v>
      </c>
    </row>
    <row r="669" spans="1:16" x14ac:dyDescent="0.25">
      <c r="A669" s="11">
        <v>33535</v>
      </c>
      <c r="B669" s="12">
        <v>10</v>
      </c>
      <c r="C669">
        <v>17.2</v>
      </c>
      <c r="D669">
        <v>78.8</v>
      </c>
      <c r="E669">
        <v>4.5999999999999996</v>
      </c>
      <c r="F669">
        <v>2.4</v>
      </c>
      <c r="G669" s="7">
        <f t="shared" si="107"/>
        <v>0</v>
      </c>
      <c r="H669" s="7">
        <f t="shared" si="105"/>
        <v>0</v>
      </c>
      <c r="I669">
        <f t="shared" si="99"/>
        <v>0</v>
      </c>
      <c r="J669" s="9">
        <f t="shared" si="101"/>
        <v>0</v>
      </c>
      <c r="K669" s="9">
        <f t="shared" si="102"/>
        <v>0</v>
      </c>
      <c r="L669" s="7">
        <f t="shared" si="100"/>
        <v>0</v>
      </c>
      <c r="M669" s="7">
        <f t="shared" si="103"/>
        <v>0</v>
      </c>
      <c r="N669" s="7">
        <f t="shared" si="104"/>
        <v>0</v>
      </c>
      <c r="O669" s="9">
        <f t="shared" si="98"/>
        <v>0</v>
      </c>
      <c r="P669">
        <v>0</v>
      </c>
    </row>
    <row r="670" spans="1:16" x14ac:dyDescent="0.25">
      <c r="A670" s="11">
        <v>33536</v>
      </c>
      <c r="B670" s="12">
        <v>10</v>
      </c>
      <c r="C670">
        <v>17.100000000000001</v>
      </c>
      <c r="D670">
        <v>89.3</v>
      </c>
      <c r="E670">
        <v>4</v>
      </c>
      <c r="F670">
        <v>8</v>
      </c>
      <c r="G670" s="7">
        <f t="shared" si="107"/>
        <v>0</v>
      </c>
      <c r="H670" s="7">
        <f t="shared" si="105"/>
        <v>0</v>
      </c>
      <c r="I670">
        <f t="shared" si="99"/>
        <v>0</v>
      </c>
      <c r="J670" s="9">
        <f t="shared" si="101"/>
        <v>0</v>
      </c>
      <c r="K670" s="9">
        <f t="shared" si="102"/>
        <v>0</v>
      </c>
      <c r="L670" s="7">
        <f t="shared" si="100"/>
        <v>0</v>
      </c>
      <c r="M670" s="7">
        <f t="shared" si="103"/>
        <v>0</v>
      </c>
      <c r="N670" s="7">
        <f t="shared" si="104"/>
        <v>0</v>
      </c>
      <c r="O670" s="9">
        <f t="shared" si="98"/>
        <v>0</v>
      </c>
      <c r="P670">
        <v>0</v>
      </c>
    </row>
    <row r="671" spans="1:16" x14ac:dyDescent="0.25">
      <c r="A671" s="11">
        <v>33537</v>
      </c>
      <c r="B671" s="12">
        <v>10</v>
      </c>
      <c r="C671">
        <v>16.7</v>
      </c>
      <c r="D671">
        <v>92.5</v>
      </c>
      <c r="E671">
        <v>2.2999999999999998</v>
      </c>
      <c r="F671">
        <v>1</v>
      </c>
      <c r="G671" s="7">
        <f t="shared" si="107"/>
        <v>0</v>
      </c>
      <c r="H671" s="7">
        <f t="shared" si="105"/>
        <v>0</v>
      </c>
      <c r="I671">
        <f t="shared" si="99"/>
        <v>0</v>
      </c>
      <c r="J671" s="9">
        <f t="shared" si="101"/>
        <v>0</v>
      </c>
      <c r="K671" s="9">
        <f t="shared" si="102"/>
        <v>0</v>
      </c>
      <c r="L671" s="7">
        <f t="shared" si="100"/>
        <v>0</v>
      </c>
      <c r="M671" s="7">
        <f t="shared" si="103"/>
        <v>0</v>
      </c>
      <c r="N671" s="7">
        <f t="shared" si="104"/>
        <v>0</v>
      </c>
      <c r="O671" s="9">
        <f t="shared" si="98"/>
        <v>0</v>
      </c>
      <c r="P671">
        <v>0</v>
      </c>
    </row>
    <row r="672" spans="1:16" x14ac:dyDescent="0.25">
      <c r="A672" s="11">
        <v>33538</v>
      </c>
      <c r="B672" s="12">
        <v>10</v>
      </c>
      <c r="C672">
        <v>12.4</v>
      </c>
      <c r="D672">
        <v>87</v>
      </c>
      <c r="E672">
        <v>5.8</v>
      </c>
      <c r="F672">
        <v>4.8</v>
      </c>
      <c r="G672" s="7">
        <f t="shared" si="107"/>
        <v>1</v>
      </c>
      <c r="H672" s="7">
        <f t="shared" si="105"/>
        <v>1</v>
      </c>
      <c r="I672">
        <f t="shared" si="99"/>
        <v>0</v>
      </c>
      <c r="J672" s="9">
        <f t="shared" si="101"/>
        <v>0</v>
      </c>
      <c r="K672" s="9">
        <f t="shared" si="102"/>
        <v>24.552</v>
      </c>
      <c r="L672" s="7">
        <f t="shared" si="100"/>
        <v>0</v>
      </c>
      <c r="M672" s="7">
        <f t="shared" si="103"/>
        <v>1</v>
      </c>
      <c r="N672" s="7">
        <f t="shared" si="104"/>
        <v>0</v>
      </c>
      <c r="O672" s="9">
        <f t="shared" si="98"/>
        <v>0</v>
      </c>
      <c r="P672">
        <v>0</v>
      </c>
    </row>
    <row r="673" spans="1:16" x14ac:dyDescent="0.25">
      <c r="A673" s="11">
        <v>33539</v>
      </c>
      <c r="B673" s="12">
        <v>10</v>
      </c>
      <c r="C673">
        <v>7.5</v>
      </c>
      <c r="D673">
        <v>70</v>
      </c>
      <c r="E673">
        <v>5.4</v>
      </c>
      <c r="F673">
        <v>0</v>
      </c>
      <c r="G673" s="7">
        <f t="shared" si="107"/>
        <v>0</v>
      </c>
      <c r="H673" s="7">
        <f t="shared" si="105"/>
        <v>0</v>
      </c>
      <c r="I673">
        <f t="shared" si="99"/>
        <v>0</v>
      </c>
      <c r="J673" s="9">
        <f t="shared" si="101"/>
        <v>0</v>
      </c>
      <c r="K673" s="9">
        <f t="shared" si="102"/>
        <v>11.25</v>
      </c>
      <c r="L673" s="7">
        <f t="shared" si="100"/>
        <v>0</v>
      </c>
      <c r="M673" s="7">
        <f t="shared" si="103"/>
        <v>0</v>
      </c>
      <c r="N673" s="7">
        <f t="shared" si="104"/>
        <v>0</v>
      </c>
      <c r="O673" s="9">
        <f t="shared" si="98"/>
        <v>0</v>
      </c>
      <c r="P673">
        <v>0</v>
      </c>
    </row>
    <row r="674" spans="1:16" x14ac:dyDescent="0.25">
      <c r="A674" s="11">
        <v>33540</v>
      </c>
      <c r="B674" s="12">
        <v>10</v>
      </c>
      <c r="C674">
        <v>7.6</v>
      </c>
      <c r="D674">
        <v>70.7</v>
      </c>
      <c r="E674">
        <v>7.1</v>
      </c>
      <c r="F674">
        <v>0</v>
      </c>
      <c r="G674" s="7">
        <f t="shared" si="107"/>
        <v>0</v>
      </c>
      <c r="H674" s="7">
        <f t="shared" si="105"/>
        <v>0</v>
      </c>
      <c r="I674">
        <f t="shared" si="99"/>
        <v>0</v>
      </c>
      <c r="J674" s="9">
        <f t="shared" si="101"/>
        <v>0</v>
      </c>
      <c r="K674" s="9">
        <f t="shared" si="102"/>
        <v>11.399999999999999</v>
      </c>
      <c r="L674" s="7">
        <f t="shared" si="100"/>
        <v>0</v>
      </c>
      <c r="M674" s="7">
        <f t="shared" si="103"/>
        <v>0</v>
      </c>
      <c r="N674" s="7">
        <f t="shared" si="104"/>
        <v>0</v>
      </c>
      <c r="O674" s="9">
        <f t="shared" si="98"/>
        <v>0</v>
      </c>
      <c r="P674">
        <v>0</v>
      </c>
    </row>
    <row r="675" spans="1:16" x14ac:dyDescent="0.25">
      <c r="A675" s="11">
        <v>33541</v>
      </c>
      <c r="B675" s="12">
        <v>10</v>
      </c>
      <c r="C675">
        <v>7.6</v>
      </c>
      <c r="D675">
        <v>68.599999999999994</v>
      </c>
      <c r="E675">
        <v>3.1</v>
      </c>
      <c r="F675">
        <v>0</v>
      </c>
      <c r="G675" s="7">
        <f t="shared" si="107"/>
        <v>0</v>
      </c>
      <c r="H675" s="7">
        <f t="shared" si="105"/>
        <v>0</v>
      </c>
      <c r="I675">
        <f t="shared" si="99"/>
        <v>0</v>
      </c>
      <c r="J675" s="9">
        <f t="shared" si="101"/>
        <v>0</v>
      </c>
      <c r="K675" s="9">
        <f t="shared" si="102"/>
        <v>11.399999999999999</v>
      </c>
      <c r="L675" s="7">
        <f t="shared" si="100"/>
        <v>0</v>
      </c>
      <c r="M675" s="7">
        <f t="shared" si="103"/>
        <v>0</v>
      </c>
      <c r="N675" s="7">
        <f t="shared" si="104"/>
        <v>0</v>
      </c>
      <c r="O675" s="9">
        <f t="shared" si="98"/>
        <v>0</v>
      </c>
      <c r="P675">
        <v>0</v>
      </c>
    </row>
    <row r="676" spans="1:16" x14ac:dyDescent="0.25">
      <c r="A676" s="11">
        <v>33542</v>
      </c>
      <c r="B676" s="12">
        <v>10</v>
      </c>
      <c r="C676">
        <v>7.3</v>
      </c>
      <c r="D676">
        <v>55.1</v>
      </c>
      <c r="E676">
        <v>2.7</v>
      </c>
      <c r="F676">
        <v>0</v>
      </c>
      <c r="G676" s="7">
        <f t="shared" si="107"/>
        <v>0</v>
      </c>
      <c r="H676" s="7">
        <f t="shared" si="105"/>
        <v>0</v>
      </c>
      <c r="I676">
        <f t="shared" si="99"/>
        <v>0</v>
      </c>
      <c r="J676" s="9">
        <f t="shared" si="101"/>
        <v>0</v>
      </c>
      <c r="K676" s="9">
        <f t="shared" si="102"/>
        <v>10.95</v>
      </c>
      <c r="L676" s="7">
        <f t="shared" si="100"/>
        <v>0</v>
      </c>
      <c r="M676" s="7">
        <f t="shared" si="103"/>
        <v>0</v>
      </c>
      <c r="N676" s="7">
        <f t="shared" si="104"/>
        <v>0</v>
      </c>
      <c r="O676" s="9">
        <f t="shared" si="98"/>
        <v>0</v>
      </c>
      <c r="P676">
        <v>0</v>
      </c>
    </row>
    <row r="677" spans="1:16" x14ac:dyDescent="0.25">
      <c r="A677" s="11">
        <v>33543</v>
      </c>
      <c r="B677" s="12">
        <v>11</v>
      </c>
      <c r="C677">
        <v>7.9</v>
      </c>
      <c r="D677">
        <v>91.9</v>
      </c>
      <c r="E677">
        <v>6</v>
      </c>
      <c r="F677">
        <v>2.6</v>
      </c>
      <c r="G677" s="7">
        <f t="shared" si="107"/>
        <v>1</v>
      </c>
      <c r="H677" s="7">
        <f t="shared" si="105"/>
        <v>1</v>
      </c>
      <c r="I677">
        <f t="shared" si="99"/>
        <v>0</v>
      </c>
      <c r="J677" s="9">
        <f t="shared" si="101"/>
        <v>0</v>
      </c>
      <c r="K677" s="9">
        <f t="shared" si="102"/>
        <v>13.904</v>
      </c>
      <c r="L677" s="7">
        <f t="shared" si="100"/>
        <v>0</v>
      </c>
      <c r="M677" s="7">
        <f t="shared" si="103"/>
        <v>1</v>
      </c>
      <c r="N677" s="7">
        <f t="shared" si="104"/>
        <v>0</v>
      </c>
      <c r="O677" s="9">
        <f t="shared" si="98"/>
        <v>0</v>
      </c>
      <c r="P677">
        <v>0</v>
      </c>
    </row>
    <row r="678" spans="1:16" x14ac:dyDescent="0.25">
      <c r="A678" s="11">
        <v>33544</v>
      </c>
      <c r="B678" s="12">
        <v>11</v>
      </c>
      <c r="C678">
        <v>4.2</v>
      </c>
      <c r="D678">
        <v>72.3</v>
      </c>
      <c r="E678">
        <v>7.1</v>
      </c>
      <c r="F678">
        <v>0</v>
      </c>
      <c r="G678" s="7">
        <f t="shared" si="107"/>
        <v>0</v>
      </c>
      <c r="H678" s="7">
        <f t="shared" si="105"/>
        <v>0</v>
      </c>
      <c r="I678">
        <f t="shared" si="99"/>
        <v>0</v>
      </c>
      <c r="J678" s="9">
        <f t="shared" si="101"/>
        <v>0</v>
      </c>
      <c r="K678" s="9">
        <f t="shared" si="102"/>
        <v>2.1</v>
      </c>
      <c r="L678" s="7">
        <f t="shared" si="100"/>
        <v>0</v>
      </c>
      <c r="M678" s="7">
        <f t="shared" si="103"/>
        <v>0</v>
      </c>
      <c r="N678" s="7">
        <f t="shared" si="104"/>
        <v>0</v>
      </c>
      <c r="O678" s="9">
        <f t="shared" si="98"/>
        <v>0</v>
      </c>
      <c r="P678">
        <v>0</v>
      </c>
    </row>
    <row r="679" spans="1:16" x14ac:dyDescent="0.25">
      <c r="A679" s="11">
        <v>33545</v>
      </c>
      <c r="B679" s="12">
        <v>11</v>
      </c>
      <c r="C679">
        <v>-1.8</v>
      </c>
      <c r="D679">
        <v>61.7</v>
      </c>
      <c r="E679">
        <v>6.7</v>
      </c>
      <c r="F679">
        <v>0</v>
      </c>
      <c r="G679" s="7">
        <f t="shared" si="107"/>
        <v>0</v>
      </c>
      <c r="H679" s="7">
        <f t="shared" si="105"/>
        <v>0</v>
      </c>
      <c r="I679">
        <f t="shared" si="99"/>
        <v>0</v>
      </c>
      <c r="J679" s="9">
        <f t="shared" si="101"/>
        <v>0</v>
      </c>
      <c r="K679" s="9">
        <f t="shared" si="102"/>
        <v>0</v>
      </c>
      <c r="L679" s="7">
        <f t="shared" si="100"/>
        <v>0</v>
      </c>
      <c r="M679" s="7">
        <f t="shared" si="103"/>
        <v>0</v>
      </c>
      <c r="N679" s="7">
        <f t="shared" si="104"/>
        <v>0</v>
      </c>
      <c r="O679" s="9">
        <f t="shared" si="98"/>
        <v>0</v>
      </c>
      <c r="P679">
        <v>0</v>
      </c>
    </row>
    <row r="680" spans="1:16" x14ac:dyDescent="0.25">
      <c r="A680" s="11">
        <v>33546</v>
      </c>
      <c r="B680" s="12">
        <v>11</v>
      </c>
      <c r="C680">
        <v>-3.5</v>
      </c>
      <c r="D680">
        <v>64.8</v>
      </c>
      <c r="E680">
        <v>4.8</v>
      </c>
      <c r="F680">
        <v>0</v>
      </c>
      <c r="G680" s="7">
        <f t="shared" si="107"/>
        <v>0</v>
      </c>
      <c r="H680" s="7">
        <f t="shared" si="105"/>
        <v>0</v>
      </c>
      <c r="I680">
        <f t="shared" si="99"/>
        <v>0</v>
      </c>
      <c r="J680" s="9">
        <f t="shared" si="101"/>
        <v>0</v>
      </c>
      <c r="K680" s="9">
        <f t="shared" si="102"/>
        <v>0</v>
      </c>
      <c r="L680" s="7">
        <f t="shared" si="100"/>
        <v>0</v>
      </c>
      <c r="M680" s="7">
        <f t="shared" si="103"/>
        <v>0</v>
      </c>
      <c r="N680" s="7">
        <f t="shared" si="104"/>
        <v>0</v>
      </c>
      <c r="O680" s="9">
        <f t="shared" si="98"/>
        <v>0</v>
      </c>
      <c r="P680">
        <v>0</v>
      </c>
    </row>
    <row r="681" spans="1:16" x14ac:dyDescent="0.25">
      <c r="A681" s="11">
        <v>33547</v>
      </c>
      <c r="B681" s="12">
        <v>11</v>
      </c>
      <c r="C681">
        <v>-2.2999999999999998</v>
      </c>
      <c r="D681">
        <v>71.3</v>
      </c>
      <c r="E681">
        <v>3.5</v>
      </c>
      <c r="F681">
        <v>0</v>
      </c>
      <c r="G681" s="7">
        <f t="shared" si="107"/>
        <v>0</v>
      </c>
      <c r="H681" s="7">
        <f t="shared" si="105"/>
        <v>0</v>
      </c>
      <c r="I681">
        <f t="shared" si="99"/>
        <v>0</v>
      </c>
      <c r="J681" s="9">
        <f t="shared" si="101"/>
        <v>0</v>
      </c>
      <c r="K681" s="9">
        <f t="shared" si="102"/>
        <v>0</v>
      </c>
      <c r="L681" s="7">
        <f t="shared" si="100"/>
        <v>0</v>
      </c>
      <c r="M681" s="7">
        <f t="shared" si="103"/>
        <v>0</v>
      </c>
      <c r="N681" s="7">
        <f t="shared" si="104"/>
        <v>0</v>
      </c>
      <c r="O681" s="9">
        <f t="shared" si="98"/>
        <v>0</v>
      </c>
      <c r="P681">
        <v>0</v>
      </c>
    </row>
    <row r="682" spans="1:16" x14ac:dyDescent="0.25">
      <c r="A682" s="11">
        <v>33548</v>
      </c>
      <c r="B682" s="12">
        <v>11</v>
      </c>
      <c r="C682">
        <v>2.2999999999999998</v>
      </c>
      <c r="D682">
        <v>69.8</v>
      </c>
      <c r="E682">
        <v>7</v>
      </c>
      <c r="F682">
        <v>0.2</v>
      </c>
      <c r="G682" s="7">
        <f t="shared" si="107"/>
        <v>0.41225000000000006</v>
      </c>
      <c r="H682" s="7">
        <f t="shared" si="105"/>
        <v>0.41225000000000006</v>
      </c>
      <c r="I682">
        <f t="shared" si="99"/>
        <v>0.2</v>
      </c>
      <c r="J682" s="9">
        <f t="shared" si="101"/>
        <v>0</v>
      </c>
      <c r="K682" s="9">
        <f t="shared" si="102"/>
        <v>1.242</v>
      </c>
      <c r="L682" s="7">
        <f t="shared" si="100"/>
        <v>0</v>
      </c>
      <c r="M682" s="7">
        <f t="shared" si="103"/>
        <v>0.41225000000000006</v>
      </c>
      <c r="N682" s="7">
        <f t="shared" si="104"/>
        <v>0</v>
      </c>
      <c r="O682" s="9">
        <f t="shared" si="98"/>
        <v>0</v>
      </c>
      <c r="P682">
        <v>0</v>
      </c>
    </row>
    <row r="683" spans="1:16" x14ac:dyDescent="0.25">
      <c r="A683" s="11">
        <v>33549</v>
      </c>
      <c r="B683" s="12">
        <v>11</v>
      </c>
      <c r="C683">
        <v>-2.6</v>
      </c>
      <c r="D683">
        <v>67.400000000000006</v>
      </c>
      <c r="E683">
        <v>2.4</v>
      </c>
      <c r="F683">
        <v>0.2</v>
      </c>
      <c r="G683" s="7">
        <f t="shared" si="107"/>
        <v>0.13744699335265601</v>
      </c>
      <c r="H683" s="7">
        <f t="shared" si="105"/>
        <v>0.13744699335265601</v>
      </c>
      <c r="I683">
        <f t="shared" si="99"/>
        <v>0.4</v>
      </c>
      <c r="J683" s="9">
        <f t="shared" si="101"/>
        <v>0</v>
      </c>
      <c r="K683" s="9">
        <f t="shared" si="102"/>
        <v>0</v>
      </c>
      <c r="L683" s="7">
        <f t="shared" si="100"/>
        <v>0.41400000000000003</v>
      </c>
      <c r="M683" s="7">
        <f t="shared" si="103"/>
        <v>0.13744699335265601</v>
      </c>
      <c r="N683" s="7">
        <f t="shared" si="104"/>
        <v>0</v>
      </c>
      <c r="O683" s="9">
        <f t="shared" si="98"/>
        <v>0</v>
      </c>
      <c r="P683">
        <v>0</v>
      </c>
    </row>
    <row r="684" spans="1:16" x14ac:dyDescent="0.25">
      <c r="A684" s="11">
        <v>33550</v>
      </c>
      <c r="B684" s="12">
        <v>11</v>
      </c>
      <c r="C684">
        <v>-3.5</v>
      </c>
      <c r="D684">
        <v>70.900000000000006</v>
      </c>
      <c r="E684">
        <v>2.7</v>
      </c>
      <c r="F684">
        <v>0.2</v>
      </c>
      <c r="G684" s="7">
        <f t="shared" si="107"/>
        <v>0.11349452994846229</v>
      </c>
      <c r="H684" s="7">
        <f t="shared" si="105"/>
        <v>0.11349452994846229</v>
      </c>
      <c r="I684">
        <f t="shared" si="99"/>
        <v>0.60000000000000009</v>
      </c>
      <c r="J684" s="9">
        <f t="shared" si="101"/>
        <v>0</v>
      </c>
      <c r="K684" s="9">
        <f t="shared" si="102"/>
        <v>0</v>
      </c>
      <c r="L684" s="7">
        <f t="shared" si="100"/>
        <v>0.55200000000000005</v>
      </c>
      <c r="M684" s="7">
        <f t="shared" si="103"/>
        <v>0.11349452994846229</v>
      </c>
      <c r="N684" s="7">
        <f t="shared" si="104"/>
        <v>0</v>
      </c>
      <c r="O684" s="9">
        <f t="shared" si="98"/>
        <v>0</v>
      </c>
      <c r="P684">
        <v>0</v>
      </c>
    </row>
    <row r="685" spans="1:16" x14ac:dyDescent="0.25">
      <c r="A685" s="11">
        <v>33551</v>
      </c>
      <c r="B685" s="12">
        <v>11</v>
      </c>
      <c r="C685">
        <v>-2.7</v>
      </c>
      <c r="D685">
        <v>71.2</v>
      </c>
      <c r="E685">
        <v>2.2000000000000002</v>
      </c>
      <c r="F685">
        <v>0</v>
      </c>
      <c r="G685" s="7">
        <f t="shared" si="107"/>
        <v>0</v>
      </c>
      <c r="H685" s="7">
        <f t="shared" si="105"/>
        <v>0</v>
      </c>
      <c r="I685">
        <f t="shared" si="99"/>
        <v>0.60000000000000009</v>
      </c>
      <c r="J685" s="9">
        <f t="shared" si="101"/>
        <v>0</v>
      </c>
      <c r="K685" s="9">
        <f t="shared" si="102"/>
        <v>0</v>
      </c>
      <c r="L685" s="7">
        <f t="shared" si="100"/>
        <v>0.42700000000000005</v>
      </c>
      <c r="M685" s="7">
        <f t="shared" si="103"/>
        <v>0</v>
      </c>
      <c r="N685" s="7">
        <f t="shared" si="104"/>
        <v>0</v>
      </c>
      <c r="O685" s="9">
        <f t="shared" si="98"/>
        <v>0</v>
      </c>
      <c r="P685">
        <v>0</v>
      </c>
    </row>
    <row r="686" spans="1:16" x14ac:dyDescent="0.25">
      <c r="A686" s="11">
        <v>33552</v>
      </c>
      <c r="B686" s="12">
        <v>11</v>
      </c>
      <c r="C686">
        <v>-0.7</v>
      </c>
      <c r="D686">
        <v>72</v>
      </c>
      <c r="E686">
        <v>2.8</v>
      </c>
      <c r="F686">
        <v>0</v>
      </c>
      <c r="G686" s="7">
        <f t="shared" si="107"/>
        <v>0</v>
      </c>
      <c r="H686" s="7">
        <f t="shared" si="105"/>
        <v>0</v>
      </c>
      <c r="I686">
        <f t="shared" si="99"/>
        <v>0.60000000000000009</v>
      </c>
      <c r="J686" s="9">
        <f t="shared" si="101"/>
        <v>0</v>
      </c>
      <c r="K686" s="9">
        <f t="shared" si="102"/>
        <v>0</v>
      </c>
      <c r="L686" s="7">
        <f t="shared" si="100"/>
        <v>0</v>
      </c>
      <c r="M686" s="7">
        <f t="shared" si="103"/>
        <v>0</v>
      </c>
      <c r="N686" s="7">
        <f t="shared" si="104"/>
        <v>0</v>
      </c>
      <c r="O686" s="9">
        <f t="shared" si="98"/>
        <v>0</v>
      </c>
      <c r="P686">
        <v>0</v>
      </c>
    </row>
    <row r="687" spans="1:16" x14ac:dyDescent="0.25">
      <c r="A687" s="11">
        <v>33553</v>
      </c>
      <c r="B687" s="12">
        <v>11</v>
      </c>
      <c r="C687">
        <v>3.1</v>
      </c>
      <c r="D687">
        <v>67.3</v>
      </c>
      <c r="E687">
        <v>5.9</v>
      </c>
      <c r="F687">
        <v>0</v>
      </c>
      <c r="G687" s="7">
        <f t="shared" si="107"/>
        <v>0</v>
      </c>
      <c r="H687" s="7">
        <f t="shared" si="105"/>
        <v>0</v>
      </c>
      <c r="I687">
        <f t="shared" si="99"/>
        <v>0.60000000000000009</v>
      </c>
      <c r="J687" s="9">
        <f t="shared" si="101"/>
        <v>0</v>
      </c>
      <c r="K687" s="9">
        <f t="shared" si="102"/>
        <v>1.55</v>
      </c>
      <c r="L687" s="7">
        <f t="shared" si="100"/>
        <v>0</v>
      </c>
      <c r="M687" s="7">
        <f t="shared" si="103"/>
        <v>0</v>
      </c>
      <c r="N687" s="7">
        <f t="shared" si="104"/>
        <v>0</v>
      </c>
      <c r="O687" s="9">
        <f t="shared" si="98"/>
        <v>0</v>
      </c>
      <c r="P687">
        <v>0</v>
      </c>
    </row>
    <row r="688" spans="1:16" x14ac:dyDescent="0.25">
      <c r="A688" s="11">
        <v>33554</v>
      </c>
      <c r="B688" s="12">
        <v>11</v>
      </c>
      <c r="C688">
        <v>2.2000000000000002</v>
      </c>
      <c r="D688">
        <v>87.3</v>
      </c>
      <c r="E688">
        <v>3.2</v>
      </c>
      <c r="F688">
        <v>1.4</v>
      </c>
      <c r="G688" s="7">
        <f t="shared" si="107"/>
        <v>0.46920000000000001</v>
      </c>
      <c r="H688" s="7">
        <f t="shared" si="105"/>
        <v>0.46920000000000001</v>
      </c>
      <c r="I688">
        <f t="shared" si="99"/>
        <v>2</v>
      </c>
      <c r="J688" s="9">
        <f t="shared" si="101"/>
        <v>0</v>
      </c>
      <c r="K688" s="9">
        <f t="shared" si="102"/>
        <v>1.7160000000000002</v>
      </c>
      <c r="L688" s="7">
        <f t="shared" si="100"/>
        <v>0</v>
      </c>
      <c r="M688" s="7">
        <f t="shared" si="103"/>
        <v>0.46920000000000001</v>
      </c>
      <c r="N688" s="7">
        <f t="shared" si="104"/>
        <v>0</v>
      </c>
      <c r="O688" s="9">
        <f t="shared" si="98"/>
        <v>0</v>
      </c>
      <c r="P688">
        <v>0</v>
      </c>
    </row>
    <row r="689" spans="1:16" x14ac:dyDescent="0.25">
      <c r="A689" s="11">
        <v>33555</v>
      </c>
      <c r="B689" s="12">
        <v>11</v>
      </c>
      <c r="C689">
        <v>4.0999999999999996</v>
      </c>
      <c r="D689">
        <v>81.099999999999994</v>
      </c>
      <c r="E689">
        <v>5.2</v>
      </c>
      <c r="F689">
        <v>0</v>
      </c>
      <c r="G689" s="7">
        <f t="shared" si="107"/>
        <v>0</v>
      </c>
      <c r="H689" s="7">
        <f t="shared" si="105"/>
        <v>0</v>
      </c>
      <c r="I689">
        <f t="shared" si="99"/>
        <v>2</v>
      </c>
      <c r="J689" s="9">
        <f t="shared" si="101"/>
        <v>0</v>
      </c>
      <c r="K689" s="9">
        <f t="shared" si="102"/>
        <v>2.0499999999999998</v>
      </c>
      <c r="L689" s="7">
        <f t="shared" si="100"/>
        <v>0</v>
      </c>
      <c r="M689" s="7">
        <f t="shared" si="103"/>
        <v>0</v>
      </c>
      <c r="N689" s="7">
        <f t="shared" si="104"/>
        <v>0</v>
      </c>
      <c r="O689" s="9">
        <f t="shared" si="98"/>
        <v>0</v>
      </c>
      <c r="P689">
        <v>0</v>
      </c>
    </row>
    <row r="690" spans="1:16" x14ac:dyDescent="0.25">
      <c r="A690" s="11">
        <v>33556</v>
      </c>
      <c r="B690" s="12">
        <v>11</v>
      </c>
      <c r="C690">
        <v>6.3</v>
      </c>
      <c r="D690">
        <v>84.4</v>
      </c>
      <c r="E690">
        <v>2.9</v>
      </c>
      <c r="F690">
        <v>0.4</v>
      </c>
      <c r="G690" s="7">
        <f t="shared" si="107"/>
        <v>1</v>
      </c>
      <c r="H690" s="7">
        <f t="shared" si="105"/>
        <v>1</v>
      </c>
      <c r="I690">
        <f t="shared" si="99"/>
        <v>2.4</v>
      </c>
      <c r="J690" s="9">
        <f t="shared" si="101"/>
        <v>0</v>
      </c>
      <c r="K690" s="9">
        <f t="shared" si="102"/>
        <v>9.702</v>
      </c>
      <c r="L690" s="7">
        <f t="shared" si="100"/>
        <v>0</v>
      </c>
      <c r="M690" s="7">
        <f t="shared" si="103"/>
        <v>1</v>
      </c>
      <c r="N690" s="7">
        <f t="shared" si="104"/>
        <v>0</v>
      </c>
      <c r="O690" s="9">
        <f t="shared" si="98"/>
        <v>0</v>
      </c>
      <c r="P690">
        <v>0</v>
      </c>
    </row>
    <row r="691" spans="1:16" x14ac:dyDescent="0.25">
      <c r="A691" s="11">
        <v>33557</v>
      </c>
      <c r="B691" s="12">
        <v>11</v>
      </c>
      <c r="C691">
        <v>9.5</v>
      </c>
      <c r="D691">
        <v>89.7</v>
      </c>
      <c r="E691">
        <v>5.5</v>
      </c>
      <c r="F691">
        <v>4</v>
      </c>
      <c r="G691" s="7">
        <f t="shared" si="107"/>
        <v>1</v>
      </c>
      <c r="H691" s="7">
        <f t="shared" si="105"/>
        <v>1</v>
      </c>
      <c r="I691">
        <f t="shared" si="99"/>
        <v>6.4</v>
      </c>
      <c r="J691" s="9">
        <f t="shared" si="101"/>
        <v>0</v>
      </c>
      <c r="K691" s="9">
        <f t="shared" si="102"/>
        <v>18.05</v>
      </c>
      <c r="L691" s="7">
        <f t="shared" si="100"/>
        <v>0</v>
      </c>
      <c r="M691" s="7">
        <f t="shared" si="103"/>
        <v>1</v>
      </c>
      <c r="N691" s="7">
        <f t="shared" si="104"/>
        <v>0</v>
      </c>
      <c r="O691" s="9">
        <f t="shared" si="98"/>
        <v>0</v>
      </c>
      <c r="P691">
        <v>0</v>
      </c>
    </row>
    <row r="692" spans="1:16" x14ac:dyDescent="0.25">
      <c r="A692" s="11">
        <v>33558</v>
      </c>
      <c r="B692" s="12">
        <v>11</v>
      </c>
      <c r="C692">
        <v>4.0999999999999996</v>
      </c>
      <c r="D692">
        <v>70.3</v>
      </c>
      <c r="E692">
        <v>5.5</v>
      </c>
      <c r="F692">
        <v>0.2</v>
      </c>
      <c r="G692" s="7">
        <f t="shared" si="107"/>
        <v>0.56187500000000001</v>
      </c>
      <c r="H692" s="7">
        <f t="shared" si="105"/>
        <v>0.56187500000000001</v>
      </c>
      <c r="I692">
        <f t="shared" si="99"/>
        <v>6.6000000000000005</v>
      </c>
      <c r="J692" s="9">
        <f t="shared" si="101"/>
        <v>0</v>
      </c>
      <c r="K692" s="9">
        <f t="shared" si="102"/>
        <v>2.214</v>
      </c>
      <c r="L692" s="7">
        <f t="shared" si="100"/>
        <v>0</v>
      </c>
      <c r="M692" s="7">
        <f t="shared" si="103"/>
        <v>0.56187500000000001</v>
      </c>
      <c r="N692" s="7">
        <f t="shared" si="104"/>
        <v>0</v>
      </c>
      <c r="O692" s="9">
        <f t="shared" si="98"/>
        <v>0</v>
      </c>
      <c r="P692">
        <v>0</v>
      </c>
    </row>
    <row r="693" spans="1:16" x14ac:dyDescent="0.25">
      <c r="A693" s="11">
        <v>33559</v>
      </c>
      <c r="B693" s="12">
        <v>11</v>
      </c>
      <c r="C693">
        <v>-1.8</v>
      </c>
      <c r="D693">
        <v>72.099999999999994</v>
      </c>
      <c r="E693">
        <v>2.2000000000000002</v>
      </c>
      <c r="F693">
        <v>0</v>
      </c>
      <c r="G693" s="7">
        <f t="shared" si="107"/>
        <v>0</v>
      </c>
      <c r="H693" s="7">
        <f t="shared" si="105"/>
        <v>0</v>
      </c>
      <c r="I693">
        <f t="shared" si="99"/>
        <v>6.6000000000000005</v>
      </c>
      <c r="J693" s="9">
        <f t="shared" si="101"/>
        <v>0</v>
      </c>
      <c r="K693" s="9">
        <f t="shared" si="102"/>
        <v>0</v>
      </c>
      <c r="L693" s="7">
        <f t="shared" si="100"/>
        <v>0.29200000000000004</v>
      </c>
      <c r="M693" s="7">
        <f t="shared" si="103"/>
        <v>0</v>
      </c>
      <c r="N693" s="7">
        <f t="shared" si="104"/>
        <v>0</v>
      </c>
      <c r="O693" s="9">
        <f t="shared" si="98"/>
        <v>0</v>
      </c>
      <c r="P693">
        <v>0</v>
      </c>
    </row>
    <row r="694" spans="1:16" x14ac:dyDescent="0.25">
      <c r="A694" s="11">
        <v>33560</v>
      </c>
      <c r="B694" s="12">
        <v>11</v>
      </c>
      <c r="C694">
        <v>2.9</v>
      </c>
      <c r="D694">
        <v>76</v>
      </c>
      <c r="E694">
        <v>2.2000000000000002</v>
      </c>
      <c r="F694">
        <v>1.8</v>
      </c>
      <c r="G694" s="7">
        <f t="shared" si="107"/>
        <v>0.55115000000000003</v>
      </c>
      <c r="H694" s="7">
        <f t="shared" si="105"/>
        <v>0.55115000000000003</v>
      </c>
      <c r="I694">
        <f t="shared" si="99"/>
        <v>8.4</v>
      </c>
      <c r="J694" s="9">
        <f t="shared" si="101"/>
        <v>0</v>
      </c>
      <c r="K694" s="9">
        <f t="shared" si="102"/>
        <v>2.4940000000000002</v>
      </c>
      <c r="L694" s="7">
        <f t="shared" si="100"/>
        <v>0</v>
      </c>
      <c r="M694" s="7">
        <f t="shared" si="103"/>
        <v>0.55115000000000003</v>
      </c>
      <c r="N694" s="7">
        <f t="shared" si="104"/>
        <v>0</v>
      </c>
      <c r="O694" s="9">
        <f t="shared" ref="O694:O757" si="108">IF(M694=0,0,N694/10/M694)</f>
        <v>0</v>
      </c>
      <c r="P694">
        <v>0</v>
      </c>
    </row>
    <row r="695" spans="1:16" x14ac:dyDescent="0.25">
      <c r="A695" s="11">
        <v>33561</v>
      </c>
      <c r="B695" s="12">
        <v>11</v>
      </c>
      <c r="C695">
        <v>11.4</v>
      </c>
      <c r="D695">
        <v>92.1</v>
      </c>
      <c r="E695">
        <v>2.9</v>
      </c>
      <c r="F695">
        <v>0.3</v>
      </c>
      <c r="G695" s="7">
        <f t="shared" si="107"/>
        <v>1</v>
      </c>
      <c r="H695" s="7">
        <f t="shared" si="105"/>
        <v>1</v>
      </c>
      <c r="I695">
        <f t="shared" si="99"/>
        <v>8.7000000000000011</v>
      </c>
      <c r="J695" s="9">
        <f t="shared" si="101"/>
        <v>0</v>
      </c>
      <c r="K695" s="9">
        <f t="shared" si="102"/>
        <v>17.442</v>
      </c>
      <c r="L695" s="7">
        <f t="shared" si="100"/>
        <v>0</v>
      </c>
      <c r="M695" s="7">
        <f t="shared" si="103"/>
        <v>1</v>
      </c>
      <c r="N695" s="7">
        <f t="shared" si="104"/>
        <v>0</v>
      </c>
      <c r="O695" s="9">
        <f t="shared" si="108"/>
        <v>0</v>
      </c>
      <c r="P695">
        <v>0</v>
      </c>
    </row>
    <row r="696" spans="1:16" x14ac:dyDescent="0.25">
      <c r="A696" s="11">
        <v>33562</v>
      </c>
      <c r="B696" s="12">
        <v>11</v>
      </c>
      <c r="C696">
        <v>11.2</v>
      </c>
      <c r="D696">
        <v>92</v>
      </c>
      <c r="E696">
        <v>4</v>
      </c>
      <c r="F696">
        <v>13.2</v>
      </c>
      <c r="G696" s="7">
        <f t="shared" si="107"/>
        <v>1</v>
      </c>
      <c r="H696" s="7">
        <f t="shared" si="105"/>
        <v>1</v>
      </c>
      <c r="I696">
        <f t="shared" si="99"/>
        <v>21.9</v>
      </c>
      <c r="J696" s="9">
        <f t="shared" si="101"/>
        <v>0</v>
      </c>
      <c r="K696" s="9">
        <f t="shared" si="102"/>
        <v>31.584</v>
      </c>
      <c r="L696" s="7">
        <f t="shared" si="100"/>
        <v>0</v>
      </c>
      <c r="M696" s="7">
        <f t="shared" si="103"/>
        <v>1</v>
      </c>
      <c r="N696" s="7">
        <f t="shared" si="104"/>
        <v>0</v>
      </c>
      <c r="O696" s="9">
        <f t="shared" si="108"/>
        <v>0</v>
      </c>
      <c r="P696">
        <v>0</v>
      </c>
    </row>
    <row r="697" spans="1:16" x14ac:dyDescent="0.25">
      <c r="A697" s="11">
        <v>33563</v>
      </c>
      <c r="B697" s="12">
        <v>11</v>
      </c>
      <c r="C697">
        <v>4.5</v>
      </c>
      <c r="D697">
        <v>77.8</v>
      </c>
      <c r="E697">
        <v>2</v>
      </c>
      <c r="F697">
        <v>0</v>
      </c>
      <c r="G697" s="7">
        <f t="shared" si="107"/>
        <v>0</v>
      </c>
      <c r="H697" s="7">
        <f t="shared" si="105"/>
        <v>0</v>
      </c>
      <c r="I697">
        <f t="shared" si="99"/>
        <v>21.9</v>
      </c>
      <c r="J697" s="9">
        <f t="shared" si="101"/>
        <v>0</v>
      </c>
      <c r="K697" s="9">
        <f t="shared" si="102"/>
        <v>6.75</v>
      </c>
      <c r="L697" s="7">
        <f t="shared" si="100"/>
        <v>0</v>
      </c>
      <c r="M697" s="7">
        <f t="shared" si="103"/>
        <v>0</v>
      </c>
      <c r="N697" s="7">
        <f t="shared" si="104"/>
        <v>0</v>
      </c>
      <c r="O697" s="9">
        <f t="shared" si="108"/>
        <v>0</v>
      </c>
      <c r="P697">
        <v>0</v>
      </c>
    </row>
    <row r="698" spans="1:16" x14ac:dyDescent="0.25">
      <c r="A698" s="11">
        <v>33564</v>
      </c>
      <c r="B698" s="12">
        <v>11</v>
      </c>
      <c r="C698">
        <v>2.7</v>
      </c>
      <c r="D698">
        <v>85.8</v>
      </c>
      <c r="E698">
        <v>2.5</v>
      </c>
      <c r="F698">
        <v>0</v>
      </c>
      <c r="G698" s="7">
        <f t="shared" si="107"/>
        <v>0</v>
      </c>
      <c r="H698" s="7">
        <f t="shared" si="105"/>
        <v>0</v>
      </c>
      <c r="I698">
        <f t="shared" si="99"/>
        <v>21.9</v>
      </c>
      <c r="J698" s="9">
        <f t="shared" si="101"/>
        <v>0</v>
      </c>
      <c r="K698" s="9">
        <f t="shared" si="102"/>
        <v>1.35</v>
      </c>
      <c r="L698" s="7">
        <f t="shared" si="100"/>
        <v>0</v>
      </c>
      <c r="M698" s="7">
        <f t="shared" si="103"/>
        <v>0</v>
      </c>
      <c r="N698" s="7">
        <f t="shared" si="104"/>
        <v>0</v>
      </c>
      <c r="O698" s="9">
        <f t="shared" si="108"/>
        <v>0</v>
      </c>
      <c r="P698">
        <v>0</v>
      </c>
    </row>
    <row r="699" spans="1:16" x14ac:dyDescent="0.25">
      <c r="A699" s="11">
        <v>33565</v>
      </c>
      <c r="B699" s="12">
        <v>11</v>
      </c>
      <c r="C699">
        <v>2.9</v>
      </c>
      <c r="D699">
        <v>89.1</v>
      </c>
      <c r="E699">
        <v>3.8</v>
      </c>
      <c r="F699">
        <v>2.5</v>
      </c>
      <c r="G699" s="7">
        <f t="shared" si="107"/>
        <v>0.51634999999999998</v>
      </c>
      <c r="H699" s="7">
        <f t="shared" si="105"/>
        <v>0.51634999999999998</v>
      </c>
      <c r="I699">
        <f t="shared" si="99"/>
        <v>24.4</v>
      </c>
      <c r="J699" s="9">
        <f t="shared" si="101"/>
        <v>0</v>
      </c>
      <c r="K699" s="9">
        <f t="shared" si="102"/>
        <v>2.9</v>
      </c>
      <c r="L699" s="7">
        <f t="shared" si="100"/>
        <v>0</v>
      </c>
      <c r="M699" s="7">
        <f t="shared" si="103"/>
        <v>0.51634999999999998</v>
      </c>
      <c r="N699" s="7">
        <f t="shared" si="104"/>
        <v>0</v>
      </c>
      <c r="O699" s="9">
        <f t="shared" si="108"/>
        <v>0</v>
      </c>
      <c r="P699">
        <v>0</v>
      </c>
    </row>
    <row r="700" spans="1:16" x14ac:dyDescent="0.25">
      <c r="A700" s="11">
        <v>33566</v>
      </c>
      <c r="B700" s="12">
        <v>11</v>
      </c>
      <c r="C700">
        <v>1.1000000000000001</v>
      </c>
      <c r="D700">
        <v>78</v>
      </c>
      <c r="E700">
        <v>7.7</v>
      </c>
      <c r="F700">
        <v>0.5</v>
      </c>
      <c r="G700" s="7">
        <f t="shared" si="107"/>
        <v>0.33747500000000002</v>
      </c>
      <c r="H700" s="7">
        <f t="shared" si="105"/>
        <v>0.33747500000000002</v>
      </c>
      <c r="I700">
        <f t="shared" si="99"/>
        <v>24.9</v>
      </c>
      <c r="J700" s="9">
        <f t="shared" si="101"/>
        <v>0</v>
      </c>
      <c r="K700" s="9">
        <f t="shared" si="102"/>
        <v>0.66</v>
      </c>
      <c r="L700" s="7">
        <f t="shared" si="100"/>
        <v>0</v>
      </c>
      <c r="M700" s="7">
        <f t="shared" si="103"/>
        <v>0.33747500000000002</v>
      </c>
      <c r="N700" s="7">
        <f t="shared" si="104"/>
        <v>0</v>
      </c>
      <c r="O700" s="9">
        <f t="shared" si="108"/>
        <v>0</v>
      </c>
      <c r="P700">
        <v>0</v>
      </c>
    </row>
    <row r="701" spans="1:16" x14ac:dyDescent="0.25">
      <c r="A701" s="11">
        <v>33567</v>
      </c>
      <c r="B701" s="12">
        <v>11</v>
      </c>
      <c r="C701">
        <v>-0.2</v>
      </c>
      <c r="D701">
        <v>75</v>
      </c>
      <c r="E701">
        <v>8.6999999999999993</v>
      </c>
      <c r="F701">
        <v>0.8</v>
      </c>
      <c r="G701" s="7">
        <f t="shared" si="107"/>
        <v>0.27105000000000001</v>
      </c>
      <c r="H701" s="7">
        <f t="shared" si="105"/>
        <v>0.27105000000000001</v>
      </c>
      <c r="I701">
        <f t="shared" si="99"/>
        <v>25.7</v>
      </c>
      <c r="J701" s="9">
        <f t="shared" si="101"/>
        <v>0</v>
      </c>
      <c r="K701" s="9">
        <f t="shared" si="102"/>
        <v>0</v>
      </c>
      <c r="L701" s="7">
        <f t="shared" si="100"/>
        <v>0.11699999999999999</v>
      </c>
      <c r="M701" s="7">
        <f t="shared" si="103"/>
        <v>0.27105000000000001</v>
      </c>
      <c r="N701" s="7">
        <f t="shared" si="104"/>
        <v>0.68300000000000005</v>
      </c>
      <c r="O701" s="9">
        <f t="shared" si="108"/>
        <v>0.2519830289614462</v>
      </c>
      <c r="P701">
        <v>1</v>
      </c>
    </row>
    <row r="702" spans="1:16" x14ac:dyDescent="0.25">
      <c r="A702" s="11">
        <v>33568</v>
      </c>
      <c r="B702" s="12">
        <v>11</v>
      </c>
      <c r="C702">
        <v>-1.3</v>
      </c>
      <c r="D702">
        <v>71.5</v>
      </c>
      <c r="E702">
        <v>3.6</v>
      </c>
      <c r="F702">
        <v>0.2</v>
      </c>
      <c r="G702" s="7">
        <f t="shared" si="107"/>
        <v>0.1721</v>
      </c>
      <c r="H702" s="7">
        <f t="shared" si="105"/>
        <v>0.1721</v>
      </c>
      <c r="I702">
        <f t="shared" si="99"/>
        <v>25.9</v>
      </c>
      <c r="J702" s="9">
        <f t="shared" si="101"/>
        <v>0</v>
      </c>
      <c r="K702" s="9">
        <f t="shared" si="102"/>
        <v>0</v>
      </c>
      <c r="L702" s="7">
        <f t="shared" si="100"/>
        <v>0.23100000000000001</v>
      </c>
      <c r="M702" s="7">
        <f t="shared" si="103"/>
        <v>0.25041152954808804</v>
      </c>
      <c r="N702" s="7">
        <f t="shared" si="104"/>
        <v>0.65200000000000002</v>
      </c>
      <c r="O702" s="9">
        <f t="shared" si="108"/>
        <v>0.26037139790514019</v>
      </c>
      <c r="P702">
        <v>1</v>
      </c>
    </row>
    <row r="703" spans="1:16" x14ac:dyDescent="0.25">
      <c r="A703" s="11">
        <v>33569</v>
      </c>
      <c r="B703" s="12">
        <v>11</v>
      </c>
      <c r="C703">
        <v>1.7</v>
      </c>
      <c r="D703">
        <v>70.7</v>
      </c>
      <c r="E703">
        <v>6.3</v>
      </c>
      <c r="F703">
        <v>0.2</v>
      </c>
      <c r="G703" s="7">
        <f t="shared" si="107"/>
        <v>0.38667500000000005</v>
      </c>
      <c r="H703" s="7">
        <f t="shared" si="105"/>
        <v>0.38667500000000005</v>
      </c>
      <c r="I703">
        <f t="shared" si="99"/>
        <v>26.099999999999998</v>
      </c>
      <c r="J703" s="9">
        <f t="shared" si="101"/>
        <v>0</v>
      </c>
      <c r="K703" s="9">
        <f t="shared" si="102"/>
        <v>0.91800000000000004</v>
      </c>
      <c r="L703" s="7">
        <f t="shared" si="100"/>
        <v>0</v>
      </c>
      <c r="M703" s="7">
        <f t="shared" si="103"/>
        <v>0.27989160729008822</v>
      </c>
      <c r="N703" s="7">
        <f t="shared" si="104"/>
        <v>0</v>
      </c>
      <c r="O703" s="9">
        <f t="shared" si="108"/>
        <v>0</v>
      </c>
      <c r="P703">
        <v>1</v>
      </c>
    </row>
    <row r="704" spans="1:16" x14ac:dyDescent="0.25">
      <c r="A704" s="11">
        <v>33570</v>
      </c>
      <c r="B704" s="12">
        <v>11</v>
      </c>
      <c r="C704">
        <v>2.5</v>
      </c>
      <c r="D704">
        <v>75.900000000000006</v>
      </c>
      <c r="E704">
        <v>5.7</v>
      </c>
      <c r="F704">
        <v>9.4</v>
      </c>
      <c r="G704" s="7">
        <f t="shared" si="107"/>
        <v>0.44812500000000005</v>
      </c>
      <c r="H704" s="7">
        <f t="shared" si="105"/>
        <v>0.44812500000000005</v>
      </c>
      <c r="I704">
        <f t="shared" si="99"/>
        <v>35.5</v>
      </c>
      <c r="J704" s="9">
        <f t="shared" si="101"/>
        <v>0</v>
      </c>
      <c r="K704" s="9">
        <f t="shared" si="102"/>
        <v>5.9499999999999993</v>
      </c>
      <c r="L704" s="7">
        <f t="shared" si="100"/>
        <v>0</v>
      </c>
      <c r="M704" s="7">
        <f t="shared" si="103"/>
        <v>0.44812500000000005</v>
      </c>
      <c r="N704" s="7">
        <f t="shared" si="104"/>
        <v>3.4500000000000011</v>
      </c>
      <c r="O704" s="9">
        <f t="shared" si="108"/>
        <v>0.76987447698744782</v>
      </c>
      <c r="P704">
        <v>0</v>
      </c>
    </row>
    <row r="705" spans="1:16" x14ac:dyDescent="0.25">
      <c r="A705" s="11">
        <v>33571</v>
      </c>
      <c r="B705" s="12">
        <v>11</v>
      </c>
      <c r="C705">
        <v>0.9</v>
      </c>
      <c r="D705">
        <v>96</v>
      </c>
      <c r="E705">
        <v>3.4</v>
      </c>
      <c r="F705">
        <v>15.4</v>
      </c>
      <c r="G705" s="7">
        <f t="shared" si="107"/>
        <v>0.35604999999999998</v>
      </c>
      <c r="H705" s="7">
        <f t="shared" si="105"/>
        <v>0.35604999999999998</v>
      </c>
      <c r="I705">
        <f t="shared" si="99"/>
        <v>50.9</v>
      </c>
      <c r="J705" s="9">
        <f t="shared" si="101"/>
        <v>0</v>
      </c>
      <c r="K705" s="9">
        <f t="shared" si="102"/>
        <v>3.222</v>
      </c>
      <c r="L705" s="7">
        <f t="shared" si="100"/>
        <v>0</v>
      </c>
      <c r="M705" s="7">
        <f t="shared" si="103"/>
        <v>0.37440116984402078</v>
      </c>
      <c r="N705" s="7">
        <f t="shared" si="104"/>
        <v>15.628000000000002</v>
      </c>
      <c r="O705" s="9">
        <f t="shared" si="108"/>
        <v>4.1741322567209878</v>
      </c>
      <c r="P705">
        <v>16</v>
      </c>
    </row>
    <row r="706" spans="1:16" x14ac:dyDescent="0.25">
      <c r="A706" s="11">
        <v>33572</v>
      </c>
      <c r="B706" s="12">
        <v>11</v>
      </c>
      <c r="C706">
        <v>8.6</v>
      </c>
      <c r="D706">
        <v>79.3</v>
      </c>
      <c r="E706">
        <v>6.9</v>
      </c>
      <c r="F706">
        <v>4</v>
      </c>
      <c r="G706" s="7">
        <f t="shared" si="107"/>
        <v>1</v>
      </c>
      <c r="H706" s="7">
        <f t="shared" si="105"/>
        <v>1</v>
      </c>
      <c r="I706">
        <f t="shared" si="99"/>
        <v>54.9</v>
      </c>
      <c r="J706" s="9">
        <f t="shared" si="101"/>
        <v>0</v>
      </c>
      <c r="K706" s="9">
        <f t="shared" si="102"/>
        <v>16.34</v>
      </c>
      <c r="L706" s="7">
        <f t="shared" si="100"/>
        <v>0</v>
      </c>
      <c r="M706" s="7">
        <f t="shared" si="103"/>
        <v>0.49153013742055113</v>
      </c>
      <c r="N706" s="7">
        <f t="shared" si="104"/>
        <v>3.2880000000000003</v>
      </c>
      <c r="O706" s="9">
        <f t="shared" si="108"/>
        <v>0.66893151603170187</v>
      </c>
      <c r="P706">
        <v>1</v>
      </c>
    </row>
    <row r="707" spans="1:16" x14ac:dyDescent="0.25">
      <c r="A707" s="11">
        <v>33573</v>
      </c>
      <c r="B707" s="12">
        <v>12</v>
      </c>
      <c r="C707">
        <v>2.8</v>
      </c>
      <c r="D707">
        <v>67.5</v>
      </c>
      <c r="E707">
        <v>4.2</v>
      </c>
      <c r="F707">
        <v>0</v>
      </c>
      <c r="G707" s="7">
        <f t="shared" si="107"/>
        <v>0</v>
      </c>
      <c r="H707" s="7">
        <f t="shared" si="105"/>
        <v>0</v>
      </c>
      <c r="I707">
        <f t="shared" si="99"/>
        <v>54.9</v>
      </c>
      <c r="J707" s="9">
        <f t="shared" si="101"/>
        <v>0</v>
      </c>
      <c r="K707" s="9">
        <f t="shared" si="102"/>
        <v>1.4</v>
      </c>
      <c r="L707" s="7">
        <f t="shared" si="100"/>
        <v>0</v>
      </c>
      <c r="M707" s="7">
        <f t="shared" si="103"/>
        <v>0.51610664429157871</v>
      </c>
      <c r="N707" s="7">
        <f t="shared" si="104"/>
        <v>1.8880000000000003</v>
      </c>
      <c r="O707" s="9">
        <f t="shared" si="108"/>
        <v>0.36581586787969328</v>
      </c>
      <c r="P707">
        <v>0</v>
      </c>
    </row>
    <row r="708" spans="1:16" x14ac:dyDescent="0.25">
      <c r="A708" s="11">
        <v>33574</v>
      </c>
      <c r="B708" s="12">
        <v>12</v>
      </c>
      <c r="C708">
        <v>-1.8</v>
      </c>
      <c r="D708">
        <v>61.4</v>
      </c>
      <c r="E708">
        <v>5.9</v>
      </c>
      <c r="F708">
        <v>3.6</v>
      </c>
      <c r="G708" s="7">
        <f t="shared" si="107"/>
        <v>0.16165000000000002</v>
      </c>
      <c r="H708" s="7">
        <f t="shared" si="105"/>
        <v>0.16165000000000002</v>
      </c>
      <c r="I708">
        <f t="shared" si="99"/>
        <v>58.5</v>
      </c>
      <c r="J708" s="9">
        <f t="shared" si="101"/>
        <v>0</v>
      </c>
      <c r="K708" s="9">
        <f t="shared" si="102"/>
        <v>0</v>
      </c>
      <c r="L708" s="7">
        <f t="shared" si="100"/>
        <v>0.32900000000000001</v>
      </c>
      <c r="M708" s="7">
        <f t="shared" si="103"/>
        <v>0.29215197824151734</v>
      </c>
      <c r="N708" s="7">
        <f t="shared" si="104"/>
        <v>5.1590000000000007</v>
      </c>
      <c r="O708" s="9">
        <f t="shared" si="108"/>
        <v>1.7658617378024866</v>
      </c>
      <c r="P708">
        <v>0</v>
      </c>
    </row>
    <row r="709" spans="1:16" x14ac:dyDescent="0.25">
      <c r="A709" s="11">
        <v>33575</v>
      </c>
      <c r="B709" s="12">
        <v>12</v>
      </c>
      <c r="C709">
        <v>-5</v>
      </c>
      <c r="D709">
        <v>86.6</v>
      </c>
      <c r="E709">
        <v>5</v>
      </c>
      <c r="F709">
        <v>6.2</v>
      </c>
      <c r="G709" s="7">
        <f t="shared" si="107"/>
        <v>0.11703544799276307</v>
      </c>
      <c r="H709" s="7">
        <f t="shared" si="105"/>
        <v>7.9942245896696087E-2</v>
      </c>
      <c r="I709">
        <f t="shared" si="99"/>
        <v>64.7</v>
      </c>
      <c r="J709" s="9">
        <f t="shared" si="101"/>
        <v>0</v>
      </c>
      <c r="K709" s="9">
        <f t="shared" si="102"/>
        <v>0</v>
      </c>
      <c r="L709" s="7">
        <f t="shared" si="100"/>
        <v>0.8</v>
      </c>
      <c r="M709" s="7">
        <f t="shared" si="103"/>
        <v>0.18188749304884552</v>
      </c>
      <c r="N709" s="7">
        <f t="shared" si="104"/>
        <v>10.559000000000001</v>
      </c>
      <c r="O709" s="9">
        <f t="shared" si="108"/>
        <v>5.8052369753451947</v>
      </c>
      <c r="P709">
        <v>6</v>
      </c>
    </row>
    <row r="710" spans="1:16" x14ac:dyDescent="0.25">
      <c r="A710" s="11">
        <v>33576</v>
      </c>
      <c r="B710" s="12">
        <v>12</v>
      </c>
      <c r="C710">
        <v>-8.6</v>
      </c>
      <c r="D710">
        <v>79.099999999999994</v>
      </c>
      <c r="E710">
        <v>4.3</v>
      </c>
      <c r="F710">
        <v>0.2</v>
      </c>
      <c r="G710" s="7">
        <f t="shared" si="107"/>
        <v>8.5435844313848069E-2</v>
      </c>
      <c r="H710" s="7">
        <f t="shared" si="105"/>
        <v>7.3398491678563646E-2</v>
      </c>
      <c r="I710">
        <f t="shared" ref="I710:I773" si="109">IF(OR(B710=7,C710&gt;$V$646),0,IF(AND(C710&gt;=$R$646,I709=0),0,I709+F710))</f>
        <v>64.900000000000006</v>
      </c>
      <c r="J710" s="9">
        <f t="shared" si="101"/>
        <v>0</v>
      </c>
      <c r="K710" s="9">
        <f t="shared" si="102"/>
        <v>0</v>
      </c>
      <c r="L710" s="7">
        <f t="shared" ref="L710:L773" si="110">IF(M709=0,0,IF(C710&gt;=$V$646,0,IF($V$647*E710-$V$648*C710&lt;0,0,IF($R$646&gt;C710&gt;-$R$646,$V$647*E710-$V$648*C710+$V$649,$V$647*E710-$V$648*C710))))</f>
        <v>1.3329999999999997</v>
      </c>
      <c r="M710" s="7">
        <f t="shared" si="103"/>
        <v>0.1800690723163145</v>
      </c>
      <c r="N710" s="7">
        <f t="shared" si="104"/>
        <v>9.4260000000000002</v>
      </c>
      <c r="O710" s="9">
        <f t="shared" si="108"/>
        <v>5.2346579447257984</v>
      </c>
      <c r="P710">
        <v>6</v>
      </c>
    </row>
    <row r="711" spans="1:16" x14ac:dyDescent="0.25">
      <c r="A711" s="11">
        <v>33577</v>
      </c>
      <c r="B711" s="12">
        <v>12</v>
      </c>
      <c r="C711">
        <v>-6.6</v>
      </c>
      <c r="D711">
        <v>80.8</v>
      </c>
      <c r="E711">
        <v>4.0999999999999996</v>
      </c>
      <c r="F711">
        <v>9.1999999999999993</v>
      </c>
      <c r="G711" s="7">
        <f t="shared" si="107"/>
        <v>9.009211215888635E-2</v>
      </c>
      <c r="H711" s="7">
        <f t="shared" si="105"/>
        <v>7.3126714414680494E-2</v>
      </c>
      <c r="I711">
        <f t="shared" si="109"/>
        <v>74.100000000000009</v>
      </c>
      <c r="J711" s="9">
        <f t="shared" ref="J711:J774" si="111">IF(OR(B711=1,B711&gt;$K$2),0,IF(C711&gt;$V$646,0,IF(C711&lt;=-$R$646,0,IF(C711&lt;=0,(C711+$R$646)*($T$648+$T$649*F711),IF(C711&gt;$R$646,C711*($T$646+$T$647*F711),C711*($T$650+$T$651*F711))))))</f>
        <v>0</v>
      </c>
      <c r="K711" s="9">
        <f t="shared" ref="K711:K774" si="112">IF(AND(B711&gt;=2,B711&lt;=$K$3),0,IF(C711&gt;$V$646,0,IF(C711&lt;=-$R$646,0,IF(C711&lt;=0,(C711+$R$646)*($U$648+$U$649*F711),IF(C711&gt;$R$646,C711*($U$646+$U$647*F711),C711*($U$650+$U$651*F711))))))</f>
        <v>0</v>
      </c>
      <c r="L711" s="7">
        <f t="shared" si="110"/>
        <v>1.0309999999999999</v>
      </c>
      <c r="M711" s="7">
        <f t="shared" ref="M711:M774" si="113">IF(AND(N710=0,F711=0),0,IF(M710=0,H711,IF(AND(C711&gt;$W$648,M710&lt;$W$646),$W$646+0.01,IF(F711&gt;0,(N710*M710+$W$647*F711*H711)/(N710+$W$647*F711),M710*(1+$W$649)))))</f>
        <v>0.13005875245719725</v>
      </c>
      <c r="N711" s="7">
        <f t="shared" ref="N711:N774" si="114">IF(I711=0,0,IF(M711&gt;=1,0,IF(N710+F711&lt;=J711+K711+L711,0,IF(C711&gt;$W$648,N710+F711-J711-K711-L711,IF(M711&lt;$W$646,N710+F711-L711,N710+F711-J711-K711-L711)))))</f>
        <v>17.594999999999999</v>
      </c>
      <c r="O711" s="9">
        <f t="shared" si="108"/>
        <v>13.528501286978413</v>
      </c>
      <c r="P711">
        <v>6</v>
      </c>
    </row>
    <row r="712" spans="1:16" x14ac:dyDescent="0.25">
      <c r="A712" s="11">
        <v>33578</v>
      </c>
      <c r="B712" s="12">
        <v>12</v>
      </c>
      <c r="C712">
        <v>-5.0999999999999996</v>
      </c>
      <c r="D712">
        <v>82.1</v>
      </c>
      <c r="E712">
        <v>3.7</v>
      </c>
      <c r="F712">
        <v>2.4</v>
      </c>
      <c r="G712" s="7">
        <f t="shared" si="107"/>
        <v>9.7792609036965364E-2</v>
      </c>
      <c r="H712" s="7">
        <f t="shared" ref="H712:H775" si="115">IF(OR(D712&lt;=75,C712&gt;0),G712,G712/(0.04*D712-2))</f>
        <v>7.6162468097325062E-2</v>
      </c>
      <c r="I712">
        <f t="shared" si="109"/>
        <v>76.500000000000014</v>
      </c>
      <c r="J712" s="9">
        <f t="shared" si="111"/>
        <v>0</v>
      </c>
      <c r="K712" s="9">
        <f t="shared" si="112"/>
        <v>0</v>
      </c>
      <c r="L712" s="7">
        <f t="shared" si="110"/>
        <v>0.80199999999999994</v>
      </c>
      <c r="M712" s="7">
        <f t="shared" si="113"/>
        <v>0.12416576464563948</v>
      </c>
      <c r="N712" s="7">
        <f t="shared" si="114"/>
        <v>19.192999999999998</v>
      </c>
      <c r="O712" s="9">
        <f t="shared" si="108"/>
        <v>15.457561957416759</v>
      </c>
      <c r="P712">
        <v>14</v>
      </c>
    </row>
    <row r="713" spans="1:16" x14ac:dyDescent="0.25">
      <c r="A713" s="11">
        <v>33579</v>
      </c>
      <c r="B713" s="12">
        <v>12</v>
      </c>
      <c r="C713">
        <v>3.7</v>
      </c>
      <c r="D713">
        <v>82.4</v>
      </c>
      <c r="E713">
        <v>6.4</v>
      </c>
      <c r="F713">
        <v>0.2</v>
      </c>
      <c r="G713" s="7">
        <f t="shared" ref="G713:G776" si="116">+IF(F713=0,0,IF(C713&gt;=$V$8,0,IF(C713&gt;=$R$8,1,IF(C713&lt;=-2,$R$9*EXP($R$10*C713)+0.01+$R$11*E713*LN(C713*-1)+$R$12*E713,$R$9+$Q$10*C713-$Q$11*E713*C713))))</f>
        <v>0.50940000000000007</v>
      </c>
      <c r="H713" s="7">
        <f t="shared" si="115"/>
        <v>0.50940000000000007</v>
      </c>
      <c r="I713">
        <f t="shared" si="109"/>
        <v>76.700000000000017</v>
      </c>
      <c r="J713" s="9">
        <f t="shared" si="111"/>
        <v>0</v>
      </c>
      <c r="K713" s="9">
        <f t="shared" si="112"/>
        <v>1.9980000000000002</v>
      </c>
      <c r="L713" s="7">
        <f t="shared" si="110"/>
        <v>0</v>
      </c>
      <c r="M713" s="7">
        <f t="shared" si="113"/>
        <v>0.26</v>
      </c>
      <c r="N713" s="7">
        <f t="shared" si="114"/>
        <v>17.394999999999996</v>
      </c>
      <c r="O713" s="9">
        <f t="shared" si="108"/>
        <v>6.6903846153846134</v>
      </c>
      <c r="P713">
        <v>14</v>
      </c>
    </row>
    <row r="714" spans="1:16" x14ac:dyDescent="0.25">
      <c r="A714" s="11">
        <v>33580</v>
      </c>
      <c r="B714" s="12">
        <v>12</v>
      </c>
      <c r="C714">
        <v>6.9</v>
      </c>
      <c r="D714">
        <v>89.3</v>
      </c>
      <c r="E714">
        <v>3.2</v>
      </c>
      <c r="F714">
        <v>0.2</v>
      </c>
      <c r="G714" s="7">
        <f t="shared" si="116"/>
        <v>1</v>
      </c>
      <c r="H714" s="7">
        <f t="shared" si="115"/>
        <v>1</v>
      </c>
      <c r="I714">
        <f t="shared" si="109"/>
        <v>76.90000000000002</v>
      </c>
      <c r="J714" s="9">
        <f t="shared" si="111"/>
        <v>0</v>
      </c>
      <c r="K714" s="9">
        <f t="shared" si="112"/>
        <v>10.488000000000001</v>
      </c>
      <c r="L714" s="7">
        <f t="shared" si="110"/>
        <v>0</v>
      </c>
      <c r="M714" s="7">
        <f t="shared" si="113"/>
        <v>0.26757894736842108</v>
      </c>
      <c r="N714" s="7">
        <f t="shared" si="114"/>
        <v>7.106999999999994</v>
      </c>
      <c r="O714" s="9">
        <f t="shared" si="108"/>
        <v>2.6560385523210046</v>
      </c>
      <c r="P714">
        <v>1</v>
      </c>
    </row>
    <row r="715" spans="1:16" x14ac:dyDescent="0.25">
      <c r="A715" s="11">
        <v>33581</v>
      </c>
      <c r="B715" s="12">
        <v>12</v>
      </c>
      <c r="C715">
        <v>4.5999999999999996</v>
      </c>
      <c r="D715">
        <v>75.5</v>
      </c>
      <c r="E715">
        <v>5.0999999999999996</v>
      </c>
      <c r="F715">
        <v>0.2</v>
      </c>
      <c r="G715" s="7">
        <f t="shared" si="116"/>
        <v>1</v>
      </c>
      <c r="H715" s="7">
        <f t="shared" si="115"/>
        <v>1</v>
      </c>
      <c r="I715">
        <f t="shared" si="109"/>
        <v>77.100000000000023</v>
      </c>
      <c r="J715" s="9">
        <f t="shared" si="111"/>
        <v>0</v>
      </c>
      <c r="K715" s="9">
        <f t="shared" si="112"/>
        <v>6.9919999999999991</v>
      </c>
      <c r="L715" s="7">
        <f t="shared" si="110"/>
        <v>0</v>
      </c>
      <c r="M715" s="7">
        <f t="shared" si="113"/>
        <v>0.28567086303655398</v>
      </c>
      <c r="N715" s="7">
        <f t="shared" si="114"/>
        <v>0.31499999999999506</v>
      </c>
      <c r="O715" s="9">
        <f t="shared" si="108"/>
        <v>0.11026675827267977</v>
      </c>
      <c r="P715">
        <v>1</v>
      </c>
    </row>
    <row r="716" spans="1:16" x14ac:dyDescent="0.25">
      <c r="A716" s="11">
        <v>33582</v>
      </c>
      <c r="B716" s="12">
        <v>12</v>
      </c>
      <c r="C716">
        <v>2.5</v>
      </c>
      <c r="D716">
        <v>78.7</v>
      </c>
      <c r="E716">
        <v>5</v>
      </c>
      <c r="F716">
        <v>0</v>
      </c>
      <c r="G716" s="7">
        <f t="shared" si="116"/>
        <v>0</v>
      </c>
      <c r="H716" s="7">
        <f t="shared" si="115"/>
        <v>0</v>
      </c>
      <c r="I716">
        <f t="shared" si="109"/>
        <v>77.100000000000023</v>
      </c>
      <c r="J716" s="9">
        <f t="shared" si="111"/>
        <v>0</v>
      </c>
      <c r="K716" s="9">
        <f t="shared" si="112"/>
        <v>1.25</v>
      </c>
      <c r="L716" s="7">
        <f t="shared" si="110"/>
        <v>0</v>
      </c>
      <c r="M716" s="7">
        <f t="shared" si="113"/>
        <v>0.29995440618838171</v>
      </c>
      <c r="N716" s="7">
        <f t="shared" si="114"/>
        <v>0</v>
      </c>
      <c r="O716" s="9">
        <f t="shared" si="108"/>
        <v>0</v>
      </c>
      <c r="P716">
        <v>1</v>
      </c>
    </row>
    <row r="717" spans="1:16" x14ac:dyDescent="0.25">
      <c r="A717" s="11">
        <v>33583</v>
      </c>
      <c r="B717" s="12">
        <v>12</v>
      </c>
      <c r="C717">
        <v>3.8</v>
      </c>
      <c r="D717">
        <v>80.7</v>
      </c>
      <c r="E717">
        <v>4.5</v>
      </c>
      <c r="F717">
        <v>0</v>
      </c>
      <c r="G717" s="7">
        <f t="shared" si="116"/>
        <v>0</v>
      </c>
      <c r="H717" s="7">
        <f t="shared" si="115"/>
        <v>0</v>
      </c>
      <c r="I717">
        <f t="shared" si="109"/>
        <v>77.100000000000023</v>
      </c>
      <c r="J717" s="9">
        <f t="shared" si="111"/>
        <v>0</v>
      </c>
      <c r="K717" s="9">
        <f t="shared" si="112"/>
        <v>1.9</v>
      </c>
      <c r="L717" s="7">
        <f t="shared" si="110"/>
        <v>0</v>
      </c>
      <c r="M717" s="7">
        <f t="shared" si="113"/>
        <v>0</v>
      </c>
      <c r="N717" s="7">
        <f t="shared" si="114"/>
        <v>0</v>
      </c>
      <c r="O717" s="9">
        <f t="shared" si="108"/>
        <v>0</v>
      </c>
      <c r="P717">
        <v>0</v>
      </c>
    </row>
    <row r="718" spans="1:16" x14ac:dyDescent="0.25">
      <c r="A718" s="11">
        <v>33584</v>
      </c>
      <c r="B718" s="12">
        <v>12</v>
      </c>
      <c r="C718">
        <v>2.7</v>
      </c>
      <c r="D718">
        <v>88.1</v>
      </c>
      <c r="E718">
        <v>4.4000000000000004</v>
      </c>
      <c r="F718">
        <v>1.8</v>
      </c>
      <c r="G718" s="7">
        <f t="shared" si="116"/>
        <v>0.48790000000000006</v>
      </c>
      <c r="H718" s="7">
        <f t="shared" si="115"/>
        <v>0.48790000000000006</v>
      </c>
      <c r="I718">
        <f t="shared" si="109"/>
        <v>78.90000000000002</v>
      </c>
      <c r="J718" s="9">
        <f t="shared" si="111"/>
        <v>0</v>
      </c>
      <c r="K718" s="9">
        <f t="shared" si="112"/>
        <v>2.3220000000000005</v>
      </c>
      <c r="L718" s="7">
        <f t="shared" si="110"/>
        <v>0</v>
      </c>
      <c r="M718" s="7">
        <f t="shared" si="113"/>
        <v>0.48790000000000006</v>
      </c>
      <c r="N718" s="7">
        <f t="shared" si="114"/>
        <v>0</v>
      </c>
      <c r="O718" s="9">
        <f t="shared" si="108"/>
        <v>0</v>
      </c>
      <c r="P718">
        <v>0</v>
      </c>
    </row>
    <row r="719" spans="1:16" x14ac:dyDescent="0.25">
      <c r="A719" s="11">
        <v>33585</v>
      </c>
      <c r="B719" s="12">
        <v>12</v>
      </c>
      <c r="C719">
        <v>7</v>
      </c>
      <c r="D719">
        <v>79.3</v>
      </c>
      <c r="E719">
        <v>4.8</v>
      </c>
      <c r="F719">
        <v>0.8</v>
      </c>
      <c r="G719" s="7">
        <f t="shared" si="116"/>
        <v>1</v>
      </c>
      <c r="H719" s="7">
        <f t="shared" si="115"/>
        <v>1</v>
      </c>
      <c r="I719">
        <f t="shared" si="109"/>
        <v>79.700000000000017</v>
      </c>
      <c r="J719" s="9">
        <f t="shared" si="111"/>
        <v>0</v>
      </c>
      <c r="K719" s="9">
        <f t="shared" si="112"/>
        <v>11.06</v>
      </c>
      <c r="L719" s="7">
        <f t="shared" si="110"/>
        <v>0</v>
      </c>
      <c r="M719" s="7">
        <f t="shared" si="113"/>
        <v>1</v>
      </c>
      <c r="N719" s="7">
        <f t="shared" si="114"/>
        <v>0</v>
      </c>
      <c r="O719" s="9">
        <f t="shared" si="108"/>
        <v>0</v>
      </c>
      <c r="P719">
        <v>0</v>
      </c>
    </row>
    <row r="720" spans="1:16" x14ac:dyDescent="0.25">
      <c r="A720" s="11">
        <v>33586</v>
      </c>
      <c r="B720" s="12">
        <v>12</v>
      </c>
      <c r="C720">
        <v>0.3</v>
      </c>
      <c r="D720">
        <v>82.6</v>
      </c>
      <c r="E720">
        <v>6.8</v>
      </c>
      <c r="F720">
        <v>1.2</v>
      </c>
      <c r="G720" s="7">
        <f t="shared" si="116"/>
        <v>0.29770000000000008</v>
      </c>
      <c r="H720" s="7">
        <f t="shared" si="115"/>
        <v>0.29770000000000008</v>
      </c>
      <c r="I720">
        <f t="shared" si="109"/>
        <v>80.90000000000002</v>
      </c>
      <c r="J720" s="9">
        <f t="shared" si="111"/>
        <v>0</v>
      </c>
      <c r="K720" s="9">
        <f t="shared" si="112"/>
        <v>0.222</v>
      </c>
      <c r="L720" s="7">
        <f t="shared" si="110"/>
        <v>2.3000000000000007E-2</v>
      </c>
      <c r="M720" s="7">
        <f t="shared" si="113"/>
        <v>0.29770000000000008</v>
      </c>
      <c r="N720" s="7">
        <f t="shared" si="114"/>
        <v>0.95499999999999996</v>
      </c>
      <c r="O720" s="9">
        <f t="shared" si="108"/>
        <v>0.32079274437353034</v>
      </c>
      <c r="P720">
        <v>0</v>
      </c>
    </row>
    <row r="721" spans="1:16" x14ac:dyDescent="0.25">
      <c r="A721" s="11">
        <v>33587</v>
      </c>
      <c r="B721" s="12">
        <v>12</v>
      </c>
      <c r="C721">
        <v>-5.0999999999999996</v>
      </c>
      <c r="D721">
        <v>72.5</v>
      </c>
      <c r="E721">
        <v>7.7</v>
      </c>
      <c r="F721">
        <v>0.2</v>
      </c>
      <c r="G721" s="7">
        <f t="shared" si="116"/>
        <v>0.15334349551372872</v>
      </c>
      <c r="H721" s="7">
        <f t="shared" si="115"/>
        <v>0.15334349551372872</v>
      </c>
      <c r="I721">
        <f t="shared" si="109"/>
        <v>81.100000000000023</v>
      </c>
      <c r="J721" s="9">
        <f t="shared" si="111"/>
        <v>0</v>
      </c>
      <c r="K721" s="9">
        <f t="shared" si="112"/>
        <v>0</v>
      </c>
      <c r="L721" s="7">
        <f t="shared" si="110"/>
        <v>0.84199999999999986</v>
      </c>
      <c r="M721" s="7">
        <f t="shared" si="113"/>
        <v>0.27480645743830062</v>
      </c>
      <c r="N721" s="7">
        <f t="shared" si="114"/>
        <v>0.31300000000000017</v>
      </c>
      <c r="O721" s="9">
        <f t="shared" si="108"/>
        <v>0.11389834246172134</v>
      </c>
      <c r="P721">
        <v>1</v>
      </c>
    </row>
    <row r="722" spans="1:16" x14ac:dyDescent="0.25">
      <c r="A722" s="11">
        <v>33588</v>
      </c>
      <c r="B722" s="12">
        <v>12</v>
      </c>
      <c r="C722">
        <v>-10.1</v>
      </c>
      <c r="D722">
        <v>72.900000000000006</v>
      </c>
      <c r="E722">
        <v>3.5</v>
      </c>
      <c r="F722">
        <v>0.2</v>
      </c>
      <c r="G722" s="7">
        <f t="shared" si="116"/>
        <v>7.0708914226770295E-2</v>
      </c>
      <c r="H722" s="7">
        <f t="shared" si="115"/>
        <v>7.0708914226770295E-2</v>
      </c>
      <c r="I722">
        <f t="shared" si="109"/>
        <v>81.300000000000026</v>
      </c>
      <c r="J722" s="9">
        <f t="shared" si="111"/>
        <v>0</v>
      </c>
      <c r="K722" s="9">
        <f t="shared" si="112"/>
        <v>0</v>
      </c>
      <c r="L722" s="7">
        <f t="shared" si="110"/>
        <v>1.5499999999999998</v>
      </c>
      <c r="M722" s="7">
        <f t="shared" si="113"/>
        <v>0.2002880846632997</v>
      </c>
      <c r="N722" s="7">
        <f t="shared" si="114"/>
        <v>0</v>
      </c>
      <c r="O722" s="9">
        <f t="shared" si="108"/>
        <v>0</v>
      </c>
      <c r="P722">
        <v>1</v>
      </c>
    </row>
    <row r="723" spans="1:16" x14ac:dyDescent="0.25">
      <c r="A723" s="11">
        <v>33589</v>
      </c>
      <c r="B723" s="12">
        <v>12</v>
      </c>
      <c r="C723">
        <v>-4.2</v>
      </c>
      <c r="D723">
        <v>84.3</v>
      </c>
      <c r="E723">
        <v>5.9</v>
      </c>
      <c r="F723">
        <v>7.5</v>
      </c>
      <c r="G723" s="7">
        <f t="shared" si="116"/>
        <v>0.14068570938865579</v>
      </c>
      <c r="H723" s="7">
        <f t="shared" si="115"/>
        <v>0.10254060451068207</v>
      </c>
      <c r="I723">
        <f t="shared" si="109"/>
        <v>88.800000000000026</v>
      </c>
      <c r="J723" s="9">
        <f t="shared" si="111"/>
        <v>0</v>
      </c>
      <c r="K723" s="9">
        <f t="shared" si="112"/>
        <v>0</v>
      </c>
      <c r="L723" s="7">
        <f t="shared" si="110"/>
        <v>0.68900000000000006</v>
      </c>
      <c r="M723" s="7">
        <f t="shared" si="113"/>
        <v>0.10254060451068207</v>
      </c>
      <c r="N723" s="7">
        <f t="shared" si="114"/>
        <v>6.8109999999999999</v>
      </c>
      <c r="O723" s="9">
        <f t="shared" si="108"/>
        <v>6.6422467787289774</v>
      </c>
      <c r="P723">
        <v>3</v>
      </c>
    </row>
    <row r="724" spans="1:16" x14ac:dyDescent="0.25">
      <c r="A724" s="11">
        <v>33590</v>
      </c>
      <c r="B724" s="12">
        <v>12</v>
      </c>
      <c r="C724">
        <v>-11.7</v>
      </c>
      <c r="D724">
        <v>68.5</v>
      </c>
      <c r="E724">
        <v>5.6</v>
      </c>
      <c r="F724">
        <v>0.2</v>
      </c>
      <c r="G724" s="7">
        <f t="shared" si="116"/>
        <v>0.10431921643068046</v>
      </c>
      <c r="H724" s="7">
        <f t="shared" si="115"/>
        <v>0.10431921643068046</v>
      </c>
      <c r="I724">
        <f t="shared" si="109"/>
        <v>89.000000000000028</v>
      </c>
      <c r="J724" s="9">
        <f t="shared" si="111"/>
        <v>0</v>
      </c>
      <c r="K724" s="9">
        <f t="shared" si="112"/>
        <v>0</v>
      </c>
      <c r="L724" s="7">
        <f t="shared" si="110"/>
        <v>1.8109999999999999</v>
      </c>
      <c r="M724" s="7">
        <f t="shared" si="113"/>
        <v>0.10258639912455703</v>
      </c>
      <c r="N724" s="7">
        <f t="shared" si="114"/>
        <v>5.2</v>
      </c>
      <c r="O724" s="9">
        <f t="shared" si="108"/>
        <v>5.0688980648266364</v>
      </c>
      <c r="P724">
        <v>10</v>
      </c>
    </row>
    <row r="725" spans="1:16" x14ac:dyDescent="0.25">
      <c r="A725" s="11">
        <v>33591</v>
      </c>
      <c r="B725" s="12">
        <v>12</v>
      </c>
      <c r="C725">
        <v>-12</v>
      </c>
      <c r="D725">
        <v>76.7</v>
      </c>
      <c r="E725">
        <v>3</v>
      </c>
      <c r="F725">
        <v>0</v>
      </c>
      <c r="G725" s="7">
        <f t="shared" si="116"/>
        <v>0</v>
      </c>
      <c r="H725" s="7">
        <f t="shared" si="115"/>
        <v>0</v>
      </c>
      <c r="I725">
        <f t="shared" si="109"/>
        <v>89.000000000000028</v>
      </c>
      <c r="J725" s="9">
        <f t="shared" si="111"/>
        <v>0</v>
      </c>
      <c r="K725" s="9">
        <f t="shared" si="112"/>
        <v>0</v>
      </c>
      <c r="L725" s="7">
        <f t="shared" si="110"/>
        <v>1.8299999999999998</v>
      </c>
      <c r="M725" s="7">
        <f t="shared" si="113"/>
        <v>0.10771571908078488</v>
      </c>
      <c r="N725" s="7">
        <f t="shared" si="114"/>
        <v>3.37</v>
      </c>
      <c r="O725" s="9">
        <f t="shared" si="108"/>
        <v>3.1286055821365868</v>
      </c>
      <c r="P725">
        <v>8</v>
      </c>
    </row>
    <row r="726" spans="1:16" x14ac:dyDescent="0.25">
      <c r="A726" s="11">
        <v>33592</v>
      </c>
      <c r="B726" s="12">
        <v>12</v>
      </c>
      <c r="C726">
        <v>-4.7</v>
      </c>
      <c r="D726">
        <v>83.4</v>
      </c>
      <c r="E726">
        <v>4</v>
      </c>
      <c r="F726">
        <v>1.8</v>
      </c>
      <c r="G726" s="7">
        <f t="shared" si="116"/>
        <v>0.10729597971651963</v>
      </c>
      <c r="H726" s="7">
        <f t="shared" si="115"/>
        <v>8.0311362063263184E-2</v>
      </c>
      <c r="I726">
        <f t="shared" si="109"/>
        <v>90.800000000000026</v>
      </c>
      <c r="J726" s="9">
        <f t="shared" si="111"/>
        <v>0</v>
      </c>
      <c r="K726" s="9">
        <f t="shared" si="112"/>
        <v>0</v>
      </c>
      <c r="L726" s="7">
        <f t="shared" si="110"/>
        <v>0.745</v>
      </c>
      <c r="M726" s="7">
        <f t="shared" si="113"/>
        <v>9.8818913796539357E-2</v>
      </c>
      <c r="N726" s="7">
        <f t="shared" si="114"/>
        <v>4.4249999999999998</v>
      </c>
      <c r="O726" s="9">
        <f t="shared" si="108"/>
        <v>4.4778877139964717</v>
      </c>
      <c r="P726">
        <v>8</v>
      </c>
    </row>
    <row r="727" spans="1:16" x14ac:dyDescent="0.25">
      <c r="A727" s="11">
        <v>33593</v>
      </c>
      <c r="B727" s="12">
        <v>12</v>
      </c>
      <c r="C727">
        <v>1.1000000000000001</v>
      </c>
      <c r="D727">
        <v>79.099999999999994</v>
      </c>
      <c r="E727">
        <v>5.9</v>
      </c>
      <c r="F727">
        <v>0.2</v>
      </c>
      <c r="G727" s="7">
        <f t="shared" si="116"/>
        <v>0.352325</v>
      </c>
      <c r="H727" s="7">
        <f t="shared" si="115"/>
        <v>0.352325</v>
      </c>
      <c r="I727">
        <f t="shared" si="109"/>
        <v>91.000000000000028</v>
      </c>
      <c r="J727" s="9">
        <f t="shared" si="111"/>
        <v>0</v>
      </c>
      <c r="K727" s="9">
        <f t="shared" si="112"/>
        <v>0.59400000000000008</v>
      </c>
      <c r="L727" s="7">
        <f t="shared" si="110"/>
        <v>0</v>
      </c>
      <c r="M727" s="7">
        <f t="shared" si="113"/>
        <v>0.26</v>
      </c>
      <c r="N727" s="7">
        <f t="shared" si="114"/>
        <v>4.0309999999999997</v>
      </c>
      <c r="O727" s="9">
        <f t="shared" si="108"/>
        <v>1.5503846153846153</v>
      </c>
      <c r="P727">
        <v>8</v>
      </c>
    </row>
    <row r="728" spans="1:16" x14ac:dyDescent="0.25">
      <c r="A728" s="11">
        <v>33594</v>
      </c>
      <c r="B728" s="12">
        <v>12</v>
      </c>
      <c r="C728">
        <v>-0.5</v>
      </c>
      <c r="D728">
        <v>78</v>
      </c>
      <c r="E728">
        <v>4.5</v>
      </c>
      <c r="F728">
        <v>0</v>
      </c>
      <c r="G728" s="7">
        <f t="shared" si="116"/>
        <v>0</v>
      </c>
      <c r="H728" s="7">
        <f t="shared" si="115"/>
        <v>0</v>
      </c>
      <c r="I728">
        <f t="shared" si="109"/>
        <v>91.000000000000028</v>
      </c>
      <c r="J728" s="9">
        <f t="shared" si="111"/>
        <v>0</v>
      </c>
      <c r="K728" s="9">
        <f t="shared" si="112"/>
        <v>0</v>
      </c>
      <c r="L728" s="7">
        <f t="shared" si="110"/>
        <v>0.12</v>
      </c>
      <c r="M728" s="7">
        <f t="shared" si="113"/>
        <v>0.27300000000000002</v>
      </c>
      <c r="N728" s="7">
        <f t="shared" si="114"/>
        <v>3.9109999999999996</v>
      </c>
      <c r="O728" s="9">
        <f t="shared" si="108"/>
        <v>1.4326007326007324</v>
      </c>
      <c r="P728">
        <v>5</v>
      </c>
    </row>
    <row r="729" spans="1:16" x14ac:dyDescent="0.25">
      <c r="A729" s="11">
        <v>33595</v>
      </c>
      <c r="B729" s="12">
        <v>12</v>
      </c>
      <c r="C729">
        <v>0.5</v>
      </c>
      <c r="D729">
        <v>84.1</v>
      </c>
      <c r="E729">
        <v>4.9000000000000004</v>
      </c>
      <c r="F729">
        <v>0.2</v>
      </c>
      <c r="G729" s="7">
        <f t="shared" si="116"/>
        <v>0.31662500000000005</v>
      </c>
      <c r="H729" s="7">
        <f t="shared" si="115"/>
        <v>0.31662500000000005</v>
      </c>
      <c r="I729">
        <f t="shared" si="109"/>
        <v>91.200000000000031</v>
      </c>
      <c r="J729" s="9">
        <f t="shared" si="111"/>
        <v>0</v>
      </c>
      <c r="K729" s="9">
        <f t="shared" si="112"/>
        <v>0.27</v>
      </c>
      <c r="L729" s="7">
        <f t="shared" si="110"/>
        <v>0</v>
      </c>
      <c r="M729" s="7">
        <f t="shared" si="113"/>
        <v>0.27491945734539242</v>
      </c>
      <c r="N729" s="7">
        <f t="shared" si="114"/>
        <v>3.8409999999999997</v>
      </c>
      <c r="O729" s="9">
        <f t="shared" si="108"/>
        <v>1.3971364693821569</v>
      </c>
      <c r="P729">
        <v>4</v>
      </c>
    </row>
    <row r="730" spans="1:16" x14ac:dyDescent="0.25">
      <c r="A730" s="11">
        <v>33596</v>
      </c>
      <c r="B730" s="12">
        <v>12</v>
      </c>
      <c r="C730">
        <v>-6.2</v>
      </c>
      <c r="D730">
        <v>76</v>
      </c>
      <c r="E730">
        <v>3</v>
      </c>
      <c r="F730">
        <v>0.4</v>
      </c>
      <c r="G730" s="7">
        <f t="shared" si="116"/>
        <v>7.6869046794274282E-2</v>
      </c>
      <c r="H730" s="7">
        <f t="shared" si="115"/>
        <v>7.3912544994494497E-2</v>
      </c>
      <c r="I730">
        <f t="shared" si="109"/>
        <v>91.600000000000037</v>
      </c>
      <c r="J730" s="9">
        <f t="shared" si="111"/>
        <v>0</v>
      </c>
      <c r="K730" s="9">
        <f t="shared" si="112"/>
        <v>0</v>
      </c>
      <c r="L730" s="7">
        <f t="shared" si="110"/>
        <v>0.96</v>
      </c>
      <c r="M730" s="7">
        <f t="shared" si="113"/>
        <v>0.25769439463500843</v>
      </c>
      <c r="N730" s="7">
        <f t="shared" si="114"/>
        <v>3.2809999999999997</v>
      </c>
      <c r="O730" s="9">
        <f t="shared" si="108"/>
        <v>1.2732135693704636</v>
      </c>
      <c r="P730">
        <v>3</v>
      </c>
    </row>
    <row r="731" spans="1:16" x14ac:dyDescent="0.25">
      <c r="A731" s="11">
        <v>33597</v>
      </c>
      <c r="B731" s="12">
        <v>12</v>
      </c>
      <c r="C731">
        <v>-5.2</v>
      </c>
      <c r="D731">
        <v>79.900000000000006</v>
      </c>
      <c r="E731">
        <v>3.2</v>
      </c>
      <c r="F731">
        <v>0.2</v>
      </c>
      <c r="G731" s="7">
        <f t="shared" si="116"/>
        <v>8.9607582221241933E-2</v>
      </c>
      <c r="H731" s="7">
        <f t="shared" si="115"/>
        <v>7.4922727609734049E-2</v>
      </c>
      <c r="I731">
        <f t="shared" si="109"/>
        <v>91.80000000000004</v>
      </c>
      <c r="J731" s="9">
        <f t="shared" si="111"/>
        <v>0</v>
      </c>
      <c r="K731" s="9">
        <f t="shared" si="112"/>
        <v>0</v>
      </c>
      <c r="L731" s="7">
        <f t="shared" si="110"/>
        <v>0.81200000000000006</v>
      </c>
      <c r="M731" s="7">
        <f t="shared" si="113"/>
        <v>0.2481887892999754</v>
      </c>
      <c r="N731" s="7">
        <f t="shared" si="114"/>
        <v>2.6689999999999996</v>
      </c>
      <c r="O731" s="9">
        <f t="shared" si="108"/>
        <v>1.0753910390263806</v>
      </c>
      <c r="P731">
        <v>4</v>
      </c>
    </row>
    <row r="732" spans="1:16" x14ac:dyDescent="0.25">
      <c r="A732" s="11">
        <v>33598</v>
      </c>
      <c r="B732" s="12">
        <v>12</v>
      </c>
      <c r="C732">
        <v>-1.2</v>
      </c>
      <c r="D732">
        <v>83.5</v>
      </c>
      <c r="E732">
        <v>3.6</v>
      </c>
      <c r="F732">
        <v>0</v>
      </c>
      <c r="G732" s="7">
        <f t="shared" si="116"/>
        <v>0</v>
      </c>
      <c r="H732" s="7">
        <f t="shared" si="115"/>
        <v>0</v>
      </c>
      <c r="I732">
        <f t="shared" si="109"/>
        <v>91.80000000000004</v>
      </c>
      <c r="J732" s="9">
        <f t="shared" si="111"/>
        <v>0</v>
      </c>
      <c r="K732" s="9">
        <f t="shared" si="112"/>
        <v>0</v>
      </c>
      <c r="L732" s="7">
        <f t="shared" si="110"/>
        <v>0.216</v>
      </c>
      <c r="M732" s="7">
        <f t="shared" si="113"/>
        <v>0.26059822876497418</v>
      </c>
      <c r="N732" s="7">
        <f t="shared" si="114"/>
        <v>2.4529999999999994</v>
      </c>
      <c r="O732" s="9">
        <f t="shared" si="108"/>
        <v>0.94129573006894351</v>
      </c>
      <c r="P732">
        <v>4</v>
      </c>
    </row>
    <row r="733" spans="1:16" x14ac:dyDescent="0.25">
      <c r="A733" s="11">
        <v>33599</v>
      </c>
      <c r="B733" s="12">
        <v>12</v>
      </c>
      <c r="C733">
        <v>0</v>
      </c>
      <c r="D733">
        <v>82.6</v>
      </c>
      <c r="E733">
        <v>2.5</v>
      </c>
      <c r="F733">
        <v>0</v>
      </c>
      <c r="G733" s="7">
        <f t="shared" si="116"/>
        <v>0</v>
      </c>
      <c r="H733" s="7">
        <f t="shared" si="115"/>
        <v>0</v>
      </c>
      <c r="I733">
        <f t="shared" si="109"/>
        <v>91.80000000000004</v>
      </c>
      <c r="J733" s="9">
        <f t="shared" si="111"/>
        <v>0</v>
      </c>
      <c r="K733" s="9">
        <f t="shared" si="112"/>
        <v>0</v>
      </c>
      <c r="L733" s="7">
        <f t="shared" si="110"/>
        <v>2.5000000000000001E-2</v>
      </c>
      <c r="M733" s="7">
        <f t="shared" si="113"/>
        <v>0.2736281402032229</v>
      </c>
      <c r="N733" s="7">
        <f t="shared" si="114"/>
        <v>2.4279999999999995</v>
      </c>
      <c r="O733" s="9">
        <f t="shared" si="108"/>
        <v>0.88733563667710869</v>
      </c>
      <c r="P733">
        <v>3</v>
      </c>
    </row>
    <row r="734" spans="1:16" x14ac:dyDescent="0.25">
      <c r="A734" s="11">
        <v>33600</v>
      </c>
      <c r="B734" s="12">
        <v>12</v>
      </c>
      <c r="C734">
        <v>-2.6</v>
      </c>
      <c r="D734">
        <v>90.1</v>
      </c>
      <c r="E734">
        <v>1.8</v>
      </c>
      <c r="F734">
        <v>0.2</v>
      </c>
      <c r="G734" s="7">
        <f t="shared" si="116"/>
        <v>0.1303270727516066</v>
      </c>
      <c r="H734" s="7">
        <f t="shared" si="115"/>
        <v>8.1251292239156253E-2</v>
      </c>
      <c r="I734">
        <f t="shared" si="109"/>
        <v>92.000000000000043</v>
      </c>
      <c r="J734" s="9">
        <f t="shared" si="111"/>
        <v>0</v>
      </c>
      <c r="K734" s="9">
        <f t="shared" si="112"/>
        <v>0</v>
      </c>
      <c r="L734" s="7">
        <f t="shared" si="110"/>
        <v>0.40800000000000003</v>
      </c>
      <c r="M734" s="7">
        <f t="shared" si="113"/>
        <v>0.26035059701551894</v>
      </c>
      <c r="N734" s="7">
        <f t="shared" si="114"/>
        <v>2.2199999999999998</v>
      </c>
      <c r="O734" s="9">
        <f t="shared" si="108"/>
        <v>0.85269633542175838</v>
      </c>
      <c r="P734">
        <v>1</v>
      </c>
    </row>
    <row r="735" spans="1:16" x14ac:dyDescent="0.25">
      <c r="A735" s="11">
        <v>33601</v>
      </c>
      <c r="B735" s="12">
        <v>12</v>
      </c>
      <c r="C735">
        <v>0.5</v>
      </c>
      <c r="D735">
        <v>94</v>
      </c>
      <c r="E735">
        <v>4.7</v>
      </c>
      <c r="F735">
        <v>9.1999999999999993</v>
      </c>
      <c r="G735" s="7">
        <f t="shared" si="116"/>
        <v>0.31737500000000002</v>
      </c>
      <c r="H735" s="7">
        <f t="shared" si="115"/>
        <v>0.31737500000000002</v>
      </c>
      <c r="I735">
        <f t="shared" si="109"/>
        <v>101.20000000000005</v>
      </c>
      <c r="J735" s="9">
        <f t="shared" si="111"/>
        <v>0</v>
      </c>
      <c r="K735" s="9">
        <f t="shared" si="112"/>
        <v>1.17</v>
      </c>
      <c r="L735" s="7">
        <f t="shared" si="110"/>
        <v>0</v>
      </c>
      <c r="M735" s="7">
        <f t="shared" si="113"/>
        <v>0.30531841194042397</v>
      </c>
      <c r="N735" s="7">
        <f t="shared" si="114"/>
        <v>10.249999999999998</v>
      </c>
      <c r="O735" s="9">
        <f t="shared" si="108"/>
        <v>3.3571509608140029</v>
      </c>
      <c r="P735">
        <v>1</v>
      </c>
    </row>
    <row r="736" spans="1:16" x14ac:dyDescent="0.25">
      <c r="A736" s="11">
        <v>33602</v>
      </c>
      <c r="B736" s="12">
        <v>12</v>
      </c>
      <c r="C736">
        <v>-4</v>
      </c>
      <c r="D736">
        <v>74.900000000000006</v>
      </c>
      <c r="E736">
        <v>3.6</v>
      </c>
      <c r="F736">
        <v>0</v>
      </c>
      <c r="G736" s="7">
        <f t="shared" si="116"/>
        <v>0</v>
      </c>
      <c r="H736" s="7">
        <f t="shared" si="115"/>
        <v>0</v>
      </c>
      <c r="I736">
        <f t="shared" si="109"/>
        <v>101.20000000000005</v>
      </c>
      <c r="J736" s="9">
        <f t="shared" si="111"/>
        <v>0</v>
      </c>
      <c r="K736" s="9">
        <f t="shared" si="112"/>
        <v>0</v>
      </c>
      <c r="L736" s="7">
        <f t="shared" si="110"/>
        <v>0.63600000000000001</v>
      </c>
      <c r="M736" s="7">
        <f t="shared" si="113"/>
        <v>0.32058433253744517</v>
      </c>
      <c r="N736" s="7">
        <f t="shared" si="114"/>
        <v>9.613999999999999</v>
      </c>
      <c r="O736" s="9">
        <f t="shared" si="108"/>
        <v>2.9988988931257445</v>
      </c>
      <c r="P736">
        <v>1</v>
      </c>
    </row>
    <row r="737" spans="1:16" x14ac:dyDescent="0.25">
      <c r="A737" s="11">
        <v>33603</v>
      </c>
      <c r="B737" s="12">
        <v>12</v>
      </c>
      <c r="C737">
        <v>-4.7</v>
      </c>
      <c r="D737">
        <v>79.599999999999994</v>
      </c>
      <c r="E737">
        <v>2.1</v>
      </c>
      <c r="F737">
        <v>0</v>
      </c>
      <c r="G737" s="7">
        <f t="shared" si="116"/>
        <v>0</v>
      </c>
      <c r="H737" s="7">
        <f t="shared" si="115"/>
        <v>0</v>
      </c>
      <c r="I737">
        <f t="shared" si="109"/>
        <v>101.20000000000005</v>
      </c>
      <c r="J737" s="9">
        <f t="shared" si="111"/>
        <v>0</v>
      </c>
      <c r="K737" s="9">
        <f t="shared" si="112"/>
        <v>0</v>
      </c>
      <c r="L737" s="7">
        <f t="shared" si="110"/>
        <v>0.72599999999999998</v>
      </c>
      <c r="M737" s="7">
        <f t="shared" si="113"/>
        <v>0.33661354916431746</v>
      </c>
      <c r="N737" s="7">
        <f t="shared" si="114"/>
        <v>8.8879999999999981</v>
      </c>
      <c r="O737" s="9">
        <f t="shared" si="108"/>
        <v>2.640416591092515</v>
      </c>
      <c r="P737">
        <v>1</v>
      </c>
    </row>
    <row r="738" spans="1:16" x14ac:dyDescent="0.25">
      <c r="A738" s="11">
        <v>33604</v>
      </c>
      <c r="B738" s="12">
        <v>1</v>
      </c>
      <c r="C738">
        <v>-2.2000000000000002</v>
      </c>
      <c r="D738">
        <v>88.2</v>
      </c>
      <c r="E738">
        <v>1.5</v>
      </c>
      <c r="F738">
        <v>0.2</v>
      </c>
      <c r="G738" s="7">
        <f t="shared" si="116"/>
        <v>0.143187273392482</v>
      </c>
      <c r="H738" s="7">
        <f t="shared" si="115"/>
        <v>9.3708948555289259E-2</v>
      </c>
      <c r="I738">
        <f t="shared" si="109"/>
        <v>101.40000000000005</v>
      </c>
      <c r="J738" s="9">
        <f t="shared" si="111"/>
        <v>0</v>
      </c>
      <c r="K738" s="9">
        <f t="shared" si="112"/>
        <v>0</v>
      </c>
      <c r="L738" s="7">
        <f t="shared" si="110"/>
        <v>0.34500000000000003</v>
      </c>
      <c r="M738" s="7">
        <f t="shared" si="113"/>
        <v>0.33179188748482635</v>
      </c>
      <c r="N738" s="7">
        <f t="shared" si="114"/>
        <v>8.7429999999999968</v>
      </c>
      <c r="O738" s="9">
        <f t="shared" si="108"/>
        <v>2.6350855249285847</v>
      </c>
      <c r="P738">
        <v>1</v>
      </c>
    </row>
    <row r="739" spans="1:16" x14ac:dyDescent="0.25">
      <c r="A739" s="11">
        <v>33605</v>
      </c>
      <c r="B739" s="12">
        <v>1</v>
      </c>
      <c r="C739">
        <v>0.7</v>
      </c>
      <c r="D739">
        <v>83.3</v>
      </c>
      <c r="E739">
        <v>2.1</v>
      </c>
      <c r="F739">
        <v>0</v>
      </c>
      <c r="G739" s="7">
        <f t="shared" si="116"/>
        <v>0</v>
      </c>
      <c r="H739" s="7">
        <f t="shared" si="115"/>
        <v>0</v>
      </c>
      <c r="I739">
        <f t="shared" si="109"/>
        <v>101.40000000000005</v>
      </c>
      <c r="J739" s="9">
        <f t="shared" si="111"/>
        <v>0</v>
      </c>
      <c r="K739" s="9">
        <f t="shared" si="112"/>
        <v>0.35</v>
      </c>
      <c r="L739" s="7">
        <f t="shared" si="110"/>
        <v>0</v>
      </c>
      <c r="M739" s="7">
        <f t="shared" si="113"/>
        <v>0.3483814818590677</v>
      </c>
      <c r="N739" s="7">
        <f t="shared" si="114"/>
        <v>8.3929999999999971</v>
      </c>
      <c r="O739" s="9">
        <f t="shared" si="108"/>
        <v>2.4091406796975661</v>
      </c>
      <c r="P739">
        <v>1</v>
      </c>
    </row>
    <row r="740" spans="1:16" x14ac:dyDescent="0.25">
      <c r="A740" s="11">
        <v>33606</v>
      </c>
      <c r="B740" s="12">
        <v>1</v>
      </c>
      <c r="C740">
        <v>3</v>
      </c>
      <c r="D740">
        <v>93.8</v>
      </c>
      <c r="E740">
        <v>4.3</v>
      </c>
      <c r="F740">
        <v>0.2</v>
      </c>
      <c r="G740" s="7">
        <f t="shared" si="116"/>
        <v>0.5132500000000001</v>
      </c>
      <c r="H740" s="7">
        <f t="shared" si="115"/>
        <v>0.5132500000000001</v>
      </c>
      <c r="I740">
        <f t="shared" si="109"/>
        <v>101.60000000000005</v>
      </c>
      <c r="J740" s="9">
        <f t="shared" si="111"/>
        <v>0</v>
      </c>
      <c r="K740" s="9">
        <f t="shared" si="112"/>
        <v>1.62</v>
      </c>
      <c r="L740" s="7">
        <f t="shared" si="110"/>
        <v>0</v>
      </c>
      <c r="M740" s="7">
        <f t="shared" si="113"/>
        <v>0.35184308611258081</v>
      </c>
      <c r="N740" s="7">
        <f t="shared" si="114"/>
        <v>6.9729999999999963</v>
      </c>
      <c r="O740" s="9">
        <f t="shared" si="108"/>
        <v>1.9818493741181016</v>
      </c>
      <c r="P740">
        <v>1</v>
      </c>
    </row>
    <row r="741" spans="1:16" x14ac:dyDescent="0.25">
      <c r="A741" s="11">
        <v>33607</v>
      </c>
      <c r="B741" s="12">
        <v>1</v>
      </c>
      <c r="C741">
        <v>4.2</v>
      </c>
      <c r="D741">
        <v>88.3</v>
      </c>
      <c r="E741">
        <v>2.4</v>
      </c>
      <c r="F741">
        <v>0.2</v>
      </c>
      <c r="G741" s="7">
        <f t="shared" si="116"/>
        <v>1</v>
      </c>
      <c r="H741" s="7">
        <f t="shared" si="115"/>
        <v>1</v>
      </c>
      <c r="I741">
        <f t="shared" si="109"/>
        <v>101.80000000000005</v>
      </c>
      <c r="J741" s="9">
        <f t="shared" si="111"/>
        <v>0</v>
      </c>
      <c r="K741" s="9">
        <f t="shared" si="112"/>
        <v>2.2680000000000002</v>
      </c>
      <c r="L741" s="7">
        <f t="shared" si="110"/>
        <v>0</v>
      </c>
      <c r="M741" s="7">
        <f t="shared" si="113"/>
        <v>0.36815347958381467</v>
      </c>
      <c r="N741" s="7">
        <f t="shared" si="114"/>
        <v>4.9049999999999958</v>
      </c>
      <c r="O741" s="9">
        <f t="shared" si="108"/>
        <v>1.3323247699695617</v>
      </c>
      <c r="P741">
        <v>1</v>
      </c>
    </row>
    <row r="742" spans="1:16" x14ac:dyDescent="0.25">
      <c r="A742" s="11">
        <v>33608</v>
      </c>
      <c r="B742" s="12">
        <v>1</v>
      </c>
      <c r="C742">
        <v>2</v>
      </c>
      <c r="D742">
        <v>82.4</v>
      </c>
      <c r="E742">
        <v>5.9</v>
      </c>
      <c r="F742">
        <v>0</v>
      </c>
      <c r="G742" s="7">
        <f t="shared" si="116"/>
        <v>0</v>
      </c>
      <c r="H742" s="7">
        <f t="shared" si="115"/>
        <v>0</v>
      </c>
      <c r="I742">
        <f t="shared" si="109"/>
        <v>101.80000000000005</v>
      </c>
      <c r="J742" s="9">
        <f t="shared" si="111"/>
        <v>0</v>
      </c>
      <c r="K742" s="9">
        <f t="shared" si="112"/>
        <v>1</v>
      </c>
      <c r="L742" s="7">
        <f t="shared" si="110"/>
        <v>0</v>
      </c>
      <c r="M742" s="7">
        <f t="shared" si="113"/>
        <v>0.38656115356300541</v>
      </c>
      <c r="N742" s="7">
        <f t="shared" si="114"/>
        <v>3.9049999999999958</v>
      </c>
      <c r="O742" s="9">
        <f t="shared" si="108"/>
        <v>1.0101894523044779</v>
      </c>
      <c r="P742">
        <v>1</v>
      </c>
    </row>
    <row r="743" spans="1:16" x14ac:dyDescent="0.25">
      <c r="A743" s="11">
        <v>33609</v>
      </c>
      <c r="B743" s="12">
        <v>1</v>
      </c>
      <c r="C743">
        <v>0.6</v>
      </c>
      <c r="D743">
        <v>81.900000000000006</v>
      </c>
      <c r="E743">
        <v>5</v>
      </c>
      <c r="F743">
        <v>0.2</v>
      </c>
      <c r="G743" s="7">
        <f t="shared" si="116"/>
        <v>0.32350000000000001</v>
      </c>
      <c r="H743" s="7">
        <f t="shared" si="115"/>
        <v>0.32350000000000001</v>
      </c>
      <c r="I743">
        <f t="shared" si="109"/>
        <v>102.00000000000006</v>
      </c>
      <c r="J743" s="9">
        <f t="shared" si="111"/>
        <v>0</v>
      </c>
      <c r="K743" s="9">
        <f t="shared" si="112"/>
        <v>0.32400000000000001</v>
      </c>
      <c r="L743" s="7">
        <f t="shared" si="110"/>
        <v>0</v>
      </c>
      <c r="M743" s="7">
        <f t="shared" si="113"/>
        <v>0.38378244912204068</v>
      </c>
      <c r="N743" s="7">
        <f t="shared" si="114"/>
        <v>3.7809999999999961</v>
      </c>
      <c r="O743" s="9">
        <f t="shared" si="108"/>
        <v>0.98519356699338256</v>
      </c>
      <c r="P743">
        <v>1</v>
      </c>
    </row>
    <row r="744" spans="1:16" x14ac:dyDescent="0.25">
      <c r="A744" s="11">
        <v>33610</v>
      </c>
      <c r="B744" s="12">
        <v>1</v>
      </c>
      <c r="C744">
        <v>0.7</v>
      </c>
      <c r="D744">
        <v>78.5</v>
      </c>
      <c r="E744">
        <v>5.4</v>
      </c>
      <c r="F744">
        <v>0.2</v>
      </c>
      <c r="G744" s="7">
        <f t="shared" si="116"/>
        <v>0.32865000000000005</v>
      </c>
      <c r="H744" s="7">
        <f t="shared" si="115"/>
        <v>0.32865000000000005</v>
      </c>
      <c r="I744">
        <f t="shared" si="109"/>
        <v>102.20000000000006</v>
      </c>
      <c r="J744" s="9">
        <f t="shared" si="111"/>
        <v>0</v>
      </c>
      <c r="K744" s="9">
        <f t="shared" si="112"/>
        <v>0.378</v>
      </c>
      <c r="L744" s="7">
        <f t="shared" si="110"/>
        <v>0</v>
      </c>
      <c r="M744" s="7">
        <f t="shared" si="113"/>
        <v>0.38127706138107448</v>
      </c>
      <c r="N744" s="7">
        <f t="shared" si="114"/>
        <v>3.6029999999999962</v>
      </c>
      <c r="O744" s="9">
        <f t="shared" si="108"/>
        <v>0.94498210486334777</v>
      </c>
      <c r="P744">
        <v>1</v>
      </c>
    </row>
    <row r="745" spans="1:16" x14ac:dyDescent="0.25">
      <c r="A745" s="11">
        <v>33611</v>
      </c>
      <c r="B745" s="12">
        <v>1</v>
      </c>
      <c r="C745">
        <v>-5.0999999999999996</v>
      </c>
      <c r="D745">
        <v>80.7</v>
      </c>
      <c r="E745">
        <v>3.8</v>
      </c>
      <c r="F745">
        <v>0</v>
      </c>
      <c r="G745" s="7">
        <f t="shared" si="116"/>
        <v>0</v>
      </c>
      <c r="H745" s="7">
        <f t="shared" si="115"/>
        <v>0</v>
      </c>
      <c r="I745">
        <f t="shared" si="109"/>
        <v>102.20000000000006</v>
      </c>
      <c r="J745" s="9">
        <f t="shared" si="111"/>
        <v>0</v>
      </c>
      <c r="K745" s="9">
        <f t="shared" si="112"/>
        <v>0</v>
      </c>
      <c r="L745" s="7">
        <f t="shared" si="110"/>
        <v>0.80299999999999994</v>
      </c>
      <c r="M745" s="7">
        <f t="shared" si="113"/>
        <v>0.4003409144501282</v>
      </c>
      <c r="N745" s="7">
        <f t="shared" si="114"/>
        <v>2.7999999999999963</v>
      </c>
      <c r="O745" s="9">
        <f t="shared" si="108"/>
        <v>0.69940390775342587</v>
      </c>
      <c r="P745">
        <v>1</v>
      </c>
    </row>
    <row r="746" spans="1:16" x14ac:dyDescent="0.25">
      <c r="A746" s="11">
        <v>33612</v>
      </c>
      <c r="B746" s="12">
        <v>1</v>
      </c>
      <c r="C746">
        <v>2</v>
      </c>
      <c r="D746">
        <v>90.5</v>
      </c>
      <c r="E746">
        <v>4.3</v>
      </c>
      <c r="F746">
        <v>1</v>
      </c>
      <c r="G746" s="7">
        <f t="shared" si="116"/>
        <v>0.4355</v>
      </c>
      <c r="H746" s="7">
        <f t="shared" si="115"/>
        <v>0.4355</v>
      </c>
      <c r="I746">
        <f t="shared" si="109"/>
        <v>103.20000000000006</v>
      </c>
      <c r="J746" s="9">
        <f t="shared" si="111"/>
        <v>0</v>
      </c>
      <c r="K746" s="9">
        <f t="shared" si="112"/>
        <v>1.4</v>
      </c>
      <c r="L746" s="7">
        <f t="shared" si="110"/>
        <v>0</v>
      </c>
      <c r="M746" s="7">
        <f t="shared" si="113"/>
        <v>0.4088931244487457</v>
      </c>
      <c r="N746" s="7">
        <f t="shared" si="114"/>
        <v>2.3999999999999964</v>
      </c>
      <c r="O746" s="9">
        <f t="shared" si="108"/>
        <v>0.58695044169196675</v>
      </c>
      <c r="P746">
        <v>1</v>
      </c>
    </row>
    <row r="747" spans="1:16" x14ac:dyDescent="0.25">
      <c r="A747" s="11">
        <v>33613</v>
      </c>
      <c r="B747" s="12">
        <v>1</v>
      </c>
      <c r="C747">
        <v>-1</v>
      </c>
      <c r="D747">
        <v>78.8</v>
      </c>
      <c r="E747">
        <v>4.4000000000000004</v>
      </c>
      <c r="F747">
        <v>0.2</v>
      </c>
      <c r="G747" s="7">
        <f t="shared" si="116"/>
        <v>0.20300000000000004</v>
      </c>
      <c r="H747" s="7">
        <f t="shared" si="115"/>
        <v>0.17621527777777779</v>
      </c>
      <c r="I747">
        <f t="shared" si="109"/>
        <v>103.40000000000006</v>
      </c>
      <c r="J747" s="9">
        <f t="shared" si="111"/>
        <v>0</v>
      </c>
      <c r="K747" s="9">
        <f t="shared" si="112"/>
        <v>0</v>
      </c>
      <c r="L747" s="7">
        <f t="shared" si="110"/>
        <v>0.19400000000000001</v>
      </c>
      <c r="M747" s="7">
        <f t="shared" si="113"/>
        <v>0.39265978630891069</v>
      </c>
      <c r="N747" s="7">
        <f t="shared" si="114"/>
        <v>2.4059999999999966</v>
      </c>
      <c r="O747" s="9">
        <f t="shared" si="108"/>
        <v>0.61274418310490397</v>
      </c>
      <c r="P747">
        <v>1</v>
      </c>
    </row>
    <row r="748" spans="1:16" x14ac:dyDescent="0.25">
      <c r="A748" s="11">
        <v>33614</v>
      </c>
      <c r="B748" s="12">
        <v>1</v>
      </c>
      <c r="C748">
        <v>-2.7</v>
      </c>
      <c r="D748">
        <v>85.9</v>
      </c>
      <c r="E748">
        <v>2.8</v>
      </c>
      <c r="F748">
        <v>0.4</v>
      </c>
      <c r="G748" s="7">
        <f t="shared" si="116"/>
        <v>0.13863006207386933</v>
      </c>
      <c r="H748" s="7">
        <f t="shared" si="115"/>
        <v>9.6539040441413149E-2</v>
      </c>
      <c r="I748">
        <f t="shared" si="109"/>
        <v>103.80000000000007</v>
      </c>
      <c r="J748" s="9">
        <f t="shared" si="111"/>
        <v>0</v>
      </c>
      <c r="K748" s="9">
        <f t="shared" si="112"/>
        <v>0</v>
      </c>
      <c r="L748" s="7">
        <f t="shared" si="110"/>
        <v>0.43300000000000005</v>
      </c>
      <c r="M748" s="7">
        <f t="shared" si="113"/>
        <v>0.35411912524155742</v>
      </c>
      <c r="N748" s="7">
        <f t="shared" si="114"/>
        <v>2.3729999999999967</v>
      </c>
      <c r="O748" s="9">
        <f t="shared" si="108"/>
        <v>0.67011348183504293</v>
      </c>
      <c r="P748">
        <v>1</v>
      </c>
    </row>
    <row r="749" spans="1:16" x14ac:dyDescent="0.25">
      <c r="A749" s="11">
        <v>33615</v>
      </c>
      <c r="B749" s="12">
        <v>1</v>
      </c>
      <c r="C749">
        <v>1.9</v>
      </c>
      <c r="D749">
        <v>80.400000000000006</v>
      </c>
      <c r="E749">
        <v>5.4</v>
      </c>
      <c r="F749">
        <v>0.8</v>
      </c>
      <c r="G749" s="7">
        <f t="shared" si="116"/>
        <v>0.41204999999999997</v>
      </c>
      <c r="H749" s="7">
        <f t="shared" si="115"/>
        <v>0.41204999999999997</v>
      </c>
      <c r="I749">
        <f t="shared" si="109"/>
        <v>104.60000000000007</v>
      </c>
      <c r="J749" s="9">
        <f t="shared" si="111"/>
        <v>0</v>
      </c>
      <c r="K749" s="9">
        <f t="shared" si="112"/>
        <v>1.254</v>
      </c>
      <c r="L749" s="7">
        <f t="shared" si="110"/>
        <v>0</v>
      </c>
      <c r="M749" s="7">
        <f t="shared" si="113"/>
        <v>0.36760448890986602</v>
      </c>
      <c r="N749" s="7">
        <f t="shared" si="114"/>
        <v>1.9189999999999965</v>
      </c>
      <c r="O749" s="9">
        <f t="shared" si="108"/>
        <v>0.52202844575995411</v>
      </c>
      <c r="P749">
        <v>1</v>
      </c>
    </row>
    <row r="750" spans="1:16" x14ac:dyDescent="0.25">
      <c r="A750" s="11">
        <v>33616</v>
      </c>
      <c r="B750" s="12">
        <v>1</v>
      </c>
      <c r="C750">
        <v>3</v>
      </c>
      <c r="D750">
        <v>91.8</v>
      </c>
      <c r="E750">
        <v>3.8</v>
      </c>
      <c r="F750">
        <v>0.8</v>
      </c>
      <c r="G750" s="7">
        <f t="shared" si="116"/>
        <v>0.52450000000000008</v>
      </c>
      <c r="H750" s="7">
        <f t="shared" si="115"/>
        <v>0.52450000000000008</v>
      </c>
      <c r="I750">
        <f t="shared" si="109"/>
        <v>105.40000000000006</v>
      </c>
      <c r="J750" s="9">
        <f t="shared" si="111"/>
        <v>0</v>
      </c>
      <c r="K750" s="9">
        <f t="shared" si="112"/>
        <v>1.98</v>
      </c>
      <c r="L750" s="7">
        <f t="shared" si="110"/>
        <v>0</v>
      </c>
      <c r="M750" s="7">
        <f t="shared" si="113"/>
        <v>0.41041038810838698</v>
      </c>
      <c r="N750" s="7">
        <f t="shared" si="114"/>
        <v>0.73899999999999677</v>
      </c>
      <c r="O750" s="9">
        <f t="shared" si="108"/>
        <v>0.18006366832138546</v>
      </c>
      <c r="P750">
        <v>1</v>
      </c>
    </row>
    <row r="751" spans="1:16" x14ac:dyDescent="0.25">
      <c r="A751" s="11">
        <v>33617</v>
      </c>
      <c r="B751" s="12">
        <v>1</v>
      </c>
      <c r="C751">
        <v>-5.2</v>
      </c>
      <c r="D751">
        <v>90.7</v>
      </c>
      <c r="E751">
        <v>10.1</v>
      </c>
      <c r="F751">
        <v>19.8</v>
      </c>
      <c r="G751" s="7">
        <f t="shared" si="116"/>
        <v>0.18583481577090072</v>
      </c>
      <c r="H751" s="7">
        <f t="shared" si="115"/>
        <v>0.1141491497364255</v>
      </c>
      <c r="I751">
        <f t="shared" si="109"/>
        <v>125.20000000000006</v>
      </c>
      <c r="J751" s="9">
        <f t="shared" si="111"/>
        <v>0</v>
      </c>
      <c r="K751" s="9">
        <f t="shared" si="112"/>
        <v>0</v>
      </c>
      <c r="L751" s="7">
        <f t="shared" si="110"/>
        <v>0.88100000000000001</v>
      </c>
      <c r="M751" s="7">
        <f t="shared" si="113"/>
        <v>0.12594596288136212</v>
      </c>
      <c r="N751" s="7">
        <f t="shared" si="114"/>
        <v>19.657999999999998</v>
      </c>
      <c r="O751" s="9">
        <f t="shared" si="108"/>
        <v>15.60828116302333</v>
      </c>
      <c r="P751">
        <v>2</v>
      </c>
    </row>
    <row r="752" spans="1:16" x14ac:dyDescent="0.25">
      <c r="A752" s="11">
        <v>33618</v>
      </c>
      <c r="B752" s="12">
        <v>1</v>
      </c>
      <c r="C752">
        <v>-15.6</v>
      </c>
      <c r="D752">
        <v>80.7</v>
      </c>
      <c r="E752">
        <v>3.8</v>
      </c>
      <c r="F752">
        <v>0.2</v>
      </c>
      <c r="G752" s="7">
        <f t="shared" si="116"/>
        <v>7.6064847968909222E-2</v>
      </c>
      <c r="H752" s="7">
        <f t="shared" si="115"/>
        <v>6.1942058606603588E-2</v>
      </c>
      <c r="I752">
        <f t="shared" si="109"/>
        <v>125.40000000000006</v>
      </c>
      <c r="J752" s="9">
        <f t="shared" si="111"/>
        <v>0</v>
      </c>
      <c r="K752" s="9">
        <f t="shared" si="112"/>
        <v>0</v>
      </c>
      <c r="L752" s="7">
        <f t="shared" si="110"/>
        <v>2.3779999999999997</v>
      </c>
      <c r="M752" s="7">
        <f t="shared" si="113"/>
        <v>0.12536522375597364</v>
      </c>
      <c r="N752" s="7">
        <f t="shared" si="114"/>
        <v>17.479999999999997</v>
      </c>
      <c r="O752" s="9">
        <f t="shared" si="108"/>
        <v>13.943260719595754</v>
      </c>
      <c r="P752">
        <v>17</v>
      </c>
    </row>
    <row r="753" spans="1:16" x14ac:dyDescent="0.25">
      <c r="A753" s="11">
        <v>33619</v>
      </c>
      <c r="B753" s="12">
        <v>1</v>
      </c>
      <c r="C753">
        <v>-16.600000000000001</v>
      </c>
      <c r="D753">
        <v>77</v>
      </c>
      <c r="E753">
        <v>4.4000000000000004</v>
      </c>
      <c r="F753">
        <v>0.2</v>
      </c>
      <c r="G753" s="7">
        <f t="shared" si="116"/>
        <v>8.7050083207059162E-2</v>
      </c>
      <c r="H753" s="7">
        <f t="shared" si="115"/>
        <v>8.060192889542514E-2</v>
      </c>
      <c r="I753">
        <f t="shared" si="109"/>
        <v>125.60000000000007</v>
      </c>
      <c r="J753" s="9">
        <f t="shared" si="111"/>
        <v>0</v>
      </c>
      <c r="K753" s="9">
        <f t="shared" si="112"/>
        <v>0</v>
      </c>
      <c r="L753" s="7">
        <f t="shared" si="110"/>
        <v>2.5340000000000003</v>
      </c>
      <c r="M753" s="7">
        <f t="shared" si="113"/>
        <v>0.12490897273247993</v>
      </c>
      <c r="N753" s="7">
        <f t="shared" si="114"/>
        <v>15.145999999999995</v>
      </c>
      <c r="O753" s="9">
        <f t="shared" si="108"/>
        <v>12.125630103802461</v>
      </c>
      <c r="P753">
        <v>17</v>
      </c>
    </row>
    <row r="754" spans="1:16" x14ac:dyDescent="0.25">
      <c r="A754" s="11">
        <v>33620</v>
      </c>
      <c r="B754" s="12">
        <v>1</v>
      </c>
      <c r="C754">
        <v>-7.5</v>
      </c>
      <c r="D754">
        <v>83.5</v>
      </c>
      <c r="E754">
        <v>6.2</v>
      </c>
      <c r="F754">
        <v>3.4</v>
      </c>
      <c r="G754" s="7">
        <f t="shared" si="116"/>
        <v>0.11721757532508803</v>
      </c>
      <c r="H754" s="7">
        <f t="shared" si="115"/>
        <v>8.7475802481408987E-2</v>
      </c>
      <c r="I754">
        <f t="shared" si="109"/>
        <v>129.00000000000006</v>
      </c>
      <c r="J754" s="9">
        <f t="shared" si="111"/>
        <v>0</v>
      </c>
      <c r="K754" s="9">
        <f t="shared" si="112"/>
        <v>0</v>
      </c>
      <c r="L754" s="7">
        <f t="shared" si="110"/>
        <v>1.1870000000000001</v>
      </c>
      <c r="M754" s="7">
        <f t="shared" si="113"/>
        <v>0.11861733805334793</v>
      </c>
      <c r="N754" s="7">
        <f t="shared" si="114"/>
        <v>17.358999999999995</v>
      </c>
      <c r="O754" s="9">
        <f t="shared" si="108"/>
        <v>14.63445419099931</v>
      </c>
      <c r="P754">
        <v>17</v>
      </c>
    </row>
    <row r="755" spans="1:16" x14ac:dyDescent="0.25">
      <c r="A755" s="11">
        <v>33621</v>
      </c>
      <c r="B755" s="12">
        <v>1</v>
      </c>
      <c r="C755">
        <v>-13</v>
      </c>
      <c r="D755">
        <v>78</v>
      </c>
      <c r="E755">
        <v>7</v>
      </c>
      <c r="F755">
        <v>0.6</v>
      </c>
      <c r="G755" s="7">
        <f t="shared" si="116"/>
        <v>0.12840857454450527</v>
      </c>
      <c r="H755" s="7">
        <f t="shared" si="115"/>
        <v>0.11465051298616541</v>
      </c>
      <c r="I755">
        <f t="shared" si="109"/>
        <v>129.60000000000005</v>
      </c>
      <c r="J755" s="9">
        <f t="shared" si="111"/>
        <v>0</v>
      </c>
      <c r="K755" s="9">
        <f t="shared" si="112"/>
        <v>0</v>
      </c>
      <c r="L755" s="7">
        <f t="shared" si="110"/>
        <v>2.02</v>
      </c>
      <c r="M755" s="7">
        <f t="shared" si="113"/>
        <v>0.11849766178449053</v>
      </c>
      <c r="N755" s="7">
        <f t="shared" si="114"/>
        <v>15.938999999999997</v>
      </c>
      <c r="O755" s="9">
        <f t="shared" si="108"/>
        <v>13.450898321511151</v>
      </c>
      <c r="P755">
        <v>16</v>
      </c>
    </row>
    <row r="756" spans="1:16" x14ac:dyDescent="0.25">
      <c r="A756" s="11">
        <v>33622</v>
      </c>
      <c r="B756" s="12">
        <v>1</v>
      </c>
      <c r="C756">
        <v>-13.9</v>
      </c>
      <c r="D756">
        <v>78.3</v>
      </c>
      <c r="E756">
        <v>6.7</v>
      </c>
      <c r="F756">
        <v>0.8</v>
      </c>
      <c r="G756" s="7">
        <f t="shared" si="116"/>
        <v>0.12427862307807752</v>
      </c>
      <c r="H756" s="7">
        <f t="shared" si="115"/>
        <v>0.10978676950360204</v>
      </c>
      <c r="I756">
        <f t="shared" si="109"/>
        <v>130.40000000000006</v>
      </c>
      <c r="J756" s="9">
        <f t="shared" si="111"/>
        <v>0</v>
      </c>
      <c r="K756" s="9">
        <f t="shared" si="112"/>
        <v>0</v>
      </c>
      <c r="L756" s="7">
        <f t="shared" si="110"/>
        <v>2.1520000000000001</v>
      </c>
      <c r="M756" s="7">
        <f t="shared" si="113"/>
        <v>0.1181211780554408</v>
      </c>
      <c r="N756" s="7">
        <f t="shared" si="114"/>
        <v>14.586999999999996</v>
      </c>
      <c r="O756" s="9">
        <f t="shared" si="108"/>
        <v>12.349182627651674</v>
      </c>
      <c r="P756">
        <v>15</v>
      </c>
    </row>
    <row r="757" spans="1:16" x14ac:dyDescent="0.25">
      <c r="A757" s="11">
        <v>33623</v>
      </c>
      <c r="B757" s="12">
        <v>1</v>
      </c>
      <c r="C757">
        <v>-10.3</v>
      </c>
      <c r="D757">
        <v>80.599999999999994</v>
      </c>
      <c r="E757">
        <v>3.8</v>
      </c>
      <c r="F757">
        <v>1.2</v>
      </c>
      <c r="G757" s="7">
        <f t="shared" si="116"/>
        <v>7.5334904449431694E-2</v>
      </c>
      <c r="H757" s="7">
        <f t="shared" si="115"/>
        <v>6.1548124550189307E-2</v>
      </c>
      <c r="I757">
        <f t="shared" si="109"/>
        <v>131.60000000000005</v>
      </c>
      <c r="J757" s="9">
        <f t="shared" si="111"/>
        <v>0</v>
      </c>
      <c r="K757" s="9">
        <f t="shared" si="112"/>
        <v>0</v>
      </c>
      <c r="L757" s="7">
        <f t="shared" si="110"/>
        <v>1.5830000000000002</v>
      </c>
      <c r="M757" s="7">
        <f t="shared" si="113"/>
        <v>0.11422133138500792</v>
      </c>
      <c r="N757" s="7">
        <f t="shared" si="114"/>
        <v>14.203999999999995</v>
      </c>
      <c r="O757" s="9">
        <f t="shared" si="108"/>
        <v>12.435505546789953</v>
      </c>
      <c r="P757">
        <v>16</v>
      </c>
    </row>
    <row r="758" spans="1:16" x14ac:dyDescent="0.25">
      <c r="A758" s="11">
        <v>33624</v>
      </c>
      <c r="B758" s="12">
        <v>1</v>
      </c>
      <c r="C758">
        <v>-4.4000000000000004</v>
      </c>
      <c r="D758">
        <v>81.3</v>
      </c>
      <c r="E758">
        <v>4.5</v>
      </c>
      <c r="F758">
        <v>0.4</v>
      </c>
      <c r="G758" s="7">
        <f t="shared" si="116"/>
        <v>0.11867422317293104</v>
      </c>
      <c r="H758" s="7">
        <f t="shared" si="115"/>
        <v>9.4787718189242059E-2</v>
      </c>
      <c r="I758">
        <f t="shared" si="109"/>
        <v>132.00000000000006</v>
      </c>
      <c r="J758" s="9">
        <f t="shared" si="111"/>
        <v>0</v>
      </c>
      <c r="K758" s="9">
        <f t="shared" si="112"/>
        <v>0</v>
      </c>
      <c r="L758" s="7">
        <f t="shared" si="110"/>
        <v>0.70500000000000007</v>
      </c>
      <c r="M758" s="7">
        <f t="shared" si="113"/>
        <v>0.11374096192946853</v>
      </c>
      <c r="N758" s="7">
        <f t="shared" si="114"/>
        <v>13.898999999999996</v>
      </c>
      <c r="O758" s="9">
        <f t="shared" ref="O758:O821" si="117">IF(M758=0,0,N758/10/M758)</f>
        <v>12.219872035739288</v>
      </c>
      <c r="P758">
        <v>16</v>
      </c>
    </row>
    <row r="759" spans="1:16" x14ac:dyDescent="0.25">
      <c r="A759" s="11">
        <v>33625</v>
      </c>
      <c r="B759" s="12">
        <v>1</v>
      </c>
      <c r="C759">
        <v>-5</v>
      </c>
      <c r="D759">
        <v>81.5</v>
      </c>
      <c r="E759">
        <v>4.8</v>
      </c>
      <c r="F759">
        <v>0</v>
      </c>
      <c r="G759" s="7">
        <f t="shared" si="116"/>
        <v>0</v>
      </c>
      <c r="H759" s="7">
        <f t="shared" si="115"/>
        <v>0</v>
      </c>
      <c r="I759">
        <f t="shared" si="109"/>
        <v>132.00000000000006</v>
      </c>
      <c r="J759" s="9">
        <f t="shared" si="111"/>
        <v>0</v>
      </c>
      <c r="K759" s="9">
        <f t="shared" si="112"/>
        <v>0</v>
      </c>
      <c r="L759" s="7">
        <f t="shared" si="110"/>
        <v>0.79800000000000004</v>
      </c>
      <c r="M759" s="7">
        <f t="shared" si="113"/>
        <v>0.11942801002594196</v>
      </c>
      <c r="N759" s="7">
        <f t="shared" si="114"/>
        <v>13.100999999999996</v>
      </c>
      <c r="O759" s="9">
        <f t="shared" si="117"/>
        <v>10.969788408225355</v>
      </c>
      <c r="P759">
        <v>16</v>
      </c>
    </row>
    <row r="760" spans="1:16" x14ac:dyDescent="0.25">
      <c r="A760" s="11">
        <v>33626</v>
      </c>
      <c r="B760" s="12">
        <v>1</v>
      </c>
      <c r="C760">
        <v>2.6</v>
      </c>
      <c r="D760">
        <v>88</v>
      </c>
      <c r="E760">
        <v>3.7</v>
      </c>
      <c r="F760">
        <v>7.2</v>
      </c>
      <c r="G760" s="7">
        <f t="shared" si="116"/>
        <v>0.49385000000000007</v>
      </c>
      <c r="H760" s="7">
        <f t="shared" si="115"/>
        <v>0.49385000000000007</v>
      </c>
      <c r="I760">
        <f t="shared" si="109"/>
        <v>139.20000000000005</v>
      </c>
      <c r="J760" s="9">
        <f t="shared" si="111"/>
        <v>0</v>
      </c>
      <c r="K760" s="9">
        <f t="shared" si="112"/>
        <v>5.0440000000000005</v>
      </c>
      <c r="L760" s="7">
        <f t="shared" si="110"/>
        <v>0</v>
      </c>
      <c r="M760" s="7">
        <f t="shared" si="113"/>
        <v>0.26</v>
      </c>
      <c r="N760" s="7">
        <f t="shared" si="114"/>
        <v>15.256999999999994</v>
      </c>
      <c r="O760" s="9">
        <f t="shared" si="117"/>
        <v>5.868076923076921</v>
      </c>
      <c r="P760">
        <v>14</v>
      </c>
    </row>
    <row r="761" spans="1:16" x14ac:dyDescent="0.25">
      <c r="A761" s="11">
        <v>33627</v>
      </c>
      <c r="B761" s="12">
        <v>1</v>
      </c>
      <c r="C761">
        <v>-6.5</v>
      </c>
      <c r="D761">
        <v>77.2</v>
      </c>
      <c r="E761">
        <v>8.8000000000000007</v>
      </c>
      <c r="F761">
        <v>0.2</v>
      </c>
      <c r="G761" s="7">
        <f t="shared" si="116"/>
        <v>0.15941217937021551</v>
      </c>
      <c r="H761" s="7">
        <f t="shared" si="115"/>
        <v>0.14651854721527161</v>
      </c>
      <c r="I761">
        <f t="shared" si="109"/>
        <v>139.40000000000003</v>
      </c>
      <c r="J761" s="9">
        <f t="shared" si="111"/>
        <v>0</v>
      </c>
      <c r="K761" s="9">
        <f t="shared" si="112"/>
        <v>0</v>
      </c>
      <c r="L761" s="7">
        <f t="shared" si="110"/>
        <v>1.0629999999999999</v>
      </c>
      <c r="M761" s="7">
        <f t="shared" si="113"/>
        <v>0.25867677259174382</v>
      </c>
      <c r="N761" s="7">
        <f t="shared" si="114"/>
        <v>14.393999999999993</v>
      </c>
      <c r="O761" s="9">
        <f t="shared" si="117"/>
        <v>5.5644733215831863</v>
      </c>
      <c r="P761">
        <v>9</v>
      </c>
    </row>
    <row r="762" spans="1:16" x14ac:dyDescent="0.25">
      <c r="A762" s="11">
        <v>33628</v>
      </c>
      <c r="B762" s="12">
        <v>1</v>
      </c>
      <c r="C762">
        <v>-15.2</v>
      </c>
      <c r="D762">
        <v>74.900000000000006</v>
      </c>
      <c r="E762">
        <v>3.1</v>
      </c>
      <c r="F762">
        <v>0.2</v>
      </c>
      <c r="G762" s="7">
        <f t="shared" si="116"/>
        <v>6.3848736941843953E-2</v>
      </c>
      <c r="H762" s="7">
        <f t="shared" si="115"/>
        <v>6.3848736941843953E-2</v>
      </c>
      <c r="I762">
        <f t="shared" si="109"/>
        <v>139.60000000000002</v>
      </c>
      <c r="J762" s="9">
        <f t="shared" si="111"/>
        <v>0</v>
      </c>
      <c r="K762" s="9">
        <f t="shared" si="112"/>
        <v>0</v>
      </c>
      <c r="L762" s="7">
        <f t="shared" si="110"/>
        <v>2.3109999999999999</v>
      </c>
      <c r="M762" s="7">
        <f t="shared" si="113"/>
        <v>0.25627049796453222</v>
      </c>
      <c r="N762" s="7">
        <f t="shared" si="114"/>
        <v>12.282999999999992</v>
      </c>
      <c r="O762" s="9">
        <f t="shared" si="117"/>
        <v>4.7929824531343277</v>
      </c>
      <c r="P762">
        <v>9</v>
      </c>
    </row>
    <row r="763" spans="1:16" x14ac:dyDescent="0.25">
      <c r="A763" s="11">
        <v>33629</v>
      </c>
      <c r="B763" s="12">
        <v>1</v>
      </c>
      <c r="C763">
        <v>-9.8000000000000007</v>
      </c>
      <c r="D763">
        <v>79.8</v>
      </c>
      <c r="E763">
        <v>2.7</v>
      </c>
      <c r="F763">
        <v>0.2</v>
      </c>
      <c r="G763" s="7">
        <f t="shared" si="116"/>
        <v>5.8342803852403549E-2</v>
      </c>
      <c r="H763" s="7">
        <f t="shared" si="115"/>
        <v>4.8945305245304986E-2</v>
      </c>
      <c r="I763">
        <f t="shared" si="109"/>
        <v>139.80000000000001</v>
      </c>
      <c r="J763" s="9">
        <f t="shared" si="111"/>
        <v>0</v>
      </c>
      <c r="K763" s="9">
        <f t="shared" si="112"/>
        <v>0</v>
      </c>
      <c r="L763" s="7">
        <f t="shared" si="110"/>
        <v>1.4969999999999999</v>
      </c>
      <c r="M763" s="7">
        <f t="shared" si="113"/>
        <v>0.25327615192509861</v>
      </c>
      <c r="N763" s="7">
        <f t="shared" si="114"/>
        <v>10.985999999999992</v>
      </c>
      <c r="O763" s="9">
        <f t="shared" si="117"/>
        <v>4.3375580039801305</v>
      </c>
      <c r="P763">
        <v>9</v>
      </c>
    </row>
    <row r="764" spans="1:16" x14ac:dyDescent="0.25">
      <c r="A764" s="11">
        <v>33630</v>
      </c>
      <c r="B764" s="12">
        <v>1</v>
      </c>
      <c r="C764">
        <v>-3.9</v>
      </c>
      <c r="D764">
        <v>81.7</v>
      </c>
      <c r="E764">
        <v>3</v>
      </c>
      <c r="F764">
        <v>0.2</v>
      </c>
      <c r="G764" s="7">
        <f t="shared" si="116"/>
        <v>0.10808688891443452</v>
      </c>
      <c r="H764" s="7">
        <f t="shared" si="115"/>
        <v>8.5242025957755915E-2</v>
      </c>
      <c r="I764">
        <f t="shared" si="109"/>
        <v>140</v>
      </c>
      <c r="J764" s="9">
        <f t="shared" si="111"/>
        <v>0</v>
      </c>
      <c r="K764" s="9">
        <f t="shared" si="112"/>
        <v>0</v>
      </c>
      <c r="L764" s="7">
        <f t="shared" si="110"/>
        <v>0.61499999999999999</v>
      </c>
      <c r="M764" s="7">
        <f t="shared" si="113"/>
        <v>0.25056738041568416</v>
      </c>
      <c r="N764" s="7">
        <f t="shared" si="114"/>
        <v>10.570999999999991</v>
      </c>
      <c r="O764" s="9">
        <f t="shared" si="117"/>
        <v>4.2188252846252379</v>
      </c>
      <c r="P764">
        <v>9</v>
      </c>
    </row>
    <row r="765" spans="1:16" x14ac:dyDescent="0.25">
      <c r="A765" s="11">
        <v>33631</v>
      </c>
      <c r="B765" s="12">
        <v>1</v>
      </c>
      <c r="C765">
        <v>-2.2000000000000002</v>
      </c>
      <c r="D765">
        <v>82.7</v>
      </c>
      <c r="E765">
        <v>2.6</v>
      </c>
      <c r="F765">
        <v>0.2</v>
      </c>
      <c r="G765" s="7">
        <f t="shared" si="116"/>
        <v>0.15568918268168411</v>
      </c>
      <c r="H765" s="7">
        <f t="shared" si="115"/>
        <v>0.11902842712666978</v>
      </c>
      <c r="I765">
        <f t="shared" si="109"/>
        <v>140.19999999999999</v>
      </c>
      <c r="J765" s="9">
        <f t="shared" si="111"/>
        <v>0</v>
      </c>
      <c r="K765" s="9">
        <f t="shared" si="112"/>
        <v>0</v>
      </c>
      <c r="L765" s="7">
        <f t="shared" si="110"/>
        <v>0.35600000000000004</v>
      </c>
      <c r="M765" s="7">
        <f t="shared" si="113"/>
        <v>0.24836507257529514</v>
      </c>
      <c r="N765" s="7">
        <f t="shared" si="114"/>
        <v>10.41499999999999</v>
      </c>
      <c r="O765" s="9">
        <f t="shared" si="117"/>
        <v>4.1934237741269138</v>
      </c>
      <c r="P765">
        <v>7</v>
      </c>
    </row>
    <row r="766" spans="1:16" x14ac:dyDescent="0.25">
      <c r="A766" s="11">
        <v>33632</v>
      </c>
      <c r="B766" s="12">
        <v>1</v>
      </c>
      <c r="C766">
        <v>-0.8</v>
      </c>
      <c r="D766">
        <v>83.6</v>
      </c>
      <c r="E766">
        <v>4.7</v>
      </c>
      <c r="F766">
        <v>0</v>
      </c>
      <c r="G766" s="7">
        <f t="shared" si="116"/>
        <v>0</v>
      </c>
      <c r="H766" s="7">
        <f t="shared" si="115"/>
        <v>0</v>
      </c>
      <c r="I766">
        <f t="shared" si="109"/>
        <v>140.19999999999999</v>
      </c>
      <c r="J766" s="9">
        <f t="shared" si="111"/>
        <v>0</v>
      </c>
      <c r="K766" s="9">
        <f t="shared" si="112"/>
        <v>0</v>
      </c>
      <c r="L766" s="7">
        <f t="shared" si="110"/>
        <v>0.16699999999999998</v>
      </c>
      <c r="M766" s="7">
        <f t="shared" si="113"/>
        <v>0.26078332620405992</v>
      </c>
      <c r="N766" s="7">
        <f t="shared" si="114"/>
        <v>10.24799999999999</v>
      </c>
      <c r="O766" s="9">
        <f t="shared" si="117"/>
        <v>3.9296990912605545</v>
      </c>
      <c r="P766">
        <v>5</v>
      </c>
    </row>
    <row r="767" spans="1:16" x14ac:dyDescent="0.25">
      <c r="A767" s="11">
        <v>33633</v>
      </c>
      <c r="B767" s="12">
        <v>1</v>
      </c>
      <c r="C767">
        <v>-0.2</v>
      </c>
      <c r="D767">
        <v>89.7</v>
      </c>
      <c r="E767">
        <v>4.5</v>
      </c>
      <c r="F767">
        <v>0.2</v>
      </c>
      <c r="G767" s="7">
        <f t="shared" si="116"/>
        <v>0.26474999999999999</v>
      </c>
      <c r="H767" s="7">
        <f t="shared" si="115"/>
        <v>0.16671914357682618</v>
      </c>
      <c r="I767">
        <f t="shared" si="109"/>
        <v>140.39999999999998</v>
      </c>
      <c r="J767" s="9">
        <f t="shared" si="111"/>
        <v>0</v>
      </c>
      <c r="K767" s="9">
        <f t="shared" si="112"/>
        <v>0</v>
      </c>
      <c r="L767" s="7">
        <f t="shared" si="110"/>
        <v>7.4999999999999997E-2</v>
      </c>
      <c r="M767" s="7">
        <f t="shared" si="113"/>
        <v>0.25915966367309501</v>
      </c>
      <c r="N767" s="7">
        <f t="shared" si="114"/>
        <v>10.37299999999999</v>
      </c>
      <c r="O767" s="9">
        <f t="shared" si="117"/>
        <v>4.0025518836467286</v>
      </c>
      <c r="P767">
        <v>4</v>
      </c>
    </row>
    <row r="768" spans="1:16" x14ac:dyDescent="0.25">
      <c r="A768" s="11">
        <v>33634</v>
      </c>
      <c r="B768" s="12">
        <v>1</v>
      </c>
      <c r="C768">
        <v>-2.1</v>
      </c>
      <c r="D768">
        <v>85.3</v>
      </c>
      <c r="E768">
        <v>6.3</v>
      </c>
      <c r="F768">
        <v>0.2</v>
      </c>
      <c r="G768" s="7">
        <f t="shared" si="116"/>
        <v>0.20160156237552754</v>
      </c>
      <c r="H768" s="7">
        <f t="shared" si="115"/>
        <v>0.14277731046425463</v>
      </c>
      <c r="I768">
        <f t="shared" si="109"/>
        <v>140.59999999999997</v>
      </c>
      <c r="J768" s="9">
        <f t="shared" si="111"/>
        <v>0</v>
      </c>
      <c r="K768" s="9">
        <f t="shared" si="112"/>
        <v>0</v>
      </c>
      <c r="L768" s="7">
        <f t="shared" si="110"/>
        <v>0.378</v>
      </c>
      <c r="M768" s="7">
        <f t="shared" si="113"/>
        <v>0.25717455767692415</v>
      </c>
      <c r="N768" s="7">
        <f t="shared" si="114"/>
        <v>10.19499999999999</v>
      </c>
      <c r="O768" s="9">
        <f t="shared" si="117"/>
        <v>3.9642335120908307</v>
      </c>
      <c r="P768">
        <v>4</v>
      </c>
    </row>
    <row r="769" spans="1:16" x14ac:dyDescent="0.25">
      <c r="A769" s="11">
        <v>33635</v>
      </c>
      <c r="B769" s="12">
        <v>2</v>
      </c>
      <c r="C769">
        <v>-9.8000000000000007</v>
      </c>
      <c r="D769">
        <v>74.599999999999994</v>
      </c>
      <c r="E769">
        <v>6.6</v>
      </c>
      <c r="F769">
        <v>0.2</v>
      </c>
      <c r="G769" s="7">
        <f t="shared" si="116"/>
        <v>0.1201466777648189</v>
      </c>
      <c r="H769" s="7">
        <f t="shared" si="115"/>
        <v>0.1201466777648189</v>
      </c>
      <c r="I769">
        <f t="shared" si="109"/>
        <v>140.79999999999995</v>
      </c>
      <c r="J769" s="9">
        <f t="shared" si="111"/>
        <v>0</v>
      </c>
      <c r="K769" s="9">
        <f t="shared" si="112"/>
        <v>0</v>
      </c>
      <c r="L769" s="7">
        <f t="shared" si="110"/>
        <v>1.536</v>
      </c>
      <c r="M769" s="7">
        <f t="shared" si="113"/>
        <v>0.25479720650736476</v>
      </c>
      <c r="N769" s="7">
        <f t="shared" si="114"/>
        <v>8.8589999999999893</v>
      </c>
      <c r="O769" s="9">
        <f t="shared" si="117"/>
        <v>3.4768827026931808</v>
      </c>
      <c r="P769">
        <v>4</v>
      </c>
    </row>
    <row r="770" spans="1:16" x14ac:dyDescent="0.25">
      <c r="A770" s="11">
        <v>33636</v>
      </c>
      <c r="B770" s="12">
        <v>2</v>
      </c>
      <c r="C770">
        <v>-5.8</v>
      </c>
      <c r="D770">
        <v>75.400000000000006</v>
      </c>
      <c r="E770">
        <v>2.2999999999999998</v>
      </c>
      <c r="F770">
        <v>0.2</v>
      </c>
      <c r="G770" s="7">
        <f t="shared" si="116"/>
        <v>7.0345823600332605E-2</v>
      </c>
      <c r="H770" s="7">
        <f t="shared" si="115"/>
        <v>6.9238015354658039E-2</v>
      </c>
      <c r="I770">
        <f t="shared" si="109"/>
        <v>140.99999999999994</v>
      </c>
      <c r="J770" s="9">
        <f t="shared" si="111"/>
        <v>0</v>
      </c>
      <c r="K770" s="9">
        <f t="shared" si="112"/>
        <v>0</v>
      </c>
      <c r="L770" s="7">
        <f t="shared" si="110"/>
        <v>0.89300000000000002</v>
      </c>
      <c r="M770" s="7">
        <f t="shared" si="113"/>
        <v>0.25110203509376955</v>
      </c>
      <c r="N770" s="7">
        <f t="shared" si="114"/>
        <v>8.1659999999999879</v>
      </c>
      <c r="O770" s="9">
        <f t="shared" si="117"/>
        <v>3.2520644434245791</v>
      </c>
      <c r="P770">
        <v>3</v>
      </c>
    </row>
    <row r="771" spans="1:16" x14ac:dyDescent="0.25">
      <c r="A771" s="11">
        <v>33637</v>
      </c>
      <c r="B771" s="12">
        <v>2</v>
      </c>
      <c r="C771">
        <v>-1.8</v>
      </c>
      <c r="D771">
        <v>80</v>
      </c>
      <c r="E771">
        <v>1.9</v>
      </c>
      <c r="F771">
        <v>0</v>
      </c>
      <c r="G771" s="7">
        <f t="shared" si="116"/>
        <v>0</v>
      </c>
      <c r="H771" s="7">
        <f t="shared" si="115"/>
        <v>0</v>
      </c>
      <c r="I771">
        <f t="shared" si="109"/>
        <v>140.99999999999994</v>
      </c>
      <c r="J771" s="9">
        <f t="shared" si="111"/>
        <v>0</v>
      </c>
      <c r="K771" s="9">
        <f t="shared" si="112"/>
        <v>0</v>
      </c>
      <c r="L771" s="7">
        <f t="shared" si="110"/>
        <v>0.28900000000000003</v>
      </c>
      <c r="M771" s="7">
        <f t="shared" si="113"/>
        <v>0.26365713684845804</v>
      </c>
      <c r="N771" s="7">
        <f t="shared" si="114"/>
        <v>7.8769999999999882</v>
      </c>
      <c r="O771" s="9">
        <f t="shared" si="117"/>
        <v>2.9875921790531481</v>
      </c>
      <c r="P771">
        <v>3</v>
      </c>
    </row>
    <row r="772" spans="1:16" x14ac:dyDescent="0.25">
      <c r="A772" s="11">
        <v>33638</v>
      </c>
      <c r="B772" s="12">
        <v>2</v>
      </c>
      <c r="C772">
        <v>-1.5</v>
      </c>
      <c r="D772">
        <v>80</v>
      </c>
      <c r="E772">
        <v>6.5</v>
      </c>
      <c r="F772">
        <v>1</v>
      </c>
      <c r="G772" s="7">
        <f t="shared" si="116"/>
        <v>0.18812500000000001</v>
      </c>
      <c r="H772" s="7">
        <f t="shared" si="115"/>
        <v>0.15677083333333333</v>
      </c>
      <c r="I772">
        <f t="shared" si="109"/>
        <v>141.99999999999994</v>
      </c>
      <c r="J772" s="9">
        <f t="shared" si="111"/>
        <v>0</v>
      </c>
      <c r="K772" s="9">
        <f t="shared" si="112"/>
        <v>0</v>
      </c>
      <c r="L772" s="7">
        <f t="shared" si="110"/>
        <v>0.28999999999999998</v>
      </c>
      <c r="M772" s="7">
        <f t="shared" si="113"/>
        <v>0.25269693710325891</v>
      </c>
      <c r="N772" s="7">
        <f t="shared" si="114"/>
        <v>8.5869999999999891</v>
      </c>
      <c r="O772" s="9">
        <f t="shared" si="117"/>
        <v>3.398141702244339</v>
      </c>
      <c r="P772">
        <v>3</v>
      </c>
    </row>
    <row r="773" spans="1:16" x14ac:dyDescent="0.25">
      <c r="A773" s="11">
        <v>33639</v>
      </c>
      <c r="B773" s="12">
        <v>2</v>
      </c>
      <c r="C773">
        <v>-6.5</v>
      </c>
      <c r="D773">
        <v>82.3</v>
      </c>
      <c r="E773">
        <v>3.3</v>
      </c>
      <c r="F773">
        <v>0</v>
      </c>
      <c r="G773" s="7">
        <f t="shared" si="116"/>
        <v>0</v>
      </c>
      <c r="H773" s="7">
        <f t="shared" si="115"/>
        <v>0</v>
      </c>
      <c r="I773">
        <f t="shared" si="109"/>
        <v>141.99999999999994</v>
      </c>
      <c r="J773" s="9">
        <f t="shared" si="111"/>
        <v>0</v>
      </c>
      <c r="K773" s="9">
        <f t="shared" si="112"/>
        <v>0</v>
      </c>
      <c r="L773" s="7">
        <f t="shared" si="110"/>
        <v>1.008</v>
      </c>
      <c r="M773" s="7">
        <f t="shared" si="113"/>
        <v>0.26533178395842189</v>
      </c>
      <c r="N773" s="7">
        <f t="shared" si="114"/>
        <v>7.5789999999999891</v>
      </c>
      <c r="O773" s="9">
        <f t="shared" si="117"/>
        <v>2.8564237148413536</v>
      </c>
      <c r="P773">
        <v>3</v>
      </c>
    </row>
    <row r="774" spans="1:16" x14ac:dyDescent="0.25">
      <c r="A774" s="11">
        <v>33640</v>
      </c>
      <c r="B774" s="12">
        <v>2</v>
      </c>
      <c r="C774">
        <v>-3.3</v>
      </c>
      <c r="D774">
        <v>82.1</v>
      </c>
      <c r="E774">
        <v>4</v>
      </c>
      <c r="F774">
        <v>0.2</v>
      </c>
      <c r="G774" s="7">
        <f t="shared" si="116"/>
        <v>0.13512495417210732</v>
      </c>
      <c r="H774" s="7">
        <f t="shared" si="115"/>
        <v>0.10523750324930478</v>
      </c>
      <c r="I774">
        <f t="shared" ref="I774:I837" si="118">IF(OR(B774=7,C774&gt;$V$646),0,IF(AND(C774&gt;=$R$646,I773=0),0,I773+F774))</f>
        <v>142.19999999999993</v>
      </c>
      <c r="J774" s="9">
        <f t="shared" si="111"/>
        <v>0</v>
      </c>
      <c r="K774" s="9">
        <f t="shared" si="112"/>
        <v>0</v>
      </c>
      <c r="L774" s="7">
        <f t="shared" ref="L774:L837" si="119">IF(M773=0,0,IF(C774&gt;=$V$646,0,IF($V$647*E774-$V$648*C774&lt;0,0,IF($R$646&gt;C774&gt;-$R$646,$V$647*E774-$V$648*C774+$V$649,$V$647*E774-$V$648*C774))))</f>
        <v>0.53499999999999992</v>
      </c>
      <c r="M774" s="7">
        <f t="shared" si="113"/>
        <v>0.26161777821958426</v>
      </c>
      <c r="N774" s="7">
        <f t="shared" si="114"/>
        <v>7.2439999999999891</v>
      </c>
      <c r="O774" s="9">
        <f t="shared" si="117"/>
        <v>2.7689249749380052</v>
      </c>
      <c r="P774">
        <v>2</v>
      </c>
    </row>
    <row r="775" spans="1:16" x14ac:dyDescent="0.25">
      <c r="A775" s="11">
        <v>33641</v>
      </c>
      <c r="B775" s="12">
        <v>2</v>
      </c>
      <c r="C775">
        <v>-2.6</v>
      </c>
      <c r="D775">
        <v>85.8</v>
      </c>
      <c r="E775">
        <v>3.6</v>
      </c>
      <c r="F775">
        <v>0.2</v>
      </c>
      <c r="G775" s="7">
        <f t="shared" si="116"/>
        <v>0.15168683455475476</v>
      </c>
      <c r="H775" s="7">
        <f t="shared" si="115"/>
        <v>0.1059265604432645</v>
      </c>
      <c r="I775">
        <f t="shared" si="118"/>
        <v>142.39999999999992</v>
      </c>
      <c r="J775" s="9">
        <f t="shared" ref="J775:J838" si="120">IF(OR(B775=1,B775&gt;$K$2),0,IF(C775&gt;$V$646,0,IF(C775&lt;=-$R$646,0,IF(C775&lt;=0,(C775+$R$646)*($T$648+$T$649*F775),IF(C775&gt;$R$646,C775*($T$646+$T$647*F775),C775*($T$650+$T$651*F775))))))</f>
        <v>0</v>
      </c>
      <c r="K775" s="9">
        <f t="shared" ref="K775:K838" si="121">IF(AND(B775&gt;=2,B775&lt;=$K$3),0,IF(C775&gt;$V$646,0,IF(C775&lt;=-$R$646,0,IF(C775&lt;=0,(C775+$R$646)*($U$648+$U$649*F775),IF(C775&gt;$R$646,C775*($U$646+$U$647*F775),C775*($U$650+$U$651*F775))))))</f>
        <v>0</v>
      </c>
      <c r="L775" s="7">
        <f t="shared" si="119"/>
        <v>0.42600000000000005</v>
      </c>
      <c r="M775" s="7">
        <f t="shared" ref="M775:M838" si="122">IF(AND(N774=0,F775=0),0,IF(M774=0,H775,IF(AND(C775&gt;$W$648,M774&lt;$W$646),$W$646+0.01,IF(F775&gt;0,(N774*M774+$W$647*F775*H775)/(N774+$W$647*F775),M774*(1+$W$649)))))</f>
        <v>0.25784293727134372</v>
      </c>
      <c r="N775" s="7">
        <f t="shared" ref="N775:N838" si="123">IF(I775=0,0,IF(M775&gt;=1,0,IF(N774+F775&lt;=J775+K775+L775,0,IF(C775&gt;$W$648,N774+F775-J775-K775-L775,IF(M775&lt;$W$646,N774+F775-L775,N774+F775-J775-K775-L775)))))</f>
        <v>7.0179999999999891</v>
      </c>
      <c r="O775" s="9">
        <f t="shared" si="117"/>
        <v>2.7218119969733832</v>
      </c>
      <c r="P775">
        <v>2</v>
      </c>
    </row>
    <row r="776" spans="1:16" x14ac:dyDescent="0.25">
      <c r="A776" s="11">
        <v>33642</v>
      </c>
      <c r="B776" s="12">
        <v>2</v>
      </c>
      <c r="C776">
        <v>-8.3000000000000007</v>
      </c>
      <c r="D776">
        <v>73.8</v>
      </c>
      <c r="E776">
        <v>5.0999999999999996</v>
      </c>
      <c r="F776">
        <v>0.2</v>
      </c>
      <c r="G776" s="7">
        <f t="shared" si="116"/>
        <v>9.8401502267612045E-2</v>
      </c>
      <c r="H776" s="7">
        <f t="shared" ref="H776:H839" si="124">IF(OR(D776&lt;=75,C776&gt;0),G776,G776/(0.04*D776-2))</f>
        <v>9.8401502267612045E-2</v>
      </c>
      <c r="I776">
        <f t="shared" si="118"/>
        <v>142.59999999999991</v>
      </c>
      <c r="J776" s="9">
        <f t="shared" si="120"/>
        <v>0</v>
      </c>
      <c r="K776" s="9">
        <f t="shared" si="121"/>
        <v>0</v>
      </c>
      <c r="L776" s="7">
        <f t="shared" si="119"/>
        <v>1.296</v>
      </c>
      <c r="M776" s="7">
        <f t="shared" si="122"/>
        <v>0.25385579385641299</v>
      </c>
      <c r="N776" s="7">
        <f t="shared" si="123"/>
        <v>5.9219999999999891</v>
      </c>
      <c r="O776" s="9">
        <f t="shared" si="117"/>
        <v>2.3328205001890234</v>
      </c>
      <c r="P776">
        <v>2</v>
      </c>
    </row>
    <row r="777" spans="1:16" x14ac:dyDescent="0.25">
      <c r="A777" s="11">
        <v>33643</v>
      </c>
      <c r="B777" s="12">
        <v>2</v>
      </c>
      <c r="C777">
        <v>-14.5</v>
      </c>
      <c r="D777">
        <v>77.5</v>
      </c>
      <c r="E777">
        <v>4.5999999999999996</v>
      </c>
      <c r="F777">
        <v>0</v>
      </c>
      <c r="G777" s="7">
        <f t="shared" ref="G777:G840" si="125">+IF(F777=0,0,IF(C777&gt;=$V$8,0,IF(C777&gt;=$R$8,1,IF(C777&lt;=-2,$R$9*EXP($R$10*C777)+0.01+$R$11*E777*LN(C777*-1)+$R$12*E777,$R$9+$Q$10*C777-$Q$11*E777*C777))))</f>
        <v>0</v>
      </c>
      <c r="H777" s="7">
        <f t="shared" si="124"/>
        <v>0</v>
      </c>
      <c r="I777">
        <f t="shared" si="118"/>
        <v>142.59999999999991</v>
      </c>
      <c r="J777" s="9">
        <f t="shared" si="120"/>
        <v>0</v>
      </c>
      <c r="K777" s="9">
        <f t="shared" si="121"/>
        <v>0</v>
      </c>
      <c r="L777" s="7">
        <f t="shared" si="119"/>
        <v>2.2209999999999996</v>
      </c>
      <c r="M777" s="7">
        <f t="shared" si="122"/>
        <v>0.26654858354923366</v>
      </c>
      <c r="N777" s="7">
        <f t="shared" si="123"/>
        <v>3.7009999999999894</v>
      </c>
      <c r="O777" s="9">
        <f t="shared" si="117"/>
        <v>1.3884898395329064</v>
      </c>
      <c r="P777">
        <v>2</v>
      </c>
    </row>
    <row r="778" spans="1:16" x14ac:dyDescent="0.25">
      <c r="A778" s="11">
        <v>33644</v>
      </c>
      <c r="B778" s="12">
        <v>2</v>
      </c>
      <c r="C778">
        <v>-7.4</v>
      </c>
      <c r="D778">
        <v>68.900000000000006</v>
      </c>
      <c r="E778">
        <v>4.5999999999999996</v>
      </c>
      <c r="F778">
        <v>0</v>
      </c>
      <c r="G778" s="7">
        <f t="shared" si="125"/>
        <v>0</v>
      </c>
      <c r="H778" s="7">
        <f t="shared" si="124"/>
        <v>0</v>
      </c>
      <c r="I778">
        <f t="shared" si="118"/>
        <v>142.59999999999991</v>
      </c>
      <c r="J778" s="9">
        <f t="shared" si="120"/>
        <v>0</v>
      </c>
      <c r="K778" s="9">
        <f t="shared" si="121"/>
        <v>0</v>
      </c>
      <c r="L778" s="7">
        <f t="shared" si="119"/>
        <v>1.1560000000000001</v>
      </c>
      <c r="M778" s="7">
        <f t="shared" si="122"/>
        <v>0.27987601272669538</v>
      </c>
      <c r="N778" s="7">
        <f t="shared" si="123"/>
        <v>2.5449999999999893</v>
      </c>
      <c r="O778" s="9">
        <f t="shared" si="117"/>
        <v>0.90933123392937354</v>
      </c>
      <c r="P778">
        <v>2</v>
      </c>
    </row>
    <row r="779" spans="1:16" x14ac:dyDescent="0.25">
      <c r="A779" s="11">
        <v>33645</v>
      </c>
      <c r="B779" s="12">
        <v>2</v>
      </c>
      <c r="C779">
        <v>-5.0999999999999996</v>
      </c>
      <c r="D779">
        <v>73</v>
      </c>
      <c r="E779">
        <v>6.6</v>
      </c>
      <c r="F779">
        <v>0.2</v>
      </c>
      <c r="G779" s="7">
        <f t="shared" si="125"/>
        <v>0.13806700173261882</v>
      </c>
      <c r="H779" s="7">
        <f t="shared" si="124"/>
        <v>0.13806700173261882</v>
      </c>
      <c r="I779">
        <f t="shared" si="118"/>
        <v>142.7999999999999</v>
      </c>
      <c r="J779" s="9">
        <f t="shared" si="120"/>
        <v>0</v>
      </c>
      <c r="K779" s="9">
        <f t="shared" si="121"/>
        <v>0</v>
      </c>
      <c r="L779" s="7">
        <f t="shared" si="119"/>
        <v>0.83099999999999996</v>
      </c>
      <c r="M779" s="7">
        <f t="shared" si="122"/>
        <v>0.2705088120004811</v>
      </c>
      <c r="N779" s="7">
        <f t="shared" si="123"/>
        <v>1.9139999999999895</v>
      </c>
      <c r="O779" s="9">
        <f t="shared" si="117"/>
        <v>0.70755550839378401</v>
      </c>
      <c r="P779">
        <v>2</v>
      </c>
    </row>
    <row r="780" spans="1:16" x14ac:dyDescent="0.25">
      <c r="A780" s="11">
        <v>33646</v>
      </c>
      <c r="B780" s="12">
        <v>2</v>
      </c>
      <c r="C780">
        <v>-13.2</v>
      </c>
      <c r="D780">
        <v>68.7</v>
      </c>
      <c r="E780">
        <v>2.2000000000000002</v>
      </c>
      <c r="F780">
        <v>0</v>
      </c>
      <c r="G780" s="7">
        <f t="shared" si="125"/>
        <v>0</v>
      </c>
      <c r="H780" s="7">
        <f t="shared" si="124"/>
        <v>0</v>
      </c>
      <c r="I780">
        <f t="shared" si="118"/>
        <v>142.7999999999999</v>
      </c>
      <c r="J780" s="9">
        <f t="shared" si="120"/>
        <v>0</v>
      </c>
      <c r="K780" s="9">
        <f t="shared" si="121"/>
        <v>0</v>
      </c>
      <c r="L780" s="7">
        <f t="shared" si="119"/>
        <v>2.0019999999999998</v>
      </c>
      <c r="M780" s="7">
        <f t="shared" si="122"/>
        <v>0.28403425260050519</v>
      </c>
      <c r="N780" s="7">
        <f t="shared" si="123"/>
        <v>0</v>
      </c>
      <c r="O780" s="9">
        <f t="shared" si="117"/>
        <v>0</v>
      </c>
      <c r="P780">
        <v>2</v>
      </c>
    </row>
    <row r="781" spans="1:16" x14ac:dyDescent="0.25">
      <c r="A781" s="11">
        <v>33647</v>
      </c>
      <c r="B781" s="12">
        <v>2</v>
      </c>
      <c r="C781">
        <v>-5.9</v>
      </c>
      <c r="D781">
        <v>80.099999999999994</v>
      </c>
      <c r="E781">
        <v>1.9</v>
      </c>
      <c r="F781">
        <v>0.2</v>
      </c>
      <c r="G781" s="7">
        <f t="shared" si="125"/>
        <v>6.3654890895161187E-2</v>
      </c>
      <c r="H781" s="7">
        <f t="shared" si="124"/>
        <v>5.2869510710266777E-2</v>
      </c>
      <c r="I781">
        <f t="shared" si="118"/>
        <v>142.99999999999989</v>
      </c>
      <c r="J781" s="9">
        <f t="shared" si="120"/>
        <v>0</v>
      </c>
      <c r="K781" s="9">
        <f t="shared" si="121"/>
        <v>0</v>
      </c>
      <c r="L781" s="7">
        <f t="shared" si="119"/>
        <v>0.90400000000000003</v>
      </c>
      <c r="M781" s="7">
        <f t="shared" si="122"/>
        <v>5.2869510710266777E-2</v>
      </c>
      <c r="N781" s="7">
        <f t="shared" si="123"/>
        <v>0</v>
      </c>
      <c r="O781" s="9">
        <f t="shared" si="117"/>
        <v>0</v>
      </c>
      <c r="P781">
        <v>2</v>
      </c>
    </row>
    <row r="782" spans="1:16" x14ac:dyDescent="0.25">
      <c r="A782" s="11">
        <v>33648</v>
      </c>
      <c r="B782" s="12">
        <v>2</v>
      </c>
      <c r="C782">
        <v>-0.4</v>
      </c>
      <c r="D782">
        <v>83.4</v>
      </c>
      <c r="E782">
        <v>1.3</v>
      </c>
      <c r="F782">
        <v>0.2</v>
      </c>
      <c r="G782" s="7">
        <f t="shared" si="125"/>
        <v>0.2399</v>
      </c>
      <c r="H782" s="7">
        <f t="shared" si="124"/>
        <v>0.17956586826347301</v>
      </c>
      <c r="I782">
        <f t="shared" si="118"/>
        <v>143.19999999999987</v>
      </c>
      <c r="J782" s="9">
        <f t="shared" si="120"/>
        <v>0</v>
      </c>
      <c r="K782" s="9">
        <f t="shared" si="121"/>
        <v>0</v>
      </c>
      <c r="L782" s="7">
        <f t="shared" si="119"/>
        <v>7.2999999999999995E-2</v>
      </c>
      <c r="M782" s="7">
        <f t="shared" si="122"/>
        <v>0.17956586826347304</v>
      </c>
      <c r="N782" s="7">
        <f t="shared" si="123"/>
        <v>0.127</v>
      </c>
      <c r="O782" s="9">
        <f t="shared" si="117"/>
        <v>7.0726135889954148E-2</v>
      </c>
      <c r="P782">
        <v>2</v>
      </c>
    </row>
    <row r="783" spans="1:16" x14ac:dyDescent="0.25">
      <c r="A783" s="11">
        <v>33649</v>
      </c>
      <c r="B783" s="12">
        <v>2</v>
      </c>
      <c r="C783">
        <v>1.1000000000000001</v>
      </c>
      <c r="D783">
        <v>94.4</v>
      </c>
      <c r="E783">
        <v>5</v>
      </c>
      <c r="F783">
        <v>16</v>
      </c>
      <c r="G783" s="7">
        <f t="shared" si="125"/>
        <v>0.35975000000000001</v>
      </c>
      <c r="H783" s="7">
        <f t="shared" si="124"/>
        <v>0.35975000000000001</v>
      </c>
      <c r="I783">
        <f t="shared" si="118"/>
        <v>159.19999999999987</v>
      </c>
      <c r="J783" s="9">
        <f t="shared" si="120"/>
        <v>7.7000000000000011</v>
      </c>
      <c r="K783" s="9">
        <f t="shared" si="121"/>
        <v>0</v>
      </c>
      <c r="L783" s="7">
        <f t="shared" si="119"/>
        <v>0</v>
      </c>
      <c r="M783" s="7">
        <f t="shared" si="122"/>
        <v>0.26</v>
      </c>
      <c r="N783" s="7">
        <f t="shared" si="123"/>
        <v>8.4269999999999978</v>
      </c>
      <c r="O783" s="9">
        <f t="shared" si="117"/>
        <v>3.2411538461538454</v>
      </c>
      <c r="P783">
        <v>2</v>
      </c>
    </row>
    <row r="784" spans="1:16" x14ac:dyDescent="0.25">
      <c r="A784" s="11">
        <v>33650</v>
      </c>
      <c r="B784" s="12">
        <v>2</v>
      </c>
      <c r="C784">
        <v>-0.6</v>
      </c>
      <c r="D784">
        <v>87.5</v>
      </c>
      <c r="E784">
        <v>4.8</v>
      </c>
      <c r="F784">
        <v>3</v>
      </c>
      <c r="G784" s="7">
        <f t="shared" si="125"/>
        <v>0.23560000000000003</v>
      </c>
      <c r="H784" s="7">
        <f t="shared" si="124"/>
        <v>0.15706666666666669</v>
      </c>
      <c r="I784">
        <f t="shared" si="118"/>
        <v>162.19999999999987</v>
      </c>
      <c r="J784" s="9">
        <f t="shared" si="120"/>
        <v>0</v>
      </c>
      <c r="K784" s="9">
        <f t="shared" si="121"/>
        <v>0</v>
      </c>
      <c r="L784" s="7">
        <f t="shared" si="119"/>
        <v>0.13800000000000001</v>
      </c>
      <c r="M784" s="7">
        <f t="shared" si="122"/>
        <v>0.23502291722836341</v>
      </c>
      <c r="N784" s="7">
        <f t="shared" si="123"/>
        <v>11.288999999999998</v>
      </c>
      <c r="O784" s="9">
        <f t="shared" si="117"/>
        <v>4.8033613628541927</v>
      </c>
      <c r="P784">
        <v>3</v>
      </c>
    </row>
    <row r="785" spans="1:16" x14ac:dyDescent="0.25">
      <c r="A785" s="11">
        <v>33651</v>
      </c>
      <c r="B785" s="12">
        <v>2</v>
      </c>
      <c r="C785">
        <v>0.2</v>
      </c>
      <c r="D785">
        <v>89</v>
      </c>
      <c r="E785">
        <v>1.9</v>
      </c>
      <c r="F785">
        <v>0.2</v>
      </c>
      <c r="G785" s="7">
        <f t="shared" si="125"/>
        <v>0.29915000000000003</v>
      </c>
      <c r="H785" s="7">
        <f t="shared" si="124"/>
        <v>0.29915000000000003</v>
      </c>
      <c r="I785">
        <f t="shared" si="118"/>
        <v>162.39999999999986</v>
      </c>
      <c r="J785" s="9">
        <f t="shared" si="120"/>
        <v>0.13599999999999998</v>
      </c>
      <c r="K785" s="9">
        <f t="shared" si="121"/>
        <v>0</v>
      </c>
      <c r="L785" s="7">
        <f t="shared" si="119"/>
        <v>0</v>
      </c>
      <c r="M785" s="7">
        <f t="shared" si="122"/>
        <v>0.26</v>
      </c>
      <c r="N785" s="7">
        <f t="shared" si="123"/>
        <v>11.352999999999998</v>
      </c>
      <c r="O785" s="9">
        <f t="shared" si="117"/>
        <v>4.3665384615384601</v>
      </c>
      <c r="P785">
        <v>4</v>
      </c>
    </row>
    <row r="786" spans="1:16" x14ac:dyDescent="0.25">
      <c r="A786" s="11">
        <v>33652</v>
      </c>
      <c r="B786" s="12">
        <v>2</v>
      </c>
      <c r="C786">
        <v>0.9</v>
      </c>
      <c r="D786">
        <v>92.6</v>
      </c>
      <c r="E786">
        <v>4.5</v>
      </c>
      <c r="F786">
        <v>2.6</v>
      </c>
      <c r="G786" s="7">
        <f t="shared" si="125"/>
        <v>0.34862500000000002</v>
      </c>
      <c r="H786" s="7">
        <f t="shared" si="124"/>
        <v>0.34862500000000002</v>
      </c>
      <c r="I786">
        <f t="shared" si="118"/>
        <v>164.99999999999986</v>
      </c>
      <c r="J786" s="9">
        <f t="shared" si="120"/>
        <v>1.4760000000000002</v>
      </c>
      <c r="K786" s="9">
        <f t="shared" si="121"/>
        <v>0</v>
      </c>
      <c r="L786" s="7">
        <f t="shared" si="119"/>
        <v>0</v>
      </c>
      <c r="M786" s="7">
        <f t="shared" si="122"/>
        <v>0.27514514715548088</v>
      </c>
      <c r="N786" s="7">
        <f t="shared" si="123"/>
        <v>12.476999999999997</v>
      </c>
      <c r="O786" s="9">
        <f t="shared" si="117"/>
        <v>4.5346974602279317</v>
      </c>
      <c r="P786">
        <v>3</v>
      </c>
    </row>
    <row r="787" spans="1:16" x14ac:dyDescent="0.25">
      <c r="A787" s="11">
        <v>33653</v>
      </c>
      <c r="B787" s="12">
        <v>2</v>
      </c>
      <c r="C787">
        <v>2.6</v>
      </c>
      <c r="D787">
        <v>96</v>
      </c>
      <c r="E787">
        <v>3.3</v>
      </c>
      <c r="F787">
        <v>9.1999999999999993</v>
      </c>
      <c r="G787" s="7">
        <f t="shared" si="125"/>
        <v>0.50165000000000004</v>
      </c>
      <c r="H787" s="7">
        <f t="shared" si="124"/>
        <v>0.50165000000000004</v>
      </c>
      <c r="I787">
        <f t="shared" si="118"/>
        <v>174.19999999999985</v>
      </c>
      <c r="J787" s="9">
        <f t="shared" si="120"/>
        <v>11.127999999999998</v>
      </c>
      <c r="K787" s="9">
        <f t="shared" si="121"/>
        <v>0</v>
      </c>
      <c r="L787" s="7">
        <f t="shared" si="119"/>
        <v>0</v>
      </c>
      <c r="M787" s="7">
        <f t="shared" si="122"/>
        <v>0.36549828978459964</v>
      </c>
      <c r="N787" s="7">
        <f t="shared" si="123"/>
        <v>10.548999999999998</v>
      </c>
      <c r="O787" s="9">
        <f t="shared" si="117"/>
        <v>2.8861968153713868</v>
      </c>
      <c r="P787">
        <v>2</v>
      </c>
    </row>
    <row r="788" spans="1:16" x14ac:dyDescent="0.25">
      <c r="A788" s="11">
        <v>33654</v>
      </c>
      <c r="B788" s="12">
        <v>2</v>
      </c>
      <c r="C788">
        <v>-0.5</v>
      </c>
      <c r="D788">
        <v>81.7</v>
      </c>
      <c r="E788">
        <v>4.9000000000000004</v>
      </c>
      <c r="F788">
        <v>1.8</v>
      </c>
      <c r="G788" s="7">
        <f t="shared" si="125"/>
        <v>0.24337500000000004</v>
      </c>
      <c r="H788" s="7">
        <f t="shared" si="124"/>
        <v>0.19193611987381703</v>
      </c>
      <c r="I788">
        <f t="shared" si="118"/>
        <v>175.99999999999986</v>
      </c>
      <c r="J788" s="9">
        <f t="shared" si="120"/>
        <v>0</v>
      </c>
      <c r="K788" s="9">
        <f t="shared" si="121"/>
        <v>0</v>
      </c>
      <c r="L788" s="7">
        <f t="shared" si="119"/>
        <v>0.124</v>
      </c>
      <c r="M788" s="7">
        <f t="shared" si="122"/>
        <v>0.34239279917276072</v>
      </c>
      <c r="N788" s="7">
        <f t="shared" si="123"/>
        <v>12.224999999999998</v>
      </c>
      <c r="O788" s="9">
        <f t="shared" si="117"/>
        <v>3.5704606024239558</v>
      </c>
      <c r="P788">
        <v>1</v>
      </c>
    </row>
    <row r="789" spans="1:16" x14ac:dyDescent="0.25">
      <c r="A789" s="11">
        <v>33655</v>
      </c>
      <c r="B789" s="12">
        <v>2</v>
      </c>
      <c r="C789">
        <v>-1.8</v>
      </c>
      <c r="D789">
        <v>79.599999999999994</v>
      </c>
      <c r="E789">
        <v>5.8</v>
      </c>
      <c r="F789">
        <v>0.2</v>
      </c>
      <c r="G789" s="7">
        <f t="shared" si="125"/>
        <v>0.1603</v>
      </c>
      <c r="H789" s="7">
        <f t="shared" si="124"/>
        <v>0.13538851351351355</v>
      </c>
      <c r="I789">
        <f t="shared" si="118"/>
        <v>176.19999999999985</v>
      </c>
      <c r="J789" s="9">
        <f t="shared" si="120"/>
        <v>0</v>
      </c>
      <c r="K789" s="9">
        <f t="shared" si="121"/>
        <v>0</v>
      </c>
      <c r="L789" s="7">
        <f t="shared" si="119"/>
        <v>0.32800000000000001</v>
      </c>
      <c r="M789" s="7">
        <f t="shared" si="122"/>
        <v>0.33938910941712475</v>
      </c>
      <c r="N789" s="7">
        <f t="shared" si="123"/>
        <v>12.096999999999998</v>
      </c>
      <c r="O789" s="9">
        <f t="shared" si="117"/>
        <v>3.5643453677036616</v>
      </c>
      <c r="P789">
        <v>2</v>
      </c>
    </row>
    <row r="790" spans="1:16" x14ac:dyDescent="0.25">
      <c r="A790" s="11">
        <v>33656</v>
      </c>
      <c r="B790" s="12">
        <v>2</v>
      </c>
      <c r="C790">
        <v>-0.6</v>
      </c>
      <c r="D790">
        <v>84.1</v>
      </c>
      <c r="E790">
        <v>1.7</v>
      </c>
      <c r="F790">
        <v>0.2</v>
      </c>
      <c r="G790" s="7">
        <f t="shared" si="125"/>
        <v>0.22165000000000001</v>
      </c>
      <c r="H790" s="7">
        <f t="shared" si="124"/>
        <v>0.16250000000000003</v>
      </c>
      <c r="I790">
        <f t="shared" si="118"/>
        <v>176.39999999999984</v>
      </c>
      <c r="J790" s="9">
        <f t="shared" si="120"/>
        <v>0</v>
      </c>
      <c r="K790" s="9">
        <f t="shared" si="121"/>
        <v>0</v>
      </c>
      <c r="L790" s="7">
        <f t="shared" si="119"/>
        <v>0.107</v>
      </c>
      <c r="M790" s="7">
        <f t="shared" si="122"/>
        <v>0.33679563872435919</v>
      </c>
      <c r="N790" s="7">
        <f t="shared" si="123"/>
        <v>12.189999999999998</v>
      </c>
      <c r="O790" s="9">
        <f t="shared" si="117"/>
        <v>3.6194055380795942</v>
      </c>
      <c r="P790">
        <v>2</v>
      </c>
    </row>
    <row r="791" spans="1:16" x14ac:dyDescent="0.25">
      <c r="A791" s="11">
        <v>33657</v>
      </c>
      <c r="B791" s="12">
        <v>2</v>
      </c>
      <c r="C791">
        <v>0.2</v>
      </c>
      <c r="D791">
        <v>84.7</v>
      </c>
      <c r="E791">
        <v>3.3</v>
      </c>
      <c r="F791">
        <v>0.2</v>
      </c>
      <c r="G791" s="7">
        <f t="shared" si="125"/>
        <v>0.29705000000000004</v>
      </c>
      <c r="H791" s="7">
        <f t="shared" si="124"/>
        <v>0.29705000000000004</v>
      </c>
      <c r="I791">
        <f t="shared" si="118"/>
        <v>176.59999999999982</v>
      </c>
      <c r="J791" s="9">
        <f t="shared" si="120"/>
        <v>0.13599999999999998</v>
      </c>
      <c r="K791" s="9">
        <f t="shared" si="121"/>
        <v>0</v>
      </c>
      <c r="L791" s="7">
        <f t="shared" si="119"/>
        <v>3.0000000000000027E-3</v>
      </c>
      <c r="M791" s="7">
        <f t="shared" si="122"/>
        <v>0.33621728666531436</v>
      </c>
      <c r="N791" s="7">
        <f t="shared" si="123"/>
        <v>12.250999999999998</v>
      </c>
      <c r="O791" s="9">
        <f t="shared" si="117"/>
        <v>3.6437745725415924</v>
      </c>
      <c r="P791">
        <v>1</v>
      </c>
    </row>
    <row r="792" spans="1:16" x14ac:dyDescent="0.25">
      <c r="A792" s="11">
        <v>33658</v>
      </c>
      <c r="B792" s="12">
        <v>2</v>
      </c>
      <c r="C792">
        <v>-2.4</v>
      </c>
      <c r="D792">
        <v>72.3</v>
      </c>
      <c r="E792">
        <v>4.3</v>
      </c>
      <c r="F792">
        <v>0.2</v>
      </c>
      <c r="G792" s="7">
        <f t="shared" si="125"/>
        <v>0.16720355478489668</v>
      </c>
      <c r="H792" s="7">
        <f t="shared" si="124"/>
        <v>0.16720355478489668</v>
      </c>
      <c r="I792">
        <f t="shared" si="118"/>
        <v>176.79999999999981</v>
      </c>
      <c r="J792" s="9">
        <f t="shared" si="120"/>
        <v>0</v>
      </c>
      <c r="K792" s="9">
        <f t="shared" si="121"/>
        <v>0</v>
      </c>
      <c r="L792" s="7">
        <f t="shared" si="119"/>
        <v>0.40299999999999997</v>
      </c>
      <c r="M792" s="7">
        <f t="shared" si="122"/>
        <v>0.33376997979229733</v>
      </c>
      <c r="N792" s="7">
        <f t="shared" si="123"/>
        <v>12.047999999999996</v>
      </c>
      <c r="O792" s="9">
        <f t="shared" si="117"/>
        <v>3.6096715491001858</v>
      </c>
      <c r="P792">
        <v>1</v>
      </c>
    </row>
    <row r="793" spans="1:16" x14ac:dyDescent="0.25">
      <c r="A793" s="11">
        <v>33659</v>
      </c>
      <c r="B793" s="12">
        <v>2</v>
      </c>
      <c r="C793">
        <v>-0.2</v>
      </c>
      <c r="D793">
        <v>93.9</v>
      </c>
      <c r="E793">
        <v>3.8</v>
      </c>
      <c r="F793">
        <v>0.6</v>
      </c>
      <c r="G793" s="7">
        <f t="shared" si="125"/>
        <v>0.26369999999999999</v>
      </c>
      <c r="H793" s="7">
        <f t="shared" si="124"/>
        <v>0.15017084282460133</v>
      </c>
      <c r="I793">
        <f t="shared" si="118"/>
        <v>177.39999999999981</v>
      </c>
      <c r="J793" s="9">
        <f t="shared" si="120"/>
        <v>0</v>
      </c>
      <c r="K793" s="9">
        <f t="shared" si="121"/>
        <v>0</v>
      </c>
      <c r="L793" s="7">
        <f t="shared" si="119"/>
        <v>6.8000000000000005E-2</v>
      </c>
      <c r="M793" s="7">
        <f t="shared" si="122"/>
        <v>0.32589394436470309</v>
      </c>
      <c r="N793" s="7">
        <f t="shared" si="123"/>
        <v>12.579999999999997</v>
      </c>
      <c r="O793" s="9">
        <f t="shared" si="117"/>
        <v>3.8601515055836395</v>
      </c>
      <c r="P793">
        <v>1</v>
      </c>
    </row>
    <row r="794" spans="1:16" x14ac:dyDescent="0.25">
      <c r="A794" s="11">
        <v>33660</v>
      </c>
      <c r="B794" s="12">
        <v>2</v>
      </c>
      <c r="C794">
        <v>-0.8</v>
      </c>
      <c r="D794">
        <v>81.599999999999994</v>
      </c>
      <c r="E794">
        <v>4</v>
      </c>
      <c r="F794">
        <v>0.2</v>
      </c>
      <c r="G794" s="7">
        <f t="shared" si="125"/>
        <v>0.216</v>
      </c>
      <c r="H794" s="7">
        <f t="shared" si="124"/>
        <v>0.17088607594936711</v>
      </c>
      <c r="I794">
        <f t="shared" si="118"/>
        <v>177.5999999999998</v>
      </c>
      <c r="J794" s="9">
        <f t="shared" si="120"/>
        <v>0</v>
      </c>
      <c r="K794" s="9">
        <f t="shared" si="121"/>
        <v>0</v>
      </c>
      <c r="L794" s="7">
        <f t="shared" si="119"/>
        <v>0.16</v>
      </c>
      <c r="M794" s="7">
        <f t="shared" si="122"/>
        <v>0.323707312992073</v>
      </c>
      <c r="N794" s="7">
        <f t="shared" si="123"/>
        <v>12.619999999999996</v>
      </c>
      <c r="O794" s="9">
        <f t="shared" si="117"/>
        <v>3.8985835331774035</v>
      </c>
      <c r="P794">
        <v>1</v>
      </c>
    </row>
    <row r="795" spans="1:16" x14ac:dyDescent="0.25">
      <c r="A795" s="11">
        <v>33661</v>
      </c>
      <c r="B795" s="12">
        <v>2</v>
      </c>
      <c r="C795">
        <v>-0.3</v>
      </c>
      <c r="D795">
        <v>78.099999999999994</v>
      </c>
      <c r="E795">
        <v>6.5</v>
      </c>
      <c r="F795">
        <v>0.2</v>
      </c>
      <c r="G795" s="7">
        <f t="shared" si="125"/>
        <v>0.261625</v>
      </c>
      <c r="H795" s="7">
        <f t="shared" si="124"/>
        <v>0.23276245551601429</v>
      </c>
      <c r="I795">
        <f t="shared" si="118"/>
        <v>177.79999999999978</v>
      </c>
      <c r="J795" s="9">
        <f t="shared" si="120"/>
        <v>0</v>
      </c>
      <c r="K795" s="9">
        <f t="shared" si="121"/>
        <v>0</v>
      </c>
      <c r="L795" s="7">
        <f t="shared" si="119"/>
        <v>0.11</v>
      </c>
      <c r="M795" s="7">
        <f t="shared" si="122"/>
        <v>0.32242840093381592</v>
      </c>
      <c r="N795" s="7">
        <f t="shared" si="123"/>
        <v>12.709999999999996</v>
      </c>
      <c r="O795" s="9">
        <f t="shared" si="117"/>
        <v>3.9419604362361818</v>
      </c>
      <c r="P795">
        <v>1</v>
      </c>
    </row>
    <row r="796" spans="1:16" x14ac:dyDescent="0.25">
      <c r="A796" s="11">
        <v>33662</v>
      </c>
      <c r="B796" s="12">
        <v>2</v>
      </c>
      <c r="C796">
        <v>-1.8</v>
      </c>
      <c r="D796">
        <v>80.2</v>
      </c>
      <c r="E796">
        <v>6.7</v>
      </c>
      <c r="F796">
        <v>0.4</v>
      </c>
      <c r="G796" s="7">
        <f t="shared" si="125"/>
        <v>0.17244999999999999</v>
      </c>
      <c r="H796" s="7">
        <f t="shared" si="124"/>
        <v>0.14275662251655627</v>
      </c>
      <c r="I796">
        <f t="shared" si="118"/>
        <v>178.19999999999979</v>
      </c>
      <c r="J796" s="9">
        <f t="shared" si="120"/>
        <v>0</v>
      </c>
      <c r="K796" s="9">
        <f t="shared" si="121"/>
        <v>0</v>
      </c>
      <c r="L796" s="7">
        <f t="shared" si="119"/>
        <v>0.33700000000000002</v>
      </c>
      <c r="M796" s="7">
        <f t="shared" si="122"/>
        <v>0.31747952256884171</v>
      </c>
      <c r="N796" s="7">
        <f t="shared" si="123"/>
        <v>12.772999999999996</v>
      </c>
      <c r="O796" s="9">
        <f t="shared" si="117"/>
        <v>4.0232516090011199</v>
      </c>
      <c r="P796">
        <v>1</v>
      </c>
    </row>
    <row r="797" spans="1:16" x14ac:dyDescent="0.25">
      <c r="A797" s="11">
        <v>33663</v>
      </c>
      <c r="B797" s="12">
        <v>2</v>
      </c>
      <c r="C797">
        <v>-11.9</v>
      </c>
      <c r="D797">
        <v>72.5</v>
      </c>
      <c r="E797">
        <v>6.2</v>
      </c>
      <c r="F797">
        <v>0.2</v>
      </c>
      <c r="G797" s="7">
        <f t="shared" si="125"/>
        <v>0.11426198487348466</v>
      </c>
      <c r="H797" s="7">
        <f t="shared" si="124"/>
        <v>0.11426198487348466</v>
      </c>
      <c r="I797">
        <f t="shared" si="118"/>
        <v>178.39999999999978</v>
      </c>
      <c r="J797" s="9">
        <f t="shared" si="120"/>
        <v>0</v>
      </c>
      <c r="K797" s="9">
        <f t="shared" si="121"/>
        <v>0</v>
      </c>
      <c r="L797" s="7">
        <f t="shared" si="119"/>
        <v>1.847</v>
      </c>
      <c r="M797" s="7">
        <f t="shared" si="122"/>
        <v>0.31465553146367969</v>
      </c>
      <c r="N797" s="7">
        <f t="shared" si="123"/>
        <v>11.125999999999996</v>
      </c>
      <c r="O797" s="9">
        <f t="shared" si="117"/>
        <v>3.5359302117605571</v>
      </c>
      <c r="P797">
        <v>1</v>
      </c>
    </row>
    <row r="798" spans="1:16" x14ac:dyDescent="0.25">
      <c r="A798" s="11">
        <v>33664</v>
      </c>
      <c r="B798" s="12">
        <v>3</v>
      </c>
      <c r="C798">
        <v>0.9</v>
      </c>
      <c r="D798">
        <v>76.400000000000006</v>
      </c>
      <c r="E798">
        <v>5.0999999999999996</v>
      </c>
      <c r="F798">
        <v>0</v>
      </c>
      <c r="G798" s="7">
        <f t="shared" si="125"/>
        <v>0</v>
      </c>
      <c r="H798" s="7">
        <f t="shared" si="124"/>
        <v>0</v>
      </c>
      <c r="I798">
        <f t="shared" si="118"/>
        <v>178.39999999999978</v>
      </c>
      <c r="J798" s="9">
        <f t="shared" si="120"/>
        <v>0.54</v>
      </c>
      <c r="K798" s="9">
        <f t="shared" si="121"/>
        <v>0</v>
      </c>
      <c r="L798" s="7">
        <f t="shared" si="119"/>
        <v>0</v>
      </c>
      <c r="M798" s="7">
        <f t="shared" si="122"/>
        <v>0.3303883080368637</v>
      </c>
      <c r="N798" s="7">
        <f t="shared" si="123"/>
        <v>10.585999999999995</v>
      </c>
      <c r="O798" s="9">
        <f t="shared" si="117"/>
        <v>3.2041085421275994</v>
      </c>
      <c r="P798">
        <v>1</v>
      </c>
    </row>
    <row r="799" spans="1:16" x14ac:dyDescent="0.25">
      <c r="A799" s="11">
        <v>33665</v>
      </c>
      <c r="B799" s="12">
        <v>3</v>
      </c>
      <c r="C799">
        <v>-4.2</v>
      </c>
      <c r="D799">
        <v>70</v>
      </c>
      <c r="E799">
        <v>4.5999999999999996</v>
      </c>
      <c r="F799">
        <v>0</v>
      </c>
      <c r="G799" s="7">
        <f t="shared" si="125"/>
        <v>0</v>
      </c>
      <c r="H799" s="7">
        <f t="shared" si="124"/>
        <v>0</v>
      </c>
      <c r="I799">
        <f t="shared" si="118"/>
        <v>178.39999999999978</v>
      </c>
      <c r="J799" s="9">
        <f t="shared" si="120"/>
        <v>0</v>
      </c>
      <c r="K799" s="9">
        <f t="shared" si="121"/>
        <v>0</v>
      </c>
      <c r="L799" s="7">
        <f t="shared" si="119"/>
        <v>0.67600000000000005</v>
      </c>
      <c r="M799" s="7">
        <f t="shared" si="122"/>
        <v>0.34690772343870691</v>
      </c>
      <c r="N799" s="7">
        <f t="shared" si="123"/>
        <v>9.9099999999999948</v>
      </c>
      <c r="O799" s="9">
        <f t="shared" si="117"/>
        <v>2.8566674450968037</v>
      </c>
      <c r="P799">
        <v>1</v>
      </c>
    </row>
    <row r="800" spans="1:16" x14ac:dyDescent="0.25">
      <c r="A800" s="11">
        <v>33666</v>
      </c>
      <c r="B800" s="12">
        <v>3</v>
      </c>
      <c r="C800">
        <v>-2</v>
      </c>
      <c r="D800">
        <v>63.4</v>
      </c>
      <c r="E800">
        <v>1.8</v>
      </c>
      <c r="F800">
        <v>0</v>
      </c>
      <c r="G800" s="7">
        <f t="shared" si="125"/>
        <v>0</v>
      </c>
      <c r="H800" s="7">
        <f t="shared" si="124"/>
        <v>0</v>
      </c>
      <c r="I800">
        <f t="shared" si="118"/>
        <v>178.39999999999978</v>
      </c>
      <c r="J800" s="9">
        <f t="shared" si="120"/>
        <v>0</v>
      </c>
      <c r="K800" s="9">
        <f t="shared" si="121"/>
        <v>0</v>
      </c>
      <c r="L800" s="7">
        <f t="shared" si="119"/>
        <v>0.318</v>
      </c>
      <c r="M800" s="7">
        <f t="shared" si="122"/>
        <v>0.36425310961064228</v>
      </c>
      <c r="N800" s="7">
        <f t="shared" si="123"/>
        <v>9.5919999999999952</v>
      </c>
      <c r="O800" s="9">
        <f t="shared" si="117"/>
        <v>2.6333337305625428</v>
      </c>
      <c r="P800">
        <v>1</v>
      </c>
    </row>
    <row r="801" spans="1:16" x14ac:dyDescent="0.25">
      <c r="A801" s="11">
        <v>33667</v>
      </c>
      <c r="B801" s="12">
        <v>3</v>
      </c>
      <c r="C801">
        <v>-0.9</v>
      </c>
      <c r="D801">
        <v>79.900000000000006</v>
      </c>
      <c r="E801">
        <v>1.9</v>
      </c>
      <c r="F801">
        <v>0</v>
      </c>
      <c r="G801" s="7">
        <f t="shared" si="125"/>
        <v>0</v>
      </c>
      <c r="H801" s="7">
        <f t="shared" si="124"/>
        <v>0</v>
      </c>
      <c r="I801">
        <f t="shared" si="118"/>
        <v>178.39999999999978</v>
      </c>
      <c r="J801" s="9">
        <f t="shared" si="120"/>
        <v>0</v>
      </c>
      <c r="K801" s="9">
        <f t="shared" si="121"/>
        <v>0</v>
      </c>
      <c r="L801" s="7">
        <f t="shared" si="119"/>
        <v>0.154</v>
      </c>
      <c r="M801" s="7">
        <f t="shared" si="122"/>
        <v>0.38246576509117441</v>
      </c>
      <c r="N801" s="7">
        <f t="shared" si="123"/>
        <v>9.4379999999999953</v>
      </c>
      <c r="O801" s="9">
        <f t="shared" si="117"/>
        <v>2.4676718444983199</v>
      </c>
      <c r="P801">
        <v>1</v>
      </c>
    </row>
    <row r="802" spans="1:16" x14ac:dyDescent="0.25">
      <c r="A802" s="11">
        <v>33668</v>
      </c>
      <c r="B802" s="12">
        <v>3</v>
      </c>
      <c r="C802">
        <v>3.6</v>
      </c>
      <c r="D802">
        <v>72.900000000000006</v>
      </c>
      <c r="E802">
        <v>2.1</v>
      </c>
      <c r="F802">
        <v>2.2999999999999998</v>
      </c>
      <c r="G802" s="7">
        <f t="shared" si="125"/>
        <v>0.61930000000000007</v>
      </c>
      <c r="H802" s="7">
        <f t="shared" si="124"/>
        <v>0.61930000000000007</v>
      </c>
      <c r="I802">
        <f t="shared" si="118"/>
        <v>180.69999999999979</v>
      </c>
      <c r="J802" s="9">
        <f t="shared" si="120"/>
        <v>5.4720000000000004</v>
      </c>
      <c r="K802" s="9">
        <f t="shared" si="121"/>
        <v>0</v>
      </c>
      <c r="L802" s="7">
        <f t="shared" si="119"/>
        <v>0</v>
      </c>
      <c r="M802" s="7">
        <f t="shared" si="122"/>
        <v>0.42506629222545217</v>
      </c>
      <c r="N802" s="7">
        <f t="shared" si="123"/>
        <v>6.2659999999999956</v>
      </c>
      <c r="O802" s="9">
        <f t="shared" si="117"/>
        <v>1.4741230049539082</v>
      </c>
      <c r="P802">
        <v>1</v>
      </c>
    </row>
    <row r="803" spans="1:16" x14ac:dyDescent="0.25">
      <c r="A803" s="11">
        <v>33669</v>
      </c>
      <c r="B803" s="12">
        <v>3</v>
      </c>
      <c r="C803">
        <v>3</v>
      </c>
      <c r="D803">
        <v>81.099999999999994</v>
      </c>
      <c r="E803">
        <v>5.7</v>
      </c>
      <c r="F803">
        <v>1.9</v>
      </c>
      <c r="G803" s="7">
        <f t="shared" si="125"/>
        <v>0.48175000000000012</v>
      </c>
      <c r="H803" s="7">
        <f t="shared" si="124"/>
        <v>0.48175000000000012</v>
      </c>
      <c r="I803">
        <f t="shared" si="118"/>
        <v>182.5999999999998</v>
      </c>
      <c r="J803" s="9">
        <f t="shared" si="120"/>
        <v>4.08</v>
      </c>
      <c r="K803" s="9">
        <f t="shared" si="121"/>
        <v>0</v>
      </c>
      <c r="L803" s="7">
        <f t="shared" si="119"/>
        <v>0</v>
      </c>
      <c r="M803" s="7">
        <f t="shared" si="122"/>
        <v>0.43721889256327529</v>
      </c>
      <c r="N803" s="7">
        <f t="shared" si="123"/>
        <v>4.085999999999995</v>
      </c>
      <c r="O803" s="9">
        <f t="shared" si="117"/>
        <v>0.93454333046888183</v>
      </c>
      <c r="P803">
        <v>1</v>
      </c>
    </row>
    <row r="804" spans="1:16" x14ac:dyDescent="0.25">
      <c r="A804" s="11">
        <v>33670</v>
      </c>
      <c r="B804" s="12">
        <v>3</v>
      </c>
      <c r="C804">
        <v>5.9</v>
      </c>
      <c r="D804">
        <v>90.8</v>
      </c>
      <c r="E804">
        <v>2.2000000000000002</v>
      </c>
      <c r="F804">
        <v>0.2</v>
      </c>
      <c r="G804" s="7">
        <f t="shared" si="125"/>
        <v>1</v>
      </c>
      <c r="H804" s="7">
        <f t="shared" si="124"/>
        <v>1</v>
      </c>
      <c r="I804">
        <f t="shared" si="118"/>
        <v>182.79999999999978</v>
      </c>
      <c r="J804" s="9">
        <f t="shared" si="120"/>
        <v>8.968</v>
      </c>
      <c r="K804" s="9">
        <f t="shared" si="121"/>
        <v>0</v>
      </c>
      <c r="L804" s="7">
        <f t="shared" si="119"/>
        <v>0</v>
      </c>
      <c r="M804" s="7">
        <f t="shared" si="122"/>
        <v>0.46096493085174473</v>
      </c>
      <c r="N804" s="7">
        <f t="shared" si="123"/>
        <v>0</v>
      </c>
      <c r="O804" s="9">
        <f t="shared" si="117"/>
        <v>0</v>
      </c>
      <c r="P804">
        <v>1</v>
      </c>
    </row>
    <row r="805" spans="1:16" x14ac:dyDescent="0.25">
      <c r="A805" s="11">
        <v>33671</v>
      </c>
      <c r="B805" s="12">
        <v>3</v>
      </c>
      <c r="C805">
        <v>4</v>
      </c>
      <c r="D805">
        <v>96.1</v>
      </c>
      <c r="E805">
        <v>1.6</v>
      </c>
      <c r="F805">
        <v>0.4</v>
      </c>
      <c r="G805" s="7">
        <f t="shared" si="125"/>
        <v>0.67199999999999993</v>
      </c>
      <c r="H805" s="7">
        <f t="shared" si="124"/>
        <v>0.67199999999999993</v>
      </c>
      <c r="I805">
        <f t="shared" si="118"/>
        <v>183.19999999999979</v>
      </c>
      <c r="J805" s="9">
        <f t="shared" si="120"/>
        <v>3.04</v>
      </c>
      <c r="K805" s="9">
        <f t="shared" si="121"/>
        <v>0</v>
      </c>
      <c r="L805" s="7">
        <f t="shared" si="119"/>
        <v>0</v>
      </c>
      <c r="M805" s="7">
        <f t="shared" si="122"/>
        <v>0.67199999999999993</v>
      </c>
      <c r="N805" s="7">
        <f t="shared" si="123"/>
        <v>0</v>
      </c>
      <c r="O805" s="9">
        <f t="shared" si="117"/>
        <v>0</v>
      </c>
      <c r="P805">
        <v>1</v>
      </c>
    </row>
    <row r="806" spans="1:16" x14ac:dyDescent="0.25">
      <c r="A806" s="11">
        <v>33672</v>
      </c>
      <c r="B806" s="12">
        <v>3</v>
      </c>
      <c r="C806">
        <v>6.3</v>
      </c>
      <c r="D806">
        <v>86.2</v>
      </c>
      <c r="E806">
        <v>3.1</v>
      </c>
      <c r="F806">
        <v>0.2</v>
      </c>
      <c r="G806" s="7">
        <f t="shared" si="125"/>
        <v>1</v>
      </c>
      <c r="H806" s="7">
        <f t="shared" si="124"/>
        <v>1</v>
      </c>
      <c r="I806">
        <f t="shared" si="118"/>
        <v>183.39999999999978</v>
      </c>
      <c r="J806" s="9">
        <f t="shared" si="120"/>
        <v>9.5760000000000005</v>
      </c>
      <c r="K806" s="9">
        <f t="shared" si="121"/>
        <v>0</v>
      </c>
      <c r="L806" s="7">
        <f t="shared" si="119"/>
        <v>0</v>
      </c>
      <c r="M806" s="7">
        <f t="shared" si="122"/>
        <v>1</v>
      </c>
      <c r="N806" s="7">
        <f t="shared" si="123"/>
        <v>0</v>
      </c>
      <c r="O806" s="9">
        <f t="shared" si="117"/>
        <v>0</v>
      </c>
      <c r="P806">
        <v>1</v>
      </c>
    </row>
    <row r="807" spans="1:16" x14ac:dyDescent="0.25">
      <c r="A807" s="11">
        <v>33673</v>
      </c>
      <c r="B807" s="12">
        <v>3</v>
      </c>
      <c r="C807">
        <v>3.4</v>
      </c>
      <c r="D807">
        <v>87</v>
      </c>
      <c r="E807">
        <v>4.9000000000000004</v>
      </c>
      <c r="F807">
        <v>6.8</v>
      </c>
      <c r="G807" s="7">
        <f t="shared" si="125"/>
        <v>0.52905000000000002</v>
      </c>
      <c r="H807" s="7">
        <f t="shared" si="124"/>
        <v>0.52905000000000002</v>
      </c>
      <c r="I807">
        <f t="shared" si="118"/>
        <v>190.19999999999979</v>
      </c>
      <c r="J807" s="9">
        <f t="shared" si="120"/>
        <v>11.288</v>
      </c>
      <c r="K807" s="9">
        <f t="shared" si="121"/>
        <v>0</v>
      </c>
      <c r="L807" s="7">
        <f t="shared" si="119"/>
        <v>0</v>
      </c>
      <c r="M807" s="7">
        <f t="shared" si="122"/>
        <v>0.52905000000000002</v>
      </c>
      <c r="N807" s="7">
        <f t="shared" si="123"/>
        <v>0</v>
      </c>
      <c r="O807" s="9">
        <f t="shared" si="117"/>
        <v>0</v>
      </c>
      <c r="P807">
        <v>1</v>
      </c>
    </row>
    <row r="808" spans="1:16" x14ac:dyDescent="0.25">
      <c r="A808" s="11">
        <v>33674</v>
      </c>
      <c r="B808" s="12">
        <v>3</v>
      </c>
      <c r="C808">
        <v>-11.1</v>
      </c>
      <c r="D808">
        <v>75.8</v>
      </c>
      <c r="E808">
        <v>10.199999999999999</v>
      </c>
      <c r="F808">
        <v>0.2</v>
      </c>
      <c r="G808" s="7">
        <f t="shared" si="125"/>
        <v>0.17875538310007005</v>
      </c>
      <c r="H808" s="7">
        <f t="shared" si="124"/>
        <v>0.17321258052332369</v>
      </c>
      <c r="I808">
        <f t="shared" si="118"/>
        <v>190.39999999999978</v>
      </c>
      <c r="J808" s="9">
        <f t="shared" si="120"/>
        <v>0</v>
      </c>
      <c r="K808" s="9">
        <f t="shared" si="121"/>
        <v>0</v>
      </c>
      <c r="L808" s="7">
        <f t="shared" si="119"/>
        <v>1.7669999999999999</v>
      </c>
      <c r="M808" s="7">
        <f t="shared" si="122"/>
        <v>0.17321258052332369</v>
      </c>
      <c r="N808" s="7">
        <f t="shared" si="123"/>
        <v>0</v>
      </c>
      <c r="O808" s="9">
        <f t="shared" si="117"/>
        <v>0</v>
      </c>
      <c r="P808">
        <v>1</v>
      </c>
    </row>
    <row r="809" spans="1:16" x14ac:dyDescent="0.25">
      <c r="A809" s="11">
        <v>33675</v>
      </c>
      <c r="B809" s="12">
        <v>3</v>
      </c>
      <c r="C809">
        <v>-8.6999999999999993</v>
      </c>
      <c r="D809">
        <v>69.400000000000006</v>
      </c>
      <c r="E809">
        <v>9.3000000000000007</v>
      </c>
      <c r="F809">
        <v>0.2</v>
      </c>
      <c r="G809" s="7">
        <f t="shared" si="125"/>
        <v>0.16268278750509929</v>
      </c>
      <c r="H809" s="7">
        <f t="shared" si="124"/>
        <v>0.16268278750509929</v>
      </c>
      <c r="I809">
        <f t="shared" si="118"/>
        <v>190.59999999999977</v>
      </c>
      <c r="J809" s="9">
        <f t="shared" si="120"/>
        <v>0</v>
      </c>
      <c r="K809" s="9">
        <f t="shared" si="121"/>
        <v>0</v>
      </c>
      <c r="L809" s="7">
        <f t="shared" si="119"/>
        <v>1.3979999999999999</v>
      </c>
      <c r="M809" s="7">
        <f t="shared" si="122"/>
        <v>0.16268278750509929</v>
      </c>
      <c r="N809" s="7">
        <f t="shared" si="123"/>
        <v>0</v>
      </c>
      <c r="O809" s="9">
        <f t="shared" si="117"/>
        <v>0</v>
      </c>
      <c r="P809">
        <v>1</v>
      </c>
    </row>
    <row r="810" spans="1:16" x14ac:dyDescent="0.25">
      <c r="A810" s="11">
        <v>33676</v>
      </c>
      <c r="B810" s="12">
        <v>3</v>
      </c>
      <c r="C810">
        <v>-8.9</v>
      </c>
      <c r="D810">
        <v>72.099999999999994</v>
      </c>
      <c r="E810">
        <v>6</v>
      </c>
      <c r="F810">
        <v>0.2</v>
      </c>
      <c r="G810" s="7">
        <f t="shared" si="125"/>
        <v>0.11131179390125735</v>
      </c>
      <c r="H810" s="7">
        <f t="shared" si="124"/>
        <v>0.11131179390125735</v>
      </c>
      <c r="I810">
        <f t="shared" si="118"/>
        <v>190.79999999999976</v>
      </c>
      <c r="J810" s="9">
        <f t="shared" si="120"/>
        <v>0</v>
      </c>
      <c r="K810" s="9">
        <f t="shared" si="121"/>
        <v>0</v>
      </c>
      <c r="L810" s="7">
        <f t="shared" si="119"/>
        <v>1.395</v>
      </c>
      <c r="M810" s="7">
        <f t="shared" si="122"/>
        <v>0.11131179390125735</v>
      </c>
      <c r="N810" s="7">
        <f t="shared" si="123"/>
        <v>0</v>
      </c>
      <c r="O810" s="9">
        <f t="shared" si="117"/>
        <v>0</v>
      </c>
      <c r="P810">
        <v>1</v>
      </c>
    </row>
    <row r="811" spans="1:16" x14ac:dyDescent="0.25">
      <c r="A811" s="11">
        <v>33677</v>
      </c>
      <c r="B811" s="12">
        <v>3</v>
      </c>
      <c r="C811">
        <v>-7.3</v>
      </c>
      <c r="D811">
        <v>75.8</v>
      </c>
      <c r="E811">
        <v>5.4</v>
      </c>
      <c r="F811">
        <v>0.2</v>
      </c>
      <c r="G811" s="7">
        <f t="shared" si="125"/>
        <v>0.10590499688420009</v>
      </c>
      <c r="H811" s="7">
        <f t="shared" si="124"/>
        <v>0.10262112101182179</v>
      </c>
      <c r="I811">
        <f t="shared" si="118"/>
        <v>190.99999999999974</v>
      </c>
      <c r="J811" s="9">
        <f t="shared" si="120"/>
        <v>0</v>
      </c>
      <c r="K811" s="9">
        <f t="shared" si="121"/>
        <v>0</v>
      </c>
      <c r="L811" s="7">
        <f t="shared" si="119"/>
        <v>1.149</v>
      </c>
      <c r="M811" s="7">
        <f t="shared" si="122"/>
        <v>0.10262112101182179</v>
      </c>
      <c r="N811" s="7">
        <f t="shared" si="123"/>
        <v>0</v>
      </c>
      <c r="O811" s="9">
        <f t="shared" si="117"/>
        <v>0</v>
      </c>
      <c r="P811">
        <v>1</v>
      </c>
    </row>
    <row r="812" spans="1:16" x14ac:dyDescent="0.25">
      <c r="A812" s="11">
        <v>33678</v>
      </c>
      <c r="B812" s="12">
        <v>3</v>
      </c>
      <c r="C812">
        <v>-9.6999999999999993</v>
      </c>
      <c r="D812">
        <v>68.599999999999994</v>
      </c>
      <c r="E812">
        <v>4.8</v>
      </c>
      <c r="F812">
        <v>0.2</v>
      </c>
      <c r="G812" s="7">
        <f t="shared" si="125"/>
        <v>9.1700843802213966E-2</v>
      </c>
      <c r="H812" s="7">
        <f t="shared" si="124"/>
        <v>9.1700843802213966E-2</v>
      </c>
      <c r="I812">
        <f t="shared" si="118"/>
        <v>191.19999999999973</v>
      </c>
      <c r="J812" s="9">
        <f t="shared" si="120"/>
        <v>0</v>
      </c>
      <c r="K812" s="9">
        <f t="shared" si="121"/>
        <v>0</v>
      </c>
      <c r="L812" s="7">
        <f t="shared" si="119"/>
        <v>1.5029999999999999</v>
      </c>
      <c r="M812" s="7">
        <f t="shared" si="122"/>
        <v>9.1700843802213966E-2</v>
      </c>
      <c r="N812" s="7">
        <f t="shared" si="123"/>
        <v>0</v>
      </c>
      <c r="O812" s="9">
        <f t="shared" si="117"/>
        <v>0</v>
      </c>
      <c r="P812">
        <v>1</v>
      </c>
    </row>
    <row r="813" spans="1:16" x14ac:dyDescent="0.25">
      <c r="A813" s="11">
        <v>33679</v>
      </c>
      <c r="B813" s="12">
        <v>3</v>
      </c>
      <c r="C813">
        <v>-5.6</v>
      </c>
      <c r="D813">
        <v>66.900000000000006</v>
      </c>
      <c r="E813">
        <v>4.7</v>
      </c>
      <c r="F813">
        <v>0</v>
      </c>
      <c r="G813" s="7">
        <f t="shared" si="125"/>
        <v>0</v>
      </c>
      <c r="H813" s="7">
        <f t="shared" si="124"/>
        <v>0</v>
      </c>
      <c r="I813">
        <f t="shared" si="118"/>
        <v>191.19999999999973</v>
      </c>
      <c r="J813" s="9">
        <f t="shared" si="120"/>
        <v>0</v>
      </c>
      <c r="K813" s="9">
        <f t="shared" si="121"/>
        <v>0</v>
      </c>
      <c r="L813" s="7">
        <f t="shared" si="119"/>
        <v>0.88700000000000001</v>
      </c>
      <c r="M813" s="7">
        <f t="shared" si="122"/>
        <v>0</v>
      </c>
      <c r="N813" s="7">
        <f t="shared" si="123"/>
        <v>0</v>
      </c>
      <c r="O813" s="9">
        <f t="shared" si="117"/>
        <v>0</v>
      </c>
      <c r="P813">
        <v>1</v>
      </c>
    </row>
    <row r="814" spans="1:16" x14ac:dyDescent="0.25">
      <c r="A814" s="11">
        <v>33680</v>
      </c>
      <c r="B814" s="12">
        <v>3</v>
      </c>
      <c r="C814">
        <v>0.8</v>
      </c>
      <c r="D814">
        <v>73.900000000000006</v>
      </c>
      <c r="E814">
        <v>6.5</v>
      </c>
      <c r="F814">
        <v>0.4</v>
      </c>
      <c r="G814" s="7">
        <f t="shared" si="125"/>
        <v>0.32900000000000007</v>
      </c>
      <c r="H814" s="7">
        <f t="shared" si="124"/>
        <v>0.32900000000000007</v>
      </c>
      <c r="I814">
        <f t="shared" si="118"/>
        <v>191.59999999999974</v>
      </c>
      <c r="J814" s="9">
        <f t="shared" si="120"/>
        <v>0.6080000000000001</v>
      </c>
      <c r="K814" s="9">
        <f t="shared" si="121"/>
        <v>0</v>
      </c>
      <c r="L814" s="7">
        <f t="shared" si="119"/>
        <v>0</v>
      </c>
      <c r="M814" s="7">
        <f t="shared" si="122"/>
        <v>0.32900000000000007</v>
      </c>
      <c r="N814" s="7">
        <f t="shared" si="123"/>
        <v>0</v>
      </c>
      <c r="O814" s="9">
        <f t="shared" si="117"/>
        <v>0</v>
      </c>
      <c r="P814">
        <v>1</v>
      </c>
    </row>
    <row r="815" spans="1:16" x14ac:dyDescent="0.25">
      <c r="A815" s="11">
        <v>33681</v>
      </c>
      <c r="B815" s="12">
        <v>3</v>
      </c>
      <c r="C815">
        <v>-3.8</v>
      </c>
      <c r="D815">
        <v>71.2</v>
      </c>
      <c r="E815">
        <v>3.2</v>
      </c>
      <c r="F815">
        <v>0</v>
      </c>
      <c r="G815" s="7">
        <f t="shared" si="125"/>
        <v>0</v>
      </c>
      <c r="H815" s="7">
        <f t="shared" si="124"/>
        <v>0</v>
      </c>
      <c r="I815">
        <f t="shared" si="118"/>
        <v>191.59999999999974</v>
      </c>
      <c r="J815" s="9">
        <f t="shared" si="120"/>
        <v>0</v>
      </c>
      <c r="K815" s="9">
        <f t="shared" si="121"/>
        <v>0</v>
      </c>
      <c r="L815" s="7">
        <f t="shared" si="119"/>
        <v>0.60199999999999998</v>
      </c>
      <c r="M815" s="7">
        <f t="shared" si="122"/>
        <v>0</v>
      </c>
      <c r="N815" s="7">
        <f t="shared" si="123"/>
        <v>0</v>
      </c>
      <c r="O815" s="9">
        <f t="shared" si="117"/>
        <v>0</v>
      </c>
      <c r="P815">
        <v>1</v>
      </c>
    </row>
    <row r="816" spans="1:16" x14ac:dyDescent="0.25">
      <c r="A816" s="11">
        <v>33682</v>
      </c>
      <c r="B816" s="12">
        <v>3</v>
      </c>
      <c r="C816">
        <v>-1.3</v>
      </c>
      <c r="D816">
        <v>58.5</v>
      </c>
      <c r="E816">
        <v>3.5</v>
      </c>
      <c r="F816">
        <v>0</v>
      </c>
      <c r="G816" s="7">
        <f t="shared" si="125"/>
        <v>0</v>
      </c>
      <c r="H816" s="7">
        <f t="shared" si="124"/>
        <v>0</v>
      </c>
      <c r="I816">
        <f t="shared" si="118"/>
        <v>191.59999999999974</v>
      </c>
      <c r="J816" s="9">
        <f t="shared" si="120"/>
        <v>0</v>
      </c>
      <c r="K816" s="9">
        <f t="shared" si="121"/>
        <v>0</v>
      </c>
      <c r="L816" s="7">
        <f t="shared" si="119"/>
        <v>0</v>
      </c>
      <c r="M816" s="7">
        <f t="shared" si="122"/>
        <v>0</v>
      </c>
      <c r="N816" s="7">
        <f t="shared" si="123"/>
        <v>0</v>
      </c>
      <c r="O816" s="9">
        <f t="shared" si="117"/>
        <v>0</v>
      </c>
      <c r="P816">
        <v>1</v>
      </c>
    </row>
    <row r="817" spans="1:16" x14ac:dyDescent="0.25">
      <c r="A817" s="11">
        <v>33683</v>
      </c>
      <c r="B817" s="12">
        <v>3</v>
      </c>
      <c r="C817">
        <v>-2.7</v>
      </c>
      <c r="D817">
        <v>72.7</v>
      </c>
      <c r="E817">
        <v>4.5</v>
      </c>
      <c r="F817">
        <v>0.2</v>
      </c>
      <c r="G817" s="7">
        <f t="shared" si="125"/>
        <v>0.1589956461162218</v>
      </c>
      <c r="H817" s="7">
        <f t="shared" si="124"/>
        <v>0.1589956461162218</v>
      </c>
      <c r="I817">
        <f t="shared" si="118"/>
        <v>191.79999999999973</v>
      </c>
      <c r="J817" s="9">
        <f t="shared" si="120"/>
        <v>0</v>
      </c>
      <c r="K817" s="9">
        <f t="shared" si="121"/>
        <v>0</v>
      </c>
      <c r="L817" s="7">
        <f t="shared" si="119"/>
        <v>0</v>
      </c>
      <c r="M817" s="7">
        <f t="shared" si="122"/>
        <v>0.1589956461162218</v>
      </c>
      <c r="N817" s="7">
        <f t="shared" si="123"/>
        <v>0.2</v>
      </c>
      <c r="O817" s="9">
        <f t="shared" si="117"/>
        <v>0.12578960800838851</v>
      </c>
      <c r="P817">
        <v>1</v>
      </c>
    </row>
    <row r="818" spans="1:16" x14ac:dyDescent="0.25">
      <c r="A818" s="11">
        <v>33684</v>
      </c>
      <c r="B818" s="12">
        <v>3</v>
      </c>
      <c r="C818">
        <v>-5.4</v>
      </c>
      <c r="D818">
        <v>63.3</v>
      </c>
      <c r="E818">
        <v>3.5</v>
      </c>
      <c r="F818">
        <v>0</v>
      </c>
      <c r="G818" s="7">
        <f t="shared" si="125"/>
        <v>0</v>
      </c>
      <c r="H818" s="7">
        <f t="shared" si="124"/>
        <v>0</v>
      </c>
      <c r="I818">
        <f t="shared" si="118"/>
        <v>191.79999999999973</v>
      </c>
      <c r="J818" s="9">
        <f t="shared" si="120"/>
        <v>0</v>
      </c>
      <c r="K818" s="9">
        <f t="shared" si="121"/>
        <v>0</v>
      </c>
      <c r="L818" s="7">
        <f t="shared" si="119"/>
        <v>0.84500000000000008</v>
      </c>
      <c r="M818" s="7">
        <f t="shared" si="122"/>
        <v>0.16694542842203289</v>
      </c>
      <c r="N818" s="7">
        <f t="shared" si="123"/>
        <v>0</v>
      </c>
      <c r="O818" s="9">
        <f t="shared" si="117"/>
        <v>0</v>
      </c>
      <c r="P818">
        <v>1</v>
      </c>
    </row>
    <row r="819" spans="1:16" x14ac:dyDescent="0.25">
      <c r="A819" s="11">
        <v>33685</v>
      </c>
      <c r="B819" s="12">
        <v>3</v>
      </c>
      <c r="C819">
        <v>-5.4</v>
      </c>
      <c r="D819">
        <v>80.900000000000006</v>
      </c>
      <c r="E819">
        <v>3.5</v>
      </c>
      <c r="F819">
        <v>3.2</v>
      </c>
      <c r="G819" s="7">
        <f t="shared" si="125"/>
        <v>9.149822290314491E-2</v>
      </c>
      <c r="H819" s="7">
        <f t="shared" si="124"/>
        <v>7.402768843296513E-2</v>
      </c>
      <c r="I819">
        <f t="shared" si="118"/>
        <v>194.99999999999972</v>
      </c>
      <c r="J819" s="9">
        <f t="shared" si="120"/>
        <v>0</v>
      </c>
      <c r="K819" s="9">
        <f t="shared" si="121"/>
        <v>0</v>
      </c>
      <c r="L819" s="7">
        <f t="shared" si="119"/>
        <v>0.84500000000000008</v>
      </c>
      <c r="M819" s="7">
        <f t="shared" si="122"/>
        <v>7.402768843296513E-2</v>
      </c>
      <c r="N819" s="7">
        <f t="shared" si="123"/>
        <v>2.355</v>
      </c>
      <c r="O819" s="9">
        <f t="shared" si="117"/>
        <v>3.1812421133918578</v>
      </c>
      <c r="P819">
        <v>1</v>
      </c>
    </row>
    <row r="820" spans="1:16" x14ac:dyDescent="0.25">
      <c r="A820" s="11">
        <v>33686</v>
      </c>
      <c r="B820" s="12">
        <v>3</v>
      </c>
      <c r="C820">
        <v>-6.1</v>
      </c>
      <c r="D820">
        <v>77.400000000000006</v>
      </c>
      <c r="E820">
        <v>2.2000000000000002</v>
      </c>
      <c r="F820">
        <v>0.2</v>
      </c>
      <c r="G820" s="7">
        <f t="shared" si="125"/>
        <v>6.6139744299137923E-2</v>
      </c>
      <c r="H820" s="7">
        <f t="shared" si="124"/>
        <v>6.0346482024760874E-2</v>
      </c>
      <c r="I820">
        <f t="shared" si="118"/>
        <v>195.1999999999997</v>
      </c>
      <c r="J820" s="9">
        <f t="shared" si="120"/>
        <v>0</v>
      </c>
      <c r="K820" s="9">
        <f t="shared" si="121"/>
        <v>0</v>
      </c>
      <c r="L820" s="7">
        <f t="shared" si="119"/>
        <v>0.93699999999999994</v>
      </c>
      <c r="M820" s="7">
        <f t="shared" si="122"/>
        <v>7.3056241824098561E-2</v>
      </c>
      <c r="N820" s="7">
        <f t="shared" si="123"/>
        <v>1.6180000000000003</v>
      </c>
      <c r="O820" s="9">
        <f t="shared" si="117"/>
        <v>2.2147320469833991</v>
      </c>
      <c r="P820">
        <v>4</v>
      </c>
    </row>
    <row r="821" spans="1:16" x14ac:dyDescent="0.25">
      <c r="A821" s="11">
        <v>33687</v>
      </c>
      <c r="B821" s="12">
        <v>3</v>
      </c>
      <c r="C821">
        <v>-2.1</v>
      </c>
      <c r="D821">
        <v>74.900000000000006</v>
      </c>
      <c r="E821">
        <v>3.2</v>
      </c>
      <c r="F821">
        <v>0.2</v>
      </c>
      <c r="G821" s="7">
        <f t="shared" si="125"/>
        <v>0.16680154506954434</v>
      </c>
      <c r="H821" s="7">
        <f t="shared" si="124"/>
        <v>0.16680154506954434</v>
      </c>
      <c r="I821">
        <f t="shared" si="118"/>
        <v>195.39999999999969</v>
      </c>
      <c r="J821" s="9">
        <f t="shared" si="120"/>
        <v>0</v>
      </c>
      <c r="K821" s="9">
        <f t="shared" si="121"/>
        <v>0</v>
      </c>
      <c r="L821" s="7">
        <f t="shared" si="119"/>
        <v>0.34699999999999998</v>
      </c>
      <c r="M821" s="7">
        <f t="shared" si="122"/>
        <v>8.2441199879816157E-2</v>
      </c>
      <c r="N821" s="7">
        <f t="shared" si="123"/>
        <v>1.4710000000000003</v>
      </c>
      <c r="O821" s="9">
        <f t="shared" si="117"/>
        <v>1.7843020263465879</v>
      </c>
      <c r="P821">
        <v>1</v>
      </c>
    </row>
    <row r="822" spans="1:16" x14ac:dyDescent="0.25">
      <c r="A822" s="11">
        <v>33688</v>
      </c>
      <c r="B822" s="12">
        <v>3</v>
      </c>
      <c r="C822">
        <v>4.9000000000000004</v>
      </c>
      <c r="D822">
        <v>71.5</v>
      </c>
      <c r="E822">
        <v>4.4000000000000004</v>
      </c>
      <c r="F822">
        <v>2.4</v>
      </c>
      <c r="G822" s="7">
        <f t="shared" si="125"/>
        <v>1</v>
      </c>
      <c r="H822" s="7">
        <f t="shared" si="124"/>
        <v>1</v>
      </c>
      <c r="I822">
        <f t="shared" si="118"/>
        <v>197.7999999999997</v>
      </c>
      <c r="J822" s="9">
        <f t="shared" si="120"/>
        <v>8.5259999999999998</v>
      </c>
      <c r="K822" s="9">
        <f t="shared" si="121"/>
        <v>0</v>
      </c>
      <c r="L822" s="7">
        <f t="shared" si="119"/>
        <v>0</v>
      </c>
      <c r="M822" s="7">
        <f t="shared" si="122"/>
        <v>0.26</v>
      </c>
      <c r="N822" s="7">
        <f t="shared" si="123"/>
        <v>0</v>
      </c>
      <c r="O822" s="9">
        <f t="shared" ref="O822:O885" si="126">IF(M822=0,0,N822/10/M822)</f>
        <v>0</v>
      </c>
      <c r="P822">
        <v>1</v>
      </c>
    </row>
    <row r="823" spans="1:16" x14ac:dyDescent="0.25">
      <c r="A823" s="11">
        <v>33689</v>
      </c>
      <c r="B823" s="12">
        <v>3</v>
      </c>
      <c r="C823">
        <v>5.7</v>
      </c>
      <c r="D823">
        <v>93</v>
      </c>
      <c r="E823">
        <v>2.8</v>
      </c>
      <c r="F823">
        <v>0.7</v>
      </c>
      <c r="G823" s="7">
        <f t="shared" si="125"/>
        <v>1</v>
      </c>
      <c r="H823" s="7">
        <f t="shared" si="124"/>
        <v>1</v>
      </c>
      <c r="I823">
        <f t="shared" si="118"/>
        <v>198.49999999999969</v>
      </c>
      <c r="J823" s="9">
        <f t="shared" si="120"/>
        <v>8.9489999999999998</v>
      </c>
      <c r="K823" s="9">
        <f t="shared" si="121"/>
        <v>0</v>
      </c>
      <c r="L823" s="7">
        <f t="shared" si="119"/>
        <v>0</v>
      </c>
      <c r="M823" s="7">
        <f t="shared" si="122"/>
        <v>1</v>
      </c>
      <c r="N823" s="7">
        <f t="shared" si="123"/>
        <v>0</v>
      </c>
      <c r="O823" s="9">
        <f t="shared" si="126"/>
        <v>0</v>
      </c>
      <c r="P823">
        <v>1</v>
      </c>
    </row>
    <row r="824" spans="1:16" x14ac:dyDescent="0.25">
      <c r="A824" s="11">
        <v>33690</v>
      </c>
      <c r="B824" s="12">
        <v>3</v>
      </c>
      <c r="C824">
        <v>2.5</v>
      </c>
      <c r="D824">
        <v>76.099999999999994</v>
      </c>
      <c r="E824">
        <v>9.6</v>
      </c>
      <c r="F824">
        <v>0.4</v>
      </c>
      <c r="G824" s="7">
        <f t="shared" si="125"/>
        <v>0.37500000000000006</v>
      </c>
      <c r="H824" s="7">
        <f t="shared" si="124"/>
        <v>0.37500000000000006</v>
      </c>
      <c r="I824">
        <f t="shared" si="118"/>
        <v>198.89999999999969</v>
      </c>
      <c r="J824" s="9">
        <f t="shared" si="120"/>
        <v>1.9</v>
      </c>
      <c r="K824" s="9">
        <f t="shared" si="121"/>
        <v>0</v>
      </c>
      <c r="L824" s="7">
        <f t="shared" si="119"/>
        <v>0</v>
      </c>
      <c r="M824" s="7">
        <f t="shared" si="122"/>
        <v>0.37500000000000006</v>
      </c>
      <c r="N824" s="7">
        <f t="shared" si="123"/>
        <v>0</v>
      </c>
      <c r="O824" s="9">
        <f t="shared" si="126"/>
        <v>0</v>
      </c>
      <c r="P824">
        <v>0</v>
      </c>
    </row>
    <row r="825" spans="1:16" x14ac:dyDescent="0.25">
      <c r="A825" s="11">
        <v>33691</v>
      </c>
      <c r="B825" s="12">
        <v>3</v>
      </c>
      <c r="C825">
        <v>-0.2</v>
      </c>
      <c r="D825">
        <v>59.6</v>
      </c>
      <c r="E825">
        <v>8.1</v>
      </c>
      <c r="F825">
        <v>0</v>
      </c>
      <c r="G825" s="7">
        <f t="shared" si="125"/>
        <v>0</v>
      </c>
      <c r="H825" s="7">
        <f t="shared" si="124"/>
        <v>0</v>
      </c>
      <c r="I825">
        <f t="shared" si="118"/>
        <v>198.89999999999969</v>
      </c>
      <c r="J825" s="9">
        <f t="shared" si="120"/>
        <v>0</v>
      </c>
      <c r="K825" s="9">
        <f t="shared" si="121"/>
        <v>0</v>
      </c>
      <c r="L825" s="7">
        <f t="shared" si="119"/>
        <v>0.111</v>
      </c>
      <c r="M825" s="7">
        <f t="shared" si="122"/>
        <v>0</v>
      </c>
      <c r="N825" s="7">
        <f t="shared" si="123"/>
        <v>0</v>
      </c>
      <c r="O825" s="9">
        <f t="shared" si="126"/>
        <v>0</v>
      </c>
      <c r="P825">
        <v>0</v>
      </c>
    </row>
    <row r="826" spans="1:16" x14ac:dyDescent="0.25">
      <c r="A826" s="11">
        <v>33692</v>
      </c>
      <c r="B826" s="12">
        <v>3</v>
      </c>
      <c r="C826">
        <v>3.5</v>
      </c>
      <c r="D826">
        <v>51</v>
      </c>
      <c r="E826">
        <v>4.5</v>
      </c>
      <c r="F826">
        <v>0</v>
      </c>
      <c r="G826" s="7">
        <f t="shared" si="125"/>
        <v>0</v>
      </c>
      <c r="H826" s="7">
        <f t="shared" si="124"/>
        <v>0</v>
      </c>
      <c r="I826">
        <f t="shared" si="118"/>
        <v>198.89999999999969</v>
      </c>
      <c r="J826" s="9">
        <f t="shared" si="120"/>
        <v>2.1</v>
      </c>
      <c r="K826" s="9">
        <f t="shared" si="121"/>
        <v>0</v>
      </c>
      <c r="L826" s="7">
        <f t="shared" si="119"/>
        <v>0</v>
      </c>
      <c r="M826" s="7">
        <f t="shared" si="122"/>
        <v>0</v>
      </c>
      <c r="N826" s="7">
        <f t="shared" si="123"/>
        <v>0</v>
      </c>
      <c r="O826" s="9">
        <f t="shared" si="126"/>
        <v>0</v>
      </c>
      <c r="P826">
        <v>0</v>
      </c>
    </row>
    <row r="827" spans="1:16" x14ac:dyDescent="0.25">
      <c r="A827" s="11">
        <v>33693</v>
      </c>
      <c r="B827" s="12">
        <v>3</v>
      </c>
      <c r="C827">
        <v>4</v>
      </c>
      <c r="D827">
        <v>59.3</v>
      </c>
      <c r="E827">
        <v>2.8</v>
      </c>
      <c r="F827">
        <v>0</v>
      </c>
      <c r="G827" s="7">
        <f t="shared" si="125"/>
        <v>0</v>
      </c>
      <c r="H827" s="7">
        <f t="shared" si="124"/>
        <v>0</v>
      </c>
      <c r="I827">
        <f t="shared" si="118"/>
        <v>198.89999999999969</v>
      </c>
      <c r="J827" s="9">
        <f t="shared" si="120"/>
        <v>2.4</v>
      </c>
      <c r="K827" s="9">
        <f t="shared" si="121"/>
        <v>0</v>
      </c>
      <c r="L827" s="7">
        <f t="shared" si="119"/>
        <v>0</v>
      </c>
      <c r="M827" s="7">
        <f t="shared" si="122"/>
        <v>0</v>
      </c>
      <c r="N827" s="7">
        <f t="shared" si="123"/>
        <v>0</v>
      </c>
      <c r="O827" s="9">
        <f t="shared" si="126"/>
        <v>0</v>
      </c>
      <c r="P827">
        <v>0</v>
      </c>
    </row>
    <row r="828" spans="1:16" x14ac:dyDescent="0.25">
      <c r="A828" s="11">
        <v>33694</v>
      </c>
      <c r="B828" s="12">
        <v>3</v>
      </c>
      <c r="C828">
        <v>3.2</v>
      </c>
      <c r="D828">
        <v>69</v>
      </c>
      <c r="E828">
        <v>2.8</v>
      </c>
      <c r="F828">
        <v>3.2</v>
      </c>
      <c r="G828" s="7">
        <f t="shared" si="125"/>
        <v>0.56480000000000008</v>
      </c>
      <c r="H828" s="7">
        <f t="shared" si="124"/>
        <v>0.56480000000000008</v>
      </c>
      <c r="I828">
        <f t="shared" si="118"/>
        <v>202.09999999999968</v>
      </c>
      <c r="J828" s="9">
        <f t="shared" si="120"/>
        <v>6.0160000000000018</v>
      </c>
      <c r="K828" s="9">
        <f t="shared" si="121"/>
        <v>0</v>
      </c>
      <c r="L828" s="7">
        <f t="shared" si="119"/>
        <v>0</v>
      </c>
      <c r="M828" s="7">
        <f t="shared" si="122"/>
        <v>0.56480000000000008</v>
      </c>
      <c r="N828" s="7">
        <f t="shared" si="123"/>
        <v>0</v>
      </c>
      <c r="O828" s="9">
        <f t="shared" si="126"/>
        <v>0</v>
      </c>
      <c r="P828">
        <v>0</v>
      </c>
    </row>
    <row r="829" spans="1:16" x14ac:dyDescent="0.25">
      <c r="A829" s="11">
        <v>33695</v>
      </c>
      <c r="B829" s="12">
        <v>4</v>
      </c>
      <c r="C829">
        <v>0.6</v>
      </c>
      <c r="D829">
        <v>78.3</v>
      </c>
      <c r="E829">
        <v>4.8</v>
      </c>
      <c r="F829">
        <v>0.2</v>
      </c>
      <c r="G829" s="7">
        <f t="shared" si="125"/>
        <v>0.32440000000000002</v>
      </c>
      <c r="H829" s="7">
        <f t="shared" si="124"/>
        <v>0.32440000000000002</v>
      </c>
      <c r="I829">
        <f t="shared" si="118"/>
        <v>202.29999999999967</v>
      </c>
      <c r="J829" s="9">
        <f t="shared" si="120"/>
        <v>0.40799999999999997</v>
      </c>
      <c r="K829" s="9">
        <f t="shared" si="121"/>
        <v>0</v>
      </c>
      <c r="L829" s="7">
        <f t="shared" si="119"/>
        <v>0</v>
      </c>
      <c r="M829" s="7">
        <f t="shared" si="122"/>
        <v>0.32440000000000002</v>
      </c>
      <c r="N829" s="7">
        <f t="shared" si="123"/>
        <v>0</v>
      </c>
      <c r="O829" s="9">
        <f t="shared" si="126"/>
        <v>0</v>
      </c>
      <c r="P829">
        <v>2</v>
      </c>
    </row>
    <row r="830" spans="1:16" x14ac:dyDescent="0.25">
      <c r="A830" s="11">
        <v>33696</v>
      </c>
      <c r="B830" s="12">
        <v>4</v>
      </c>
      <c r="C830">
        <v>-2.2000000000000002</v>
      </c>
      <c r="D830">
        <v>76.900000000000006</v>
      </c>
      <c r="E830">
        <v>5.9</v>
      </c>
      <c r="F830">
        <v>0.2</v>
      </c>
      <c r="G830" s="7">
        <f t="shared" si="125"/>
        <v>0.19319491054929039</v>
      </c>
      <c r="H830" s="7">
        <f t="shared" si="124"/>
        <v>0.17954917337294637</v>
      </c>
      <c r="I830">
        <f t="shared" si="118"/>
        <v>202.49999999999966</v>
      </c>
      <c r="J830" s="9">
        <f t="shared" si="120"/>
        <v>0</v>
      </c>
      <c r="K830" s="9">
        <f t="shared" si="121"/>
        <v>0</v>
      </c>
      <c r="L830" s="7">
        <f t="shared" si="119"/>
        <v>0.38900000000000001</v>
      </c>
      <c r="M830" s="7">
        <f t="shared" si="122"/>
        <v>0.17954917337294637</v>
      </c>
      <c r="N830" s="7">
        <f t="shared" si="123"/>
        <v>0</v>
      </c>
      <c r="O830" s="9">
        <f t="shared" si="126"/>
        <v>0</v>
      </c>
      <c r="P830">
        <v>0</v>
      </c>
    </row>
    <row r="831" spans="1:16" x14ac:dyDescent="0.25">
      <c r="A831" s="11">
        <v>33697</v>
      </c>
      <c r="B831" s="12">
        <v>4</v>
      </c>
      <c r="C831">
        <v>0.2</v>
      </c>
      <c r="D831">
        <v>66</v>
      </c>
      <c r="E831">
        <v>4.5</v>
      </c>
      <c r="F831">
        <v>0</v>
      </c>
      <c r="G831" s="7">
        <f t="shared" si="125"/>
        <v>0</v>
      </c>
      <c r="H831" s="7">
        <f t="shared" si="124"/>
        <v>0</v>
      </c>
      <c r="I831">
        <f t="shared" si="118"/>
        <v>202.49999999999966</v>
      </c>
      <c r="J831" s="9">
        <f t="shared" si="120"/>
        <v>0.12</v>
      </c>
      <c r="K831" s="9">
        <f t="shared" si="121"/>
        <v>0</v>
      </c>
      <c r="L831" s="7">
        <f t="shared" si="119"/>
        <v>1.4999999999999999E-2</v>
      </c>
      <c r="M831" s="7">
        <f t="shared" si="122"/>
        <v>0</v>
      </c>
      <c r="N831" s="7">
        <f t="shared" si="123"/>
        <v>0</v>
      </c>
      <c r="O831" s="9">
        <f t="shared" si="126"/>
        <v>0</v>
      </c>
      <c r="P831">
        <v>0</v>
      </c>
    </row>
    <row r="832" spans="1:16" x14ac:dyDescent="0.25">
      <c r="A832" s="11">
        <v>33698</v>
      </c>
      <c r="B832" s="12">
        <v>4</v>
      </c>
      <c r="C832">
        <v>1.5</v>
      </c>
      <c r="D832">
        <v>61.2</v>
      </c>
      <c r="E832">
        <v>4.5</v>
      </c>
      <c r="F832">
        <v>0</v>
      </c>
      <c r="G832" s="7">
        <f t="shared" si="125"/>
        <v>0</v>
      </c>
      <c r="H832" s="7">
        <f t="shared" si="124"/>
        <v>0</v>
      </c>
      <c r="I832">
        <f t="shared" si="118"/>
        <v>202.49999999999966</v>
      </c>
      <c r="J832" s="9">
        <f t="shared" si="120"/>
        <v>0.89999999999999991</v>
      </c>
      <c r="K832" s="9">
        <f t="shared" si="121"/>
        <v>0</v>
      </c>
      <c r="L832" s="7">
        <f t="shared" si="119"/>
        <v>0</v>
      </c>
      <c r="M832" s="7">
        <f t="shared" si="122"/>
        <v>0</v>
      </c>
      <c r="N832" s="7">
        <f t="shared" si="123"/>
        <v>0</v>
      </c>
      <c r="O832" s="9">
        <f t="shared" si="126"/>
        <v>0</v>
      </c>
      <c r="P832">
        <v>0</v>
      </c>
    </row>
    <row r="833" spans="1:16" x14ac:dyDescent="0.25">
      <c r="A833" s="11">
        <v>33699</v>
      </c>
      <c r="B833" s="12">
        <v>4</v>
      </c>
      <c r="C833">
        <v>1.5</v>
      </c>
      <c r="D833">
        <v>59.5</v>
      </c>
      <c r="E833">
        <v>6.3</v>
      </c>
      <c r="F833">
        <v>0</v>
      </c>
      <c r="G833" s="7">
        <f t="shared" si="125"/>
        <v>0</v>
      </c>
      <c r="H833" s="7">
        <f t="shared" si="124"/>
        <v>0</v>
      </c>
      <c r="I833">
        <f t="shared" si="118"/>
        <v>202.49999999999966</v>
      </c>
      <c r="J833" s="9">
        <f t="shared" si="120"/>
        <v>0.89999999999999991</v>
      </c>
      <c r="K833" s="9">
        <f t="shared" si="121"/>
        <v>0</v>
      </c>
      <c r="L833" s="7">
        <f t="shared" si="119"/>
        <v>0</v>
      </c>
      <c r="M833" s="7">
        <f t="shared" si="122"/>
        <v>0</v>
      </c>
      <c r="N833" s="7">
        <f t="shared" si="123"/>
        <v>0</v>
      </c>
      <c r="O833" s="9">
        <f t="shared" si="126"/>
        <v>0</v>
      </c>
      <c r="P833">
        <v>0</v>
      </c>
    </row>
    <row r="834" spans="1:16" x14ac:dyDescent="0.25">
      <c r="A834" s="11">
        <v>33700</v>
      </c>
      <c r="B834" s="12">
        <v>4</v>
      </c>
      <c r="C834">
        <v>3.6</v>
      </c>
      <c r="D834">
        <v>53.8</v>
      </c>
      <c r="E834">
        <v>3.5</v>
      </c>
      <c r="F834">
        <v>0</v>
      </c>
      <c r="G834" s="7">
        <f t="shared" si="125"/>
        <v>0</v>
      </c>
      <c r="H834" s="7">
        <f t="shared" si="124"/>
        <v>0</v>
      </c>
      <c r="I834">
        <f t="shared" si="118"/>
        <v>202.49999999999966</v>
      </c>
      <c r="J834" s="9">
        <f t="shared" si="120"/>
        <v>2.16</v>
      </c>
      <c r="K834" s="9">
        <f t="shared" si="121"/>
        <v>0</v>
      </c>
      <c r="L834" s="7">
        <f t="shared" si="119"/>
        <v>0</v>
      </c>
      <c r="M834" s="7">
        <f t="shared" si="122"/>
        <v>0</v>
      </c>
      <c r="N834" s="7">
        <f t="shared" si="123"/>
        <v>0</v>
      </c>
      <c r="O834" s="9">
        <f t="shared" si="126"/>
        <v>0</v>
      </c>
      <c r="P834">
        <v>0</v>
      </c>
    </row>
    <row r="835" spans="1:16" x14ac:dyDescent="0.25">
      <c r="A835" s="11">
        <v>33701</v>
      </c>
      <c r="B835" s="12">
        <v>4</v>
      </c>
      <c r="C835">
        <v>9</v>
      </c>
      <c r="D835">
        <v>60.8</v>
      </c>
      <c r="E835">
        <v>4.8</v>
      </c>
      <c r="F835">
        <v>0.3</v>
      </c>
      <c r="G835" s="7">
        <f t="shared" si="125"/>
        <v>1</v>
      </c>
      <c r="H835" s="7">
        <f t="shared" si="124"/>
        <v>1</v>
      </c>
      <c r="I835">
        <f t="shared" si="118"/>
        <v>202.79999999999967</v>
      </c>
      <c r="J835" s="9">
        <f t="shared" si="120"/>
        <v>13.77</v>
      </c>
      <c r="K835" s="9">
        <f t="shared" si="121"/>
        <v>0</v>
      </c>
      <c r="L835" s="7">
        <f t="shared" si="119"/>
        <v>0</v>
      </c>
      <c r="M835" s="7">
        <f t="shared" si="122"/>
        <v>1</v>
      </c>
      <c r="N835" s="7">
        <f t="shared" si="123"/>
        <v>0</v>
      </c>
      <c r="O835" s="9">
        <f t="shared" si="126"/>
        <v>0</v>
      </c>
      <c r="P835">
        <v>0</v>
      </c>
    </row>
    <row r="836" spans="1:16" x14ac:dyDescent="0.25">
      <c r="A836" s="11">
        <v>33702</v>
      </c>
      <c r="B836" s="12">
        <v>4</v>
      </c>
      <c r="C836">
        <v>5.2</v>
      </c>
      <c r="D836">
        <v>55</v>
      </c>
      <c r="E836">
        <v>3.9</v>
      </c>
      <c r="F836">
        <v>0.2</v>
      </c>
      <c r="G836" s="7">
        <f t="shared" si="125"/>
        <v>1</v>
      </c>
      <c r="H836" s="7">
        <f t="shared" si="124"/>
        <v>1</v>
      </c>
      <c r="I836">
        <f t="shared" si="118"/>
        <v>202.99999999999966</v>
      </c>
      <c r="J836" s="9">
        <f t="shared" si="120"/>
        <v>7.9040000000000008</v>
      </c>
      <c r="K836" s="9">
        <f t="shared" si="121"/>
        <v>0</v>
      </c>
      <c r="L836" s="7">
        <f t="shared" si="119"/>
        <v>0</v>
      </c>
      <c r="M836" s="7">
        <f t="shared" si="122"/>
        <v>1</v>
      </c>
      <c r="N836" s="7">
        <f t="shared" si="123"/>
        <v>0</v>
      </c>
      <c r="O836" s="9">
        <f t="shared" si="126"/>
        <v>0</v>
      </c>
      <c r="P836">
        <v>0</v>
      </c>
    </row>
    <row r="837" spans="1:16" x14ac:dyDescent="0.25">
      <c r="A837" s="11">
        <v>33703</v>
      </c>
      <c r="B837" s="12">
        <v>4</v>
      </c>
      <c r="C837">
        <v>7</v>
      </c>
      <c r="D837">
        <v>64.5</v>
      </c>
      <c r="E837">
        <v>3.4</v>
      </c>
      <c r="F837">
        <v>0</v>
      </c>
      <c r="G837" s="7">
        <f t="shared" si="125"/>
        <v>0</v>
      </c>
      <c r="H837" s="7">
        <f t="shared" si="124"/>
        <v>0</v>
      </c>
      <c r="I837">
        <f t="shared" si="118"/>
        <v>202.99999999999966</v>
      </c>
      <c r="J837" s="9">
        <f t="shared" si="120"/>
        <v>10.5</v>
      </c>
      <c r="K837" s="9">
        <f t="shared" si="121"/>
        <v>0</v>
      </c>
      <c r="L837" s="7">
        <f t="shared" si="119"/>
        <v>0</v>
      </c>
      <c r="M837" s="7">
        <f t="shared" si="122"/>
        <v>0</v>
      </c>
      <c r="N837" s="7">
        <f t="shared" si="123"/>
        <v>0</v>
      </c>
      <c r="O837" s="9">
        <f t="shared" si="126"/>
        <v>0</v>
      </c>
      <c r="P837">
        <v>0</v>
      </c>
    </row>
    <row r="838" spans="1:16" x14ac:dyDescent="0.25">
      <c r="A838" s="11">
        <v>33704</v>
      </c>
      <c r="B838" s="12">
        <v>4</v>
      </c>
      <c r="C838">
        <v>4.5999999999999996</v>
      </c>
      <c r="D838">
        <v>62</v>
      </c>
      <c r="E838">
        <v>4.7</v>
      </c>
      <c r="F838">
        <v>3.6</v>
      </c>
      <c r="G838" s="7">
        <f t="shared" si="125"/>
        <v>1</v>
      </c>
      <c r="H838" s="7">
        <f t="shared" si="124"/>
        <v>1</v>
      </c>
      <c r="I838">
        <f t="shared" ref="I838:I901" si="127">IF(OR(B838=7,C838&gt;$V$646),0,IF(AND(C838&gt;=$R$646,I837=0),0,I837+F838))</f>
        <v>206.59999999999965</v>
      </c>
      <c r="J838" s="9">
        <f t="shared" si="120"/>
        <v>8.5559999999999992</v>
      </c>
      <c r="K838" s="9">
        <f t="shared" si="121"/>
        <v>0</v>
      </c>
      <c r="L838" s="7">
        <f t="shared" ref="L838:L901" si="128">IF(M837=0,0,IF(C838&gt;=$V$646,0,IF($V$647*E838-$V$648*C838&lt;0,0,IF($R$646&gt;C838&gt;-$R$646,$V$647*E838-$V$648*C838+$V$649,$V$647*E838-$V$648*C838))))</f>
        <v>0</v>
      </c>
      <c r="M838" s="7">
        <f t="shared" si="122"/>
        <v>1</v>
      </c>
      <c r="N838" s="7">
        <f t="shared" si="123"/>
        <v>0</v>
      </c>
      <c r="O838" s="9">
        <f t="shared" si="126"/>
        <v>0</v>
      </c>
      <c r="P838">
        <v>0</v>
      </c>
    </row>
    <row r="839" spans="1:16" x14ac:dyDescent="0.25">
      <c r="A839" s="11">
        <v>33705</v>
      </c>
      <c r="B839" s="12">
        <v>4</v>
      </c>
      <c r="C839">
        <v>1.1000000000000001</v>
      </c>
      <c r="D839">
        <v>95.5</v>
      </c>
      <c r="E839">
        <v>4.8</v>
      </c>
      <c r="F839">
        <v>55.8</v>
      </c>
      <c r="G839" s="7">
        <f t="shared" si="125"/>
        <v>0.3614</v>
      </c>
      <c r="H839" s="7">
        <f t="shared" si="124"/>
        <v>0.3614</v>
      </c>
      <c r="I839">
        <f t="shared" si="127"/>
        <v>262.39999999999964</v>
      </c>
      <c r="J839" s="9">
        <f t="shared" ref="J839:J902" si="129">IF(OR(B839=1,B839&gt;$K$2),0,IF(C839&gt;$V$646,0,IF(C839&lt;=-$R$646,0,IF(C839&lt;=0,(C839+$R$646)*($T$648+$T$649*F839),IF(C839&gt;$R$646,C839*($T$646+$T$647*F839),C839*($T$650+$T$651*F839))))))</f>
        <v>25.212000000000003</v>
      </c>
      <c r="K839" s="9">
        <f t="shared" ref="K839:K902" si="130">IF(AND(B839&gt;=2,B839&lt;=$K$3),0,IF(C839&gt;$V$646,0,IF(C839&lt;=-$R$646,0,IF(C839&lt;=0,(C839+$R$646)*($U$648+$U$649*F839),IF(C839&gt;$R$646,C839*($U$646+$U$647*F839),C839*($U$650+$U$651*F839))))))</f>
        <v>0</v>
      </c>
      <c r="L839" s="7">
        <f t="shared" si="128"/>
        <v>0</v>
      </c>
      <c r="M839" s="7">
        <f t="shared" ref="M839:M902" si="131">IF(AND(N838=0,F839=0),0,IF(M838=0,H839,IF(AND(C839&gt;$W$648,M838&lt;$W$646),$W$646+0.01,IF(F839&gt;0,(N838*M838+$W$647*F839*H839)/(N838+$W$647*F839),M838*(1+$W$649)))))</f>
        <v>0.3614</v>
      </c>
      <c r="N839" s="7">
        <f t="shared" ref="N839:N902" si="132">IF(I839=0,0,IF(M839&gt;=1,0,IF(N838+F839&lt;=J839+K839+L839,0,IF(C839&gt;$W$648,N838+F839-J839-K839-L839,IF(M839&lt;$W$646,N838+F839-L839,N838+F839-J839-K839-L839)))))</f>
        <v>30.587999999999994</v>
      </c>
      <c r="O839" s="9">
        <f t="shared" si="126"/>
        <v>8.4637520752628639</v>
      </c>
      <c r="P839">
        <v>0</v>
      </c>
    </row>
    <row r="840" spans="1:16" x14ac:dyDescent="0.25">
      <c r="A840" s="11">
        <v>33706</v>
      </c>
      <c r="B840" s="12">
        <v>4</v>
      </c>
      <c r="C840">
        <v>0.6</v>
      </c>
      <c r="D840">
        <v>72.8</v>
      </c>
      <c r="E840">
        <v>8.1999999999999993</v>
      </c>
      <c r="F840">
        <v>0.2</v>
      </c>
      <c r="G840" s="7">
        <f t="shared" si="125"/>
        <v>0.30910000000000004</v>
      </c>
      <c r="H840" s="7">
        <f t="shared" ref="H840:H903" si="133">IF(OR(D840&lt;=75,C840&gt;0),G840,G840/(0.04*D840-2))</f>
        <v>0.30910000000000004</v>
      </c>
      <c r="I840">
        <f t="shared" si="127"/>
        <v>262.59999999999962</v>
      </c>
      <c r="J840" s="9">
        <f t="shared" si="129"/>
        <v>0.40799999999999997</v>
      </c>
      <c r="K840" s="9">
        <f t="shared" si="130"/>
        <v>0</v>
      </c>
      <c r="L840" s="7">
        <f t="shared" si="128"/>
        <v>0</v>
      </c>
      <c r="M840" s="7">
        <f t="shared" si="131"/>
        <v>0.36109403276131047</v>
      </c>
      <c r="N840" s="7">
        <f t="shared" si="132"/>
        <v>30.379999999999992</v>
      </c>
      <c r="O840" s="9">
        <f t="shared" si="126"/>
        <v>8.4133209756146012</v>
      </c>
      <c r="P840">
        <v>0</v>
      </c>
    </row>
    <row r="841" spans="1:16" x14ac:dyDescent="0.25">
      <c r="A841" s="11">
        <v>33707</v>
      </c>
      <c r="B841" s="12">
        <v>4</v>
      </c>
      <c r="C841">
        <v>-1.5</v>
      </c>
      <c r="D841">
        <v>65.400000000000006</v>
      </c>
      <c r="E841">
        <v>2.8</v>
      </c>
      <c r="F841">
        <v>0</v>
      </c>
      <c r="G841" s="7">
        <f t="shared" ref="G841:G904" si="134">+IF(F841=0,0,IF(C841&gt;=$V$8,0,IF(C841&gt;=$R$8,1,IF(C841&lt;=-2,$R$9*EXP($R$10*C841)+0.01+$R$11*E841*LN(C841*-1)+$R$12*E841,$R$9+$Q$10*C841-$Q$11*E841*C841))))</f>
        <v>0</v>
      </c>
      <c r="H841" s="7">
        <f t="shared" si="133"/>
        <v>0</v>
      </c>
      <c r="I841">
        <f t="shared" si="127"/>
        <v>262.59999999999962</v>
      </c>
      <c r="J841" s="9">
        <f t="shared" si="129"/>
        <v>0</v>
      </c>
      <c r="K841" s="9">
        <f t="shared" si="130"/>
        <v>0</v>
      </c>
      <c r="L841" s="7">
        <f t="shared" si="128"/>
        <v>0.253</v>
      </c>
      <c r="M841" s="7">
        <f t="shared" si="131"/>
        <v>0.37914873439937602</v>
      </c>
      <c r="N841" s="7">
        <f t="shared" si="132"/>
        <v>30.126999999999992</v>
      </c>
      <c r="O841" s="9">
        <f t="shared" si="126"/>
        <v>7.9459582128700292</v>
      </c>
      <c r="P841">
        <v>0</v>
      </c>
    </row>
    <row r="842" spans="1:16" x14ac:dyDescent="0.25">
      <c r="A842" s="11">
        <v>33708</v>
      </c>
      <c r="B842" s="12">
        <v>4</v>
      </c>
      <c r="C842">
        <v>1.6</v>
      </c>
      <c r="D842">
        <v>64.099999999999994</v>
      </c>
      <c r="E842">
        <v>4.3</v>
      </c>
      <c r="F842">
        <v>0</v>
      </c>
      <c r="G842" s="7">
        <f t="shared" si="134"/>
        <v>0</v>
      </c>
      <c r="H842" s="7">
        <f t="shared" si="133"/>
        <v>0</v>
      </c>
      <c r="I842">
        <f t="shared" si="127"/>
        <v>262.59999999999962</v>
      </c>
      <c r="J842" s="9">
        <f t="shared" si="129"/>
        <v>0.96</v>
      </c>
      <c r="K842" s="9">
        <f t="shared" si="130"/>
        <v>0</v>
      </c>
      <c r="L842" s="7">
        <f t="shared" si="128"/>
        <v>0</v>
      </c>
      <c r="M842" s="7">
        <f t="shared" si="131"/>
        <v>0.39810617111934482</v>
      </c>
      <c r="N842" s="7">
        <f t="shared" si="132"/>
        <v>29.166999999999991</v>
      </c>
      <c r="O842" s="9">
        <f t="shared" si="126"/>
        <v>7.3264375475496628</v>
      </c>
      <c r="P842">
        <v>0</v>
      </c>
    </row>
    <row r="843" spans="1:16" x14ac:dyDescent="0.25">
      <c r="A843" s="11">
        <v>33709</v>
      </c>
      <c r="B843" s="12">
        <v>4</v>
      </c>
      <c r="C843">
        <v>2.7</v>
      </c>
      <c r="D843">
        <v>57.6</v>
      </c>
      <c r="E843">
        <v>4.5999999999999996</v>
      </c>
      <c r="F843">
        <v>0</v>
      </c>
      <c r="G843" s="7">
        <f t="shared" si="134"/>
        <v>0</v>
      </c>
      <c r="H843" s="7">
        <f t="shared" si="133"/>
        <v>0</v>
      </c>
      <c r="I843">
        <f t="shared" si="127"/>
        <v>262.59999999999962</v>
      </c>
      <c r="J843" s="9">
        <f t="shared" si="129"/>
        <v>1.62</v>
      </c>
      <c r="K843" s="9">
        <f t="shared" si="130"/>
        <v>0</v>
      </c>
      <c r="L843" s="7">
        <f t="shared" si="128"/>
        <v>0</v>
      </c>
      <c r="M843" s="7">
        <f t="shared" si="131"/>
        <v>0.4180114796753121</v>
      </c>
      <c r="N843" s="7">
        <f t="shared" si="132"/>
        <v>27.54699999999999</v>
      </c>
      <c r="O843" s="9">
        <f t="shared" si="126"/>
        <v>6.5900104038762173</v>
      </c>
      <c r="P843">
        <v>0</v>
      </c>
    </row>
    <row r="844" spans="1:16" x14ac:dyDescent="0.25">
      <c r="A844" s="11">
        <v>33710</v>
      </c>
      <c r="B844" s="12">
        <v>4</v>
      </c>
      <c r="C844">
        <v>3.3</v>
      </c>
      <c r="D844">
        <v>85.5</v>
      </c>
      <c r="E844">
        <v>5.9</v>
      </c>
      <c r="F844">
        <v>38.799999999999997</v>
      </c>
      <c r="G844" s="7">
        <f t="shared" si="134"/>
        <v>0.49697500000000006</v>
      </c>
      <c r="H844" s="7">
        <f t="shared" si="133"/>
        <v>0.49697500000000006</v>
      </c>
      <c r="I844">
        <f t="shared" si="127"/>
        <v>301.39999999999964</v>
      </c>
      <c r="J844" s="9">
        <f t="shared" si="129"/>
        <v>53.195999999999998</v>
      </c>
      <c r="K844" s="9">
        <f t="shared" si="130"/>
        <v>0</v>
      </c>
      <c r="L844" s="7">
        <f t="shared" si="128"/>
        <v>0</v>
      </c>
      <c r="M844" s="7">
        <f t="shared" si="131"/>
        <v>0.46215328462413474</v>
      </c>
      <c r="N844" s="7">
        <f t="shared" si="132"/>
        <v>13.150999999999982</v>
      </c>
      <c r="O844" s="9">
        <f t="shared" si="126"/>
        <v>2.8455926718546589</v>
      </c>
      <c r="P844">
        <v>0</v>
      </c>
    </row>
    <row r="845" spans="1:16" x14ac:dyDescent="0.25">
      <c r="A845" s="11">
        <v>33711</v>
      </c>
      <c r="B845" s="12">
        <v>4</v>
      </c>
      <c r="C845">
        <v>3.6</v>
      </c>
      <c r="D845">
        <v>91.3</v>
      </c>
      <c r="E845">
        <v>2.7</v>
      </c>
      <c r="F845">
        <v>0.9</v>
      </c>
      <c r="G845" s="7">
        <f t="shared" si="134"/>
        <v>0.60310000000000008</v>
      </c>
      <c r="H845" s="7">
        <f t="shared" si="133"/>
        <v>0.60310000000000008</v>
      </c>
      <c r="I845">
        <f t="shared" si="127"/>
        <v>302.29999999999961</v>
      </c>
      <c r="J845" s="9">
        <f t="shared" si="129"/>
        <v>3.456</v>
      </c>
      <c r="K845" s="9">
        <f t="shared" si="130"/>
        <v>0</v>
      </c>
      <c r="L845" s="7">
        <f t="shared" si="128"/>
        <v>0</v>
      </c>
      <c r="M845" s="7">
        <f t="shared" si="131"/>
        <v>0.47033083920148955</v>
      </c>
      <c r="N845" s="7">
        <f t="shared" si="132"/>
        <v>10.594999999999983</v>
      </c>
      <c r="O845" s="9">
        <f t="shared" si="126"/>
        <v>2.2526696352694597</v>
      </c>
      <c r="P845">
        <v>0</v>
      </c>
    </row>
    <row r="846" spans="1:16" x14ac:dyDescent="0.25">
      <c r="A846" s="11">
        <v>33712</v>
      </c>
      <c r="B846" s="12">
        <v>4</v>
      </c>
      <c r="C846">
        <v>4.5999999999999996</v>
      </c>
      <c r="D846">
        <v>86.2</v>
      </c>
      <c r="E846">
        <v>3.8</v>
      </c>
      <c r="F846">
        <v>0</v>
      </c>
      <c r="G846" s="7">
        <f t="shared" si="134"/>
        <v>0</v>
      </c>
      <c r="H846" s="7">
        <f t="shared" si="133"/>
        <v>0</v>
      </c>
      <c r="I846">
        <f t="shared" si="127"/>
        <v>302.29999999999961</v>
      </c>
      <c r="J846" s="9">
        <f t="shared" si="129"/>
        <v>6.8999999999999995</v>
      </c>
      <c r="K846" s="9">
        <f t="shared" si="130"/>
        <v>0</v>
      </c>
      <c r="L846" s="7">
        <f t="shared" si="128"/>
        <v>0</v>
      </c>
      <c r="M846" s="7">
        <f t="shared" si="131"/>
        <v>0.49384738116156407</v>
      </c>
      <c r="N846" s="7">
        <f t="shared" si="132"/>
        <v>3.6949999999999834</v>
      </c>
      <c r="O846" s="9">
        <f t="shared" si="126"/>
        <v>0.74820686328417518</v>
      </c>
      <c r="P846">
        <v>0</v>
      </c>
    </row>
    <row r="847" spans="1:16" x14ac:dyDescent="0.25">
      <c r="A847" s="11">
        <v>33713</v>
      </c>
      <c r="B847" s="12">
        <v>4</v>
      </c>
      <c r="C847">
        <v>9.1</v>
      </c>
      <c r="D847">
        <v>87.7</v>
      </c>
      <c r="E847">
        <v>3.1</v>
      </c>
      <c r="F847">
        <v>0.2</v>
      </c>
      <c r="G847" s="7">
        <f t="shared" si="134"/>
        <v>1</v>
      </c>
      <c r="H847" s="7">
        <f t="shared" si="133"/>
        <v>1</v>
      </c>
      <c r="I847">
        <f t="shared" si="127"/>
        <v>302.4999999999996</v>
      </c>
      <c r="J847" s="9">
        <f t="shared" si="129"/>
        <v>13.831999999999999</v>
      </c>
      <c r="K847" s="9">
        <f t="shared" si="130"/>
        <v>0</v>
      </c>
      <c r="L847" s="7">
        <f t="shared" si="128"/>
        <v>0</v>
      </c>
      <c r="M847" s="7">
        <f t="shared" si="131"/>
        <v>0.51735898668180125</v>
      </c>
      <c r="N847" s="7">
        <f t="shared" si="132"/>
        <v>0</v>
      </c>
      <c r="O847" s="9">
        <f t="shared" si="126"/>
        <v>0</v>
      </c>
      <c r="P847">
        <v>0</v>
      </c>
    </row>
    <row r="848" spans="1:16" x14ac:dyDescent="0.25">
      <c r="A848" s="11">
        <v>33714</v>
      </c>
      <c r="B848" s="12">
        <v>4</v>
      </c>
      <c r="C848">
        <v>12.1</v>
      </c>
      <c r="D848">
        <v>85.3</v>
      </c>
      <c r="E848">
        <v>2.1</v>
      </c>
      <c r="F848">
        <v>0.2</v>
      </c>
      <c r="G848" s="7">
        <f t="shared" si="134"/>
        <v>1</v>
      </c>
      <c r="H848" s="7">
        <f t="shared" si="133"/>
        <v>1</v>
      </c>
      <c r="I848">
        <f t="shared" si="127"/>
        <v>302.69999999999959</v>
      </c>
      <c r="J848" s="9">
        <f t="shared" si="129"/>
        <v>18.391999999999999</v>
      </c>
      <c r="K848" s="9">
        <f t="shared" si="130"/>
        <v>0</v>
      </c>
      <c r="L848" s="7">
        <f t="shared" si="128"/>
        <v>0</v>
      </c>
      <c r="M848" s="7">
        <f t="shared" si="131"/>
        <v>1</v>
      </c>
      <c r="N848" s="7">
        <f t="shared" si="132"/>
        <v>0</v>
      </c>
      <c r="O848" s="9">
        <f t="shared" si="126"/>
        <v>0</v>
      </c>
      <c r="P848">
        <v>0</v>
      </c>
    </row>
    <row r="849" spans="1:16" x14ac:dyDescent="0.25">
      <c r="A849" s="11">
        <v>33715</v>
      </c>
      <c r="B849" s="12">
        <v>4</v>
      </c>
      <c r="C849">
        <v>13.4</v>
      </c>
      <c r="D849">
        <v>93.7</v>
      </c>
      <c r="E849">
        <v>2.4</v>
      </c>
      <c r="F849">
        <v>6.4</v>
      </c>
      <c r="G849" s="7">
        <f t="shared" si="134"/>
        <v>0</v>
      </c>
      <c r="H849" s="7">
        <f t="shared" si="133"/>
        <v>0</v>
      </c>
      <c r="I849">
        <f t="shared" si="127"/>
        <v>309.09999999999957</v>
      </c>
      <c r="J849" s="9">
        <f t="shared" si="129"/>
        <v>28.676000000000002</v>
      </c>
      <c r="K849" s="9">
        <f t="shared" si="130"/>
        <v>0</v>
      </c>
      <c r="L849" s="7">
        <f t="shared" si="128"/>
        <v>0</v>
      </c>
      <c r="M849" s="7">
        <f t="shared" si="131"/>
        <v>0</v>
      </c>
      <c r="N849" s="7">
        <f t="shared" si="132"/>
        <v>0</v>
      </c>
      <c r="O849" s="9">
        <f t="shared" si="126"/>
        <v>0</v>
      </c>
      <c r="P849">
        <v>0</v>
      </c>
    </row>
    <row r="850" spans="1:16" x14ac:dyDescent="0.25">
      <c r="A850" s="11">
        <v>33716</v>
      </c>
      <c r="B850" s="12">
        <v>4</v>
      </c>
      <c r="C850">
        <v>12.8</v>
      </c>
      <c r="D850">
        <v>78.400000000000006</v>
      </c>
      <c r="E850">
        <v>4.0999999999999996</v>
      </c>
      <c r="F850">
        <v>0.2</v>
      </c>
      <c r="G850" s="7">
        <f t="shared" si="134"/>
        <v>0</v>
      </c>
      <c r="H850" s="7">
        <f t="shared" si="133"/>
        <v>0</v>
      </c>
      <c r="I850">
        <f t="shared" si="127"/>
        <v>309.29999999999956</v>
      </c>
      <c r="J850" s="9">
        <f t="shared" si="129"/>
        <v>19.456000000000003</v>
      </c>
      <c r="K850" s="9">
        <f t="shared" si="130"/>
        <v>0</v>
      </c>
      <c r="L850" s="7">
        <f t="shared" si="128"/>
        <v>0</v>
      </c>
      <c r="M850" s="7">
        <f t="shared" si="131"/>
        <v>0</v>
      </c>
      <c r="N850" s="7">
        <f t="shared" si="132"/>
        <v>0</v>
      </c>
      <c r="O850" s="9">
        <f t="shared" si="126"/>
        <v>0</v>
      </c>
      <c r="P850">
        <v>0</v>
      </c>
    </row>
    <row r="851" spans="1:16" x14ac:dyDescent="0.25">
      <c r="A851" s="11">
        <v>33717</v>
      </c>
      <c r="B851" s="12">
        <v>4</v>
      </c>
      <c r="C851">
        <v>9.8000000000000007</v>
      </c>
      <c r="D851">
        <v>66.3</v>
      </c>
      <c r="E851">
        <v>4</v>
      </c>
      <c r="F851">
        <v>2.5</v>
      </c>
      <c r="G851" s="7">
        <f t="shared" si="134"/>
        <v>1</v>
      </c>
      <c r="H851" s="7">
        <f t="shared" si="133"/>
        <v>1</v>
      </c>
      <c r="I851">
        <f t="shared" si="127"/>
        <v>311.79999999999956</v>
      </c>
      <c r="J851" s="9">
        <f t="shared" si="129"/>
        <v>17.150000000000002</v>
      </c>
      <c r="K851" s="9">
        <f t="shared" si="130"/>
        <v>0</v>
      </c>
      <c r="L851" s="7">
        <f t="shared" si="128"/>
        <v>0</v>
      </c>
      <c r="M851" s="7">
        <f t="shared" si="131"/>
        <v>1</v>
      </c>
      <c r="N851" s="7">
        <f t="shared" si="132"/>
        <v>0</v>
      </c>
      <c r="O851" s="9">
        <f t="shared" si="126"/>
        <v>0</v>
      </c>
      <c r="P851">
        <v>0</v>
      </c>
    </row>
    <row r="852" spans="1:16" x14ac:dyDescent="0.25">
      <c r="A852" s="11">
        <v>33718</v>
      </c>
      <c r="B852" s="12">
        <v>4</v>
      </c>
      <c r="C852">
        <v>8.5</v>
      </c>
      <c r="D852">
        <v>80.8</v>
      </c>
      <c r="E852">
        <v>3.5</v>
      </c>
      <c r="F852">
        <v>8.8000000000000007</v>
      </c>
      <c r="G852" s="7">
        <f t="shared" si="134"/>
        <v>1</v>
      </c>
      <c r="H852" s="7">
        <f t="shared" si="133"/>
        <v>1</v>
      </c>
      <c r="I852">
        <f t="shared" si="127"/>
        <v>320.59999999999957</v>
      </c>
      <c r="J852" s="9">
        <f t="shared" si="129"/>
        <v>20.23</v>
      </c>
      <c r="K852" s="9">
        <f t="shared" si="130"/>
        <v>0</v>
      </c>
      <c r="L852" s="7">
        <f t="shared" si="128"/>
        <v>0</v>
      </c>
      <c r="M852" s="7">
        <f t="shared" si="131"/>
        <v>1</v>
      </c>
      <c r="N852" s="7">
        <f t="shared" si="132"/>
        <v>0</v>
      </c>
      <c r="O852" s="9">
        <f t="shared" si="126"/>
        <v>0</v>
      </c>
      <c r="P852">
        <v>0</v>
      </c>
    </row>
    <row r="853" spans="1:16" x14ac:dyDescent="0.25">
      <c r="A853" s="11">
        <v>33719</v>
      </c>
      <c r="B853" s="12">
        <v>4</v>
      </c>
      <c r="C853">
        <v>7.3</v>
      </c>
      <c r="D853">
        <v>85.9</v>
      </c>
      <c r="E853">
        <v>2.7</v>
      </c>
      <c r="F853">
        <v>8</v>
      </c>
      <c r="G853" s="7">
        <f t="shared" si="134"/>
        <v>1</v>
      </c>
      <c r="H853" s="7">
        <f t="shared" si="133"/>
        <v>1</v>
      </c>
      <c r="I853">
        <f t="shared" si="127"/>
        <v>328.59999999999957</v>
      </c>
      <c r="J853" s="9">
        <f t="shared" si="129"/>
        <v>16.79</v>
      </c>
      <c r="K853" s="9">
        <f t="shared" si="130"/>
        <v>0</v>
      </c>
      <c r="L853" s="7">
        <f t="shared" si="128"/>
        <v>0</v>
      </c>
      <c r="M853" s="7">
        <f t="shared" si="131"/>
        <v>1</v>
      </c>
      <c r="N853" s="7">
        <f t="shared" si="132"/>
        <v>0</v>
      </c>
      <c r="O853" s="9">
        <f t="shared" si="126"/>
        <v>0</v>
      </c>
      <c r="P853">
        <v>0</v>
      </c>
    </row>
    <row r="854" spans="1:16" x14ac:dyDescent="0.25">
      <c r="A854" s="11">
        <v>33720</v>
      </c>
      <c r="B854" s="12">
        <v>4</v>
      </c>
      <c r="C854">
        <v>7.8</v>
      </c>
      <c r="D854">
        <v>77.2</v>
      </c>
      <c r="E854">
        <v>2.1</v>
      </c>
      <c r="F854">
        <v>0.8</v>
      </c>
      <c r="G854" s="7">
        <f t="shared" si="134"/>
        <v>1</v>
      </c>
      <c r="H854" s="7">
        <f t="shared" si="133"/>
        <v>1</v>
      </c>
      <c r="I854">
        <f t="shared" si="127"/>
        <v>329.39999999999958</v>
      </c>
      <c r="J854" s="9">
        <f t="shared" si="129"/>
        <v>12.324</v>
      </c>
      <c r="K854" s="9">
        <f t="shared" si="130"/>
        <v>0</v>
      </c>
      <c r="L854" s="7">
        <f t="shared" si="128"/>
        <v>0</v>
      </c>
      <c r="M854" s="7">
        <f t="shared" si="131"/>
        <v>1</v>
      </c>
      <c r="N854" s="7">
        <f t="shared" si="132"/>
        <v>0</v>
      </c>
      <c r="O854" s="9">
        <f t="shared" si="126"/>
        <v>0</v>
      </c>
      <c r="P854">
        <v>0</v>
      </c>
    </row>
    <row r="855" spans="1:16" x14ac:dyDescent="0.25">
      <c r="A855" s="11">
        <v>33721</v>
      </c>
      <c r="B855" s="12">
        <v>4</v>
      </c>
      <c r="C855">
        <v>7.6</v>
      </c>
      <c r="D855">
        <v>58.4</v>
      </c>
      <c r="E855">
        <v>4.9000000000000004</v>
      </c>
      <c r="F855">
        <v>0</v>
      </c>
      <c r="G855" s="7">
        <f t="shared" si="134"/>
        <v>0</v>
      </c>
      <c r="H855" s="7">
        <f t="shared" si="133"/>
        <v>0</v>
      </c>
      <c r="I855">
        <f t="shared" si="127"/>
        <v>329.39999999999958</v>
      </c>
      <c r="J855" s="9">
        <f t="shared" si="129"/>
        <v>11.399999999999999</v>
      </c>
      <c r="K855" s="9">
        <f t="shared" si="130"/>
        <v>0</v>
      </c>
      <c r="L855" s="7">
        <f t="shared" si="128"/>
        <v>0</v>
      </c>
      <c r="M855" s="7">
        <f t="shared" si="131"/>
        <v>0</v>
      </c>
      <c r="N855" s="7">
        <f t="shared" si="132"/>
        <v>0</v>
      </c>
      <c r="O855" s="9">
        <f t="shared" si="126"/>
        <v>0</v>
      </c>
      <c r="P855">
        <v>0</v>
      </c>
    </row>
    <row r="856" spans="1:16" x14ac:dyDescent="0.25">
      <c r="A856" s="11">
        <v>33722</v>
      </c>
      <c r="B856" s="12">
        <v>4</v>
      </c>
      <c r="C856">
        <v>7.1</v>
      </c>
      <c r="D856">
        <v>49.3</v>
      </c>
      <c r="E856">
        <v>3.3</v>
      </c>
      <c r="F856">
        <v>0</v>
      </c>
      <c r="G856" s="7">
        <f t="shared" si="134"/>
        <v>0</v>
      </c>
      <c r="H856" s="7">
        <f t="shared" si="133"/>
        <v>0</v>
      </c>
      <c r="I856">
        <f t="shared" si="127"/>
        <v>329.39999999999958</v>
      </c>
      <c r="J856" s="9">
        <f t="shared" si="129"/>
        <v>10.649999999999999</v>
      </c>
      <c r="K856" s="9">
        <f t="shared" si="130"/>
        <v>0</v>
      </c>
      <c r="L856" s="7">
        <f t="shared" si="128"/>
        <v>0</v>
      </c>
      <c r="M856" s="7">
        <f t="shared" si="131"/>
        <v>0</v>
      </c>
      <c r="N856" s="7">
        <f t="shared" si="132"/>
        <v>0</v>
      </c>
      <c r="O856" s="9">
        <f t="shared" si="126"/>
        <v>0</v>
      </c>
      <c r="P856">
        <v>0</v>
      </c>
    </row>
    <row r="857" spans="1:16" x14ac:dyDescent="0.25">
      <c r="A857" s="11">
        <v>33723</v>
      </c>
      <c r="B857" s="12">
        <v>4</v>
      </c>
      <c r="C857">
        <v>9.8000000000000007</v>
      </c>
      <c r="D857">
        <v>55</v>
      </c>
      <c r="E857">
        <v>4.5</v>
      </c>
      <c r="F857">
        <v>3</v>
      </c>
      <c r="G857" s="7">
        <f t="shared" si="134"/>
        <v>1</v>
      </c>
      <c r="H857" s="7">
        <f t="shared" si="133"/>
        <v>1</v>
      </c>
      <c r="I857">
        <f t="shared" si="127"/>
        <v>332.39999999999958</v>
      </c>
      <c r="J857" s="9">
        <f t="shared" si="129"/>
        <v>17.64</v>
      </c>
      <c r="K857" s="9">
        <f t="shared" si="130"/>
        <v>0</v>
      </c>
      <c r="L857" s="7">
        <f t="shared" si="128"/>
        <v>0</v>
      </c>
      <c r="M857" s="7">
        <f t="shared" si="131"/>
        <v>1</v>
      </c>
      <c r="N857" s="7">
        <f t="shared" si="132"/>
        <v>0</v>
      </c>
      <c r="O857" s="9">
        <f t="shared" si="126"/>
        <v>0</v>
      </c>
      <c r="P857">
        <v>0</v>
      </c>
    </row>
    <row r="858" spans="1:16" x14ac:dyDescent="0.25">
      <c r="A858" s="11">
        <v>33724</v>
      </c>
      <c r="B858" s="12">
        <v>4</v>
      </c>
      <c r="C858">
        <v>8.6999999999999993</v>
      </c>
      <c r="D858">
        <v>87.8</v>
      </c>
      <c r="E858">
        <v>4.3</v>
      </c>
      <c r="F858">
        <v>4.5</v>
      </c>
      <c r="G858" s="7">
        <f t="shared" si="134"/>
        <v>1</v>
      </c>
      <c r="H858" s="7">
        <f t="shared" si="133"/>
        <v>1</v>
      </c>
      <c r="I858">
        <f t="shared" si="127"/>
        <v>336.89999999999958</v>
      </c>
      <c r="J858" s="9">
        <f t="shared" si="129"/>
        <v>16.965</v>
      </c>
      <c r="K858" s="9">
        <f t="shared" si="130"/>
        <v>0</v>
      </c>
      <c r="L858" s="7">
        <f t="shared" si="128"/>
        <v>0</v>
      </c>
      <c r="M858" s="7">
        <f t="shared" si="131"/>
        <v>1</v>
      </c>
      <c r="N858" s="7">
        <f t="shared" si="132"/>
        <v>0</v>
      </c>
      <c r="O858" s="9">
        <f t="shared" si="126"/>
        <v>0</v>
      </c>
      <c r="P858">
        <v>0</v>
      </c>
    </row>
    <row r="859" spans="1:16" x14ac:dyDescent="0.25">
      <c r="A859" s="11">
        <v>33725</v>
      </c>
      <c r="B859" s="12">
        <v>5</v>
      </c>
      <c r="C859">
        <v>5.4</v>
      </c>
      <c r="D859">
        <v>89.3</v>
      </c>
      <c r="E859">
        <v>4.3</v>
      </c>
      <c r="F859">
        <v>1.8</v>
      </c>
      <c r="G859" s="7">
        <f t="shared" si="134"/>
        <v>1</v>
      </c>
      <c r="H859" s="7">
        <f t="shared" si="133"/>
        <v>1</v>
      </c>
      <c r="I859">
        <f t="shared" si="127"/>
        <v>338.69999999999959</v>
      </c>
      <c r="J859" s="9">
        <f t="shared" si="129"/>
        <v>9.072000000000001</v>
      </c>
      <c r="K859" s="9">
        <f t="shared" si="130"/>
        <v>0</v>
      </c>
      <c r="L859" s="7">
        <f t="shared" si="128"/>
        <v>0</v>
      </c>
      <c r="M859" s="7">
        <f t="shared" si="131"/>
        <v>1</v>
      </c>
      <c r="N859" s="7">
        <f t="shared" si="132"/>
        <v>0</v>
      </c>
      <c r="O859" s="9">
        <f t="shared" si="126"/>
        <v>0</v>
      </c>
      <c r="P859">
        <v>0</v>
      </c>
    </row>
    <row r="860" spans="1:16" x14ac:dyDescent="0.25">
      <c r="A860" s="11">
        <v>33726</v>
      </c>
      <c r="B860" s="12">
        <v>5</v>
      </c>
      <c r="C860">
        <v>11.2</v>
      </c>
      <c r="D860">
        <v>88.3</v>
      </c>
      <c r="E860">
        <v>4.5999999999999996</v>
      </c>
      <c r="F860">
        <v>42.6</v>
      </c>
      <c r="G860" s="7">
        <f t="shared" si="134"/>
        <v>1</v>
      </c>
      <c r="H860" s="7">
        <f t="shared" si="133"/>
        <v>1</v>
      </c>
      <c r="I860">
        <f t="shared" si="127"/>
        <v>381.29999999999961</v>
      </c>
      <c r="J860" s="9">
        <f t="shared" si="129"/>
        <v>64.512</v>
      </c>
      <c r="K860" s="9">
        <f t="shared" si="130"/>
        <v>0</v>
      </c>
      <c r="L860" s="7">
        <f t="shared" si="128"/>
        <v>0</v>
      </c>
      <c r="M860" s="7">
        <f t="shared" si="131"/>
        <v>1</v>
      </c>
      <c r="N860" s="7">
        <f t="shared" si="132"/>
        <v>0</v>
      </c>
      <c r="O860" s="9">
        <f t="shared" si="126"/>
        <v>0</v>
      </c>
      <c r="P860">
        <v>0</v>
      </c>
    </row>
    <row r="861" spans="1:16" x14ac:dyDescent="0.25">
      <c r="A861" s="11">
        <v>33727</v>
      </c>
      <c r="B861" s="12">
        <v>5</v>
      </c>
      <c r="C861">
        <v>8.6999999999999993</v>
      </c>
      <c r="D861">
        <v>69.599999999999994</v>
      </c>
      <c r="E861">
        <v>6.5</v>
      </c>
      <c r="F861">
        <v>0</v>
      </c>
      <c r="G861" s="7">
        <f t="shared" si="134"/>
        <v>0</v>
      </c>
      <c r="H861" s="7">
        <f t="shared" si="133"/>
        <v>0</v>
      </c>
      <c r="I861">
        <f t="shared" si="127"/>
        <v>381.29999999999961</v>
      </c>
      <c r="J861" s="9">
        <f t="shared" si="129"/>
        <v>13.049999999999999</v>
      </c>
      <c r="K861" s="9">
        <f t="shared" si="130"/>
        <v>0</v>
      </c>
      <c r="L861" s="7">
        <f t="shared" si="128"/>
        <v>0</v>
      </c>
      <c r="M861" s="7">
        <f t="shared" si="131"/>
        <v>0</v>
      </c>
      <c r="N861" s="7">
        <f t="shared" si="132"/>
        <v>0</v>
      </c>
      <c r="O861" s="9">
        <f t="shared" si="126"/>
        <v>0</v>
      </c>
      <c r="P861">
        <v>0</v>
      </c>
    </row>
    <row r="862" spans="1:16" x14ac:dyDescent="0.25">
      <c r="A862" s="11">
        <v>33728</v>
      </c>
      <c r="B862" s="12">
        <v>5</v>
      </c>
      <c r="C862">
        <v>7.8</v>
      </c>
      <c r="D862">
        <v>58</v>
      </c>
      <c r="E862">
        <v>3.3</v>
      </c>
      <c r="F862">
        <v>0</v>
      </c>
      <c r="G862" s="7">
        <f t="shared" si="134"/>
        <v>0</v>
      </c>
      <c r="H862" s="7">
        <f t="shared" si="133"/>
        <v>0</v>
      </c>
      <c r="I862">
        <f t="shared" si="127"/>
        <v>381.29999999999961</v>
      </c>
      <c r="J862" s="9">
        <f t="shared" si="129"/>
        <v>11.7</v>
      </c>
      <c r="K862" s="9">
        <f t="shared" si="130"/>
        <v>0</v>
      </c>
      <c r="L862" s="7">
        <f t="shared" si="128"/>
        <v>0</v>
      </c>
      <c r="M862" s="7">
        <f t="shared" si="131"/>
        <v>0</v>
      </c>
      <c r="N862" s="7">
        <f t="shared" si="132"/>
        <v>0</v>
      </c>
      <c r="O862" s="9">
        <f t="shared" si="126"/>
        <v>0</v>
      </c>
      <c r="P862">
        <v>0</v>
      </c>
    </row>
    <row r="863" spans="1:16" x14ac:dyDescent="0.25">
      <c r="A863" s="11">
        <v>33729</v>
      </c>
      <c r="B863" s="12">
        <v>5</v>
      </c>
      <c r="C863">
        <v>7.3</v>
      </c>
      <c r="D863">
        <v>61.2</v>
      </c>
      <c r="E863">
        <v>2.9</v>
      </c>
      <c r="F863">
        <v>0.2</v>
      </c>
      <c r="G863" s="7">
        <f t="shared" si="134"/>
        <v>1</v>
      </c>
      <c r="H863" s="7">
        <f t="shared" si="133"/>
        <v>1</v>
      </c>
      <c r="I863">
        <f t="shared" si="127"/>
        <v>381.4999999999996</v>
      </c>
      <c r="J863" s="9">
        <f t="shared" si="129"/>
        <v>11.096</v>
      </c>
      <c r="K863" s="9">
        <f t="shared" si="130"/>
        <v>0</v>
      </c>
      <c r="L863" s="7">
        <f t="shared" si="128"/>
        <v>0</v>
      </c>
      <c r="M863" s="7">
        <f t="shared" si="131"/>
        <v>1</v>
      </c>
      <c r="N863" s="7">
        <f t="shared" si="132"/>
        <v>0</v>
      </c>
      <c r="O863" s="9">
        <f t="shared" si="126"/>
        <v>0</v>
      </c>
      <c r="P863">
        <v>0</v>
      </c>
    </row>
    <row r="864" spans="1:16" x14ac:dyDescent="0.25">
      <c r="A864" s="11">
        <v>33730</v>
      </c>
      <c r="B864" s="12">
        <v>5</v>
      </c>
      <c r="C864">
        <v>8</v>
      </c>
      <c r="D864">
        <v>57.2</v>
      </c>
      <c r="E864">
        <v>2.5</v>
      </c>
      <c r="F864">
        <v>0</v>
      </c>
      <c r="G864" s="7">
        <f t="shared" si="134"/>
        <v>0</v>
      </c>
      <c r="H864" s="7">
        <f t="shared" si="133"/>
        <v>0</v>
      </c>
      <c r="I864">
        <f t="shared" si="127"/>
        <v>381.4999999999996</v>
      </c>
      <c r="J864" s="9">
        <f t="shared" si="129"/>
        <v>12</v>
      </c>
      <c r="K864" s="9">
        <f t="shared" si="130"/>
        <v>0</v>
      </c>
      <c r="L864" s="7">
        <f t="shared" si="128"/>
        <v>0</v>
      </c>
      <c r="M864" s="7">
        <f t="shared" si="131"/>
        <v>0</v>
      </c>
      <c r="N864" s="7">
        <f t="shared" si="132"/>
        <v>0</v>
      </c>
      <c r="O864" s="9">
        <f t="shared" si="126"/>
        <v>0</v>
      </c>
      <c r="P864">
        <v>0</v>
      </c>
    </row>
    <row r="865" spans="1:16" x14ac:dyDescent="0.25">
      <c r="A865" s="11">
        <v>33731</v>
      </c>
      <c r="B865" s="12">
        <v>5</v>
      </c>
      <c r="C865">
        <v>9.3000000000000007</v>
      </c>
      <c r="D865">
        <v>55.9</v>
      </c>
      <c r="E865">
        <v>3.4</v>
      </c>
      <c r="F865">
        <v>0</v>
      </c>
      <c r="G865" s="7">
        <f t="shared" si="134"/>
        <v>0</v>
      </c>
      <c r="H865" s="7">
        <f t="shared" si="133"/>
        <v>0</v>
      </c>
      <c r="I865">
        <f t="shared" si="127"/>
        <v>381.4999999999996</v>
      </c>
      <c r="J865" s="9">
        <f t="shared" si="129"/>
        <v>13.950000000000001</v>
      </c>
      <c r="K865" s="9">
        <f t="shared" si="130"/>
        <v>0</v>
      </c>
      <c r="L865" s="7">
        <f t="shared" si="128"/>
        <v>0</v>
      </c>
      <c r="M865" s="7">
        <f t="shared" si="131"/>
        <v>0</v>
      </c>
      <c r="N865" s="7">
        <f t="shared" si="132"/>
        <v>0</v>
      </c>
      <c r="O865" s="9">
        <f t="shared" si="126"/>
        <v>0</v>
      </c>
      <c r="P865">
        <v>0</v>
      </c>
    </row>
    <row r="866" spans="1:16" x14ac:dyDescent="0.25">
      <c r="A866" s="11">
        <v>33732</v>
      </c>
      <c r="B866" s="12">
        <v>5</v>
      </c>
      <c r="C866">
        <v>12.2</v>
      </c>
      <c r="D866">
        <v>58.4</v>
      </c>
      <c r="E866">
        <v>4.5999999999999996</v>
      </c>
      <c r="F866">
        <v>0.2</v>
      </c>
      <c r="G866" s="7">
        <f t="shared" si="134"/>
        <v>1</v>
      </c>
      <c r="H866" s="7">
        <f t="shared" si="133"/>
        <v>1</v>
      </c>
      <c r="I866">
        <f t="shared" si="127"/>
        <v>381.69999999999959</v>
      </c>
      <c r="J866" s="9">
        <f t="shared" si="129"/>
        <v>18.544</v>
      </c>
      <c r="K866" s="9">
        <f t="shared" si="130"/>
        <v>0</v>
      </c>
      <c r="L866" s="7">
        <f t="shared" si="128"/>
        <v>0</v>
      </c>
      <c r="M866" s="7">
        <f t="shared" si="131"/>
        <v>1</v>
      </c>
      <c r="N866" s="7">
        <f t="shared" si="132"/>
        <v>0</v>
      </c>
      <c r="O866" s="9">
        <f t="shared" si="126"/>
        <v>0</v>
      </c>
      <c r="P866">
        <v>0</v>
      </c>
    </row>
    <row r="867" spans="1:16" x14ac:dyDescent="0.25">
      <c r="A867" s="11">
        <v>33733</v>
      </c>
      <c r="B867" s="12">
        <v>5</v>
      </c>
      <c r="C867">
        <v>14.8</v>
      </c>
      <c r="D867">
        <v>85</v>
      </c>
      <c r="E867">
        <v>2.9</v>
      </c>
      <c r="F867">
        <v>1.2</v>
      </c>
      <c r="G867" s="7">
        <f t="shared" si="134"/>
        <v>0</v>
      </c>
      <c r="H867" s="7">
        <f t="shared" si="133"/>
        <v>0</v>
      </c>
      <c r="I867">
        <f t="shared" si="127"/>
        <v>0</v>
      </c>
      <c r="J867" s="9">
        <f t="shared" si="129"/>
        <v>0</v>
      </c>
      <c r="K867" s="9">
        <f t="shared" si="130"/>
        <v>0</v>
      </c>
      <c r="L867" s="7">
        <f t="shared" si="128"/>
        <v>0</v>
      </c>
      <c r="M867" s="7">
        <f t="shared" si="131"/>
        <v>0</v>
      </c>
      <c r="N867" s="7">
        <f t="shared" si="132"/>
        <v>0</v>
      </c>
      <c r="O867" s="9">
        <f t="shared" si="126"/>
        <v>0</v>
      </c>
      <c r="P867">
        <v>0</v>
      </c>
    </row>
    <row r="868" spans="1:16" x14ac:dyDescent="0.25">
      <c r="A868" s="11">
        <v>33734</v>
      </c>
      <c r="B868" s="12">
        <v>5</v>
      </c>
      <c r="C868">
        <v>16.7</v>
      </c>
      <c r="D868">
        <v>71.2</v>
      </c>
      <c r="E868">
        <v>2.8</v>
      </c>
      <c r="F868">
        <v>0</v>
      </c>
      <c r="G868" s="7">
        <f t="shared" si="134"/>
        <v>0</v>
      </c>
      <c r="H868" s="7">
        <f t="shared" si="133"/>
        <v>0</v>
      </c>
      <c r="I868">
        <f t="shared" si="127"/>
        <v>0</v>
      </c>
      <c r="J868" s="9">
        <f t="shared" si="129"/>
        <v>0</v>
      </c>
      <c r="K868" s="9">
        <f t="shared" si="130"/>
        <v>0</v>
      </c>
      <c r="L868" s="7">
        <f t="shared" si="128"/>
        <v>0</v>
      </c>
      <c r="M868" s="7">
        <f t="shared" si="131"/>
        <v>0</v>
      </c>
      <c r="N868" s="7">
        <f t="shared" si="132"/>
        <v>0</v>
      </c>
      <c r="O868" s="9">
        <f t="shared" si="126"/>
        <v>0</v>
      </c>
      <c r="P868">
        <v>0</v>
      </c>
    </row>
    <row r="869" spans="1:16" x14ac:dyDescent="0.25">
      <c r="A869" s="11">
        <v>33735</v>
      </c>
      <c r="B869" s="12">
        <v>5</v>
      </c>
      <c r="C869">
        <v>17.399999999999999</v>
      </c>
      <c r="D869">
        <v>65.3</v>
      </c>
      <c r="E869">
        <v>3.8</v>
      </c>
      <c r="F869">
        <v>0</v>
      </c>
      <c r="G869" s="7">
        <f t="shared" si="134"/>
        <v>0</v>
      </c>
      <c r="H869" s="7">
        <f t="shared" si="133"/>
        <v>0</v>
      </c>
      <c r="I869">
        <f t="shared" si="127"/>
        <v>0</v>
      </c>
      <c r="J869" s="9">
        <f t="shared" si="129"/>
        <v>0</v>
      </c>
      <c r="K869" s="9">
        <f t="shared" si="130"/>
        <v>0</v>
      </c>
      <c r="L869" s="7">
        <f t="shared" si="128"/>
        <v>0</v>
      </c>
      <c r="M869" s="7">
        <f t="shared" si="131"/>
        <v>0</v>
      </c>
      <c r="N869" s="7">
        <f t="shared" si="132"/>
        <v>0</v>
      </c>
      <c r="O869" s="9">
        <f t="shared" si="126"/>
        <v>0</v>
      </c>
      <c r="P869">
        <v>0</v>
      </c>
    </row>
    <row r="870" spans="1:16" x14ac:dyDescent="0.25">
      <c r="A870" s="11">
        <v>33736</v>
      </c>
      <c r="B870" s="12">
        <v>5</v>
      </c>
      <c r="C870">
        <v>17.100000000000001</v>
      </c>
      <c r="D870">
        <v>70.2</v>
      </c>
      <c r="E870">
        <v>3.6</v>
      </c>
      <c r="F870">
        <v>0</v>
      </c>
      <c r="G870" s="7">
        <f t="shared" si="134"/>
        <v>0</v>
      </c>
      <c r="H870" s="7">
        <f t="shared" si="133"/>
        <v>0</v>
      </c>
      <c r="I870">
        <f t="shared" si="127"/>
        <v>0</v>
      </c>
      <c r="J870" s="9">
        <f t="shared" si="129"/>
        <v>0</v>
      </c>
      <c r="K870" s="9">
        <f t="shared" si="130"/>
        <v>0</v>
      </c>
      <c r="L870" s="7">
        <f t="shared" si="128"/>
        <v>0</v>
      </c>
      <c r="M870" s="7">
        <f t="shared" si="131"/>
        <v>0</v>
      </c>
      <c r="N870" s="7">
        <f t="shared" si="132"/>
        <v>0</v>
      </c>
      <c r="O870" s="9">
        <f t="shared" si="126"/>
        <v>0</v>
      </c>
      <c r="P870">
        <v>0</v>
      </c>
    </row>
    <row r="871" spans="1:16" x14ac:dyDescent="0.25">
      <c r="A871" s="11">
        <v>33737</v>
      </c>
      <c r="B871" s="12">
        <v>5</v>
      </c>
      <c r="C871">
        <v>15.4</v>
      </c>
      <c r="D871">
        <v>75.5</v>
      </c>
      <c r="E871">
        <v>6.5</v>
      </c>
      <c r="F871">
        <v>1</v>
      </c>
      <c r="G871" s="7">
        <f t="shared" si="134"/>
        <v>0</v>
      </c>
      <c r="H871" s="7">
        <f t="shared" si="133"/>
        <v>0</v>
      </c>
      <c r="I871">
        <f t="shared" si="127"/>
        <v>0</v>
      </c>
      <c r="J871" s="9">
        <f t="shared" si="129"/>
        <v>0</v>
      </c>
      <c r="K871" s="9">
        <f t="shared" si="130"/>
        <v>0</v>
      </c>
      <c r="L871" s="7">
        <f t="shared" si="128"/>
        <v>0</v>
      </c>
      <c r="M871" s="7">
        <f t="shared" si="131"/>
        <v>0</v>
      </c>
      <c r="N871" s="7">
        <f t="shared" si="132"/>
        <v>0</v>
      </c>
      <c r="O871" s="9">
        <f t="shared" si="126"/>
        <v>0</v>
      </c>
      <c r="P871">
        <v>0</v>
      </c>
    </row>
    <row r="872" spans="1:16" x14ac:dyDescent="0.25">
      <c r="A872" s="11">
        <v>33738</v>
      </c>
      <c r="B872" s="12">
        <v>5</v>
      </c>
      <c r="C872">
        <v>9.6</v>
      </c>
      <c r="D872">
        <v>76.3</v>
      </c>
      <c r="E872">
        <v>2.7</v>
      </c>
      <c r="F872">
        <v>0</v>
      </c>
      <c r="G872" s="7">
        <f t="shared" si="134"/>
        <v>0</v>
      </c>
      <c r="H872" s="7">
        <f t="shared" si="133"/>
        <v>0</v>
      </c>
      <c r="I872">
        <f t="shared" si="127"/>
        <v>0</v>
      </c>
      <c r="J872" s="9">
        <f t="shared" si="129"/>
        <v>14.399999999999999</v>
      </c>
      <c r="K872" s="9">
        <f t="shared" si="130"/>
        <v>0</v>
      </c>
      <c r="L872" s="7">
        <f t="shared" si="128"/>
        <v>0</v>
      </c>
      <c r="M872" s="7">
        <f t="shared" si="131"/>
        <v>0</v>
      </c>
      <c r="N872" s="7">
        <f t="shared" si="132"/>
        <v>0</v>
      </c>
      <c r="O872" s="9">
        <f t="shared" si="126"/>
        <v>0</v>
      </c>
      <c r="P872">
        <v>0</v>
      </c>
    </row>
    <row r="873" spans="1:16" x14ac:dyDescent="0.25">
      <c r="A873" s="11">
        <v>33739</v>
      </c>
      <c r="B873" s="12">
        <v>5</v>
      </c>
      <c r="C873">
        <v>11.3</v>
      </c>
      <c r="D873">
        <v>58.1</v>
      </c>
      <c r="E873">
        <v>2.6</v>
      </c>
      <c r="F873">
        <v>0</v>
      </c>
      <c r="G873" s="7">
        <f t="shared" si="134"/>
        <v>0</v>
      </c>
      <c r="H873" s="7">
        <f t="shared" si="133"/>
        <v>0</v>
      </c>
      <c r="I873">
        <f t="shared" si="127"/>
        <v>0</v>
      </c>
      <c r="J873" s="9">
        <f t="shared" si="129"/>
        <v>16.950000000000003</v>
      </c>
      <c r="K873" s="9">
        <f t="shared" si="130"/>
        <v>0</v>
      </c>
      <c r="L873" s="7">
        <f t="shared" si="128"/>
        <v>0</v>
      </c>
      <c r="M873" s="7">
        <f t="shared" si="131"/>
        <v>0</v>
      </c>
      <c r="N873" s="7">
        <f t="shared" si="132"/>
        <v>0</v>
      </c>
      <c r="O873" s="9">
        <f t="shared" si="126"/>
        <v>0</v>
      </c>
      <c r="P873">
        <v>0</v>
      </c>
    </row>
    <row r="874" spans="1:16" x14ac:dyDescent="0.25">
      <c r="A874" s="11">
        <v>33740</v>
      </c>
      <c r="B874" s="12">
        <v>5</v>
      </c>
      <c r="C874">
        <v>14.3</v>
      </c>
      <c r="D874">
        <v>70.3</v>
      </c>
      <c r="E874">
        <v>3.1</v>
      </c>
      <c r="F874">
        <v>0</v>
      </c>
      <c r="G874" s="7">
        <f t="shared" si="134"/>
        <v>0</v>
      </c>
      <c r="H874" s="7">
        <f t="shared" si="133"/>
        <v>0</v>
      </c>
      <c r="I874">
        <f t="shared" si="127"/>
        <v>0</v>
      </c>
      <c r="J874" s="9">
        <f t="shared" si="129"/>
        <v>0</v>
      </c>
      <c r="K874" s="9">
        <f t="shared" si="130"/>
        <v>0</v>
      </c>
      <c r="L874" s="7">
        <f t="shared" si="128"/>
        <v>0</v>
      </c>
      <c r="M874" s="7">
        <f t="shared" si="131"/>
        <v>0</v>
      </c>
      <c r="N874" s="7">
        <f t="shared" si="132"/>
        <v>0</v>
      </c>
      <c r="O874" s="9">
        <f t="shared" si="126"/>
        <v>0</v>
      </c>
      <c r="P874">
        <v>0</v>
      </c>
    </row>
    <row r="875" spans="1:16" x14ac:dyDescent="0.25">
      <c r="A875" s="11">
        <v>33741</v>
      </c>
      <c r="B875" s="12">
        <v>5</v>
      </c>
      <c r="C875">
        <v>18.5</v>
      </c>
      <c r="D875">
        <v>75.2</v>
      </c>
      <c r="E875">
        <v>5.5</v>
      </c>
      <c r="F875">
        <v>10.8</v>
      </c>
      <c r="G875" s="7">
        <f t="shared" si="134"/>
        <v>0</v>
      </c>
      <c r="H875" s="7">
        <f t="shared" si="133"/>
        <v>0</v>
      </c>
      <c r="I875">
        <f t="shared" si="127"/>
        <v>0</v>
      </c>
      <c r="J875" s="9">
        <f t="shared" si="129"/>
        <v>0</v>
      </c>
      <c r="K875" s="9">
        <f t="shared" si="130"/>
        <v>0</v>
      </c>
      <c r="L875" s="7">
        <f t="shared" si="128"/>
        <v>0</v>
      </c>
      <c r="M875" s="7">
        <f t="shared" si="131"/>
        <v>0</v>
      </c>
      <c r="N875" s="7">
        <f t="shared" si="132"/>
        <v>0</v>
      </c>
      <c r="O875" s="9">
        <f t="shared" si="126"/>
        <v>0</v>
      </c>
      <c r="P875">
        <v>0</v>
      </c>
    </row>
    <row r="876" spans="1:16" x14ac:dyDescent="0.25">
      <c r="A876" s="11">
        <v>33742</v>
      </c>
      <c r="B876" s="12">
        <v>5</v>
      </c>
      <c r="C876">
        <v>13.4</v>
      </c>
      <c r="D876">
        <v>67.7</v>
      </c>
      <c r="E876">
        <v>5.2</v>
      </c>
      <c r="F876">
        <v>0</v>
      </c>
      <c r="G876" s="7">
        <f t="shared" si="134"/>
        <v>0</v>
      </c>
      <c r="H876" s="7">
        <f t="shared" si="133"/>
        <v>0</v>
      </c>
      <c r="I876">
        <f t="shared" si="127"/>
        <v>0</v>
      </c>
      <c r="J876" s="9">
        <f t="shared" si="129"/>
        <v>20.100000000000001</v>
      </c>
      <c r="K876" s="9">
        <f t="shared" si="130"/>
        <v>0</v>
      </c>
      <c r="L876" s="7">
        <f t="shared" si="128"/>
        <v>0</v>
      </c>
      <c r="M876" s="7">
        <f t="shared" si="131"/>
        <v>0</v>
      </c>
      <c r="N876" s="7">
        <f t="shared" si="132"/>
        <v>0</v>
      </c>
      <c r="O876" s="9">
        <f t="shared" si="126"/>
        <v>0</v>
      </c>
      <c r="P876">
        <v>0</v>
      </c>
    </row>
    <row r="877" spans="1:16" x14ac:dyDescent="0.25">
      <c r="A877" s="11">
        <v>33743</v>
      </c>
      <c r="B877" s="12">
        <v>5</v>
      </c>
      <c r="C877">
        <v>12.5</v>
      </c>
      <c r="D877">
        <v>52.5</v>
      </c>
      <c r="E877">
        <v>2.5</v>
      </c>
      <c r="F877">
        <v>0</v>
      </c>
      <c r="G877" s="7">
        <f t="shared" si="134"/>
        <v>0</v>
      </c>
      <c r="H877" s="7">
        <f t="shared" si="133"/>
        <v>0</v>
      </c>
      <c r="I877">
        <f t="shared" si="127"/>
        <v>0</v>
      </c>
      <c r="J877" s="9">
        <f t="shared" si="129"/>
        <v>18.75</v>
      </c>
      <c r="K877" s="9">
        <f t="shared" si="130"/>
        <v>0</v>
      </c>
      <c r="L877" s="7">
        <f t="shared" si="128"/>
        <v>0</v>
      </c>
      <c r="M877" s="7">
        <f t="shared" si="131"/>
        <v>0</v>
      </c>
      <c r="N877" s="7">
        <f t="shared" si="132"/>
        <v>0</v>
      </c>
      <c r="O877" s="9">
        <f t="shared" si="126"/>
        <v>0</v>
      </c>
      <c r="P877">
        <v>0</v>
      </c>
    </row>
    <row r="878" spans="1:16" x14ac:dyDescent="0.25">
      <c r="A878" s="11">
        <v>33744</v>
      </c>
      <c r="B878" s="12">
        <v>5</v>
      </c>
      <c r="C878">
        <v>16.5</v>
      </c>
      <c r="D878">
        <v>62</v>
      </c>
      <c r="E878">
        <v>3</v>
      </c>
      <c r="F878">
        <v>0</v>
      </c>
      <c r="G878" s="7">
        <f t="shared" si="134"/>
        <v>0</v>
      </c>
      <c r="H878" s="7">
        <f t="shared" si="133"/>
        <v>0</v>
      </c>
      <c r="I878">
        <f t="shared" si="127"/>
        <v>0</v>
      </c>
      <c r="J878" s="9">
        <f t="shared" si="129"/>
        <v>0</v>
      </c>
      <c r="K878" s="9">
        <f t="shared" si="130"/>
        <v>0</v>
      </c>
      <c r="L878" s="7">
        <f t="shared" si="128"/>
        <v>0</v>
      </c>
      <c r="M878" s="7">
        <f t="shared" si="131"/>
        <v>0</v>
      </c>
      <c r="N878" s="7">
        <f t="shared" si="132"/>
        <v>0</v>
      </c>
      <c r="O878" s="9">
        <f t="shared" si="126"/>
        <v>0</v>
      </c>
      <c r="P878">
        <v>0</v>
      </c>
    </row>
    <row r="879" spans="1:16" x14ac:dyDescent="0.25">
      <c r="A879" s="11">
        <v>33745</v>
      </c>
      <c r="B879" s="12">
        <v>5</v>
      </c>
      <c r="C879">
        <v>19.100000000000001</v>
      </c>
      <c r="D879">
        <v>44.9</v>
      </c>
      <c r="E879">
        <v>2</v>
      </c>
      <c r="F879">
        <v>0</v>
      </c>
      <c r="G879" s="7">
        <f t="shared" si="134"/>
        <v>0</v>
      </c>
      <c r="H879" s="7">
        <f t="shared" si="133"/>
        <v>0</v>
      </c>
      <c r="I879">
        <f t="shared" si="127"/>
        <v>0</v>
      </c>
      <c r="J879" s="9">
        <f t="shared" si="129"/>
        <v>0</v>
      </c>
      <c r="K879" s="9">
        <f t="shared" si="130"/>
        <v>0</v>
      </c>
      <c r="L879" s="7">
        <f t="shared" si="128"/>
        <v>0</v>
      </c>
      <c r="M879" s="7">
        <f t="shared" si="131"/>
        <v>0</v>
      </c>
      <c r="N879" s="7">
        <f t="shared" si="132"/>
        <v>0</v>
      </c>
      <c r="O879" s="9">
        <f t="shared" si="126"/>
        <v>0</v>
      </c>
      <c r="P879">
        <v>0</v>
      </c>
    </row>
    <row r="880" spans="1:16" x14ac:dyDescent="0.25">
      <c r="A880" s="11">
        <v>33746</v>
      </c>
      <c r="B880" s="12">
        <v>5</v>
      </c>
      <c r="C880">
        <v>20.399999999999999</v>
      </c>
      <c r="D880">
        <v>46.1</v>
      </c>
      <c r="E880">
        <v>2.9</v>
      </c>
      <c r="F880">
        <v>0</v>
      </c>
      <c r="G880" s="7">
        <f t="shared" si="134"/>
        <v>0</v>
      </c>
      <c r="H880" s="7">
        <f t="shared" si="133"/>
        <v>0</v>
      </c>
      <c r="I880">
        <f t="shared" si="127"/>
        <v>0</v>
      </c>
      <c r="J880" s="9">
        <f t="shared" si="129"/>
        <v>0</v>
      </c>
      <c r="K880" s="9">
        <f t="shared" si="130"/>
        <v>0</v>
      </c>
      <c r="L880" s="7">
        <f t="shared" si="128"/>
        <v>0</v>
      </c>
      <c r="M880" s="7">
        <f t="shared" si="131"/>
        <v>0</v>
      </c>
      <c r="N880" s="7">
        <f t="shared" si="132"/>
        <v>0</v>
      </c>
      <c r="O880" s="9">
        <f t="shared" si="126"/>
        <v>0</v>
      </c>
      <c r="P880">
        <v>0</v>
      </c>
    </row>
    <row r="881" spans="1:16" x14ac:dyDescent="0.25">
      <c r="A881" s="11">
        <v>33747</v>
      </c>
      <c r="B881" s="12">
        <v>5</v>
      </c>
      <c r="C881">
        <v>18.399999999999999</v>
      </c>
      <c r="D881">
        <v>72</v>
      </c>
      <c r="E881">
        <v>5.6</v>
      </c>
      <c r="F881">
        <v>6.4</v>
      </c>
      <c r="G881" s="7">
        <f t="shared" si="134"/>
        <v>0</v>
      </c>
      <c r="H881" s="7">
        <f t="shared" si="133"/>
        <v>0</v>
      </c>
      <c r="I881">
        <f t="shared" si="127"/>
        <v>0</v>
      </c>
      <c r="J881" s="9">
        <f t="shared" si="129"/>
        <v>0</v>
      </c>
      <c r="K881" s="9">
        <f t="shared" si="130"/>
        <v>0</v>
      </c>
      <c r="L881" s="7">
        <f t="shared" si="128"/>
        <v>0</v>
      </c>
      <c r="M881" s="7">
        <f t="shared" si="131"/>
        <v>0</v>
      </c>
      <c r="N881" s="7">
        <f t="shared" si="132"/>
        <v>0</v>
      </c>
      <c r="O881" s="9">
        <f t="shared" si="126"/>
        <v>0</v>
      </c>
      <c r="P881">
        <v>0</v>
      </c>
    </row>
    <row r="882" spans="1:16" x14ac:dyDescent="0.25">
      <c r="A882" s="11">
        <v>33748</v>
      </c>
      <c r="B882" s="12">
        <v>5</v>
      </c>
      <c r="C882">
        <v>7.7</v>
      </c>
      <c r="D882">
        <v>61.2</v>
      </c>
      <c r="E882">
        <v>6.3</v>
      </c>
      <c r="F882">
        <v>0.6</v>
      </c>
      <c r="G882" s="7">
        <f t="shared" si="134"/>
        <v>1</v>
      </c>
      <c r="H882" s="7">
        <f t="shared" si="133"/>
        <v>1</v>
      </c>
      <c r="I882">
        <f t="shared" si="127"/>
        <v>0</v>
      </c>
      <c r="J882" s="9">
        <f t="shared" si="129"/>
        <v>12.012</v>
      </c>
      <c r="K882" s="9">
        <f t="shared" si="130"/>
        <v>0</v>
      </c>
      <c r="L882" s="7">
        <f t="shared" si="128"/>
        <v>0</v>
      </c>
      <c r="M882" s="7">
        <f t="shared" si="131"/>
        <v>1</v>
      </c>
      <c r="N882" s="7">
        <f t="shared" si="132"/>
        <v>0</v>
      </c>
      <c r="O882" s="9">
        <f t="shared" si="126"/>
        <v>0</v>
      </c>
      <c r="P882">
        <v>0</v>
      </c>
    </row>
    <row r="883" spans="1:16" x14ac:dyDescent="0.25">
      <c r="A883" s="11">
        <v>33749</v>
      </c>
      <c r="B883" s="12">
        <v>5</v>
      </c>
      <c r="C883">
        <v>7.2</v>
      </c>
      <c r="D883">
        <v>59.6</v>
      </c>
      <c r="E883">
        <v>3.5</v>
      </c>
      <c r="F883">
        <v>0</v>
      </c>
      <c r="G883" s="7">
        <f t="shared" si="134"/>
        <v>0</v>
      </c>
      <c r="H883" s="7">
        <f t="shared" si="133"/>
        <v>0</v>
      </c>
      <c r="I883">
        <f t="shared" si="127"/>
        <v>0</v>
      </c>
      <c r="J883" s="9">
        <f t="shared" si="129"/>
        <v>10.8</v>
      </c>
      <c r="K883" s="9">
        <f t="shared" si="130"/>
        <v>0</v>
      </c>
      <c r="L883" s="7">
        <f t="shared" si="128"/>
        <v>0</v>
      </c>
      <c r="M883" s="7">
        <f t="shared" si="131"/>
        <v>0</v>
      </c>
      <c r="N883" s="7">
        <f t="shared" si="132"/>
        <v>0</v>
      </c>
      <c r="O883" s="9">
        <f t="shared" si="126"/>
        <v>0</v>
      </c>
      <c r="P883">
        <v>0</v>
      </c>
    </row>
    <row r="884" spans="1:16" x14ac:dyDescent="0.25">
      <c r="A884" s="11">
        <v>33750</v>
      </c>
      <c r="B884" s="12">
        <v>5</v>
      </c>
      <c r="C884">
        <v>8.6999999999999993</v>
      </c>
      <c r="D884">
        <v>67.5</v>
      </c>
      <c r="E884">
        <v>2.5</v>
      </c>
      <c r="F884">
        <v>0.2</v>
      </c>
      <c r="G884" s="7">
        <f t="shared" si="134"/>
        <v>1</v>
      </c>
      <c r="H884" s="7">
        <f t="shared" si="133"/>
        <v>1</v>
      </c>
      <c r="I884">
        <f t="shared" si="127"/>
        <v>0</v>
      </c>
      <c r="J884" s="9">
        <f t="shared" si="129"/>
        <v>13.223999999999998</v>
      </c>
      <c r="K884" s="9">
        <f t="shared" si="130"/>
        <v>0</v>
      </c>
      <c r="L884" s="7">
        <f t="shared" si="128"/>
        <v>0</v>
      </c>
      <c r="M884" s="7">
        <f t="shared" si="131"/>
        <v>1</v>
      </c>
      <c r="N884" s="7">
        <f t="shared" si="132"/>
        <v>0</v>
      </c>
      <c r="O884" s="9">
        <f t="shared" si="126"/>
        <v>0</v>
      </c>
      <c r="P884">
        <v>0</v>
      </c>
    </row>
    <row r="885" spans="1:16" x14ac:dyDescent="0.25">
      <c r="A885" s="11">
        <v>33751</v>
      </c>
      <c r="B885" s="12">
        <v>5</v>
      </c>
      <c r="C885">
        <v>11.6</v>
      </c>
      <c r="D885">
        <v>61.4</v>
      </c>
      <c r="E885">
        <v>4.2</v>
      </c>
      <c r="F885">
        <v>0.2</v>
      </c>
      <c r="G885" s="7">
        <f t="shared" si="134"/>
        <v>1</v>
      </c>
      <c r="H885" s="7">
        <f t="shared" si="133"/>
        <v>1</v>
      </c>
      <c r="I885">
        <f t="shared" si="127"/>
        <v>0</v>
      </c>
      <c r="J885" s="9">
        <f t="shared" si="129"/>
        <v>17.631999999999998</v>
      </c>
      <c r="K885" s="9">
        <f t="shared" si="130"/>
        <v>0</v>
      </c>
      <c r="L885" s="7">
        <f t="shared" si="128"/>
        <v>0</v>
      </c>
      <c r="M885" s="7">
        <f t="shared" si="131"/>
        <v>1</v>
      </c>
      <c r="N885" s="7">
        <f t="shared" si="132"/>
        <v>0</v>
      </c>
      <c r="O885" s="9">
        <f t="shared" si="126"/>
        <v>0</v>
      </c>
      <c r="P885">
        <v>0</v>
      </c>
    </row>
    <row r="886" spans="1:16" x14ac:dyDescent="0.25">
      <c r="A886" s="11">
        <v>33752</v>
      </c>
      <c r="B886" s="12">
        <v>5</v>
      </c>
      <c r="C886">
        <v>12.3</v>
      </c>
      <c r="D886">
        <v>58.9</v>
      </c>
      <c r="E886">
        <v>1.9</v>
      </c>
      <c r="F886">
        <v>0</v>
      </c>
      <c r="G886" s="7">
        <f t="shared" si="134"/>
        <v>0</v>
      </c>
      <c r="H886" s="7">
        <f t="shared" si="133"/>
        <v>0</v>
      </c>
      <c r="I886">
        <f t="shared" si="127"/>
        <v>0</v>
      </c>
      <c r="J886" s="9">
        <f t="shared" si="129"/>
        <v>18.450000000000003</v>
      </c>
      <c r="K886" s="9">
        <f t="shared" si="130"/>
        <v>0</v>
      </c>
      <c r="L886" s="7">
        <f t="shared" si="128"/>
        <v>0</v>
      </c>
      <c r="M886" s="7">
        <f t="shared" si="131"/>
        <v>0</v>
      </c>
      <c r="N886" s="7">
        <f t="shared" si="132"/>
        <v>0</v>
      </c>
      <c r="O886" s="9">
        <f t="shared" ref="O886:O949" si="135">IF(M886=0,0,N886/10/M886)</f>
        <v>0</v>
      </c>
      <c r="P886">
        <v>0</v>
      </c>
    </row>
    <row r="887" spans="1:16" x14ac:dyDescent="0.25">
      <c r="A887" s="11">
        <v>33753</v>
      </c>
      <c r="B887" s="12">
        <v>5</v>
      </c>
      <c r="C887">
        <v>13.7</v>
      </c>
      <c r="D887">
        <v>53.1</v>
      </c>
      <c r="E887">
        <v>2.7</v>
      </c>
      <c r="F887">
        <v>0</v>
      </c>
      <c r="G887" s="7">
        <f t="shared" si="134"/>
        <v>0</v>
      </c>
      <c r="H887" s="7">
        <f t="shared" si="133"/>
        <v>0</v>
      </c>
      <c r="I887">
        <f t="shared" si="127"/>
        <v>0</v>
      </c>
      <c r="J887" s="9">
        <f t="shared" si="129"/>
        <v>0</v>
      </c>
      <c r="K887" s="9">
        <f t="shared" si="130"/>
        <v>0</v>
      </c>
      <c r="L887" s="7">
        <f t="shared" si="128"/>
        <v>0</v>
      </c>
      <c r="M887" s="7">
        <f t="shared" si="131"/>
        <v>0</v>
      </c>
      <c r="N887" s="7">
        <f t="shared" si="132"/>
        <v>0</v>
      </c>
      <c r="O887" s="9">
        <f t="shared" si="135"/>
        <v>0</v>
      </c>
      <c r="P887">
        <v>0</v>
      </c>
    </row>
    <row r="888" spans="1:16" x14ac:dyDescent="0.25">
      <c r="A888" s="11">
        <v>33754</v>
      </c>
      <c r="B888" s="12">
        <v>5</v>
      </c>
      <c r="C888">
        <v>12</v>
      </c>
      <c r="D888">
        <v>82</v>
      </c>
      <c r="E888">
        <v>3.9</v>
      </c>
      <c r="F888">
        <v>0.9</v>
      </c>
      <c r="G888" s="7">
        <f t="shared" si="134"/>
        <v>1</v>
      </c>
      <c r="H888" s="7">
        <f t="shared" si="133"/>
        <v>1</v>
      </c>
      <c r="I888">
        <f t="shared" si="127"/>
        <v>0</v>
      </c>
      <c r="J888" s="9">
        <f t="shared" si="129"/>
        <v>19.080000000000002</v>
      </c>
      <c r="K888" s="9">
        <f t="shared" si="130"/>
        <v>0</v>
      </c>
      <c r="L888" s="7">
        <f t="shared" si="128"/>
        <v>0</v>
      </c>
      <c r="M888" s="7">
        <f t="shared" si="131"/>
        <v>1</v>
      </c>
      <c r="N888" s="7">
        <f t="shared" si="132"/>
        <v>0</v>
      </c>
      <c r="O888" s="9">
        <f t="shared" si="135"/>
        <v>0</v>
      </c>
      <c r="P888">
        <v>0</v>
      </c>
    </row>
    <row r="889" spans="1:16" x14ac:dyDescent="0.25">
      <c r="A889" s="11">
        <v>33755</v>
      </c>
      <c r="B889" s="12">
        <v>5</v>
      </c>
      <c r="C889">
        <v>12.2</v>
      </c>
      <c r="D889">
        <v>93.3</v>
      </c>
      <c r="E889">
        <v>3.8</v>
      </c>
      <c r="F889">
        <v>4.2</v>
      </c>
      <c r="G889" s="7">
        <f t="shared" si="134"/>
        <v>1</v>
      </c>
      <c r="H889" s="7">
        <f t="shared" si="133"/>
        <v>1</v>
      </c>
      <c r="I889">
        <f t="shared" si="127"/>
        <v>0</v>
      </c>
      <c r="J889" s="9">
        <f t="shared" si="129"/>
        <v>23.423999999999999</v>
      </c>
      <c r="K889" s="9">
        <f t="shared" si="130"/>
        <v>0</v>
      </c>
      <c r="L889" s="7">
        <f t="shared" si="128"/>
        <v>0</v>
      </c>
      <c r="M889" s="7">
        <f t="shared" si="131"/>
        <v>1</v>
      </c>
      <c r="N889" s="7">
        <f t="shared" si="132"/>
        <v>0</v>
      </c>
      <c r="O889" s="9">
        <f t="shared" si="135"/>
        <v>0</v>
      </c>
      <c r="P889">
        <v>0</v>
      </c>
    </row>
    <row r="890" spans="1:16" x14ac:dyDescent="0.25">
      <c r="A890" s="11">
        <v>33756</v>
      </c>
      <c r="B890" s="12">
        <v>6</v>
      </c>
      <c r="C890">
        <v>15.8</v>
      </c>
      <c r="D890">
        <v>70.400000000000006</v>
      </c>
      <c r="E890">
        <v>5.0999999999999996</v>
      </c>
      <c r="F890">
        <v>0</v>
      </c>
      <c r="G890" s="7">
        <f t="shared" si="134"/>
        <v>0</v>
      </c>
      <c r="H890" s="7">
        <f t="shared" si="133"/>
        <v>0</v>
      </c>
      <c r="I890">
        <f t="shared" si="127"/>
        <v>0</v>
      </c>
      <c r="J890" s="9">
        <f t="shared" si="129"/>
        <v>0</v>
      </c>
      <c r="K890" s="9">
        <f t="shared" si="130"/>
        <v>0</v>
      </c>
      <c r="L890" s="7">
        <f t="shared" si="128"/>
        <v>0</v>
      </c>
      <c r="M890" s="7">
        <f t="shared" si="131"/>
        <v>0</v>
      </c>
      <c r="N890" s="7">
        <f t="shared" si="132"/>
        <v>0</v>
      </c>
      <c r="O890" s="9">
        <f t="shared" si="135"/>
        <v>0</v>
      </c>
      <c r="P890">
        <v>0</v>
      </c>
    </row>
    <row r="891" spans="1:16" x14ac:dyDescent="0.25">
      <c r="A891" s="11">
        <v>33757</v>
      </c>
      <c r="B891" s="12">
        <v>6</v>
      </c>
      <c r="C891">
        <v>16.7</v>
      </c>
      <c r="D891">
        <v>56</v>
      </c>
      <c r="E891">
        <v>2.5</v>
      </c>
      <c r="F891">
        <v>0</v>
      </c>
      <c r="G891" s="7">
        <f t="shared" si="134"/>
        <v>0</v>
      </c>
      <c r="H891" s="7">
        <f t="shared" si="133"/>
        <v>0</v>
      </c>
      <c r="I891">
        <f t="shared" si="127"/>
        <v>0</v>
      </c>
      <c r="J891" s="9">
        <f t="shared" si="129"/>
        <v>0</v>
      </c>
      <c r="K891" s="9">
        <f t="shared" si="130"/>
        <v>0</v>
      </c>
      <c r="L891" s="7">
        <f t="shared" si="128"/>
        <v>0</v>
      </c>
      <c r="M891" s="7">
        <f t="shared" si="131"/>
        <v>0</v>
      </c>
      <c r="N891" s="7">
        <f t="shared" si="132"/>
        <v>0</v>
      </c>
      <c r="O891" s="9">
        <f t="shared" si="135"/>
        <v>0</v>
      </c>
      <c r="P891">
        <v>0</v>
      </c>
    </row>
    <row r="892" spans="1:16" x14ac:dyDescent="0.25">
      <c r="A892" s="11">
        <v>33758</v>
      </c>
      <c r="B892" s="12">
        <v>6</v>
      </c>
      <c r="C892">
        <v>19.899999999999999</v>
      </c>
      <c r="D892">
        <v>52</v>
      </c>
      <c r="E892">
        <v>3.6</v>
      </c>
      <c r="F892">
        <v>0</v>
      </c>
      <c r="G892" s="7">
        <f t="shared" si="134"/>
        <v>0</v>
      </c>
      <c r="H892" s="7">
        <f t="shared" si="133"/>
        <v>0</v>
      </c>
      <c r="I892">
        <f t="shared" si="127"/>
        <v>0</v>
      </c>
      <c r="J892" s="9">
        <f t="shared" si="129"/>
        <v>0</v>
      </c>
      <c r="K892" s="9">
        <f t="shared" si="130"/>
        <v>0</v>
      </c>
      <c r="L892" s="7">
        <f t="shared" si="128"/>
        <v>0</v>
      </c>
      <c r="M892" s="7">
        <f t="shared" si="131"/>
        <v>0</v>
      </c>
      <c r="N892" s="7">
        <f t="shared" si="132"/>
        <v>0</v>
      </c>
      <c r="O892" s="9">
        <f t="shared" si="135"/>
        <v>0</v>
      </c>
      <c r="P892">
        <v>0</v>
      </c>
    </row>
    <row r="893" spans="1:16" x14ac:dyDescent="0.25">
      <c r="A893" s="11">
        <v>33759</v>
      </c>
      <c r="B893" s="12">
        <v>6</v>
      </c>
      <c r="C893">
        <v>18.7</v>
      </c>
      <c r="D893">
        <v>64.7</v>
      </c>
      <c r="E893">
        <v>3.4</v>
      </c>
      <c r="F893">
        <v>1</v>
      </c>
      <c r="G893" s="7">
        <f t="shared" si="134"/>
        <v>0</v>
      </c>
      <c r="H893" s="7">
        <f t="shared" si="133"/>
        <v>0</v>
      </c>
      <c r="I893">
        <f t="shared" si="127"/>
        <v>0</v>
      </c>
      <c r="J893" s="9">
        <f t="shared" si="129"/>
        <v>0</v>
      </c>
      <c r="K893" s="9">
        <f t="shared" si="130"/>
        <v>0</v>
      </c>
      <c r="L893" s="7">
        <f t="shared" si="128"/>
        <v>0</v>
      </c>
      <c r="M893" s="7">
        <f t="shared" si="131"/>
        <v>0</v>
      </c>
      <c r="N893" s="7">
        <f t="shared" si="132"/>
        <v>0</v>
      </c>
      <c r="O893" s="9">
        <f t="shared" si="135"/>
        <v>0</v>
      </c>
      <c r="P893">
        <v>0</v>
      </c>
    </row>
    <row r="894" spans="1:16" x14ac:dyDescent="0.25">
      <c r="A894" s="11">
        <v>33760</v>
      </c>
      <c r="B894" s="12">
        <v>6</v>
      </c>
      <c r="C894">
        <v>15.7</v>
      </c>
      <c r="D894">
        <v>90.8</v>
      </c>
      <c r="E894">
        <v>5</v>
      </c>
      <c r="F894">
        <v>6.8</v>
      </c>
      <c r="G894" s="7">
        <f t="shared" si="134"/>
        <v>0</v>
      </c>
      <c r="H894" s="7">
        <f t="shared" si="133"/>
        <v>0</v>
      </c>
      <c r="I894">
        <f t="shared" si="127"/>
        <v>0</v>
      </c>
      <c r="J894" s="9">
        <f t="shared" si="129"/>
        <v>0</v>
      </c>
      <c r="K894" s="9">
        <f t="shared" si="130"/>
        <v>0</v>
      </c>
      <c r="L894" s="7">
        <f t="shared" si="128"/>
        <v>0</v>
      </c>
      <c r="M894" s="7">
        <f t="shared" si="131"/>
        <v>0</v>
      </c>
      <c r="N894" s="7">
        <f t="shared" si="132"/>
        <v>0</v>
      </c>
      <c r="O894" s="9">
        <f t="shared" si="135"/>
        <v>0</v>
      </c>
      <c r="P894">
        <v>0</v>
      </c>
    </row>
    <row r="895" spans="1:16" x14ac:dyDescent="0.25">
      <c r="A895" s="11">
        <v>33761</v>
      </c>
      <c r="B895" s="12">
        <v>6</v>
      </c>
      <c r="C895">
        <v>16.600000000000001</v>
      </c>
      <c r="D895">
        <v>92.6</v>
      </c>
      <c r="E895">
        <v>3</v>
      </c>
      <c r="F895">
        <v>6.2</v>
      </c>
      <c r="G895" s="7">
        <f t="shared" si="134"/>
        <v>0</v>
      </c>
      <c r="H895" s="7">
        <f t="shared" si="133"/>
        <v>0</v>
      </c>
      <c r="I895">
        <f t="shared" si="127"/>
        <v>0</v>
      </c>
      <c r="J895" s="9">
        <f t="shared" si="129"/>
        <v>0</v>
      </c>
      <c r="K895" s="9">
        <f t="shared" si="130"/>
        <v>0</v>
      </c>
      <c r="L895" s="7">
        <f t="shared" si="128"/>
        <v>0</v>
      </c>
      <c r="M895" s="7">
        <f t="shared" si="131"/>
        <v>0</v>
      </c>
      <c r="N895" s="7">
        <f t="shared" si="132"/>
        <v>0</v>
      </c>
      <c r="O895" s="9">
        <f t="shared" si="135"/>
        <v>0</v>
      </c>
      <c r="P895">
        <v>0</v>
      </c>
    </row>
    <row r="896" spans="1:16" x14ac:dyDescent="0.25">
      <c r="A896" s="11">
        <v>33762</v>
      </c>
      <c r="B896" s="12">
        <v>6</v>
      </c>
      <c r="C896">
        <v>17.7</v>
      </c>
      <c r="D896">
        <v>93</v>
      </c>
      <c r="E896">
        <v>2.1</v>
      </c>
      <c r="F896">
        <v>0.8</v>
      </c>
      <c r="G896" s="7">
        <f t="shared" si="134"/>
        <v>0</v>
      </c>
      <c r="H896" s="7">
        <f t="shared" si="133"/>
        <v>0</v>
      </c>
      <c r="I896">
        <f t="shared" si="127"/>
        <v>0</v>
      </c>
      <c r="J896" s="9">
        <f t="shared" si="129"/>
        <v>0</v>
      </c>
      <c r="K896" s="9">
        <f t="shared" si="130"/>
        <v>0</v>
      </c>
      <c r="L896" s="7">
        <f t="shared" si="128"/>
        <v>0</v>
      </c>
      <c r="M896" s="7">
        <f t="shared" si="131"/>
        <v>0</v>
      </c>
      <c r="N896" s="7">
        <f t="shared" si="132"/>
        <v>0</v>
      </c>
      <c r="O896" s="9">
        <f t="shared" si="135"/>
        <v>0</v>
      </c>
      <c r="P896">
        <v>0</v>
      </c>
    </row>
    <row r="897" spans="1:16" x14ac:dyDescent="0.25">
      <c r="A897" s="11">
        <v>33763</v>
      </c>
      <c r="B897" s="12">
        <v>6</v>
      </c>
      <c r="C897">
        <v>17.100000000000001</v>
      </c>
      <c r="D897">
        <v>66</v>
      </c>
      <c r="E897">
        <v>4.5</v>
      </c>
      <c r="F897">
        <v>0</v>
      </c>
      <c r="G897" s="7">
        <f t="shared" si="134"/>
        <v>0</v>
      </c>
      <c r="H897" s="7">
        <f t="shared" si="133"/>
        <v>0</v>
      </c>
      <c r="I897">
        <f t="shared" si="127"/>
        <v>0</v>
      </c>
      <c r="J897" s="9">
        <f t="shared" si="129"/>
        <v>0</v>
      </c>
      <c r="K897" s="9">
        <f t="shared" si="130"/>
        <v>0</v>
      </c>
      <c r="L897" s="7">
        <f t="shared" si="128"/>
        <v>0</v>
      </c>
      <c r="M897" s="7">
        <f t="shared" si="131"/>
        <v>0</v>
      </c>
      <c r="N897" s="7">
        <f t="shared" si="132"/>
        <v>0</v>
      </c>
      <c r="O897" s="9">
        <f t="shared" si="135"/>
        <v>0</v>
      </c>
      <c r="P897">
        <v>0</v>
      </c>
    </row>
    <row r="898" spans="1:16" x14ac:dyDescent="0.25">
      <c r="A898" s="11">
        <v>33764</v>
      </c>
      <c r="B898" s="12">
        <v>6</v>
      </c>
      <c r="C898">
        <v>15.2</v>
      </c>
      <c r="D898">
        <v>54.6</v>
      </c>
      <c r="E898">
        <v>3.8</v>
      </c>
      <c r="F898">
        <v>0</v>
      </c>
      <c r="G898" s="7">
        <f t="shared" si="134"/>
        <v>0</v>
      </c>
      <c r="H898" s="7">
        <f t="shared" si="133"/>
        <v>0</v>
      </c>
      <c r="I898">
        <f t="shared" si="127"/>
        <v>0</v>
      </c>
      <c r="J898" s="9">
        <f t="shared" si="129"/>
        <v>0</v>
      </c>
      <c r="K898" s="9">
        <f t="shared" si="130"/>
        <v>0</v>
      </c>
      <c r="L898" s="7">
        <f t="shared" si="128"/>
        <v>0</v>
      </c>
      <c r="M898" s="7">
        <f t="shared" si="131"/>
        <v>0</v>
      </c>
      <c r="N898" s="7">
        <f t="shared" si="132"/>
        <v>0</v>
      </c>
      <c r="O898" s="9">
        <f t="shared" si="135"/>
        <v>0</v>
      </c>
      <c r="P898">
        <v>0</v>
      </c>
    </row>
    <row r="899" spans="1:16" x14ac:dyDescent="0.25">
      <c r="A899" s="11">
        <v>33765</v>
      </c>
      <c r="B899" s="12">
        <v>6</v>
      </c>
      <c r="C899">
        <v>17.5</v>
      </c>
      <c r="D899">
        <v>49.3</v>
      </c>
      <c r="E899">
        <v>3.2</v>
      </c>
      <c r="F899">
        <v>0</v>
      </c>
      <c r="G899" s="7">
        <f t="shared" si="134"/>
        <v>0</v>
      </c>
      <c r="H899" s="7">
        <f t="shared" si="133"/>
        <v>0</v>
      </c>
      <c r="I899">
        <f t="shared" si="127"/>
        <v>0</v>
      </c>
      <c r="J899" s="9">
        <f t="shared" si="129"/>
        <v>0</v>
      </c>
      <c r="K899" s="9">
        <f t="shared" si="130"/>
        <v>0</v>
      </c>
      <c r="L899" s="7">
        <f t="shared" si="128"/>
        <v>0</v>
      </c>
      <c r="M899" s="7">
        <f t="shared" si="131"/>
        <v>0</v>
      </c>
      <c r="N899" s="7">
        <f t="shared" si="132"/>
        <v>0</v>
      </c>
      <c r="O899" s="9">
        <f t="shared" si="135"/>
        <v>0</v>
      </c>
      <c r="P899">
        <v>0</v>
      </c>
    </row>
    <row r="900" spans="1:16" x14ac:dyDescent="0.25">
      <c r="A900" s="11">
        <v>33766</v>
      </c>
      <c r="B900" s="12">
        <v>6</v>
      </c>
      <c r="C900">
        <v>19.3</v>
      </c>
      <c r="D900">
        <v>48.5</v>
      </c>
      <c r="E900">
        <v>2.9</v>
      </c>
      <c r="F900">
        <v>0</v>
      </c>
      <c r="G900" s="7">
        <f t="shared" si="134"/>
        <v>0</v>
      </c>
      <c r="H900" s="7">
        <f t="shared" si="133"/>
        <v>0</v>
      </c>
      <c r="I900">
        <f t="shared" si="127"/>
        <v>0</v>
      </c>
      <c r="J900" s="9">
        <f t="shared" si="129"/>
        <v>0</v>
      </c>
      <c r="K900" s="9">
        <f t="shared" si="130"/>
        <v>0</v>
      </c>
      <c r="L900" s="7">
        <f t="shared" si="128"/>
        <v>0</v>
      </c>
      <c r="M900" s="7">
        <f t="shared" si="131"/>
        <v>0</v>
      </c>
      <c r="N900" s="7">
        <f t="shared" si="132"/>
        <v>0</v>
      </c>
      <c r="O900" s="9">
        <f t="shared" si="135"/>
        <v>0</v>
      </c>
      <c r="P900">
        <v>0</v>
      </c>
    </row>
    <row r="901" spans="1:16" x14ac:dyDescent="0.25">
      <c r="A901" s="11">
        <v>33767</v>
      </c>
      <c r="B901" s="12">
        <v>6</v>
      </c>
      <c r="C901">
        <v>21.8</v>
      </c>
      <c r="D901">
        <v>44.8</v>
      </c>
      <c r="E901">
        <v>3.9</v>
      </c>
      <c r="F901">
        <v>0</v>
      </c>
      <c r="G901" s="7">
        <f t="shared" si="134"/>
        <v>0</v>
      </c>
      <c r="H901" s="7">
        <f t="shared" si="133"/>
        <v>0</v>
      </c>
      <c r="I901">
        <f t="shared" si="127"/>
        <v>0</v>
      </c>
      <c r="J901" s="9">
        <f t="shared" si="129"/>
        <v>0</v>
      </c>
      <c r="K901" s="9">
        <f t="shared" si="130"/>
        <v>0</v>
      </c>
      <c r="L901" s="7">
        <f t="shared" si="128"/>
        <v>0</v>
      </c>
      <c r="M901" s="7">
        <f t="shared" si="131"/>
        <v>0</v>
      </c>
      <c r="N901" s="7">
        <f t="shared" si="132"/>
        <v>0</v>
      </c>
      <c r="O901" s="9">
        <f t="shared" si="135"/>
        <v>0</v>
      </c>
      <c r="P901">
        <v>0</v>
      </c>
    </row>
    <row r="902" spans="1:16" x14ac:dyDescent="0.25">
      <c r="A902" s="11">
        <v>33768</v>
      </c>
      <c r="B902" s="12">
        <v>6</v>
      </c>
      <c r="C902">
        <v>24.5</v>
      </c>
      <c r="D902">
        <v>40.5</v>
      </c>
      <c r="E902">
        <v>4.8</v>
      </c>
      <c r="F902">
        <v>0</v>
      </c>
      <c r="G902" s="7">
        <f t="shared" si="134"/>
        <v>0</v>
      </c>
      <c r="H902" s="7">
        <f t="shared" si="133"/>
        <v>0</v>
      </c>
      <c r="I902">
        <f t="shared" ref="I902:I965" si="136">IF(OR(B902=7,C902&gt;$V$646),0,IF(AND(C902&gt;=$R$646,I901=0),0,I901+F902))</f>
        <v>0</v>
      </c>
      <c r="J902" s="9">
        <f t="shared" si="129"/>
        <v>0</v>
      </c>
      <c r="K902" s="9">
        <f t="shared" si="130"/>
        <v>0</v>
      </c>
      <c r="L902" s="7">
        <f t="shared" ref="L902:L965" si="137">IF(M901=0,0,IF(C902&gt;=$V$646,0,IF($V$647*E902-$V$648*C902&lt;0,0,IF($R$646&gt;C902&gt;-$R$646,$V$647*E902-$V$648*C902+$V$649,$V$647*E902-$V$648*C902))))</f>
        <v>0</v>
      </c>
      <c r="M902" s="7">
        <f t="shared" si="131"/>
        <v>0</v>
      </c>
      <c r="N902" s="7">
        <f t="shared" si="132"/>
        <v>0</v>
      </c>
      <c r="O902" s="9">
        <f t="shared" si="135"/>
        <v>0</v>
      </c>
      <c r="P902">
        <v>0</v>
      </c>
    </row>
    <row r="903" spans="1:16" x14ac:dyDescent="0.25">
      <c r="A903" s="11">
        <v>33769</v>
      </c>
      <c r="B903" s="12">
        <v>6</v>
      </c>
      <c r="C903">
        <v>19.399999999999999</v>
      </c>
      <c r="D903">
        <v>45.3</v>
      </c>
      <c r="E903">
        <v>5.0999999999999996</v>
      </c>
      <c r="F903">
        <v>0.2</v>
      </c>
      <c r="G903" s="7">
        <f t="shared" si="134"/>
        <v>0</v>
      </c>
      <c r="H903" s="7">
        <f t="shared" si="133"/>
        <v>0</v>
      </c>
      <c r="I903">
        <f t="shared" si="136"/>
        <v>0</v>
      </c>
      <c r="J903" s="9">
        <f t="shared" ref="J903:J966" si="138">IF(OR(B903=1,B903&gt;$K$2),0,IF(C903&gt;$V$646,0,IF(C903&lt;=-$R$646,0,IF(C903&lt;=0,(C903+$R$646)*($T$648+$T$649*F903),IF(C903&gt;$R$646,C903*($T$646+$T$647*F903),C903*($T$650+$T$651*F903))))))</f>
        <v>0</v>
      </c>
      <c r="K903" s="9">
        <f t="shared" ref="K903:K966" si="139">IF(AND(B903&gt;=2,B903&lt;=$K$3),0,IF(C903&gt;$V$646,0,IF(C903&lt;=-$R$646,0,IF(C903&lt;=0,(C903+$R$646)*($U$648+$U$649*F903),IF(C903&gt;$R$646,C903*($U$646+$U$647*F903),C903*($U$650+$U$651*F903))))))</f>
        <v>0</v>
      </c>
      <c r="L903" s="7">
        <f t="shared" si="137"/>
        <v>0</v>
      </c>
      <c r="M903" s="7">
        <f t="shared" ref="M903:M966" si="140">IF(AND(N902=0,F903=0),0,IF(M902=0,H903,IF(AND(C903&gt;$W$648,M902&lt;$W$646),$W$646+0.01,IF(F903&gt;0,(N902*M902+$W$647*F903*H903)/(N902+$W$647*F903),M902*(1+$W$649)))))</f>
        <v>0</v>
      </c>
      <c r="N903" s="7">
        <f t="shared" ref="N903:N966" si="141">IF(I903=0,0,IF(M903&gt;=1,0,IF(N902+F903&lt;=J903+K903+L903,0,IF(C903&gt;$W$648,N902+F903-J903-K903-L903,IF(M903&lt;$W$646,N902+F903-L903,N902+F903-J903-K903-L903)))))</f>
        <v>0</v>
      </c>
      <c r="O903" s="9">
        <f t="shared" si="135"/>
        <v>0</v>
      </c>
      <c r="P903">
        <v>0</v>
      </c>
    </row>
    <row r="904" spans="1:16" x14ac:dyDescent="0.25">
      <c r="A904" s="11">
        <v>33770</v>
      </c>
      <c r="B904" s="12">
        <v>6</v>
      </c>
      <c r="C904">
        <v>14.5</v>
      </c>
      <c r="D904">
        <v>51.9</v>
      </c>
      <c r="E904">
        <v>3.2</v>
      </c>
      <c r="F904">
        <v>0</v>
      </c>
      <c r="G904" s="7">
        <f t="shared" si="134"/>
        <v>0</v>
      </c>
      <c r="H904" s="7">
        <f t="shared" ref="H904:H967" si="142">IF(OR(D904&lt;=75,C904&gt;0),G904,G904/(0.04*D904-2))</f>
        <v>0</v>
      </c>
      <c r="I904">
        <f t="shared" si="136"/>
        <v>0</v>
      </c>
      <c r="J904" s="9">
        <f t="shared" si="138"/>
        <v>0</v>
      </c>
      <c r="K904" s="9">
        <f t="shared" si="139"/>
        <v>0</v>
      </c>
      <c r="L904" s="7">
        <f t="shared" si="137"/>
        <v>0</v>
      </c>
      <c r="M904" s="7">
        <f t="shared" si="140"/>
        <v>0</v>
      </c>
      <c r="N904" s="7">
        <f t="shared" si="141"/>
        <v>0</v>
      </c>
      <c r="O904" s="9">
        <f t="shared" si="135"/>
        <v>0</v>
      </c>
      <c r="P904">
        <v>0</v>
      </c>
    </row>
    <row r="905" spans="1:16" x14ac:dyDescent="0.25">
      <c r="A905" s="11">
        <v>33771</v>
      </c>
      <c r="B905" s="12">
        <v>6</v>
      </c>
      <c r="C905">
        <v>15.7</v>
      </c>
      <c r="D905">
        <v>46.3</v>
      </c>
      <c r="E905">
        <v>3.2</v>
      </c>
      <c r="F905">
        <v>0</v>
      </c>
      <c r="G905" s="7">
        <f t="shared" ref="G905:G968" si="143">+IF(F905=0,0,IF(C905&gt;=$V$8,0,IF(C905&gt;=$R$8,1,IF(C905&lt;=-2,$R$9*EXP($R$10*C905)+0.01+$R$11*E905*LN(C905*-1)+$R$12*E905,$R$9+$Q$10*C905-$Q$11*E905*C905))))</f>
        <v>0</v>
      </c>
      <c r="H905" s="7">
        <f t="shared" si="142"/>
        <v>0</v>
      </c>
      <c r="I905">
        <f t="shared" si="136"/>
        <v>0</v>
      </c>
      <c r="J905" s="9">
        <f t="shared" si="138"/>
        <v>0</v>
      </c>
      <c r="K905" s="9">
        <f t="shared" si="139"/>
        <v>0</v>
      </c>
      <c r="L905" s="7">
        <f t="shared" si="137"/>
        <v>0</v>
      </c>
      <c r="M905" s="7">
        <f t="shared" si="140"/>
        <v>0</v>
      </c>
      <c r="N905" s="7">
        <f t="shared" si="141"/>
        <v>0</v>
      </c>
      <c r="O905" s="9">
        <f t="shared" si="135"/>
        <v>0</v>
      </c>
      <c r="P905">
        <v>0</v>
      </c>
    </row>
    <row r="906" spans="1:16" x14ac:dyDescent="0.25">
      <c r="A906" s="11">
        <v>33772</v>
      </c>
      <c r="B906" s="12">
        <v>6</v>
      </c>
      <c r="C906">
        <v>19.899999999999999</v>
      </c>
      <c r="D906">
        <v>60.7</v>
      </c>
      <c r="E906">
        <v>4</v>
      </c>
      <c r="F906">
        <v>1.2</v>
      </c>
      <c r="G906" s="7">
        <f t="shared" si="143"/>
        <v>0</v>
      </c>
      <c r="H906" s="7">
        <f t="shared" si="142"/>
        <v>0</v>
      </c>
      <c r="I906">
        <f t="shared" si="136"/>
        <v>0</v>
      </c>
      <c r="J906" s="9">
        <f t="shared" si="138"/>
        <v>0</v>
      </c>
      <c r="K906" s="9">
        <f t="shared" si="139"/>
        <v>0</v>
      </c>
      <c r="L906" s="7">
        <f t="shared" si="137"/>
        <v>0</v>
      </c>
      <c r="M906" s="7">
        <f t="shared" si="140"/>
        <v>0</v>
      </c>
      <c r="N906" s="7">
        <f t="shared" si="141"/>
        <v>0</v>
      </c>
      <c r="O906" s="9">
        <f t="shared" si="135"/>
        <v>0</v>
      </c>
      <c r="P906">
        <v>0</v>
      </c>
    </row>
    <row r="907" spans="1:16" x14ac:dyDescent="0.25">
      <c r="A907" s="11">
        <v>33773</v>
      </c>
      <c r="B907" s="12">
        <v>6</v>
      </c>
      <c r="C907">
        <v>21.6</v>
      </c>
      <c r="D907">
        <v>73.099999999999994</v>
      </c>
      <c r="E907">
        <v>5.9</v>
      </c>
      <c r="F907">
        <v>7.6</v>
      </c>
      <c r="G907" s="7">
        <f t="shared" si="143"/>
        <v>0</v>
      </c>
      <c r="H907" s="7">
        <f t="shared" si="142"/>
        <v>0</v>
      </c>
      <c r="I907">
        <f t="shared" si="136"/>
        <v>0</v>
      </c>
      <c r="J907" s="9">
        <f t="shared" si="138"/>
        <v>0</v>
      </c>
      <c r="K907" s="9">
        <f t="shared" si="139"/>
        <v>0</v>
      </c>
      <c r="L907" s="7">
        <f t="shared" si="137"/>
        <v>0</v>
      </c>
      <c r="M907" s="7">
        <f t="shared" si="140"/>
        <v>0</v>
      </c>
      <c r="N907" s="7">
        <f t="shared" si="141"/>
        <v>0</v>
      </c>
      <c r="O907" s="9">
        <f t="shared" si="135"/>
        <v>0</v>
      </c>
      <c r="P907">
        <v>0</v>
      </c>
    </row>
    <row r="908" spans="1:16" x14ac:dyDescent="0.25">
      <c r="A908" s="11">
        <v>33774</v>
      </c>
      <c r="B908" s="12">
        <v>6</v>
      </c>
      <c r="C908">
        <v>15.4</v>
      </c>
      <c r="D908">
        <v>88.6</v>
      </c>
      <c r="E908">
        <v>5.0999999999999996</v>
      </c>
      <c r="F908">
        <v>1.8</v>
      </c>
      <c r="G908" s="7">
        <f t="shared" si="143"/>
        <v>0</v>
      </c>
      <c r="H908" s="7">
        <f t="shared" si="142"/>
        <v>0</v>
      </c>
      <c r="I908">
        <f t="shared" si="136"/>
        <v>0</v>
      </c>
      <c r="J908" s="9">
        <f t="shared" si="138"/>
        <v>0</v>
      </c>
      <c r="K908" s="9">
        <f t="shared" si="139"/>
        <v>0</v>
      </c>
      <c r="L908" s="7">
        <f t="shared" si="137"/>
        <v>0</v>
      </c>
      <c r="M908" s="7">
        <f t="shared" si="140"/>
        <v>0</v>
      </c>
      <c r="N908" s="7">
        <f t="shared" si="141"/>
        <v>0</v>
      </c>
      <c r="O908" s="9">
        <f t="shared" si="135"/>
        <v>0</v>
      </c>
      <c r="P908">
        <v>0</v>
      </c>
    </row>
    <row r="909" spans="1:16" x14ac:dyDescent="0.25">
      <c r="A909" s="11">
        <v>33775</v>
      </c>
      <c r="B909" s="12">
        <v>6</v>
      </c>
      <c r="C909">
        <v>8.4</v>
      </c>
      <c r="D909">
        <v>84.4</v>
      </c>
      <c r="E909">
        <v>5</v>
      </c>
      <c r="F909">
        <v>0.2</v>
      </c>
      <c r="G909" s="7">
        <f t="shared" si="143"/>
        <v>1</v>
      </c>
      <c r="H909" s="7">
        <f t="shared" si="142"/>
        <v>1</v>
      </c>
      <c r="I909">
        <f t="shared" si="136"/>
        <v>0</v>
      </c>
      <c r="J909" s="9">
        <f t="shared" si="138"/>
        <v>12.768000000000001</v>
      </c>
      <c r="K909" s="9">
        <f t="shared" si="139"/>
        <v>0</v>
      </c>
      <c r="L909" s="7">
        <f t="shared" si="137"/>
        <v>0</v>
      </c>
      <c r="M909" s="7">
        <f t="shared" si="140"/>
        <v>1</v>
      </c>
      <c r="N909" s="7">
        <f t="shared" si="141"/>
        <v>0</v>
      </c>
      <c r="O909" s="9">
        <f t="shared" si="135"/>
        <v>0</v>
      </c>
      <c r="P909">
        <v>0</v>
      </c>
    </row>
    <row r="910" spans="1:16" x14ac:dyDescent="0.25">
      <c r="A910" s="11">
        <v>33776</v>
      </c>
      <c r="B910" s="12">
        <v>6</v>
      </c>
      <c r="C910">
        <v>8.1999999999999993</v>
      </c>
      <c r="D910">
        <v>81.099999999999994</v>
      </c>
      <c r="E910">
        <v>5.7</v>
      </c>
      <c r="F910">
        <v>0.2</v>
      </c>
      <c r="G910" s="7">
        <f t="shared" si="143"/>
        <v>1</v>
      </c>
      <c r="H910" s="7">
        <f t="shared" si="142"/>
        <v>1</v>
      </c>
      <c r="I910">
        <f t="shared" si="136"/>
        <v>0</v>
      </c>
      <c r="J910" s="9">
        <f t="shared" si="138"/>
        <v>12.463999999999999</v>
      </c>
      <c r="K910" s="9">
        <f t="shared" si="139"/>
        <v>0</v>
      </c>
      <c r="L910" s="7">
        <f t="shared" si="137"/>
        <v>0</v>
      </c>
      <c r="M910" s="7">
        <f t="shared" si="140"/>
        <v>1</v>
      </c>
      <c r="N910" s="7">
        <f t="shared" si="141"/>
        <v>0</v>
      </c>
      <c r="O910" s="9">
        <f t="shared" si="135"/>
        <v>0</v>
      </c>
      <c r="P910">
        <v>0</v>
      </c>
    </row>
    <row r="911" spans="1:16" x14ac:dyDescent="0.25">
      <c r="A911" s="11">
        <v>33777</v>
      </c>
      <c r="B911" s="12">
        <v>6</v>
      </c>
      <c r="C911">
        <v>12.1</v>
      </c>
      <c r="D911">
        <v>56</v>
      </c>
      <c r="E911">
        <v>4.0999999999999996</v>
      </c>
      <c r="F911">
        <v>0</v>
      </c>
      <c r="G911" s="7">
        <f t="shared" si="143"/>
        <v>0</v>
      </c>
      <c r="H911" s="7">
        <f t="shared" si="142"/>
        <v>0</v>
      </c>
      <c r="I911">
        <f t="shared" si="136"/>
        <v>0</v>
      </c>
      <c r="J911" s="9">
        <f t="shared" si="138"/>
        <v>18.149999999999999</v>
      </c>
      <c r="K911" s="9">
        <f t="shared" si="139"/>
        <v>0</v>
      </c>
      <c r="L911" s="7">
        <f t="shared" si="137"/>
        <v>0</v>
      </c>
      <c r="M911" s="7">
        <f t="shared" si="140"/>
        <v>0</v>
      </c>
      <c r="N911" s="7">
        <f t="shared" si="141"/>
        <v>0</v>
      </c>
      <c r="O911" s="9">
        <f t="shared" si="135"/>
        <v>0</v>
      </c>
      <c r="P911">
        <v>0</v>
      </c>
    </row>
    <row r="912" spans="1:16" x14ac:dyDescent="0.25">
      <c r="A912" s="11">
        <v>33778</v>
      </c>
      <c r="B912" s="12">
        <v>6</v>
      </c>
      <c r="C912">
        <v>12.9</v>
      </c>
      <c r="D912">
        <v>54.6</v>
      </c>
      <c r="E912">
        <v>2.2000000000000002</v>
      </c>
      <c r="F912">
        <v>0.2</v>
      </c>
      <c r="G912" s="7">
        <f t="shared" si="143"/>
        <v>0</v>
      </c>
      <c r="H912" s="7">
        <f t="shared" si="142"/>
        <v>0</v>
      </c>
      <c r="I912">
        <f t="shared" si="136"/>
        <v>0</v>
      </c>
      <c r="J912" s="9">
        <f t="shared" si="138"/>
        <v>19.608000000000001</v>
      </c>
      <c r="K912" s="9">
        <f t="shared" si="139"/>
        <v>0</v>
      </c>
      <c r="L912" s="7">
        <f t="shared" si="137"/>
        <v>0</v>
      </c>
      <c r="M912" s="7">
        <f t="shared" si="140"/>
        <v>0</v>
      </c>
      <c r="N912" s="7">
        <f t="shared" si="141"/>
        <v>0</v>
      </c>
      <c r="O912" s="9">
        <f t="shared" si="135"/>
        <v>0</v>
      </c>
      <c r="P912">
        <v>0</v>
      </c>
    </row>
    <row r="913" spans="1:16" x14ac:dyDescent="0.25">
      <c r="A913" s="11">
        <v>33779</v>
      </c>
      <c r="B913" s="12">
        <v>6</v>
      </c>
      <c r="C913">
        <v>13</v>
      </c>
      <c r="D913">
        <v>83</v>
      </c>
      <c r="E913">
        <v>2.8</v>
      </c>
      <c r="F913">
        <v>10.8</v>
      </c>
      <c r="G913" s="7">
        <f t="shared" si="143"/>
        <v>0</v>
      </c>
      <c r="H913" s="7">
        <f t="shared" si="142"/>
        <v>0</v>
      </c>
      <c r="I913">
        <f t="shared" si="136"/>
        <v>0</v>
      </c>
      <c r="J913" s="9">
        <f t="shared" si="138"/>
        <v>33.54</v>
      </c>
      <c r="K913" s="9">
        <f t="shared" si="139"/>
        <v>0</v>
      </c>
      <c r="L913" s="7">
        <f t="shared" si="137"/>
        <v>0</v>
      </c>
      <c r="M913" s="7">
        <f t="shared" si="140"/>
        <v>0</v>
      </c>
      <c r="N913" s="7">
        <f t="shared" si="141"/>
        <v>0</v>
      </c>
      <c r="O913" s="9">
        <f t="shared" si="135"/>
        <v>0</v>
      </c>
      <c r="P913">
        <v>0</v>
      </c>
    </row>
    <row r="914" spans="1:16" x14ac:dyDescent="0.25">
      <c r="A914" s="11">
        <v>33780</v>
      </c>
      <c r="B914" s="12">
        <v>6</v>
      </c>
      <c r="C914">
        <v>15.8</v>
      </c>
      <c r="D914">
        <v>67.400000000000006</v>
      </c>
      <c r="E914">
        <v>2.5</v>
      </c>
      <c r="F914">
        <v>0</v>
      </c>
      <c r="G914" s="7">
        <f t="shared" si="143"/>
        <v>0</v>
      </c>
      <c r="H914" s="7">
        <f t="shared" si="142"/>
        <v>0</v>
      </c>
      <c r="I914">
        <f t="shared" si="136"/>
        <v>0</v>
      </c>
      <c r="J914" s="9">
        <f t="shared" si="138"/>
        <v>0</v>
      </c>
      <c r="K914" s="9">
        <f t="shared" si="139"/>
        <v>0</v>
      </c>
      <c r="L914" s="7">
        <f t="shared" si="137"/>
        <v>0</v>
      </c>
      <c r="M914" s="7">
        <f t="shared" si="140"/>
        <v>0</v>
      </c>
      <c r="N914" s="7">
        <f t="shared" si="141"/>
        <v>0</v>
      </c>
      <c r="O914" s="9">
        <f t="shared" si="135"/>
        <v>0</v>
      </c>
      <c r="P914">
        <v>0</v>
      </c>
    </row>
    <row r="915" spans="1:16" x14ac:dyDescent="0.25">
      <c r="A915" s="11">
        <v>33781</v>
      </c>
      <c r="B915" s="12">
        <v>6</v>
      </c>
      <c r="C915">
        <v>16.100000000000001</v>
      </c>
      <c r="D915">
        <v>74.8</v>
      </c>
      <c r="E915">
        <v>2</v>
      </c>
      <c r="F915">
        <v>1</v>
      </c>
      <c r="G915" s="7">
        <f t="shared" si="143"/>
        <v>0</v>
      </c>
      <c r="H915" s="7">
        <f t="shared" si="142"/>
        <v>0</v>
      </c>
      <c r="I915">
        <f t="shared" si="136"/>
        <v>0</v>
      </c>
      <c r="J915" s="9">
        <f t="shared" si="138"/>
        <v>0</v>
      </c>
      <c r="K915" s="9">
        <f t="shared" si="139"/>
        <v>0</v>
      </c>
      <c r="L915" s="7">
        <f t="shared" si="137"/>
        <v>0</v>
      </c>
      <c r="M915" s="7">
        <f t="shared" si="140"/>
        <v>0</v>
      </c>
      <c r="N915" s="7">
        <f t="shared" si="141"/>
        <v>0</v>
      </c>
      <c r="O915" s="9">
        <f t="shared" si="135"/>
        <v>0</v>
      </c>
      <c r="P915">
        <v>0</v>
      </c>
    </row>
    <row r="916" spans="1:16" x14ac:dyDescent="0.25">
      <c r="A916" s="11">
        <v>33782</v>
      </c>
      <c r="B916" s="12">
        <v>6</v>
      </c>
      <c r="C916">
        <v>17.600000000000001</v>
      </c>
      <c r="D916">
        <v>64.7</v>
      </c>
      <c r="E916">
        <v>3.7</v>
      </c>
      <c r="F916">
        <v>0</v>
      </c>
      <c r="G916" s="7">
        <f t="shared" si="143"/>
        <v>0</v>
      </c>
      <c r="H916" s="7">
        <f t="shared" si="142"/>
        <v>0</v>
      </c>
      <c r="I916">
        <f t="shared" si="136"/>
        <v>0</v>
      </c>
      <c r="J916" s="9">
        <f t="shared" si="138"/>
        <v>0</v>
      </c>
      <c r="K916" s="9">
        <f t="shared" si="139"/>
        <v>0</v>
      </c>
      <c r="L916" s="7">
        <f t="shared" si="137"/>
        <v>0</v>
      </c>
      <c r="M916" s="7">
        <f t="shared" si="140"/>
        <v>0</v>
      </c>
      <c r="N916" s="7">
        <f t="shared" si="141"/>
        <v>0</v>
      </c>
      <c r="O916" s="9">
        <f t="shared" si="135"/>
        <v>0</v>
      </c>
      <c r="P916">
        <v>0</v>
      </c>
    </row>
    <row r="917" spans="1:16" x14ac:dyDescent="0.25">
      <c r="A917" s="11">
        <v>33783</v>
      </c>
      <c r="B917" s="12">
        <v>6</v>
      </c>
      <c r="C917">
        <v>17.600000000000001</v>
      </c>
      <c r="D917">
        <v>65</v>
      </c>
      <c r="E917">
        <v>4.2</v>
      </c>
      <c r="F917">
        <v>0</v>
      </c>
      <c r="G917" s="7">
        <f t="shared" si="143"/>
        <v>0</v>
      </c>
      <c r="H917" s="7">
        <f t="shared" si="142"/>
        <v>0</v>
      </c>
      <c r="I917">
        <f t="shared" si="136"/>
        <v>0</v>
      </c>
      <c r="J917" s="9">
        <f t="shared" si="138"/>
        <v>0</v>
      </c>
      <c r="K917" s="9">
        <f t="shared" si="139"/>
        <v>0</v>
      </c>
      <c r="L917" s="7">
        <f t="shared" si="137"/>
        <v>0</v>
      </c>
      <c r="M917" s="7">
        <f t="shared" si="140"/>
        <v>0</v>
      </c>
      <c r="N917" s="7">
        <f t="shared" si="141"/>
        <v>0</v>
      </c>
      <c r="O917" s="9">
        <f t="shared" si="135"/>
        <v>0</v>
      </c>
      <c r="P917">
        <v>0</v>
      </c>
    </row>
    <row r="918" spans="1:16" x14ac:dyDescent="0.25">
      <c r="A918" s="11">
        <v>33784</v>
      </c>
      <c r="B918" s="12">
        <v>6</v>
      </c>
      <c r="C918">
        <v>21</v>
      </c>
      <c r="D918">
        <v>57.8</v>
      </c>
      <c r="E918">
        <v>4</v>
      </c>
      <c r="F918">
        <v>0</v>
      </c>
      <c r="G918" s="7">
        <f t="shared" si="143"/>
        <v>0</v>
      </c>
      <c r="H918" s="7">
        <f t="shared" si="142"/>
        <v>0</v>
      </c>
      <c r="I918">
        <f t="shared" si="136"/>
        <v>0</v>
      </c>
      <c r="J918" s="9">
        <f t="shared" si="138"/>
        <v>0</v>
      </c>
      <c r="K918" s="9">
        <f t="shared" si="139"/>
        <v>0</v>
      </c>
      <c r="L918" s="7">
        <f t="shared" si="137"/>
        <v>0</v>
      </c>
      <c r="M918" s="7">
        <f t="shared" si="140"/>
        <v>0</v>
      </c>
      <c r="N918" s="7">
        <f t="shared" si="141"/>
        <v>0</v>
      </c>
      <c r="O918" s="9">
        <f t="shared" si="135"/>
        <v>0</v>
      </c>
      <c r="P918">
        <v>0</v>
      </c>
    </row>
    <row r="919" spans="1:16" x14ac:dyDescent="0.25">
      <c r="A919" s="11">
        <v>33785</v>
      </c>
      <c r="B919" s="12">
        <v>6</v>
      </c>
      <c r="C919">
        <v>16.899999999999999</v>
      </c>
      <c r="D919">
        <v>58.3</v>
      </c>
      <c r="E919">
        <v>3.3</v>
      </c>
      <c r="F919">
        <v>0.2</v>
      </c>
      <c r="G919" s="7">
        <f t="shared" si="143"/>
        <v>0</v>
      </c>
      <c r="H919" s="7">
        <f t="shared" si="142"/>
        <v>0</v>
      </c>
      <c r="I919">
        <f t="shared" si="136"/>
        <v>0</v>
      </c>
      <c r="J919" s="9">
        <f t="shared" si="138"/>
        <v>0</v>
      </c>
      <c r="K919" s="9">
        <f t="shared" si="139"/>
        <v>0</v>
      </c>
      <c r="L919" s="7">
        <f t="shared" si="137"/>
        <v>0</v>
      </c>
      <c r="M919" s="7">
        <f t="shared" si="140"/>
        <v>0</v>
      </c>
      <c r="N919" s="7">
        <f t="shared" si="141"/>
        <v>0</v>
      </c>
      <c r="O919" s="9">
        <f t="shared" si="135"/>
        <v>0</v>
      </c>
      <c r="P919">
        <v>0</v>
      </c>
    </row>
    <row r="920" spans="1:16" x14ac:dyDescent="0.25">
      <c r="A920" s="11">
        <v>33786</v>
      </c>
      <c r="B920" s="12">
        <v>7</v>
      </c>
      <c r="C920">
        <v>17.399999999999999</v>
      </c>
      <c r="D920">
        <v>56.5</v>
      </c>
      <c r="E920">
        <v>3.2</v>
      </c>
      <c r="F920">
        <v>0</v>
      </c>
      <c r="G920" s="7">
        <f t="shared" si="143"/>
        <v>0</v>
      </c>
      <c r="H920" s="7">
        <f t="shared" si="142"/>
        <v>0</v>
      </c>
      <c r="I920">
        <f t="shared" si="136"/>
        <v>0</v>
      </c>
      <c r="J920" s="9">
        <f t="shared" si="138"/>
        <v>0</v>
      </c>
      <c r="K920" s="9">
        <f t="shared" si="139"/>
        <v>0</v>
      </c>
      <c r="L920" s="7">
        <f t="shared" si="137"/>
        <v>0</v>
      </c>
      <c r="M920" s="7">
        <f t="shared" si="140"/>
        <v>0</v>
      </c>
      <c r="N920" s="7">
        <f t="shared" si="141"/>
        <v>0</v>
      </c>
      <c r="O920" s="9">
        <f t="shared" si="135"/>
        <v>0</v>
      </c>
      <c r="P920">
        <v>0</v>
      </c>
    </row>
    <row r="921" spans="1:16" x14ac:dyDescent="0.25">
      <c r="A921" s="11">
        <v>33787</v>
      </c>
      <c r="B921" s="12">
        <v>7</v>
      </c>
      <c r="C921">
        <v>17.8</v>
      </c>
      <c r="D921">
        <v>44.8</v>
      </c>
      <c r="E921">
        <v>4.7</v>
      </c>
      <c r="F921">
        <v>1.6</v>
      </c>
      <c r="G921" s="7">
        <f t="shared" si="143"/>
        <v>0</v>
      </c>
      <c r="H921" s="7">
        <f t="shared" si="142"/>
        <v>0</v>
      </c>
      <c r="I921">
        <f t="shared" si="136"/>
        <v>0</v>
      </c>
      <c r="J921" s="9">
        <f t="shared" si="138"/>
        <v>0</v>
      </c>
      <c r="K921" s="9">
        <f t="shared" si="139"/>
        <v>0</v>
      </c>
      <c r="L921" s="7">
        <f t="shared" si="137"/>
        <v>0</v>
      </c>
      <c r="M921" s="7">
        <f t="shared" si="140"/>
        <v>0</v>
      </c>
      <c r="N921" s="7">
        <f t="shared" si="141"/>
        <v>0</v>
      </c>
      <c r="O921" s="9">
        <f t="shared" si="135"/>
        <v>0</v>
      </c>
      <c r="P921">
        <v>0</v>
      </c>
    </row>
    <row r="922" spans="1:16" x14ac:dyDescent="0.25">
      <c r="A922" s="11">
        <v>33788</v>
      </c>
      <c r="B922" s="12">
        <v>7</v>
      </c>
      <c r="C922">
        <v>17.399999999999999</v>
      </c>
      <c r="D922">
        <v>84.3</v>
      </c>
      <c r="E922">
        <v>3.9</v>
      </c>
      <c r="F922">
        <v>10.4</v>
      </c>
      <c r="G922" s="7">
        <f t="shared" si="143"/>
        <v>0</v>
      </c>
      <c r="H922" s="7">
        <f t="shared" si="142"/>
        <v>0</v>
      </c>
      <c r="I922">
        <f t="shared" si="136"/>
        <v>0</v>
      </c>
      <c r="J922" s="9">
        <f t="shared" si="138"/>
        <v>0</v>
      </c>
      <c r="K922" s="9">
        <f t="shared" si="139"/>
        <v>0</v>
      </c>
      <c r="L922" s="7">
        <f t="shared" si="137"/>
        <v>0</v>
      </c>
      <c r="M922" s="7">
        <f t="shared" si="140"/>
        <v>0</v>
      </c>
      <c r="N922" s="7">
        <f t="shared" si="141"/>
        <v>0</v>
      </c>
      <c r="O922" s="9">
        <f t="shared" si="135"/>
        <v>0</v>
      </c>
      <c r="P922">
        <v>0</v>
      </c>
    </row>
    <row r="923" spans="1:16" x14ac:dyDescent="0.25">
      <c r="A923" s="11">
        <v>33789</v>
      </c>
      <c r="B923" s="12">
        <v>7</v>
      </c>
      <c r="C923">
        <v>19.600000000000001</v>
      </c>
      <c r="D923">
        <v>65.099999999999994</v>
      </c>
      <c r="E923">
        <v>5.4</v>
      </c>
      <c r="F923">
        <v>0.2</v>
      </c>
      <c r="G923" s="7">
        <f t="shared" si="143"/>
        <v>0</v>
      </c>
      <c r="H923" s="7">
        <f t="shared" si="142"/>
        <v>0</v>
      </c>
      <c r="I923">
        <f t="shared" si="136"/>
        <v>0</v>
      </c>
      <c r="J923" s="9">
        <f t="shared" si="138"/>
        <v>0</v>
      </c>
      <c r="K923" s="9">
        <f t="shared" si="139"/>
        <v>0</v>
      </c>
      <c r="L923" s="7">
        <f t="shared" si="137"/>
        <v>0</v>
      </c>
      <c r="M923" s="7">
        <f t="shared" si="140"/>
        <v>0</v>
      </c>
      <c r="N923" s="7">
        <f t="shared" si="141"/>
        <v>0</v>
      </c>
      <c r="O923" s="9">
        <f t="shared" si="135"/>
        <v>0</v>
      </c>
      <c r="P923">
        <v>0</v>
      </c>
    </row>
    <row r="924" spans="1:16" x14ac:dyDescent="0.25">
      <c r="A924" s="11">
        <v>33790</v>
      </c>
      <c r="B924" s="12">
        <v>7</v>
      </c>
      <c r="C924">
        <v>17.600000000000001</v>
      </c>
      <c r="D924">
        <v>62.1</v>
      </c>
      <c r="E924">
        <v>5.0999999999999996</v>
      </c>
      <c r="F924">
        <v>0</v>
      </c>
      <c r="G924" s="7">
        <f t="shared" si="143"/>
        <v>0</v>
      </c>
      <c r="H924" s="7">
        <f t="shared" si="142"/>
        <v>0</v>
      </c>
      <c r="I924">
        <f t="shared" si="136"/>
        <v>0</v>
      </c>
      <c r="J924" s="9">
        <f t="shared" si="138"/>
        <v>0</v>
      </c>
      <c r="K924" s="9">
        <f t="shared" si="139"/>
        <v>0</v>
      </c>
      <c r="L924" s="7">
        <f t="shared" si="137"/>
        <v>0</v>
      </c>
      <c r="M924" s="7">
        <f t="shared" si="140"/>
        <v>0</v>
      </c>
      <c r="N924" s="7">
        <f t="shared" si="141"/>
        <v>0</v>
      </c>
      <c r="O924" s="9">
        <f t="shared" si="135"/>
        <v>0</v>
      </c>
      <c r="P924">
        <v>0</v>
      </c>
    </row>
    <row r="925" spans="1:16" x14ac:dyDescent="0.25">
      <c r="A925" s="11">
        <v>33791</v>
      </c>
      <c r="B925" s="12">
        <v>7</v>
      </c>
      <c r="C925">
        <v>16.8</v>
      </c>
      <c r="D925">
        <v>67</v>
      </c>
      <c r="E925">
        <v>3</v>
      </c>
      <c r="F925">
        <v>0</v>
      </c>
      <c r="G925" s="7">
        <f t="shared" si="143"/>
        <v>0</v>
      </c>
      <c r="H925" s="7">
        <f t="shared" si="142"/>
        <v>0</v>
      </c>
      <c r="I925">
        <f t="shared" si="136"/>
        <v>0</v>
      </c>
      <c r="J925" s="9">
        <f t="shared" si="138"/>
        <v>0</v>
      </c>
      <c r="K925" s="9">
        <f t="shared" si="139"/>
        <v>0</v>
      </c>
      <c r="L925" s="7">
        <f t="shared" si="137"/>
        <v>0</v>
      </c>
      <c r="M925" s="7">
        <f t="shared" si="140"/>
        <v>0</v>
      </c>
      <c r="N925" s="7">
        <f t="shared" si="141"/>
        <v>0</v>
      </c>
      <c r="O925" s="9">
        <f t="shared" si="135"/>
        <v>0</v>
      </c>
      <c r="P925">
        <v>0</v>
      </c>
    </row>
    <row r="926" spans="1:16" x14ac:dyDescent="0.25">
      <c r="A926" s="11">
        <v>33792</v>
      </c>
      <c r="B926" s="12">
        <v>7</v>
      </c>
      <c r="C926">
        <v>19.399999999999999</v>
      </c>
      <c r="D926">
        <v>59.7</v>
      </c>
      <c r="E926">
        <v>2.2999999999999998</v>
      </c>
      <c r="F926">
        <v>0</v>
      </c>
      <c r="G926" s="7">
        <f t="shared" si="143"/>
        <v>0</v>
      </c>
      <c r="H926" s="7">
        <f t="shared" si="142"/>
        <v>0</v>
      </c>
      <c r="I926">
        <f t="shared" si="136"/>
        <v>0</v>
      </c>
      <c r="J926" s="9">
        <f t="shared" si="138"/>
        <v>0</v>
      </c>
      <c r="K926" s="9">
        <f t="shared" si="139"/>
        <v>0</v>
      </c>
      <c r="L926" s="7">
        <f t="shared" si="137"/>
        <v>0</v>
      </c>
      <c r="M926" s="7">
        <f t="shared" si="140"/>
        <v>0</v>
      </c>
      <c r="N926" s="7">
        <f t="shared" si="141"/>
        <v>0</v>
      </c>
      <c r="O926" s="9">
        <f t="shared" si="135"/>
        <v>0</v>
      </c>
      <c r="P926">
        <v>0</v>
      </c>
    </row>
    <row r="927" spans="1:16" x14ac:dyDescent="0.25">
      <c r="A927" s="11">
        <v>33793</v>
      </c>
      <c r="B927" s="12">
        <v>7</v>
      </c>
      <c r="C927">
        <v>17.7</v>
      </c>
      <c r="D927">
        <v>84.2</v>
      </c>
      <c r="E927">
        <v>3.7</v>
      </c>
      <c r="F927">
        <v>15.8</v>
      </c>
      <c r="G927" s="7">
        <f t="shared" si="143"/>
        <v>0</v>
      </c>
      <c r="H927" s="7">
        <f t="shared" si="142"/>
        <v>0</v>
      </c>
      <c r="I927">
        <f t="shared" si="136"/>
        <v>0</v>
      </c>
      <c r="J927" s="9">
        <f t="shared" si="138"/>
        <v>0</v>
      </c>
      <c r="K927" s="9">
        <f t="shared" si="139"/>
        <v>0</v>
      </c>
      <c r="L927" s="7">
        <f t="shared" si="137"/>
        <v>0</v>
      </c>
      <c r="M927" s="7">
        <f t="shared" si="140"/>
        <v>0</v>
      </c>
      <c r="N927" s="7">
        <f t="shared" si="141"/>
        <v>0</v>
      </c>
      <c r="O927" s="9">
        <f t="shared" si="135"/>
        <v>0</v>
      </c>
      <c r="P927">
        <v>0</v>
      </c>
    </row>
    <row r="928" spans="1:16" x14ac:dyDescent="0.25">
      <c r="A928" s="11">
        <v>33794</v>
      </c>
      <c r="B928" s="12">
        <v>7</v>
      </c>
      <c r="C928">
        <v>22</v>
      </c>
      <c r="D928">
        <v>71.900000000000006</v>
      </c>
      <c r="E928">
        <v>5.9</v>
      </c>
      <c r="F928">
        <v>0</v>
      </c>
      <c r="G928" s="7">
        <f t="shared" si="143"/>
        <v>0</v>
      </c>
      <c r="H928" s="7">
        <f t="shared" si="142"/>
        <v>0</v>
      </c>
      <c r="I928">
        <f t="shared" si="136"/>
        <v>0</v>
      </c>
      <c r="J928" s="9">
        <f t="shared" si="138"/>
        <v>0</v>
      </c>
      <c r="K928" s="9">
        <f t="shared" si="139"/>
        <v>0</v>
      </c>
      <c r="L928" s="7">
        <f t="shared" si="137"/>
        <v>0</v>
      </c>
      <c r="M928" s="7">
        <f t="shared" si="140"/>
        <v>0</v>
      </c>
      <c r="N928" s="7">
        <f t="shared" si="141"/>
        <v>0</v>
      </c>
      <c r="O928" s="9">
        <f t="shared" si="135"/>
        <v>0</v>
      </c>
      <c r="P928">
        <v>0</v>
      </c>
    </row>
    <row r="929" spans="1:16" x14ac:dyDescent="0.25">
      <c r="A929" s="11">
        <v>33795</v>
      </c>
      <c r="B929" s="12">
        <v>7</v>
      </c>
      <c r="C929">
        <v>18.100000000000001</v>
      </c>
      <c r="D929">
        <v>80.3</v>
      </c>
      <c r="E929">
        <v>2.2000000000000002</v>
      </c>
      <c r="F929">
        <v>11.2</v>
      </c>
      <c r="G929" s="7">
        <f t="shared" si="143"/>
        <v>0</v>
      </c>
      <c r="H929" s="7">
        <f t="shared" si="142"/>
        <v>0</v>
      </c>
      <c r="I929">
        <f t="shared" si="136"/>
        <v>0</v>
      </c>
      <c r="J929" s="9">
        <f t="shared" si="138"/>
        <v>0</v>
      </c>
      <c r="K929" s="9">
        <f t="shared" si="139"/>
        <v>0</v>
      </c>
      <c r="L929" s="7">
        <f t="shared" si="137"/>
        <v>0</v>
      </c>
      <c r="M929" s="7">
        <f t="shared" si="140"/>
        <v>0</v>
      </c>
      <c r="N929" s="7">
        <f t="shared" si="141"/>
        <v>0</v>
      </c>
      <c r="O929" s="9">
        <f t="shared" si="135"/>
        <v>0</v>
      </c>
      <c r="P929">
        <v>0</v>
      </c>
    </row>
    <row r="930" spans="1:16" x14ac:dyDescent="0.25">
      <c r="A930" s="11">
        <v>33796</v>
      </c>
      <c r="B930" s="12">
        <v>7</v>
      </c>
      <c r="C930">
        <v>19.100000000000001</v>
      </c>
      <c r="D930">
        <v>78.900000000000006</v>
      </c>
      <c r="E930">
        <v>2.8</v>
      </c>
      <c r="F930">
        <v>0</v>
      </c>
      <c r="G930" s="7">
        <f t="shared" si="143"/>
        <v>0</v>
      </c>
      <c r="H930" s="7">
        <f t="shared" si="142"/>
        <v>0</v>
      </c>
      <c r="I930">
        <f t="shared" si="136"/>
        <v>0</v>
      </c>
      <c r="J930" s="9">
        <f t="shared" si="138"/>
        <v>0</v>
      </c>
      <c r="K930" s="9">
        <f t="shared" si="139"/>
        <v>0</v>
      </c>
      <c r="L930" s="7">
        <f t="shared" si="137"/>
        <v>0</v>
      </c>
      <c r="M930" s="7">
        <f t="shared" si="140"/>
        <v>0</v>
      </c>
      <c r="N930" s="7">
        <f t="shared" si="141"/>
        <v>0</v>
      </c>
      <c r="O930" s="9">
        <f t="shared" si="135"/>
        <v>0</v>
      </c>
      <c r="P930">
        <v>0</v>
      </c>
    </row>
    <row r="931" spans="1:16" x14ac:dyDescent="0.25">
      <c r="A931" s="11">
        <v>33797</v>
      </c>
      <c r="B931" s="12">
        <v>7</v>
      </c>
      <c r="C931">
        <v>18.8</v>
      </c>
      <c r="D931">
        <v>85.8</v>
      </c>
      <c r="E931">
        <v>2.6</v>
      </c>
      <c r="F931">
        <v>8.6</v>
      </c>
      <c r="G931" s="7">
        <f t="shared" si="143"/>
        <v>0</v>
      </c>
      <c r="H931" s="7">
        <f t="shared" si="142"/>
        <v>0</v>
      </c>
      <c r="I931">
        <f t="shared" si="136"/>
        <v>0</v>
      </c>
      <c r="J931" s="9">
        <f t="shared" si="138"/>
        <v>0</v>
      </c>
      <c r="K931" s="9">
        <f t="shared" si="139"/>
        <v>0</v>
      </c>
      <c r="L931" s="7">
        <f t="shared" si="137"/>
        <v>0</v>
      </c>
      <c r="M931" s="7">
        <f t="shared" si="140"/>
        <v>0</v>
      </c>
      <c r="N931" s="7">
        <f t="shared" si="141"/>
        <v>0</v>
      </c>
      <c r="O931" s="9">
        <f t="shared" si="135"/>
        <v>0</v>
      </c>
      <c r="P931">
        <v>0</v>
      </c>
    </row>
    <row r="932" spans="1:16" x14ac:dyDescent="0.25">
      <c r="A932" s="11">
        <v>33798</v>
      </c>
      <c r="B932" s="12">
        <v>7</v>
      </c>
      <c r="C932">
        <v>19.8</v>
      </c>
      <c r="D932">
        <v>77.900000000000006</v>
      </c>
      <c r="E932">
        <v>4.0999999999999996</v>
      </c>
      <c r="F932">
        <v>0</v>
      </c>
      <c r="G932" s="7">
        <f t="shared" si="143"/>
        <v>0</v>
      </c>
      <c r="H932" s="7">
        <f t="shared" si="142"/>
        <v>0</v>
      </c>
      <c r="I932">
        <f t="shared" si="136"/>
        <v>0</v>
      </c>
      <c r="J932" s="9">
        <f t="shared" si="138"/>
        <v>0</v>
      </c>
      <c r="K932" s="9">
        <f t="shared" si="139"/>
        <v>0</v>
      </c>
      <c r="L932" s="7">
        <f t="shared" si="137"/>
        <v>0</v>
      </c>
      <c r="M932" s="7">
        <f t="shared" si="140"/>
        <v>0</v>
      </c>
      <c r="N932" s="7">
        <f t="shared" si="141"/>
        <v>0</v>
      </c>
      <c r="O932" s="9">
        <f t="shared" si="135"/>
        <v>0</v>
      </c>
      <c r="P932">
        <v>0</v>
      </c>
    </row>
    <row r="933" spans="1:16" x14ac:dyDescent="0.25">
      <c r="A933" s="11">
        <v>33799</v>
      </c>
      <c r="B933" s="12">
        <v>7</v>
      </c>
      <c r="C933">
        <v>16.3</v>
      </c>
      <c r="D933">
        <v>93.5</v>
      </c>
      <c r="E933">
        <v>2.2000000000000002</v>
      </c>
      <c r="F933">
        <v>26.7</v>
      </c>
      <c r="G933" s="7">
        <f t="shared" si="143"/>
        <v>0</v>
      </c>
      <c r="H933" s="7">
        <f t="shared" si="142"/>
        <v>0</v>
      </c>
      <c r="I933">
        <f t="shared" si="136"/>
        <v>0</v>
      </c>
      <c r="J933" s="9">
        <f t="shared" si="138"/>
        <v>0</v>
      </c>
      <c r="K933" s="9">
        <f t="shared" si="139"/>
        <v>0</v>
      </c>
      <c r="L933" s="7">
        <f t="shared" si="137"/>
        <v>0</v>
      </c>
      <c r="M933" s="7">
        <f t="shared" si="140"/>
        <v>0</v>
      </c>
      <c r="N933" s="7">
        <f t="shared" si="141"/>
        <v>0</v>
      </c>
      <c r="O933" s="9">
        <f t="shared" si="135"/>
        <v>0</v>
      </c>
      <c r="P933">
        <v>0</v>
      </c>
    </row>
    <row r="934" spans="1:16" x14ac:dyDescent="0.25">
      <c r="A934" s="11">
        <v>33800</v>
      </c>
      <c r="B934" s="12">
        <v>7</v>
      </c>
      <c r="C934">
        <v>18.899999999999999</v>
      </c>
      <c r="D934">
        <v>73.900000000000006</v>
      </c>
      <c r="E934">
        <v>3.5</v>
      </c>
      <c r="F934">
        <v>0</v>
      </c>
      <c r="G934" s="7">
        <f t="shared" si="143"/>
        <v>0</v>
      </c>
      <c r="H934" s="7">
        <f t="shared" si="142"/>
        <v>0</v>
      </c>
      <c r="I934">
        <f t="shared" si="136"/>
        <v>0</v>
      </c>
      <c r="J934" s="9">
        <f t="shared" si="138"/>
        <v>0</v>
      </c>
      <c r="K934" s="9">
        <f t="shared" si="139"/>
        <v>0</v>
      </c>
      <c r="L934" s="7">
        <f t="shared" si="137"/>
        <v>0</v>
      </c>
      <c r="M934" s="7">
        <f t="shared" si="140"/>
        <v>0</v>
      </c>
      <c r="N934" s="7">
        <f t="shared" si="141"/>
        <v>0</v>
      </c>
      <c r="O934" s="9">
        <f t="shared" si="135"/>
        <v>0</v>
      </c>
      <c r="P934">
        <v>0</v>
      </c>
    </row>
    <row r="935" spans="1:16" x14ac:dyDescent="0.25">
      <c r="A935" s="11">
        <v>33801</v>
      </c>
      <c r="B935" s="12">
        <v>7</v>
      </c>
      <c r="C935">
        <v>18.7</v>
      </c>
      <c r="D935">
        <v>80.8</v>
      </c>
      <c r="E935">
        <v>2.6</v>
      </c>
      <c r="F935">
        <v>0.2</v>
      </c>
      <c r="G935" s="7">
        <f t="shared" si="143"/>
        <v>0</v>
      </c>
      <c r="H935" s="7">
        <f t="shared" si="142"/>
        <v>0</v>
      </c>
      <c r="I935">
        <f t="shared" si="136"/>
        <v>0</v>
      </c>
      <c r="J935" s="9">
        <f t="shared" si="138"/>
        <v>0</v>
      </c>
      <c r="K935" s="9">
        <f t="shared" si="139"/>
        <v>0</v>
      </c>
      <c r="L935" s="7">
        <f t="shared" si="137"/>
        <v>0</v>
      </c>
      <c r="M935" s="7">
        <f t="shared" si="140"/>
        <v>0</v>
      </c>
      <c r="N935" s="7">
        <f t="shared" si="141"/>
        <v>0</v>
      </c>
      <c r="O935" s="9">
        <f t="shared" si="135"/>
        <v>0</v>
      </c>
      <c r="P935">
        <v>0</v>
      </c>
    </row>
    <row r="936" spans="1:16" x14ac:dyDescent="0.25">
      <c r="A936" s="11">
        <v>33802</v>
      </c>
      <c r="B936" s="12">
        <v>7</v>
      </c>
      <c r="C936">
        <v>19.7</v>
      </c>
      <c r="D936">
        <v>94</v>
      </c>
      <c r="E936">
        <v>2.1</v>
      </c>
      <c r="F936">
        <v>30</v>
      </c>
      <c r="G936" s="7">
        <f t="shared" si="143"/>
        <v>0</v>
      </c>
      <c r="H936" s="7">
        <f t="shared" si="142"/>
        <v>0</v>
      </c>
      <c r="I936">
        <f t="shared" si="136"/>
        <v>0</v>
      </c>
      <c r="J936" s="9">
        <f t="shared" si="138"/>
        <v>0</v>
      </c>
      <c r="K936" s="9">
        <f t="shared" si="139"/>
        <v>0</v>
      </c>
      <c r="L936" s="7">
        <f t="shared" si="137"/>
        <v>0</v>
      </c>
      <c r="M936" s="7">
        <f t="shared" si="140"/>
        <v>0</v>
      </c>
      <c r="N936" s="7">
        <f t="shared" si="141"/>
        <v>0</v>
      </c>
      <c r="O936" s="9">
        <f t="shared" si="135"/>
        <v>0</v>
      </c>
      <c r="P936">
        <v>0</v>
      </c>
    </row>
    <row r="937" spans="1:16" x14ac:dyDescent="0.25">
      <c r="A937" s="11">
        <v>33803</v>
      </c>
      <c r="B937" s="12">
        <v>7</v>
      </c>
      <c r="C937">
        <v>19.600000000000001</v>
      </c>
      <c r="D937">
        <v>85.4</v>
      </c>
      <c r="E937">
        <v>2.4</v>
      </c>
      <c r="F937">
        <v>1.8</v>
      </c>
      <c r="G937" s="7">
        <f t="shared" si="143"/>
        <v>0</v>
      </c>
      <c r="H937" s="7">
        <f t="shared" si="142"/>
        <v>0</v>
      </c>
      <c r="I937">
        <f t="shared" si="136"/>
        <v>0</v>
      </c>
      <c r="J937" s="9">
        <f t="shared" si="138"/>
        <v>0</v>
      </c>
      <c r="K937" s="9">
        <f t="shared" si="139"/>
        <v>0</v>
      </c>
      <c r="L937" s="7">
        <f t="shared" si="137"/>
        <v>0</v>
      </c>
      <c r="M937" s="7">
        <f t="shared" si="140"/>
        <v>0</v>
      </c>
      <c r="N937" s="7">
        <f t="shared" si="141"/>
        <v>0</v>
      </c>
      <c r="O937" s="9">
        <f t="shared" si="135"/>
        <v>0</v>
      </c>
      <c r="P937">
        <v>0</v>
      </c>
    </row>
    <row r="938" spans="1:16" x14ac:dyDescent="0.25">
      <c r="A938" s="11">
        <v>33804</v>
      </c>
      <c r="B938" s="12">
        <v>7</v>
      </c>
      <c r="C938">
        <v>21.1</v>
      </c>
      <c r="D938">
        <v>76.900000000000006</v>
      </c>
      <c r="E938">
        <v>4</v>
      </c>
      <c r="F938">
        <v>0</v>
      </c>
      <c r="G938" s="7">
        <f t="shared" si="143"/>
        <v>0</v>
      </c>
      <c r="H938" s="7">
        <f t="shared" si="142"/>
        <v>0</v>
      </c>
      <c r="I938">
        <f t="shared" si="136"/>
        <v>0</v>
      </c>
      <c r="J938" s="9">
        <f t="shared" si="138"/>
        <v>0</v>
      </c>
      <c r="K938" s="9">
        <f t="shared" si="139"/>
        <v>0</v>
      </c>
      <c r="L938" s="7">
        <f t="shared" si="137"/>
        <v>0</v>
      </c>
      <c r="M938" s="7">
        <f t="shared" si="140"/>
        <v>0</v>
      </c>
      <c r="N938" s="7">
        <f t="shared" si="141"/>
        <v>0</v>
      </c>
      <c r="O938" s="9">
        <f t="shared" si="135"/>
        <v>0</v>
      </c>
      <c r="P938">
        <v>0</v>
      </c>
    </row>
    <row r="939" spans="1:16" x14ac:dyDescent="0.25">
      <c r="A939" s="11">
        <v>33805</v>
      </c>
      <c r="B939" s="12">
        <v>7</v>
      </c>
      <c r="C939">
        <v>20.9</v>
      </c>
      <c r="D939">
        <v>72.8</v>
      </c>
      <c r="E939">
        <v>5.0999999999999996</v>
      </c>
      <c r="F939">
        <v>0.2</v>
      </c>
      <c r="G939" s="7">
        <f t="shared" si="143"/>
        <v>0</v>
      </c>
      <c r="H939" s="7">
        <f t="shared" si="142"/>
        <v>0</v>
      </c>
      <c r="I939">
        <f t="shared" si="136"/>
        <v>0</v>
      </c>
      <c r="J939" s="9">
        <f t="shared" si="138"/>
        <v>0</v>
      </c>
      <c r="K939" s="9">
        <f t="shared" si="139"/>
        <v>0</v>
      </c>
      <c r="L939" s="7">
        <f t="shared" si="137"/>
        <v>0</v>
      </c>
      <c r="M939" s="7">
        <f t="shared" si="140"/>
        <v>0</v>
      </c>
      <c r="N939" s="7">
        <f t="shared" si="141"/>
        <v>0</v>
      </c>
      <c r="O939" s="9">
        <f t="shared" si="135"/>
        <v>0</v>
      </c>
      <c r="P939">
        <v>0</v>
      </c>
    </row>
    <row r="940" spans="1:16" x14ac:dyDescent="0.25">
      <c r="A940" s="11">
        <v>33806</v>
      </c>
      <c r="B940" s="12">
        <v>7</v>
      </c>
      <c r="C940">
        <v>14.4</v>
      </c>
      <c r="D940">
        <v>72.099999999999994</v>
      </c>
      <c r="E940">
        <v>3.5</v>
      </c>
      <c r="F940">
        <v>0</v>
      </c>
      <c r="G940" s="7">
        <f t="shared" si="143"/>
        <v>0</v>
      </c>
      <c r="H940" s="7">
        <f t="shared" si="142"/>
        <v>0</v>
      </c>
      <c r="I940">
        <f t="shared" si="136"/>
        <v>0</v>
      </c>
      <c r="J940" s="9">
        <f t="shared" si="138"/>
        <v>0</v>
      </c>
      <c r="K940" s="9">
        <f t="shared" si="139"/>
        <v>0</v>
      </c>
      <c r="L940" s="7">
        <f t="shared" si="137"/>
        <v>0</v>
      </c>
      <c r="M940" s="7">
        <f t="shared" si="140"/>
        <v>0</v>
      </c>
      <c r="N940" s="7">
        <f t="shared" si="141"/>
        <v>0</v>
      </c>
      <c r="O940" s="9">
        <f t="shared" si="135"/>
        <v>0</v>
      </c>
      <c r="P940">
        <v>0</v>
      </c>
    </row>
    <row r="941" spans="1:16" x14ac:dyDescent="0.25">
      <c r="A941" s="11">
        <v>33807</v>
      </c>
      <c r="B941" s="12">
        <v>7</v>
      </c>
      <c r="C941">
        <v>14.6</v>
      </c>
      <c r="D941">
        <v>63.8</v>
      </c>
      <c r="E941">
        <v>2.2000000000000002</v>
      </c>
      <c r="F941">
        <v>0.2</v>
      </c>
      <c r="G941" s="7">
        <f t="shared" si="143"/>
        <v>0</v>
      </c>
      <c r="H941" s="7">
        <f t="shared" si="142"/>
        <v>0</v>
      </c>
      <c r="I941">
        <f t="shared" si="136"/>
        <v>0</v>
      </c>
      <c r="J941" s="9">
        <f t="shared" si="138"/>
        <v>0</v>
      </c>
      <c r="K941" s="9">
        <f t="shared" si="139"/>
        <v>0</v>
      </c>
      <c r="L941" s="7">
        <f t="shared" si="137"/>
        <v>0</v>
      </c>
      <c r="M941" s="7">
        <f t="shared" si="140"/>
        <v>0</v>
      </c>
      <c r="N941" s="7">
        <f t="shared" si="141"/>
        <v>0</v>
      </c>
      <c r="O941" s="9">
        <f t="shared" si="135"/>
        <v>0</v>
      </c>
      <c r="P941">
        <v>0</v>
      </c>
    </row>
    <row r="942" spans="1:16" x14ac:dyDescent="0.25">
      <c r="A942" s="11">
        <v>33808</v>
      </c>
      <c r="B942" s="12">
        <v>7</v>
      </c>
      <c r="C942">
        <v>16.399999999999999</v>
      </c>
      <c r="D942">
        <v>78.7</v>
      </c>
      <c r="E942">
        <v>2.6</v>
      </c>
      <c r="F942">
        <v>2.2000000000000002</v>
      </c>
      <c r="G942" s="7">
        <f t="shared" si="143"/>
        <v>0</v>
      </c>
      <c r="H942" s="7">
        <f t="shared" si="142"/>
        <v>0</v>
      </c>
      <c r="I942">
        <f t="shared" si="136"/>
        <v>0</v>
      </c>
      <c r="J942" s="9">
        <f t="shared" si="138"/>
        <v>0</v>
      </c>
      <c r="K942" s="9">
        <f t="shared" si="139"/>
        <v>0</v>
      </c>
      <c r="L942" s="7">
        <f t="shared" si="137"/>
        <v>0</v>
      </c>
      <c r="M942" s="7">
        <f t="shared" si="140"/>
        <v>0</v>
      </c>
      <c r="N942" s="7">
        <f t="shared" si="141"/>
        <v>0</v>
      </c>
      <c r="O942" s="9">
        <f t="shared" si="135"/>
        <v>0</v>
      </c>
      <c r="P942">
        <v>0</v>
      </c>
    </row>
    <row r="943" spans="1:16" x14ac:dyDescent="0.25">
      <c r="A943" s="11">
        <v>33809</v>
      </c>
      <c r="B943" s="12">
        <v>7</v>
      </c>
      <c r="C943">
        <v>17.399999999999999</v>
      </c>
      <c r="D943">
        <v>78.099999999999994</v>
      </c>
      <c r="E943">
        <v>2.8</v>
      </c>
      <c r="F943">
        <v>0</v>
      </c>
      <c r="G943" s="7">
        <f t="shared" si="143"/>
        <v>0</v>
      </c>
      <c r="H943" s="7">
        <f t="shared" si="142"/>
        <v>0</v>
      </c>
      <c r="I943">
        <f t="shared" si="136"/>
        <v>0</v>
      </c>
      <c r="J943" s="9">
        <f t="shared" si="138"/>
        <v>0</v>
      </c>
      <c r="K943" s="9">
        <f t="shared" si="139"/>
        <v>0</v>
      </c>
      <c r="L943" s="7">
        <f t="shared" si="137"/>
        <v>0</v>
      </c>
      <c r="M943" s="7">
        <f t="shared" si="140"/>
        <v>0</v>
      </c>
      <c r="N943" s="7">
        <f t="shared" si="141"/>
        <v>0</v>
      </c>
      <c r="O943" s="9">
        <f t="shared" si="135"/>
        <v>0</v>
      </c>
      <c r="P943">
        <v>0</v>
      </c>
    </row>
    <row r="944" spans="1:16" x14ac:dyDescent="0.25">
      <c r="A944" s="11">
        <v>33810</v>
      </c>
      <c r="B944" s="12">
        <v>7</v>
      </c>
      <c r="C944">
        <v>19.8</v>
      </c>
      <c r="D944">
        <v>76.8</v>
      </c>
      <c r="E944">
        <v>2.2999999999999998</v>
      </c>
      <c r="F944">
        <v>0</v>
      </c>
      <c r="G944" s="7">
        <f t="shared" si="143"/>
        <v>0</v>
      </c>
      <c r="H944" s="7">
        <f t="shared" si="142"/>
        <v>0</v>
      </c>
      <c r="I944">
        <f t="shared" si="136"/>
        <v>0</v>
      </c>
      <c r="J944" s="9">
        <f t="shared" si="138"/>
        <v>0</v>
      </c>
      <c r="K944" s="9">
        <f t="shared" si="139"/>
        <v>0</v>
      </c>
      <c r="L944" s="7">
        <f t="shared" si="137"/>
        <v>0</v>
      </c>
      <c r="M944" s="7">
        <f t="shared" si="140"/>
        <v>0</v>
      </c>
      <c r="N944" s="7">
        <f t="shared" si="141"/>
        <v>0</v>
      </c>
      <c r="O944" s="9">
        <f t="shared" si="135"/>
        <v>0</v>
      </c>
      <c r="P944">
        <v>0</v>
      </c>
    </row>
    <row r="945" spans="1:16" x14ac:dyDescent="0.25">
      <c r="A945" s="11">
        <v>33811</v>
      </c>
      <c r="B945" s="12">
        <v>7</v>
      </c>
      <c r="C945">
        <v>19.3</v>
      </c>
      <c r="D945">
        <v>90.4</v>
      </c>
      <c r="E945">
        <v>1.9</v>
      </c>
      <c r="F945">
        <v>6.8</v>
      </c>
      <c r="G945" s="7">
        <f t="shared" si="143"/>
        <v>0</v>
      </c>
      <c r="H945" s="7">
        <f t="shared" si="142"/>
        <v>0</v>
      </c>
      <c r="I945">
        <f t="shared" si="136"/>
        <v>0</v>
      </c>
      <c r="J945" s="9">
        <f t="shared" si="138"/>
        <v>0</v>
      </c>
      <c r="K945" s="9">
        <f t="shared" si="139"/>
        <v>0</v>
      </c>
      <c r="L945" s="7">
        <f t="shared" si="137"/>
        <v>0</v>
      </c>
      <c r="M945" s="7">
        <f t="shared" si="140"/>
        <v>0</v>
      </c>
      <c r="N945" s="7">
        <f t="shared" si="141"/>
        <v>0</v>
      </c>
      <c r="O945" s="9">
        <f t="shared" si="135"/>
        <v>0</v>
      </c>
      <c r="P945">
        <v>0</v>
      </c>
    </row>
    <row r="946" spans="1:16" x14ac:dyDescent="0.25">
      <c r="A946" s="11">
        <v>33812</v>
      </c>
      <c r="B946" s="12">
        <v>7</v>
      </c>
      <c r="C946">
        <v>16.899999999999999</v>
      </c>
      <c r="D946">
        <v>69.900000000000006</v>
      </c>
      <c r="E946">
        <v>5.7</v>
      </c>
      <c r="F946">
        <v>0</v>
      </c>
      <c r="G946" s="7">
        <f t="shared" si="143"/>
        <v>0</v>
      </c>
      <c r="H946" s="7">
        <f t="shared" si="142"/>
        <v>0</v>
      </c>
      <c r="I946">
        <f t="shared" si="136"/>
        <v>0</v>
      </c>
      <c r="J946" s="9">
        <f t="shared" si="138"/>
        <v>0</v>
      </c>
      <c r="K946" s="9">
        <f t="shared" si="139"/>
        <v>0</v>
      </c>
      <c r="L946" s="7">
        <f t="shared" si="137"/>
        <v>0</v>
      </c>
      <c r="M946" s="7">
        <f t="shared" si="140"/>
        <v>0</v>
      </c>
      <c r="N946" s="7">
        <f t="shared" si="141"/>
        <v>0</v>
      </c>
      <c r="O946" s="9">
        <f t="shared" si="135"/>
        <v>0</v>
      </c>
      <c r="P946">
        <v>0</v>
      </c>
    </row>
    <row r="947" spans="1:16" x14ac:dyDescent="0.25">
      <c r="A947" s="11">
        <v>33813</v>
      </c>
      <c r="B947" s="12">
        <v>7</v>
      </c>
      <c r="C947">
        <v>17.8</v>
      </c>
      <c r="D947">
        <v>72.900000000000006</v>
      </c>
      <c r="E947">
        <v>3.7</v>
      </c>
      <c r="F947">
        <v>2</v>
      </c>
      <c r="G947" s="7">
        <f t="shared" si="143"/>
        <v>0</v>
      </c>
      <c r="H947" s="7">
        <f t="shared" si="142"/>
        <v>0</v>
      </c>
      <c r="I947">
        <f t="shared" si="136"/>
        <v>0</v>
      </c>
      <c r="J947" s="9">
        <f t="shared" si="138"/>
        <v>0</v>
      </c>
      <c r="K947" s="9">
        <f t="shared" si="139"/>
        <v>0</v>
      </c>
      <c r="L947" s="7">
        <f t="shared" si="137"/>
        <v>0</v>
      </c>
      <c r="M947" s="7">
        <f t="shared" si="140"/>
        <v>0</v>
      </c>
      <c r="N947" s="7">
        <f t="shared" si="141"/>
        <v>0</v>
      </c>
      <c r="O947" s="9">
        <f t="shared" si="135"/>
        <v>0</v>
      </c>
      <c r="P947">
        <v>0</v>
      </c>
    </row>
    <row r="948" spans="1:16" x14ac:dyDescent="0.25">
      <c r="A948" s="11">
        <v>33814</v>
      </c>
      <c r="B948" s="12">
        <v>7</v>
      </c>
      <c r="C948">
        <v>17.5</v>
      </c>
      <c r="D948">
        <v>69.2</v>
      </c>
      <c r="E948">
        <v>3.4</v>
      </c>
      <c r="F948">
        <v>0</v>
      </c>
      <c r="G948" s="7">
        <f t="shared" si="143"/>
        <v>0</v>
      </c>
      <c r="H948" s="7">
        <f t="shared" si="142"/>
        <v>0</v>
      </c>
      <c r="I948">
        <f t="shared" si="136"/>
        <v>0</v>
      </c>
      <c r="J948" s="9">
        <f t="shared" si="138"/>
        <v>0</v>
      </c>
      <c r="K948" s="9">
        <f t="shared" si="139"/>
        <v>0</v>
      </c>
      <c r="L948" s="7">
        <f t="shared" si="137"/>
        <v>0</v>
      </c>
      <c r="M948" s="7">
        <f t="shared" si="140"/>
        <v>0</v>
      </c>
      <c r="N948" s="7">
        <f t="shared" si="141"/>
        <v>0</v>
      </c>
      <c r="O948" s="9">
        <f t="shared" si="135"/>
        <v>0</v>
      </c>
      <c r="P948">
        <v>0</v>
      </c>
    </row>
    <row r="949" spans="1:16" x14ac:dyDescent="0.25">
      <c r="A949" s="11">
        <v>33815</v>
      </c>
      <c r="B949" s="12">
        <v>7</v>
      </c>
      <c r="C949">
        <v>16</v>
      </c>
      <c r="D949">
        <v>61</v>
      </c>
      <c r="E949">
        <v>2.4</v>
      </c>
      <c r="F949">
        <v>1.2</v>
      </c>
      <c r="G949" s="7">
        <f t="shared" si="143"/>
        <v>0</v>
      </c>
      <c r="H949" s="7">
        <f t="shared" si="142"/>
        <v>0</v>
      </c>
      <c r="I949">
        <f t="shared" si="136"/>
        <v>0</v>
      </c>
      <c r="J949" s="9">
        <f t="shared" si="138"/>
        <v>0</v>
      </c>
      <c r="K949" s="9">
        <f t="shared" si="139"/>
        <v>0</v>
      </c>
      <c r="L949" s="7">
        <f t="shared" si="137"/>
        <v>0</v>
      </c>
      <c r="M949" s="7">
        <f t="shared" si="140"/>
        <v>0</v>
      </c>
      <c r="N949" s="7">
        <f t="shared" si="141"/>
        <v>0</v>
      </c>
      <c r="O949" s="9">
        <f t="shared" si="135"/>
        <v>0</v>
      </c>
      <c r="P949">
        <v>0</v>
      </c>
    </row>
    <row r="950" spans="1:16" x14ac:dyDescent="0.25">
      <c r="A950" s="11">
        <v>33816</v>
      </c>
      <c r="B950" s="12">
        <v>7</v>
      </c>
      <c r="C950">
        <v>14</v>
      </c>
      <c r="D950">
        <v>86.4</v>
      </c>
      <c r="E950">
        <v>5.4</v>
      </c>
      <c r="F950">
        <v>16.2</v>
      </c>
      <c r="G950" s="7">
        <f t="shared" si="143"/>
        <v>0</v>
      </c>
      <c r="H950" s="7">
        <f t="shared" si="142"/>
        <v>0</v>
      </c>
      <c r="I950">
        <f t="shared" si="136"/>
        <v>0</v>
      </c>
      <c r="J950" s="9">
        <f t="shared" si="138"/>
        <v>0</v>
      </c>
      <c r="K950" s="9">
        <f t="shared" si="139"/>
        <v>0</v>
      </c>
      <c r="L950" s="7">
        <f t="shared" si="137"/>
        <v>0</v>
      </c>
      <c r="M950" s="7">
        <f t="shared" si="140"/>
        <v>0</v>
      </c>
      <c r="N950" s="7">
        <f t="shared" si="141"/>
        <v>0</v>
      </c>
      <c r="O950" s="9">
        <f t="shared" ref="O950:O1013" si="144">IF(M950=0,0,N950/10/M950)</f>
        <v>0</v>
      </c>
      <c r="P950">
        <v>0</v>
      </c>
    </row>
    <row r="951" spans="1:16" x14ac:dyDescent="0.25">
      <c r="A951" s="11">
        <v>33817</v>
      </c>
      <c r="B951" s="12">
        <v>8</v>
      </c>
      <c r="C951">
        <v>18.7</v>
      </c>
      <c r="D951">
        <v>70.5</v>
      </c>
      <c r="E951">
        <v>3.9</v>
      </c>
      <c r="F951">
        <v>0.2</v>
      </c>
      <c r="G951" s="7">
        <f t="shared" si="143"/>
        <v>0</v>
      </c>
      <c r="H951" s="7">
        <f t="shared" si="142"/>
        <v>0</v>
      </c>
      <c r="I951">
        <f t="shared" si="136"/>
        <v>0</v>
      </c>
      <c r="J951" s="9">
        <f t="shared" si="138"/>
        <v>0</v>
      </c>
      <c r="K951" s="9">
        <f t="shared" si="139"/>
        <v>0</v>
      </c>
      <c r="L951" s="7">
        <f t="shared" si="137"/>
        <v>0</v>
      </c>
      <c r="M951" s="7">
        <f t="shared" si="140"/>
        <v>0</v>
      </c>
      <c r="N951" s="7">
        <f t="shared" si="141"/>
        <v>0</v>
      </c>
      <c r="O951" s="9">
        <f t="shared" si="144"/>
        <v>0</v>
      </c>
      <c r="P951">
        <v>0</v>
      </c>
    </row>
    <row r="952" spans="1:16" x14ac:dyDescent="0.25">
      <c r="A952" s="11">
        <v>33818</v>
      </c>
      <c r="B952" s="12">
        <v>8</v>
      </c>
      <c r="C952">
        <v>19.7</v>
      </c>
      <c r="D952">
        <v>74</v>
      </c>
      <c r="E952">
        <v>5.5</v>
      </c>
      <c r="F952">
        <v>8.8000000000000007</v>
      </c>
      <c r="G952" s="7">
        <f t="shared" si="143"/>
        <v>0</v>
      </c>
      <c r="H952" s="7">
        <f t="shared" si="142"/>
        <v>0</v>
      </c>
      <c r="I952">
        <f t="shared" si="136"/>
        <v>0</v>
      </c>
      <c r="J952" s="9">
        <f t="shared" si="138"/>
        <v>0</v>
      </c>
      <c r="K952" s="9">
        <f t="shared" si="139"/>
        <v>0</v>
      </c>
      <c r="L952" s="7">
        <f t="shared" si="137"/>
        <v>0</v>
      </c>
      <c r="M952" s="7">
        <f t="shared" si="140"/>
        <v>0</v>
      </c>
      <c r="N952" s="7">
        <f t="shared" si="141"/>
        <v>0</v>
      </c>
      <c r="O952" s="9">
        <f t="shared" si="144"/>
        <v>0</v>
      </c>
      <c r="P952">
        <v>0</v>
      </c>
    </row>
    <row r="953" spans="1:16" x14ac:dyDescent="0.25">
      <c r="A953" s="11">
        <v>33819</v>
      </c>
      <c r="B953" s="12">
        <v>8</v>
      </c>
      <c r="C953">
        <v>18.3</v>
      </c>
      <c r="D953">
        <v>80.7</v>
      </c>
      <c r="E953">
        <v>3.2</v>
      </c>
      <c r="F953">
        <v>2.2000000000000002</v>
      </c>
      <c r="G953" s="7">
        <f t="shared" si="143"/>
        <v>0</v>
      </c>
      <c r="H953" s="7">
        <f t="shared" si="142"/>
        <v>0</v>
      </c>
      <c r="I953">
        <f t="shared" si="136"/>
        <v>0</v>
      </c>
      <c r="J953" s="9">
        <f t="shared" si="138"/>
        <v>0</v>
      </c>
      <c r="K953" s="9">
        <f t="shared" si="139"/>
        <v>0</v>
      </c>
      <c r="L953" s="7">
        <f t="shared" si="137"/>
        <v>0</v>
      </c>
      <c r="M953" s="7">
        <f t="shared" si="140"/>
        <v>0</v>
      </c>
      <c r="N953" s="7">
        <f t="shared" si="141"/>
        <v>0</v>
      </c>
      <c r="O953" s="9">
        <f t="shared" si="144"/>
        <v>0</v>
      </c>
      <c r="P953">
        <v>0</v>
      </c>
    </row>
    <row r="954" spans="1:16" x14ac:dyDescent="0.25">
      <c r="A954" s="11">
        <v>33820</v>
      </c>
      <c r="B954" s="12">
        <v>8</v>
      </c>
      <c r="C954">
        <v>16</v>
      </c>
      <c r="D954">
        <v>80.5</v>
      </c>
      <c r="E954">
        <v>2.6</v>
      </c>
      <c r="F954">
        <v>9.8000000000000007</v>
      </c>
      <c r="G954" s="7">
        <f t="shared" si="143"/>
        <v>0</v>
      </c>
      <c r="H954" s="7">
        <f t="shared" si="142"/>
        <v>0</v>
      </c>
      <c r="I954">
        <f t="shared" si="136"/>
        <v>0</v>
      </c>
      <c r="J954" s="9">
        <f t="shared" si="138"/>
        <v>0</v>
      </c>
      <c r="K954" s="9">
        <f t="shared" si="139"/>
        <v>0</v>
      </c>
      <c r="L954" s="7">
        <f t="shared" si="137"/>
        <v>0</v>
      </c>
      <c r="M954" s="7">
        <f t="shared" si="140"/>
        <v>0</v>
      </c>
      <c r="N954" s="7">
        <f t="shared" si="141"/>
        <v>0</v>
      </c>
      <c r="O954" s="9">
        <f t="shared" si="144"/>
        <v>0</v>
      </c>
      <c r="P954">
        <v>0</v>
      </c>
    </row>
    <row r="955" spans="1:16" x14ac:dyDescent="0.25">
      <c r="A955" s="11">
        <v>33821</v>
      </c>
      <c r="B955" s="12">
        <v>8</v>
      </c>
      <c r="C955">
        <v>17.5</v>
      </c>
      <c r="D955">
        <v>66.400000000000006</v>
      </c>
      <c r="E955">
        <v>3</v>
      </c>
      <c r="F955">
        <v>0</v>
      </c>
      <c r="G955" s="7">
        <f t="shared" si="143"/>
        <v>0</v>
      </c>
      <c r="H955" s="7">
        <f t="shared" si="142"/>
        <v>0</v>
      </c>
      <c r="I955">
        <f t="shared" si="136"/>
        <v>0</v>
      </c>
      <c r="J955" s="9">
        <f t="shared" si="138"/>
        <v>0</v>
      </c>
      <c r="K955" s="9">
        <f t="shared" si="139"/>
        <v>0</v>
      </c>
      <c r="L955" s="7">
        <f t="shared" si="137"/>
        <v>0</v>
      </c>
      <c r="M955" s="7">
        <f t="shared" si="140"/>
        <v>0</v>
      </c>
      <c r="N955" s="7">
        <f t="shared" si="141"/>
        <v>0</v>
      </c>
      <c r="O955" s="9">
        <f t="shared" si="144"/>
        <v>0</v>
      </c>
      <c r="P955">
        <v>0</v>
      </c>
    </row>
    <row r="956" spans="1:16" x14ac:dyDescent="0.25">
      <c r="A956" s="11">
        <v>33822</v>
      </c>
      <c r="B956" s="12">
        <v>8</v>
      </c>
      <c r="C956">
        <v>19.399999999999999</v>
      </c>
      <c r="D956">
        <v>62.2</v>
      </c>
      <c r="E956">
        <v>2.6</v>
      </c>
      <c r="F956">
        <v>0</v>
      </c>
      <c r="G956" s="7">
        <f t="shared" si="143"/>
        <v>0</v>
      </c>
      <c r="H956" s="7">
        <f t="shared" si="142"/>
        <v>0</v>
      </c>
      <c r="I956">
        <f t="shared" si="136"/>
        <v>0</v>
      </c>
      <c r="J956" s="9">
        <f t="shared" si="138"/>
        <v>0</v>
      </c>
      <c r="K956" s="9">
        <f t="shared" si="139"/>
        <v>0</v>
      </c>
      <c r="L956" s="7">
        <f t="shared" si="137"/>
        <v>0</v>
      </c>
      <c r="M956" s="7">
        <f t="shared" si="140"/>
        <v>0</v>
      </c>
      <c r="N956" s="7">
        <f t="shared" si="141"/>
        <v>0</v>
      </c>
      <c r="O956" s="9">
        <f t="shared" si="144"/>
        <v>0</v>
      </c>
      <c r="P956">
        <v>0</v>
      </c>
    </row>
    <row r="957" spans="1:16" x14ac:dyDescent="0.25">
      <c r="A957" s="11">
        <v>33823</v>
      </c>
      <c r="B957" s="12">
        <v>8</v>
      </c>
      <c r="C957">
        <v>19.5</v>
      </c>
      <c r="D957">
        <v>64.8</v>
      </c>
      <c r="E957">
        <v>2.9</v>
      </c>
      <c r="F957">
        <v>0</v>
      </c>
      <c r="G957" s="7">
        <f t="shared" si="143"/>
        <v>0</v>
      </c>
      <c r="H957" s="7">
        <f t="shared" si="142"/>
        <v>0</v>
      </c>
      <c r="I957">
        <f t="shared" si="136"/>
        <v>0</v>
      </c>
      <c r="J957" s="9">
        <f t="shared" si="138"/>
        <v>0</v>
      </c>
      <c r="K957" s="9">
        <f t="shared" si="139"/>
        <v>0</v>
      </c>
      <c r="L957" s="7">
        <f t="shared" si="137"/>
        <v>0</v>
      </c>
      <c r="M957" s="7">
        <f t="shared" si="140"/>
        <v>0</v>
      </c>
      <c r="N957" s="7">
        <f t="shared" si="141"/>
        <v>0</v>
      </c>
      <c r="O957" s="9">
        <f t="shared" si="144"/>
        <v>0</v>
      </c>
      <c r="P957">
        <v>0</v>
      </c>
    </row>
    <row r="958" spans="1:16" x14ac:dyDescent="0.25">
      <c r="A958" s="11">
        <v>33824</v>
      </c>
      <c r="B958" s="12">
        <v>8</v>
      </c>
      <c r="C958">
        <v>20.399999999999999</v>
      </c>
      <c r="D958">
        <v>86.6</v>
      </c>
      <c r="E958">
        <v>4.3</v>
      </c>
      <c r="F958">
        <v>39.799999999999997</v>
      </c>
      <c r="G958" s="7">
        <f t="shared" si="143"/>
        <v>0</v>
      </c>
      <c r="H958" s="7">
        <f t="shared" si="142"/>
        <v>0</v>
      </c>
      <c r="I958">
        <f t="shared" si="136"/>
        <v>0</v>
      </c>
      <c r="J958" s="9">
        <f t="shared" si="138"/>
        <v>0</v>
      </c>
      <c r="K958" s="9">
        <f t="shared" si="139"/>
        <v>0</v>
      </c>
      <c r="L958" s="7">
        <f t="shared" si="137"/>
        <v>0</v>
      </c>
      <c r="M958" s="7">
        <f t="shared" si="140"/>
        <v>0</v>
      </c>
      <c r="N958" s="7">
        <f t="shared" si="141"/>
        <v>0</v>
      </c>
      <c r="O958" s="9">
        <f t="shared" si="144"/>
        <v>0</v>
      </c>
      <c r="P958">
        <v>0</v>
      </c>
    </row>
    <row r="959" spans="1:16" x14ac:dyDescent="0.25">
      <c r="A959" s="11">
        <v>33825</v>
      </c>
      <c r="B959" s="12">
        <v>8</v>
      </c>
      <c r="C959">
        <v>19.3</v>
      </c>
      <c r="D959">
        <v>85.1</v>
      </c>
      <c r="E959">
        <v>3.2</v>
      </c>
      <c r="F959">
        <v>0.4</v>
      </c>
      <c r="G959" s="7">
        <f t="shared" si="143"/>
        <v>0</v>
      </c>
      <c r="H959" s="7">
        <f t="shared" si="142"/>
        <v>0</v>
      </c>
      <c r="I959">
        <f t="shared" si="136"/>
        <v>0</v>
      </c>
      <c r="J959" s="9">
        <f t="shared" si="138"/>
        <v>0</v>
      </c>
      <c r="K959" s="9">
        <f t="shared" si="139"/>
        <v>0</v>
      </c>
      <c r="L959" s="7">
        <f t="shared" si="137"/>
        <v>0</v>
      </c>
      <c r="M959" s="7">
        <f t="shared" si="140"/>
        <v>0</v>
      </c>
      <c r="N959" s="7">
        <f t="shared" si="141"/>
        <v>0</v>
      </c>
      <c r="O959" s="9">
        <f t="shared" si="144"/>
        <v>0</v>
      </c>
      <c r="P959">
        <v>0</v>
      </c>
    </row>
    <row r="960" spans="1:16" x14ac:dyDescent="0.25">
      <c r="A960" s="11">
        <v>33826</v>
      </c>
      <c r="B960" s="12">
        <v>8</v>
      </c>
      <c r="C960">
        <v>21.1</v>
      </c>
      <c r="D960">
        <v>82.1</v>
      </c>
      <c r="E960">
        <v>5.4</v>
      </c>
      <c r="F960">
        <v>6.8</v>
      </c>
      <c r="G960" s="7">
        <f t="shared" si="143"/>
        <v>0</v>
      </c>
      <c r="H960" s="7">
        <f t="shared" si="142"/>
        <v>0</v>
      </c>
      <c r="I960">
        <f t="shared" si="136"/>
        <v>0</v>
      </c>
      <c r="J960" s="9">
        <f t="shared" si="138"/>
        <v>0</v>
      </c>
      <c r="K960" s="9">
        <f t="shared" si="139"/>
        <v>0</v>
      </c>
      <c r="L960" s="7">
        <f t="shared" si="137"/>
        <v>0</v>
      </c>
      <c r="M960" s="7">
        <f t="shared" si="140"/>
        <v>0</v>
      </c>
      <c r="N960" s="7">
        <f t="shared" si="141"/>
        <v>0</v>
      </c>
      <c r="O960" s="9">
        <f t="shared" si="144"/>
        <v>0</v>
      </c>
      <c r="P960">
        <v>0</v>
      </c>
    </row>
    <row r="961" spans="1:16" x14ac:dyDescent="0.25">
      <c r="A961" s="11">
        <v>33827</v>
      </c>
      <c r="B961" s="12">
        <v>8</v>
      </c>
      <c r="C961">
        <v>18.100000000000001</v>
      </c>
      <c r="D961">
        <v>72.900000000000006</v>
      </c>
      <c r="E961">
        <v>4.2</v>
      </c>
      <c r="F961">
        <v>0</v>
      </c>
      <c r="G961" s="7">
        <f t="shared" si="143"/>
        <v>0</v>
      </c>
      <c r="H961" s="7">
        <f t="shared" si="142"/>
        <v>0</v>
      </c>
      <c r="I961">
        <f t="shared" si="136"/>
        <v>0</v>
      </c>
      <c r="J961" s="9">
        <f t="shared" si="138"/>
        <v>0</v>
      </c>
      <c r="K961" s="9">
        <f t="shared" si="139"/>
        <v>0</v>
      </c>
      <c r="L961" s="7">
        <f t="shared" si="137"/>
        <v>0</v>
      </c>
      <c r="M961" s="7">
        <f t="shared" si="140"/>
        <v>0</v>
      </c>
      <c r="N961" s="7">
        <f t="shared" si="141"/>
        <v>0</v>
      </c>
      <c r="O961" s="9">
        <f t="shared" si="144"/>
        <v>0</v>
      </c>
      <c r="P961">
        <v>0</v>
      </c>
    </row>
    <row r="962" spans="1:16" x14ac:dyDescent="0.25">
      <c r="A962" s="11">
        <v>33828</v>
      </c>
      <c r="B962" s="12">
        <v>8</v>
      </c>
      <c r="C962">
        <v>14.5</v>
      </c>
      <c r="D962">
        <v>74.5</v>
      </c>
      <c r="E962">
        <v>2.4</v>
      </c>
      <c r="F962">
        <v>0</v>
      </c>
      <c r="G962" s="7">
        <f t="shared" si="143"/>
        <v>0</v>
      </c>
      <c r="H962" s="7">
        <f t="shared" si="142"/>
        <v>0</v>
      </c>
      <c r="I962">
        <f t="shared" si="136"/>
        <v>0</v>
      </c>
      <c r="J962" s="9">
        <f t="shared" si="138"/>
        <v>0</v>
      </c>
      <c r="K962" s="9">
        <f t="shared" si="139"/>
        <v>0</v>
      </c>
      <c r="L962" s="7">
        <f t="shared" si="137"/>
        <v>0</v>
      </c>
      <c r="M962" s="7">
        <f t="shared" si="140"/>
        <v>0</v>
      </c>
      <c r="N962" s="7">
        <f t="shared" si="141"/>
        <v>0</v>
      </c>
      <c r="O962" s="9">
        <f t="shared" si="144"/>
        <v>0</v>
      </c>
      <c r="P962">
        <v>0</v>
      </c>
    </row>
    <row r="963" spans="1:16" x14ac:dyDescent="0.25">
      <c r="A963" s="11">
        <v>33829</v>
      </c>
      <c r="B963" s="12">
        <v>8</v>
      </c>
      <c r="C963">
        <v>13.8</v>
      </c>
      <c r="D963">
        <v>84.1</v>
      </c>
      <c r="E963">
        <v>2.7</v>
      </c>
      <c r="F963">
        <v>6.6</v>
      </c>
      <c r="G963" s="7">
        <f t="shared" si="143"/>
        <v>0</v>
      </c>
      <c r="H963" s="7">
        <f t="shared" si="142"/>
        <v>0</v>
      </c>
      <c r="I963">
        <f t="shared" si="136"/>
        <v>0</v>
      </c>
      <c r="J963" s="9">
        <f t="shared" si="138"/>
        <v>0</v>
      </c>
      <c r="K963" s="9">
        <f t="shared" si="139"/>
        <v>0</v>
      </c>
      <c r="L963" s="7">
        <f t="shared" si="137"/>
        <v>0</v>
      </c>
      <c r="M963" s="7">
        <f t="shared" si="140"/>
        <v>0</v>
      </c>
      <c r="N963" s="7">
        <f t="shared" si="141"/>
        <v>0</v>
      </c>
      <c r="O963" s="9">
        <f t="shared" si="144"/>
        <v>0</v>
      </c>
      <c r="P963">
        <v>0</v>
      </c>
    </row>
    <row r="964" spans="1:16" x14ac:dyDescent="0.25">
      <c r="A964" s="11">
        <v>33830</v>
      </c>
      <c r="B964" s="12">
        <v>8</v>
      </c>
      <c r="C964">
        <v>14.6</v>
      </c>
      <c r="D964">
        <v>74.5</v>
      </c>
      <c r="E964">
        <v>2.5</v>
      </c>
      <c r="F964">
        <v>0</v>
      </c>
      <c r="G964" s="7">
        <f t="shared" si="143"/>
        <v>0</v>
      </c>
      <c r="H964" s="7">
        <f t="shared" si="142"/>
        <v>0</v>
      </c>
      <c r="I964">
        <f t="shared" si="136"/>
        <v>0</v>
      </c>
      <c r="J964" s="9">
        <f t="shared" si="138"/>
        <v>0</v>
      </c>
      <c r="K964" s="9">
        <f t="shared" si="139"/>
        <v>0</v>
      </c>
      <c r="L964" s="7">
        <f t="shared" si="137"/>
        <v>0</v>
      </c>
      <c r="M964" s="7">
        <f t="shared" si="140"/>
        <v>0</v>
      </c>
      <c r="N964" s="7">
        <f t="shared" si="141"/>
        <v>0</v>
      </c>
      <c r="O964" s="9">
        <f t="shared" si="144"/>
        <v>0</v>
      </c>
      <c r="P964">
        <v>0</v>
      </c>
    </row>
    <row r="965" spans="1:16" x14ac:dyDescent="0.25">
      <c r="A965" s="11">
        <v>33831</v>
      </c>
      <c r="B965" s="12">
        <v>8</v>
      </c>
      <c r="C965">
        <v>15.6</v>
      </c>
      <c r="D965">
        <v>71.900000000000006</v>
      </c>
      <c r="E965">
        <v>3.2</v>
      </c>
      <c r="F965">
        <v>0</v>
      </c>
      <c r="G965" s="7">
        <f t="shared" si="143"/>
        <v>0</v>
      </c>
      <c r="H965" s="7">
        <f t="shared" si="142"/>
        <v>0</v>
      </c>
      <c r="I965">
        <f t="shared" si="136"/>
        <v>0</v>
      </c>
      <c r="J965" s="9">
        <f t="shared" si="138"/>
        <v>0</v>
      </c>
      <c r="K965" s="9">
        <f t="shared" si="139"/>
        <v>0</v>
      </c>
      <c r="L965" s="7">
        <f t="shared" si="137"/>
        <v>0</v>
      </c>
      <c r="M965" s="7">
        <f t="shared" si="140"/>
        <v>0</v>
      </c>
      <c r="N965" s="7">
        <f t="shared" si="141"/>
        <v>0</v>
      </c>
      <c r="O965" s="9">
        <f t="shared" si="144"/>
        <v>0</v>
      </c>
      <c r="P965">
        <v>0</v>
      </c>
    </row>
    <row r="966" spans="1:16" x14ac:dyDescent="0.25">
      <c r="A966" s="11">
        <v>33832</v>
      </c>
      <c r="B966" s="12">
        <v>8</v>
      </c>
      <c r="C966">
        <v>16.600000000000001</v>
      </c>
      <c r="D966">
        <v>90.6</v>
      </c>
      <c r="E966">
        <v>2.5</v>
      </c>
      <c r="F966">
        <v>4</v>
      </c>
      <c r="G966" s="7">
        <f t="shared" si="143"/>
        <v>0</v>
      </c>
      <c r="H966" s="7">
        <f t="shared" si="142"/>
        <v>0</v>
      </c>
      <c r="I966">
        <f t="shared" ref="I966:I1011" si="145">IF(OR(B966=7,C966&gt;$V$646),0,IF(AND(C966&gt;=$R$646,I965=0),0,I965+F966))</f>
        <v>0</v>
      </c>
      <c r="J966" s="9">
        <f t="shared" si="138"/>
        <v>0</v>
      </c>
      <c r="K966" s="9">
        <f t="shared" si="139"/>
        <v>0</v>
      </c>
      <c r="L966" s="7">
        <f t="shared" ref="L966:L1011" si="146">IF(M965=0,0,IF(C966&gt;=$V$646,0,IF($V$647*E966-$V$648*C966&lt;0,0,IF($R$646&gt;C966&gt;-$R$646,$V$647*E966-$V$648*C966+$V$649,$V$647*E966-$V$648*C966))))</f>
        <v>0</v>
      </c>
      <c r="M966" s="7">
        <f t="shared" si="140"/>
        <v>0</v>
      </c>
      <c r="N966" s="7">
        <f t="shared" si="141"/>
        <v>0</v>
      </c>
      <c r="O966" s="9">
        <f t="shared" si="144"/>
        <v>0</v>
      </c>
      <c r="P966">
        <v>0</v>
      </c>
    </row>
    <row r="967" spans="1:16" x14ac:dyDescent="0.25">
      <c r="A967" s="11">
        <v>33833</v>
      </c>
      <c r="B967" s="12">
        <v>8</v>
      </c>
      <c r="C967">
        <v>18</v>
      </c>
      <c r="D967">
        <v>76.900000000000006</v>
      </c>
      <c r="E967">
        <v>1.9</v>
      </c>
      <c r="F967">
        <v>0</v>
      </c>
      <c r="G967" s="7">
        <f t="shared" si="143"/>
        <v>0</v>
      </c>
      <c r="H967" s="7">
        <f t="shared" si="142"/>
        <v>0</v>
      </c>
      <c r="I967">
        <f t="shared" si="145"/>
        <v>0</v>
      </c>
      <c r="J967" s="9">
        <f t="shared" ref="J967:J1011" si="147">IF(OR(B967=1,B967&gt;$K$2),0,IF(C967&gt;$V$646,0,IF(C967&lt;=-$R$646,0,IF(C967&lt;=0,(C967+$R$646)*($T$648+$T$649*F967),IF(C967&gt;$R$646,C967*($T$646+$T$647*F967),C967*($T$650+$T$651*F967))))))</f>
        <v>0</v>
      </c>
      <c r="K967" s="9">
        <f t="shared" ref="K967:K1011" si="148">IF(AND(B967&gt;=2,B967&lt;=$K$3),0,IF(C967&gt;$V$646,0,IF(C967&lt;=-$R$646,0,IF(C967&lt;=0,(C967+$R$646)*($U$648+$U$649*F967),IF(C967&gt;$R$646,C967*($U$646+$U$647*F967),C967*($U$650+$U$651*F967))))))</f>
        <v>0</v>
      </c>
      <c r="L967" s="7">
        <f t="shared" si="146"/>
        <v>0</v>
      </c>
      <c r="M967" s="7">
        <f t="shared" ref="M967:M1011" si="149">IF(AND(N966=0,F967=0),0,IF(M966=0,H967,IF(AND(C967&gt;$W$648,M966&lt;$W$646),$W$646+0.01,IF(F967&gt;0,(N966*M966+$W$647*F967*H967)/(N966+$W$647*F967),M966*(1+$W$649)))))</f>
        <v>0</v>
      </c>
      <c r="N967" s="7">
        <f t="shared" ref="N967:N1011" si="150">IF(I967=0,0,IF(M967&gt;=1,0,IF(N966+F967&lt;=J967+K967+L967,0,IF(C967&gt;$W$648,N966+F967-J967-K967-L967,IF(M967&lt;$W$646,N966+F967-L967,N966+F967-J967-K967-L967)))))</f>
        <v>0</v>
      </c>
      <c r="O967" s="9">
        <f t="shared" si="144"/>
        <v>0</v>
      </c>
      <c r="P967">
        <v>0</v>
      </c>
    </row>
    <row r="968" spans="1:16" x14ac:dyDescent="0.25">
      <c r="A968" s="11">
        <v>33834</v>
      </c>
      <c r="B968" s="12">
        <v>8</v>
      </c>
      <c r="C968">
        <v>17.8</v>
      </c>
      <c r="D968">
        <v>74.400000000000006</v>
      </c>
      <c r="E968">
        <v>4.2</v>
      </c>
      <c r="F968">
        <v>3</v>
      </c>
      <c r="G968" s="7">
        <f t="shared" si="143"/>
        <v>0</v>
      </c>
      <c r="H968" s="7">
        <f t="shared" ref="H968:H1031" si="151">IF(OR(D968&lt;=75,C968&gt;0),G968,G968/(0.04*D968-2))</f>
        <v>0</v>
      </c>
      <c r="I968">
        <f t="shared" si="145"/>
        <v>0</v>
      </c>
      <c r="J968" s="9">
        <f t="shared" si="147"/>
        <v>0</v>
      </c>
      <c r="K968" s="9">
        <f t="shared" si="148"/>
        <v>0</v>
      </c>
      <c r="L968" s="7">
        <f t="shared" si="146"/>
        <v>0</v>
      </c>
      <c r="M968" s="7">
        <f t="shared" si="149"/>
        <v>0</v>
      </c>
      <c r="N968" s="7">
        <f t="shared" si="150"/>
        <v>0</v>
      </c>
      <c r="O968" s="9">
        <f t="shared" si="144"/>
        <v>0</v>
      </c>
      <c r="P968">
        <v>0</v>
      </c>
    </row>
    <row r="969" spans="1:16" x14ac:dyDescent="0.25">
      <c r="A969" s="11">
        <v>33835</v>
      </c>
      <c r="B969" s="12">
        <v>8</v>
      </c>
      <c r="C969">
        <v>15.3</v>
      </c>
      <c r="D969">
        <v>75.8</v>
      </c>
      <c r="E969">
        <v>4.3</v>
      </c>
      <c r="F969">
        <v>0</v>
      </c>
      <c r="G969" s="7">
        <f t="shared" ref="G969:G1032" si="152">+IF(F969=0,0,IF(C969&gt;=$V$8,0,IF(C969&gt;=$R$8,1,IF(C969&lt;=-2,$R$9*EXP($R$10*C969)+0.01+$R$11*E969*LN(C969*-1)+$R$12*E969,$R$9+$Q$10*C969-$Q$11*E969*C969))))</f>
        <v>0</v>
      </c>
      <c r="H969" s="7">
        <f t="shared" si="151"/>
        <v>0</v>
      </c>
      <c r="I969">
        <f t="shared" si="145"/>
        <v>0</v>
      </c>
      <c r="J969" s="9">
        <f t="shared" si="147"/>
        <v>0</v>
      </c>
      <c r="K969" s="9">
        <f t="shared" si="148"/>
        <v>0</v>
      </c>
      <c r="L969" s="7">
        <f t="shared" si="146"/>
        <v>0</v>
      </c>
      <c r="M969" s="7">
        <f t="shared" si="149"/>
        <v>0</v>
      </c>
      <c r="N969" s="7">
        <f t="shared" si="150"/>
        <v>0</v>
      </c>
      <c r="O969" s="9">
        <f t="shared" si="144"/>
        <v>0</v>
      </c>
      <c r="P969">
        <v>0</v>
      </c>
    </row>
    <row r="970" spans="1:16" x14ac:dyDescent="0.25">
      <c r="A970" s="11">
        <v>33836</v>
      </c>
      <c r="B970" s="12">
        <v>8</v>
      </c>
      <c r="C970">
        <v>14.8</v>
      </c>
      <c r="D970">
        <v>69.8</v>
      </c>
      <c r="E970">
        <v>2.2000000000000002</v>
      </c>
      <c r="F970">
        <v>0</v>
      </c>
      <c r="G970" s="7">
        <f t="shared" si="152"/>
        <v>0</v>
      </c>
      <c r="H970" s="7">
        <f t="shared" si="151"/>
        <v>0</v>
      </c>
      <c r="I970">
        <f t="shared" si="145"/>
        <v>0</v>
      </c>
      <c r="J970" s="9">
        <f t="shared" si="147"/>
        <v>0</v>
      </c>
      <c r="K970" s="9">
        <f t="shared" si="148"/>
        <v>0</v>
      </c>
      <c r="L970" s="7">
        <f t="shared" si="146"/>
        <v>0</v>
      </c>
      <c r="M970" s="7">
        <f t="shared" si="149"/>
        <v>0</v>
      </c>
      <c r="N970" s="7">
        <f t="shared" si="150"/>
        <v>0</v>
      </c>
      <c r="O970" s="9">
        <f t="shared" si="144"/>
        <v>0</v>
      </c>
      <c r="P970">
        <v>0</v>
      </c>
    </row>
    <row r="971" spans="1:16" x14ac:dyDescent="0.25">
      <c r="A971" s="11">
        <v>33837</v>
      </c>
      <c r="B971" s="12">
        <v>8</v>
      </c>
      <c r="C971">
        <v>17.7</v>
      </c>
      <c r="D971">
        <v>69.3</v>
      </c>
      <c r="E971">
        <v>2.2000000000000002</v>
      </c>
      <c r="F971">
        <v>0</v>
      </c>
      <c r="G971" s="7">
        <f t="shared" si="152"/>
        <v>0</v>
      </c>
      <c r="H971" s="7">
        <f t="shared" si="151"/>
        <v>0</v>
      </c>
      <c r="I971">
        <f t="shared" si="145"/>
        <v>0</v>
      </c>
      <c r="J971" s="9">
        <f t="shared" si="147"/>
        <v>0</v>
      </c>
      <c r="K971" s="9">
        <f t="shared" si="148"/>
        <v>0</v>
      </c>
      <c r="L971" s="7">
        <f t="shared" si="146"/>
        <v>0</v>
      </c>
      <c r="M971" s="7">
        <f t="shared" si="149"/>
        <v>0</v>
      </c>
      <c r="N971" s="7">
        <f t="shared" si="150"/>
        <v>0</v>
      </c>
      <c r="O971" s="9">
        <f t="shared" si="144"/>
        <v>0</v>
      </c>
      <c r="P971">
        <v>0</v>
      </c>
    </row>
    <row r="972" spans="1:16" x14ac:dyDescent="0.25">
      <c r="A972" s="11">
        <v>33838</v>
      </c>
      <c r="B972" s="12">
        <v>8</v>
      </c>
      <c r="C972">
        <v>18</v>
      </c>
      <c r="D972">
        <v>71.5</v>
      </c>
      <c r="E972">
        <v>2.2999999999999998</v>
      </c>
      <c r="F972">
        <v>0</v>
      </c>
      <c r="G972" s="7">
        <f t="shared" si="152"/>
        <v>0</v>
      </c>
      <c r="H972" s="7">
        <f t="shared" si="151"/>
        <v>0</v>
      </c>
      <c r="I972">
        <f t="shared" si="145"/>
        <v>0</v>
      </c>
      <c r="J972" s="9">
        <f t="shared" si="147"/>
        <v>0</v>
      </c>
      <c r="K972" s="9">
        <f t="shared" si="148"/>
        <v>0</v>
      </c>
      <c r="L972" s="7">
        <f t="shared" si="146"/>
        <v>0</v>
      </c>
      <c r="M972" s="7">
        <f t="shared" si="149"/>
        <v>0</v>
      </c>
      <c r="N972" s="7">
        <f t="shared" si="150"/>
        <v>0</v>
      </c>
      <c r="O972" s="9">
        <f t="shared" si="144"/>
        <v>0</v>
      </c>
      <c r="P972">
        <v>0</v>
      </c>
    </row>
    <row r="973" spans="1:16" x14ac:dyDescent="0.25">
      <c r="A973" s="11">
        <v>33839</v>
      </c>
      <c r="B973" s="12">
        <v>8</v>
      </c>
      <c r="C973">
        <v>19.3</v>
      </c>
      <c r="D973">
        <v>77.5</v>
      </c>
      <c r="E973">
        <v>2.4</v>
      </c>
      <c r="F973">
        <v>0</v>
      </c>
      <c r="G973" s="7">
        <f t="shared" si="152"/>
        <v>0</v>
      </c>
      <c r="H973" s="7">
        <f t="shared" si="151"/>
        <v>0</v>
      </c>
      <c r="I973">
        <f t="shared" si="145"/>
        <v>0</v>
      </c>
      <c r="J973" s="9">
        <f t="shared" si="147"/>
        <v>0</v>
      </c>
      <c r="K973" s="9">
        <f t="shared" si="148"/>
        <v>0</v>
      </c>
      <c r="L973" s="7">
        <f t="shared" si="146"/>
        <v>0</v>
      </c>
      <c r="M973" s="7">
        <f t="shared" si="149"/>
        <v>0</v>
      </c>
      <c r="N973" s="7">
        <f t="shared" si="150"/>
        <v>0</v>
      </c>
      <c r="O973" s="9">
        <f t="shared" si="144"/>
        <v>0</v>
      </c>
      <c r="P973">
        <v>0</v>
      </c>
    </row>
    <row r="974" spans="1:16" x14ac:dyDescent="0.25">
      <c r="A974" s="11">
        <v>33840</v>
      </c>
      <c r="B974" s="12">
        <v>8</v>
      </c>
      <c r="C974">
        <v>22.3</v>
      </c>
      <c r="D974">
        <v>82</v>
      </c>
      <c r="E974">
        <v>2.5</v>
      </c>
      <c r="F974">
        <v>0.8</v>
      </c>
      <c r="G974" s="7">
        <f t="shared" si="152"/>
        <v>0</v>
      </c>
      <c r="H974" s="7">
        <f t="shared" si="151"/>
        <v>0</v>
      </c>
      <c r="I974">
        <f t="shared" si="145"/>
        <v>0</v>
      </c>
      <c r="J974" s="9">
        <f t="shared" si="147"/>
        <v>0</v>
      </c>
      <c r="K974" s="9">
        <f t="shared" si="148"/>
        <v>0</v>
      </c>
      <c r="L974" s="7">
        <f t="shared" si="146"/>
        <v>0</v>
      </c>
      <c r="M974" s="7">
        <f t="shared" si="149"/>
        <v>0</v>
      </c>
      <c r="N974" s="7">
        <f t="shared" si="150"/>
        <v>0</v>
      </c>
      <c r="O974" s="9">
        <f t="shared" si="144"/>
        <v>0</v>
      </c>
      <c r="P974">
        <v>0</v>
      </c>
    </row>
    <row r="975" spans="1:16" x14ac:dyDescent="0.25">
      <c r="A975" s="11">
        <v>33841</v>
      </c>
      <c r="B975" s="12">
        <v>8</v>
      </c>
      <c r="C975">
        <v>23.3</v>
      </c>
      <c r="D975">
        <v>84.5</v>
      </c>
      <c r="E975">
        <v>3</v>
      </c>
      <c r="F975">
        <v>0.2</v>
      </c>
      <c r="G975" s="7">
        <f t="shared" si="152"/>
        <v>0</v>
      </c>
      <c r="H975" s="7">
        <f t="shared" si="151"/>
        <v>0</v>
      </c>
      <c r="I975">
        <f t="shared" si="145"/>
        <v>0</v>
      </c>
      <c r="J975" s="9">
        <f t="shared" si="147"/>
        <v>0</v>
      </c>
      <c r="K975" s="9">
        <f t="shared" si="148"/>
        <v>0</v>
      </c>
      <c r="L975" s="7">
        <f t="shared" si="146"/>
        <v>0</v>
      </c>
      <c r="M975" s="7">
        <f t="shared" si="149"/>
        <v>0</v>
      </c>
      <c r="N975" s="7">
        <f t="shared" si="150"/>
        <v>0</v>
      </c>
      <c r="O975" s="9">
        <f t="shared" si="144"/>
        <v>0</v>
      </c>
      <c r="P975">
        <v>0</v>
      </c>
    </row>
    <row r="976" spans="1:16" x14ac:dyDescent="0.25">
      <c r="A976" s="11">
        <v>33842</v>
      </c>
      <c r="B976" s="12">
        <v>8</v>
      </c>
      <c r="C976">
        <v>23.6</v>
      </c>
      <c r="D976">
        <v>83.2</v>
      </c>
      <c r="E976">
        <v>3.6</v>
      </c>
      <c r="F976">
        <v>8</v>
      </c>
      <c r="G976" s="7">
        <f t="shared" si="152"/>
        <v>0</v>
      </c>
      <c r="H976" s="7">
        <f t="shared" si="151"/>
        <v>0</v>
      </c>
      <c r="I976">
        <f t="shared" si="145"/>
        <v>0</v>
      </c>
      <c r="J976" s="9">
        <f t="shared" si="147"/>
        <v>0</v>
      </c>
      <c r="K976" s="9">
        <f t="shared" si="148"/>
        <v>0</v>
      </c>
      <c r="L976" s="7">
        <f t="shared" si="146"/>
        <v>0</v>
      </c>
      <c r="M976" s="7">
        <f t="shared" si="149"/>
        <v>0</v>
      </c>
      <c r="N976" s="7">
        <f t="shared" si="150"/>
        <v>0</v>
      </c>
      <c r="O976" s="9">
        <f t="shared" si="144"/>
        <v>0</v>
      </c>
      <c r="P976">
        <v>0</v>
      </c>
    </row>
    <row r="977" spans="1:16" x14ac:dyDescent="0.25">
      <c r="A977" s="11">
        <v>33843</v>
      </c>
      <c r="B977" s="12">
        <v>8</v>
      </c>
      <c r="C977">
        <v>17.3</v>
      </c>
      <c r="D977">
        <v>93.2</v>
      </c>
      <c r="E977">
        <v>3.7</v>
      </c>
      <c r="F977">
        <v>25.6</v>
      </c>
      <c r="G977" s="7">
        <f t="shared" si="152"/>
        <v>0</v>
      </c>
      <c r="H977" s="7">
        <f t="shared" si="151"/>
        <v>0</v>
      </c>
      <c r="I977">
        <f t="shared" si="145"/>
        <v>0</v>
      </c>
      <c r="J977" s="9">
        <f t="shared" si="147"/>
        <v>0</v>
      </c>
      <c r="K977" s="9">
        <f t="shared" si="148"/>
        <v>0</v>
      </c>
      <c r="L977" s="7">
        <f t="shared" si="146"/>
        <v>0</v>
      </c>
      <c r="M977" s="7">
        <f t="shared" si="149"/>
        <v>0</v>
      </c>
      <c r="N977" s="7">
        <f t="shared" si="150"/>
        <v>0</v>
      </c>
      <c r="O977" s="9">
        <f t="shared" si="144"/>
        <v>0</v>
      </c>
      <c r="P977">
        <v>0</v>
      </c>
    </row>
    <row r="978" spans="1:16" x14ac:dyDescent="0.25">
      <c r="A978" s="11">
        <v>33844</v>
      </c>
      <c r="B978" s="12">
        <v>8</v>
      </c>
      <c r="C978">
        <v>16.2</v>
      </c>
      <c r="D978">
        <v>96.5</v>
      </c>
      <c r="E978">
        <v>3.2</v>
      </c>
      <c r="F978">
        <v>38.200000000000003</v>
      </c>
      <c r="G978" s="7">
        <f t="shared" si="152"/>
        <v>0</v>
      </c>
      <c r="H978" s="7">
        <f t="shared" si="151"/>
        <v>0</v>
      </c>
      <c r="I978">
        <f t="shared" si="145"/>
        <v>0</v>
      </c>
      <c r="J978" s="9">
        <f t="shared" si="147"/>
        <v>0</v>
      </c>
      <c r="K978" s="9">
        <f t="shared" si="148"/>
        <v>0</v>
      </c>
      <c r="L978" s="7">
        <f t="shared" si="146"/>
        <v>0</v>
      </c>
      <c r="M978" s="7">
        <f t="shared" si="149"/>
        <v>0</v>
      </c>
      <c r="N978" s="7">
        <f t="shared" si="150"/>
        <v>0</v>
      </c>
      <c r="O978" s="9">
        <f t="shared" si="144"/>
        <v>0</v>
      </c>
      <c r="P978">
        <v>0</v>
      </c>
    </row>
    <row r="979" spans="1:16" x14ac:dyDescent="0.25">
      <c r="A979" s="11">
        <v>33845</v>
      </c>
      <c r="B979" s="12">
        <v>8</v>
      </c>
      <c r="C979">
        <v>15.1</v>
      </c>
      <c r="D979">
        <v>72.400000000000006</v>
      </c>
      <c r="E979">
        <v>6.1</v>
      </c>
      <c r="F979">
        <v>0.2</v>
      </c>
      <c r="G979" s="7">
        <f t="shared" si="152"/>
        <v>0</v>
      </c>
      <c r="H979" s="7">
        <f t="shared" si="151"/>
        <v>0</v>
      </c>
      <c r="I979">
        <f t="shared" si="145"/>
        <v>0</v>
      </c>
      <c r="J979" s="9">
        <f t="shared" si="147"/>
        <v>0</v>
      </c>
      <c r="K979" s="9">
        <f t="shared" si="148"/>
        <v>0</v>
      </c>
      <c r="L979" s="7">
        <f t="shared" si="146"/>
        <v>0</v>
      </c>
      <c r="M979" s="7">
        <f t="shared" si="149"/>
        <v>0</v>
      </c>
      <c r="N979" s="7">
        <f t="shared" si="150"/>
        <v>0</v>
      </c>
      <c r="O979" s="9">
        <f t="shared" si="144"/>
        <v>0</v>
      </c>
      <c r="P979">
        <v>0</v>
      </c>
    </row>
    <row r="980" spans="1:16" x14ac:dyDescent="0.25">
      <c r="A980" s="11">
        <v>33846</v>
      </c>
      <c r="B980" s="12">
        <v>8</v>
      </c>
      <c r="C980">
        <v>19</v>
      </c>
      <c r="D980">
        <v>69.400000000000006</v>
      </c>
      <c r="E980">
        <v>5.7</v>
      </c>
      <c r="F980">
        <v>0.2</v>
      </c>
      <c r="G980" s="7">
        <f t="shared" si="152"/>
        <v>0</v>
      </c>
      <c r="H980" s="7">
        <f t="shared" si="151"/>
        <v>0</v>
      </c>
      <c r="I980">
        <f t="shared" si="145"/>
        <v>0</v>
      </c>
      <c r="J980" s="9">
        <f t="shared" si="147"/>
        <v>0</v>
      </c>
      <c r="K980" s="9">
        <f t="shared" si="148"/>
        <v>0</v>
      </c>
      <c r="L980" s="7">
        <f t="shared" si="146"/>
        <v>0</v>
      </c>
      <c r="M980" s="7">
        <f t="shared" si="149"/>
        <v>0</v>
      </c>
      <c r="N980" s="7">
        <f t="shared" si="150"/>
        <v>0</v>
      </c>
      <c r="O980" s="9">
        <f t="shared" si="144"/>
        <v>0</v>
      </c>
      <c r="P980">
        <v>0</v>
      </c>
    </row>
    <row r="981" spans="1:16" x14ac:dyDescent="0.25">
      <c r="A981" s="11">
        <v>33847</v>
      </c>
      <c r="B981" s="12">
        <v>8</v>
      </c>
      <c r="C981">
        <v>15.3</v>
      </c>
      <c r="D981">
        <v>67.400000000000006</v>
      </c>
      <c r="E981">
        <v>6.4</v>
      </c>
      <c r="F981">
        <v>0.2</v>
      </c>
      <c r="G981" s="7">
        <f t="shared" si="152"/>
        <v>0</v>
      </c>
      <c r="H981" s="7">
        <f t="shared" si="151"/>
        <v>0</v>
      </c>
      <c r="I981">
        <f t="shared" si="145"/>
        <v>0</v>
      </c>
      <c r="J981" s="9">
        <f t="shared" si="147"/>
        <v>0</v>
      </c>
      <c r="K981" s="9">
        <f t="shared" si="148"/>
        <v>0</v>
      </c>
      <c r="L981" s="7">
        <f t="shared" si="146"/>
        <v>0</v>
      </c>
      <c r="M981" s="7">
        <f t="shared" si="149"/>
        <v>0</v>
      </c>
      <c r="N981" s="7">
        <f t="shared" si="150"/>
        <v>0</v>
      </c>
      <c r="O981" s="9">
        <f t="shared" si="144"/>
        <v>0</v>
      </c>
      <c r="P981">
        <v>0</v>
      </c>
    </row>
    <row r="982" spans="1:16" x14ac:dyDescent="0.25">
      <c r="A982" s="11">
        <v>33848</v>
      </c>
      <c r="B982" s="12">
        <v>9</v>
      </c>
      <c r="C982">
        <v>14.6</v>
      </c>
      <c r="D982">
        <v>75.8</v>
      </c>
      <c r="E982">
        <v>2.7</v>
      </c>
      <c r="F982">
        <v>0</v>
      </c>
      <c r="G982" s="7">
        <f t="shared" si="152"/>
        <v>0</v>
      </c>
      <c r="H982" s="7">
        <f t="shared" si="151"/>
        <v>0</v>
      </c>
      <c r="I982">
        <f t="shared" si="145"/>
        <v>0</v>
      </c>
      <c r="J982" s="9">
        <f t="shared" si="147"/>
        <v>0</v>
      </c>
      <c r="K982" s="9">
        <f t="shared" si="148"/>
        <v>0</v>
      </c>
      <c r="L982" s="7">
        <f t="shared" si="146"/>
        <v>0</v>
      </c>
      <c r="M982" s="7">
        <f t="shared" si="149"/>
        <v>0</v>
      </c>
      <c r="N982" s="7">
        <f t="shared" si="150"/>
        <v>0</v>
      </c>
      <c r="O982" s="9">
        <f t="shared" si="144"/>
        <v>0</v>
      </c>
      <c r="P982">
        <v>0</v>
      </c>
    </row>
    <row r="983" spans="1:16" x14ac:dyDescent="0.25">
      <c r="A983" s="11">
        <v>33849</v>
      </c>
      <c r="B983" s="12">
        <v>9</v>
      </c>
      <c r="C983">
        <v>14.6</v>
      </c>
      <c r="D983">
        <v>71.400000000000006</v>
      </c>
      <c r="E983">
        <v>2.9</v>
      </c>
      <c r="F983">
        <v>1</v>
      </c>
      <c r="G983" s="7">
        <f t="shared" si="152"/>
        <v>0</v>
      </c>
      <c r="H983" s="7">
        <f t="shared" si="151"/>
        <v>0</v>
      </c>
      <c r="I983">
        <f t="shared" si="145"/>
        <v>0</v>
      </c>
      <c r="J983" s="9">
        <f t="shared" si="147"/>
        <v>0</v>
      </c>
      <c r="K983" s="9">
        <f t="shared" si="148"/>
        <v>0</v>
      </c>
      <c r="L983" s="7">
        <f t="shared" si="146"/>
        <v>0</v>
      </c>
      <c r="M983" s="7">
        <f t="shared" si="149"/>
        <v>0</v>
      </c>
      <c r="N983" s="7">
        <f t="shared" si="150"/>
        <v>0</v>
      </c>
      <c r="O983" s="9">
        <f t="shared" si="144"/>
        <v>0</v>
      </c>
      <c r="P983">
        <v>0</v>
      </c>
    </row>
    <row r="984" spans="1:16" x14ac:dyDescent="0.25">
      <c r="A984" s="11">
        <v>33850</v>
      </c>
      <c r="B984" s="12">
        <v>9</v>
      </c>
      <c r="C984">
        <v>19.600000000000001</v>
      </c>
      <c r="D984">
        <v>88.1</v>
      </c>
      <c r="E984">
        <v>3.4</v>
      </c>
      <c r="F984">
        <v>14.8</v>
      </c>
      <c r="G984" s="7">
        <f t="shared" si="152"/>
        <v>0</v>
      </c>
      <c r="H984" s="7">
        <f t="shared" si="151"/>
        <v>0</v>
      </c>
      <c r="I984">
        <f t="shared" si="145"/>
        <v>0</v>
      </c>
      <c r="J984" s="9">
        <f t="shared" si="147"/>
        <v>0</v>
      </c>
      <c r="K984" s="9">
        <f t="shared" si="148"/>
        <v>0</v>
      </c>
      <c r="L984" s="7">
        <f t="shared" si="146"/>
        <v>0</v>
      </c>
      <c r="M984" s="7">
        <f t="shared" si="149"/>
        <v>0</v>
      </c>
      <c r="N984" s="7">
        <f t="shared" si="150"/>
        <v>0</v>
      </c>
      <c r="O984" s="9">
        <f t="shared" si="144"/>
        <v>0</v>
      </c>
      <c r="P984">
        <v>0</v>
      </c>
    </row>
    <row r="985" spans="1:16" x14ac:dyDescent="0.25">
      <c r="A985" s="11">
        <v>33851</v>
      </c>
      <c r="B985" s="12">
        <v>9</v>
      </c>
      <c r="C985">
        <v>15.9</v>
      </c>
      <c r="D985">
        <v>70.3</v>
      </c>
      <c r="E985">
        <v>2.2999999999999998</v>
      </c>
      <c r="F985">
        <v>0</v>
      </c>
      <c r="G985" s="7">
        <f t="shared" si="152"/>
        <v>0</v>
      </c>
      <c r="H985" s="7">
        <f t="shared" si="151"/>
        <v>0</v>
      </c>
      <c r="I985">
        <f t="shared" si="145"/>
        <v>0</v>
      </c>
      <c r="J985" s="9">
        <f t="shared" si="147"/>
        <v>0</v>
      </c>
      <c r="K985" s="9">
        <f t="shared" si="148"/>
        <v>0</v>
      </c>
      <c r="L985" s="7">
        <f t="shared" si="146"/>
        <v>0</v>
      </c>
      <c r="M985" s="7">
        <f t="shared" si="149"/>
        <v>0</v>
      </c>
      <c r="N985" s="7">
        <f t="shared" si="150"/>
        <v>0</v>
      </c>
      <c r="O985" s="9">
        <f t="shared" si="144"/>
        <v>0</v>
      </c>
      <c r="P985">
        <v>0</v>
      </c>
    </row>
    <row r="986" spans="1:16" x14ac:dyDescent="0.25">
      <c r="A986" s="11">
        <v>33852</v>
      </c>
      <c r="B986" s="12">
        <v>9</v>
      </c>
      <c r="C986">
        <v>16.600000000000001</v>
      </c>
      <c r="D986">
        <v>76.900000000000006</v>
      </c>
      <c r="E986">
        <v>3.2</v>
      </c>
      <c r="F986">
        <v>0.2</v>
      </c>
      <c r="G986" s="7">
        <f t="shared" si="152"/>
        <v>0</v>
      </c>
      <c r="H986" s="7">
        <f t="shared" si="151"/>
        <v>0</v>
      </c>
      <c r="I986">
        <f t="shared" si="145"/>
        <v>0</v>
      </c>
      <c r="J986" s="9">
        <f t="shared" si="147"/>
        <v>0</v>
      </c>
      <c r="K986" s="9">
        <f t="shared" si="148"/>
        <v>0</v>
      </c>
      <c r="L986" s="7">
        <f t="shared" si="146"/>
        <v>0</v>
      </c>
      <c r="M986" s="7">
        <f t="shared" si="149"/>
        <v>0</v>
      </c>
      <c r="N986" s="7">
        <f t="shared" si="150"/>
        <v>0</v>
      </c>
      <c r="O986" s="9">
        <f t="shared" si="144"/>
        <v>0</v>
      </c>
      <c r="P986">
        <v>0</v>
      </c>
    </row>
    <row r="987" spans="1:16" x14ac:dyDescent="0.25">
      <c r="A987" s="11">
        <v>33853</v>
      </c>
      <c r="B987" s="12">
        <v>9</v>
      </c>
      <c r="C987">
        <v>21.2</v>
      </c>
      <c r="D987">
        <v>84.8</v>
      </c>
      <c r="E987">
        <v>3.5</v>
      </c>
      <c r="F987">
        <v>0.4</v>
      </c>
      <c r="G987" s="7">
        <f t="shared" si="152"/>
        <v>0</v>
      </c>
      <c r="H987" s="7">
        <f t="shared" si="151"/>
        <v>0</v>
      </c>
      <c r="I987">
        <f t="shared" si="145"/>
        <v>0</v>
      </c>
      <c r="J987" s="9">
        <f t="shared" si="147"/>
        <v>0</v>
      </c>
      <c r="K987" s="9">
        <f t="shared" si="148"/>
        <v>0</v>
      </c>
      <c r="L987" s="7">
        <f t="shared" si="146"/>
        <v>0</v>
      </c>
      <c r="M987" s="7">
        <f t="shared" si="149"/>
        <v>0</v>
      </c>
      <c r="N987" s="7">
        <f t="shared" si="150"/>
        <v>0</v>
      </c>
      <c r="O987" s="9">
        <f t="shared" si="144"/>
        <v>0</v>
      </c>
      <c r="P987">
        <v>0</v>
      </c>
    </row>
    <row r="988" spans="1:16" x14ac:dyDescent="0.25">
      <c r="A988" s="11">
        <v>33854</v>
      </c>
      <c r="B988" s="12">
        <v>9</v>
      </c>
      <c r="C988">
        <v>20.9</v>
      </c>
      <c r="D988">
        <v>87.8</v>
      </c>
      <c r="E988">
        <v>1.8</v>
      </c>
      <c r="F988">
        <v>0.2</v>
      </c>
      <c r="G988" s="7">
        <f t="shared" si="152"/>
        <v>0</v>
      </c>
      <c r="H988" s="7">
        <f t="shared" si="151"/>
        <v>0</v>
      </c>
      <c r="I988">
        <f t="shared" si="145"/>
        <v>0</v>
      </c>
      <c r="J988" s="9">
        <f t="shared" si="147"/>
        <v>0</v>
      </c>
      <c r="K988" s="9">
        <f t="shared" si="148"/>
        <v>0</v>
      </c>
      <c r="L988" s="7">
        <f t="shared" si="146"/>
        <v>0</v>
      </c>
      <c r="M988" s="7">
        <f t="shared" si="149"/>
        <v>0</v>
      </c>
      <c r="N988" s="7">
        <f t="shared" si="150"/>
        <v>0</v>
      </c>
      <c r="O988" s="9">
        <f t="shared" si="144"/>
        <v>0</v>
      </c>
      <c r="P988">
        <v>0</v>
      </c>
    </row>
    <row r="989" spans="1:16" x14ac:dyDescent="0.25">
      <c r="A989" s="11">
        <v>33855</v>
      </c>
      <c r="B989" s="12">
        <v>9</v>
      </c>
      <c r="C989">
        <v>18.5</v>
      </c>
      <c r="D989">
        <v>88.1</v>
      </c>
      <c r="E989">
        <v>3.7</v>
      </c>
      <c r="F989">
        <v>15.6</v>
      </c>
      <c r="G989" s="7">
        <f t="shared" si="152"/>
        <v>0</v>
      </c>
      <c r="H989" s="7">
        <f t="shared" si="151"/>
        <v>0</v>
      </c>
      <c r="I989">
        <f t="shared" si="145"/>
        <v>0</v>
      </c>
      <c r="J989" s="9">
        <f t="shared" si="147"/>
        <v>0</v>
      </c>
      <c r="K989" s="9">
        <f t="shared" si="148"/>
        <v>0</v>
      </c>
      <c r="L989" s="7">
        <f t="shared" si="146"/>
        <v>0</v>
      </c>
      <c r="M989" s="7">
        <f t="shared" si="149"/>
        <v>0</v>
      </c>
      <c r="N989" s="7">
        <f t="shared" si="150"/>
        <v>0</v>
      </c>
      <c r="O989" s="9">
        <f t="shared" si="144"/>
        <v>0</v>
      </c>
      <c r="P989">
        <v>0</v>
      </c>
    </row>
    <row r="990" spans="1:16" x14ac:dyDescent="0.25">
      <c r="A990" s="11">
        <v>33856</v>
      </c>
      <c r="B990" s="12">
        <v>9</v>
      </c>
      <c r="C990">
        <v>14.5</v>
      </c>
      <c r="D990">
        <v>84.4</v>
      </c>
      <c r="E990">
        <v>4</v>
      </c>
      <c r="F990">
        <v>3.7</v>
      </c>
      <c r="G990" s="7">
        <f t="shared" si="152"/>
        <v>0</v>
      </c>
      <c r="H990" s="7">
        <f t="shared" si="151"/>
        <v>0</v>
      </c>
      <c r="I990">
        <f t="shared" si="145"/>
        <v>0</v>
      </c>
      <c r="J990" s="9">
        <f t="shared" si="147"/>
        <v>0</v>
      </c>
      <c r="K990" s="9">
        <f t="shared" si="148"/>
        <v>0</v>
      </c>
      <c r="L990" s="7">
        <f t="shared" si="146"/>
        <v>0</v>
      </c>
      <c r="M990" s="7">
        <f t="shared" si="149"/>
        <v>0</v>
      </c>
      <c r="N990" s="7">
        <f t="shared" si="150"/>
        <v>0</v>
      </c>
      <c r="O990" s="9">
        <f t="shared" si="144"/>
        <v>0</v>
      </c>
      <c r="P990">
        <v>0</v>
      </c>
    </row>
    <row r="991" spans="1:16" x14ac:dyDescent="0.25">
      <c r="A991" s="11">
        <v>33857</v>
      </c>
      <c r="B991" s="12">
        <v>9</v>
      </c>
      <c r="C991">
        <v>17.8</v>
      </c>
      <c r="D991">
        <v>76.7</v>
      </c>
      <c r="E991">
        <v>4.4000000000000004</v>
      </c>
      <c r="F991">
        <v>4.8</v>
      </c>
      <c r="G991" s="7">
        <f t="shared" si="152"/>
        <v>0</v>
      </c>
      <c r="H991" s="7">
        <f t="shared" si="151"/>
        <v>0</v>
      </c>
      <c r="I991">
        <f t="shared" si="145"/>
        <v>0</v>
      </c>
      <c r="J991" s="9">
        <f t="shared" si="147"/>
        <v>0</v>
      </c>
      <c r="K991" s="9">
        <f t="shared" si="148"/>
        <v>0</v>
      </c>
      <c r="L991" s="7">
        <f t="shared" si="146"/>
        <v>0</v>
      </c>
      <c r="M991" s="7">
        <f t="shared" si="149"/>
        <v>0</v>
      </c>
      <c r="N991" s="7">
        <f t="shared" si="150"/>
        <v>0</v>
      </c>
      <c r="O991" s="9">
        <f t="shared" si="144"/>
        <v>0</v>
      </c>
      <c r="P991">
        <v>0</v>
      </c>
    </row>
    <row r="992" spans="1:16" x14ac:dyDescent="0.25">
      <c r="A992" s="11">
        <v>33858</v>
      </c>
      <c r="B992" s="12">
        <v>9</v>
      </c>
      <c r="C992">
        <v>11.2</v>
      </c>
      <c r="D992">
        <v>73</v>
      </c>
      <c r="E992">
        <v>4.2</v>
      </c>
      <c r="F992">
        <v>0</v>
      </c>
      <c r="G992" s="7">
        <f t="shared" si="152"/>
        <v>0</v>
      </c>
      <c r="H992" s="7">
        <f t="shared" si="151"/>
        <v>0</v>
      </c>
      <c r="I992">
        <f t="shared" si="145"/>
        <v>0</v>
      </c>
      <c r="J992" s="9">
        <f t="shared" si="147"/>
        <v>0</v>
      </c>
      <c r="K992" s="9">
        <f t="shared" si="148"/>
        <v>0</v>
      </c>
      <c r="L992" s="7">
        <f t="shared" si="146"/>
        <v>0</v>
      </c>
      <c r="M992" s="7">
        <f t="shared" si="149"/>
        <v>0</v>
      </c>
      <c r="N992" s="7">
        <f t="shared" si="150"/>
        <v>0</v>
      </c>
      <c r="O992" s="9">
        <f t="shared" si="144"/>
        <v>0</v>
      </c>
      <c r="P992">
        <v>0</v>
      </c>
    </row>
    <row r="993" spans="1:16" x14ac:dyDescent="0.25">
      <c r="A993" s="11">
        <v>33859</v>
      </c>
      <c r="B993" s="12">
        <v>9</v>
      </c>
      <c r="C993">
        <v>10.4</v>
      </c>
      <c r="D993">
        <v>72.8</v>
      </c>
      <c r="E993">
        <v>2.1</v>
      </c>
      <c r="F993">
        <v>0</v>
      </c>
      <c r="G993" s="7">
        <f t="shared" si="152"/>
        <v>0</v>
      </c>
      <c r="H993" s="7">
        <f t="shared" si="151"/>
        <v>0</v>
      </c>
      <c r="I993">
        <f t="shared" si="145"/>
        <v>0</v>
      </c>
      <c r="J993" s="9">
        <f t="shared" si="147"/>
        <v>0</v>
      </c>
      <c r="K993" s="9">
        <f t="shared" si="148"/>
        <v>0</v>
      </c>
      <c r="L993" s="7">
        <f t="shared" si="146"/>
        <v>0</v>
      </c>
      <c r="M993" s="7">
        <f t="shared" si="149"/>
        <v>0</v>
      </c>
      <c r="N993" s="7">
        <f t="shared" si="150"/>
        <v>0</v>
      </c>
      <c r="O993" s="9">
        <f t="shared" si="144"/>
        <v>0</v>
      </c>
      <c r="P993">
        <v>0</v>
      </c>
    </row>
    <row r="994" spans="1:16" x14ac:dyDescent="0.25">
      <c r="A994" s="11">
        <v>33860</v>
      </c>
      <c r="B994" s="12">
        <v>9</v>
      </c>
      <c r="C994">
        <v>13.6</v>
      </c>
      <c r="D994">
        <v>75.7</v>
      </c>
      <c r="E994">
        <v>2.2999999999999998</v>
      </c>
      <c r="F994">
        <v>0</v>
      </c>
      <c r="G994" s="7">
        <f t="shared" si="152"/>
        <v>0</v>
      </c>
      <c r="H994" s="7">
        <f t="shared" si="151"/>
        <v>0</v>
      </c>
      <c r="I994">
        <f t="shared" si="145"/>
        <v>0</v>
      </c>
      <c r="J994" s="9">
        <f t="shared" si="147"/>
        <v>0</v>
      </c>
      <c r="K994" s="9">
        <f t="shared" si="148"/>
        <v>0</v>
      </c>
      <c r="L994" s="7">
        <f t="shared" si="146"/>
        <v>0</v>
      </c>
      <c r="M994" s="7">
        <f t="shared" si="149"/>
        <v>0</v>
      </c>
      <c r="N994" s="7">
        <f t="shared" si="150"/>
        <v>0</v>
      </c>
      <c r="O994" s="9">
        <f t="shared" si="144"/>
        <v>0</v>
      </c>
      <c r="P994">
        <v>0</v>
      </c>
    </row>
    <row r="995" spans="1:16" x14ac:dyDescent="0.25">
      <c r="A995" s="11">
        <v>33861</v>
      </c>
      <c r="B995" s="12">
        <v>9</v>
      </c>
      <c r="C995">
        <v>17.100000000000001</v>
      </c>
      <c r="D995">
        <v>83</v>
      </c>
      <c r="E995">
        <v>3.1</v>
      </c>
      <c r="F995">
        <v>0</v>
      </c>
      <c r="G995" s="7">
        <f t="shared" si="152"/>
        <v>0</v>
      </c>
      <c r="H995" s="7">
        <f t="shared" si="151"/>
        <v>0</v>
      </c>
      <c r="I995">
        <f t="shared" si="145"/>
        <v>0</v>
      </c>
      <c r="J995" s="9">
        <f t="shared" si="147"/>
        <v>0</v>
      </c>
      <c r="K995" s="9">
        <f t="shared" si="148"/>
        <v>0</v>
      </c>
      <c r="L995" s="7">
        <f t="shared" si="146"/>
        <v>0</v>
      </c>
      <c r="M995" s="7">
        <f t="shared" si="149"/>
        <v>0</v>
      </c>
      <c r="N995" s="7">
        <f t="shared" si="150"/>
        <v>0</v>
      </c>
      <c r="O995" s="9">
        <f t="shared" si="144"/>
        <v>0</v>
      </c>
      <c r="P995">
        <v>0</v>
      </c>
    </row>
    <row r="996" spans="1:16" x14ac:dyDescent="0.25">
      <c r="A996" s="11">
        <v>33862</v>
      </c>
      <c r="B996" s="12">
        <v>9</v>
      </c>
      <c r="C996">
        <v>21.2</v>
      </c>
      <c r="D996">
        <v>82.2</v>
      </c>
      <c r="E996">
        <v>3.1</v>
      </c>
      <c r="F996">
        <v>0.2</v>
      </c>
      <c r="G996" s="7">
        <f t="shared" si="152"/>
        <v>0</v>
      </c>
      <c r="H996" s="7">
        <f t="shared" si="151"/>
        <v>0</v>
      </c>
      <c r="I996">
        <f t="shared" si="145"/>
        <v>0</v>
      </c>
      <c r="J996" s="9">
        <f t="shared" si="147"/>
        <v>0</v>
      </c>
      <c r="K996" s="9">
        <f t="shared" si="148"/>
        <v>0</v>
      </c>
      <c r="L996" s="7">
        <f t="shared" si="146"/>
        <v>0</v>
      </c>
      <c r="M996" s="7">
        <f t="shared" si="149"/>
        <v>0</v>
      </c>
      <c r="N996" s="7">
        <f t="shared" si="150"/>
        <v>0</v>
      </c>
      <c r="O996" s="9">
        <f t="shared" si="144"/>
        <v>0</v>
      </c>
      <c r="P996">
        <v>0</v>
      </c>
    </row>
    <row r="997" spans="1:16" x14ac:dyDescent="0.25">
      <c r="A997" s="11">
        <v>33863</v>
      </c>
      <c r="B997" s="12">
        <v>9</v>
      </c>
      <c r="C997">
        <v>22.3</v>
      </c>
      <c r="D997">
        <v>78.2</v>
      </c>
      <c r="E997">
        <v>3.9</v>
      </c>
      <c r="F997">
        <v>0.2</v>
      </c>
      <c r="G997" s="7">
        <f t="shared" si="152"/>
        <v>0</v>
      </c>
      <c r="H997" s="7">
        <f t="shared" si="151"/>
        <v>0</v>
      </c>
      <c r="I997">
        <f t="shared" si="145"/>
        <v>0</v>
      </c>
      <c r="J997" s="9">
        <f t="shared" si="147"/>
        <v>0</v>
      </c>
      <c r="K997" s="9">
        <f t="shared" si="148"/>
        <v>0</v>
      </c>
      <c r="L997" s="7">
        <f t="shared" si="146"/>
        <v>0</v>
      </c>
      <c r="M997" s="7">
        <f t="shared" si="149"/>
        <v>0</v>
      </c>
      <c r="N997" s="7">
        <f t="shared" si="150"/>
        <v>0</v>
      </c>
      <c r="O997" s="9">
        <f t="shared" si="144"/>
        <v>0</v>
      </c>
      <c r="P997">
        <v>0</v>
      </c>
    </row>
    <row r="998" spans="1:16" x14ac:dyDescent="0.25">
      <c r="A998" s="11">
        <v>33864</v>
      </c>
      <c r="B998" s="12">
        <v>9</v>
      </c>
      <c r="C998">
        <v>22.3</v>
      </c>
      <c r="D998">
        <v>77.8</v>
      </c>
      <c r="E998">
        <v>4.5999999999999996</v>
      </c>
      <c r="F998">
        <v>1</v>
      </c>
      <c r="G998" s="7">
        <f t="shared" si="152"/>
        <v>0</v>
      </c>
      <c r="H998" s="7">
        <f t="shared" si="151"/>
        <v>0</v>
      </c>
      <c r="I998">
        <f t="shared" si="145"/>
        <v>0</v>
      </c>
      <c r="J998" s="9">
        <f t="shared" si="147"/>
        <v>0</v>
      </c>
      <c r="K998" s="9">
        <f t="shared" si="148"/>
        <v>0</v>
      </c>
      <c r="L998" s="7">
        <f t="shared" si="146"/>
        <v>0</v>
      </c>
      <c r="M998" s="7">
        <f t="shared" si="149"/>
        <v>0</v>
      </c>
      <c r="N998" s="7">
        <f t="shared" si="150"/>
        <v>0</v>
      </c>
      <c r="O998" s="9">
        <f t="shared" si="144"/>
        <v>0</v>
      </c>
      <c r="P998">
        <v>0</v>
      </c>
    </row>
    <row r="999" spans="1:16" x14ac:dyDescent="0.25">
      <c r="A999" s="11">
        <v>33865</v>
      </c>
      <c r="B999" s="12">
        <v>9</v>
      </c>
      <c r="C999">
        <v>19.600000000000001</v>
      </c>
      <c r="D999">
        <v>84.7</v>
      </c>
      <c r="E999">
        <v>5.0999999999999996</v>
      </c>
      <c r="F999">
        <v>26.9</v>
      </c>
      <c r="G999" s="7">
        <f t="shared" si="152"/>
        <v>0</v>
      </c>
      <c r="H999" s="7">
        <f t="shared" si="151"/>
        <v>0</v>
      </c>
      <c r="I999">
        <f t="shared" si="145"/>
        <v>0</v>
      </c>
      <c r="J999" s="9">
        <f t="shared" si="147"/>
        <v>0</v>
      </c>
      <c r="K999" s="9">
        <f t="shared" si="148"/>
        <v>0</v>
      </c>
      <c r="L999" s="7">
        <f t="shared" si="146"/>
        <v>0</v>
      </c>
      <c r="M999" s="7">
        <f t="shared" si="149"/>
        <v>0</v>
      </c>
      <c r="N999" s="7">
        <f t="shared" si="150"/>
        <v>0</v>
      </c>
      <c r="O999" s="9">
        <f t="shared" si="144"/>
        <v>0</v>
      </c>
      <c r="P999">
        <v>0</v>
      </c>
    </row>
    <row r="1000" spans="1:16" x14ac:dyDescent="0.25">
      <c r="A1000" s="11">
        <v>33866</v>
      </c>
      <c r="B1000" s="12">
        <v>9</v>
      </c>
      <c r="C1000">
        <v>11.9</v>
      </c>
      <c r="D1000">
        <v>71.900000000000006</v>
      </c>
      <c r="E1000">
        <v>3.4</v>
      </c>
      <c r="F1000">
        <v>0</v>
      </c>
      <c r="G1000" s="7">
        <f t="shared" si="152"/>
        <v>0</v>
      </c>
      <c r="H1000" s="7">
        <f t="shared" si="151"/>
        <v>0</v>
      </c>
      <c r="I1000">
        <f t="shared" si="145"/>
        <v>0</v>
      </c>
      <c r="J1000" s="9">
        <f t="shared" si="147"/>
        <v>0</v>
      </c>
      <c r="K1000" s="9">
        <f t="shared" si="148"/>
        <v>0</v>
      </c>
      <c r="L1000" s="7">
        <f t="shared" si="146"/>
        <v>0</v>
      </c>
      <c r="M1000" s="7">
        <f t="shared" si="149"/>
        <v>0</v>
      </c>
      <c r="N1000" s="7">
        <f t="shared" si="150"/>
        <v>0</v>
      </c>
      <c r="O1000" s="9">
        <f t="shared" si="144"/>
        <v>0</v>
      </c>
      <c r="P1000">
        <v>0</v>
      </c>
    </row>
    <row r="1001" spans="1:16" x14ac:dyDescent="0.25">
      <c r="A1001" s="11">
        <v>33867</v>
      </c>
      <c r="B1001" s="12">
        <v>9</v>
      </c>
      <c r="C1001">
        <v>12.3</v>
      </c>
      <c r="D1001">
        <v>75.2</v>
      </c>
      <c r="E1001">
        <v>2.7</v>
      </c>
      <c r="F1001">
        <v>0</v>
      </c>
      <c r="G1001" s="7">
        <f t="shared" si="152"/>
        <v>0</v>
      </c>
      <c r="H1001" s="7">
        <f t="shared" si="151"/>
        <v>0</v>
      </c>
      <c r="I1001">
        <f t="shared" si="145"/>
        <v>0</v>
      </c>
      <c r="J1001" s="9">
        <f t="shared" si="147"/>
        <v>0</v>
      </c>
      <c r="K1001" s="9">
        <f t="shared" si="148"/>
        <v>0</v>
      </c>
      <c r="L1001" s="7">
        <f t="shared" si="146"/>
        <v>0</v>
      </c>
      <c r="M1001" s="7">
        <f t="shared" si="149"/>
        <v>0</v>
      </c>
      <c r="N1001" s="7">
        <f t="shared" si="150"/>
        <v>0</v>
      </c>
      <c r="O1001" s="9">
        <f t="shared" si="144"/>
        <v>0</v>
      </c>
      <c r="P1001">
        <v>0</v>
      </c>
    </row>
    <row r="1002" spans="1:16" x14ac:dyDescent="0.25">
      <c r="A1002" s="11">
        <v>33868</v>
      </c>
      <c r="B1002" s="12">
        <v>9</v>
      </c>
      <c r="C1002">
        <v>17.2</v>
      </c>
      <c r="D1002">
        <v>93.6</v>
      </c>
      <c r="E1002">
        <v>3.9</v>
      </c>
      <c r="F1002">
        <v>4.5999999999999996</v>
      </c>
      <c r="G1002" s="7">
        <f t="shared" si="152"/>
        <v>0</v>
      </c>
      <c r="H1002" s="7">
        <f t="shared" si="151"/>
        <v>0</v>
      </c>
      <c r="I1002">
        <f t="shared" si="145"/>
        <v>0</v>
      </c>
      <c r="J1002" s="9">
        <f t="shared" si="147"/>
        <v>0</v>
      </c>
      <c r="K1002" s="9">
        <f t="shared" si="148"/>
        <v>0</v>
      </c>
      <c r="L1002" s="7">
        <f t="shared" si="146"/>
        <v>0</v>
      </c>
      <c r="M1002" s="7">
        <f t="shared" si="149"/>
        <v>0</v>
      </c>
      <c r="N1002" s="7">
        <f t="shared" si="150"/>
        <v>0</v>
      </c>
      <c r="O1002" s="9">
        <f t="shared" si="144"/>
        <v>0</v>
      </c>
      <c r="P1002">
        <v>0</v>
      </c>
    </row>
    <row r="1003" spans="1:16" x14ac:dyDescent="0.25">
      <c r="A1003" s="11">
        <v>33869</v>
      </c>
      <c r="B1003" s="12">
        <v>9</v>
      </c>
      <c r="C1003">
        <v>15.8</v>
      </c>
      <c r="D1003">
        <v>79.7</v>
      </c>
      <c r="E1003">
        <v>6.2</v>
      </c>
      <c r="F1003">
        <v>22.6</v>
      </c>
      <c r="G1003" s="7">
        <f t="shared" si="152"/>
        <v>0</v>
      </c>
      <c r="H1003" s="7">
        <f t="shared" si="151"/>
        <v>0</v>
      </c>
      <c r="I1003">
        <f t="shared" si="145"/>
        <v>0</v>
      </c>
      <c r="J1003" s="9">
        <f t="shared" si="147"/>
        <v>0</v>
      </c>
      <c r="K1003" s="9">
        <f t="shared" si="148"/>
        <v>0</v>
      </c>
      <c r="L1003" s="7">
        <f t="shared" si="146"/>
        <v>0</v>
      </c>
      <c r="M1003" s="7">
        <f t="shared" si="149"/>
        <v>0</v>
      </c>
      <c r="N1003" s="7">
        <f t="shared" si="150"/>
        <v>0</v>
      </c>
      <c r="O1003" s="9">
        <f t="shared" si="144"/>
        <v>0</v>
      </c>
      <c r="P1003">
        <v>0</v>
      </c>
    </row>
    <row r="1004" spans="1:16" x14ac:dyDescent="0.25">
      <c r="A1004" s="11">
        <v>33870</v>
      </c>
      <c r="B1004" s="12">
        <v>9</v>
      </c>
      <c r="C1004">
        <v>7</v>
      </c>
      <c r="D1004">
        <v>68.5</v>
      </c>
      <c r="E1004">
        <v>4.0999999999999996</v>
      </c>
      <c r="F1004">
        <v>0</v>
      </c>
      <c r="G1004" s="7">
        <f t="shared" si="152"/>
        <v>0</v>
      </c>
      <c r="H1004" s="7">
        <f t="shared" si="151"/>
        <v>0</v>
      </c>
      <c r="I1004">
        <f t="shared" si="145"/>
        <v>0</v>
      </c>
      <c r="J1004" s="9">
        <f t="shared" si="147"/>
        <v>0</v>
      </c>
      <c r="K1004" s="9">
        <f t="shared" si="148"/>
        <v>0</v>
      </c>
      <c r="L1004" s="7">
        <f t="shared" si="146"/>
        <v>0</v>
      </c>
      <c r="M1004" s="7">
        <f t="shared" si="149"/>
        <v>0</v>
      </c>
      <c r="N1004" s="7">
        <f t="shared" si="150"/>
        <v>0</v>
      </c>
      <c r="O1004" s="9">
        <f t="shared" si="144"/>
        <v>0</v>
      </c>
      <c r="P1004">
        <v>0</v>
      </c>
    </row>
    <row r="1005" spans="1:16" x14ac:dyDescent="0.25">
      <c r="A1005" s="11">
        <v>33871</v>
      </c>
      <c r="B1005" s="12">
        <v>9</v>
      </c>
      <c r="C1005">
        <v>8.4</v>
      </c>
      <c r="D1005">
        <v>73.599999999999994</v>
      </c>
      <c r="E1005">
        <v>3.1</v>
      </c>
      <c r="F1005">
        <v>0</v>
      </c>
      <c r="G1005" s="7">
        <f t="shared" si="152"/>
        <v>0</v>
      </c>
      <c r="H1005" s="7">
        <f t="shared" si="151"/>
        <v>0</v>
      </c>
      <c r="I1005">
        <f t="shared" si="145"/>
        <v>0</v>
      </c>
      <c r="J1005" s="9">
        <f t="shared" si="147"/>
        <v>0</v>
      </c>
      <c r="K1005" s="9">
        <f t="shared" si="148"/>
        <v>0</v>
      </c>
      <c r="L1005" s="7">
        <f t="shared" si="146"/>
        <v>0</v>
      </c>
      <c r="M1005" s="7">
        <f t="shared" si="149"/>
        <v>0</v>
      </c>
      <c r="N1005" s="7">
        <f t="shared" si="150"/>
        <v>0</v>
      </c>
      <c r="O1005" s="9">
        <f t="shared" si="144"/>
        <v>0</v>
      </c>
      <c r="P1005">
        <v>0</v>
      </c>
    </row>
    <row r="1006" spans="1:16" x14ac:dyDescent="0.25">
      <c r="A1006" s="11">
        <v>33872</v>
      </c>
      <c r="B1006" s="12">
        <v>9</v>
      </c>
      <c r="C1006">
        <v>12.1</v>
      </c>
      <c r="D1006">
        <v>70.3</v>
      </c>
      <c r="E1006">
        <v>4.3</v>
      </c>
      <c r="F1006">
        <v>0</v>
      </c>
      <c r="G1006" s="7">
        <f t="shared" si="152"/>
        <v>0</v>
      </c>
      <c r="H1006" s="7">
        <f t="shared" si="151"/>
        <v>0</v>
      </c>
      <c r="I1006">
        <f t="shared" si="145"/>
        <v>0</v>
      </c>
      <c r="J1006" s="9">
        <f t="shared" si="147"/>
        <v>0</v>
      </c>
      <c r="K1006" s="9">
        <f t="shared" si="148"/>
        <v>0</v>
      </c>
      <c r="L1006" s="7">
        <f t="shared" si="146"/>
        <v>0</v>
      </c>
      <c r="M1006" s="7">
        <f t="shared" si="149"/>
        <v>0</v>
      </c>
      <c r="N1006" s="7">
        <f t="shared" si="150"/>
        <v>0</v>
      </c>
      <c r="O1006" s="9">
        <f t="shared" si="144"/>
        <v>0</v>
      </c>
      <c r="P1006">
        <v>0</v>
      </c>
    </row>
    <row r="1007" spans="1:16" x14ac:dyDescent="0.25">
      <c r="A1007" s="11">
        <v>33873</v>
      </c>
      <c r="B1007" s="12">
        <v>9</v>
      </c>
      <c r="C1007">
        <v>13.3</v>
      </c>
      <c r="D1007">
        <v>91.9</v>
      </c>
      <c r="E1007">
        <v>3.1</v>
      </c>
      <c r="F1007">
        <v>0.2</v>
      </c>
      <c r="G1007" s="7">
        <f t="shared" si="152"/>
        <v>0</v>
      </c>
      <c r="H1007" s="7">
        <f t="shared" si="151"/>
        <v>0</v>
      </c>
      <c r="I1007">
        <f t="shared" si="145"/>
        <v>0</v>
      </c>
      <c r="J1007" s="9">
        <f t="shared" si="147"/>
        <v>0</v>
      </c>
      <c r="K1007" s="9">
        <f t="shared" si="148"/>
        <v>0</v>
      </c>
      <c r="L1007" s="7">
        <f t="shared" si="146"/>
        <v>0</v>
      </c>
      <c r="M1007" s="7">
        <f t="shared" si="149"/>
        <v>0</v>
      </c>
      <c r="N1007" s="7">
        <f t="shared" si="150"/>
        <v>0</v>
      </c>
      <c r="O1007" s="9">
        <f t="shared" si="144"/>
        <v>0</v>
      </c>
      <c r="P1007">
        <v>0</v>
      </c>
    </row>
    <row r="1008" spans="1:16" x14ac:dyDescent="0.25">
      <c r="A1008" s="11">
        <v>33874</v>
      </c>
      <c r="B1008" s="12">
        <v>9</v>
      </c>
      <c r="C1008">
        <v>16.100000000000001</v>
      </c>
      <c r="D1008">
        <v>80.599999999999994</v>
      </c>
      <c r="E1008">
        <v>6.1</v>
      </c>
      <c r="F1008">
        <v>2.4</v>
      </c>
      <c r="G1008" s="7">
        <f t="shared" si="152"/>
        <v>0</v>
      </c>
      <c r="H1008" s="7">
        <f t="shared" si="151"/>
        <v>0</v>
      </c>
      <c r="I1008">
        <f t="shared" si="145"/>
        <v>0</v>
      </c>
      <c r="J1008" s="9">
        <f t="shared" si="147"/>
        <v>0</v>
      </c>
      <c r="K1008" s="9">
        <f t="shared" si="148"/>
        <v>0</v>
      </c>
      <c r="L1008" s="7">
        <f t="shared" si="146"/>
        <v>0</v>
      </c>
      <c r="M1008" s="7">
        <f t="shared" si="149"/>
        <v>0</v>
      </c>
      <c r="N1008" s="7">
        <f t="shared" si="150"/>
        <v>0</v>
      </c>
      <c r="O1008" s="9">
        <f t="shared" si="144"/>
        <v>0</v>
      </c>
      <c r="P1008">
        <v>0</v>
      </c>
    </row>
    <row r="1009" spans="1:23" x14ac:dyDescent="0.25">
      <c r="A1009" s="11">
        <v>33875</v>
      </c>
      <c r="B1009" s="12">
        <v>9</v>
      </c>
      <c r="C1009">
        <v>12.3</v>
      </c>
      <c r="D1009">
        <v>73.8</v>
      </c>
      <c r="E1009">
        <v>5.8</v>
      </c>
      <c r="F1009">
        <v>0.2</v>
      </c>
      <c r="G1009" s="7">
        <f t="shared" si="152"/>
        <v>1</v>
      </c>
      <c r="H1009" s="7">
        <f t="shared" si="151"/>
        <v>1</v>
      </c>
      <c r="I1009">
        <f t="shared" si="145"/>
        <v>0</v>
      </c>
      <c r="J1009" s="9">
        <f t="shared" si="147"/>
        <v>0</v>
      </c>
      <c r="K1009" s="9">
        <f t="shared" si="148"/>
        <v>0</v>
      </c>
      <c r="L1009" s="7">
        <f t="shared" si="146"/>
        <v>0</v>
      </c>
      <c r="M1009" s="7">
        <f t="shared" si="149"/>
        <v>1</v>
      </c>
      <c r="N1009" s="7">
        <f t="shared" si="150"/>
        <v>0</v>
      </c>
      <c r="O1009" s="9">
        <f t="shared" si="144"/>
        <v>0</v>
      </c>
      <c r="P1009">
        <v>0</v>
      </c>
    </row>
    <row r="1010" spans="1:23" x14ac:dyDescent="0.25">
      <c r="A1010" s="11">
        <v>33876</v>
      </c>
      <c r="B1010" s="12">
        <v>9</v>
      </c>
      <c r="C1010">
        <v>6.7</v>
      </c>
      <c r="D1010">
        <v>66.599999999999994</v>
      </c>
      <c r="E1010">
        <v>6.4</v>
      </c>
      <c r="F1010">
        <v>0</v>
      </c>
      <c r="G1010" s="7">
        <f t="shared" si="152"/>
        <v>0</v>
      </c>
      <c r="H1010" s="7">
        <f t="shared" si="151"/>
        <v>0</v>
      </c>
      <c r="I1010">
        <f t="shared" si="145"/>
        <v>0</v>
      </c>
      <c r="J1010" s="9">
        <f t="shared" si="147"/>
        <v>0</v>
      </c>
      <c r="K1010" s="9">
        <f t="shared" si="148"/>
        <v>0</v>
      </c>
      <c r="L1010" s="7">
        <f t="shared" si="146"/>
        <v>0</v>
      </c>
      <c r="M1010" s="7">
        <f t="shared" si="149"/>
        <v>0</v>
      </c>
      <c r="N1010" s="7">
        <f t="shared" si="150"/>
        <v>0</v>
      </c>
      <c r="O1010" s="9">
        <f t="shared" si="144"/>
        <v>0</v>
      </c>
      <c r="P1010">
        <v>0</v>
      </c>
      <c r="S1010" s="2"/>
      <c r="T1010" t="s">
        <v>21</v>
      </c>
      <c r="U1010" t="s">
        <v>21</v>
      </c>
      <c r="V1010" s="1"/>
    </row>
    <row r="1011" spans="1:23" x14ac:dyDescent="0.25">
      <c r="A1011" s="11">
        <v>33877</v>
      </c>
      <c r="B1011" s="12">
        <v>9</v>
      </c>
      <c r="C1011">
        <v>6.1</v>
      </c>
      <c r="D1011">
        <v>74.5</v>
      </c>
      <c r="E1011">
        <v>2.7</v>
      </c>
      <c r="F1011">
        <v>0.2</v>
      </c>
      <c r="G1011" s="7">
        <f t="shared" si="152"/>
        <v>1</v>
      </c>
      <c r="H1011" s="7">
        <f t="shared" si="151"/>
        <v>1</v>
      </c>
      <c r="I1011">
        <f t="shared" si="145"/>
        <v>0</v>
      </c>
      <c r="J1011" s="9">
        <f t="shared" si="147"/>
        <v>0</v>
      </c>
      <c r="K1011" s="9">
        <f t="shared" si="148"/>
        <v>0</v>
      </c>
      <c r="L1011" s="7">
        <f t="shared" si="146"/>
        <v>0</v>
      </c>
      <c r="M1011" s="7">
        <f t="shared" si="149"/>
        <v>1</v>
      </c>
      <c r="N1011" s="7">
        <f t="shared" si="150"/>
        <v>0</v>
      </c>
      <c r="O1011" s="9">
        <f t="shared" si="144"/>
        <v>0</v>
      </c>
      <c r="P1011">
        <v>0</v>
      </c>
      <c r="R1011" t="s">
        <v>19</v>
      </c>
      <c r="S1011" s="2"/>
      <c r="T1011" t="s">
        <v>26</v>
      </c>
      <c r="U1011" t="s">
        <v>27</v>
      </c>
      <c r="V1011" s="7" t="s">
        <v>2</v>
      </c>
    </row>
    <row r="1012" spans="1:23" x14ac:dyDescent="0.25">
      <c r="A1012" s="11">
        <v>33878</v>
      </c>
      <c r="B1012" s="12">
        <v>10</v>
      </c>
      <c r="C1012">
        <v>10.5</v>
      </c>
      <c r="D1012">
        <v>72.8</v>
      </c>
      <c r="E1012">
        <v>2.6</v>
      </c>
      <c r="F1012">
        <v>0.2</v>
      </c>
      <c r="G1012" s="7">
        <f t="shared" si="152"/>
        <v>1</v>
      </c>
      <c r="H1012" s="7">
        <f t="shared" si="151"/>
        <v>1</v>
      </c>
      <c r="I1012">
        <f t="shared" ref="I1012:I1075" si="153">IF(OR(B1012=7,C1012&gt;$V$1012),0,IF(AND(C1012&gt;=$R$1012,I1011=0),0,I1011+F1012))</f>
        <v>0</v>
      </c>
      <c r="J1012" s="9">
        <f t="shared" ref="J1012:J1075" si="154">IF(OR(B1012=1,B1012&gt;$K$2),0,IF(C1012&gt;$V$1012,0,IF(C1012&lt;=-$R$1012,0,IF(C1012&lt;=0,(C1012+$R$1012)*($T$1014+$T$1015*F1012),IF(C1012&gt;$R$1012,C1012*($T$1012+$T$1013*F1012),C1012*($T$1016+$T$1017*F1012))))))</f>
        <v>0</v>
      </c>
      <c r="K1012" s="9">
        <f t="shared" ref="K1012:K1075" si="155">IF(AND(B1012&gt;=2,B1012&lt;=$K$3),0,IF(C1012&gt;$V$1012,0,IF(C1012&lt;=-$R$1012,0,IF(C1012&lt;=0,(C1012+$R$1012)*($U$1014+$U$1015*F1012),IF(C1012&gt;$R$1012,C1012*($U$1012+$U$1013*F1012),C1012*($U$1016+$U$1017*F1012))))))</f>
        <v>16.170000000000002</v>
      </c>
      <c r="L1012" s="7">
        <f t="shared" ref="L1012:L1075" si="156">IF(M1011=0,0,IF(C1012&gt;=$V$1012,0,IF($V$1013*E1012-$V$1014*C1012&lt;0,0,IF($R$1012&gt;C1012&gt;-$R$1012,$V$1013*E1012-$V$1014*C1012+$V$1015,$V$1013*E1012-$V$1014*C1012))))</f>
        <v>0</v>
      </c>
      <c r="M1012" s="7">
        <f>IF(AND(N1011=0,F1012=0),0,IF(M1011=0,H1012,IF(AND(C1012&gt;$W$1014,M1011&lt;$W$1012),$W$1012+0.01,IF(F1012&gt;0,(N1011*M1011+$W$1013*F1012*H1012)/(N1011+$W$1013*F1012),M1011*(1+$W$1015)))))</f>
        <v>1</v>
      </c>
      <c r="N1012" s="7">
        <f>IF(I1012=0,0,IF(M1012&gt;=1,0,IF(N1011+F1012&lt;=J1012+K1012+L1012,0,IF(C1012&gt;$W$1014,N1011+F1012-J1012-K1012-L1012,IF(M1012&lt;$W$1012,N1011+F1012-L1012,N1011+F1012-J1012-K1012-L1012)))))</f>
        <v>0</v>
      </c>
      <c r="O1012" s="9">
        <f t="shared" si="144"/>
        <v>0</v>
      </c>
      <c r="P1012">
        <v>0</v>
      </c>
      <c r="R1012" s="3">
        <v>4.2</v>
      </c>
      <c r="S1012" t="s">
        <v>29</v>
      </c>
      <c r="T1012" s="3">
        <v>2</v>
      </c>
      <c r="U1012" s="3">
        <v>1.5</v>
      </c>
      <c r="V1012" s="3">
        <v>10.5</v>
      </c>
      <c r="W1012" s="3">
        <v>0.25</v>
      </c>
    </row>
    <row r="1013" spans="1:23" x14ac:dyDescent="0.25">
      <c r="A1013" s="11">
        <v>33879</v>
      </c>
      <c r="B1013" s="12">
        <v>10</v>
      </c>
      <c r="C1013">
        <v>16.600000000000001</v>
      </c>
      <c r="D1013">
        <v>70.7</v>
      </c>
      <c r="E1013">
        <v>4</v>
      </c>
      <c r="F1013">
        <v>0</v>
      </c>
      <c r="G1013" s="7">
        <f t="shared" si="152"/>
        <v>0</v>
      </c>
      <c r="H1013" s="7">
        <f t="shared" si="151"/>
        <v>0</v>
      </c>
      <c r="I1013">
        <f t="shared" si="153"/>
        <v>0</v>
      </c>
      <c r="J1013" s="9">
        <f t="shared" si="154"/>
        <v>0</v>
      </c>
      <c r="K1013" s="9">
        <f t="shared" si="155"/>
        <v>0</v>
      </c>
      <c r="L1013" s="7">
        <f t="shared" si="156"/>
        <v>0</v>
      </c>
      <c r="M1013" s="7">
        <f t="shared" ref="M1013:M1076" si="157">IF(AND(N1012=0,F1013=0),0,IF(M1012=0,H1013,IF(AND(C1013&gt;$W$1014,M1012&lt;$W$1012),$W$1012+0.01,IF(F1013&gt;0,(N1012*M1012+$W$1013*F1013*H1013)/(N1012+$W$1013*F1013),M1012*(1+$W$1015)))))</f>
        <v>0</v>
      </c>
      <c r="N1013" s="7">
        <f t="shared" ref="N1013:N1076" si="158">IF(I1013=0,0,IF(M1013&gt;=1,0,IF(N1012+F1013&lt;=J1013+K1013+L1013,0,IF(C1013&gt;$W$1014,N1012+F1013-J1013-K1013-L1013,IF(M1013&lt;$W$1012,N1012+F1013-L1013,N1012+F1013-J1013-K1013-L1013)))))</f>
        <v>0</v>
      </c>
      <c r="O1013" s="9">
        <f t="shared" si="144"/>
        <v>0</v>
      </c>
      <c r="P1013">
        <v>0</v>
      </c>
      <c r="R1013" s="3">
        <f>[1]NewSnDen!$B$2</f>
        <v>0.28000000000000003</v>
      </c>
      <c r="S1013" t="s">
        <v>29</v>
      </c>
      <c r="T1013" s="3">
        <v>0.2</v>
      </c>
      <c r="U1013" s="3">
        <v>0.2</v>
      </c>
      <c r="V1013" s="13">
        <v>0.01</v>
      </c>
      <c r="W1013" s="3">
        <v>1.1000000000000001</v>
      </c>
    </row>
    <row r="1014" spans="1:23" x14ac:dyDescent="0.25">
      <c r="A1014" s="11">
        <v>33880</v>
      </c>
      <c r="B1014" s="12">
        <v>10</v>
      </c>
      <c r="C1014">
        <v>14.9</v>
      </c>
      <c r="D1014">
        <v>71</v>
      </c>
      <c r="E1014">
        <v>3.8</v>
      </c>
      <c r="F1014">
        <v>0</v>
      </c>
      <c r="G1014" s="7">
        <f t="shared" si="152"/>
        <v>0</v>
      </c>
      <c r="H1014" s="7">
        <f t="shared" si="151"/>
        <v>0</v>
      </c>
      <c r="I1014">
        <f t="shared" si="153"/>
        <v>0</v>
      </c>
      <c r="J1014" s="9">
        <f t="shared" si="154"/>
        <v>0</v>
      </c>
      <c r="K1014" s="9">
        <f t="shared" si="155"/>
        <v>0</v>
      </c>
      <c r="L1014" s="7">
        <f t="shared" si="156"/>
        <v>0</v>
      </c>
      <c r="M1014" s="7">
        <f t="shared" si="157"/>
        <v>0</v>
      </c>
      <c r="N1014" s="7">
        <f t="shared" si="158"/>
        <v>0</v>
      </c>
      <c r="O1014" s="9">
        <f t="shared" ref="O1014:O1077" si="159">IF(M1014=0,0,N1014/10/M1014)</f>
        <v>0</v>
      </c>
      <c r="P1014">
        <v>0</v>
      </c>
      <c r="Q1014" s="3">
        <f t="shared" ref="Q1014:Q1015" si="160">Q10</f>
        <v>0.11</v>
      </c>
      <c r="R1014" s="3">
        <f>[1]NewSnDen!$B$3</f>
        <v>0.4</v>
      </c>
      <c r="S1014" s="6" t="s">
        <v>30</v>
      </c>
      <c r="T1014" s="3">
        <v>0.6</v>
      </c>
      <c r="U1014" s="3">
        <v>0</v>
      </c>
      <c r="V1014" s="13">
        <v>0.1</v>
      </c>
      <c r="W1014" s="3">
        <v>0</v>
      </c>
    </row>
    <row r="1015" spans="1:23" x14ac:dyDescent="0.25">
      <c r="A1015" s="11">
        <v>33881</v>
      </c>
      <c r="B1015" s="12">
        <v>10</v>
      </c>
      <c r="C1015">
        <v>8.8000000000000007</v>
      </c>
      <c r="D1015">
        <v>66.099999999999994</v>
      </c>
      <c r="E1015">
        <v>2.9</v>
      </c>
      <c r="F1015">
        <v>0</v>
      </c>
      <c r="G1015" s="7">
        <f t="shared" si="152"/>
        <v>0</v>
      </c>
      <c r="H1015" s="7">
        <f t="shared" si="151"/>
        <v>0</v>
      </c>
      <c r="I1015">
        <f t="shared" si="153"/>
        <v>0</v>
      </c>
      <c r="J1015" s="9">
        <f t="shared" si="154"/>
        <v>0</v>
      </c>
      <c r="K1015" s="9">
        <f t="shared" si="155"/>
        <v>13.200000000000001</v>
      </c>
      <c r="L1015" s="7">
        <f t="shared" si="156"/>
        <v>0</v>
      </c>
      <c r="M1015" s="7">
        <f t="shared" si="157"/>
        <v>0</v>
      </c>
      <c r="N1015" s="7">
        <f t="shared" si="158"/>
        <v>0</v>
      </c>
      <c r="O1015" s="9">
        <f t="shared" si="159"/>
        <v>0</v>
      </c>
      <c r="P1015">
        <v>0</v>
      </c>
      <c r="Q1015" s="3">
        <f t="shared" si="160"/>
        <v>7.4999999999999997E-3</v>
      </c>
      <c r="R1015" s="3">
        <f>[1]NewSnDen!$C$2</f>
        <v>3.0000000000000001E-3</v>
      </c>
      <c r="S1015" s="6" t="s">
        <v>30</v>
      </c>
      <c r="T1015" s="3">
        <v>0.1</v>
      </c>
      <c r="U1015" s="3">
        <v>0</v>
      </c>
      <c r="V1015" s="14">
        <v>0</v>
      </c>
      <c r="W1015" s="3">
        <v>0.05</v>
      </c>
    </row>
    <row r="1016" spans="1:23" x14ac:dyDescent="0.25">
      <c r="A1016" s="11">
        <v>33882</v>
      </c>
      <c r="B1016" s="12">
        <v>10</v>
      </c>
      <c r="C1016">
        <v>5.7</v>
      </c>
      <c r="D1016">
        <v>67.900000000000006</v>
      </c>
      <c r="E1016">
        <v>2.5</v>
      </c>
      <c r="F1016">
        <v>0</v>
      </c>
      <c r="G1016" s="7">
        <f t="shared" si="152"/>
        <v>0</v>
      </c>
      <c r="H1016" s="7">
        <f t="shared" si="151"/>
        <v>0</v>
      </c>
      <c r="I1016">
        <f t="shared" si="153"/>
        <v>0</v>
      </c>
      <c r="J1016" s="9">
        <f t="shared" si="154"/>
        <v>0</v>
      </c>
      <c r="K1016" s="9">
        <f t="shared" si="155"/>
        <v>8.5500000000000007</v>
      </c>
      <c r="L1016" s="7">
        <f t="shared" si="156"/>
        <v>0</v>
      </c>
      <c r="M1016" s="7">
        <f t="shared" si="157"/>
        <v>0</v>
      </c>
      <c r="N1016" s="7">
        <f t="shared" si="158"/>
        <v>0</v>
      </c>
      <c r="O1016" s="9">
        <f t="shared" si="159"/>
        <v>0</v>
      </c>
      <c r="P1016">
        <v>0</v>
      </c>
      <c r="R1016" s="3">
        <v>8.9999999999999993E-3</v>
      </c>
      <c r="S1016" s="6" t="s">
        <v>31</v>
      </c>
      <c r="T1016" s="3">
        <v>1.1000000000000001</v>
      </c>
      <c r="U1016" s="3">
        <v>0.5</v>
      </c>
      <c r="V1016" s="7"/>
    </row>
    <row r="1017" spans="1:23" x14ac:dyDescent="0.25">
      <c r="A1017" s="11">
        <v>33883</v>
      </c>
      <c r="B1017" s="12">
        <v>10</v>
      </c>
      <c r="C1017">
        <v>7.4</v>
      </c>
      <c r="D1017">
        <v>76.2</v>
      </c>
      <c r="E1017">
        <v>2.2999999999999998</v>
      </c>
      <c r="F1017">
        <v>0</v>
      </c>
      <c r="G1017" s="7">
        <f t="shared" si="152"/>
        <v>0</v>
      </c>
      <c r="H1017" s="7">
        <f t="shared" si="151"/>
        <v>0</v>
      </c>
      <c r="I1017">
        <f t="shared" si="153"/>
        <v>0</v>
      </c>
      <c r="J1017" s="9">
        <f t="shared" si="154"/>
        <v>0</v>
      </c>
      <c r="K1017" s="9">
        <f t="shared" si="155"/>
        <v>11.100000000000001</v>
      </c>
      <c r="L1017" s="7">
        <f t="shared" si="156"/>
        <v>0</v>
      </c>
      <c r="M1017" s="7">
        <f t="shared" si="157"/>
        <v>0</v>
      </c>
      <c r="N1017" s="7">
        <f t="shared" si="158"/>
        <v>0</v>
      </c>
      <c r="O1017" s="9">
        <f t="shared" si="159"/>
        <v>0</v>
      </c>
      <c r="P1017">
        <v>0</v>
      </c>
      <c r="S1017" s="6" t="s">
        <v>31</v>
      </c>
      <c r="T1017" s="3">
        <v>0.3</v>
      </c>
      <c r="U1017" s="3">
        <v>0.3</v>
      </c>
      <c r="V1017" s="1">
        <f>SUM(L1012:L1223)/COUNTIF(L1012:L1223,"&gt;0")</f>
        <v>0.57070707070707072</v>
      </c>
    </row>
    <row r="1018" spans="1:23" x14ac:dyDescent="0.25">
      <c r="A1018" s="11">
        <v>33884</v>
      </c>
      <c r="B1018" s="12">
        <v>10</v>
      </c>
      <c r="C1018">
        <v>8.8000000000000007</v>
      </c>
      <c r="D1018">
        <v>75.900000000000006</v>
      </c>
      <c r="E1018">
        <v>1.9</v>
      </c>
      <c r="F1018">
        <v>0</v>
      </c>
      <c r="G1018" s="7">
        <f t="shared" si="152"/>
        <v>0</v>
      </c>
      <c r="H1018" s="7">
        <f t="shared" si="151"/>
        <v>0</v>
      </c>
      <c r="I1018">
        <f t="shared" si="153"/>
        <v>0</v>
      </c>
      <c r="J1018" s="9">
        <f t="shared" si="154"/>
        <v>0</v>
      </c>
      <c r="K1018" s="9">
        <f t="shared" si="155"/>
        <v>13.200000000000001</v>
      </c>
      <c r="L1018" s="7">
        <f t="shared" si="156"/>
        <v>0</v>
      </c>
      <c r="M1018" s="7">
        <f t="shared" si="157"/>
        <v>0</v>
      </c>
      <c r="N1018" s="7">
        <f t="shared" si="158"/>
        <v>0</v>
      </c>
      <c r="O1018" s="9">
        <f t="shared" si="159"/>
        <v>0</v>
      </c>
      <c r="P1018">
        <v>0</v>
      </c>
      <c r="R1018" s="8">
        <f>MAX(M1104:M1468)</f>
        <v>1</v>
      </c>
      <c r="S1018" s="15">
        <f>SUM(O1104:O1468)/COUNTIF(O1104:O1468,"&gt;0")</f>
        <v>6.5640078770605017</v>
      </c>
      <c r="T1018" s="15">
        <f>SUM(P1104:P1468)/COUNTIF(P1104:P1468,"&gt;0")</f>
        <v>6.4466019417475726</v>
      </c>
    </row>
    <row r="1019" spans="1:23" x14ac:dyDescent="0.25">
      <c r="A1019" s="11">
        <v>33885</v>
      </c>
      <c r="B1019" s="12">
        <v>10</v>
      </c>
      <c r="C1019">
        <v>10.9</v>
      </c>
      <c r="D1019">
        <v>83.1</v>
      </c>
      <c r="E1019">
        <v>2.2999999999999998</v>
      </c>
      <c r="F1019">
        <v>0.2</v>
      </c>
      <c r="G1019" s="7">
        <f t="shared" si="152"/>
        <v>1</v>
      </c>
      <c r="H1019" s="7">
        <f t="shared" si="151"/>
        <v>1</v>
      </c>
      <c r="I1019">
        <f t="shared" si="153"/>
        <v>0</v>
      </c>
      <c r="J1019" s="9">
        <f t="shared" si="154"/>
        <v>0</v>
      </c>
      <c r="K1019" s="9">
        <f t="shared" si="155"/>
        <v>0</v>
      </c>
      <c r="L1019" s="7">
        <f t="shared" si="156"/>
        <v>0</v>
      </c>
      <c r="M1019" s="7">
        <f t="shared" si="157"/>
        <v>1</v>
      </c>
      <c r="N1019" s="7">
        <f t="shared" si="158"/>
        <v>0</v>
      </c>
      <c r="O1019" s="9">
        <f t="shared" si="159"/>
        <v>0</v>
      </c>
      <c r="P1019">
        <v>0</v>
      </c>
      <c r="R1019" s="8"/>
      <c r="S1019" s="8">
        <f>COUNTIF(O1104:O1468,"&gt;0")</f>
        <v>107</v>
      </c>
      <c r="T1019" s="8">
        <f>COUNTIF(P1104:P1468,"&gt;0")</f>
        <v>103</v>
      </c>
      <c r="V1019" s="19" t="s">
        <v>37</v>
      </c>
      <c r="W1019">
        <f>$P$3</f>
        <v>0.89505073300116245</v>
      </c>
    </row>
    <row r="1020" spans="1:23" x14ac:dyDescent="0.25">
      <c r="A1020" s="11">
        <v>33886</v>
      </c>
      <c r="B1020" s="12">
        <v>10</v>
      </c>
      <c r="C1020">
        <v>14.3</v>
      </c>
      <c r="D1020">
        <v>75.3</v>
      </c>
      <c r="E1020">
        <v>5.3</v>
      </c>
      <c r="F1020">
        <v>13.4</v>
      </c>
      <c r="G1020" s="7">
        <f t="shared" si="152"/>
        <v>0</v>
      </c>
      <c r="H1020" s="7">
        <f t="shared" si="151"/>
        <v>0</v>
      </c>
      <c r="I1020">
        <f t="shared" si="153"/>
        <v>0</v>
      </c>
      <c r="J1020" s="9">
        <f t="shared" si="154"/>
        <v>0</v>
      </c>
      <c r="K1020" s="9">
        <f t="shared" si="155"/>
        <v>0</v>
      </c>
      <c r="L1020" s="7">
        <f t="shared" si="156"/>
        <v>0</v>
      </c>
      <c r="M1020" s="7">
        <f t="shared" si="157"/>
        <v>0</v>
      </c>
      <c r="N1020" s="7">
        <f t="shared" si="158"/>
        <v>0</v>
      </c>
      <c r="O1020" s="9">
        <f t="shared" si="159"/>
        <v>0</v>
      </c>
      <c r="P1020">
        <v>0</v>
      </c>
      <c r="S1020" s="2" t="s">
        <v>32</v>
      </c>
      <c r="T1020" s="1"/>
    </row>
    <row r="1021" spans="1:23" x14ac:dyDescent="0.25">
      <c r="A1021" s="11">
        <v>33887</v>
      </c>
      <c r="B1021" s="12">
        <v>10</v>
      </c>
      <c r="C1021">
        <v>13.6</v>
      </c>
      <c r="D1021">
        <v>69.5</v>
      </c>
      <c r="E1021">
        <v>4</v>
      </c>
      <c r="F1021">
        <v>3.2</v>
      </c>
      <c r="G1021" s="7">
        <f t="shared" si="152"/>
        <v>0</v>
      </c>
      <c r="H1021" s="7">
        <f t="shared" si="151"/>
        <v>0</v>
      </c>
      <c r="I1021">
        <f t="shared" si="153"/>
        <v>0</v>
      </c>
      <c r="J1021" s="9">
        <f t="shared" si="154"/>
        <v>0</v>
      </c>
      <c r="K1021" s="9">
        <f t="shared" si="155"/>
        <v>0</v>
      </c>
      <c r="L1021" s="7">
        <f t="shared" si="156"/>
        <v>0</v>
      </c>
      <c r="M1021" s="7">
        <f t="shared" si="157"/>
        <v>0</v>
      </c>
      <c r="N1021" s="7">
        <f t="shared" si="158"/>
        <v>0</v>
      </c>
      <c r="O1021" s="9">
        <f t="shared" si="159"/>
        <v>0</v>
      </c>
      <c r="P1021">
        <v>0</v>
      </c>
      <c r="R1021" t="s">
        <v>22</v>
      </c>
      <c r="S1021" s="9" t="s">
        <v>33</v>
      </c>
      <c r="T1021" t="s">
        <v>34</v>
      </c>
    </row>
    <row r="1022" spans="1:23" x14ac:dyDescent="0.25">
      <c r="A1022" s="11">
        <v>33888</v>
      </c>
      <c r="B1022" s="12">
        <v>10</v>
      </c>
      <c r="C1022">
        <v>11.2</v>
      </c>
      <c r="D1022">
        <v>86.9</v>
      </c>
      <c r="E1022">
        <v>2.9</v>
      </c>
      <c r="F1022">
        <v>0.2</v>
      </c>
      <c r="G1022" s="7">
        <f t="shared" si="152"/>
        <v>1</v>
      </c>
      <c r="H1022" s="7">
        <f t="shared" si="151"/>
        <v>1</v>
      </c>
      <c r="I1022">
        <f t="shared" si="153"/>
        <v>0</v>
      </c>
      <c r="J1022" s="9">
        <f t="shared" si="154"/>
        <v>0</v>
      </c>
      <c r="K1022" s="9">
        <f t="shared" si="155"/>
        <v>0</v>
      </c>
      <c r="L1022" s="7">
        <f t="shared" si="156"/>
        <v>0</v>
      </c>
      <c r="M1022" s="7">
        <f t="shared" si="157"/>
        <v>1</v>
      </c>
      <c r="N1022" s="7">
        <f t="shared" si="158"/>
        <v>0</v>
      </c>
      <c r="O1022" s="9">
        <f t="shared" si="159"/>
        <v>0</v>
      </c>
      <c r="P1022">
        <v>0</v>
      </c>
    </row>
    <row r="1023" spans="1:23" x14ac:dyDescent="0.25">
      <c r="A1023" s="11">
        <v>33889</v>
      </c>
      <c r="B1023" s="12">
        <v>10</v>
      </c>
      <c r="C1023">
        <v>10</v>
      </c>
      <c r="D1023">
        <v>77.2</v>
      </c>
      <c r="E1023">
        <v>5</v>
      </c>
      <c r="F1023">
        <v>4.2</v>
      </c>
      <c r="G1023" s="7">
        <f t="shared" si="152"/>
        <v>1</v>
      </c>
      <c r="H1023" s="7">
        <f t="shared" si="151"/>
        <v>1</v>
      </c>
      <c r="I1023">
        <f t="shared" si="153"/>
        <v>0</v>
      </c>
      <c r="J1023" s="9">
        <f t="shared" si="154"/>
        <v>0</v>
      </c>
      <c r="K1023" s="9">
        <f t="shared" si="155"/>
        <v>23.4</v>
      </c>
      <c r="L1023" s="7">
        <f t="shared" si="156"/>
        <v>0</v>
      </c>
      <c r="M1023" s="7">
        <f t="shared" si="157"/>
        <v>1</v>
      </c>
      <c r="N1023" s="7">
        <f t="shared" si="158"/>
        <v>0</v>
      </c>
      <c r="O1023" s="9">
        <f t="shared" si="159"/>
        <v>0</v>
      </c>
      <c r="P1023">
        <v>0</v>
      </c>
    </row>
    <row r="1024" spans="1:23" x14ac:dyDescent="0.25">
      <c r="A1024" s="11">
        <v>33890</v>
      </c>
      <c r="B1024" s="12">
        <v>10</v>
      </c>
      <c r="C1024">
        <v>6.6</v>
      </c>
      <c r="D1024">
        <v>65.599999999999994</v>
      </c>
      <c r="E1024">
        <v>4.8</v>
      </c>
      <c r="F1024">
        <v>0</v>
      </c>
      <c r="G1024" s="7">
        <f t="shared" si="152"/>
        <v>0</v>
      </c>
      <c r="H1024" s="7">
        <f t="shared" si="151"/>
        <v>0</v>
      </c>
      <c r="I1024">
        <f t="shared" si="153"/>
        <v>0</v>
      </c>
      <c r="J1024" s="9">
        <f t="shared" si="154"/>
        <v>0</v>
      </c>
      <c r="K1024" s="9">
        <f t="shared" si="155"/>
        <v>9.8999999999999986</v>
      </c>
      <c r="L1024" s="7">
        <f t="shared" si="156"/>
        <v>0</v>
      </c>
      <c r="M1024" s="7">
        <f t="shared" si="157"/>
        <v>0</v>
      </c>
      <c r="N1024" s="7">
        <f t="shared" si="158"/>
        <v>0</v>
      </c>
      <c r="O1024" s="9">
        <f t="shared" si="159"/>
        <v>0</v>
      </c>
      <c r="P1024">
        <v>0</v>
      </c>
    </row>
    <row r="1025" spans="1:16" x14ac:dyDescent="0.25">
      <c r="A1025" s="11">
        <v>33891</v>
      </c>
      <c r="B1025" s="12">
        <v>10</v>
      </c>
      <c r="C1025">
        <v>6.2</v>
      </c>
      <c r="D1025">
        <v>84.8</v>
      </c>
      <c r="E1025">
        <v>3.6</v>
      </c>
      <c r="F1025">
        <v>1.8</v>
      </c>
      <c r="G1025" s="7">
        <f t="shared" si="152"/>
        <v>1</v>
      </c>
      <c r="H1025" s="7">
        <f t="shared" si="151"/>
        <v>1</v>
      </c>
      <c r="I1025">
        <f t="shared" si="153"/>
        <v>0</v>
      </c>
      <c r="J1025" s="9">
        <f t="shared" si="154"/>
        <v>0</v>
      </c>
      <c r="K1025" s="9">
        <f t="shared" si="155"/>
        <v>11.532000000000002</v>
      </c>
      <c r="L1025" s="7">
        <f t="shared" si="156"/>
        <v>0</v>
      </c>
      <c r="M1025" s="7">
        <f t="shared" si="157"/>
        <v>1</v>
      </c>
      <c r="N1025" s="7">
        <f t="shared" si="158"/>
        <v>0</v>
      </c>
      <c r="O1025" s="9">
        <f t="shared" si="159"/>
        <v>0</v>
      </c>
      <c r="P1025">
        <v>0</v>
      </c>
    </row>
    <row r="1026" spans="1:16" x14ac:dyDescent="0.25">
      <c r="A1026" s="11">
        <v>33892</v>
      </c>
      <c r="B1026" s="12">
        <v>10</v>
      </c>
      <c r="C1026">
        <v>9.1</v>
      </c>
      <c r="D1026">
        <v>96</v>
      </c>
      <c r="E1026">
        <v>3</v>
      </c>
      <c r="F1026">
        <v>17</v>
      </c>
      <c r="G1026" s="7">
        <f t="shared" si="152"/>
        <v>1</v>
      </c>
      <c r="H1026" s="7">
        <f t="shared" si="151"/>
        <v>1</v>
      </c>
      <c r="I1026">
        <f t="shared" si="153"/>
        <v>0</v>
      </c>
      <c r="J1026" s="9">
        <f t="shared" si="154"/>
        <v>0</v>
      </c>
      <c r="K1026" s="9">
        <f t="shared" si="155"/>
        <v>44.59</v>
      </c>
      <c r="L1026" s="7">
        <f t="shared" si="156"/>
        <v>0</v>
      </c>
      <c r="M1026" s="7">
        <f t="shared" si="157"/>
        <v>1</v>
      </c>
      <c r="N1026" s="7">
        <f t="shared" si="158"/>
        <v>0</v>
      </c>
      <c r="O1026" s="9">
        <f t="shared" si="159"/>
        <v>0</v>
      </c>
      <c r="P1026">
        <v>0</v>
      </c>
    </row>
    <row r="1027" spans="1:16" x14ac:dyDescent="0.25">
      <c r="A1027" s="11">
        <v>33893</v>
      </c>
      <c r="B1027" s="12">
        <v>10</v>
      </c>
      <c r="C1027">
        <v>10.9</v>
      </c>
      <c r="D1027">
        <v>85.6</v>
      </c>
      <c r="E1027">
        <v>8.4</v>
      </c>
      <c r="F1027">
        <v>9.5</v>
      </c>
      <c r="G1027" s="7">
        <f t="shared" si="152"/>
        <v>1</v>
      </c>
      <c r="H1027" s="7">
        <f t="shared" si="151"/>
        <v>1</v>
      </c>
      <c r="I1027">
        <f t="shared" si="153"/>
        <v>0</v>
      </c>
      <c r="J1027" s="9">
        <f t="shared" si="154"/>
        <v>0</v>
      </c>
      <c r="K1027" s="9">
        <f t="shared" si="155"/>
        <v>0</v>
      </c>
      <c r="L1027" s="7">
        <f t="shared" si="156"/>
        <v>0</v>
      </c>
      <c r="M1027" s="7">
        <f t="shared" si="157"/>
        <v>1</v>
      </c>
      <c r="N1027" s="7">
        <f t="shared" si="158"/>
        <v>0</v>
      </c>
      <c r="O1027" s="9">
        <f t="shared" si="159"/>
        <v>0</v>
      </c>
      <c r="P1027">
        <v>0</v>
      </c>
    </row>
    <row r="1028" spans="1:16" x14ac:dyDescent="0.25">
      <c r="A1028" s="11">
        <v>33894</v>
      </c>
      <c r="B1028" s="12">
        <v>10</v>
      </c>
      <c r="C1028">
        <v>5</v>
      </c>
      <c r="D1028">
        <v>65.7</v>
      </c>
      <c r="E1028">
        <v>5.9</v>
      </c>
      <c r="F1028">
        <v>0.2</v>
      </c>
      <c r="G1028" s="7">
        <f t="shared" si="152"/>
        <v>1</v>
      </c>
      <c r="H1028" s="7">
        <f t="shared" si="151"/>
        <v>1</v>
      </c>
      <c r="I1028">
        <f t="shared" si="153"/>
        <v>0</v>
      </c>
      <c r="J1028" s="9">
        <f t="shared" si="154"/>
        <v>0</v>
      </c>
      <c r="K1028" s="9">
        <f t="shared" si="155"/>
        <v>7.7</v>
      </c>
      <c r="L1028" s="7">
        <f t="shared" si="156"/>
        <v>0</v>
      </c>
      <c r="M1028" s="7">
        <f t="shared" si="157"/>
        <v>1</v>
      </c>
      <c r="N1028" s="7">
        <f t="shared" si="158"/>
        <v>0</v>
      </c>
      <c r="O1028" s="9">
        <f t="shared" si="159"/>
        <v>0</v>
      </c>
      <c r="P1028">
        <v>0</v>
      </c>
    </row>
    <row r="1029" spans="1:16" x14ac:dyDescent="0.25">
      <c r="A1029" s="11">
        <v>33895</v>
      </c>
      <c r="B1029" s="12">
        <v>10</v>
      </c>
      <c r="C1029">
        <v>1.9</v>
      </c>
      <c r="D1029">
        <v>82</v>
      </c>
      <c r="E1029">
        <v>3.2</v>
      </c>
      <c r="F1029">
        <v>3.8</v>
      </c>
      <c r="G1029" s="7">
        <f t="shared" si="152"/>
        <v>0.44340000000000002</v>
      </c>
      <c r="H1029" s="7">
        <f t="shared" si="151"/>
        <v>0.44340000000000002</v>
      </c>
      <c r="I1029">
        <f t="shared" si="153"/>
        <v>3.8</v>
      </c>
      <c r="J1029" s="9">
        <f t="shared" si="154"/>
        <v>0</v>
      </c>
      <c r="K1029" s="9">
        <f t="shared" si="155"/>
        <v>3.1159999999999997</v>
      </c>
      <c r="L1029" s="7">
        <f t="shared" si="156"/>
        <v>0</v>
      </c>
      <c r="M1029" s="7">
        <f t="shared" si="157"/>
        <v>0.44340000000000002</v>
      </c>
      <c r="N1029" s="7">
        <f t="shared" si="158"/>
        <v>0.68400000000000016</v>
      </c>
      <c r="O1029" s="9">
        <f t="shared" si="159"/>
        <v>0.15426251691474968</v>
      </c>
      <c r="P1029">
        <v>0</v>
      </c>
    </row>
    <row r="1030" spans="1:16" x14ac:dyDescent="0.25">
      <c r="A1030" s="11">
        <v>33896</v>
      </c>
      <c r="B1030" s="12">
        <v>10</v>
      </c>
      <c r="C1030">
        <v>-0.4</v>
      </c>
      <c r="D1030">
        <v>81.5</v>
      </c>
      <c r="E1030">
        <v>5.2</v>
      </c>
      <c r="F1030">
        <v>0</v>
      </c>
      <c r="G1030" s="7">
        <f t="shared" si="152"/>
        <v>0</v>
      </c>
      <c r="H1030" s="7">
        <f t="shared" si="151"/>
        <v>0</v>
      </c>
      <c r="I1030">
        <f t="shared" si="153"/>
        <v>3.8</v>
      </c>
      <c r="J1030" s="9">
        <f t="shared" si="154"/>
        <v>0</v>
      </c>
      <c r="K1030" s="9">
        <f t="shared" si="155"/>
        <v>0</v>
      </c>
      <c r="L1030" s="7">
        <f t="shared" si="156"/>
        <v>9.2000000000000012E-2</v>
      </c>
      <c r="M1030" s="7">
        <f t="shared" si="157"/>
        <v>0.46557000000000004</v>
      </c>
      <c r="N1030" s="7">
        <f t="shared" si="158"/>
        <v>0.59200000000000019</v>
      </c>
      <c r="O1030" s="9">
        <f t="shared" si="159"/>
        <v>0.12715595936164273</v>
      </c>
      <c r="P1030">
        <v>0</v>
      </c>
    </row>
    <row r="1031" spans="1:16" x14ac:dyDescent="0.25">
      <c r="A1031" s="11">
        <v>33897</v>
      </c>
      <c r="B1031" s="12">
        <v>10</v>
      </c>
      <c r="C1031">
        <v>0.8</v>
      </c>
      <c r="D1031">
        <v>86.9</v>
      </c>
      <c r="E1031">
        <v>4</v>
      </c>
      <c r="F1031">
        <v>9</v>
      </c>
      <c r="G1031" s="7">
        <f t="shared" si="152"/>
        <v>0.34400000000000003</v>
      </c>
      <c r="H1031" s="7">
        <f t="shared" si="151"/>
        <v>0.34400000000000003</v>
      </c>
      <c r="I1031">
        <f t="shared" si="153"/>
        <v>12.8</v>
      </c>
      <c r="J1031" s="9">
        <f t="shared" si="154"/>
        <v>0</v>
      </c>
      <c r="K1031" s="9">
        <f t="shared" si="155"/>
        <v>2.56</v>
      </c>
      <c r="L1031" s="7">
        <f t="shared" si="156"/>
        <v>0</v>
      </c>
      <c r="M1031" s="7">
        <f t="shared" si="157"/>
        <v>0.35085945863515056</v>
      </c>
      <c r="N1031" s="7">
        <f t="shared" si="158"/>
        <v>7.032</v>
      </c>
      <c r="O1031" s="9">
        <f t="shared" si="159"/>
        <v>2.0042212991362991</v>
      </c>
      <c r="P1031">
        <v>0</v>
      </c>
    </row>
    <row r="1032" spans="1:16" x14ac:dyDescent="0.25">
      <c r="A1032" s="11">
        <v>33898</v>
      </c>
      <c r="B1032" s="12">
        <v>10</v>
      </c>
      <c r="C1032">
        <v>4.9000000000000004</v>
      </c>
      <c r="D1032">
        <v>84.6</v>
      </c>
      <c r="E1032">
        <v>2.9</v>
      </c>
      <c r="F1032">
        <v>0.4</v>
      </c>
      <c r="G1032" s="7">
        <f t="shared" si="152"/>
        <v>1</v>
      </c>
      <c r="H1032" s="7">
        <f t="shared" ref="H1032:H1095" si="161">IF(OR(D1032&lt;=75,C1032&gt;0),G1032,G1032/(0.04*D1032-2))</f>
        <v>1</v>
      </c>
      <c r="I1032">
        <f t="shared" si="153"/>
        <v>13.200000000000001</v>
      </c>
      <c r="J1032" s="9">
        <f t="shared" si="154"/>
        <v>0</v>
      </c>
      <c r="K1032" s="9">
        <f t="shared" si="155"/>
        <v>7.7420000000000009</v>
      </c>
      <c r="L1032" s="7">
        <f t="shared" si="156"/>
        <v>0</v>
      </c>
      <c r="M1032" s="7">
        <f t="shared" si="157"/>
        <v>0.38908507937933334</v>
      </c>
      <c r="N1032" s="7">
        <f t="shared" si="158"/>
        <v>0</v>
      </c>
      <c r="O1032" s="9">
        <f t="shared" si="159"/>
        <v>0</v>
      </c>
      <c r="P1032">
        <v>0</v>
      </c>
    </row>
    <row r="1033" spans="1:16" x14ac:dyDescent="0.25">
      <c r="A1033" s="11">
        <v>33899</v>
      </c>
      <c r="B1033" s="12">
        <v>10</v>
      </c>
      <c r="C1033">
        <v>4.2</v>
      </c>
      <c r="D1033">
        <v>86.5</v>
      </c>
      <c r="E1033">
        <v>1.9</v>
      </c>
      <c r="F1033">
        <v>0</v>
      </c>
      <c r="G1033" s="7">
        <f t="shared" ref="G1033:G1096" si="162">+IF(F1033=0,0,IF(C1033&gt;=$V$8,0,IF(C1033&gt;=$R$8,1,IF(C1033&lt;=-2,$R$9*EXP($R$10*C1033)+0.01+$R$11*E1033*LN(C1033*-1)+$R$12*E1033,$R$9+$Q$10*C1033-$Q$11*E1033*C1033))))</f>
        <v>0</v>
      </c>
      <c r="H1033" s="7">
        <f t="shared" si="161"/>
        <v>0</v>
      </c>
      <c r="I1033">
        <f t="shared" si="153"/>
        <v>13.200000000000001</v>
      </c>
      <c r="J1033" s="9">
        <f t="shared" si="154"/>
        <v>0</v>
      </c>
      <c r="K1033" s="9">
        <f t="shared" si="155"/>
        <v>2.1</v>
      </c>
      <c r="L1033" s="7">
        <f t="shared" si="156"/>
        <v>0</v>
      </c>
      <c r="M1033" s="7">
        <f t="shared" si="157"/>
        <v>0</v>
      </c>
      <c r="N1033" s="7">
        <f t="shared" si="158"/>
        <v>0</v>
      </c>
      <c r="O1033" s="9">
        <f t="shared" si="159"/>
        <v>0</v>
      </c>
      <c r="P1033">
        <v>0</v>
      </c>
    </row>
    <row r="1034" spans="1:16" x14ac:dyDescent="0.25">
      <c r="A1034" s="11">
        <v>33900</v>
      </c>
      <c r="B1034" s="12">
        <v>10</v>
      </c>
      <c r="C1034">
        <v>12.2</v>
      </c>
      <c r="D1034">
        <v>79</v>
      </c>
      <c r="E1034">
        <v>4.9000000000000004</v>
      </c>
      <c r="F1034">
        <v>2.2999999999999998</v>
      </c>
      <c r="G1034" s="7">
        <f t="shared" si="162"/>
        <v>1</v>
      </c>
      <c r="H1034" s="7">
        <f t="shared" si="161"/>
        <v>1</v>
      </c>
      <c r="I1034">
        <f t="shared" si="153"/>
        <v>0</v>
      </c>
      <c r="J1034" s="9">
        <f t="shared" si="154"/>
        <v>0</v>
      </c>
      <c r="K1034" s="9">
        <f t="shared" si="155"/>
        <v>0</v>
      </c>
      <c r="L1034" s="7">
        <f t="shared" si="156"/>
        <v>0</v>
      </c>
      <c r="M1034" s="7">
        <f t="shared" si="157"/>
        <v>1</v>
      </c>
      <c r="N1034" s="7">
        <f t="shared" si="158"/>
        <v>0</v>
      </c>
      <c r="O1034" s="9">
        <f t="shared" si="159"/>
        <v>0</v>
      </c>
      <c r="P1034">
        <v>0</v>
      </c>
    </row>
    <row r="1035" spans="1:16" x14ac:dyDescent="0.25">
      <c r="A1035" s="11">
        <v>33901</v>
      </c>
      <c r="B1035" s="12">
        <v>10</v>
      </c>
      <c r="C1035">
        <v>10.3</v>
      </c>
      <c r="D1035">
        <v>77</v>
      </c>
      <c r="E1035">
        <v>6.9</v>
      </c>
      <c r="F1035">
        <v>0.2</v>
      </c>
      <c r="G1035" s="7">
        <f t="shared" si="162"/>
        <v>1</v>
      </c>
      <c r="H1035" s="7">
        <f t="shared" si="161"/>
        <v>1</v>
      </c>
      <c r="I1035">
        <f t="shared" si="153"/>
        <v>0</v>
      </c>
      <c r="J1035" s="9">
        <f t="shared" si="154"/>
        <v>0</v>
      </c>
      <c r="K1035" s="9">
        <f t="shared" si="155"/>
        <v>15.862000000000002</v>
      </c>
      <c r="L1035" s="7">
        <f t="shared" si="156"/>
        <v>0</v>
      </c>
      <c r="M1035" s="7">
        <f t="shared" si="157"/>
        <v>1</v>
      </c>
      <c r="N1035" s="7">
        <f t="shared" si="158"/>
        <v>0</v>
      </c>
      <c r="O1035" s="9">
        <f t="shared" si="159"/>
        <v>0</v>
      </c>
      <c r="P1035">
        <v>0</v>
      </c>
    </row>
    <row r="1036" spans="1:16" x14ac:dyDescent="0.25">
      <c r="A1036" s="11">
        <v>33902</v>
      </c>
      <c r="B1036" s="12">
        <v>10</v>
      </c>
      <c r="C1036">
        <v>2.9</v>
      </c>
      <c r="D1036">
        <v>73.599999999999994</v>
      </c>
      <c r="E1036">
        <v>4.8</v>
      </c>
      <c r="F1036">
        <v>0</v>
      </c>
      <c r="G1036" s="7">
        <f t="shared" si="162"/>
        <v>0</v>
      </c>
      <c r="H1036" s="7">
        <f t="shared" si="161"/>
        <v>0</v>
      </c>
      <c r="I1036">
        <f t="shared" si="153"/>
        <v>0</v>
      </c>
      <c r="J1036" s="9">
        <f t="shared" si="154"/>
        <v>0</v>
      </c>
      <c r="K1036" s="9">
        <f t="shared" si="155"/>
        <v>1.45</v>
      </c>
      <c r="L1036" s="7">
        <f t="shared" si="156"/>
        <v>0</v>
      </c>
      <c r="M1036" s="7">
        <f t="shared" si="157"/>
        <v>0</v>
      </c>
      <c r="N1036" s="7">
        <f t="shared" si="158"/>
        <v>0</v>
      </c>
      <c r="O1036" s="9">
        <f t="shared" si="159"/>
        <v>0</v>
      </c>
      <c r="P1036">
        <v>0</v>
      </c>
    </row>
    <row r="1037" spans="1:16" x14ac:dyDescent="0.25">
      <c r="A1037" s="11">
        <v>33903</v>
      </c>
      <c r="B1037" s="12">
        <v>10</v>
      </c>
      <c r="C1037">
        <v>4.5</v>
      </c>
      <c r="D1037">
        <v>83.5</v>
      </c>
      <c r="E1037">
        <v>4</v>
      </c>
      <c r="F1037">
        <v>1</v>
      </c>
      <c r="G1037" s="7">
        <f t="shared" si="162"/>
        <v>1</v>
      </c>
      <c r="H1037" s="7">
        <f t="shared" si="161"/>
        <v>1</v>
      </c>
      <c r="I1037">
        <f t="shared" si="153"/>
        <v>0</v>
      </c>
      <c r="J1037" s="9">
        <f t="shared" si="154"/>
        <v>0</v>
      </c>
      <c r="K1037" s="9">
        <f t="shared" si="155"/>
        <v>7.6499999999999995</v>
      </c>
      <c r="L1037" s="7">
        <f t="shared" si="156"/>
        <v>0</v>
      </c>
      <c r="M1037" s="7">
        <f t="shared" si="157"/>
        <v>1</v>
      </c>
      <c r="N1037" s="7">
        <f t="shared" si="158"/>
        <v>0</v>
      </c>
      <c r="O1037" s="9">
        <f t="shared" si="159"/>
        <v>0</v>
      </c>
      <c r="P1037">
        <v>0</v>
      </c>
    </row>
    <row r="1038" spans="1:16" x14ac:dyDescent="0.25">
      <c r="A1038" s="11">
        <v>33904</v>
      </c>
      <c r="B1038" s="12">
        <v>10</v>
      </c>
      <c r="C1038">
        <v>5.6</v>
      </c>
      <c r="D1038">
        <v>74.400000000000006</v>
      </c>
      <c r="E1038">
        <v>3.3</v>
      </c>
      <c r="F1038">
        <v>0</v>
      </c>
      <c r="G1038" s="7">
        <f t="shared" si="162"/>
        <v>0</v>
      </c>
      <c r="H1038" s="7">
        <f t="shared" si="161"/>
        <v>0</v>
      </c>
      <c r="I1038">
        <f t="shared" si="153"/>
        <v>0</v>
      </c>
      <c r="J1038" s="9">
        <f t="shared" si="154"/>
        <v>0</v>
      </c>
      <c r="K1038" s="9">
        <f t="shared" si="155"/>
        <v>8.3999999999999986</v>
      </c>
      <c r="L1038" s="7">
        <f t="shared" si="156"/>
        <v>0</v>
      </c>
      <c r="M1038" s="7">
        <f t="shared" si="157"/>
        <v>0</v>
      </c>
      <c r="N1038" s="7">
        <f t="shared" si="158"/>
        <v>0</v>
      </c>
      <c r="O1038" s="9">
        <f t="shared" si="159"/>
        <v>0</v>
      </c>
      <c r="P1038">
        <v>0</v>
      </c>
    </row>
    <row r="1039" spans="1:16" x14ac:dyDescent="0.25">
      <c r="A1039" s="11">
        <v>33905</v>
      </c>
      <c r="B1039" s="12">
        <v>10</v>
      </c>
      <c r="C1039">
        <v>5.6</v>
      </c>
      <c r="D1039">
        <v>77</v>
      </c>
      <c r="E1039">
        <v>2.6</v>
      </c>
      <c r="F1039">
        <v>0</v>
      </c>
      <c r="G1039" s="7">
        <f t="shared" si="162"/>
        <v>0</v>
      </c>
      <c r="H1039" s="7">
        <f t="shared" si="161"/>
        <v>0</v>
      </c>
      <c r="I1039">
        <f t="shared" si="153"/>
        <v>0</v>
      </c>
      <c r="J1039" s="9">
        <f t="shared" si="154"/>
        <v>0</v>
      </c>
      <c r="K1039" s="9">
        <f t="shared" si="155"/>
        <v>8.3999999999999986</v>
      </c>
      <c r="L1039" s="7">
        <f t="shared" si="156"/>
        <v>0</v>
      </c>
      <c r="M1039" s="7">
        <f t="shared" si="157"/>
        <v>0</v>
      </c>
      <c r="N1039" s="7">
        <f t="shared" si="158"/>
        <v>0</v>
      </c>
      <c r="O1039" s="9">
        <f t="shared" si="159"/>
        <v>0</v>
      </c>
      <c r="P1039">
        <v>0</v>
      </c>
    </row>
    <row r="1040" spans="1:16" x14ac:dyDescent="0.25">
      <c r="A1040" s="11">
        <v>33906</v>
      </c>
      <c r="B1040" s="12">
        <v>10</v>
      </c>
      <c r="C1040">
        <v>4.4000000000000004</v>
      </c>
      <c r="D1040">
        <v>88.6</v>
      </c>
      <c r="E1040">
        <v>3.4</v>
      </c>
      <c r="F1040">
        <v>0.2</v>
      </c>
      <c r="G1040" s="7">
        <f t="shared" si="162"/>
        <v>1</v>
      </c>
      <c r="H1040" s="7">
        <f t="shared" si="161"/>
        <v>1</v>
      </c>
      <c r="I1040">
        <f t="shared" si="153"/>
        <v>0</v>
      </c>
      <c r="J1040" s="9">
        <f t="shared" si="154"/>
        <v>0</v>
      </c>
      <c r="K1040" s="9">
        <f t="shared" si="155"/>
        <v>6.7760000000000007</v>
      </c>
      <c r="L1040" s="7">
        <f t="shared" si="156"/>
        <v>0</v>
      </c>
      <c r="M1040" s="7">
        <f t="shared" si="157"/>
        <v>1</v>
      </c>
      <c r="N1040" s="7">
        <f t="shared" si="158"/>
        <v>0</v>
      </c>
      <c r="O1040" s="9">
        <f t="shared" si="159"/>
        <v>0</v>
      </c>
      <c r="P1040">
        <v>0</v>
      </c>
    </row>
    <row r="1041" spans="1:16" x14ac:dyDescent="0.25">
      <c r="A1041" s="11">
        <v>33907</v>
      </c>
      <c r="B1041" s="12">
        <v>10</v>
      </c>
      <c r="C1041">
        <v>2</v>
      </c>
      <c r="D1041">
        <v>75.099999999999994</v>
      </c>
      <c r="E1041">
        <v>2.8</v>
      </c>
      <c r="F1041">
        <v>0.2</v>
      </c>
      <c r="G1041" s="7">
        <f t="shared" si="162"/>
        <v>0.45800000000000002</v>
      </c>
      <c r="H1041" s="7">
        <f t="shared" si="161"/>
        <v>0.45800000000000002</v>
      </c>
      <c r="I1041">
        <f t="shared" si="153"/>
        <v>0.2</v>
      </c>
      <c r="J1041" s="9">
        <f t="shared" si="154"/>
        <v>0</v>
      </c>
      <c r="K1041" s="9">
        <f t="shared" si="155"/>
        <v>1.1200000000000001</v>
      </c>
      <c r="L1041" s="7">
        <f t="shared" si="156"/>
        <v>0</v>
      </c>
      <c r="M1041" s="7">
        <f t="shared" si="157"/>
        <v>0.45800000000000002</v>
      </c>
      <c r="N1041" s="7">
        <f t="shared" si="158"/>
        <v>0</v>
      </c>
      <c r="O1041" s="9">
        <f t="shared" si="159"/>
        <v>0</v>
      </c>
      <c r="P1041">
        <v>0</v>
      </c>
    </row>
    <row r="1042" spans="1:16" x14ac:dyDescent="0.25">
      <c r="A1042" s="11">
        <v>33908</v>
      </c>
      <c r="B1042" s="12">
        <v>10</v>
      </c>
      <c r="C1042">
        <v>3.2</v>
      </c>
      <c r="D1042">
        <v>60.8</v>
      </c>
      <c r="E1042">
        <v>3.3</v>
      </c>
      <c r="F1042">
        <v>0</v>
      </c>
      <c r="G1042" s="7">
        <f t="shared" si="162"/>
        <v>0</v>
      </c>
      <c r="H1042" s="7">
        <f t="shared" si="161"/>
        <v>0</v>
      </c>
      <c r="I1042">
        <f t="shared" si="153"/>
        <v>0.2</v>
      </c>
      <c r="J1042" s="9">
        <f t="shared" si="154"/>
        <v>0</v>
      </c>
      <c r="K1042" s="9">
        <f t="shared" si="155"/>
        <v>1.6</v>
      </c>
      <c r="L1042" s="7">
        <f t="shared" si="156"/>
        <v>0</v>
      </c>
      <c r="M1042" s="7">
        <f t="shared" si="157"/>
        <v>0</v>
      </c>
      <c r="N1042" s="7">
        <f t="shared" si="158"/>
        <v>0</v>
      </c>
      <c r="O1042" s="9">
        <f t="shared" si="159"/>
        <v>0</v>
      </c>
      <c r="P1042">
        <v>0</v>
      </c>
    </row>
    <row r="1043" spans="1:16" x14ac:dyDescent="0.25">
      <c r="A1043" s="11">
        <v>33909</v>
      </c>
      <c r="B1043" s="12">
        <v>11</v>
      </c>
      <c r="C1043">
        <v>1.7</v>
      </c>
      <c r="D1043">
        <v>64.099999999999994</v>
      </c>
      <c r="E1043">
        <v>6</v>
      </c>
      <c r="F1043">
        <v>0.2</v>
      </c>
      <c r="G1043" s="7">
        <f t="shared" si="162"/>
        <v>0.39050000000000001</v>
      </c>
      <c r="H1043" s="7">
        <f t="shared" si="161"/>
        <v>0.39050000000000001</v>
      </c>
      <c r="I1043">
        <f t="shared" si="153"/>
        <v>0.4</v>
      </c>
      <c r="J1043" s="9">
        <f t="shared" si="154"/>
        <v>0</v>
      </c>
      <c r="K1043" s="9">
        <f t="shared" si="155"/>
        <v>0.95200000000000007</v>
      </c>
      <c r="L1043" s="7">
        <f t="shared" si="156"/>
        <v>0</v>
      </c>
      <c r="M1043" s="7">
        <f t="shared" si="157"/>
        <v>0.39050000000000001</v>
      </c>
      <c r="N1043" s="7">
        <f t="shared" si="158"/>
        <v>0</v>
      </c>
      <c r="O1043" s="9">
        <f t="shared" si="159"/>
        <v>0</v>
      </c>
      <c r="P1043">
        <v>0</v>
      </c>
    </row>
    <row r="1044" spans="1:16" x14ac:dyDescent="0.25">
      <c r="A1044" s="11">
        <v>33910</v>
      </c>
      <c r="B1044" s="12">
        <v>11</v>
      </c>
      <c r="C1044">
        <v>4.5999999999999996</v>
      </c>
      <c r="D1044">
        <v>93.4</v>
      </c>
      <c r="E1044">
        <v>9.3000000000000007</v>
      </c>
      <c r="F1044">
        <v>27.6</v>
      </c>
      <c r="G1044" s="7">
        <f t="shared" si="162"/>
        <v>1</v>
      </c>
      <c r="H1044" s="7">
        <f t="shared" si="161"/>
        <v>1</v>
      </c>
      <c r="I1044">
        <f t="shared" si="153"/>
        <v>28</v>
      </c>
      <c r="J1044" s="9">
        <f t="shared" si="154"/>
        <v>0</v>
      </c>
      <c r="K1044" s="9">
        <f t="shared" si="155"/>
        <v>32.292000000000002</v>
      </c>
      <c r="L1044" s="7">
        <f t="shared" si="156"/>
        <v>0</v>
      </c>
      <c r="M1044" s="7">
        <f t="shared" si="157"/>
        <v>1</v>
      </c>
      <c r="N1044" s="7">
        <f t="shared" si="158"/>
        <v>0</v>
      </c>
      <c r="O1044" s="9">
        <f t="shared" si="159"/>
        <v>0</v>
      </c>
      <c r="P1044">
        <v>0</v>
      </c>
    </row>
    <row r="1045" spans="1:16" x14ac:dyDescent="0.25">
      <c r="A1045" s="11">
        <v>33911</v>
      </c>
      <c r="B1045" s="12">
        <v>11</v>
      </c>
      <c r="C1045">
        <v>10.199999999999999</v>
      </c>
      <c r="D1045">
        <v>75</v>
      </c>
      <c r="E1045">
        <v>4.7</v>
      </c>
      <c r="F1045">
        <v>0.2</v>
      </c>
      <c r="G1045" s="7">
        <f t="shared" si="162"/>
        <v>1</v>
      </c>
      <c r="H1045" s="7">
        <f t="shared" si="161"/>
        <v>1</v>
      </c>
      <c r="I1045">
        <f t="shared" si="153"/>
        <v>28.2</v>
      </c>
      <c r="J1045" s="9">
        <f t="shared" si="154"/>
        <v>0</v>
      </c>
      <c r="K1045" s="9">
        <f t="shared" si="155"/>
        <v>15.707999999999998</v>
      </c>
      <c r="L1045" s="7">
        <f t="shared" si="156"/>
        <v>0</v>
      </c>
      <c r="M1045" s="7">
        <f t="shared" si="157"/>
        <v>1</v>
      </c>
      <c r="N1045" s="7">
        <f t="shared" si="158"/>
        <v>0</v>
      </c>
      <c r="O1045" s="9">
        <f t="shared" si="159"/>
        <v>0</v>
      </c>
      <c r="P1045">
        <v>0</v>
      </c>
    </row>
    <row r="1046" spans="1:16" x14ac:dyDescent="0.25">
      <c r="A1046" s="11">
        <v>33912</v>
      </c>
      <c r="B1046" s="12">
        <v>11</v>
      </c>
      <c r="C1046">
        <v>8.5</v>
      </c>
      <c r="D1046">
        <v>80.599999999999994</v>
      </c>
      <c r="E1046">
        <v>4.0999999999999996</v>
      </c>
      <c r="F1046">
        <v>5.2</v>
      </c>
      <c r="G1046" s="7">
        <f t="shared" si="162"/>
        <v>1</v>
      </c>
      <c r="H1046" s="7">
        <f t="shared" si="161"/>
        <v>1</v>
      </c>
      <c r="I1046">
        <f t="shared" si="153"/>
        <v>33.4</v>
      </c>
      <c r="J1046" s="9">
        <f t="shared" si="154"/>
        <v>0</v>
      </c>
      <c r="K1046" s="9">
        <f t="shared" si="155"/>
        <v>21.59</v>
      </c>
      <c r="L1046" s="7">
        <f t="shared" si="156"/>
        <v>0</v>
      </c>
      <c r="M1046" s="7">
        <f t="shared" si="157"/>
        <v>1</v>
      </c>
      <c r="N1046" s="7">
        <f t="shared" si="158"/>
        <v>0</v>
      </c>
      <c r="O1046" s="9">
        <f t="shared" si="159"/>
        <v>0</v>
      </c>
      <c r="P1046">
        <v>0</v>
      </c>
    </row>
    <row r="1047" spans="1:16" x14ac:dyDescent="0.25">
      <c r="A1047" s="11">
        <v>33913</v>
      </c>
      <c r="B1047" s="12">
        <v>11</v>
      </c>
      <c r="C1047">
        <v>3.4</v>
      </c>
      <c r="D1047">
        <v>83.5</v>
      </c>
      <c r="E1047">
        <v>4.0999999999999996</v>
      </c>
      <c r="F1047">
        <v>2.6</v>
      </c>
      <c r="G1047" s="7">
        <f t="shared" si="162"/>
        <v>0.54944999999999999</v>
      </c>
      <c r="H1047" s="7">
        <f t="shared" si="161"/>
        <v>0.54944999999999999</v>
      </c>
      <c r="I1047">
        <f t="shared" si="153"/>
        <v>36</v>
      </c>
      <c r="J1047" s="9">
        <f t="shared" si="154"/>
        <v>0</v>
      </c>
      <c r="K1047" s="9">
        <f t="shared" si="155"/>
        <v>4.3520000000000003</v>
      </c>
      <c r="L1047" s="7">
        <f t="shared" si="156"/>
        <v>0</v>
      </c>
      <c r="M1047" s="7">
        <f t="shared" si="157"/>
        <v>0.54944999999999999</v>
      </c>
      <c r="N1047" s="7">
        <f t="shared" si="158"/>
        <v>0</v>
      </c>
      <c r="O1047" s="9">
        <f t="shared" si="159"/>
        <v>0</v>
      </c>
      <c r="P1047">
        <v>0</v>
      </c>
    </row>
    <row r="1048" spans="1:16" x14ac:dyDescent="0.25">
      <c r="A1048" s="11">
        <v>33914</v>
      </c>
      <c r="B1048" s="12">
        <v>11</v>
      </c>
      <c r="C1048">
        <v>0.8</v>
      </c>
      <c r="D1048">
        <v>77.8</v>
      </c>
      <c r="E1048">
        <v>5.0999999999999996</v>
      </c>
      <c r="F1048">
        <v>0</v>
      </c>
      <c r="G1048" s="7">
        <f t="shared" si="162"/>
        <v>0</v>
      </c>
      <c r="H1048" s="7">
        <f t="shared" si="161"/>
        <v>0</v>
      </c>
      <c r="I1048">
        <f t="shared" si="153"/>
        <v>36</v>
      </c>
      <c r="J1048" s="9">
        <f t="shared" si="154"/>
        <v>0</v>
      </c>
      <c r="K1048" s="9">
        <f t="shared" si="155"/>
        <v>0.4</v>
      </c>
      <c r="L1048" s="7">
        <f t="shared" si="156"/>
        <v>0</v>
      </c>
      <c r="M1048" s="7">
        <f t="shared" si="157"/>
        <v>0</v>
      </c>
      <c r="N1048" s="7">
        <f t="shared" si="158"/>
        <v>0</v>
      </c>
      <c r="O1048" s="9">
        <f t="shared" si="159"/>
        <v>0</v>
      </c>
      <c r="P1048">
        <v>0</v>
      </c>
    </row>
    <row r="1049" spans="1:16" x14ac:dyDescent="0.25">
      <c r="A1049" s="11">
        <v>33915</v>
      </c>
      <c r="B1049" s="12">
        <v>11</v>
      </c>
      <c r="C1049">
        <v>-3.5</v>
      </c>
      <c r="D1049">
        <v>73.3</v>
      </c>
      <c r="E1049">
        <v>2.4</v>
      </c>
      <c r="F1049">
        <v>0</v>
      </c>
      <c r="G1049" s="7">
        <f t="shared" si="162"/>
        <v>0</v>
      </c>
      <c r="H1049" s="7">
        <f t="shared" si="161"/>
        <v>0</v>
      </c>
      <c r="I1049">
        <f t="shared" si="153"/>
        <v>36</v>
      </c>
      <c r="J1049" s="9">
        <f t="shared" si="154"/>
        <v>0</v>
      </c>
      <c r="K1049" s="9">
        <f t="shared" si="155"/>
        <v>0</v>
      </c>
      <c r="L1049" s="7">
        <f t="shared" si="156"/>
        <v>0</v>
      </c>
      <c r="M1049" s="7">
        <f t="shared" si="157"/>
        <v>0</v>
      </c>
      <c r="N1049" s="7">
        <f t="shared" si="158"/>
        <v>0</v>
      </c>
      <c r="O1049" s="9">
        <f t="shared" si="159"/>
        <v>0</v>
      </c>
      <c r="P1049">
        <v>0</v>
      </c>
    </row>
    <row r="1050" spans="1:16" x14ac:dyDescent="0.25">
      <c r="A1050" s="11">
        <v>33916</v>
      </c>
      <c r="B1050" s="12">
        <v>11</v>
      </c>
      <c r="C1050">
        <v>-1.2</v>
      </c>
      <c r="D1050">
        <v>76</v>
      </c>
      <c r="E1050">
        <v>1.9</v>
      </c>
      <c r="F1050">
        <v>0.2</v>
      </c>
      <c r="G1050" s="7">
        <f t="shared" si="162"/>
        <v>0.16510000000000002</v>
      </c>
      <c r="H1050" s="7">
        <f t="shared" si="161"/>
        <v>0.15875000000000003</v>
      </c>
      <c r="I1050">
        <f t="shared" si="153"/>
        <v>36.200000000000003</v>
      </c>
      <c r="J1050" s="9">
        <f t="shared" si="154"/>
        <v>0</v>
      </c>
      <c r="K1050" s="9">
        <f t="shared" si="155"/>
        <v>0</v>
      </c>
      <c r="L1050" s="7">
        <f t="shared" si="156"/>
        <v>0</v>
      </c>
      <c r="M1050" s="7">
        <f t="shared" si="157"/>
        <v>0.15875000000000003</v>
      </c>
      <c r="N1050" s="7">
        <f t="shared" si="158"/>
        <v>0.2</v>
      </c>
      <c r="O1050" s="9">
        <f t="shared" si="159"/>
        <v>0.12598425196850391</v>
      </c>
      <c r="P1050">
        <v>1</v>
      </c>
    </row>
    <row r="1051" spans="1:16" x14ac:dyDescent="0.25">
      <c r="A1051" s="11">
        <v>33917</v>
      </c>
      <c r="B1051" s="12">
        <v>11</v>
      </c>
      <c r="C1051">
        <v>1.7</v>
      </c>
      <c r="D1051">
        <v>84.8</v>
      </c>
      <c r="E1051">
        <v>4.5</v>
      </c>
      <c r="F1051">
        <v>0.6</v>
      </c>
      <c r="G1051" s="7">
        <f t="shared" si="162"/>
        <v>0.40962500000000002</v>
      </c>
      <c r="H1051" s="7">
        <f t="shared" si="161"/>
        <v>0.40962500000000002</v>
      </c>
      <c r="I1051">
        <f t="shared" si="153"/>
        <v>36.800000000000004</v>
      </c>
      <c r="J1051" s="9">
        <f t="shared" si="154"/>
        <v>0</v>
      </c>
      <c r="K1051" s="9">
        <f t="shared" si="155"/>
        <v>1.1559999999999999</v>
      </c>
      <c r="L1051" s="7">
        <f t="shared" si="156"/>
        <v>0</v>
      </c>
      <c r="M1051" s="7">
        <f t="shared" si="157"/>
        <v>0.26</v>
      </c>
      <c r="N1051" s="7">
        <f t="shared" si="158"/>
        <v>0</v>
      </c>
      <c r="O1051" s="9">
        <f t="shared" si="159"/>
        <v>0</v>
      </c>
      <c r="P1051">
        <v>0</v>
      </c>
    </row>
    <row r="1052" spans="1:16" x14ac:dyDescent="0.25">
      <c r="A1052" s="11">
        <v>33918</v>
      </c>
      <c r="B1052" s="12">
        <v>11</v>
      </c>
      <c r="C1052">
        <v>7.4</v>
      </c>
      <c r="D1052">
        <v>81.900000000000006</v>
      </c>
      <c r="E1052">
        <v>3.8</v>
      </c>
      <c r="F1052">
        <v>2.6</v>
      </c>
      <c r="G1052" s="7">
        <f t="shared" si="162"/>
        <v>1</v>
      </c>
      <c r="H1052" s="7">
        <f t="shared" si="161"/>
        <v>1</v>
      </c>
      <c r="I1052">
        <f t="shared" si="153"/>
        <v>39.400000000000006</v>
      </c>
      <c r="J1052" s="9">
        <f t="shared" si="154"/>
        <v>0</v>
      </c>
      <c r="K1052" s="9">
        <f t="shared" si="155"/>
        <v>14.948</v>
      </c>
      <c r="L1052" s="7">
        <f t="shared" si="156"/>
        <v>0</v>
      </c>
      <c r="M1052" s="7">
        <f t="shared" si="157"/>
        <v>1</v>
      </c>
      <c r="N1052" s="7">
        <f t="shared" si="158"/>
        <v>0</v>
      </c>
      <c r="O1052" s="9">
        <f t="shared" si="159"/>
        <v>0</v>
      </c>
      <c r="P1052">
        <v>0</v>
      </c>
    </row>
    <row r="1053" spans="1:16" x14ac:dyDescent="0.25">
      <c r="A1053" s="11">
        <v>33919</v>
      </c>
      <c r="B1053" s="12">
        <v>11</v>
      </c>
      <c r="C1053">
        <v>7.8</v>
      </c>
      <c r="D1053">
        <v>85.5</v>
      </c>
      <c r="E1053">
        <v>3.7</v>
      </c>
      <c r="F1053">
        <v>0.8</v>
      </c>
      <c r="G1053" s="7">
        <f t="shared" si="162"/>
        <v>1</v>
      </c>
      <c r="H1053" s="7">
        <f t="shared" si="161"/>
        <v>1</v>
      </c>
      <c r="I1053">
        <f t="shared" si="153"/>
        <v>40.200000000000003</v>
      </c>
      <c r="J1053" s="9">
        <f t="shared" si="154"/>
        <v>0</v>
      </c>
      <c r="K1053" s="9">
        <f t="shared" si="155"/>
        <v>12.948</v>
      </c>
      <c r="L1053" s="7">
        <f t="shared" si="156"/>
        <v>0</v>
      </c>
      <c r="M1053" s="7">
        <f t="shared" si="157"/>
        <v>1</v>
      </c>
      <c r="N1053" s="7">
        <f t="shared" si="158"/>
        <v>0</v>
      </c>
      <c r="O1053" s="9">
        <f t="shared" si="159"/>
        <v>0</v>
      </c>
      <c r="P1053">
        <v>0</v>
      </c>
    </row>
    <row r="1054" spans="1:16" x14ac:dyDescent="0.25">
      <c r="A1054" s="11">
        <v>33920</v>
      </c>
      <c r="B1054" s="12">
        <v>11</v>
      </c>
      <c r="C1054">
        <v>8.1999999999999993</v>
      </c>
      <c r="D1054">
        <v>94.2</v>
      </c>
      <c r="E1054">
        <v>6.9</v>
      </c>
      <c r="F1054">
        <v>32.4</v>
      </c>
      <c r="G1054" s="7">
        <f t="shared" si="162"/>
        <v>1</v>
      </c>
      <c r="H1054" s="7">
        <f t="shared" si="161"/>
        <v>1</v>
      </c>
      <c r="I1054">
        <f t="shared" si="153"/>
        <v>72.599999999999994</v>
      </c>
      <c r="J1054" s="9">
        <f t="shared" si="154"/>
        <v>0</v>
      </c>
      <c r="K1054" s="9">
        <f t="shared" si="155"/>
        <v>65.435999999999993</v>
      </c>
      <c r="L1054" s="7">
        <f t="shared" si="156"/>
        <v>0</v>
      </c>
      <c r="M1054" s="7">
        <f t="shared" si="157"/>
        <v>1</v>
      </c>
      <c r="N1054" s="7">
        <f t="shared" si="158"/>
        <v>0</v>
      </c>
      <c r="O1054" s="9">
        <f t="shared" si="159"/>
        <v>0</v>
      </c>
      <c r="P1054">
        <v>0</v>
      </c>
    </row>
    <row r="1055" spans="1:16" x14ac:dyDescent="0.25">
      <c r="A1055" s="11">
        <v>33921</v>
      </c>
      <c r="B1055" s="12">
        <v>11</v>
      </c>
      <c r="C1055">
        <v>2.5</v>
      </c>
      <c r="D1055">
        <v>72.8</v>
      </c>
      <c r="E1055">
        <v>9.1999999999999993</v>
      </c>
      <c r="F1055">
        <v>0.2</v>
      </c>
      <c r="G1055" s="7">
        <f t="shared" si="162"/>
        <v>0.38250000000000006</v>
      </c>
      <c r="H1055" s="7">
        <f t="shared" si="161"/>
        <v>0.38250000000000006</v>
      </c>
      <c r="I1055">
        <f t="shared" si="153"/>
        <v>72.8</v>
      </c>
      <c r="J1055" s="9">
        <f t="shared" si="154"/>
        <v>0</v>
      </c>
      <c r="K1055" s="9">
        <f t="shared" si="155"/>
        <v>1.4000000000000001</v>
      </c>
      <c r="L1055" s="7">
        <f t="shared" si="156"/>
        <v>0</v>
      </c>
      <c r="M1055" s="7">
        <f t="shared" si="157"/>
        <v>0.38250000000000006</v>
      </c>
      <c r="N1055" s="7">
        <f t="shared" si="158"/>
        <v>0</v>
      </c>
      <c r="O1055" s="9">
        <f t="shared" si="159"/>
        <v>0</v>
      </c>
      <c r="P1055">
        <v>1</v>
      </c>
    </row>
    <row r="1056" spans="1:16" x14ac:dyDescent="0.25">
      <c r="A1056" s="11">
        <v>33922</v>
      </c>
      <c r="B1056" s="12">
        <v>11</v>
      </c>
      <c r="C1056">
        <v>-0.7</v>
      </c>
      <c r="D1056">
        <v>77.5</v>
      </c>
      <c r="E1056">
        <v>4.5999999999999996</v>
      </c>
      <c r="F1056">
        <v>0.2</v>
      </c>
      <c r="G1056" s="7">
        <f t="shared" si="162"/>
        <v>0.22715000000000002</v>
      </c>
      <c r="H1056" s="7">
        <f t="shared" si="161"/>
        <v>0.20649999999999999</v>
      </c>
      <c r="I1056">
        <f t="shared" si="153"/>
        <v>73</v>
      </c>
      <c r="J1056" s="9">
        <f t="shared" si="154"/>
        <v>0</v>
      </c>
      <c r="K1056" s="9">
        <f t="shared" si="155"/>
        <v>0</v>
      </c>
      <c r="L1056" s="7">
        <f t="shared" si="156"/>
        <v>0.11599999999999999</v>
      </c>
      <c r="M1056" s="7">
        <f t="shared" si="157"/>
        <v>0.20649999999999999</v>
      </c>
      <c r="N1056" s="7">
        <f t="shared" si="158"/>
        <v>8.4000000000000019E-2</v>
      </c>
      <c r="O1056" s="9">
        <f t="shared" si="159"/>
        <v>4.0677966101694926E-2</v>
      </c>
      <c r="P1056">
        <v>0</v>
      </c>
    </row>
    <row r="1057" spans="1:16" x14ac:dyDescent="0.25">
      <c r="A1057" s="11">
        <v>33923</v>
      </c>
      <c r="B1057" s="12">
        <v>11</v>
      </c>
      <c r="C1057">
        <v>-2.8</v>
      </c>
      <c r="D1057">
        <v>82.4</v>
      </c>
      <c r="E1057">
        <v>2.2000000000000002</v>
      </c>
      <c r="F1057">
        <v>0.2</v>
      </c>
      <c r="G1057" s="7">
        <f t="shared" si="162"/>
        <v>0.12795383064784671</v>
      </c>
      <c r="H1057" s="7">
        <f t="shared" si="161"/>
        <v>9.8729807598647135E-2</v>
      </c>
      <c r="I1057">
        <f t="shared" si="153"/>
        <v>73.2</v>
      </c>
      <c r="J1057" s="9">
        <f t="shared" si="154"/>
        <v>0</v>
      </c>
      <c r="K1057" s="9">
        <f t="shared" si="155"/>
        <v>0</v>
      </c>
      <c r="L1057" s="7">
        <f t="shared" si="156"/>
        <v>0.30199999999999999</v>
      </c>
      <c r="M1057" s="7">
        <f t="shared" si="157"/>
        <v>0.12850841339375779</v>
      </c>
      <c r="N1057" s="7">
        <f t="shared" si="158"/>
        <v>0</v>
      </c>
      <c r="O1057" s="9">
        <f t="shared" si="159"/>
        <v>0</v>
      </c>
      <c r="P1057">
        <v>0</v>
      </c>
    </row>
    <row r="1058" spans="1:16" x14ac:dyDescent="0.25">
      <c r="A1058" s="11">
        <v>33924</v>
      </c>
      <c r="B1058" s="12">
        <v>11</v>
      </c>
      <c r="C1058">
        <v>-1.5</v>
      </c>
      <c r="D1058">
        <v>81.900000000000006</v>
      </c>
      <c r="E1058">
        <v>3.5</v>
      </c>
      <c r="F1058">
        <v>3</v>
      </c>
      <c r="G1058" s="7">
        <f t="shared" si="162"/>
        <v>0.15437500000000001</v>
      </c>
      <c r="H1058" s="7">
        <f t="shared" si="161"/>
        <v>0.1209835423197492</v>
      </c>
      <c r="I1058">
        <f t="shared" si="153"/>
        <v>76.2</v>
      </c>
      <c r="J1058" s="9">
        <f t="shared" si="154"/>
        <v>0</v>
      </c>
      <c r="K1058" s="9">
        <f t="shared" si="155"/>
        <v>0</v>
      </c>
      <c r="L1058" s="7">
        <f t="shared" si="156"/>
        <v>0.18500000000000003</v>
      </c>
      <c r="M1058" s="7">
        <f t="shared" si="157"/>
        <v>0.1209835423197492</v>
      </c>
      <c r="N1058" s="7">
        <f t="shared" si="158"/>
        <v>2.8149999999999999</v>
      </c>
      <c r="O1058" s="9">
        <f t="shared" si="159"/>
        <v>2.3267627530364372</v>
      </c>
      <c r="P1058">
        <v>1</v>
      </c>
    </row>
    <row r="1059" spans="1:16" x14ac:dyDescent="0.25">
      <c r="A1059" s="11">
        <v>33925</v>
      </c>
      <c r="B1059" s="12">
        <v>11</v>
      </c>
      <c r="C1059">
        <v>0.8</v>
      </c>
      <c r="D1059">
        <v>93.3</v>
      </c>
      <c r="E1059">
        <v>2.1</v>
      </c>
      <c r="F1059">
        <v>6.6</v>
      </c>
      <c r="G1059" s="7">
        <f t="shared" si="162"/>
        <v>0.35540000000000005</v>
      </c>
      <c r="H1059" s="7">
        <f t="shared" si="161"/>
        <v>0.35540000000000005</v>
      </c>
      <c r="I1059">
        <f t="shared" si="153"/>
        <v>82.8</v>
      </c>
      <c r="J1059" s="9">
        <f t="shared" si="154"/>
        <v>0</v>
      </c>
      <c r="K1059" s="9">
        <f t="shared" si="155"/>
        <v>1.9839999999999998</v>
      </c>
      <c r="L1059" s="7">
        <f t="shared" si="156"/>
        <v>0</v>
      </c>
      <c r="M1059" s="7">
        <f t="shared" si="157"/>
        <v>0.26</v>
      </c>
      <c r="N1059" s="7">
        <f t="shared" si="158"/>
        <v>7.4309999999999992</v>
      </c>
      <c r="O1059" s="9">
        <f t="shared" si="159"/>
        <v>2.8580769230769225</v>
      </c>
      <c r="P1059">
        <v>7</v>
      </c>
    </row>
    <row r="1060" spans="1:16" x14ac:dyDescent="0.25">
      <c r="A1060" s="11">
        <v>33926</v>
      </c>
      <c r="B1060" s="12">
        <v>11</v>
      </c>
      <c r="C1060">
        <v>-0.1</v>
      </c>
      <c r="D1060">
        <v>85.5</v>
      </c>
      <c r="E1060">
        <v>3.5</v>
      </c>
      <c r="F1060">
        <v>2.2000000000000002</v>
      </c>
      <c r="G1060" s="7">
        <f t="shared" si="162"/>
        <v>0.27162500000000001</v>
      </c>
      <c r="H1060" s="7">
        <f t="shared" si="161"/>
        <v>0.19128521126760564</v>
      </c>
      <c r="I1060">
        <f t="shared" si="153"/>
        <v>85</v>
      </c>
      <c r="J1060" s="9">
        <f t="shared" si="154"/>
        <v>0</v>
      </c>
      <c r="K1060" s="9">
        <f t="shared" si="155"/>
        <v>0</v>
      </c>
      <c r="L1060" s="7">
        <f t="shared" si="156"/>
        <v>4.5000000000000005E-2</v>
      </c>
      <c r="M1060" s="7">
        <f t="shared" si="157"/>
        <v>0.24311950170212218</v>
      </c>
      <c r="N1060" s="7">
        <f t="shared" si="158"/>
        <v>9.5860000000000003</v>
      </c>
      <c r="O1060" s="9">
        <f t="shared" si="159"/>
        <v>3.9429169329842879</v>
      </c>
      <c r="P1060">
        <v>6</v>
      </c>
    </row>
    <row r="1061" spans="1:16" x14ac:dyDescent="0.25">
      <c r="A1061" s="11">
        <v>33927</v>
      </c>
      <c r="B1061" s="12">
        <v>11</v>
      </c>
      <c r="C1061">
        <v>-2.7</v>
      </c>
      <c r="D1061">
        <v>81.8</v>
      </c>
      <c r="E1061">
        <v>2.6</v>
      </c>
      <c r="F1061">
        <v>0</v>
      </c>
      <c r="G1061" s="7">
        <f t="shared" si="162"/>
        <v>0</v>
      </c>
      <c r="H1061" s="7">
        <f t="shared" si="161"/>
        <v>0</v>
      </c>
      <c r="I1061">
        <f t="shared" si="153"/>
        <v>85</v>
      </c>
      <c r="J1061" s="9">
        <f t="shared" si="154"/>
        <v>0</v>
      </c>
      <c r="K1061" s="9">
        <f t="shared" si="155"/>
        <v>0</v>
      </c>
      <c r="L1061" s="7">
        <f t="shared" si="156"/>
        <v>0.29600000000000004</v>
      </c>
      <c r="M1061" s="7">
        <f t="shared" si="157"/>
        <v>0.25527547678722828</v>
      </c>
      <c r="N1061" s="7">
        <f t="shared" si="158"/>
        <v>9.2900000000000009</v>
      </c>
      <c r="O1061" s="9">
        <f t="shared" si="159"/>
        <v>3.639205816758968</v>
      </c>
      <c r="P1061">
        <v>6</v>
      </c>
    </row>
    <row r="1062" spans="1:16" x14ac:dyDescent="0.25">
      <c r="A1062" s="11">
        <v>33928</v>
      </c>
      <c r="B1062" s="12">
        <v>11</v>
      </c>
      <c r="C1062">
        <v>2.2000000000000002</v>
      </c>
      <c r="D1062">
        <v>83.9</v>
      </c>
      <c r="E1062">
        <v>4.9000000000000004</v>
      </c>
      <c r="F1062">
        <v>0</v>
      </c>
      <c r="G1062" s="7">
        <f t="shared" si="162"/>
        <v>0</v>
      </c>
      <c r="H1062" s="7">
        <f t="shared" si="161"/>
        <v>0</v>
      </c>
      <c r="I1062">
        <f t="shared" si="153"/>
        <v>85</v>
      </c>
      <c r="J1062" s="9">
        <f t="shared" si="154"/>
        <v>0</v>
      </c>
      <c r="K1062" s="9">
        <f t="shared" si="155"/>
        <v>1.1000000000000001</v>
      </c>
      <c r="L1062" s="7">
        <f t="shared" si="156"/>
        <v>0</v>
      </c>
      <c r="M1062" s="7">
        <f t="shared" si="157"/>
        <v>0.26803925062658973</v>
      </c>
      <c r="N1062" s="7">
        <f t="shared" si="158"/>
        <v>8.1900000000000013</v>
      </c>
      <c r="O1062" s="9">
        <f t="shared" si="159"/>
        <v>3.05552264485683</v>
      </c>
      <c r="P1062">
        <v>5</v>
      </c>
    </row>
    <row r="1063" spans="1:16" x14ac:dyDescent="0.25">
      <c r="A1063" s="11">
        <v>33929</v>
      </c>
      <c r="B1063" s="12">
        <v>11</v>
      </c>
      <c r="C1063">
        <v>8.3000000000000007</v>
      </c>
      <c r="D1063">
        <v>89.9</v>
      </c>
      <c r="E1063">
        <v>4.2</v>
      </c>
      <c r="F1063">
        <v>0.4</v>
      </c>
      <c r="G1063" s="7">
        <f t="shared" si="162"/>
        <v>1</v>
      </c>
      <c r="H1063" s="7">
        <f t="shared" si="161"/>
        <v>1</v>
      </c>
      <c r="I1063">
        <f t="shared" si="153"/>
        <v>85.4</v>
      </c>
      <c r="J1063" s="9">
        <f t="shared" si="154"/>
        <v>0</v>
      </c>
      <c r="K1063" s="9">
        <f t="shared" si="155"/>
        <v>13.114000000000003</v>
      </c>
      <c r="L1063" s="7">
        <f t="shared" si="156"/>
        <v>0</v>
      </c>
      <c r="M1063" s="7">
        <f t="shared" si="157"/>
        <v>0.30535822278467789</v>
      </c>
      <c r="N1063" s="7">
        <f t="shared" si="158"/>
        <v>0</v>
      </c>
      <c r="O1063" s="9">
        <f t="shared" si="159"/>
        <v>0</v>
      </c>
      <c r="P1063">
        <v>1</v>
      </c>
    </row>
    <row r="1064" spans="1:16" x14ac:dyDescent="0.25">
      <c r="A1064" s="11">
        <v>33930</v>
      </c>
      <c r="B1064" s="12">
        <v>11</v>
      </c>
      <c r="C1064">
        <v>5.8</v>
      </c>
      <c r="D1064">
        <v>89.3</v>
      </c>
      <c r="E1064">
        <v>3.6</v>
      </c>
      <c r="F1064">
        <v>5.8</v>
      </c>
      <c r="G1064" s="7">
        <f t="shared" si="162"/>
        <v>1</v>
      </c>
      <c r="H1064" s="7">
        <f t="shared" si="161"/>
        <v>1</v>
      </c>
      <c r="I1064">
        <f t="shared" si="153"/>
        <v>91.2</v>
      </c>
      <c r="J1064" s="9">
        <f t="shared" si="154"/>
        <v>0</v>
      </c>
      <c r="K1064" s="9">
        <f t="shared" si="155"/>
        <v>15.428000000000001</v>
      </c>
      <c r="L1064" s="7">
        <f t="shared" si="156"/>
        <v>0</v>
      </c>
      <c r="M1064" s="7">
        <f t="shared" si="157"/>
        <v>1</v>
      </c>
      <c r="N1064" s="7">
        <f t="shared" si="158"/>
        <v>0</v>
      </c>
      <c r="O1064" s="9">
        <f t="shared" si="159"/>
        <v>0</v>
      </c>
      <c r="P1064">
        <v>0</v>
      </c>
    </row>
    <row r="1065" spans="1:16" x14ac:dyDescent="0.25">
      <c r="A1065" s="11">
        <v>33931</v>
      </c>
      <c r="B1065" s="12">
        <v>11</v>
      </c>
      <c r="C1065">
        <v>3.6</v>
      </c>
      <c r="D1065">
        <v>94.8</v>
      </c>
      <c r="E1065">
        <v>2.5</v>
      </c>
      <c r="F1065">
        <v>12.8</v>
      </c>
      <c r="G1065" s="7">
        <f t="shared" si="162"/>
        <v>0.60850000000000004</v>
      </c>
      <c r="H1065" s="7">
        <f t="shared" si="161"/>
        <v>0.60850000000000004</v>
      </c>
      <c r="I1065">
        <f t="shared" si="153"/>
        <v>104</v>
      </c>
      <c r="J1065" s="9">
        <f t="shared" si="154"/>
        <v>0</v>
      </c>
      <c r="K1065" s="9">
        <f t="shared" si="155"/>
        <v>15.624000000000001</v>
      </c>
      <c r="L1065" s="7">
        <f t="shared" si="156"/>
        <v>0</v>
      </c>
      <c r="M1065" s="7">
        <f t="shared" si="157"/>
        <v>0.60850000000000004</v>
      </c>
      <c r="N1065" s="7">
        <f t="shared" si="158"/>
        <v>0</v>
      </c>
      <c r="O1065" s="9">
        <f t="shared" si="159"/>
        <v>0</v>
      </c>
      <c r="P1065">
        <v>0</v>
      </c>
    </row>
    <row r="1066" spans="1:16" x14ac:dyDescent="0.25">
      <c r="A1066" s="11">
        <v>33932</v>
      </c>
      <c r="B1066" s="12">
        <v>11</v>
      </c>
      <c r="C1066">
        <v>3.5</v>
      </c>
      <c r="D1066">
        <v>93.5</v>
      </c>
      <c r="E1066">
        <v>3.2</v>
      </c>
      <c r="F1066">
        <v>3.4</v>
      </c>
      <c r="G1066" s="7">
        <f t="shared" si="162"/>
        <v>0.58100000000000007</v>
      </c>
      <c r="H1066" s="7">
        <f t="shared" si="161"/>
        <v>0.58100000000000007</v>
      </c>
      <c r="I1066">
        <f t="shared" si="153"/>
        <v>107.4</v>
      </c>
      <c r="J1066" s="9">
        <f t="shared" si="154"/>
        <v>0</v>
      </c>
      <c r="K1066" s="9">
        <f t="shared" si="155"/>
        <v>5.32</v>
      </c>
      <c r="L1066" s="7">
        <f t="shared" si="156"/>
        <v>0</v>
      </c>
      <c r="M1066" s="7">
        <f t="shared" si="157"/>
        <v>0.58100000000000007</v>
      </c>
      <c r="N1066" s="7">
        <f t="shared" si="158"/>
        <v>0</v>
      </c>
      <c r="O1066" s="9">
        <f t="shared" si="159"/>
        <v>0</v>
      </c>
      <c r="P1066">
        <v>0</v>
      </c>
    </row>
    <row r="1067" spans="1:16" x14ac:dyDescent="0.25">
      <c r="A1067" s="11">
        <v>33933</v>
      </c>
      <c r="B1067" s="12">
        <v>11</v>
      </c>
      <c r="C1067">
        <v>5.2</v>
      </c>
      <c r="D1067">
        <v>96.4</v>
      </c>
      <c r="E1067">
        <v>2.8</v>
      </c>
      <c r="F1067">
        <v>0.6</v>
      </c>
      <c r="G1067" s="7">
        <f t="shared" si="162"/>
        <v>1</v>
      </c>
      <c r="H1067" s="7">
        <f t="shared" si="161"/>
        <v>1</v>
      </c>
      <c r="I1067">
        <f t="shared" si="153"/>
        <v>108</v>
      </c>
      <c r="J1067" s="9">
        <f t="shared" si="154"/>
        <v>0</v>
      </c>
      <c r="K1067" s="9">
        <f t="shared" si="155"/>
        <v>8.4240000000000013</v>
      </c>
      <c r="L1067" s="7">
        <f t="shared" si="156"/>
        <v>0</v>
      </c>
      <c r="M1067" s="7">
        <f t="shared" si="157"/>
        <v>1</v>
      </c>
      <c r="N1067" s="7">
        <f t="shared" si="158"/>
        <v>0</v>
      </c>
      <c r="O1067" s="9">
        <f t="shared" si="159"/>
        <v>0</v>
      </c>
      <c r="P1067">
        <v>0</v>
      </c>
    </row>
    <row r="1068" spans="1:16" x14ac:dyDescent="0.25">
      <c r="A1068" s="11">
        <v>33934</v>
      </c>
      <c r="B1068" s="12">
        <v>11</v>
      </c>
      <c r="C1068">
        <v>7</v>
      </c>
      <c r="D1068">
        <v>86.1</v>
      </c>
      <c r="E1068">
        <v>4.5</v>
      </c>
      <c r="F1068">
        <v>0.2</v>
      </c>
      <c r="G1068" s="7">
        <f t="shared" si="162"/>
        <v>1</v>
      </c>
      <c r="H1068" s="7">
        <f t="shared" si="161"/>
        <v>1</v>
      </c>
      <c r="I1068">
        <f t="shared" si="153"/>
        <v>108.2</v>
      </c>
      <c r="J1068" s="9">
        <f t="shared" si="154"/>
        <v>0</v>
      </c>
      <c r="K1068" s="9">
        <f t="shared" si="155"/>
        <v>10.780000000000001</v>
      </c>
      <c r="L1068" s="7">
        <f t="shared" si="156"/>
        <v>0</v>
      </c>
      <c r="M1068" s="7">
        <f t="shared" si="157"/>
        <v>1</v>
      </c>
      <c r="N1068" s="7">
        <f t="shared" si="158"/>
        <v>0</v>
      </c>
      <c r="O1068" s="9">
        <f t="shared" si="159"/>
        <v>0</v>
      </c>
      <c r="P1068">
        <v>0</v>
      </c>
    </row>
    <row r="1069" spans="1:16" x14ac:dyDescent="0.25">
      <c r="A1069" s="11">
        <v>33935</v>
      </c>
      <c r="B1069" s="12">
        <v>11</v>
      </c>
      <c r="C1069">
        <v>4.2</v>
      </c>
      <c r="D1069">
        <v>81.7</v>
      </c>
      <c r="E1069">
        <v>3.7</v>
      </c>
      <c r="F1069">
        <v>0.2</v>
      </c>
      <c r="G1069" s="7">
        <f t="shared" si="162"/>
        <v>1</v>
      </c>
      <c r="H1069" s="7">
        <f t="shared" si="161"/>
        <v>1</v>
      </c>
      <c r="I1069">
        <f t="shared" si="153"/>
        <v>108.4</v>
      </c>
      <c r="J1069" s="9">
        <f t="shared" si="154"/>
        <v>0</v>
      </c>
      <c r="K1069" s="9">
        <f t="shared" si="155"/>
        <v>2.3520000000000003</v>
      </c>
      <c r="L1069" s="7">
        <f t="shared" si="156"/>
        <v>0</v>
      </c>
      <c r="M1069" s="7">
        <f t="shared" si="157"/>
        <v>1</v>
      </c>
      <c r="N1069" s="7">
        <f t="shared" si="158"/>
        <v>0</v>
      </c>
      <c r="O1069" s="9">
        <f t="shared" si="159"/>
        <v>0</v>
      </c>
      <c r="P1069">
        <v>0</v>
      </c>
    </row>
    <row r="1070" spans="1:16" x14ac:dyDescent="0.25">
      <c r="A1070" s="11">
        <v>33936</v>
      </c>
      <c r="B1070" s="12">
        <v>11</v>
      </c>
      <c r="C1070">
        <v>3.1</v>
      </c>
      <c r="D1070">
        <v>81.3</v>
      </c>
      <c r="E1070">
        <v>2</v>
      </c>
      <c r="F1070">
        <v>0</v>
      </c>
      <c r="G1070" s="7">
        <f t="shared" si="162"/>
        <v>0</v>
      </c>
      <c r="H1070" s="7">
        <f t="shared" si="161"/>
        <v>0</v>
      </c>
      <c r="I1070">
        <f t="shared" si="153"/>
        <v>108.4</v>
      </c>
      <c r="J1070" s="9">
        <f t="shared" si="154"/>
        <v>0</v>
      </c>
      <c r="K1070" s="9">
        <f t="shared" si="155"/>
        <v>1.55</v>
      </c>
      <c r="L1070" s="7">
        <f t="shared" si="156"/>
        <v>0</v>
      </c>
      <c r="M1070" s="7">
        <f t="shared" si="157"/>
        <v>0</v>
      </c>
      <c r="N1070" s="7">
        <f t="shared" si="158"/>
        <v>0</v>
      </c>
      <c r="O1070" s="9">
        <f t="shared" si="159"/>
        <v>0</v>
      </c>
      <c r="P1070">
        <v>0</v>
      </c>
    </row>
    <row r="1071" spans="1:16" x14ac:dyDescent="0.25">
      <c r="A1071" s="11">
        <v>33937</v>
      </c>
      <c r="B1071" s="12">
        <v>11</v>
      </c>
      <c r="C1071">
        <v>1.8</v>
      </c>
      <c r="D1071">
        <v>76.400000000000006</v>
      </c>
      <c r="E1071">
        <v>3.8</v>
      </c>
      <c r="F1071">
        <v>0</v>
      </c>
      <c r="G1071" s="7">
        <f t="shared" si="162"/>
        <v>0</v>
      </c>
      <c r="H1071" s="7">
        <f t="shared" si="161"/>
        <v>0</v>
      </c>
      <c r="I1071">
        <f t="shared" si="153"/>
        <v>108.4</v>
      </c>
      <c r="J1071" s="9">
        <f t="shared" si="154"/>
        <v>0</v>
      </c>
      <c r="K1071" s="9">
        <f t="shared" si="155"/>
        <v>0.9</v>
      </c>
      <c r="L1071" s="7">
        <f t="shared" si="156"/>
        <v>0</v>
      </c>
      <c r="M1071" s="7">
        <f t="shared" si="157"/>
        <v>0</v>
      </c>
      <c r="N1071" s="7">
        <f t="shared" si="158"/>
        <v>0</v>
      </c>
      <c r="O1071" s="9">
        <f t="shared" si="159"/>
        <v>0</v>
      </c>
      <c r="P1071">
        <v>0</v>
      </c>
    </row>
    <row r="1072" spans="1:16" x14ac:dyDescent="0.25">
      <c r="A1072" s="11">
        <v>33938</v>
      </c>
      <c r="B1072" s="12">
        <v>11</v>
      </c>
      <c r="C1072">
        <v>1.5</v>
      </c>
      <c r="D1072">
        <v>87.8</v>
      </c>
      <c r="E1072">
        <v>3.7</v>
      </c>
      <c r="F1072">
        <v>0.2</v>
      </c>
      <c r="G1072" s="7">
        <f t="shared" si="162"/>
        <v>0.40337500000000004</v>
      </c>
      <c r="H1072" s="7">
        <f t="shared" si="161"/>
        <v>0.40337500000000004</v>
      </c>
      <c r="I1072">
        <f t="shared" si="153"/>
        <v>108.60000000000001</v>
      </c>
      <c r="J1072" s="9">
        <f t="shared" si="154"/>
        <v>0</v>
      </c>
      <c r="K1072" s="9">
        <f t="shared" si="155"/>
        <v>0.84000000000000008</v>
      </c>
      <c r="L1072" s="7">
        <f t="shared" si="156"/>
        <v>0</v>
      </c>
      <c r="M1072" s="7">
        <f t="shared" si="157"/>
        <v>0.40337500000000004</v>
      </c>
      <c r="N1072" s="7">
        <f t="shared" si="158"/>
        <v>0</v>
      </c>
      <c r="O1072" s="9">
        <f t="shared" si="159"/>
        <v>0</v>
      </c>
      <c r="P1072">
        <v>0</v>
      </c>
    </row>
    <row r="1073" spans="1:16" x14ac:dyDescent="0.25">
      <c r="A1073" s="11">
        <v>33939</v>
      </c>
      <c r="B1073" s="12">
        <v>12</v>
      </c>
      <c r="C1073">
        <v>1.5</v>
      </c>
      <c r="D1073">
        <v>78.2</v>
      </c>
      <c r="E1073">
        <v>3.5</v>
      </c>
      <c r="F1073">
        <v>0.2</v>
      </c>
      <c r="G1073" s="7">
        <f t="shared" si="162"/>
        <v>0.40562500000000007</v>
      </c>
      <c r="H1073" s="7">
        <f t="shared" si="161"/>
        <v>0.40562500000000007</v>
      </c>
      <c r="I1073">
        <f t="shared" si="153"/>
        <v>108.80000000000001</v>
      </c>
      <c r="J1073" s="9">
        <f t="shared" si="154"/>
        <v>0</v>
      </c>
      <c r="K1073" s="9">
        <f t="shared" si="155"/>
        <v>0.84000000000000008</v>
      </c>
      <c r="L1073" s="7">
        <f t="shared" si="156"/>
        <v>0</v>
      </c>
      <c r="M1073" s="7">
        <f t="shared" si="157"/>
        <v>0.40562500000000007</v>
      </c>
      <c r="N1073" s="7">
        <f t="shared" si="158"/>
        <v>0</v>
      </c>
      <c r="O1073" s="9">
        <f t="shared" si="159"/>
        <v>0</v>
      </c>
      <c r="P1073">
        <v>0</v>
      </c>
    </row>
    <row r="1074" spans="1:16" x14ac:dyDescent="0.25">
      <c r="A1074" s="11">
        <v>33940</v>
      </c>
      <c r="B1074" s="12">
        <v>12</v>
      </c>
      <c r="C1074">
        <v>1.7</v>
      </c>
      <c r="D1074">
        <v>85.9</v>
      </c>
      <c r="E1074">
        <v>2.8</v>
      </c>
      <c r="F1074">
        <v>2.8</v>
      </c>
      <c r="G1074" s="7">
        <f t="shared" si="162"/>
        <v>0.43130000000000002</v>
      </c>
      <c r="H1074" s="7">
        <f t="shared" si="161"/>
        <v>0.43130000000000002</v>
      </c>
      <c r="I1074">
        <f t="shared" si="153"/>
        <v>111.60000000000001</v>
      </c>
      <c r="J1074" s="9">
        <f t="shared" si="154"/>
        <v>0</v>
      </c>
      <c r="K1074" s="9">
        <f t="shared" si="155"/>
        <v>2.2779999999999996</v>
      </c>
      <c r="L1074" s="7">
        <f t="shared" si="156"/>
        <v>0</v>
      </c>
      <c r="M1074" s="7">
        <f t="shared" si="157"/>
        <v>0.43130000000000002</v>
      </c>
      <c r="N1074" s="7">
        <f t="shared" si="158"/>
        <v>0.52200000000000024</v>
      </c>
      <c r="O1074" s="9">
        <f t="shared" si="159"/>
        <v>0.12102944586134946</v>
      </c>
      <c r="P1074">
        <v>0</v>
      </c>
    </row>
    <row r="1075" spans="1:16" x14ac:dyDescent="0.25">
      <c r="A1075" s="11">
        <v>33941</v>
      </c>
      <c r="B1075" s="12">
        <v>12</v>
      </c>
      <c r="C1075">
        <v>0.1</v>
      </c>
      <c r="D1075">
        <v>77.5</v>
      </c>
      <c r="E1075">
        <v>6.3</v>
      </c>
      <c r="F1075">
        <v>0.2</v>
      </c>
      <c r="G1075" s="7">
        <f t="shared" si="162"/>
        <v>0.28627500000000006</v>
      </c>
      <c r="H1075" s="7">
        <f t="shared" si="161"/>
        <v>0.28627500000000006</v>
      </c>
      <c r="I1075">
        <f t="shared" si="153"/>
        <v>111.80000000000001</v>
      </c>
      <c r="J1075" s="9">
        <f t="shared" si="154"/>
        <v>0</v>
      </c>
      <c r="K1075" s="9">
        <f t="shared" si="155"/>
        <v>5.6000000000000008E-2</v>
      </c>
      <c r="L1075" s="7">
        <f t="shared" si="156"/>
        <v>5.2999999999999999E-2</v>
      </c>
      <c r="M1075" s="7">
        <f t="shared" si="157"/>
        <v>0.3883006738544475</v>
      </c>
      <c r="N1075" s="7">
        <f t="shared" si="158"/>
        <v>0.6130000000000001</v>
      </c>
      <c r="O1075" s="9">
        <f t="shared" si="159"/>
        <v>0.15786735416013725</v>
      </c>
      <c r="P1075">
        <v>0</v>
      </c>
    </row>
    <row r="1076" spans="1:16" x14ac:dyDescent="0.25">
      <c r="A1076" s="11">
        <v>33942</v>
      </c>
      <c r="B1076" s="12">
        <v>12</v>
      </c>
      <c r="C1076">
        <v>-0.5</v>
      </c>
      <c r="D1076">
        <v>83</v>
      </c>
      <c r="E1076">
        <v>2.7</v>
      </c>
      <c r="F1076">
        <v>1.6</v>
      </c>
      <c r="G1076" s="7">
        <f t="shared" si="162"/>
        <v>0.23512500000000003</v>
      </c>
      <c r="H1076" s="7">
        <f t="shared" si="161"/>
        <v>0.17812499999999998</v>
      </c>
      <c r="I1076">
        <f t="shared" ref="I1076:I1139" si="163">IF(OR(B1076=7,C1076&gt;$V$1012),0,IF(AND(C1076&gt;=$R$1012,I1075=0),0,I1075+F1076))</f>
        <v>113.4</v>
      </c>
      <c r="J1076" s="9">
        <f t="shared" ref="J1076:J1139" si="164">IF(OR(B1076=1,B1076&gt;$K$2),0,IF(C1076&gt;$V$1012,0,IF(C1076&lt;=-$R$1012,0,IF(C1076&lt;=0,(C1076+$R$1012)*($T$1014+$T$1015*F1076),IF(C1076&gt;$R$1012,C1076*($T$1012+$T$1013*F1076),C1076*($T$1016+$T$1017*F1076))))))</f>
        <v>0</v>
      </c>
      <c r="K1076" s="9">
        <f t="shared" ref="K1076:K1139" si="165">IF(AND(B1076&gt;=2,B1076&lt;=$K$3),0,IF(C1076&gt;$V$1012,0,IF(C1076&lt;=-$R$1012,0,IF(C1076&lt;=0,(C1076+$R$1012)*($U$1014+$U$1015*F1076),IF(C1076&gt;$R$1012,C1076*($U$1012+$U$1013*F1076),C1076*($U$1016+$U$1017*F1076))))))</f>
        <v>0</v>
      </c>
      <c r="L1076" s="7">
        <f t="shared" ref="L1076:L1139" si="166">IF(M1075=0,0,IF(C1076&gt;=$V$1012,0,IF($V$1013*E1076-$V$1014*C1076&lt;0,0,IF($R$1012&gt;C1076&gt;-$R$1012,$V$1013*E1076-$V$1014*C1076+$V$1015,$V$1013*E1076-$V$1014*C1076))))</f>
        <v>7.7000000000000013E-2</v>
      </c>
      <c r="M1076" s="7">
        <f t="shared" si="157"/>
        <v>0.23241816817226141</v>
      </c>
      <c r="N1076" s="7">
        <f t="shared" si="158"/>
        <v>2.1360000000000001</v>
      </c>
      <c r="O1076" s="9">
        <f t="shared" si="159"/>
        <v>0.91903314478275244</v>
      </c>
      <c r="P1076">
        <v>1</v>
      </c>
    </row>
    <row r="1077" spans="1:16" x14ac:dyDescent="0.25">
      <c r="A1077" s="11">
        <v>33943</v>
      </c>
      <c r="B1077" s="12">
        <v>12</v>
      </c>
      <c r="C1077">
        <v>-3.5</v>
      </c>
      <c r="D1077">
        <v>79.3</v>
      </c>
      <c r="E1077">
        <v>5</v>
      </c>
      <c r="F1077">
        <v>0.2</v>
      </c>
      <c r="G1077" s="7">
        <f t="shared" si="162"/>
        <v>0.14283859443108032</v>
      </c>
      <c r="H1077" s="7">
        <f t="shared" si="161"/>
        <v>0.12187593381491493</v>
      </c>
      <c r="I1077">
        <f t="shared" si="163"/>
        <v>113.60000000000001</v>
      </c>
      <c r="J1077" s="9">
        <f t="shared" si="164"/>
        <v>0</v>
      </c>
      <c r="K1077" s="9">
        <f t="shared" si="165"/>
        <v>0</v>
      </c>
      <c r="L1077" s="7">
        <f t="shared" si="166"/>
        <v>0.4</v>
      </c>
      <c r="M1077" s="7">
        <f t="shared" ref="M1077:M1140" si="167">IF(AND(N1076=0,F1077=0),0,IF(M1076=0,H1077,IF(AND(C1077&gt;$W$1014,M1076&lt;$W$1012),$W$1012+0.01,IF(F1077&gt;0,(N1076*M1076+$W$1013*F1077*H1077)/(N1076+$W$1013*F1077),M1076*(1+$W$1015)))))</f>
        <v>0.22209588822378251</v>
      </c>
      <c r="N1077" s="7">
        <f t="shared" ref="N1077:N1140" si="168">IF(I1077=0,0,IF(M1077&gt;=1,0,IF(N1076+F1077&lt;=J1077+K1077+L1077,0,IF(C1077&gt;$W$1014,N1076+F1077-J1077-K1077-L1077,IF(M1077&lt;$W$1012,N1076+F1077-L1077,N1076+F1077-J1077-K1077-L1077)))))</f>
        <v>1.9360000000000004</v>
      </c>
      <c r="O1077" s="9">
        <f t="shared" si="159"/>
        <v>0.87169556153569949</v>
      </c>
      <c r="P1077">
        <v>1</v>
      </c>
    </row>
    <row r="1078" spans="1:16" x14ac:dyDescent="0.25">
      <c r="A1078" s="11">
        <v>33944</v>
      </c>
      <c r="B1078" s="12">
        <v>12</v>
      </c>
      <c r="C1078">
        <v>-3.8</v>
      </c>
      <c r="D1078">
        <v>74.5</v>
      </c>
      <c r="E1078">
        <v>5.5</v>
      </c>
      <c r="F1078">
        <v>0.2</v>
      </c>
      <c r="G1078" s="7">
        <f t="shared" si="162"/>
        <v>0.14276684594770375</v>
      </c>
      <c r="H1078" s="7">
        <f t="shared" si="161"/>
        <v>0.14276684594770375</v>
      </c>
      <c r="I1078">
        <f t="shared" si="163"/>
        <v>113.80000000000001</v>
      </c>
      <c r="J1078" s="9">
        <f t="shared" si="164"/>
        <v>0</v>
      </c>
      <c r="K1078" s="9">
        <f t="shared" si="165"/>
        <v>0</v>
      </c>
      <c r="L1078" s="7">
        <f t="shared" si="166"/>
        <v>0.435</v>
      </c>
      <c r="M1078" s="7">
        <f t="shared" si="167"/>
        <v>0.21400108799152956</v>
      </c>
      <c r="N1078" s="7">
        <f t="shared" si="168"/>
        <v>1.7010000000000005</v>
      </c>
      <c r="O1078" s="9">
        <f t="shared" ref="O1078:O1141" si="169">IF(M1078=0,0,N1078/10/M1078)</f>
        <v>0.7948557719796866</v>
      </c>
      <c r="P1078">
        <v>1</v>
      </c>
    </row>
    <row r="1079" spans="1:16" x14ac:dyDescent="0.25">
      <c r="A1079" s="11">
        <v>33945</v>
      </c>
      <c r="B1079" s="12">
        <v>12</v>
      </c>
      <c r="C1079">
        <v>-0.7</v>
      </c>
      <c r="D1079">
        <v>79.2</v>
      </c>
      <c r="E1079">
        <v>5.7</v>
      </c>
      <c r="F1079">
        <v>0.2</v>
      </c>
      <c r="G1079" s="7">
        <f t="shared" si="162"/>
        <v>0.23292500000000002</v>
      </c>
      <c r="H1079" s="7">
        <f t="shared" si="161"/>
        <v>0.19942208904109587</v>
      </c>
      <c r="I1079">
        <f t="shared" si="163"/>
        <v>114.00000000000001</v>
      </c>
      <c r="J1079" s="9">
        <f t="shared" si="164"/>
        <v>0</v>
      </c>
      <c r="K1079" s="9">
        <f t="shared" si="165"/>
        <v>0</v>
      </c>
      <c r="L1079" s="7">
        <f t="shared" si="166"/>
        <v>0.127</v>
      </c>
      <c r="M1079" s="7">
        <f t="shared" si="167"/>
        <v>0.2123314472996527</v>
      </c>
      <c r="N1079" s="7">
        <f t="shared" si="168"/>
        <v>1.7740000000000005</v>
      </c>
      <c r="O1079" s="9">
        <f t="shared" si="169"/>
        <v>0.83548622804630701</v>
      </c>
      <c r="P1079">
        <v>1</v>
      </c>
    </row>
    <row r="1080" spans="1:16" x14ac:dyDescent="0.25">
      <c r="A1080" s="11">
        <v>33946</v>
      </c>
      <c r="B1080" s="12">
        <v>12</v>
      </c>
      <c r="C1080">
        <v>-4.3</v>
      </c>
      <c r="D1080">
        <v>81.5</v>
      </c>
      <c r="E1080">
        <v>2.5</v>
      </c>
      <c r="F1080">
        <v>0.2</v>
      </c>
      <c r="G1080" s="7">
        <f t="shared" si="162"/>
        <v>9.3578134085464476E-2</v>
      </c>
      <c r="H1080" s="7">
        <f t="shared" si="161"/>
        <v>7.426836038528925E-2</v>
      </c>
      <c r="I1080">
        <f t="shared" si="163"/>
        <v>114.20000000000002</v>
      </c>
      <c r="J1080" s="9">
        <f t="shared" si="164"/>
        <v>0</v>
      </c>
      <c r="K1080" s="9">
        <f t="shared" si="165"/>
        <v>0</v>
      </c>
      <c r="L1080" s="7">
        <f t="shared" si="166"/>
        <v>0.45500000000000002</v>
      </c>
      <c r="M1080" s="7">
        <f t="shared" si="167"/>
        <v>0.19709880982665373</v>
      </c>
      <c r="N1080" s="7">
        <f t="shared" si="168"/>
        <v>1.5190000000000003</v>
      </c>
      <c r="O1080" s="9">
        <f t="shared" si="169"/>
        <v>0.77067943806253547</v>
      </c>
      <c r="P1080">
        <v>1</v>
      </c>
    </row>
    <row r="1081" spans="1:16" x14ac:dyDescent="0.25">
      <c r="A1081" s="11">
        <v>33947</v>
      </c>
      <c r="B1081" s="12">
        <v>12</v>
      </c>
      <c r="C1081">
        <v>-4.0999999999999996</v>
      </c>
      <c r="D1081">
        <v>79.7</v>
      </c>
      <c r="E1081">
        <v>4.2</v>
      </c>
      <c r="F1081">
        <v>0.2</v>
      </c>
      <c r="G1081" s="7">
        <f t="shared" si="162"/>
        <v>0.11989284771019905</v>
      </c>
      <c r="H1081" s="7">
        <f t="shared" si="161"/>
        <v>0.10091990547996552</v>
      </c>
      <c r="I1081">
        <f t="shared" si="163"/>
        <v>114.40000000000002</v>
      </c>
      <c r="J1081" s="9">
        <f t="shared" si="164"/>
        <v>0</v>
      </c>
      <c r="K1081" s="9">
        <f t="shared" si="165"/>
        <v>0</v>
      </c>
      <c r="L1081" s="7">
        <f t="shared" si="166"/>
        <v>0.45199999999999996</v>
      </c>
      <c r="M1081" s="7">
        <f t="shared" si="167"/>
        <v>0.18493126586100025</v>
      </c>
      <c r="N1081" s="7">
        <f t="shared" si="168"/>
        <v>1.2670000000000003</v>
      </c>
      <c r="O1081" s="9">
        <f t="shared" si="169"/>
        <v>0.68511941131269527</v>
      </c>
      <c r="P1081">
        <v>1</v>
      </c>
    </row>
    <row r="1082" spans="1:16" x14ac:dyDescent="0.25">
      <c r="A1082" s="11">
        <v>33948</v>
      </c>
      <c r="B1082" s="12">
        <v>12</v>
      </c>
      <c r="C1082">
        <v>-0.5</v>
      </c>
      <c r="D1082">
        <v>89.8</v>
      </c>
      <c r="E1082">
        <v>6.6</v>
      </c>
      <c r="F1082">
        <v>13.6</v>
      </c>
      <c r="G1082" s="7">
        <f t="shared" si="162"/>
        <v>0.24975000000000003</v>
      </c>
      <c r="H1082" s="7">
        <f t="shared" si="161"/>
        <v>0.1568781407035176</v>
      </c>
      <c r="I1082">
        <f t="shared" si="163"/>
        <v>128.00000000000003</v>
      </c>
      <c r="J1082" s="9">
        <f t="shared" si="164"/>
        <v>0</v>
      </c>
      <c r="K1082" s="9">
        <f t="shared" si="165"/>
        <v>0</v>
      </c>
      <c r="L1082" s="7">
        <f t="shared" si="166"/>
        <v>0.11600000000000001</v>
      </c>
      <c r="M1082" s="7">
        <f t="shared" si="167"/>
        <v>0.15906852152403467</v>
      </c>
      <c r="N1082" s="7">
        <f t="shared" si="168"/>
        <v>14.751000000000001</v>
      </c>
      <c r="O1082" s="9">
        <f t="shared" si="169"/>
        <v>9.2733621075186647</v>
      </c>
      <c r="P1082">
        <v>1</v>
      </c>
    </row>
    <row r="1083" spans="1:16" x14ac:dyDescent="0.25">
      <c r="A1083" s="11">
        <v>33949</v>
      </c>
      <c r="B1083" s="12">
        <v>12</v>
      </c>
      <c r="C1083">
        <v>-0.4</v>
      </c>
      <c r="D1083">
        <v>98.1</v>
      </c>
      <c r="E1083">
        <v>5.8</v>
      </c>
      <c r="F1083">
        <v>5</v>
      </c>
      <c r="G1083" s="7">
        <f t="shared" si="162"/>
        <v>0.25340000000000001</v>
      </c>
      <c r="H1083" s="7">
        <f t="shared" si="161"/>
        <v>0.13170478170478173</v>
      </c>
      <c r="I1083">
        <f t="shared" si="163"/>
        <v>133.00000000000003</v>
      </c>
      <c r="J1083" s="9">
        <f t="shared" si="164"/>
        <v>0</v>
      </c>
      <c r="K1083" s="9">
        <f t="shared" si="165"/>
        <v>0</v>
      </c>
      <c r="L1083" s="7">
        <f t="shared" si="166"/>
        <v>9.8000000000000004E-2</v>
      </c>
      <c r="M1083" s="7">
        <f t="shared" si="167"/>
        <v>0.15163676166003331</v>
      </c>
      <c r="N1083" s="7">
        <f t="shared" si="168"/>
        <v>19.653000000000002</v>
      </c>
      <c r="O1083" s="9">
        <f t="shared" si="169"/>
        <v>12.960577491137439</v>
      </c>
      <c r="P1083">
        <v>17</v>
      </c>
    </row>
    <row r="1084" spans="1:16" x14ac:dyDescent="0.25">
      <c r="A1084" s="11">
        <v>33950</v>
      </c>
      <c r="B1084" s="12">
        <v>12</v>
      </c>
      <c r="C1084">
        <v>-1.7</v>
      </c>
      <c r="D1084">
        <v>91.7</v>
      </c>
      <c r="E1084">
        <v>3.8</v>
      </c>
      <c r="F1084">
        <v>0.2</v>
      </c>
      <c r="G1084" s="7">
        <f t="shared" si="162"/>
        <v>0.14145000000000002</v>
      </c>
      <c r="H1084" s="7">
        <f t="shared" si="161"/>
        <v>8.4802158273381306E-2</v>
      </c>
      <c r="I1084">
        <f t="shared" si="163"/>
        <v>133.20000000000002</v>
      </c>
      <c r="J1084" s="9">
        <f t="shared" si="164"/>
        <v>0</v>
      </c>
      <c r="K1084" s="9">
        <f t="shared" si="165"/>
        <v>0</v>
      </c>
      <c r="L1084" s="7">
        <f t="shared" si="166"/>
        <v>0.20800000000000002</v>
      </c>
      <c r="M1084" s="7">
        <f t="shared" si="167"/>
        <v>0.15089688279196795</v>
      </c>
      <c r="N1084" s="7">
        <f t="shared" si="168"/>
        <v>19.645000000000003</v>
      </c>
      <c r="O1084" s="9">
        <f t="shared" si="169"/>
        <v>13.018824270268944</v>
      </c>
      <c r="P1084">
        <v>23</v>
      </c>
    </row>
    <row r="1085" spans="1:16" x14ac:dyDescent="0.25">
      <c r="A1085" s="11">
        <v>33951</v>
      </c>
      <c r="B1085" s="12">
        <v>12</v>
      </c>
      <c r="C1085">
        <v>-6</v>
      </c>
      <c r="D1085">
        <v>81.7</v>
      </c>
      <c r="E1085">
        <v>3.7</v>
      </c>
      <c r="F1085">
        <v>0</v>
      </c>
      <c r="G1085" s="7">
        <f t="shared" si="162"/>
        <v>0</v>
      </c>
      <c r="H1085" s="7">
        <f t="shared" si="161"/>
        <v>0</v>
      </c>
      <c r="I1085">
        <f t="shared" si="163"/>
        <v>133.20000000000002</v>
      </c>
      <c r="J1085" s="9">
        <f t="shared" si="164"/>
        <v>0</v>
      </c>
      <c r="K1085" s="9">
        <f t="shared" si="165"/>
        <v>0</v>
      </c>
      <c r="L1085" s="7">
        <f t="shared" si="166"/>
        <v>0.63700000000000012</v>
      </c>
      <c r="M1085" s="7">
        <f t="shared" si="167"/>
        <v>0.15844172693156636</v>
      </c>
      <c r="N1085" s="7">
        <f t="shared" si="168"/>
        <v>19.008000000000003</v>
      </c>
      <c r="O1085" s="9">
        <f t="shared" si="169"/>
        <v>11.99683970133062</v>
      </c>
      <c r="P1085">
        <v>23</v>
      </c>
    </row>
    <row r="1086" spans="1:16" x14ac:dyDescent="0.25">
      <c r="A1086" s="11">
        <v>33952</v>
      </c>
      <c r="B1086" s="12">
        <v>12</v>
      </c>
      <c r="C1086">
        <v>-3.3</v>
      </c>
      <c r="D1086">
        <v>87.6</v>
      </c>
      <c r="E1086">
        <v>2</v>
      </c>
      <c r="F1086">
        <v>0</v>
      </c>
      <c r="G1086" s="7">
        <f t="shared" si="162"/>
        <v>0</v>
      </c>
      <c r="H1086" s="7">
        <f t="shared" si="161"/>
        <v>0</v>
      </c>
      <c r="I1086">
        <f t="shared" si="163"/>
        <v>133.20000000000002</v>
      </c>
      <c r="J1086" s="9">
        <f t="shared" si="164"/>
        <v>0</v>
      </c>
      <c r="K1086" s="9">
        <f t="shared" si="165"/>
        <v>0</v>
      </c>
      <c r="L1086" s="7">
        <f t="shared" si="166"/>
        <v>0.35000000000000003</v>
      </c>
      <c r="M1086" s="7">
        <f t="shared" si="167"/>
        <v>0.16636381327814467</v>
      </c>
      <c r="N1086" s="7">
        <f t="shared" si="168"/>
        <v>18.658000000000001</v>
      </c>
      <c r="O1086" s="9">
        <f t="shared" si="169"/>
        <v>11.215179330378522</v>
      </c>
      <c r="P1086">
        <v>22</v>
      </c>
    </row>
    <row r="1087" spans="1:16" x14ac:dyDescent="0.25">
      <c r="A1087" s="11">
        <v>33953</v>
      </c>
      <c r="B1087" s="12">
        <v>12</v>
      </c>
      <c r="C1087">
        <v>1.7</v>
      </c>
      <c r="D1087">
        <v>92.3</v>
      </c>
      <c r="E1087">
        <v>1.6</v>
      </c>
      <c r="F1087">
        <v>0</v>
      </c>
      <c r="G1087" s="7">
        <f t="shared" si="162"/>
        <v>0</v>
      </c>
      <c r="H1087" s="7">
        <f t="shared" si="161"/>
        <v>0</v>
      </c>
      <c r="I1087">
        <f t="shared" si="163"/>
        <v>133.20000000000002</v>
      </c>
      <c r="J1087" s="9">
        <f t="shared" si="164"/>
        <v>0</v>
      </c>
      <c r="K1087" s="9">
        <f t="shared" si="165"/>
        <v>0.85</v>
      </c>
      <c r="L1087" s="7">
        <f t="shared" si="166"/>
        <v>0</v>
      </c>
      <c r="M1087" s="7">
        <f t="shared" si="167"/>
        <v>0.26</v>
      </c>
      <c r="N1087" s="7">
        <f t="shared" si="168"/>
        <v>17.808</v>
      </c>
      <c r="O1087" s="9">
        <f t="shared" si="169"/>
        <v>6.8492307692307683</v>
      </c>
      <c r="P1087">
        <v>19</v>
      </c>
    </row>
    <row r="1088" spans="1:16" x14ac:dyDescent="0.25">
      <c r="A1088" s="11">
        <v>33954</v>
      </c>
      <c r="B1088" s="12">
        <v>12</v>
      </c>
      <c r="C1088">
        <v>5.0999999999999996</v>
      </c>
      <c r="D1088">
        <v>78.8</v>
      </c>
      <c r="E1088">
        <v>4.4000000000000004</v>
      </c>
      <c r="F1088">
        <v>0.3</v>
      </c>
      <c r="G1088" s="7">
        <f t="shared" si="162"/>
        <v>1</v>
      </c>
      <c r="H1088" s="7">
        <f t="shared" si="161"/>
        <v>1</v>
      </c>
      <c r="I1088">
        <f t="shared" si="163"/>
        <v>133.50000000000003</v>
      </c>
      <c r="J1088" s="9">
        <f t="shared" si="164"/>
        <v>0</v>
      </c>
      <c r="K1088" s="9">
        <f t="shared" si="165"/>
        <v>7.9559999999999995</v>
      </c>
      <c r="L1088" s="7">
        <f t="shared" si="166"/>
        <v>0</v>
      </c>
      <c r="M1088" s="7">
        <f t="shared" si="167"/>
        <v>0.27346344690704605</v>
      </c>
      <c r="N1088" s="7">
        <f t="shared" si="168"/>
        <v>10.152000000000001</v>
      </c>
      <c r="O1088" s="9">
        <f t="shared" si="169"/>
        <v>3.7123791551749159</v>
      </c>
      <c r="P1088">
        <v>14</v>
      </c>
    </row>
    <row r="1089" spans="1:16" x14ac:dyDescent="0.25">
      <c r="A1089" s="11">
        <v>33955</v>
      </c>
      <c r="B1089" s="12">
        <v>12</v>
      </c>
      <c r="C1089">
        <v>2.1</v>
      </c>
      <c r="D1089">
        <v>87.1</v>
      </c>
      <c r="E1089">
        <v>2.5</v>
      </c>
      <c r="F1089">
        <v>0.2</v>
      </c>
      <c r="G1089" s="7">
        <f t="shared" si="162"/>
        <v>0.47162500000000002</v>
      </c>
      <c r="H1089" s="7">
        <f t="shared" si="161"/>
        <v>0.47162500000000002</v>
      </c>
      <c r="I1089">
        <f t="shared" si="163"/>
        <v>133.70000000000002</v>
      </c>
      <c r="J1089" s="9">
        <f t="shared" si="164"/>
        <v>0</v>
      </c>
      <c r="K1089" s="9">
        <f t="shared" si="165"/>
        <v>1.1760000000000002</v>
      </c>
      <c r="L1089" s="7">
        <f t="shared" si="166"/>
        <v>0</v>
      </c>
      <c r="M1089" s="7">
        <f t="shared" si="167"/>
        <v>0.27766664220982751</v>
      </c>
      <c r="N1089" s="7">
        <f t="shared" si="168"/>
        <v>9.1760000000000002</v>
      </c>
      <c r="O1089" s="9">
        <f t="shared" si="169"/>
        <v>3.3046821638250186</v>
      </c>
      <c r="P1089">
        <v>5</v>
      </c>
    </row>
    <row r="1090" spans="1:16" x14ac:dyDescent="0.25">
      <c r="A1090" s="11">
        <v>33956</v>
      </c>
      <c r="B1090" s="12">
        <v>12</v>
      </c>
      <c r="C1090">
        <v>0</v>
      </c>
      <c r="D1090">
        <v>74.3</v>
      </c>
      <c r="E1090">
        <v>3.8</v>
      </c>
      <c r="F1090">
        <v>0.2</v>
      </c>
      <c r="G1090" s="7">
        <f t="shared" si="162"/>
        <v>0.28000000000000003</v>
      </c>
      <c r="H1090" s="7">
        <f t="shared" si="161"/>
        <v>0.28000000000000003</v>
      </c>
      <c r="I1090">
        <f t="shared" si="163"/>
        <v>133.9</v>
      </c>
      <c r="J1090" s="9">
        <f t="shared" si="164"/>
        <v>0</v>
      </c>
      <c r="K1090" s="9">
        <f t="shared" si="165"/>
        <v>0</v>
      </c>
      <c r="L1090" s="7">
        <f t="shared" si="166"/>
        <v>3.7999999999999999E-2</v>
      </c>
      <c r="M1090" s="7">
        <f t="shared" si="167"/>
        <v>0.27772127595970381</v>
      </c>
      <c r="N1090" s="7">
        <f t="shared" si="168"/>
        <v>9.3379999999999992</v>
      </c>
      <c r="O1090" s="9">
        <f t="shared" si="169"/>
        <v>3.3623639268296119</v>
      </c>
      <c r="P1090">
        <v>3</v>
      </c>
    </row>
    <row r="1091" spans="1:16" x14ac:dyDescent="0.25">
      <c r="A1091" s="11">
        <v>33957</v>
      </c>
      <c r="B1091" s="12">
        <v>12</v>
      </c>
      <c r="C1091">
        <v>2.9</v>
      </c>
      <c r="D1091">
        <v>78.8</v>
      </c>
      <c r="E1091">
        <v>4.5999999999999996</v>
      </c>
      <c r="F1091">
        <v>1</v>
      </c>
      <c r="G1091" s="7">
        <f t="shared" si="162"/>
        <v>0.49895</v>
      </c>
      <c r="H1091" s="7">
        <f t="shared" si="161"/>
        <v>0.49895</v>
      </c>
      <c r="I1091">
        <f t="shared" si="163"/>
        <v>134.9</v>
      </c>
      <c r="J1091" s="9">
        <f t="shared" si="164"/>
        <v>0</v>
      </c>
      <c r="K1091" s="9">
        <f t="shared" si="165"/>
        <v>2.3199999999999998</v>
      </c>
      <c r="L1091" s="7">
        <f t="shared" si="166"/>
        <v>0</v>
      </c>
      <c r="M1091" s="7">
        <f t="shared" si="167"/>
        <v>0.30103528213371472</v>
      </c>
      <c r="N1091" s="7">
        <f t="shared" si="168"/>
        <v>8.0179999999999989</v>
      </c>
      <c r="O1091" s="9">
        <f t="shared" si="169"/>
        <v>2.6634751724678374</v>
      </c>
      <c r="P1091">
        <v>3</v>
      </c>
    </row>
    <row r="1092" spans="1:16" x14ac:dyDescent="0.25">
      <c r="A1092" s="11">
        <v>33958</v>
      </c>
      <c r="B1092" s="12">
        <v>12</v>
      </c>
      <c r="C1092">
        <v>-1.2</v>
      </c>
      <c r="D1092">
        <v>73.8</v>
      </c>
      <c r="E1092">
        <v>6.5</v>
      </c>
      <c r="F1092">
        <v>0.6</v>
      </c>
      <c r="G1092" s="7">
        <f t="shared" si="162"/>
        <v>0.20650000000000002</v>
      </c>
      <c r="H1092" s="7">
        <f t="shared" si="161"/>
        <v>0.20650000000000002</v>
      </c>
      <c r="I1092">
        <f t="shared" si="163"/>
        <v>135.5</v>
      </c>
      <c r="J1092" s="9">
        <f t="shared" si="164"/>
        <v>0</v>
      </c>
      <c r="K1092" s="9">
        <f t="shared" si="165"/>
        <v>0</v>
      </c>
      <c r="L1092" s="7">
        <f t="shared" si="166"/>
        <v>0.185</v>
      </c>
      <c r="M1092" s="7">
        <f t="shared" si="167"/>
        <v>0.29384545887855784</v>
      </c>
      <c r="N1092" s="7">
        <f t="shared" si="168"/>
        <v>8.4329999999999981</v>
      </c>
      <c r="O1092" s="9">
        <f t="shared" si="169"/>
        <v>2.8698758974135576</v>
      </c>
      <c r="P1092">
        <v>1</v>
      </c>
    </row>
    <row r="1093" spans="1:16" x14ac:dyDescent="0.25">
      <c r="A1093" s="11">
        <v>33959</v>
      </c>
      <c r="B1093" s="12">
        <v>12</v>
      </c>
      <c r="C1093">
        <v>-3.6</v>
      </c>
      <c r="D1093">
        <v>73.5</v>
      </c>
      <c r="E1093">
        <v>2.8</v>
      </c>
      <c r="F1093">
        <v>0</v>
      </c>
      <c r="G1093" s="7">
        <f t="shared" si="162"/>
        <v>0</v>
      </c>
      <c r="H1093" s="7">
        <f t="shared" si="161"/>
        <v>0</v>
      </c>
      <c r="I1093">
        <f t="shared" si="163"/>
        <v>135.5</v>
      </c>
      <c r="J1093" s="9">
        <f t="shared" si="164"/>
        <v>0</v>
      </c>
      <c r="K1093" s="9">
        <f t="shared" si="165"/>
        <v>0</v>
      </c>
      <c r="L1093" s="7">
        <f t="shared" si="166"/>
        <v>0.38800000000000001</v>
      </c>
      <c r="M1093" s="7">
        <f t="shared" si="167"/>
        <v>0.30853773182248573</v>
      </c>
      <c r="N1093" s="7">
        <f t="shared" si="168"/>
        <v>8.0449999999999982</v>
      </c>
      <c r="O1093" s="9">
        <f t="shared" si="169"/>
        <v>2.607460666959402</v>
      </c>
      <c r="P1093">
        <v>1</v>
      </c>
    </row>
    <row r="1094" spans="1:16" x14ac:dyDescent="0.25">
      <c r="A1094" s="11">
        <v>33960</v>
      </c>
      <c r="B1094" s="12">
        <v>12</v>
      </c>
      <c r="C1094">
        <v>0.5</v>
      </c>
      <c r="D1094">
        <v>77.099999999999994</v>
      </c>
      <c r="E1094">
        <v>2.8</v>
      </c>
      <c r="F1094">
        <v>0.2</v>
      </c>
      <c r="G1094" s="7">
        <f t="shared" si="162"/>
        <v>0.32450000000000001</v>
      </c>
      <c r="H1094" s="7">
        <f t="shared" si="161"/>
        <v>0.32450000000000001</v>
      </c>
      <c r="I1094">
        <f t="shared" si="163"/>
        <v>135.69999999999999</v>
      </c>
      <c r="J1094" s="9">
        <f t="shared" si="164"/>
        <v>0</v>
      </c>
      <c r="K1094" s="9">
        <f t="shared" si="165"/>
        <v>0.28000000000000003</v>
      </c>
      <c r="L1094" s="7">
        <f t="shared" si="166"/>
        <v>0</v>
      </c>
      <c r="M1094" s="7">
        <f t="shared" si="167"/>
        <v>0.30896261978365364</v>
      </c>
      <c r="N1094" s="7">
        <f t="shared" si="168"/>
        <v>7.9649999999999972</v>
      </c>
      <c r="O1094" s="9">
        <f t="shared" si="169"/>
        <v>2.5779817654243633</v>
      </c>
      <c r="P1094">
        <v>1</v>
      </c>
    </row>
    <row r="1095" spans="1:16" x14ac:dyDescent="0.25">
      <c r="A1095" s="11">
        <v>33961</v>
      </c>
      <c r="B1095" s="12">
        <v>12</v>
      </c>
      <c r="C1095">
        <v>-0.3</v>
      </c>
      <c r="D1095">
        <v>86.3</v>
      </c>
      <c r="E1095">
        <v>4.9000000000000004</v>
      </c>
      <c r="F1095">
        <v>0.5</v>
      </c>
      <c r="G1095" s="7">
        <f t="shared" si="162"/>
        <v>0.258025</v>
      </c>
      <c r="H1095" s="7">
        <f t="shared" si="161"/>
        <v>0.17770316804407715</v>
      </c>
      <c r="I1095">
        <f t="shared" si="163"/>
        <v>136.19999999999999</v>
      </c>
      <c r="J1095" s="9">
        <f t="shared" si="164"/>
        <v>0</v>
      </c>
      <c r="K1095" s="9">
        <f t="shared" si="165"/>
        <v>0</v>
      </c>
      <c r="L1095" s="7">
        <f t="shared" si="166"/>
        <v>7.9000000000000001E-2</v>
      </c>
      <c r="M1095" s="7">
        <f t="shared" si="167"/>
        <v>0.30048432284216597</v>
      </c>
      <c r="N1095" s="7">
        <f t="shared" si="168"/>
        <v>8.3859999999999957</v>
      </c>
      <c r="O1095" s="9">
        <f t="shared" si="169"/>
        <v>2.7908277945019022</v>
      </c>
      <c r="P1095">
        <v>2</v>
      </c>
    </row>
    <row r="1096" spans="1:16" x14ac:dyDescent="0.25">
      <c r="A1096" s="11">
        <v>33962</v>
      </c>
      <c r="B1096" s="12">
        <v>12</v>
      </c>
      <c r="C1096">
        <v>-10</v>
      </c>
      <c r="D1096">
        <v>71.3</v>
      </c>
      <c r="E1096">
        <v>5.2</v>
      </c>
      <c r="F1096">
        <v>0.2</v>
      </c>
      <c r="G1096" s="7">
        <f t="shared" si="162"/>
        <v>9.7848706339552699E-2</v>
      </c>
      <c r="H1096" s="7">
        <f t="shared" ref="H1096:H1159" si="170">IF(OR(D1096&lt;=75,C1096&gt;0),G1096,G1096/(0.04*D1096-2))</f>
        <v>9.7848706339552699E-2</v>
      </c>
      <c r="I1096">
        <f t="shared" si="163"/>
        <v>136.39999999999998</v>
      </c>
      <c r="J1096" s="9">
        <f t="shared" si="164"/>
        <v>0</v>
      </c>
      <c r="K1096" s="9">
        <f t="shared" si="165"/>
        <v>0</v>
      </c>
      <c r="L1096" s="7">
        <f t="shared" si="166"/>
        <v>1.052</v>
      </c>
      <c r="M1096" s="7">
        <f t="shared" si="167"/>
        <v>0.29530423503940328</v>
      </c>
      <c r="N1096" s="7">
        <f t="shared" si="168"/>
        <v>7.5339999999999954</v>
      </c>
      <c r="O1096" s="9">
        <f t="shared" si="169"/>
        <v>2.551267169939067</v>
      </c>
      <c r="P1096">
        <v>2</v>
      </c>
    </row>
    <row r="1097" spans="1:16" x14ac:dyDescent="0.25">
      <c r="A1097" s="11">
        <v>33963</v>
      </c>
      <c r="B1097" s="12">
        <v>12</v>
      </c>
      <c r="C1097">
        <v>-4.3</v>
      </c>
      <c r="D1097">
        <v>67.900000000000006</v>
      </c>
      <c r="E1097">
        <v>8.6</v>
      </c>
      <c r="F1097">
        <v>0.4</v>
      </c>
      <c r="G1097" s="7">
        <f t="shared" ref="G1097:G1160" si="171">+IF(F1097=0,0,IF(C1097&gt;=$V$8,0,IF(C1097&gt;=$R$8,1,IF(C1097&lt;=-2,$R$9*EXP($R$10*C1097)+0.01+$R$11*E1097*LN(C1097*-1)+$R$12*E1097,$R$9+$Q$10*C1097-$Q$11*E1097*C1097))))</f>
        <v>0.17517078900086563</v>
      </c>
      <c r="H1097" s="7">
        <f t="shared" si="170"/>
        <v>0.17517078900086563</v>
      </c>
      <c r="I1097">
        <f t="shared" si="163"/>
        <v>136.79999999999998</v>
      </c>
      <c r="J1097" s="9">
        <f t="shared" si="164"/>
        <v>0</v>
      </c>
      <c r="K1097" s="9">
        <f t="shared" si="165"/>
        <v>0</v>
      </c>
      <c r="L1097" s="7">
        <f t="shared" si="166"/>
        <v>0.51600000000000001</v>
      </c>
      <c r="M1097" s="7">
        <f t="shared" si="167"/>
        <v>0.28867535163622338</v>
      </c>
      <c r="N1097" s="7">
        <f t="shared" si="168"/>
        <v>7.4179999999999957</v>
      </c>
      <c r="O1097" s="9">
        <f t="shared" si="169"/>
        <v>2.5696686460948177</v>
      </c>
      <c r="P1097">
        <v>1</v>
      </c>
    </row>
    <row r="1098" spans="1:16" x14ac:dyDescent="0.25">
      <c r="A1098" s="11">
        <v>33964</v>
      </c>
      <c r="B1098" s="12">
        <v>12</v>
      </c>
      <c r="C1098">
        <v>-9.6</v>
      </c>
      <c r="D1098">
        <v>74.5</v>
      </c>
      <c r="E1098">
        <v>5.9</v>
      </c>
      <c r="F1098">
        <v>0.4</v>
      </c>
      <c r="G1098" s="7">
        <f t="shared" si="171"/>
        <v>0.10915141521961128</v>
      </c>
      <c r="H1098" s="7">
        <f t="shared" si="170"/>
        <v>0.10915141521961128</v>
      </c>
      <c r="I1098">
        <f t="shared" si="163"/>
        <v>137.19999999999999</v>
      </c>
      <c r="J1098" s="9">
        <f t="shared" si="164"/>
        <v>0</v>
      </c>
      <c r="K1098" s="9">
        <f t="shared" si="165"/>
        <v>0</v>
      </c>
      <c r="L1098" s="7">
        <f t="shared" si="166"/>
        <v>1.0189999999999999</v>
      </c>
      <c r="M1098" s="7">
        <f t="shared" si="167"/>
        <v>0.27862310780531102</v>
      </c>
      <c r="N1098" s="7">
        <f t="shared" si="168"/>
        <v>6.7989999999999959</v>
      </c>
      <c r="O1098" s="9">
        <f t="shared" si="169"/>
        <v>2.4402139698875311</v>
      </c>
      <c r="P1098">
        <v>1</v>
      </c>
    </row>
    <row r="1099" spans="1:16" x14ac:dyDescent="0.25">
      <c r="A1099" s="11">
        <v>33965</v>
      </c>
      <c r="B1099" s="12">
        <v>12</v>
      </c>
      <c r="C1099">
        <v>-6.2</v>
      </c>
      <c r="D1099">
        <v>75.900000000000006</v>
      </c>
      <c r="E1099">
        <v>3.9</v>
      </c>
      <c r="F1099">
        <v>0.2</v>
      </c>
      <c r="G1099" s="7">
        <f t="shared" si="171"/>
        <v>8.9895329882812097E-2</v>
      </c>
      <c r="H1099" s="7">
        <f t="shared" si="170"/>
        <v>8.6771553940938273E-2</v>
      </c>
      <c r="I1099">
        <f t="shared" si="163"/>
        <v>137.39999999999998</v>
      </c>
      <c r="J1099" s="9">
        <f t="shared" si="164"/>
        <v>0</v>
      </c>
      <c r="K1099" s="9">
        <f t="shared" si="165"/>
        <v>0</v>
      </c>
      <c r="L1099" s="7">
        <f t="shared" si="166"/>
        <v>0.65900000000000014</v>
      </c>
      <c r="M1099" s="7">
        <f t="shared" si="167"/>
        <v>0.27260980935109219</v>
      </c>
      <c r="N1099" s="7">
        <f t="shared" si="168"/>
        <v>6.3399999999999963</v>
      </c>
      <c r="O1099" s="9">
        <f t="shared" si="169"/>
        <v>2.3256683297976108</v>
      </c>
      <c r="P1099">
        <v>1</v>
      </c>
    </row>
    <row r="1100" spans="1:16" x14ac:dyDescent="0.25">
      <c r="A1100" s="11">
        <v>33966</v>
      </c>
      <c r="B1100" s="12">
        <v>12</v>
      </c>
      <c r="C1100">
        <v>0.4</v>
      </c>
      <c r="D1100">
        <v>70.900000000000006</v>
      </c>
      <c r="E1100">
        <v>1.8</v>
      </c>
      <c r="F1100">
        <v>0</v>
      </c>
      <c r="G1100" s="7">
        <f t="shared" si="171"/>
        <v>0</v>
      </c>
      <c r="H1100" s="7">
        <f t="shared" si="170"/>
        <v>0</v>
      </c>
      <c r="I1100">
        <f t="shared" si="163"/>
        <v>137.39999999999998</v>
      </c>
      <c r="J1100" s="9">
        <f t="shared" si="164"/>
        <v>0</v>
      </c>
      <c r="K1100" s="9">
        <f t="shared" si="165"/>
        <v>0.2</v>
      </c>
      <c r="L1100" s="7">
        <f t="shared" si="166"/>
        <v>0</v>
      </c>
      <c r="M1100" s="7">
        <f t="shared" si="167"/>
        <v>0.28624029981864679</v>
      </c>
      <c r="N1100" s="7">
        <f t="shared" si="168"/>
        <v>6.1399999999999961</v>
      </c>
      <c r="O1100" s="9">
        <f t="shared" si="169"/>
        <v>2.1450508554840515</v>
      </c>
      <c r="P1100">
        <v>1</v>
      </c>
    </row>
    <row r="1101" spans="1:16" x14ac:dyDescent="0.25">
      <c r="A1101" s="11">
        <v>33967</v>
      </c>
      <c r="B1101" s="12">
        <v>12</v>
      </c>
      <c r="C1101">
        <v>3</v>
      </c>
      <c r="D1101">
        <v>89.8</v>
      </c>
      <c r="E1101">
        <v>2.2999999999999998</v>
      </c>
      <c r="F1101">
        <v>5</v>
      </c>
      <c r="G1101" s="7">
        <f t="shared" si="171"/>
        <v>0.55825000000000014</v>
      </c>
      <c r="H1101" s="7">
        <f t="shared" si="170"/>
        <v>0.55825000000000014</v>
      </c>
      <c r="I1101">
        <f t="shared" si="163"/>
        <v>142.39999999999998</v>
      </c>
      <c r="J1101" s="9">
        <f t="shared" si="164"/>
        <v>0</v>
      </c>
      <c r="K1101" s="9">
        <f t="shared" si="165"/>
        <v>6</v>
      </c>
      <c r="L1101" s="7">
        <f t="shared" si="166"/>
        <v>0</v>
      </c>
      <c r="M1101" s="7">
        <f t="shared" si="167"/>
        <v>0.4147672200074306</v>
      </c>
      <c r="N1101" s="7">
        <f t="shared" si="168"/>
        <v>5.139999999999997</v>
      </c>
      <c r="O1101" s="9">
        <f t="shared" si="169"/>
        <v>1.2392493312050825</v>
      </c>
      <c r="P1101">
        <v>1</v>
      </c>
    </row>
    <row r="1102" spans="1:16" x14ac:dyDescent="0.25">
      <c r="A1102" s="11">
        <v>33968</v>
      </c>
      <c r="B1102" s="12">
        <v>12</v>
      </c>
      <c r="C1102">
        <v>2.2999999999999998</v>
      </c>
      <c r="D1102">
        <v>98.4</v>
      </c>
      <c r="E1102">
        <v>1.9</v>
      </c>
      <c r="F1102">
        <v>12.2</v>
      </c>
      <c r="G1102" s="7">
        <f t="shared" si="171"/>
        <v>0.50022500000000003</v>
      </c>
      <c r="H1102" s="7">
        <f t="shared" si="170"/>
        <v>0.50022500000000003</v>
      </c>
      <c r="I1102">
        <f t="shared" si="163"/>
        <v>154.59999999999997</v>
      </c>
      <c r="J1102" s="9">
        <f t="shared" si="164"/>
        <v>0</v>
      </c>
      <c r="K1102" s="9">
        <f t="shared" si="165"/>
        <v>9.5679999999999996</v>
      </c>
      <c r="L1102" s="7">
        <f t="shared" si="166"/>
        <v>0</v>
      </c>
      <c r="M1102" s="7">
        <f t="shared" si="167"/>
        <v>0.47655835187705792</v>
      </c>
      <c r="N1102" s="7">
        <f t="shared" si="168"/>
        <v>7.7719999999999967</v>
      </c>
      <c r="O1102" s="9">
        <f t="shared" si="169"/>
        <v>1.6308600970663525</v>
      </c>
      <c r="P1102">
        <v>1</v>
      </c>
    </row>
    <row r="1103" spans="1:16" x14ac:dyDescent="0.25">
      <c r="A1103" s="11">
        <v>33969</v>
      </c>
      <c r="B1103" s="12">
        <v>12</v>
      </c>
      <c r="C1103">
        <v>2.1</v>
      </c>
      <c r="D1103">
        <v>87.1</v>
      </c>
      <c r="E1103">
        <v>5.5</v>
      </c>
      <c r="F1103">
        <v>0</v>
      </c>
      <c r="G1103" s="7">
        <f t="shared" si="171"/>
        <v>0</v>
      </c>
      <c r="H1103" s="7">
        <f t="shared" si="170"/>
        <v>0</v>
      </c>
      <c r="I1103">
        <f t="shared" si="163"/>
        <v>154.59999999999997</v>
      </c>
      <c r="J1103" s="9">
        <f t="shared" si="164"/>
        <v>0</v>
      </c>
      <c r="K1103" s="9">
        <f t="shared" si="165"/>
        <v>1.05</v>
      </c>
      <c r="L1103" s="7">
        <f t="shared" si="166"/>
        <v>0</v>
      </c>
      <c r="M1103" s="7">
        <f t="shared" si="167"/>
        <v>0.5003862694709108</v>
      </c>
      <c r="N1103" s="7">
        <f t="shared" si="168"/>
        <v>6.7219999999999969</v>
      </c>
      <c r="O1103" s="9">
        <f t="shared" si="169"/>
        <v>1.343362200387229</v>
      </c>
      <c r="P1103">
        <v>1</v>
      </c>
    </row>
    <row r="1104" spans="1:16" x14ac:dyDescent="0.25">
      <c r="A1104" s="11">
        <v>33970</v>
      </c>
      <c r="B1104" s="12">
        <v>1</v>
      </c>
      <c r="C1104">
        <v>-6.2</v>
      </c>
      <c r="D1104">
        <v>68.2</v>
      </c>
      <c r="E1104">
        <v>6.2</v>
      </c>
      <c r="F1104">
        <v>0.2</v>
      </c>
      <c r="G1104" s="7">
        <f t="shared" si="171"/>
        <v>0.12318471999796432</v>
      </c>
      <c r="H1104" s="7">
        <f t="shared" si="170"/>
        <v>0.12318471999796432</v>
      </c>
      <c r="I1104">
        <f t="shared" si="163"/>
        <v>154.79999999999995</v>
      </c>
      <c r="J1104" s="9">
        <f t="shared" si="164"/>
        <v>0</v>
      </c>
      <c r="K1104" s="9">
        <f t="shared" si="165"/>
        <v>0</v>
      </c>
      <c r="L1104" s="7">
        <f t="shared" si="166"/>
        <v>0.68200000000000016</v>
      </c>
      <c r="M1104" s="7">
        <f t="shared" si="167"/>
        <v>0.4884323165921946</v>
      </c>
      <c r="N1104" s="7">
        <f t="shared" si="168"/>
        <v>6.2399999999999967</v>
      </c>
      <c r="O1104" s="9">
        <f t="shared" si="169"/>
        <v>1.277556743897833</v>
      </c>
      <c r="P1104">
        <v>1</v>
      </c>
    </row>
    <row r="1105" spans="1:16" x14ac:dyDescent="0.25">
      <c r="A1105" s="11">
        <v>33971</v>
      </c>
      <c r="B1105" s="12">
        <v>1</v>
      </c>
      <c r="C1105">
        <v>-4.3</v>
      </c>
      <c r="D1105">
        <v>75.900000000000006</v>
      </c>
      <c r="E1105">
        <v>4.2</v>
      </c>
      <c r="F1105">
        <v>0.2</v>
      </c>
      <c r="G1105" s="7">
        <f t="shared" si="171"/>
        <v>0.11631707070123203</v>
      </c>
      <c r="H1105" s="7">
        <f t="shared" si="170"/>
        <v>0.11227516476952894</v>
      </c>
      <c r="I1105">
        <f t="shared" si="163"/>
        <v>154.99999999999994</v>
      </c>
      <c r="J1105" s="9">
        <f t="shared" si="164"/>
        <v>0</v>
      </c>
      <c r="K1105" s="9">
        <f t="shared" si="165"/>
        <v>0</v>
      </c>
      <c r="L1105" s="7">
        <f t="shared" si="166"/>
        <v>0.47199999999999998</v>
      </c>
      <c r="M1105" s="7">
        <f t="shared" si="167"/>
        <v>0.47562201111216568</v>
      </c>
      <c r="N1105" s="7">
        <f t="shared" si="168"/>
        <v>5.9679999999999964</v>
      </c>
      <c r="O1105" s="9">
        <f t="shared" si="169"/>
        <v>1.2547779246054629</v>
      </c>
      <c r="P1105">
        <v>1</v>
      </c>
    </row>
    <row r="1106" spans="1:16" x14ac:dyDescent="0.25">
      <c r="A1106" s="11">
        <v>33972</v>
      </c>
      <c r="B1106" s="12">
        <v>1</v>
      </c>
      <c r="C1106">
        <v>1.7</v>
      </c>
      <c r="D1106">
        <v>91.5</v>
      </c>
      <c r="E1106">
        <v>4.2</v>
      </c>
      <c r="F1106">
        <v>5</v>
      </c>
      <c r="G1106" s="7">
        <f t="shared" si="171"/>
        <v>0.41345000000000004</v>
      </c>
      <c r="H1106" s="7">
        <f t="shared" si="170"/>
        <v>0.41345000000000004</v>
      </c>
      <c r="I1106">
        <f t="shared" si="163"/>
        <v>159.99999999999994</v>
      </c>
      <c r="J1106" s="9">
        <f t="shared" si="164"/>
        <v>0</v>
      </c>
      <c r="K1106" s="9">
        <f t="shared" si="165"/>
        <v>3.4</v>
      </c>
      <c r="L1106" s="7">
        <f t="shared" si="166"/>
        <v>0</v>
      </c>
      <c r="M1106" s="7">
        <f t="shared" si="167"/>
        <v>0.4458046008299098</v>
      </c>
      <c r="N1106" s="7">
        <f t="shared" si="168"/>
        <v>7.5679999999999961</v>
      </c>
      <c r="O1106" s="9">
        <f t="shared" si="169"/>
        <v>1.6976047321879155</v>
      </c>
      <c r="P1106">
        <v>2</v>
      </c>
    </row>
    <row r="1107" spans="1:16" x14ac:dyDescent="0.25">
      <c r="A1107" s="11">
        <v>33973</v>
      </c>
      <c r="B1107" s="12">
        <v>1</v>
      </c>
      <c r="C1107">
        <v>9.9</v>
      </c>
      <c r="D1107">
        <v>94</v>
      </c>
      <c r="E1107">
        <v>5.2</v>
      </c>
      <c r="F1107">
        <v>17.7</v>
      </c>
      <c r="G1107" s="7">
        <f t="shared" si="171"/>
        <v>1</v>
      </c>
      <c r="H1107" s="7">
        <f t="shared" si="170"/>
        <v>1</v>
      </c>
      <c r="I1107">
        <f t="shared" si="163"/>
        <v>177.69999999999993</v>
      </c>
      <c r="J1107" s="9">
        <f t="shared" si="164"/>
        <v>0</v>
      </c>
      <c r="K1107" s="9">
        <f t="shared" si="165"/>
        <v>49.896000000000001</v>
      </c>
      <c r="L1107" s="7">
        <f t="shared" si="166"/>
        <v>0</v>
      </c>
      <c r="M1107" s="7">
        <f t="shared" si="167"/>
        <v>0.84487940006955997</v>
      </c>
      <c r="N1107" s="7">
        <f t="shared" si="168"/>
        <v>0</v>
      </c>
      <c r="O1107" s="9">
        <f t="shared" si="169"/>
        <v>0</v>
      </c>
      <c r="P1107">
        <v>1</v>
      </c>
    </row>
    <row r="1108" spans="1:16" x14ac:dyDescent="0.25">
      <c r="A1108" s="11">
        <v>33974</v>
      </c>
      <c r="B1108" s="12">
        <v>1</v>
      </c>
      <c r="C1108">
        <v>1.5</v>
      </c>
      <c r="D1108">
        <v>85.4</v>
      </c>
      <c r="E1108">
        <v>6.3</v>
      </c>
      <c r="F1108">
        <v>9</v>
      </c>
      <c r="G1108" s="7">
        <f t="shared" si="171"/>
        <v>0.37412500000000004</v>
      </c>
      <c r="H1108" s="7">
        <f t="shared" si="170"/>
        <v>0.37412500000000004</v>
      </c>
      <c r="I1108">
        <f t="shared" si="163"/>
        <v>186.69999999999993</v>
      </c>
      <c r="J1108" s="9">
        <f t="shared" si="164"/>
        <v>0</v>
      </c>
      <c r="K1108" s="9">
        <f t="shared" si="165"/>
        <v>4.8</v>
      </c>
      <c r="L1108" s="7">
        <f t="shared" si="166"/>
        <v>0</v>
      </c>
      <c r="M1108" s="7">
        <f t="shared" si="167"/>
        <v>0.37412500000000004</v>
      </c>
      <c r="N1108" s="7">
        <f t="shared" si="168"/>
        <v>4.2</v>
      </c>
      <c r="O1108" s="9">
        <f t="shared" si="169"/>
        <v>1.122619445372536</v>
      </c>
      <c r="P1108">
        <v>0</v>
      </c>
    </row>
    <row r="1109" spans="1:16" x14ac:dyDescent="0.25">
      <c r="A1109" s="11">
        <v>33975</v>
      </c>
      <c r="B1109" s="12">
        <v>1</v>
      </c>
      <c r="C1109">
        <v>-1.3</v>
      </c>
      <c r="D1109">
        <v>77</v>
      </c>
      <c r="E1109">
        <v>4</v>
      </c>
      <c r="F1109">
        <v>0.2</v>
      </c>
      <c r="G1109" s="7">
        <f t="shared" si="171"/>
        <v>0.17600000000000002</v>
      </c>
      <c r="H1109" s="7">
        <f t="shared" si="170"/>
        <v>0.16296296296296298</v>
      </c>
      <c r="I1109">
        <f t="shared" si="163"/>
        <v>186.89999999999992</v>
      </c>
      <c r="J1109" s="9">
        <f t="shared" si="164"/>
        <v>0</v>
      </c>
      <c r="K1109" s="9">
        <f t="shared" si="165"/>
        <v>0</v>
      </c>
      <c r="L1109" s="7">
        <f t="shared" si="166"/>
        <v>0.17</v>
      </c>
      <c r="M1109" s="7">
        <f t="shared" si="167"/>
        <v>0.36361467236467243</v>
      </c>
      <c r="N1109" s="7">
        <f t="shared" si="168"/>
        <v>4.2300000000000004</v>
      </c>
      <c r="O1109" s="9">
        <f t="shared" si="169"/>
        <v>1.1633193931618071</v>
      </c>
      <c r="P1109">
        <v>0</v>
      </c>
    </row>
    <row r="1110" spans="1:16" x14ac:dyDescent="0.25">
      <c r="A1110" s="11">
        <v>33976</v>
      </c>
      <c r="B1110" s="12">
        <v>1</v>
      </c>
      <c r="C1110">
        <v>-1.3</v>
      </c>
      <c r="D1110">
        <v>75.2</v>
      </c>
      <c r="E1110">
        <v>3.2</v>
      </c>
      <c r="F1110">
        <v>0.2</v>
      </c>
      <c r="G1110" s="7">
        <f t="shared" si="171"/>
        <v>0.16820000000000002</v>
      </c>
      <c r="H1110" s="7">
        <f t="shared" si="170"/>
        <v>0.16686507936507938</v>
      </c>
      <c r="I1110">
        <f t="shared" si="163"/>
        <v>187.09999999999991</v>
      </c>
      <c r="J1110" s="9">
        <f t="shared" si="164"/>
        <v>0</v>
      </c>
      <c r="K1110" s="9">
        <f t="shared" si="165"/>
        <v>0</v>
      </c>
      <c r="L1110" s="7">
        <f t="shared" si="166"/>
        <v>0.16200000000000001</v>
      </c>
      <c r="M1110" s="7">
        <f t="shared" si="167"/>
        <v>0.35388772619390602</v>
      </c>
      <c r="N1110" s="7">
        <f t="shared" si="168"/>
        <v>4.2680000000000007</v>
      </c>
      <c r="O1110" s="9">
        <f t="shared" si="169"/>
        <v>1.2060322198519629</v>
      </c>
      <c r="P1110">
        <v>1</v>
      </c>
    </row>
    <row r="1111" spans="1:16" x14ac:dyDescent="0.25">
      <c r="A1111" s="11">
        <v>33977</v>
      </c>
      <c r="B1111" s="12">
        <v>1</v>
      </c>
      <c r="C1111">
        <v>-3.6</v>
      </c>
      <c r="D1111">
        <v>75.099999999999994</v>
      </c>
      <c r="E1111">
        <v>4.0999999999999996</v>
      </c>
      <c r="F1111">
        <v>0.4</v>
      </c>
      <c r="G1111" s="7">
        <f t="shared" si="171"/>
        <v>0.12899525873017745</v>
      </c>
      <c r="H1111" s="7">
        <f t="shared" si="170"/>
        <v>0.1284813333965911</v>
      </c>
      <c r="I1111">
        <f t="shared" si="163"/>
        <v>187.49999999999991</v>
      </c>
      <c r="J1111" s="9">
        <f t="shared" si="164"/>
        <v>0</v>
      </c>
      <c r="K1111" s="9">
        <f t="shared" si="165"/>
        <v>0</v>
      </c>
      <c r="L1111" s="7">
        <f t="shared" si="166"/>
        <v>0.40100000000000002</v>
      </c>
      <c r="M1111" s="7">
        <f t="shared" si="167"/>
        <v>0.33282170817546536</v>
      </c>
      <c r="N1111" s="7">
        <f t="shared" si="168"/>
        <v>4.2670000000000012</v>
      </c>
      <c r="O1111" s="9">
        <f t="shared" si="169"/>
        <v>1.2820678144438873</v>
      </c>
      <c r="P1111">
        <v>1</v>
      </c>
    </row>
    <row r="1112" spans="1:16" x14ac:dyDescent="0.25">
      <c r="A1112" s="11">
        <v>33978</v>
      </c>
      <c r="B1112" s="12">
        <v>1</v>
      </c>
      <c r="C1112">
        <v>-8.6999999999999993</v>
      </c>
      <c r="D1112">
        <v>67.3</v>
      </c>
      <c r="E1112">
        <v>4.7</v>
      </c>
      <c r="F1112">
        <v>0</v>
      </c>
      <c r="G1112" s="7">
        <f t="shared" si="171"/>
        <v>0</v>
      </c>
      <c r="H1112" s="7">
        <f t="shared" si="170"/>
        <v>0</v>
      </c>
      <c r="I1112">
        <f t="shared" si="163"/>
        <v>187.49999999999991</v>
      </c>
      <c r="J1112" s="9">
        <f t="shared" si="164"/>
        <v>0</v>
      </c>
      <c r="K1112" s="9">
        <f t="shared" si="165"/>
        <v>0</v>
      </c>
      <c r="L1112" s="7">
        <f t="shared" si="166"/>
        <v>0.91700000000000004</v>
      </c>
      <c r="M1112" s="7">
        <f t="shared" si="167"/>
        <v>0.34946279358423865</v>
      </c>
      <c r="N1112" s="7">
        <f t="shared" si="168"/>
        <v>3.3500000000000014</v>
      </c>
      <c r="O1112" s="9">
        <f t="shared" si="169"/>
        <v>0.95861421058332996</v>
      </c>
      <c r="P1112">
        <v>1</v>
      </c>
    </row>
    <row r="1113" spans="1:16" x14ac:dyDescent="0.25">
      <c r="A1113" s="11">
        <v>33979</v>
      </c>
      <c r="B1113" s="12">
        <v>1</v>
      </c>
      <c r="C1113">
        <v>-10.199999999999999</v>
      </c>
      <c r="D1113">
        <v>80</v>
      </c>
      <c r="E1113">
        <v>5.0999999999999996</v>
      </c>
      <c r="F1113">
        <v>3.5</v>
      </c>
      <c r="G1113" s="7">
        <f t="shared" si="171"/>
        <v>9.6166622503197907E-2</v>
      </c>
      <c r="H1113" s="7">
        <f t="shared" si="170"/>
        <v>8.0138852085998247E-2</v>
      </c>
      <c r="I1113">
        <f t="shared" si="163"/>
        <v>190.99999999999991</v>
      </c>
      <c r="J1113" s="9">
        <f t="shared" si="164"/>
        <v>0</v>
      </c>
      <c r="K1113" s="9">
        <f t="shared" si="165"/>
        <v>0</v>
      </c>
      <c r="L1113" s="7">
        <f t="shared" si="166"/>
        <v>1.071</v>
      </c>
      <c r="M1113" s="7">
        <f t="shared" si="167"/>
        <v>0.20544929708865178</v>
      </c>
      <c r="N1113" s="7">
        <f t="shared" si="168"/>
        <v>5.7790000000000017</v>
      </c>
      <c r="O1113" s="9">
        <f t="shared" si="169"/>
        <v>2.8128594655188097</v>
      </c>
      <c r="P1113">
        <v>4</v>
      </c>
    </row>
    <row r="1114" spans="1:16" x14ac:dyDescent="0.25">
      <c r="A1114" s="11">
        <v>33980</v>
      </c>
      <c r="B1114" s="12">
        <v>1</v>
      </c>
      <c r="C1114">
        <v>-6.7</v>
      </c>
      <c r="D1114">
        <v>83.4</v>
      </c>
      <c r="E1114">
        <v>4</v>
      </c>
      <c r="F1114">
        <v>0.2</v>
      </c>
      <c r="G1114" s="7">
        <f t="shared" si="171"/>
        <v>8.8022973479960853E-2</v>
      </c>
      <c r="H1114" s="7">
        <f t="shared" si="170"/>
        <v>6.5885459191587448E-2</v>
      </c>
      <c r="I1114">
        <f t="shared" si="163"/>
        <v>191.1999999999999</v>
      </c>
      <c r="J1114" s="9">
        <f t="shared" si="164"/>
        <v>0</v>
      </c>
      <c r="K1114" s="9">
        <f t="shared" si="165"/>
        <v>0</v>
      </c>
      <c r="L1114" s="7">
        <f t="shared" si="166"/>
        <v>0.71000000000000008</v>
      </c>
      <c r="M1114" s="7">
        <f t="shared" si="167"/>
        <v>0.2003311033334669</v>
      </c>
      <c r="N1114" s="7">
        <f t="shared" si="168"/>
        <v>5.2690000000000019</v>
      </c>
      <c r="O1114" s="9">
        <f t="shared" si="169"/>
        <v>2.6301457498735661</v>
      </c>
      <c r="P1114">
        <v>4</v>
      </c>
    </row>
    <row r="1115" spans="1:16" x14ac:dyDescent="0.25">
      <c r="A1115" s="11">
        <v>33981</v>
      </c>
      <c r="B1115" s="12">
        <v>1</v>
      </c>
      <c r="C1115">
        <v>-5.0999999999999996</v>
      </c>
      <c r="D1115">
        <v>69.8</v>
      </c>
      <c r="E1115">
        <v>3.3</v>
      </c>
      <c r="F1115">
        <v>0.2</v>
      </c>
      <c r="G1115" s="7">
        <f t="shared" si="171"/>
        <v>9.2237520389289035E-2</v>
      </c>
      <c r="H1115" s="7">
        <f t="shared" si="170"/>
        <v>9.2237520389289035E-2</v>
      </c>
      <c r="I1115">
        <f t="shared" si="163"/>
        <v>191.39999999999989</v>
      </c>
      <c r="J1115" s="9">
        <f t="shared" si="164"/>
        <v>0</v>
      </c>
      <c r="K1115" s="9">
        <f t="shared" si="165"/>
        <v>0</v>
      </c>
      <c r="L1115" s="7">
        <f t="shared" si="166"/>
        <v>0.54300000000000004</v>
      </c>
      <c r="M1115" s="7">
        <f t="shared" si="167"/>
        <v>0.19599869519943175</v>
      </c>
      <c r="N1115" s="7">
        <f t="shared" si="168"/>
        <v>4.9260000000000019</v>
      </c>
      <c r="O1115" s="9">
        <f t="shared" si="169"/>
        <v>2.5132820374072997</v>
      </c>
      <c r="P1115">
        <v>4</v>
      </c>
    </row>
    <row r="1116" spans="1:16" x14ac:dyDescent="0.25">
      <c r="A1116" s="11">
        <v>33982</v>
      </c>
      <c r="B1116" s="12">
        <v>1</v>
      </c>
      <c r="C1116">
        <v>-5.4</v>
      </c>
      <c r="D1116">
        <v>89</v>
      </c>
      <c r="E1116">
        <v>4.3</v>
      </c>
      <c r="F1116">
        <v>9.1999999999999993</v>
      </c>
      <c r="G1116" s="7">
        <f t="shared" si="171"/>
        <v>0.10274558039171346</v>
      </c>
      <c r="H1116" s="7">
        <f t="shared" si="170"/>
        <v>6.5862551533149655E-2</v>
      </c>
      <c r="I1116">
        <f t="shared" si="163"/>
        <v>200.59999999999988</v>
      </c>
      <c r="J1116" s="9">
        <f t="shared" si="164"/>
        <v>0</v>
      </c>
      <c r="K1116" s="9">
        <f t="shared" si="165"/>
        <v>0</v>
      </c>
      <c r="L1116" s="7">
        <f t="shared" si="166"/>
        <v>0.58300000000000007</v>
      </c>
      <c r="M1116" s="7">
        <f t="shared" si="167"/>
        <v>0.10846860255668454</v>
      </c>
      <c r="N1116" s="7">
        <f t="shared" si="168"/>
        <v>13.543000000000001</v>
      </c>
      <c r="O1116" s="9">
        <f t="shared" si="169"/>
        <v>12.485640711488443</v>
      </c>
      <c r="P1116">
        <v>7</v>
      </c>
    </row>
    <row r="1117" spans="1:16" x14ac:dyDescent="0.25">
      <c r="A1117" s="11">
        <v>33983</v>
      </c>
      <c r="B1117" s="12">
        <v>1</v>
      </c>
      <c r="C1117">
        <v>-8.6</v>
      </c>
      <c r="D1117">
        <v>78.8</v>
      </c>
      <c r="E1117">
        <v>3.9</v>
      </c>
      <c r="F1117">
        <v>0.2</v>
      </c>
      <c r="G1117" s="7">
        <f t="shared" si="171"/>
        <v>7.9253729669936712E-2</v>
      </c>
      <c r="H1117" s="7">
        <f t="shared" si="170"/>
        <v>6.8796640338486717E-2</v>
      </c>
      <c r="I1117">
        <f t="shared" si="163"/>
        <v>200.79999999999987</v>
      </c>
      <c r="J1117" s="9">
        <f t="shared" si="164"/>
        <v>0</v>
      </c>
      <c r="K1117" s="9">
        <f t="shared" si="165"/>
        <v>0</v>
      </c>
      <c r="L1117" s="7">
        <f t="shared" si="166"/>
        <v>0.89900000000000002</v>
      </c>
      <c r="M1117" s="7">
        <f t="shared" si="167"/>
        <v>0.10783445072292711</v>
      </c>
      <c r="N1117" s="7">
        <f t="shared" si="168"/>
        <v>12.844000000000001</v>
      </c>
      <c r="O1117" s="9">
        <f t="shared" si="169"/>
        <v>11.910850302378542</v>
      </c>
      <c r="P1117">
        <v>11</v>
      </c>
    </row>
    <row r="1118" spans="1:16" x14ac:dyDescent="0.25">
      <c r="A1118" s="11">
        <v>33984</v>
      </c>
      <c r="B1118" s="12">
        <v>1</v>
      </c>
      <c r="C1118">
        <v>-4.4000000000000004</v>
      </c>
      <c r="D1118">
        <v>82.5</v>
      </c>
      <c r="E1118">
        <v>3</v>
      </c>
      <c r="F1118">
        <v>0.4</v>
      </c>
      <c r="G1118" s="7">
        <f t="shared" si="171"/>
        <v>9.8507002738772081E-2</v>
      </c>
      <c r="H1118" s="7">
        <f t="shared" si="170"/>
        <v>7.5774617491363119E-2</v>
      </c>
      <c r="I1118">
        <f t="shared" si="163"/>
        <v>201.19999999999987</v>
      </c>
      <c r="J1118" s="9">
        <f t="shared" si="164"/>
        <v>0</v>
      </c>
      <c r="K1118" s="9">
        <f t="shared" si="165"/>
        <v>0</v>
      </c>
      <c r="L1118" s="7">
        <f t="shared" si="166"/>
        <v>0.47000000000000008</v>
      </c>
      <c r="M1118" s="7">
        <f t="shared" si="167"/>
        <v>0.10677254718318846</v>
      </c>
      <c r="N1118" s="7">
        <f t="shared" si="168"/>
        <v>12.774000000000001</v>
      </c>
      <c r="O1118" s="9">
        <f t="shared" si="169"/>
        <v>11.963749425293557</v>
      </c>
      <c r="P1118">
        <v>11</v>
      </c>
    </row>
    <row r="1119" spans="1:16" x14ac:dyDescent="0.25">
      <c r="A1119" s="11">
        <v>33985</v>
      </c>
      <c r="B1119" s="12">
        <v>1</v>
      </c>
      <c r="C1119">
        <v>-3.7</v>
      </c>
      <c r="D1119">
        <v>77.900000000000006</v>
      </c>
      <c r="E1119">
        <v>3.9</v>
      </c>
      <c r="F1119">
        <v>0.2</v>
      </c>
      <c r="G1119" s="7">
        <f t="shared" si="171"/>
        <v>0.12414604673737464</v>
      </c>
      <c r="H1119" s="7">
        <f t="shared" si="170"/>
        <v>0.11124197736323892</v>
      </c>
      <c r="I1119">
        <f t="shared" si="163"/>
        <v>201.39999999999986</v>
      </c>
      <c r="J1119" s="9">
        <f t="shared" si="164"/>
        <v>0</v>
      </c>
      <c r="K1119" s="9">
        <f t="shared" si="165"/>
        <v>0</v>
      </c>
      <c r="L1119" s="7">
        <f t="shared" si="166"/>
        <v>0.40900000000000003</v>
      </c>
      <c r="M1119" s="7">
        <f t="shared" si="167"/>
        <v>0.10684821861920595</v>
      </c>
      <c r="N1119" s="7">
        <f t="shared" si="168"/>
        <v>12.565</v>
      </c>
      <c r="O1119" s="9">
        <f t="shared" si="169"/>
        <v>11.759671955580403</v>
      </c>
      <c r="P1119">
        <v>10</v>
      </c>
    </row>
    <row r="1120" spans="1:16" x14ac:dyDescent="0.25">
      <c r="A1120" s="11">
        <v>33986</v>
      </c>
      <c r="B1120" s="12">
        <v>1</v>
      </c>
      <c r="C1120">
        <v>-3.6</v>
      </c>
      <c r="D1120">
        <v>77.099999999999994</v>
      </c>
      <c r="E1120">
        <v>5.9</v>
      </c>
      <c r="F1120">
        <v>0.2</v>
      </c>
      <c r="G1120" s="7">
        <f t="shared" si="171"/>
        <v>0.15211230149567262</v>
      </c>
      <c r="H1120" s="7">
        <f t="shared" si="170"/>
        <v>0.14032500137977183</v>
      </c>
      <c r="I1120">
        <f t="shared" si="163"/>
        <v>201.59999999999985</v>
      </c>
      <c r="J1120" s="9">
        <f t="shared" si="164"/>
        <v>0</v>
      </c>
      <c r="K1120" s="9">
        <f t="shared" si="165"/>
        <v>0</v>
      </c>
      <c r="L1120" s="7">
        <f t="shared" si="166"/>
        <v>0.41900000000000004</v>
      </c>
      <c r="M1120" s="7">
        <f t="shared" si="167"/>
        <v>0.10742427589001739</v>
      </c>
      <c r="N1120" s="7">
        <f t="shared" si="168"/>
        <v>12.345999999999998</v>
      </c>
      <c r="O1120" s="9">
        <f t="shared" si="169"/>
        <v>11.492746772284526</v>
      </c>
      <c r="P1120">
        <v>9</v>
      </c>
    </row>
    <row r="1121" spans="1:16" x14ac:dyDescent="0.25">
      <c r="A1121" s="11">
        <v>33987</v>
      </c>
      <c r="B1121" s="12">
        <v>1</v>
      </c>
      <c r="C1121">
        <v>-9.6999999999999993</v>
      </c>
      <c r="D1121">
        <v>70.2</v>
      </c>
      <c r="E1121">
        <v>3.4</v>
      </c>
      <c r="F1121">
        <v>0</v>
      </c>
      <c r="G1121" s="7">
        <f t="shared" si="171"/>
        <v>0</v>
      </c>
      <c r="H1121" s="7">
        <f t="shared" si="170"/>
        <v>0</v>
      </c>
      <c r="I1121">
        <f t="shared" si="163"/>
        <v>201.59999999999985</v>
      </c>
      <c r="J1121" s="9">
        <f t="shared" si="164"/>
        <v>0</v>
      </c>
      <c r="K1121" s="9">
        <f t="shared" si="165"/>
        <v>0</v>
      </c>
      <c r="L1121" s="7">
        <f t="shared" si="166"/>
        <v>1.004</v>
      </c>
      <c r="M1121" s="7">
        <f t="shared" si="167"/>
        <v>0.11279548968451826</v>
      </c>
      <c r="N1121" s="7">
        <f t="shared" si="168"/>
        <v>11.341999999999999</v>
      </c>
      <c r="O1121" s="9">
        <f t="shared" si="169"/>
        <v>10.055366603507679</v>
      </c>
      <c r="P1121">
        <v>9</v>
      </c>
    </row>
    <row r="1122" spans="1:16" x14ac:dyDescent="0.25">
      <c r="A1122" s="11">
        <v>33988</v>
      </c>
      <c r="B1122" s="12">
        <v>1</v>
      </c>
      <c r="C1122">
        <v>-5</v>
      </c>
      <c r="D1122">
        <v>68.8</v>
      </c>
      <c r="E1122">
        <v>4.4000000000000004</v>
      </c>
      <c r="F1122">
        <v>0</v>
      </c>
      <c r="G1122" s="7">
        <f t="shared" si="171"/>
        <v>0</v>
      </c>
      <c r="H1122" s="7">
        <f t="shared" si="170"/>
        <v>0</v>
      </c>
      <c r="I1122">
        <f t="shared" si="163"/>
        <v>201.59999999999985</v>
      </c>
      <c r="J1122" s="9">
        <f t="shared" si="164"/>
        <v>0</v>
      </c>
      <c r="K1122" s="9">
        <f t="shared" si="165"/>
        <v>0</v>
      </c>
      <c r="L1122" s="7">
        <f t="shared" si="166"/>
        <v>0.54400000000000004</v>
      </c>
      <c r="M1122" s="7">
        <f t="shared" si="167"/>
        <v>0.11843526416874418</v>
      </c>
      <c r="N1122" s="7">
        <f t="shared" si="168"/>
        <v>10.797999999999998</v>
      </c>
      <c r="O1122" s="9">
        <f t="shared" si="169"/>
        <v>9.1172169672499113</v>
      </c>
      <c r="P1122">
        <v>8</v>
      </c>
    </row>
    <row r="1123" spans="1:16" x14ac:dyDescent="0.25">
      <c r="A1123" s="11">
        <v>33989</v>
      </c>
      <c r="B1123" s="12">
        <v>1</v>
      </c>
      <c r="C1123">
        <v>-4.3</v>
      </c>
      <c r="D1123">
        <v>72.099999999999994</v>
      </c>
      <c r="E1123">
        <v>3</v>
      </c>
      <c r="F1123">
        <v>0</v>
      </c>
      <c r="G1123" s="7">
        <f t="shared" si="171"/>
        <v>0</v>
      </c>
      <c r="H1123" s="7">
        <f t="shared" si="170"/>
        <v>0</v>
      </c>
      <c r="I1123">
        <f t="shared" si="163"/>
        <v>201.59999999999985</v>
      </c>
      <c r="J1123" s="9">
        <f t="shared" si="164"/>
        <v>0</v>
      </c>
      <c r="K1123" s="9">
        <f t="shared" si="165"/>
        <v>0</v>
      </c>
      <c r="L1123" s="7">
        <f t="shared" si="166"/>
        <v>0.45999999999999996</v>
      </c>
      <c r="M1123" s="7">
        <f t="shared" si="167"/>
        <v>0.12435702737718139</v>
      </c>
      <c r="N1123" s="7">
        <f t="shared" si="168"/>
        <v>10.337999999999997</v>
      </c>
      <c r="O1123" s="9">
        <f t="shared" si="169"/>
        <v>8.313161079867486</v>
      </c>
      <c r="P1123">
        <v>7</v>
      </c>
    </row>
    <row r="1124" spans="1:16" x14ac:dyDescent="0.25">
      <c r="A1124" s="11">
        <v>33990</v>
      </c>
      <c r="B1124" s="12">
        <v>1</v>
      </c>
      <c r="C1124">
        <v>-2.2999999999999998</v>
      </c>
      <c r="D1124">
        <v>87.1</v>
      </c>
      <c r="E1124">
        <v>3.6</v>
      </c>
      <c r="F1124">
        <v>7.2</v>
      </c>
      <c r="G1124" s="7">
        <f t="shared" si="171"/>
        <v>0.16298075003136309</v>
      </c>
      <c r="H1124" s="7">
        <f t="shared" si="170"/>
        <v>0.1098253032556355</v>
      </c>
      <c r="I1124">
        <f t="shared" si="163"/>
        <v>208.79999999999984</v>
      </c>
      <c r="J1124" s="9">
        <f t="shared" si="164"/>
        <v>0</v>
      </c>
      <c r="K1124" s="9">
        <f t="shared" si="165"/>
        <v>0</v>
      </c>
      <c r="L1124" s="7">
        <f t="shared" si="166"/>
        <v>0.26600000000000001</v>
      </c>
      <c r="M1124" s="7">
        <f t="shared" si="167"/>
        <v>0.11805342046280723</v>
      </c>
      <c r="N1124" s="7">
        <f t="shared" si="168"/>
        <v>17.271999999999998</v>
      </c>
      <c r="O1124" s="9">
        <f t="shared" si="169"/>
        <v>14.630664602760534</v>
      </c>
      <c r="P1124">
        <v>6</v>
      </c>
    </row>
    <row r="1125" spans="1:16" x14ac:dyDescent="0.25">
      <c r="A1125" s="11">
        <v>33991</v>
      </c>
      <c r="B1125" s="12">
        <v>1</v>
      </c>
      <c r="C1125">
        <v>2</v>
      </c>
      <c r="D1125">
        <v>94.4</v>
      </c>
      <c r="E1125">
        <v>3.5</v>
      </c>
      <c r="F1125">
        <v>2.2000000000000002</v>
      </c>
      <c r="G1125" s="7">
        <f t="shared" si="171"/>
        <v>0.44750000000000001</v>
      </c>
      <c r="H1125" s="7">
        <f t="shared" si="170"/>
        <v>0.44750000000000001</v>
      </c>
      <c r="I1125">
        <f t="shared" si="163"/>
        <v>210.99999999999983</v>
      </c>
      <c r="J1125" s="9">
        <f t="shared" si="164"/>
        <v>0</v>
      </c>
      <c r="K1125" s="9">
        <f t="shared" si="165"/>
        <v>2.3200000000000003</v>
      </c>
      <c r="L1125" s="7">
        <f t="shared" si="166"/>
        <v>0</v>
      </c>
      <c r="M1125" s="7">
        <f t="shared" si="167"/>
        <v>0.26</v>
      </c>
      <c r="N1125" s="7">
        <f t="shared" si="168"/>
        <v>17.151999999999997</v>
      </c>
      <c r="O1125" s="9">
        <f t="shared" si="169"/>
        <v>6.5969230769230762</v>
      </c>
      <c r="P1125">
        <v>3</v>
      </c>
    </row>
    <row r="1126" spans="1:16" x14ac:dyDescent="0.25">
      <c r="A1126" s="11">
        <v>33992</v>
      </c>
      <c r="B1126" s="12">
        <v>1</v>
      </c>
      <c r="C1126">
        <v>1.7</v>
      </c>
      <c r="D1126">
        <v>80</v>
      </c>
      <c r="E1126">
        <v>3.9</v>
      </c>
      <c r="F1126">
        <v>0.2</v>
      </c>
      <c r="G1126" s="7">
        <f t="shared" si="171"/>
        <v>0.41727500000000001</v>
      </c>
      <c r="H1126" s="7">
        <f t="shared" si="170"/>
        <v>0.41727500000000001</v>
      </c>
      <c r="I1126">
        <f t="shared" si="163"/>
        <v>211.19999999999982</v>
      </c>
      <c r="J1126" s="9">
        <f t="shared" si="164"/>
        <v>0</v>
      </c>
      <c r="K1126" s="9">
        <f t="shared" si="165"/>
        <v>0.95200000000000007</v>
      </c>
      <c r="L1126" s="7">
        <f t="shared" si="166"/>
        <v>0</v>
      </c>
      <c r="M1126" s="7">
        <f t="shared" si="167"/>
        <v>0.26199173958093486</v>
      </c>
      <c r="N1126" s="7">
        <f t="shared" si="168"/>
        <v>16.399999999999995</v>
      </c>
      <c r="O1126" s="9">
        <f t="shared" si="169"/>
        <v>6.2597393437794571</v>
      </c>
      <c r="P1126">
        <v>2</v>
      </c>
    </row>
    <row r="1127" spans="1:16" x14ac:dyDescent="0.25">
      <c r="A1127" s="11">
        <v>33993</v>
      </c>
      <c r="B1127" s="12">
        <v>1</v>
      </c>
      <c r="C1127">
        <v>1.7</v>
      </c>
      <c r="D1127">
        <v>83.9</v>
      </c>
      <c r="E1127">
        <v>4.8</v>
      </c>
      <c r="F1127">
        <v>0.2</v>
      </c>
      <c r="G1127" s="7">
        <f t="shared" si="171"/>
        <v>0.40580000000000005</v>
      </c>
      <c r="H1127" s="7">
        <f t="shared" si="170"/>
        <v>0.40580000000000005</v>
      </c>
      <c r="I1127">
        <f t="shared" si="163"/>
        <v>211.39999999999981</v>
      </c>
      <c r="J1127" s="9">
        <f t="shared" si="164"/>
        <v>0</v>
      </c>
      <c r="K1127" s="9">
        <f t="shared" si="165"/>
        <v>0.95200000000000007</v>
      </c>
      <c r="L1127" s="7">
        <f t="shared" si="166"/>
        <v>0</v>
      </c>
      <c r="M1127" s="7">
        <f t="shared" si="167"/>
        <v>0.26389533869598869</v>
      </c>
      <c r="N1127" s="7">
        <f t="shared" si="168"/>
        <v>15.647999999999994</v>
      </c>
      <c r="O1127" s="9">
        <f t="shared" si="169"/>
        <v>5.9296234929055425</v>
      </c>
      <c r="P1127">
        <v>1</v>
      </c>
    </row>
    <row r="1128" spans="1:16" x14ac:dyDescent="0.25">
      <c r="A1128" s="11">
        <v>33994</v>
      </c>
      <c r="B1128" s="12">
        <v>1</v>
      </c>
      <c r="C1128">
        <v>-4.5</v>
      </c>
      <c r="D1128">
        <v>73.8</v>
      </c>
      <c r="E1128">
        <v>5.7</v>
      </c>
      <c r="F1128">
        <v>0.2</v>
      </c>
      <c r="G1128" s="7">
        <f t="shared" si="171"/>
        <v>0.13330341218691852</v>
      </c>
      <c r="H1128" s="7">
        <f t="shared" si="170"/>
        <v>0.13330341218691852</v>
      </c>
      <c r="I1128">
        <f t="shared" si="163"/>
        <v>211.5999999999998</v>
      </c>
      <c r="J1128" s="9">
        <f t="shared" si="164"/>
        <v>0</v>
      </c>
      <c r="K1128" s="9">
        <f t="shared" si="165"/>
        <v>0</v>
      </c>
      <c r="L1128" s="7">
        <f t="shared" si="166"/>
        <v>0.50700000000000001</v>
      </c>
      <c r="M1128" s="7">
        <f t="shared" si="167"/>
        <v>0.26208476245248002</v>
      </c>
      <c r="N1128" s="7">
        <f t="shared" si="168"/>
        <v>15.340999999999994</v>
      </c>
      <c r="O1128" s="9">
        <f t="shared" si="169"/>
        <v>5.8534497986244247</v>
      </c>
      <c r="P1128">
        <v>1</v>
      </c>
    </row>
    <row r="1129" spans="1:16" x14ac:dyDescent="0.25">
      <c r="A1129" s="11">
        <v>33995</v>
      </c>
      <c r="B1129" s="12">
        <v>1</v>
      </c>
      <c r="C1129">
        <v>-4</v>
      </c>
      <c r="D1129">
        <v>75.099999999999994</v>
      </c>
      <c r="E1129">
        <v>4.3</v>
      </c>
      <c r="F1129">
        <v>0.2</v>
      </c>
      <c r="G1129" s="7">
        <f t="shared" si="171"/>
        <v>0.1231142222969501</v>
      </c>
      <c r="H1129" s="7">
        <f t="shared" si="170"/>
        <v>0.1226237273874005</v>
      </c>
      <c r="I1129">
        <f t="shared" si="163"/>
        <v>211.79999999999978</v>
      </c>
      <c r="J1129" s="9">
        <f t="shared" si="164"/>
        <v>0</v>
      </c>
      <c r="K1129" s="9">
        <f t="shared" si="165"/>
        <v>0</v>
      </c>
      <c r="L1129" s="7">
        <f t="shared" si="166"/>
        <v>0.443</v>
      </c>
      <c r="M1129" s="7">
        <f t="shared" si="167"/>
        <v>0.26011307504715142</v>
      </c>
      <c r="N1129" s="7">
        <f t="shared" si="168"/>
        <v>15.097999999999994</v>
      </c>
      <c r="O1129" s="9">
        <f t="shared" si="169"/>
        <v>5.8043987205422631</v>
      </c>
      <c r="P1129">
        <v>1</v>
      </c>
    </row>
    <row r="1130" spans="1:16" x14ac:dyDescent="0.25">
      <c r="A1130" s="11">
        <v>33996</v>
      </c>
      <c r="B1130" s="12">
        <v>1</v>
      </c>
      <c r="C1130">
        <v>-2.6</v>
      </c>
      <c r="D1130">
        <v>72.5</v>
      </c>
      <c r="E1130">
        <v>6</v>
      </c>
      <c r="F1130">
        <v>0.2</v>
      </c>
      <c r="G1130" s="7">
        <f t="shared" si="171"/>
        <v>0.18016651695895231</v>
      </c>
      <c r="H1130" s="7">
        <f t="shared" si="170"/>
        <v>0.18016651695895231</v>
      </c>
      <c r="I1130">
        <f t="shared" si="163"/>
        <v>211.99999999999977</v>
      </c>
      <c r="J1130" s="9">
        <f t="shared" si="164"/>
        <v>0</v>
      </c>
      <c r="K1130" s="9">
        <f t="shared" si="165"/>
        <v>0</v>
      </c>
      <c r="L1130" s="7">
        <f t="shared" si="166"/>
        <v>0.32</v>
      </c>
      <c r="M1130" s="7">
        <f t="shared" si="167"/>
        <v>0.25896486752793196</v>
      </c>
      <c r="N1130" s="7">
        <f t="shared" si="168"/>
        <v>14.977999999999993</v>
      </c>
      <c r="O1130" s="9">
        <f t="shared" si="169"/>
        <v>5.7837961353520146</v>
      </c>
      <c r="P1130">
        <v>1</v>
      </c>
    </row>
    <row r="1131" spans="1:16" x14ac:dyDescent="0.25">
      <c r="A1131" s="11">
        <v>33997</v>
      </c>
      <c r="B1131" s="12">
        <v>1</v>
      </c>
      <c r="C1131">
        <v>-5.7</v>
      </c>
      <c r="D1131">
        <v>85.9</v>
      </c>
      <c r="E1131">
        <v>3.9</v>
      </c>
      <c r="F1131">
        <v>1.6</v>
      </c>
      <c r="G1131" s="7">
        <f t="shared" si="171"/>
        <v>9.4103032125984393E-2</v>
      </c>
      <c r="H1131" s="7">
        <f t="shared" si="170"/>
        <v>6.5531359419209165E-2</v>
      </c>
      <c r="I1131">
        <f t="shared" si="163"/>
        <v>213.59999999999977</v>
      </c>
      <c r="J1131" s="9">
        <f t="shared" si="164"/>
        <v>0</v>
      </c>
      <c r="K1131" s="9">
        <f t="shared" si="165"/>
        <v>0</v>
      </c>
      <c r="L1131" s="7">
        <f t="shared" si="166"/>
        <v>0.6090000000000001</v>
      </c>
      <c r="M1131" s="7">
        <f t="shared" si="167"/>
        <v>0.23862534223988369</v>
      </c>
      <c r="N1131" s="7">
        <f t="shared" si="168"/>
        <v>15.968999999999992</v>
      </c>
      <c r="O1131" s="9">
        <f t="shared" si="169"/>
        <v>6.6920805016370739</v>
      </c>
      <c r="P1131">
        <v>1</v>
      </c>
    </row>
    <row r="1132" spans="1:16" x14ac:dyDescent="0.25">
      <c r="A1132" s="11">
        <v>33998</v>
      </c>
      <c r="B1132" s="12">
        <v>1</v>
      </c>
      <c r="C1132">
        <v>-8</v>
      </c>
      <c r="D1132">
        <v>69.400000000000006</v>
      </c>
      <c r="E1132">
        <v>8.4</v>
      </c>
      <c r="F1132">
        <v>0.2</v>
      </c>
      <c r="G1132" s="7">
        <f t="shared" si="171"/>
        <v>0.14941534396427442</v>
      </c>
      <c r="H1132" s="7">
        <f t="shared" si="170"/>
        <v>0.14941534396427442</v>
      </c>
      <c r="I1132">
        <f t="shared" si="163"/>
        <v>213.79999999999976</v>
      </c>
      <c r="J1132" s="9">
        <f t="shared" si="164"/>
        <v>0</v>
      </c>
      <c r="K1132" s="9">
        <f t="shared" si="165"/>
        <v>0</v>
      </c>
      <c r="L1132" s="7">
        <f t="shared" si="166"/>
        <v>0.88400000000000001</v>
      </c>
      <c r="M1132" s="7">
        <f t="shared" si="167"/>
        <v>0.23741302525794319</v>
      </c>
      <c r="N1132" s="7">
        <f t="shared" si="168"/>
        <v>15.284999999999993</v>
      </c>
      <c r="O1132" s="9">
        <f t="shared" si="169"/>
        <v>6.4381471839606235</v>
      </c>
      <c r="P1132">
        <v>2</v>
      </c>
    </row>
    <row r="1133" spans="1:16" x14ac:dyDescent="0.25">
      <c r="A1133" s="11">
        <v>33999</v>
      </c>
      <c r="B1133" s="12">
        <v>1</v>
      </c>
      <c r="C1133">
        <v>-9.6999999999999993</v>
      </c>
      <c r="D1133">
        <v>82.5</v>
      </c>
      <c r="E1133">
        <v>4.9000000000000004</v>
      </c>
      <c r="F1133">
        <v>9.1999999999999993</v>
      </c>
      <c r="G1133" s="7">
        <f t="shared" si="171"/>
        <v>9.3282481567866782E-2</v>
      </c>
      <c r="H1133" s="7">
        <f t="shared" si="170"/>
        <v>7.1755755052205203E-2</v>
      </c>
      <c r="I1133">
        <f t="shared" si="163"/>
        <v>222.99999999999974</v>
      </c>
      <c r="J1133" s="9">
        <f t="shared" si="164"/>
        <v>0</v>
      </c>
      <c r="K1133" s="9">
        <f t="shared" si="165"/>
        <v>0</v>
      </c>
      <c r="L1133" s="7">
        <f t="shared" si="166"/>
        <v>1.0189999999999999</v>
      </c>
      <c r="M1133" s="7">
        <f t="shared" si="167"/>
        <v>0.17142398473513001</v>
      </c>
      <c r="N1133" s="7">
        <f t="shared" si="168"/>
        <v>23.465999999999994</v>
      </c>
      <c r="O1133" s="9">
        <f t="shared" si="169"/>
        <v>13.688866255359596</v>
      </c>
      <c r="P1133">
        <v>2</v>
      </c>
    </row>
    <row r="1134" spans="1:16" x14ac:dyDescent="0.25">
      <c r="A1134" s="11">
        <v>34000</v>
      </c>
      <c r="B1134" s="12">
        <v>1</v>
      </c>
      <c r="C1134">
        <v>0.1</v>
      </c>
      <c r="D1134">
        <v>79.7</v>
      </c>
      <c r="E1134">
        <v>7.6</v>
      </c>
      <c r="F1134">
        <v>0.3</v>
      </c>
      <c r="G1134" s="7">
        <f t="shared" si="171"/>
        <v>0.28530000000000005</v>
      </c>
      <c r="H1134" s="7">
        <f t="shared" si="170"/>
        <v>0.28530000000000005</v>
      </c>
      <c r="I1134">
        <f t="shared" si="163"/>
        <v>223.29999999999976</v>
      </c>
      <c r="J1134" s="9">
        <f t="shared" si="164"/>
        <v>0</v>
      </c>
      <c r="K1134" s="9">
        <f t="shared" si="165"/>
        <v>5.8999999999999997E-2</v>
      </c>
      <c r="L1134" s="7">
        <f t="shared" si="166"/>
        <v>6.6000000000000003E-2</v>
      </c>
      <c r="M1134" s="7">
        <f t="shared" si="167"/>
        <v>0.26</v>
      </c>
      <c r="N1134" s="7">
        <f t="shared" si="168"/>
        <v>23.640999999999995</v>
      </c>
      <c r="O1134" s="9">
        <f t="shared" si="169"/>
        <v>9.0926923076923067</v>
      </c>
      <c r="P1134">
        <v>9</v>
      </c>
    </row>
    <row r="1135" spans="1:16" x14ac:dyDescent="0.25">
      <c r="A1135" s="11">
        <v>34001</v>
      </c>
      <c r="B1135" s="12">
        <v>2</v>
      </c>
      <c r="C1135">
        <v>-14.7</v>
      </c>
      <c r="D1135">
        <v>69.599999999999994</v>
      </c>
      <c r="E1135">
        <v>8.6999999999999993</v>
      </c>
      <c r="F1135">
        <v>0</v>
      </c>
      <c r="G1135" s="7">
        <f t="shared" si="171"/>
        <v>0</v>
      </c>
      <c r="H1135" s="7">
        <f t="shared" si="170"/>
        <v>0</v>
      </c>
      <c r="I1135">
        <f t="shared" si="163"/>
        <v>223.29999999999976</v>
      </c>
      <c r="J1135" s="9">
        <f t="shared" si="164"/>
        <v>0</v>
      </c>
      <c r="K1135" s="9">
        <f t="shared" si="165"/>
        <v>0</v>
      </c>
      <c r="L1135" s="7">
        <f t="shared" si="166"/>
        <v>1.5569999999999999</v>
      </c>
      <c r="M1135" s="7">
        <f t="shared" si="167"/>
        <v>0.27300000000000002</v>
      </c>
      <c r="N1135" s="7">
        <f t="shared" si="168"/>
        <v>22.083999999999996</v>
      </c>
      <c r="O1135" s="9">
        <f t="shared" si="169"/>
        <v>8.0893772893772873</v>
      </c>
      <c r="P1135">
        <v>3</v>
      </c>
    </row>
    <row r="1136" spans="1:16" x14ac:dyDescent="0.25">
      <c r="A1136" s="11">
        <v>34002</v>
      </c>
      <c r="B1136" s="12">
        <v>2</v>
      </c>
      <c r="C1136">
        <v>-11.2</v>
      </c>
      <c r="D1136">
        <v>68.3</v>
      </c>
      <c r="E1136">
        <v>4.3</v>
      </c>
      <c r="F1136">
        <v>0</v>
      </c>
      <c r="G1136" s="7">
        <f t="shared" si="171"/>
        <v>0</v>
      </c>
      <c r="H1136" s="7">
        <f t="shared" si="170"/>
        <v>0</v>
      </c>
      <c r="I1136">
        <f t="shared" si="163"/>
        <v>223.29999999999976</v>
      </c>
      <c r="J1136" s="9">
        <f t="shared" si="164"/>
        <v>0</v>
      </c>
      <c r="K1136" s="9">
        <f t="shared" si="165"/>
        <v>0</v>
      </c>
      <c r="L1136" s="7">
        <f t="shared" si="166"/>
        <v>1.1629999999999998</v>
      </c>
      <c r="M1136" s="7">
        <f t="shared" si="167"/>
        <v>0.28665000000000002</v>
      </c>
      <c r="N1136" s="7">
        <f t="shared" si="168"/>
        <v>20.920999999999996</v>
      </c>
      <c r="O1136" s="9">
        <f t="shared" si="169"/>
        <v>7.2984475841618677</v>
      </c>
      <c r="P1136">
        <v>2</v>
      </c>
    </row>
    <row r="1137" spans="1:16" x14ac:dyDescent="0.25">
      <c r="A1137" s="11">
        <v>34003</v>
      </c>
      <c r="B1137" s="12">
        <v>2</v>
      </c>
      <c r="C1137">
        <v>0.3</v>
      </c>
      <c r="D1137">
        <v>73.7</v>
      </c>
      <c r="E1137">
        <v>6.5</v>
      </c>
      <c r="F1137">
        <v>0</v>
      </c>
      <c r="G1137" s="7">
        <f t="shared" si="171"/>
        <v>0</v>
      </c>
      <c r="H1137" s="7">
        <f t="shared" si="170"/>
        <v>0</v>
      </c>
      <c r="I1137">
        <f t="shared" si="163"/>
        <v>223.29999999999976</v>
      </c>
      <c r="J1137" s="9">
        <f t="shared" si="164"/>
        <v>0.33</v>
      </c>
      <c r="K1137" s="9">
        <f t="shared" si="165"/>
        <v>0</v>
      </c>
      <c r="L1137" s="7">
        <f t="shared" si="166"/>
        <v>3.5000000000000003E-2</v>
      </c>
      <c r="M1137" s="7">
        <f t="shared" si="167"/>
        <v>0.30098250000000004</v>
      </c>
      <c r="N1137" s="7">
        <f t="shared" si="168"/>
        <v>20.555999999999997</v>
      </c>
      <c r="O1137" s="9">
        <f t="shared" si="169"/>
        <v>6.8296329520819299</v>
      </c>
      <c r="P1137">
        <v>1</v>
      </c>
    </row>
    <row r="1138" spans="1:16" x14ac:dyDescent="0.25">
      <c r="A1138" s="11">
        <v>34004</v>
      </c>
      <c r="B1138" s="12">
        <v>2</v>
      </c>
      <c r="C1138">
        <v>-2.1</v>
      </c>
      <c r="D1138">
        <v>69.7</v>
      </c>
      <c r="E1138">
        <v>5.8</v>
      </c>
      <c r="F1138">
        <v>0</v>
      </c>
      <c r="G1138" s="7">
        <f t="shared" si="171"/>
        <v>0</v>
      </c>
      <c r="H1138" s="7">
        <f t="shared" si="170"/>
        <v>0</v>
      </c>
      <c r="I1138">
        <f t="shared" si="163"/>
        <v>223.29999999999976</v>
      </c>
      <c r="J1138" s="9">
        <f t="shared" si="164"/>
        <v>1.26</v>
      </c>
      <c r="K1138" s="9">
        <f t="shared" si="165"/>
        <v>0</v>
      </c>
      <c r="L1138" s="7">
        <f t="shared" si="166"/>
        <v>0.26800000000000002</v>
      </c>
      <c r="M1138" s="7">
        <f t="shared" si="167"/>
        <v>0.31603162500000004</v>
      </c>
      <c r="N1138" s="7">
        <f t="shared" si="168"/>
        <v>19.027999999999995</v>
      </c>
      <c r="O1138" s="9">
        <f t="shared" si="169"/>
        <v>6.0209164193615097</v>
      </c>
      <c r="P1138">
        <v>1</v>
      </c>
    </row>
    <row r="1139" spans="1:16" x14ac:dyDescent="0.25">
      <c r="A1139" s="11">
        <v>34005</v>
      </c>
      <c r="B1139" s="12">
        <v>2</v>
      </c>
      <c r="C1139">
        <v>-0.9</v>
      </c>
      <c r="D1139">
        <v>70.2</v>
      </c>
      <c r="E1139">
        <v>6.4</v>
      </c>
      <c r="F1139">
        <v>0.2</v>
      </c>
      <c r="G1139" s="7">
        <f t="shared" si="171"/>
        <v>0.22420000000000001</v>
      </c>
      <c r="H1139" s="7">
        <f t="shared" si="170"/>
        <v>0.22420000000000001</v>
      </c>
      <c r="I1139">
        <f t="shared" si="163"/>
        <v>223.49999999999974</v>
      </c>
      <c r="J1139" s="9">
        <f t="shared" si="164"/>
        <v>2.0460000000000003</v>
      </c>
      <c r="K1139" s="9">
        <f t="shared" si="165"/>
        <v>0</v>
      </c>
      <c r="L1139" s="7">
        <f t="shared" si="166"/>
        <v>0.15400000000000003</v>
      </c>
      <c r="M1139" s="7">
        <f t="shared" si="167"/>
        <v>0.31498201166354955</v>
      </c>
      <c r="N1139" s="7">
        <f t="shared" si="168"/>
        <v>17.027999999999995</v>
      </c>
      <c r="O1139" s="9">
        <f t="shared" si="169"/>
        <v>5.4060230011447707</v>
      </c>
      <c r="P1139">
        <v>1</v>
      </c>
    </row>
    <row r="1140" spans="1:16" x14ac:dyDescent="0.25">
      <c r="A1140" s="11">
        <v>34006</v>
      </c>
      <c r="B1140" s="12">
        <v>2</v>
      </c>
      <c r="C1140">
        <v>-16.8</v>
      </c>
      <c r="D1140">
        <v>68.7</v>
      </c>
      <c r="E1140">
        <v>4.7</v>
      </c>
      <c r="F1140">
        <v>0.2</v>
      </c>
      <c r="G1140" s="7">
        <f t="shared" si="171"/>
        <v>9.2419272998278151E-2</v>
      </c>
      <c r="H1140" s="7">
        <f t="shared" si="170"/>
        <v>9.2419272998278151E-2</v>
      </c>
      <c r="I1140">
        <f t="shared" ref="I1140:I1203" si="172">IF(OR(B1140=7,C1140&gt;$V$1012),0,IF(AND(C1140&gt;=$R$1012,I1139=0),0,I1139+F1140))</f>
        <v>223.69999999999973</v>
      </c>
      <c r="J1140" s="9">
        <f t="shared" ref="J1140:J1203" si="173">IF(OR(B1140=1,B1140&gt;$K$2),0,IF(C1140&gt;$V$1012,0,IF(C1140&lt;=-$R$1012,0,IF(C1140&lt;=0,(C1140+$R$1012)*($T$1014+$T$1015*F1140),IF(C1140&gt;$R$1012,C1140*($T$1012+$T$1013*F1140),C1140*($T$1016+$T$1017*F1140))))))</f>
        <v>0</v>
      </c>
      <c r="K1140" s="9">
        <f t="shared" ref="K1140:K1203" si="174">IF(AND(B1140&gt;=2,B1140&lt;=$K$3),0,IF(C1140&gt;$V$1012,0,IF(C1140&lt;=-$R$1012,0,IF(C1140&lt;=0,(C1140+$R$1012)*($U$1014+$U$1015*F1140),IF(C1140&gt;$R$1012,C1140*($U$1012+$U$1013*F1140),C1140*($U$1016+$U$1017*F1140))))))</f>
        <v>0</v>
      </c>
      <c r="L1140" s="7">
        <f t="shared" ref="L1140:L1203" si="175">IF(M1139=0,0,IF(C1140&gt;=$V$1012,0,IF($V$1013*E1140-$V$1014*C1140&lt;0,0,IF($R$1012&gt;C1140&gt;-$R$1012,$V$1013*E1140-$V$1014*C1140+$V$1015,$V$1013*E1140-$V$1014*C1140))))</f>
        <v>1.7270000000000001</v>
      </c>
      <c r="M1140" s="7">
        <f t="shared" si="167"/>
        <v>0.3121432012213905</v>
      </c>
      <c r="N1140" s="7">
        <f t="shared" si="168"/>
        <v>15.500999999999994</v>
      </c>
      <c r="O1140" s="9">
        <f t="shared" si="169"/>
        <v>4.9659899492751611</v>
      </c>
      <c r="P1140">
        <v>1</v>
      </c>
    </row>
    <row r="1141" spans="1:16" x14ac:dyDescent="0.25">
      <c r="A1141" s="11">
        <v>34007</v>
      </c>
      <c r="B1141" s="12">
        <v>2</v>
      </c>
      <c r="C1141">
        <v>-8.8000000000000007</v>
      </c>
      <c r="D1141">
        <v>76.900000000000006</v>
      </c>
      <c r="E1141">
        <v>3</v>
      </c>
      <c r="F1141">
        <v>1.4</v>
      </c>
      <c r="G1141" s="7">
        <f t="shared" si="171"/>
        <v>6.4860607340367207E-2</v>
      </c>
      <c r="H1141" s="7">
        <f t="shared" si="170"/>
        <v>6.0279374851642357E-2</v>
      </c>
      <c r="I1141">
        <f t="shared" si="172"/>
        <v>225.09999999999974</v>
      </c>
      <c r="J1141" s="9">
        <f t="shared" si="173"/>
        <v>0</v>
      </c>
      <c r="K1141" s="9">
        <f t="shared" si="174"/>
        <v>0</v>
      </c>
      <c r="L1141" s="7">
        <f t="shared" si="175"/>
        <v>0.91000000000000014</v>
      </c>
      <c r="M1141" s="7">
        <f t="shared" ref="M1141:M1204" si="176">IF(AND(N1140=0,F1141=0),0,IF(M1140=0,H1141,IF(AND(C1141&gt;$W$1014,M1140&lt;$W$1012),$W$1012+0.01,IF(F1141&gt;0,(N1140*M1140+$W$1013*F1141*H1141)/(N1140+$W$1013*F1141),M1140*(1+$W$1015)))))</f>
        <v>0.28938219584556679</v>
      </c>
      <c r="N1141" s="7">
        <f t="shared" ref="N1141:N1204" si="177">IF(I1141=0,0,IF(M1141&gt;=1,0,IF(N1140+F1141&lt;=J1141+K1141+L1141,0,IF(C1141&gt;$W$1014,N1140+F1141-J1141-K1141-L1141,IF(M1141&lt;$W$1012,N1140+F1141-L1141,N1140+F1141-J1141-K1141-L1141)))))</f>
        <v>15.990999999999993</v>
      </c>
      <c r="O1141" s="9">
        <f t="shared" si="169"/>
        <v>5.5259101042048329</v>
      </c>
      <c r="P1141">
        <v>2</v>
      </c>
    </row>
    <row r="1142" spans="1:16" x14ac:dyDescent="0.25">
      <c r="A1142" s="11">
        <v>34008</v>
      </c>
      <c r="B1142" s="12">
        <v>2</v>
      </c>
      <c r="C1142">
        <v>-6.8</v>
      </c>
      <c r="D1142">
        <v>70.2</v>
      </c>
      <c r="E1142">
        <v>6.4</v>
      </c>
      <c r="F1142">
        <v>0</v>
      </c>
      <c r="G1142" s="7">
        <f t="shared" si="171"/>
        <v>0</v>
      </c>
      <c r="H1142" s="7">
        <f t="shared" si="170"/>
        <v>0</v>
      </c>
      <c r="I1142">
        <f t="shared" si="172"/>
        <v>225.09999999999974</v>
      </c>
      <c r="J1142" s="9">
        <f t="shared" si="173"/>
        <v>0</v>
      </c>
      <c r="K1142" s="9">
        <f t="shared" si="174"/>
        <v>0</v>
      </c>
      <c r="L1142" s="7">
        <f t="shared" si="175"/>
        <v>0.74399999999999999</v>
      </c>
      <c r="M1142" s="7">
        <f t="shared" si="176"/>
        <v>0.30385130563784513</v>
      </c>
      <c r="N1142" s="7">
        <f t="shared" si="177"/>
        <v>15.246999999999993</v>
      </c>
      <c r="O1142" s="9">
        <f t="shared" ref="O1142:O1205" si="178">IF(M1142=0,0,N1142/10/M1142)</f>
        <v>5.0179149199288338</v>
      </c>
      <c r="P1142">
        <v>1</v>
      </c>
    </row>
    <row r="1143" spans="1:16" x14ac:dyDescent="0.25">
      <c r="A1143" s="11">
        <v>34009</v>
      </c>
      <c r="B1143" s="12">
        <v>2</v>
      </c>
      <c r="C1143">
        <v>-6.7</v>
      </c>
      <c r="D1143">
        <v>70</v>
      </c>
      <c r="E1143">
        <v>2.9</v>
      </c>
      <c r="F1143">
        <v>0</v>
      </c>
      <c r="G1143" s="7">
        <f t="shared" si="171"/>
        <v>0</v>
      </c>
      <c r="H1143" s="7">
        <f t="shared" si="170"/>
        <v>0</v>
      </c>
      <c r="I1143">
        <f t="shared" si="172"/>
        <v>225.09999999999974</v>
      </c>
      <c r="J1143" s="9">
        <f t="shared" si="173"/>
        <v>0</v>
      </c>
      <c r="K1143" s="9">
        <f t="shared" si="174"/>
        <v>0</v>
      </c>
      <c r="L1143" s="7">
        <f t="shared" si="175"/>
        <v>0.69900000000000007</v>
      </c>
      <c r="M1143" s="7">
        <f t="shared" si="176"/>
        <v>0.3190438709197374</v>
      </c>
      <c r="N1143" s="7">
        <f t="shared" si="177"/>
        <v>14.547999999999993</v>
      </c>
      <c r="O1143" s="9">
        <f t="shared" si="178"/>
        <v>4.5598744643052136</v>
      </c>
      <c r="P1143">
        <v>1</v>
      </c>
    </row>
    <row r="1144" spans="1:16" x14ac:dyDescent="0.25">
      <c r="A1144" s="11">
        <v>34010</v>
      </c>
      <c r="B1144" s="12">
        <v>2</v>
      </c>
      <c r="C1144">
        <v>0.3</v>
      </c>
      <c r="D1144">
        <v>81.8</v>
      </c>
      <c r="E1144">
        <v>3</v>
      </c>
      <c r="F1144">
        <v>0.2</v>
      </c>
      <c r="G1144" s="7">
        <f t="shared" si="171"/>
        <v>0.30625000000000008</v>
      </c>
      <c r="H1144" s="7">
        <f t="shared" si="170"/>
        <v>0.30625000000000008</v>
      </c>
      <c r="I1144">
        <f t="shared" si="172"/>
        <v>225.29999999999973</v>
      </c>
      <c r="J1144" s="9">
        <f t="shared" si="173"/>
        <v>0.34800000000000003</v>
      </c>
      <c r="K1144" s="9">
        <f t="shared" si="174"/>
        <v>0</v>
      </c>
      <c r="L1144" s="7">
        <f t="shared" si="175"/>
        <v>0</v>
      </c>
      <c r="M1144" s="7">
        <f t="shared" si="176"/>
        <v>0.31885327966822452</v>
      </c>
      <c r="N1144" s="7">
        <f t="shared" si="177"/>
        <v>14.399999999999991</v>
      </c>
      <c r="O1144" s="9">
        <f t="shared" si="178"/>
        <v>4.516183749147439</v>
      </c>
      <c r="P1144">
        <v>1</v>
      </c>
    </row>
    <row r="1145" spans="1:16" x14ac:dyDescent="0.25">
      <c r="A1145" s="11">
        <v>34011</v>
      </c>
      <c r="B1145" s="12">
        <v>2</v>
      </c>
      <c r="C1145">
        <v>-7.5</v>
      </c>
      <c r="D1145">
        <v>55.8</v>
      </c>
      <c r="E1145">
        <v>6.4</v>
      </c>
      <c r="F1145">
        <v>0</v>
      </c>
      <c r="G1145" s="7">
        <f t="shared" si="171"/>
        <v>0</v>
      </c>
      <c r="H1145" s="7">
        <f t="shared" si="170"/>
        <v>0</v>
      </c>
      <c r="I1145">
        <f t="shared" si="172"/>
        <v>225.29999999999973</v>
      </c>
      <c r="J1145" s="9">
        <f t="shared" si="173"/>
        <v>0</v>
      </c>
      <c r="K1145" s="9">
        <f t="shared" si="174"/>
        <v>0</v>
      </c>
      <c r="L1145" s="7">
        <f t="shared" si="175"/>
        <v>0.81400000000000006</v>
      </c>
      <c r="M1145" s="7">
        <f t="shared" si="176"/>
        <v>0.33479594365163579</v>
      </c>
      <c r="N1145" s="7">
        <f t="shared" si="177"/>
        <v>13.585999999999991</v>
      </c>
      <c r="O1145" s="9">
        <f t="shared" si="178"/>
        <v>4.0579942074019248</v>
      </c>
      <c r="P1145">
        <v>1</v>
      </c>
    </row>
    <row r="1146" spans="1:16" x14ac:dyDescent="0.25">
      <c r="A1146" s="11">
        <v>34012</v>
      </c>
      <c r="B1146" s="12">
        <v>2</v>
      </c>
      <c r="C1146">
        <v>-4.9000000000000004</v>
      </c>
      <c r="D1146">
        <v>85.5</v>
      </c>
      <c r="E1146">
        <v>6.6</v>
      </c>
      <c r="F1146">
        <v>2.8</v>
      </c>
      <c r="G1146" s="7">
        <f t="shared" si="171"/>
        <v>0.1403072149192009</v>
      </c>
      <c r="H1146" s="7">
        <f t="shared" si="170"/>
        <v>9.8807897830423166E-2</v>
      </c>
      <c r="I1146">
        <f t="shared" si="172"/>
        <v>228.09999999999974</v>
      </c>
      <c r="J1146" s="9">
        <f t="shared" si="173"/>
        <v>0</v>
      </c>
      <c r="K1146" s="9">
        <f t="shared" si="174"/>
        <v>0</v>
      </c>
      <c r="L1146" s="7">
        <f t="shared" si="175"/>
        <v>0.55600000000000005</v>
      </c>
      <c r="M1146" s="7">
        <f t="shared" si="176"/>
        <v>0.29118360829046125</v>
      </c>
      <c r="N1146" s="7">
        <f t="shared" si="177"/>
        <v>15.829999999999991</v>
      </c>
      <c r="O1146" s="9">
        <f t="shared" si="178"/>
        <v>5.436432391554562</v>
      </c>
      <c r="P1146">
        <v>2</v>
      </c>
    </row>
    <row r="1147" spans="1:16" x14ac:dyDescent="0.25">
      <c r="A1147" s="11">
        <v>34013</v>
      </c>
      <c r="B1147" s="12">
        <v>2</v>
      </c>
      <c r="C1147">
        <v>-4.5999999999999996</v>
      </c>
      <c r="D1147">
        <v>83</v>
      </c>
      <c r="E1147">
        <v>6.6</v>
      </c>
      <c r="F1147">
        <v>0.2</v>
      </c>
      <c r="G1147" s="7">
        <f t="shared" si="171"/>
        <v>0.14408479411913977</v>
      </c>
      <c r="H1147" s="7">
        <f t="shared" si="170"/>
        <v>0.10915514705995434</v>
      </c>
      <c r="I1147">
        <f t="shared" si="172"/>
        <v>228.29999999999973</v>
      </c>
      <c r="J1147" s="9">
        <f t="shared" si="173"/>
        <v>0</v>
      </c>
      <c r="K1147" s="9">
        <f t="shared" si="174"/>
        <v>0</v>
      </c>
      <c r="L1147" s="7">
        <f t="shared" si="175"/>
        <v>0.52600000000000002</v>
      </c>
      <c r="M1147" s="7">
        <f t="shared" si="176"/>
        <v>0.28868851411783125</v>
      </c>
      <c r="N1147" s="7">
        <f t="shared" si="177"/>
        <v>15.503999999999991</v>
      </c>
      <c r="O1147" s="9">
        <f t="shared" si="178"/>
        <v>5.3704942322962914</v>
      </c>
      <c r="P1147">
        <v>3</v>
      </c>
    </row>
    <row r="1148" spans="1:16" x14ac:dyDescent="0.25">
      <c r="A1148" s="11">
        <v>34014</v>
      </c>
      <c r="B1148" s="12">
        <v>2</v>
      </c>
      <c r="C1148">
        <v>-4.9000000000000004</v>
      </c>
      <c r="D1148">
        <v>61.8</v>
      </c>
      <c r="E1148">
        <v>4.0999999999999996</v>
      </c>
      <c r="F1148">
        <v>0.2</v>
      </c>
      <c r="G1148" s="7">
        <f t="shared" si="171"/>
        <v>0.10588795088082653</v>
      </c>
      <c r="H1148" s="7">
        <f t="shared" si="170"/>
        <v>0.10588795088082653</v>
      </c>
      <c r="I1148">
        <f t="shared" si="172"/>
        <v>228.49999999999972</v>
      </c>
      <c r="J1148" s="9">
        <f t="shared" si="173"/>
        <v>0</v>
      </c>
      <c r="K1148" s="9">
        <f t="shared" si="174"/>
        <v>0</v>
      </c>
      <c r="L1148" s="7">
        <f t="shared" si="175"/>
        <v>0.53100000000000003</v>
      </c>
      <c r="M1148" s="7">
        <f t="shared" si="176"/>
        <v>0.28613088731090286</v>
      </c>
      <c r="N1148" s="7">
        <f t="shared" si="177"/>
        <v>15.172999999999989</v>
      </c>
      <c r="O1148" s="9">
        <f t="shared" si="178"/>
        <v>5.3028179315410213</v>
      </c>
      <c r="P1148">
        <v>3</v>
      </c>
    </row>
    <row r="1149" spans="1:16" x14ac:dyDescent="0.25">
      <c r="A1149" s="11">
        <v>34015</v>
      </c>
      <c r="B1149" s="12">
        <v>2</v>
      </c>
      <c r="C1149">
        <v>-2.1</v>
      </c>
      <c r="D1149">
        <v>76.8</v>
      </c>
      <c r="E1149">
        <v>4.9000000000000004</v>
      </c>
      <c r="F1149">
        <v>0.2</v>
      </c>
      <c r="G1149" s="7">
        <f t="shared" si="171"/>
        <v>0.18588542552766416</v>
      </c>
      <c r="H1149" s="7">
        <f t="shared" si="170"/>
        <v>0.17340058351461207</v>
      </c>
      <c r="I1149">
        <f t="shared" si="172"/>
        <v>228.6999999999997</v>
      </c>
      <c r="J1149" s="9">
        <f t="shared" si="173"/>
        <v>1.302</v>
      </c>
      <c r="K1149" s="9">
        <f t="shared" si="174"/>
        <v>0</v>
      </c>
      <c r="L1149" s="7">
        <f t="shared" si="175"/>
        <v>0.25900000000000001</v>
      </c>
      <c r="M1149" s="7">
        <f t="shared" si="176"/>
        <v>0.28451972205168213</v>
      </c>
      <c r="N1149" s="7">
        <f t="shared" si="177"/>
        <v>13.811999999999989</v>
      </c>
      <c r="O1149" s="9">
        <f t="shared" si="178"/>
        <v>4.8544965179921977</v>
      </c>
      <c r="P1149">
        <v>3</v>
      </c>
    </row>
    <row r="1150" spans="1:16" x14ac:dyDescent="0.25">
      <c r="A1150" s="11">
        <v>34016</v>
      </c>
      <c r="B1150" s="12">
        <v>2</v>
      </c>
      <c r="C1150">
        <v>-2.2999999999999998</v>
      </c>
      <c r="D1150">
        <v>90.3</v>
      </c>
      <c r="E1150">
        <v>5.9</v>
      </c>
      <c r="F1150">
        <v>3.4</v>
      </c>
      <c r="G1150" s="7">
        <f t="shared" si="171"/>
        <v>0.18942782297961533</v>
      </c>
      <c r="H1150" s="7">
        <f t="shared" si="170"/>
        <v>0.11751105643896732</v>
      </c>
      <c r="I1150">
        <f t="shared" si="172"/>
        <v>232.09999999999971</v>
      </c>
      <c r="J1150" s="9">
        <f t="shared" si="173"/>
        <v>1.7860000000000003</v>
      </c>
      <c r="K1150" s="9">
        <f t="shared" si="174"/>
        <v>0</v>
      </c>
      <c r="L1150" s="7">
        <f t="shared" si="175"/>
        <v>0.28899999999999998</v>
      </c>
      <c r="M1150" s="7">
        <f t="shared" si="176"/>
        <v>0.24893332680375863</v>
      </c>
      <c r="N1150" s="7">
        <f t="shared" si="177"/>
        <v>16.922999999999988</v>
      </c>
      <c r="O1150" s="9">
        <f t="shared" si="178"/>
        <v>6.7982058558759713</v>
      </c>
      <c r="P1150">
        <v>3</v>
      </c>
    </row>
    <row r="1151" spans="1:16" x14ac:dyDescent="0.25">
      <c r="A1151" s="11">
        <v>34017</v>
      </c>
      <c r="B1151" s="12">
        <v>2</v>
      </c>
      <c r="C1151">
        <v>-8.4</v>
      </c>
      <c r="D1151">
        <v>73.900000000000006</v>
      </c>
      <c r="E1151">
        <v>4.5</v>
      </c>
      <c r="F1151">
        <v>0.2</v>
      </c>
      <c r="G1151" s="7">
        <f t="shared" si="171"/>
        <v>8.8957000533491898E-2</v>
      </c>
      <c r="H1151" s="7">
        <f t="shared" si="170"/>
        <v>8.8957000533491898E-2</v>
      </c>
      <c r="I1151">
        <f t="shared" si="172"/>
        <v>232.2999999999997</v>
      </c>
      <c r="J1151" s="9">
        <f t="shared" si="173"/>
        <v>0</v>
      </c>
      <c r="K1151" s="9">
        <f t="shared" si="174"/>
        <v>0</v>
      </c>
      <c r="L1151" s="7">
        <f t="shared" si="175"/>
        <v>0.88500000000000012</v>
      </c>
      <c r="M1151" s="7">
        <f t="shared" si="176"/>
        <v>0.246880314391727</v>
      </c>
      <c r="N1151" s="7">
        <f t="shared" si="177"/>
        <v>16.237999999999985</v>
      </c>
      <c r="O1151" s="9">
        <f t="shared" si="178"/>
        <v>6.5772761347974544</v>
      </c>
      <c r="P1151">
        <v>8</v>
      </c>
    </row>
    <row r="1152" spans="1:16" x14ac:dyDescent="0.25">
      <c r="A1152" s="11">
        <v>34018</v>
      </c>
      <c r="B1152" s="12">
        <v>2</v>
      </c>
      <c r="C1152">
        <v>-12.9</v>
      </c>
      <c r="D1152">
        <v>73.8</v>
      </c>
      <c r="E1152">
        <v>5.8</v>
      </c>
      <c r="F1152">
        <v>0.2</v>
      </c>
      <c r="G1152" s="7">
        <f t="shared" si="171"/>
        <v>0.10830343112977987</v>
      </c>
      <c r="H1152" s="7">
        <f t="shared" si="170"/>
        <v>0.10830343112977987</v>
      </c>
      <c r="I1152">
        <f t="shared" si="172"/>
        <v>232.49999999999969</v>
      </c>
      <c r="J1152" s="9">
        <f t="shared" si="173"/>
        <v>0</v>
      </c>
      <c r="K1152" s="9">
        <f t="shared" si="174"/>
        <v>0</v>
      </c>
      <c r="L1152" s="7">
        <f t="shared" si="175"/>
        <v>1.3480000000000001</v>
      </c>
      <c r="M1152" s="7">
        <f t="shared" si="176"/>
        <v>0.24502790739709651</v>
      </c>
      <c r="N1152" s="7">
        <f t="shared" si="177"/>
        <v>15.089999999999984</v>
      </c>
      <c r="O1152" s="9">
        <f t="shared" si="178"/>
        <v>6.1584821746630132</v>
      </c>
      <c r="P1152">
        <v>7</v>
      </c>
    </row>
    <row r="1153" spans="1:16" x14ac:dyDescent="0.25">
      <c r="A1153" s="11">
        <v>34019</v>
      </c>
      <c r="B1153" s="12">
        <v>2</v>
      </c>
      <c r="C1153">
        <v>-13</v>
      </c>
      <c r="D1153">
        <v>78.599999999999994</v>
      </c>
      <c r="E1153">
        <v>3.6</v>
      </c>
      <c r="F1153">
        <v>0.2</v>
      </c>
      <c r="G1153" s="7">
        <f t="shared" si="171"/>
        <v>7.1646091098397618E-2</v>
      </c>
      <c r="H1153" s="7">
        <f t="shared" si="170"/>
        <v>6.2627702009088848E-2</v>
      </c>
      <c r="I1153">
        <f t="shared" si="172"/>
        <v>232.69999999999968</v>
      </c>
      <c r="J1153" s="9">
        <f t="shared" si="173"/>
        <v>0</v>
      </c>
      <c r="K1153" s="9">
        <f t="shared" si="174"/>
        <v>0</v>
      </c>
      <c r="L1153" s="7">
        <f t="shared" si="175"/>
        <v>1.3360000000000001</v>
      </c>
      <c r="M1153" s="7">
        <f t="shared" si="176"/>
        <v>0.24240687244050851</v>
      </c>
      <c r="N1153" s="7">
        <f t="shared" si="177"/>
        <v>13.953999999999983</v>
      </c>
      <c r="O1153" s="9">
        <f t="shared" si="178"/>
        <v>5.7564374555529865</v>
      </c>
      <c r="P1153">
        <v>7</v>
      </c>
    </row>
    <row r="1154" spans="1:16" x14ac:dyDescent="0.25">
      <c r="A1154" s="11">
        <v>34020</v>
      </c>
      <c r="B1154" s="12">
        <v>2</v>
      </c>
      <c r="C1154">
        <v>-10.199999999999999</v>
      </c>
      <c r="D1154">
        <v>75.599999999999994</v>
      </c>
      <c r="E1154">
        <v>1.8</v>
      </c>
      <c r="F1154">
        <v>0.2</v>
      </c>
      <c r="G1154" s="7">
        <f t="shared" si="171"/>
        <v>4.3474984072324696E-2</v>
      </c>
      <c r="H1154" s="7">
        <f t="shared" si="170"/>
        <v>4.2456039133129585E-2</v>
      </c>
      <c r="I1154">
        <f t="shared" si="172"/>
        <v>232.89999999999966</v>
      </c>
      <c r="J1154" s="9">
        <f t="shared" si="173"/>
        <v>0</v>
      </c>
      <c r="K1154" s="9">
        <f t="shared" si="174"/>
        <v>0</v>
      </c>
      <c r="L1154" s="7">
        <f t="shared" si="175"/>
        <v>1.038</v>
      </c>
      <c r="M1154" s="7">
        <f t="shared" si="176"/>
        <v>0.2393033601413958</v>
      </c>
      <c r="N1154" s="7">
        <f t="shared" si="177"/>
        <v>13.115999999999982</v>
      </c>
      <c r="O1154" s="9">
        <f t="shared" si="178"/>
        <v>5.4809092493520382</v>
      </c>
      <c r="P1154">
        <v>7</v>
      </c>
    </row>
    <row r="1155" spans="1:16" x14ac:dyDescent="0.25">
      <c r="A1155" s="11">
        <v>34021</v>
      </c>
      <c r="B1155" s="12">
        <v>2</v>
      </c>
      <c r="C1155">
        <v>-7.2</v>
      </c>
      <c r="D1155">
        <v>89</v>
      </c>
      <c r="E1155">
        <v>7.3</v>
      </c>
      <c r="F1155">
        <v>4.5</v>
      </c>
      <c r="G1155" s="7">
        <f t="shared" si="171"/>
        <v>0.13465010806343947</v>
      </c>
      <c r="H1155" s="7">
        <f t="shared" si="170"/>
        <v>8.631417183553812E-2</v>
      </c>
      <c r="I1155">
        <f t="shared" si="172"/>
        <v>237.39999999999966</v>
      </c>
      <c r="J1155" s="9">
        <f t="shared" si="173"/>
        <v>0</v>
      </c>
      <c r="K1155" s="9">
        <f t="shared" si="174"/>
        <v>0</v>
      </c>
      <c r="L1155" s="7">
        <f t="shared" si="175"/>
        <v>0.79300000000000004</v>
      </c>
      <c r="M1155" s="7">
        <f t="shared" si="176"/>
        <v>0.19738503388688478</v>
      </c>
      <c r="N1155" s="7">
        <f t="shared" si="177"/>
        <v>16.822999999999983</v>
      </c>
      <c r="O1155" s="9">
        <f t="shared" si="178"/>
        <v>8.5229359433809559</v>
      </c>
      <c r="P1155">
        <v>13</v>
      </c>
    </row>
    <row r="1156" spans="1:16" x14ac:dyDescent="0.25">
      <c r="A1156" s="11">
        <v>34022</v>
      </c>
      <c r="B1156" s="12">
        <v>2</v>
      </c>
      <c r="C1156">
        <v>-8.3000000000000007</v>
      </c>
      <c r="D1156">
        <v>85.7</v>
      </c>
      <c r="E1156">
        <v>4.0999999999999996</v>
      </c>
      <c r="F1156">
        <v>5.8</v>
      </c>
      <c r="G1156" s="7">
        <f t="shared" si="171"/>
        <v>8.3052735723204374E-2</v>
      </c>
      <c r="H1156" s="7">
        <f t="shared" si="170"/>
        <v>5.8160179077874193E-2</v>
      </c>
      <c r="I1156">
        <f t="shared" si="172"/>
        <v>243.19999999999968</v>
      </c>
      <c r="J1156" s="9">
        <f t="shared" si="173"/>
        <v>0</v>
      </c>
      <c r="K1156" s="9">
        <f t="shared" si="174"/>
        <v>0</v>
      </c>
      <c r="L1156" s="7">
        <f t="shared" si="175"/>
        <v>0.87100000000000011</v>
      </c>
      <c r="M1156" s="7">
        <f t="shared" si="176"/>
        <v>0.15910314905813469</v>
      </c>
      <c r="N1156" s="7">
        <f t="shared" si="177"/>
        <v>21.751999999999985</v>
      </c>
      <c r="O1156" s="9">
        <f t="shared" si="178"/>
        <v>13.671633860654778</v>
      </c>
      <c r="P1156">
        <v>21</v>
      </c>
    </row>
    <row r="1157" spans="1:16" x14ac:dyDescent="0.25">
      <c r="A1157" s="11">
        <v>34023</v>
      </c>
      <c r="B1157" s="12">
        <v>2</v>
      </c>
      <c r="C1157">
        <v>-11.4</v>
      </c>
      <c r="D1157">
        <v>79.400000000000006</v>
      </c>
      <c r="E1157">
        <v>5.2</v>
      </c>
      <c r="F1157">
        <v>0.8</v>
      </c>
      <c r="G1157" s="7">
        <f t="shared" si="171"/>
        <v>9.7693744848406525E-2</v>
      </c>
      <c r="H1157" s="7">
        <f t="shared" si="170"/>
        <v>8.3072912286059952E-2</v>
      </c>
      <c r="I1157">
        <f t="shared" si="172"/>
        <v>243.99999999999969</v>
      </c>
      <c r="J1157" s="9">
        <f t="shared" si="173"/>
        <v>0</v>
      </c>
      <c r="K1157" s="9">
        <f t="shared" si="174"/>
        <v>0</v>
      </c>
      <c r="L1157" s="7">
        <f t="shared" si="175"/>
        <v>1.1920000000000002</v>
      </c>
      <c r="M1157" s="7">
        <f t="shared" si="176"/>
        <v>0.15614686554985324</v>
      </c>
      <c r="N1157" s="7">
        <f t="shared" si="177"/>
        <v>21.359999999999985</v>
      </c>
      <c r="O1157" s="9">
        <f t="shared" si="178"/>
        <v>13.679429250650148</v>
      </c>
      <c r="P1157">
        <v>24</v>
      </c>
    </row>
    <row r="1158" spans="1:16" x14ac:dyDescent="0.25">
      <c r="A1158" s="11">
        <v>34024</v>
      </c>
      <c r="B1158" s="12">
        <v>2</v>
      </c>
      <c r="C1158">
        <v>-14.6</v>
      </c>
      <c r="D1158">
        <v>75.3</v>
      </c>
      <c r="E1158">
        <v>3.6</v>
      </c>
      <c r="F1158">
        <v>0</v>
      </c>
      <c r="G1158" s="7">
        <f t="shared" si="171"/>
        <v>0</v>
      </c>
      <c r="H1158" s="7">
        <f t="shared" si="170"/>
        <v>0</v>
      </c>
      <c r="I1158">
        <f t="shared" si="172"/>
        <v>243.99999999999969</v>
      </c>
      <c r="J1158" s="9">
        <f t="shared" si="173"/>
        <v>0</v>
      </c>
      <c r="K1158" s="9">
        <f t="shared" si="174"/>
        <v>0</v>
      </c>
      <c r="L1158" s="7">
        <f t="shared" si="175"/>
        <v>1.496</v>
      </c>
      <c r="M1158" s="7">
        <f t="shared" si="176"/>
        <v>0.1639542088273459</v>
      </c>
      <c r="N1158" s="7">
        <f t="shared" si="177"/>
        <v>19.863999999999987</v>
      </c>
      <c r="O1158" s="9">
        <f t="shared" si="178"/>
        <v>12.115577966600435</v>
      </c>
      <c r="P1158">
        <v>24</v>
      </c>
    </row>
    <row r="1159" spans="1:16" x14ac:dyDescent="0.25">
      <c r="A1159" s="11">
        <v>34025</v>
      </c>
      <c r="B1159" s="12">
        <v>2</v>
      </c>
      <c r="C1159">
        <v>-12.7</v>
      </c>
      <c r="D1159">
        <v>73.900000000000006</v>
      </c>
      <c r="E1159">
        <v>2.2999999999999998</v>
      </c>
      <c r="F1159">
        <v>0.2</v>
      </c>
      <c r="G1159" s="7">
        <f t="shared" si="171"/>
        <v>4.9978628279369282E-2</v>
      </c>
      <c r="H1159" s="7">
        <f t="shared" si="170"/>
        <v>4.9978628279369282E-2</v>
      </c>
      <c r="I1159">
        <f t="shared" si="172"/>
        <v>244.19999999999968</v>
      </c>
      <c r="J1159" s="9">
        <f t="shared" si="173"/>
        <v>0</v>
      </c>
      <c r="K1159" s="9">
        <f t="shared" si="174"/>
        <v>0</v>
      </c>
      <c r="L1159" s="7">
        <f t="shared" si="175"/>
        <v>1.2929999999999999</v>
      </c>
      <c r="M1159" s="7">
        <f t="shared" si="176"/>
        <v>0.16270572108981579</v>
      </c>
      <c r="N1159" s="7">
        <f t="shared" si="177"/>
        <v>18.770999999999987</v>
      </c>
      <c r="O1159" s="9">
        <f t="shared" si="178"/>
        <v>11.536779330358112</v>
      </c>
      <c r="P1159">
        <v>24</v>
      </c>
    </row>
    <row r="1160" spans="1:16" x14ac:dyDescent="0.25">
      <c r="A1160" s="11">
        <v>34026</v>
      </c>
      <c r="B1160" s="12">
        <v>2</v>
      </c>
      <c r="C1160">
        <v>-10.9</v>
      </c>
      <c r="D1160">
        <v>75.3</v>
      </c>
      <c r="E1160">
        <v>4.2</v>
      </c>
      <c r="F1160">
        <v>0</v>
      </c>
      <c r="G1160" s="7">
        <f t="shared" si="171"/>
        <v>0</v>
      </c>
      <c r="H1160" s="7">
        <f t="shared" ref="H1160:H1223" si="179">IF(OR(D1160&lt;=75,C1160&gt;0),G1160,G1160/(0.04*D1160-2))</f>
        <v>0</v>
      </c>
      <c r="I1160">
        <f t="shared" si="172"/>
        <v>244.19999999999968</v>
      </c>
      <c r="J1160" s="9">
        <f t="shared" si="173"/>
        <v>0</v>
      </c>
      <c r="K1160" s="9">
        <f t="shared" si="174"/>
        <v>0</v>
      </c>
      <c r="L1160" s="7">
        <f t="shared" si="175"/>
        <v>1.1320000000000001</v>
      </c>
      <c r="M1160" s="7">
        <f t="shared" si="176"/>
        <v>0.17084100714430658</v>
      </c>
      <c r="N1160" s="7">
        <f t="shared" si="177"/>
        <v>17.638999999999985</v>
      </c>
      <c r="O1160" s="9">
        <f t="shared" si="178"/>
        <v>10.324804503816003</v>
      </c>
      <c r="P1160">
        <v>21</v>
      </c>
    </row>
    <row r="1161" spans="1:16" x14ac:dyDescent="0.25">
      <c r="A1161" s="11">
        <v>34027</v>
      </c>
      <c r="B1161" s="12">
        <v>2</v>
      </c>
      <c r="C1161">
        <v>-10.199999999999999</v>
      </c>
      <c r="D1161">
        <v>70.8</v>
      </c>
      <c r="E1161">
        <v>2.7</v>
      </c>
      <c r="F1161">
        <v>0</v>
      </c>
      <c r="G1161" s="7">
        <f t="shared" ref="G1161:G1224" si="180">+IF(F1161=0,0,IF(C1161&gt;=$V$8,0,IF(C1161&gt;=$R$8,1,IF(C1161&lt;=-2,$R$9*EXP($R$10*C1161)+0.01+$R$11*E1161*LN(C1161*-1)+$R$12*E1161,$R$9+$Q$10*C1161-$Q$11*E1161*C1161))))</f>
        <v>0</v>
      </c>
      <c r="H1161" s="7">
        <f t="shared" si="179"/>
        <v>0</v>
      </c>
      <c r="I1161">
        <f t="shared" si="172"/>
        <v>244.19999999999968</v>
      </c>
      <c r="J1161" s="9">
        <f t="shared" si="173"/>
        <v>0</v>
      </c>
      <c r="K1161" s="9">
        <f t="shared" si="174"/>
        <v>0</v>
      </c>
      <c r="L1161" s="7">
        <f t="shared" si="175"/>
        <v>1.0469999999999999</v>
      </c>
      <c r="M1161" s="7">
        <f t="shared" si="176"/>
        <v>0.17938305750152192</v>
      </c>
      <c r="N1161" s="7">
        <f t="shared" si="177"/>
        <v>16.591999999999985</v>
      </c>
      <c r="O1161" s="9">
        <f t="shared" si="178"/>
        <v>9.2494799849529912</v>
      </c>
      <c r="P1161">
        <v>20</v>
      </c>
    </row>
    <row r="1162" spans="1:16" x14ac:dyDescent="0.25">
      <c r="A1162" s="11">
        <v>34028</v>
      </c>
      <c r="B1162" s="12">
        <v>2</v>
      </c>
      <c r="C1162">
        <v>-9.6</v>
      </c>
      <c r="D1162">
        <v>67.400000000000006</v>
      </c>
      <c r="E1162">
        <v>2.8</v>
      </c>
      <c r="F1162">
        <v>0</v>
      </c>
      <c r="G1162" s="7">
        <f t="shared" si="180"/>
        <v>0</v>
      </c>
      <c r="H1162" s="7">
        <f t="shared" si="179"/>
        <v>0</v>
      </c>
      <c r="I1162">
        <f t="shared" si="172"/>
        <v>244.19999999999968</v>
      </c>
      <c r="J1162" s="9">
        <f t="shared" si="173"/>
        <v>0</v>
      </c>
      <c r="K1162" s="9">
        <f t="shared" si="174"/>
        <v>0</v>
      </c>
      <c r="L1162" s="7">
        <f t="shared" si="175"/>
        <v>0.98799999999999999</v>
      </c>
      <c r="M1162" s="7">
        <f t="shared" si="176"/>
        <v>0.18835221037659802</v>
      </c>
      <c r="N1162" s="7">
        <f t="shared" si="177"/>
        <v>15.603999999999985</v>
      </c>
      <c r="O1162" s="9">
        <f t="shared" si="178"/>
        <v>8.2844793638475487</v>
      </c>
      <c r="P1162">
        <v>19</v>
      </c>
    </row>
    <row r="1163" spans="1:16" x14ac:dyDescent="0.25">
      <c r="A1163" s="11">
        <v>34029</v>
      </c>
      <c r="B1163" s="12">
        <v>3</v>
      </c>
      <c r="C1163">
        <v>-3</v>
      </c>
      <c r="D1163">
        <v>78.5</v>
      </c>
      <c r="E1163">
        <v>3.2</v>
      </c>
      <c r="F1163">
        <v>0</v>
      </c>
      <c r="G1163" s="7">
        <f t="shared" si="180"/>
        <v>0</v>
      </c>
      <c r="H1163" s="7">
        <f t="shared" si="179"/>
        <v>0</v>
      </c>
      <c r="I1163">
        <f t="shared" si="172"/>
        <v>244.19999999999968</v>
      </c>
      <c r="J1163" s="9">
        <f t="shared" si="173"/>
        <v>0.72000000000000008</v>
      </c>
      <c r="K1163" s="9">
        <f t="shared" si="174"/>
        <v>0</v>
      </c>
      <c r="L1163" s="7">
        <f t="shared" si="175"/>
        <v>0.33200000000000007</v>
      </c>
      <c r="M1163" s="7">
        <f t="shared" si="176"/>
        <v>0.19776982089542794</v>
      </c>
      <c r="N1163" s="7">
        <f t="shared" si="177"/>
        <v>15.271999999999984</v>
      </c>
      <c r="O1163" s="9">
        <f t="shared" si="178"/>
        <v>7.7221084242550591</v>
      </c>
      <c r="P1163">
        <v>18</v>
      </c>
    </row>
    <row r="1164" spans="1:16" x14ac:dyDescent="0.25">
      <c r="A1164" s="11">
        <v>34030</v>
      </c>
      <c r="B1164" s="12">
        <v>3</v>
      </c>
      <c r="C1164">
        <v>-0.7</v>
      </c>
      <c r="D1164">
        <v>80.599999999999994</v>
      </c>
      <c r="E1164">
        <v>2.2999999999999998</v>
      </c>
      <c r="F1164">
        <v>0</v>
      </c>
      <c r="G1164" s="7">
        <f t="shared" si="180"/>
        <v>0</v>
      </c>
      <c r="H1164" s="7">
        <f t="shared" si="179"/>
        <v>0</v>
      </c>
      <c r="I1164">
        <f t="shared" si="172"/>
        <v>244.19999999999968</v>
      </c>
      <c r="J1164" s="9">
        <f t="shared" si="173"/>
        <v>2.1</v>
      </c>
      <c r="K1164" s="9">
        <f t="shared" si="174"/>
        <v>0</v>
      </c>
      <c r="L1164" s="7">
        <f t="shared" si="175"/>
        <v>9.2999999999999999E-2</v>
      </c>
      <c r="M1164" s="7">
        <f t="shared" si="176"/>
        <v>0.20765831194019935</v>
      </c>
      <c r="N1164" s="7">
        <f t="shared" si="177"/>
        <v>15.178999999999984</v>
      </c>
      <c r="O1164" s="9">
        <f t="shared" si="178"/>
        <v>7.3096038671311048</v>
      </c>
      <c r="P1164">
        <v>16</v>
      </c>
    </row>
    <row r="1165" spans="1:16" x14ac:dyDescent="0.25">
      <c r="A1165" s="11">
        <v>34031</v>
      </c>
      <c r="B1165" s="12">
        <v>3</v>
      </c>
      <c r="C1165">
        <v>-0.7</v>
      </c>
      <c r="D1165">
        <v>83.9</v>
      </c>
      <c r="E1165">
        <v>3.2</v>
      </c>
      <c r="F1165">
        <v>0</v>
      </c>
      <c r="G1165" s="7">
        <f t="shared" si="180"/>
        <v>0</v>
      </c>
      <c r="H1165" s="7">
        <f t="shared" si="179"/>
        <v>0</v>
      </c>
      <c r="I1165">
        <f t="shared" si="172"/>
        <v>244.19999999999968</v>
      </c>
      <c r="J1165" s="9">
        <f t="shared" si="173"/>
        <v>2.1</v>
      </c>
      <c r="K1165" s="9">
        <f t="shared" si="174"/>
        <v>0</v>
      </c>
      <c r="L1165" s="7">
        <f t="shared" si="175"/>
        <v>0.10199999999999999</v>
      </c>
      <c r="M1165" s="7">
        <f t="shared" si="176"/>
        <v>0.21804122753720934</v>
      </c>
      <c r="N1165" s="7">
        <f t="shared" si="177"/>
        <v>15.076999999999984</v>
      </c>
      <c r="O1165" s="9">
        <f t="shared" si="178"/>
        <v>6.9147473486072961</v>
      </c>
      <c r="P1165">
        <v>12</v>
      </c>
    </row>
    <row r="1166" spans="1:16" x14ac:dyDescent="0.25">
      <c r="A1166" s="11">
        <v>34032</v>
      </c>
      <c r="B1166" s="12">
        <v>3</v>
      </c>
      <c r="C1166">
        <v>-0.1</v>
      </c>
      <c r="D1166">
        <v>79.3</v>
      </c>
      <c r="E1166">
        <v>8.4</v>
      </c>
      <c r="F1166">
        <v>6.2</v>
      </c>
      <c r="G1166" s="7">
        <f t="shared" si="180"/>
        <v>0.27529999999999999</v>
      </c>
      <c r="H1166" s="7">
        <f t="shared" si="179"/>
        <v>0.23489761092150166</v>
      </c>
      <c r="I1166">
        <f t="shared" si="172"/>
        <v>250.39999999999966</v>
      </c>
      <c r="J1166" s="9">
        <f t="shared" si="173"/>
        <v>5.0020000000000016</v>
      </c>
      <c r="K1166" s="9">
        <f t="shared" si="174"/>
        <v>0</v>
      </c>
      <c r="L1166" s="7">
        <f t="shared" si="175"/>
        <v>9.4E-2</v>
      </c>
      <c r="M1166" s="7">
        <f t="shared" si="176"/>
        <v>0.22329128620647334</v>
      </c>
      <c r="N1166" s="7">
        <f t="shared" si="177"/>
        <v>21.182999999999982</v>
      </c>
      <c r="O1166" s="9">
        <f t="shared" si="178"/>
        <v>9.4867114431023758</v>
      </c>
      <c r="P1166">
        <v>9</v>
      </c>
    </row>
    <row r="1167" spans="1:16" x14ac:dyDescent="0.25">
      <c r="A1167" s="11">
        <v>34033</v>
      </c>
      <c r="B1167" s="12">
        <v>3</v>
      </c>
      <c r="C1167">
        <v>-1.3</v>
      </c>
      <c r="D1167">
        <v>88.5</v>
      </c>
      <c r="E1167">
        <v>6.5</v>
      </c>
      <c r="F1167">
        <v>3.4</v>
      </c>
      <c r="G1167" s="7">
        <f t="shared" si="180"/>
        <v>0.20037500000000003</v>
      </c>
      <c r="H1167" s="7">
        <f t="shared" si="179"/>
        <v>0.13011363636363638</v>
      </c>
      <c r="I1167">
        <f t="shared" si="172"/>
        <v>253.79999999999967</v>
      </c>
      <c r="J1167" s="9">
        <f t="shared" si="173"/>
        <v>2.726</v>
      </c>
      <c r="K1167" s="9">
        <f t="shared" si="174"/>
        <v>0</v>
      </c>
      <c r="L1167" s="7">
        <f t="shared" si="175"/>
        <v>0.19500000000000001</v>
      </c>
      <c r="M1167" s="7">
        <f t="shared" si="176"/>
        <v>0.20930884386758114</v>
      </c>
      <c r="N1167" s="7">
        <f t="shared" si="177"/>
        <v>24.38799999999998</v>
      </c>
      <c r="O1167" s="9">
        <f t="shared" si="178"/>
        <v>11.651681577023568</v>
      </c>
      <c r="P1167">
        <v>15</v>
      </c>
    </row>
    <row r="1168" spans="1:16" x14ac:dyDescent="0.25">
      <c r="A1168" s="11">
        <v>34034</v>
      </c>
      <c r="B1168" s="12">
        <v>3</v>
      </c>
      <c r="C1168">
        <v>-1.7</v>
      </c>
      <c r="D1168">
        <v>85</v>
      </c>
      <c r="E1168">
        <v>2.9</v>
      </c>
      <c r="F1168">
        <v>0.2</v>
      </c>
      <c r="G1168" s="7">
        <f t="shared" si="180"/>
        <v>0.12997500000000001</v>
      </c>
      <c r="H1168" s="7">
        <f t="shared" si="179"/>
        <v>9.2839285714285721E-2</v>
      </c>
      <c r="I1168">
        <f t="shared" si="172"/>
        <v>253.99999999999966</v>
      </c>
      <c r="J1168" s="9">
        <f t="shared" si="173"/>
        <v>1.55</v>
      </c>
      <c r="K1168" s="9">
        <f t="shared" si="174"/>
        <v>0</v>
      </c>
      <c r="L1168" s="7">
        <f t="shared" si="175"/>
        <v>0.19900000000000001</v>
      </c>
      <c r="M1168" s="7">
        <f t="shared" si="176"/>
        <v>0.20826758481386995</v>
      </c>
      <c r="N1168" s="7">
        <f t="shared" si="177"/>
        <v>24.388999999999978</v>
      </c>
      <c r="O1168" s="9">
        <f t="shared" si="178"/>
        <v>11.710415723981521</v>
      </c>
      <c r="P1168">
        <v>18</v>
      </c>
    </row>
    <row r="1169" spans="1:16" x14ac:dyDescent="0.25">
      <c r="A1169" s="11">
        <v>34035</v>
      </c>
      <c r="B1169" s="12">
        <v>3</v>
      </c>
      <c r="C1169">
        <v>-2</v>
      </c>
      <c r="D1169">
        <v>82.8</v>
      </c>
      <c r="E1169">
        <v>3.5</v>
      </c>
      <c r="F1169">
        <v>0.2</v>
      </c>
      <c r="G1169" s="7">
        <f t="shared" si="180"/>
        <v>0.17459015534870148</v>
      </c>
      <c r="H1169" s="7">
        <f t="shared" si="179"/>
        <v>0.13307176474748592</v>
      </c>
      <c r="I1169">
        <f t="shared" si="172"/>
        <v>254.19999999999965</v>
      </c>
      <c r="J1169" s="9">
        <f t="shared" si="173"/>
        <v>1.3640000000000001</v>
      </c>
      <c r="K1169" s="9">
        <f t="shared" si="174"/>
        <v>0</v>
      </c>
      <c r="L1169" s="7">
        <f t="shared" si="175"/>
        <v>0.23500000000000001</v>
      </c>
      <c r="M1169" s="7">
        <f t="shared" si="176"/>
        <v>0.20759534781055392</v>
      </c>
      <c r="N1169" s="7">
        <f t="shared" si="177"/>
        <v>24.353999999999978</v>
      </c>
      <c r="O1169" s="9">
        <f t="shared" si="178"/>
        <v>11.73147676807517</v>
      </c>
      <c r="P1169">
        <v>16</v>
      </c>
    </row>
    <row r="1170" spans="1:16" x14ac:dyDescent="0.25">
      <c r="A1170" s="11">
        <v>34036</v>
      </c>
      <c r="B1170" s="12">
        <v>3</v>
      </c>
      <c r="C1170">
        <v>1.5</v>
      </c>
      <c r="D1170">
        <v>89.2</v>
      </c>
      <c r="E1170">
        <v>2.2999999999999998</v>
      </c>
      <c r="F1170">
        <v>1.2</v>
      </c>
      <c r="G1170" s="7">
        <f t="shared" si="180"/>
        <v>0.41912500000000008</v>
      </c>
      <c r="H1170" s="7">
        <f t="shared" si="179"/>
        <v>0.41912500000000008</v>
      </c>
      <c r="I1170">
        <f t="shared" si="172"/>
        <v>255.39999999999964</v>
      </c>
      <c r="J1170" s="9">
        <f t="shared" si="173"/>
        <v>2.19</v>
      </c>
      <c r="K1170" s="9">
        <f t="shared" si="174"/>
        <v>0</v>
      </c>
      <c r="L1170" s="7">
        <f t="shared" si="175"/>
        <v>0</v>
      </c>
      <c r="M1170" s="7">
        <f t="shared" si="176"/>
        <v>0.26</v>
      </c>
      <c r="N1170" s="7">
        <f t="shared" si="177"/>
        <v>23.363999999999976</v>
      </c>
      <c r="O1170" s="9">
        <f t="shared" si="178"/>
        <v>8.9861538461538366</v>
      </c>
      <c r="P1170">
        <v>11</v>
      </c>
    </row>
    <row r="1171" spans="1:16" x14ac:dyDescent="0.25">
      <c r="A1171" s="11">
        <v>34037</v>
      </c>
      <c r="B1171" s="12">
        <v>3</v>
      </c>
      <c r="C1171">
        <v>-2.5</v>
      </c>
      <c r="D1171">
        <v>73.8</v>
      </c>
      <c r="E1171">
        <v>6.9</v>
      </c>
      <c r="F1171">
        <v>0</v>
      </c>
      <c r="G1171" s="7">
        <f t="shared" si="180"/>
        <v>0</v>
      </c>
      <c r="H1171" s="7">
        <f t="shared" si="179"/>
        <v>0</v>
      </c>
      <c r="I1171">
        <f t="shared" si="172"/>
        <v>255.39999999999964</v>
      </c>
      <c r="J1171" s="9">
        <f t="shared" si="173"/>
        <v>1.02</v>
      </c>
      <c r="K1171" s="9">
        <f t="shared" si="174"/>
        <v>0</v>
      </c>
      <c r="L1171" s="7">
        <f t="shared" si="175"/>
        <v>0.31900000000000001</v>
      </c>
      <c r="M1171" s="7">
        <f t="shared" si="176"/>
        <v>0.27300000000000002</v>
      </c>
      <c r="N1171" s="7">
        <f t="shared" si="177"/>
        <v>22.024999999999977</v>
      </c>
      <c r="O1171" s="9">
        <f t="shared" si="178"/>
        <v>8.0677655677655586</v>
      </c>
      <c r="P1171">
        <v>8</v>
      </c>
    </row>
    <row r="1172" spans="1:16" x14ac:dyDescent="0.25">
      <c r="A1172" s="11">
        <v>34038</v>
      </c>
      <c r="B1172" s="12">
        <v>3</v>
      </c>
      <c r="C1172">
        <v>-6.5</v>
      </c>
      <c r="D1172">
        <v>81.8</v>
      </c>
      <c r="E1172">
        <v>4.5999999999999996</v>
      </c>
      <c r="F1172">
        <v>3</v>
      </c>
      <c r="G1172" s="7">
        <f t="shared" si="180"/>
        <v>9.802747194125544E-2</v>
      </c>
      <c r="H1172" s="7">
        <f t="shared" si="179"/>
        <v>7.7065622595326622E-2</v>
      </c>
      <c r="I1172">
        <f t="shared" si="172"/>
        <v>258.39999999999964</v>
      </c>
      <c r="J1172" s="9">
        <f t="shared" si="173"/>
        <v>0</v>
      </c>
      <c r="K1172" s="9">
        <f t="shared" si="174"/>
        <v>0</v>
      </c>
      <c r="L1172" s="7">
        <f t="shared" si="175"/>
        <v>0.69600000000000006</v>
      </c>
      <c r="M1172" s="7">
        <f t="shared" si="176"/>
        <v>0.2474685707626684</v>
      </c>
      <c r="N1172" s="7">
        <f t="shared" si="177"/>
        <v>24.328999999999976</v>
      </c>
      <c r="O1172" s="9">
        <f t="shared" si="178"/>
        <v>9.8311474160217269</v>
      </c>
      <c r="P1172">
        <v>10</v>
      </c>
    </row>
    <row r="1173" spans="1:16" x14ac:dyDescent="0.25">
      <c r="A1173" s="11">
        <v>34039</v>
      </c>
      <c r="B1173" s="12">
        <v>3</v>
      </c>
      <c r="C1173">
        <v>-7.2</v>
      </c>
      <c r="D1173">
        <v>72.900000000000006</v>
      </c>
      <c r="E1173">
        <v>6.4</v>
      </c>
      <c r="F1173">
        <v>0.2</v>
      </c>
      <c r="G1173" s="7">
        <f t="shared" si="180"/>
        <v>0.12122008929318003</v>
      </c>
      <c r="H1173" s="7">
        <f t="shared" si="179"/>
        <v>0.12122008929318003</v>
      </c>
      <c r="I1173">
        <f t="shared" si="172"/>
        <v>258.59999999999962</v>
      </c>
      <c r="J1173" s="9">
        <f t="shared" si="173"/>
        <v>0</v>
      </c>
      <c r="K1173" s="9">
        <f t="shared" si="174"/>
        <v>0</v>
      </c>
      <c r="L1173" s="7">
        <f t="shared" si="175"/>
        <v>0.78400000000000003</v>
      </c>
      <c r="M1173" s="7">
        <f t="shared" si="176"/>
        <v>0.24633717372314387</v>
      </c>
      <c r="N1173" s="7">
        <f t="shared" si="177"/>
        <v>23.744999999999976</v>
      </c>
      <c r="O1173" s="9">
        <f t="shared" si="178"/>
        <v>9.6392272595798989</v>
      </c>
      <c r="P1173">
        <v>10</v>
      </c>
    </row>
    <row r="1174" spans="1:16" x14ac:dyDescent="0.25">
      <c r="A1174" s="11">
        <v>34040</v>
      </c>
      <c r="B1174" s="12">
        <v>3</v>
      </c>
      <c r="C1174">
        <v>-11.6</v>
      </c>
      <c r="D1174">
        <v>63.3</v>
      </c>
      <c r="E1174">
        <v>2.4</v>
      </c>
      <c r="F1174">
        <v>0</v>
      </c>
      <c r="G1174" s="7">
        <f t="shared" si="180"/>
        <v>0</v>
      </c>
      <c r="H1174" s="7">
        <f t="shared" si="179"/>
        <v>0</v>
      </c>
      <c r="I1174">
        <f t="shared" si="172"/>
        <v>258.59999999999962</v>
      </c>
      <c r="J1174" s="9">
        <f t="shared" si="173"/>
        <v>0</v>
      </c>
      <c r="K1174" s="9">
        <f t="shared" si="174"/>
        <v>0</v>
      </c>
      <c r="L1174" s="7">
        <f t="shared" si="175"/>
        <v>1.1839999999999999</v>
      </c>
      <c r="M1174" s="7">
        <f t="shared" si="176"/>
        <v>0.25865403240930107</v>
      </c>
      <c r="N1174" s="7">
        <f t="shared" si="177"/>
        <v>22.560999999999975</v>
      </c>
      <c r="O1174" s="9">
        <f t="shared" si="178"/>
        <v>8.7224621204817883</v>
      </c>
      <c r="P1174">
        <v>10</v>
      </c>
    </row>
    <row r="1175" spans="1:16" x14ac:dyDescent="0.25">
      <c r="A1175" s="11">
        <v>34041</v>
      </c>
      <c r="B1175" s="12">
        <v>3</v>
      </c>
      <c r="C1175">
        <v>-9.1999999999999993</v>
      </c>
      <c r="D1175">
        <v>80.3</v>
      </c>
      <c r="E1175">
        <v>7.2</v>
      </c>
      <c r="F1175">
        <v>10</v>
      </c>
      <c r="G1175" s="7">
        <f t="shared" si="180"/>
        <v>0.1297972282094515</v>
      </c>
      <c r="H1175" s="7">
        <f t="shared" si="179"/>
        <v>0.10709342261505901</v>
      </c>
      <c r="I1175">
        <f t="shared" si="172"/>
        <v>268.59999999999962</v>
      </c>
      <c r="J1175" s="9">
        <f t="shared" si="173"/>
        <v>0</v>
      </c>
      <c r="K1175" s="9">
        <f t="shared" si="174"/>
        <v>0</v>
      </c>
      <c r="L1175" s="7">
        <f t="shared" si="175"/>
        <v>0.99199999999999999</v>
      </c>
      <c r="M1175" s="7">
        <f t="shared" si="176"/>
        <v>0.20897831631810401</v>
      </c>
      <c r="N1175" s="7">
        <f t="shared" si="177"/>
        <v>31.568999999999978</v>
      </c>
      <c r="O1175" s="9">
        <f t="shared" si="178"/>
        <v>15.10635196808939</v>
      </c>
      <c r="P1175">
        <v>21</v>
      </c>
    </row>
    <row r="1176" spans="1:16" x14ac:dyDescent="0.25">
      <c r="A1176" s="11">
        <v>34042</v>
      </c>
      <c r="B1176" s="12">
        <v>3</v>
      </c>
      <c r="C1176">
        <v>-13.7</v>
      </c>
      <c r="D1176">
        <v>73.3</v>
      </c>
      <c r="E1176">
        <v>11.4</v>
      </c>
      <c r="F1176">
        <v>4.5999999999999996</v>
      </c>
      <c r="G1176" s="7">
        <f t="shared" si="180"/>
        <v>0.20328234979833865</v>
      </c>
      <c r="H1176" s="7">
        <f t="shared" si="179"/>
        <v>0.20328234979833865</v>
      </c>
      <c r="I1176">
        <f t="shared" si="172"/>
        <v>273.19999999999965</v>
      </c>
      <c r="J1176" s="9">
        <f t="shared" si="173"/>
        <v>0</v>
      </c>
      <c r="K1176" s="9">
        <f t="shared" si="174"/>
        <v>0</v>
      </c>
      <c r="L1176" s="7">
        <f t="shared" si="175"/>
        <v>1.4840000000000002</v>
      </c>
      <c r="M1176" s="7">
        <f t="shared" si="176"/>
        <v>0.20819146462709381</v>
      </c>
      <c r="N1176" s="7">
        <f t="shared" si="177"/>
        <v>34.684999999999974</v>
      </c>
      <c r="O1176" s="9">
        <f t="shared" si="178"/>
        <v>16.660145055478949</v>
      </c>
      <c r="P1176">
        <v>21</v>
      </c>
    </row>
    <row r="1177" spans="1:16" x14ac:dyDescent="0.25">
      <c r="A1177" s="11">
        <v>34043</v>
      </c>
      <c r="B1177" s="12">
        <v>3</v>
      </c>
      <c r="C1177">
        <v>-8.8000000000000007</v>
      </c>
      <c r="D1177">
        <v>70.2</v>
      </c>
      <c r="E1177">
        <v>5.5</v>
      </c>
      <c r="F1177">
        <v>0.2</v>
      </c>
      <c r="G1177" s="7">
        <f t="shared" si="180"/>
        <v>0.1036712452514984</v>
      </c>
      <c r="H1177" s="7">
        <f t="shared" si="179"/>
        <v>0.1036712452514984</v>
      </c>
      <c r="I1177">
        <f t="shared" si="172"/>
        <v>273.39999999999964</v>
      </c>
      <c r="J1177" s="9">
        <f t="shared" si="173"/>
        <v>0</v>
      </c>
      <c r="K1177" s="9">
        <f t="shared" si="174"/>
        <v>0</v>
      </c>
      <c r="L1177" s="7">
        <f t="shared" si="175"/>
        <v>0.93500000000000016</v>
      </c>
      <c r="M1177" s="7">
        <f t="shared" si="176"/>
        <v>0.20753269229468785</v>
      </c>
      <c r="N1177" s="7">
        <f t="shared" si="177"/>
        <v>33.949999999999974</v>
      </c>
      <c r="O1177" s="9">
        <f t="shared" si="178"/>
        <v>16.358868390620778</v>
      </c>
      <c r="P1177">
        <v>21</v>
      </c>
    </row>
    <row r="1178" spans="1:16" x14ac:dyDescent="0.25">
      <c r="A1178" s="11">
        <v>34044</v>
      </c>
      <c r="B1178" s="12">
        <v>3</v>
      </c>
      <c r="C1178">
        <v>1.1000000000000001</v>
      </c>
      <c r="D1178">
        <v>80.3</v>
      </c>
      <c r="E1178">
        <v>9.1</v>
      </c>
      <c r="F1178">
        <v>4.5999999999999996</v>
      </c>
      <c r="G1178" s="7">
        <f t="shared" si="180"/>
        <v>0.32592500000000002</v>
      </c>
      <c r="H1178" s="7">
        <f t="shared" si="179"/>
        <v>0.32592500000000002</v>
      </c>
      <c r="I1178">
        <f t="shared" si="172"/>
        <v>277.99999999999966</v>
      </c>
      <c r="J1178" s="9">
        <f t="shared" si="173"/>
        <v>2.7280000000000002</v>
      </c>
      <c r="K1178" s="9">
        <f t="shared" si="174"/>
        <v>0</v>
      </c>
      <c r="L1178" s="7">
        <f t="shared" si="175"/>
        <v>0</v>
      </c>
      <c r="M1178" s="7">
        <f t="shared" si="176"/>
        <v>0.26</v>
      </c>
      <c r="N1178" s="7">
        <f t="shared" si="177"/>
        <v>35.821999999999974</v>
      </c>
      <c r="O1178" s="9">
        <f t="shared" si="178"/>
        <v>13.777692307692298</v>
      </c>
      <c r="P1178">
        <v>18</v>
      </c>
    </row>
    <row r="1179" spans="1:16" x14ac:dyDescent="0.25">
      <c r="A1179" s="11">
        <v>34045</v>
      </c>
      <c r="B1179" s="12">
        <v>3</v>
      </c>
      <c r="C1179">
        <v>-6.7</v>
      </c>
      <c r="D1179">
        <v>74.2</v>
      </c>
      <c r="E1179">
        <v>8.5</v>
      </c>
      <c r="F1179">
        <v>1</v>
      </c>
      <c r="G1179" s="7">
        <f t="shared" si="180"/>
        <v>0.15420142508631929</v>
      </c>
      <c r="H1179" s="7">
        <f t="shared" si="179"/>
        <v>0.15420142508631929</v>
      </c>
      <c r="I1179">
        <f t="shared" si="172"/>
        <v>278.99999999999966</v>
      </c>
      <c r="J1179" s="9">
        <f t="shared" si="173"/>
        <v>0</v>
      </c>
      <c r="K1179" s="9">
        <f t="shared" si="174"/>
        <v>0</v>
      </c>
      <c r="L1179" s="7">
        <f t="shared" si="175"/>
        <v>0.755</v>
      </c>
      <c r="M1179" s="7">
        <f t="shared" si="176"/>
        <v>0.25684799218880211</v>
      </c>
      <c r="N1179" s="7">
        <f t="shared" si="177"/>
        <v>36.066999999999972</v>
      </c>
      <c r="O1179" s="9">
        <f t="shared" si="178"/>
        <v>14.042157656224964</v>
      </c>
      <c r="P1179">
        <v>10</v>
      </c>
    </row>
    <row r="1180" spans="1:16" x14ac:dyDescent="0.25">
      <c r="A1180" s="11">
        <v>34046</v>
      </c>
      <c r="B1180" s="12">
        <v>3</v>
      </c>
      <c r="C1180">
        <v>-10.6</v>
      </c>
      <c r="D1180">
        <v>63.3</v>
      </c>
      <c r="E1180">
        <v>2.1</v>
      </c>
      <c r="F1180">
        <v>0</v>
      </c>
      <c r="G1180" s="7">
        <f t="shared" si="180"/>
        <v>0</v>
      </c>
      <c r="H1180" s="7">
        <f t="shared" si="179"/>
        <v>0</v>
      </c>
      <c r="I1180">
        <f t="shared" si="172"/>
        <v>278.99999999999966</v>
      </c>
      <c r="J1180" s="9">
        <f t="shared" si="173"/>
        <v>0</v>
      </c>
      <c r="K1180" s="9">
        <f t="shared" si="174"/>
        <v>0</v>
      </c>
      <c r="L1180" s="7">
        <f t="shared" si="175"/>
        <v>1.081</v>
      </c>
      <c r="M1180" s="7">
        <f t="shared" si="176"/>
        <v>0.26969039179824222</v>
      </c>
      <c r="N1180" s="7">
        <f t="shared" si="177"/>
        <v>34.985999999999969</v>
      </c>
      <c r="O1180" s="9">
        <f t="shared" si="178"/>
        <v>12.972653481171591</v>
      </c>
      <c r="P1180">
        <v>10</v>
      </c>
    </row>
    <row r="1181" spans="1:16" x14ac:dyDescent="0.25">
      <c r="A1181" s="11">
        <v>34047</v>
      </c>
      <c r="B1181" s="12">
        <v>3</v>
      </c>
      <c r="C1181">
        <v>-5.7</v>
      </c>
      <c r="D1181">
        <v>66.8</v>
      </c>
      <c r="E1181">
        <v>4.4000000000000004</v>
      </c>
      <c r="F1181">
        <v>0</v>
      </c>
      <c r="G1181" s="7">
        <f t="shared" si="180"/>
        <v>0</v>
      </c>
      <c r="H1181" s="7">
        <f t="shared" si="179"/>
        <v>0</v>
      </c>
      <c r="I1181">
        <f t="shared" si="172"/>
        <v>278.99999999999966</v>
      </c>
      <c r="J1181" s="9">
        <f t="shared" si="173"/>
        <v>0</v>
      </c>
      <c r="K1181" s="9">
        <f t="shared" si="174"/>
        <v>0</v>
      </c>
      <c r="L1181" s="7">
        <f t="shared" si="175"/>
        <v>0.6140000000000001</v>
      </c>
      <c r="M1181" s="7">
        <f t="shared" si="176"/>
        <v>0.28317491138815437</v>
      </c>
      <c r="N1181" s="7">
        <f t="shared" si="177"/>
        <v>34.371999999999971</v>
      </c>
      <c r="O1181" s="9">
        <f t="shared" si="178"/>
        <v>12.138080959045656</v>
      </c>
      <c r="P1181">
        <v>8</v>
      </c>
    </row>
    <row r="1182" spans="1:16" x14ac:dyDescent="0.25">
      <c r="A1182" s="11">
        <v>34048</v>
      </c>
      <c r="B1182" s="12">
        <v>3</v>
      </c>
      <c r="C1182">
        <v>-0.1</v>
      </c>
      <c r="D1182">
        <v>93.3</v>
      </c>
      <c r="E1182">
        <v>2.7</v>
      </c>
      <c r="F1182">
        <v>0</v>
      </c>
      <c r="G1182" s="7">
        <f t="shared" si="180"/>
        <v>0</v>
      </c>
      <c r="H1182" s="7">
        <f t="shared" si="179"/>
        <v>0</v>
      </c>
      <c r="I1182">
        <f t="shared" si="172"/>
        <v>278.99999999999966</v>
      </c>
      <c r="J1182" s="9">
        <f t="shared" si="173"/>
        <v>2.4600000000000004</v>
      </c>
      <c r="K1182" s="9">
        <f t="shared" si="174"/>
        <v>0</v>
      </c>
      <c r="L1182" s="7">
        <f t="shared" si="175"/>
        <v>3.7000000000000005E-2</v>
      </c>
      <c r="M1182" s="7">
        <f t="shared" si="176"/>
        <v>0.29733365695756209</v>
      </c>
      <c r="N1182" s="7">
        <f t="shared" si="177"/>
        <v>31.874999999999972</v>
      </c>
      <c r="O1182" s="9">
        <f t="shared" si="178"/>
        <v>10.720279811629073</v>
      </c>
      <c r="P1182">
        <v>8</v>
      </c>
    </row>
    <row r="1183" spans="1:16" x14ac:dyDescent="0.25">
      <c r="A1183" s="11">
        <v>34049</v>
      </c>
      <c r="B1183" s="12">
        <v>3</v>
      </c>
      <c r="C1183">
        <v>0.8</v>
      </c>
      <c r="D1183">
        <v>82.3</v>
      </c>
      <c r="E1183">
        <v>3.6</v>
      </c>
      <c r="F1183">
        <v>0.6</v>
      </c>
      <c r="G1183" s="7">
        <f t="shared" si="180"/>
        <v>0.34640000000000004</v>
      </c>
      <c r="H1183" s="7">
        <f t="shared" si="179"/>
        <v>0.34640000000000004</v>
      </c>
      <c r="I1183">
        <f t="shared" si="172"/>
        <v>279.59999999999968</v>
      </c>
      <c r="J1183" s="9">
        <f t="shared" si="173"/>
        <v>1.024</v>
      </c>
      <c r="K1183" s="9">
        <f t="shared" si="174"/>
        <v>0</v>
      </c>
      <c r="L1183" s="7">
        <f t="shared" si="175"/>
        <v>0</v>
      </c>
      <c r="M1183" s="7">
        <f t="shared" si="176"/>
        <v>0.29832900923689232</v>
      </c>
      <c r="N1183" s="7">
        <f t="shared" si="177"/>
        <v>31.450999999999972</v>
      </c>
      <c r="O1183" s="9">
        <f t="shared" si="178"/>
        <v>10.542387440111755</v>
      </c>
      <c r="P1183">
        <v>7</v>
      </c>
    </row>
    <row r="1184" spans="1:16" x14ac:dyDescent="0.25">
      <c r="A1184" s="11">
        <v>34050</v>
      </c>
      <c r="B1184" s="12">
        <v>3</v>
      </c>
      <c r="C1184">
        <v>-1.6</v>
      </c>
      <c r="D1184">
        <v>77.3</v>
      </c>
      <c r="E1184">
        <v>2.2999999999999998</v>
      </c>
      <c r="F1184">
        <v>0.6</v>
      </c>
      <c r="G1184" s="7">
        <f t="shared" si="180"/>
        <v>0.13159999999999999</v>
      </c>
      <c r="H1184" s="7">
        <f t="shared" si="179"/>
        <v>0.1205128205128205</v>
      </c>
      <c r="I1184">
        <f t="shared" si="172"/>
        <v>280.1999999999997</v>
      </c>
      <c r="J1184" s="9">
        <f t="shared" si="173"/>
        <v>1.7159999999999997</v>
      </c>
      <c r="K1184" s="9">
        <f t="shared" si="174"/>
        <v>0</v>
      </c>
      <c r="L1184" s="7">
        <f t="shared" si="175"/>
        <v>0.18300000000000002</v>
      </c>
      <c r="M1184" s="7">
        <f t="shared" si="176"/>
        <v>0.29467422786733399</v>
      </c>
      <c r="N1184" s="7">
        <f t="shared" si="177"/>
        <v>30.151999999999973</v>
      </c>
      <c r="O1184" s="9">
        <f t="shared" si="178"/>
        <v>10.232316622400646</v>
      </c>
      <c r="P1184">
        <v>7</v>
      </c>
    </row>
    <row r="1185" spans="1:16" x14ac:dyDescent="0.25">
      <c r="A1185" s="11">
        <v>34051</v>
      </c>
      <c r="B1185" s="12">
        <v>3</v>
      </c>
      <c r="C1185">
        <v>-0.3</v>
      </c>
      <c r="D1185">
        <v>85.3</v>
      </c>
      <c r="E1185">
        <v>5.2</v>
      </c>
      <c r="F1185">
        <v>0.2</v>
      </c>
      <c r="G1185" s="7">
        <f t="shared" si="180"/>
        <v>0.25870000000000004</v>
      </c>
      <c r="H1185" s="7">
        <f t="shared" si="179"/>
        <v>0.18321529745042497</v>
      </c>
      <c r="I1185">
        <f t="shared" si="172"/>
        <v>280.39999999999969</v>
      </c>
      <c r="J1185" s="9">
        <f t="shared" si="173"/>
        <v>2.4180000000000001</v>
      </c>
      <c r="K1185" s="9">
        <f t="shared" si="174"/>
        <v>0</v>
      </c>
      <c r="L1185" s="7">
        <f t="shared" si="175"/>
        <v>8.2000000000000003E-2</v>
      </c>
      <c r="M1185" s="7">
        <f t="shared" si="176"/>
        <v>0.29386687357088592</v>
      </c>
      <c r="N1185" s="7">
        <f t="shared" si="177"/>
        <v>27.851999999999972</v>
      </c>
      <c r="O1185" s="9">
        <f t="shared" si="178"/>
        <v>9.4777610220437349</v>
      </c>
      <c r="P1185">
        <v>5</v>
      </c>
    </row>
    <row r="1186" spans="1:16" x14ac:dyDescent="0.25">
      <c r="A1186" s="11">
        <v>34052</v>
      </c>
      <c r="B1186" s="12">
        <v>3</v>
      </c>
      <c r="C1186">
        <v>2.2000000000000002</v>
      </c>
      <c r="D1186">
        <v>90.3</v>
      </c>
      <c r="E1186">
        <v>3.9</v>
      </c>
      <c r="F1186">
        <v>0.2</v>
      </c>
      <c r="G1186" s="7">
        <f t="shared" si="180"/>
        <v>0.45765</v>
      </c>
      <c r="H1186" s="7">
        <f t="shared" si="179"/>
        <v>0.45765</v>
      </c>
      <c r="I1186">
        <f t="shared" si="172"/>
        <v>280.59999999999968</v>
      </c>
      <c r="J1186" s="9">
        <f t="shared" si="173"/>
        <v>2.5520000000000005</v>
      </c>
      <c r="K1186" s="9">
        <f t="shared" si="174"/>
        <v>0</v>
      </c>
      <c r="L1186" s="7">
        <f t="shared" si="175"/>
        <v>0</v>
      </c>
      <c r="M1186" s="7">
        <f t="shared" si="176"/>
        <v>0.29515044039243071</v>
      </c>
      <c r="N1186" s="7">
        <f t="shared" si="177"/>
        <v>25.499999999999972</v>
      </c>
      <c r="O1186" s="9">
        <f t="shared" si="178"/>
        <v>8.639661850443213</v>
      </c>
      <c r="P1186">
        <v>5</v>
      </c>
    </row>
    <row r="1187" spans="1:16" x14ac:dyDescent="0.25">
      <c r="A1187" s="11">
        <v>34053</v>
      </c>
      <c r="B1187" s="12">
        <v>3</v>
      </c>
      <c r="C1187">
        <v>2.2000000000000002</v>
      </c>
      <c r="D1187">
        <v>84.9</v>
      </c>
      <c r="E1187">
        <v>2.1</v>
      </c>
      <c r="F1187">
        <v>0</v>
      </c>
      <c r="G1187" s="7">
        <f t="shared" si="180"/>
        <v>0</v>
      </c>
      <c r="H1187" s="7">
        <f t="shared" si="179"/>
        <v>0</v>
      </c>
      <c r="I1187">
        <f t="shared" si="172"/>
        <v>280.59999999999968</v>
      </c>
      <c r="J1187" s="9">
        <f t="shared" si="173"/>
        <v>2.4200000000000004</v>
      </c>
      <c r="K1187" s="9">
        <f t="shared" si="174"/>
        <v>0</v>
      </c>
      <c r="L1187" s="7">
        <f t="shared" si="175"/>
        <v>0</v>
      </c>
      <c r="M1187" s="7">
        <f t="shared" si="176"/>
        <v>0.30990796241205226</v>
      </c>
      <c r="N1187" s="7">
        <f t="shared" si="177"/>
        <v>23.07999999999997</v>
      </c>
      <c r="O1187" s="9">
        <f t="shared" si="178"/>
        <v>7.4473723812597319</v>
      </c>
      <c r="P1187">
        <v>4</v>
      </c>
    </row>
    <row r="1188" spans="1:16" x14ac:dyDescent="0.25">
      <c r="A1188" s="11">
        <v>34054</v>
      </c>
      <c r="B1188" s="12">
        <v>3</v>
      </c>
      <c r="C1188">
        <v>1.1000000000000001</v>
      </c>
      <c r="D1188">
        <v>91.4</v>
      </c>
      <c r="E1188">
        <v>2.7</v>
      </c>
      <c r="F1188">
        <v>0</v>
      </c>
      <c r="G1188" s="7">
        <f t="shared" si="180"/>
        <v>0</v>
      </c>
      <c r="H1188" s="7">
        <f t="shared" si="179"/>
        <v>0</v>
      </c>
      <c r="I1188">
        <f t="shared" si="172"/>
        <v>280.59999999999968</v>
      </c>
      <c r="J1188" s="9">
        <f t="shared" si="173"/>
        <v>1.2100000000000002</v>
      </c>
      <c r="K1188" s="9">
        <f t="shared" si="174"/>
        <v>0</v>
      </c>
      <c r="L1188" s="7">
        <f t="shared" si="175"/>
        <v>0</v>
      </c>
      <c r="M1188" s="7">
        <f t="shared" si="176"/>
        <v>0.3254033605326549</v>
      </c>
      <c r="N1188" s="7">
        <f t="shared" si="177"/>
        <v>21.869999999999969</v>
      </c>
      <c r="O1188" s="9">
        <f t="shared" si="178"/>
        <v>6.7208894106689065</v>
      </c>
      <c r="P1188">
        <v>1</v>
      </c>
    </row>
    <row r="1189" spans="1:16" x14ac:dyDescent="0.25">
      <c r="A1189" s="11">
        <v>34055</v>
      </c>
      <c r="B1189" s="12">
        <v>3</v>
      </c>
      <c r="C1189">
        <v>3.1</v>
      </c>
      <c r="D1189">
        <v>79.5</v>
      </c>
      <c r="E1189">
        <v>2.7</v>
      </c>
      <c r="F1189">
        <v>0</v>
      </c>
      <c r="G1189" s="7">
        <f t="shared" si="180"/>
        <v>0</v>
      </c>
      <c r="H1189" s="7">
        <f t="shared" si="179"/>
        <v>0</v>
      </c>
      <c r="I1189">
        <f t="shared" si="172"/>
        <v>280.59999999999968</v>
      </c>
      <c r="J1189" s="9">
        <f t="shared" si="173"/>
        <v>3.4100000000000006</v>
      </c>
      <c r="K1189" s="9">
        <f t="shared" si="174"/>
        <v>0</v>
      </c>
      <c r="L1189" s="7">
        <f t="shared" si="175"/>
        <v>0</v>
      </c>
      <c r="M1189" s="7">
        <f t="shared" si="176"/>
        <v>0.34167352855928768</v>
      </c>
      <c r="N1189" s="7">
        <f t="shared" si="177"/>
        <v>18.459999999999969</v>
      </c>
      <c r="O1189" s="9">
        <f t="shared" si="178"/>
        <v>5.402818321290221</v>
      </c>
      <c r="P1189">
        <v>1</v>
      </c>
    </row>
    <row r="1190" spans="1:16" x14ac:dyDescent="0.25">
      <c r="A1190" s="11">
        <v>34056</v>
      </c>
      <c r="B1190" s="12">
        <v>3</v>
      </c>
      <c r="C1190">
        <v>6.2</v>
      </c>
      <c r="D1190">
        <v>74.3</v>
      </c>
      <c r="E1190">
        <v>3</v>
      </c>
      <c r="F1190">
        <v>0.2</v>
      </c>
      <c r="G1190" s="7">
        <f t="shared" si="180"/>
        <v>1</v>
      </c>
      <c r="H1190" s="7">
        <f t="shared" si="179"/>
        <v>1</v>
      </c>
      <c r="I1190">
        <f t="shared" si="172"/>
        <v>280.79999999999967</v>
      </c>
      <c r="J1190" s="9">
        <f t="shared" si="173"/>
        <v>12.648000000000001</v>
      </c>
      <c r="K1190" s="9">
        <f t="shared" si="174"/>
        <v>0</v>
      </c>
      <c r="L1190" s="7">
        <f t="shared" si="175"/>
        <v>0</v>
      </c>
      <c r="M1190" s="7">
        <f t="shared" si="176"/>
        <v>0.34942683818010978</v>
      </c>
      <c r="N1190" s="7">
        <f t="shared" si="177"/>
        <v>6.0119999999999667</v>
      </c>
      <c r="O1190" s="9">
        <f t="shared" si="178"/>
        <v>1.7205318375977521</v>
      </c>
      <c r="P1190">
        <v>1</v>
      </c>
    </row>
    <row r="1191" spans="1:16" x14ac:dyDescent="0.25">
      <c r="A1191" s="11">
        <v>34057</v>
      </c>
      <c r="B1191" s="12">
        <v>3</v>
      </c>
      <c r="C1191">
        <v>8.8000000000000007</v>
      </c>
      <c r="D1191">
        <v>79.2</v>
      </c>
      <c r="E1191">
        <v>3.3</v>
      </c>
      <c r="F1191">
        <v>0.4</v>
      </c>
      <c r="G1191" s="7">
        <f t="shared" si="180"/>
        <v>1</v>
      </c>
      <c r="H1191" s="7">
        <f t="shared" si="179"/>
        <v>1</v>
      </c>
      <c r="I1191">
        <f t="shared" si="172"/>
        <v>281.19999999999965</v>
      </c>
      <c r="J1191" s="9">
        <f t="shared" si="173"/>
        <v>18.304000000000002</v>
      </c>
      <c r="K1191" s="9">
        <f t="shared" si="174"/>
        <v>0</v>
      </c>
      <c r="L1191" s="7">
        <f t="shared" si="175"/>
        <v>0</v>
      </c>
      <c r="M1191" s="7">
        <f t="shared" si="176"/>
        <v>0.39379326583056745</v>
      </c>
      <c r="N1191" s="7">
        <f t="shared" si="177"/>
        <v>0</v>
      </c>
      <c r="O1191" s="9">
        <f t="shared" si="178"/>
        <v>0</v>
      </c>
      <c r="P1191">
        <v>1</v>
      </c>
    </row>
    <row r="1192" spans="1:16" x14ac:dyDescent="0.25">
      <c r="A1192" s="11">
        <v>34058</v>
      </c>
      <c r="B1192" s="12">
        <v>3</v>
      </c>
      <c r="C1192">
        <v>8.8000000000000007</v>
      </c>
      <c r="D1192">
        <v>62.5</v>
      </c>
      <c r="E1192">
        <v>3.3</v>
      </c>
      <c r="F1192">
        <v>0</v>
      </c>
      <c r="G1192" s="7">
        <f t="shared" si="180"/>
        <v>0</v>
      </c>
      <c r="H1192" s="7">
        <f t="shared" si="179"/>
        <v>0</v>
      </c>
      <c r="I1192">
        <f t="shared" si="172"/>
        <v>281.19999999999965</v>
      </c>
      <c r="J1192" s="9">
        <f t="shared" si="173"/>
        <v>17.600000000000001</v>
      </c>
      <c r="K1192" s="9">
        <f t="shared" si="174"/>
        <v>0</v>
      </c>
      <c r="L1192" s="7">
        <f t="shared" si="175"/>
        <v>0</v>
      </c>
      <c r="M1192" s="7">
        <f t="shared" si="176"/>
        <v>0</v>
      </c>
      <c r="N1192" s="7">
        <f t="shared" si="177"/>
        <v>0</v>
      </c>
      <c r="O1192" s="9">
        <f t="shared" si="178"/>
        <v>0</v>
      </c>
      <c r="P1192">
        <v>1</v>
      </c>
    </row>
    <row r="1193" spans="1:16" x14ac:dyDescent="0.25">
      <c r="A1193" s="11">
        <v>34059</v>
      </c>
      <c r="B1193" s="12">
        <v>3</v>
      </c>
      <c r="C1193">
        <v>5.0999999999999996</v>
      </c>
      <c r="D1193">
        <v>59</v>
      </c>
      <c r="E1193">
        <v>6</v>
      </c>
      <c r="F1193">
        <v>0.2</v>
      </c>
      <c r="G1193" s="7">
        <f t="shared" si="180"/>
        <v>1</v>
      </c>
      <c r="H1193" s="7">
        <f t="shared" si="179"/>
        <v>1</v>
      </c>
      <c r="I1193">
        <f t="shared" si="172"/>
        <v>281.39999999999964</v>
      </c>
      <c r="J1193" s="9">
        <f t="shared" si="173"/>
        <v>10.404</v>
      </c>
      <c r="K1193" s="9">
        <f t="shared" si="174"/>
        <v>0</v>
      </c>
      <c r="L1193" s="7">
        <f t="shared" si="175"/>
        <v>0</v>
      </c>
      <c r="M1193" s="7">
        <f t="shared" si="176"/>
        <v>1</v>
      </c>
      <c r="N1193" s="7">
        <f t="shared" si="177"/>
        <v>0</v>
      </c>
      <c r="O1193" s="9">
        <f t="shared" si="178"/>
        <v>0</v>
      </c>
      <c r="P1193">
        <v>1</v>
      </c>
    </row>
    <row r="1194" spans="1:16" x14ac:dyDescent="0.25">
      <c r="A1194" s="11">
        <v>34060</v>
      </c>
      <c r="B1194" s="12">
        <v>4</v>
      </c>
      <c r="C1194">
        <v>0.6</v>
      </c>
      <c r="D1194">
        <v>94.3</v>
      </c>
      <c r="E1194">
        <v>4.3</v>
      </c>
      <c r="F1194">
        <v>18.8</v>
      </c>
      <c r="G1194" s="7">
        <f t="shared" si="180"/>
        <v>0.32665000000000005</v>
      </c>
      <c r="H1194" s="7">
        <f t="shared" si="179"/>
        <v>0.32665000000000005</v>
      </c>
      <c r="I1194">
        <f t="shared" si="172"/>
        <v>300.19999999999965</v>
      </c>
      <c r="J1194" s="9">
        <f t="shared" si="173"/>
        <v>4.0439999999999996</v>
      </c>
      <c r="K1194" s="9">
        <f t="shared" si="174"/>
        <v>0</v>
      </c>
      <c r="L1194" s="7">
        <f t="shared" si="175"/>
        <v>0</v>
      </c>
      <c r="M1194" s="7">
        <f t="shared" si="176"/>
        <v>0.32665000000000005</v>
      </c>
      <c r="N1194" s="7">
        <f t="shared" si="177"/>
        <v>14.756</v>
      </c>
      <c r="O1194" s="9">
        <f t="shared" si="178"/>
        <v>4.5173733353742529</v>
      </c>
      <c r="P1194">
        <v>1</v>
      </c>
    </row>
    <row r="1195" spans="1:16" x14ac:dyDescent="0.25">
      <c r="A1195" s="11">
        <v>34061</v>
      </c>
      <c r="B1195" s="12">
        <v>4</v>
      </c>
      <c r="C1195">
        <v>0.4</v>
      </c>
      <c r="D1195">
        <v>96.8</v>
      </c>
      <c r="E1195">
        <v>2.2000000000000002</v>
      </c>
      <c r="F1195">
        <v>1</v>
      </c>
      <c r="G1195" s="7">
        <f t="shared" si="180"/>
        <v>0.31740000000000002</v>
      </c>
      <c r="H1195" s="7">
        <f t="shared" si="179"/>
        <v>0.31740000000000002</v>
      </c>
      <c r="I1195">
        <f t="shared" si="172"/>
        <v>301.19999999999965</v>
      </c>
      <c r="J1195" s="9">
        <f t="shared" si="173"/>
        <v>0.56000000000000005</v>
      </c>
      <c r="K1195" s="9">
        <f t="shared" si="174"/>
        <v>0</v>
      </c>
      <c r="L1195" s="7">
        <f t="shared" si="175"/>
        <v>0</v>
      </c>
      <c r="M1195" s="7">
        <f t="shared" si="176"/>
        <v>0.32600828708375384</v>
      </c>
      <c r="N1195" s="7">
        <f t="shared" si="177"/>
        <v>15.196</v>
      </c>
      <c r="O1195" s="9">
        <f t="shared" si="178"/>
        <v>4.6612312024129743</v>
      </c>
      <c r="P1195">
        <v>1</v>
      </c>
    </row>
    <row r="1196" spans="1:16" x14ac:dyDescent="0.25">
      <c r="A1196" s="11">
        <v>34062</v>
      </c>
      <c r="B1196" s="12">
        <v>4</v>
      </c>
      <c r="C1196">
        <v>0</v>
      </c>
      <c r="D1196">
        <v>81.8</v>
      </c>
      <c r="E1196">
        <v>4.3</v>
      </c>
      <c r="F1196">
        <v>1</v>
      </c>
      <c r="G1196" s="7">
        <f t="shared" si="180"/>
        <v>0.28000000000000003</v>
      </c>
      <c r="H1196" s="7">
        <f t="shared" si="179"/>
        <v>0.22012578616352207</v>
      </c>
      <c r="I1196">
        <f t="shared" si="172"/>
        <v>302.19999999999965</v>
      </c>
      <c r="J1196" s="9">
        <f t="shared" si="173"/>
        <v>2.94</v>
      </c>
      <c r="K1196" s="9">
        <f t="shared" si="174"/>
        <v>0</v>
      </c>
      <c r="L1196" s="7">
        <f t="shared" si="175"/>
        <v>4.2999999999999997E-2</v>
      </c>
      <c r="M1196" s="7">
        <f t="shared" si="176"/>
        <v>0.31886108832256982</v>
      </c>
      <c r="N1196" s="7">
        <f t="shared" si="177"/>
        <v>13.212999999999999</v>
      </c>
      <c r="O1196" s="9">
        <f t="shared" si="178"/>
        <v>4.1438107326013123</v>
      </c>
      <c r="P1196">
        <v>1</v>
      </c>
    </row>
    <row r="1197" spans="1:16" x14ac:dyDescent="0.25">
      <c r="A1197" s="11">
        <v>34063</v>
      </c>
      <c r="B1197" s="12">
        <v>4</v>
      </c>
      <c r="C1197">
        <v>2.2999999999999998</v>
      </c>
      <c r="D1197">
        <v>76.8</v>
      </c>
      <c r="E1197">
        <v>2.9</v>
      </c>
      <c r="F1197">
        <v>0.2</v>
      </c>
      <c r="G1197" s="7">
        <f t="shared" si="180"/>
        <v>0.48297500000000004</v>
      </c>
      <c r="H1197" s="7">
        <f t="shared" si="179"/>
        <v>0.48297500000000004</v>
      </c>
      <c r="I1197">
        <f t="shared" si="172"/>
        <v>302.39999999999964</v>
      </c>
      <c r="J1197" s="9">
        <f t="shared" si="173"/>
        <v>2.6680000000000001</v>
      </c>
      <c r="K1197" s="9">
        <f t="shared" si="174"/>
        <v>0</v>
      </c>
      <c r="L1197" s="7">
        <f t="shared" si="175"/>
        <v>0</v>
      </c>
      <c r="M1197" s="7">
        <f t="shared" si="176"/>
        <v>0.32154887664751847</v>
      </c>
      <c r="N1197" s="7">
        <f t="shared" si="177"/>
        <v>10.744999999999997</v>
      </c>
      <c r="O1197" s="9">
        <f t="shared" si="178"/>
        <v>3.34163817085222</v>
      </c>
      <c r="P1197">
        <v>1</v>
      </c>
    </row>
    <row r="1198" spans="1:16" x14ac:dyDescent="0.25">
      <c r="A1198" s="11">
        <v>34064</v>
      </c>
      <c r="B1198" s="12">
        <v>4</v>
      </c>
      <c r="C1198">
        <v>4</v>
      </c>
      <c r="D1198">
        <v>61.7</v>
      </c>
      <c r="E1198">
        <v>3.9</v>
      </c>
      <c r="F1198">
        <v>0</v>
      </c>
      <c r="G1198" s="7">
        <f t="shared" si="180"/>
        <v>0</v>
      </c>
      <c r="H1198" s="7">
        <f t="shared" si="179"/>
        <v>0</v>
      </c>
      <c r="I1198">
        <f t="shared" si="172"/>
        <v>302.39999999999964</v>
      </c>
      <c r="J1198" s="9">
        <f t="shared" si="173"/>
        <v>4.4000000000000004</v>
      </c>
      <c r="K1198" s="9">
        <f t="shared" si="174"/>
        <v>0</v>
      </c>
      <c r="L1198" s="7">
        <f t="shared" si="175"/>
        <v>0</v>
      </c>
      <c r="M1198" s="7">
        <f t="shared" si="176"/>
        <v>0.33762632047989438</v>
      </c>
      <c r="N1198" s="7">
        <f t="shared" si="177"/>
        <v>6.3449999999999971</v>
      </c>
      <c r="O1198" s="9">
        <f t="shared" si="178"/>
        <v>1.879296611407949</v>
      </c>
      <c r="P1198">
        <v>0</v>
      </c>
    </row>
    <row r="1199" spans="1:16" x14ac:dyDescent="0.25">
      <c r="A1199" s="11">
        <v>34065</v>
      </c>
      <c r="B1199" s="12">
        <v>4</v>
      </c>
      <c r="C1199">
        <v>7</v>
      </c>
      <c r="D1199">
        <v>46.8</v>
      </c>
      <c r="E1199">
        <v>3.3</v>
      </c>
      <c r="F1199">
        <v>0</v>
      </c>
      <c r="G1199" s="7">
        <f t="shared" si="180"/>
        <v>0</v>
      </c>
      <c r="H1199" s="7">
        <f t="shared" si="179"/>
        <v>0</v>
      </c>
      <c r="I1199">
        <f t="shared" si="172"/>
        <v>302.39999999999964</v>
      </c>
      <c r="J1199" s="9">
        <f t="shared" si="173"/>
        <v>14</v>
      </c>
      <c r="K1199" s="9">
        <f t="shared" si="174"/>
        <v>0</v>
      </c>
      <c r="L1199" s="7">
        <f t="shared" si="175"/>
        <v>0</v>
      </c>
      <c r="M1199" s="7">
        <f t="shared" si="176"/>
        <v>0.35450763650388911</v>
      </c>
      <c r="N1199" s="7">
        <f t="shared" si="177"/>
        <v>0</v>
      </c>
      <c r="O1199" s="9">
        <f t="shared" si="178"/>
        <v>0</v>
      </c>
      <c r="P1199">
        <v>0</v>
      </c>
    </row>
    <row r="1200" spans="1:16" x14ac:dyDescent="0.25">
      <c r="A1200" s="11">
        <v>34066</v>
      </c>
      <c r="B1200" s="12">
        <v>4</v>
      </c>
      <c r="C1200">
        <v>6.5</v>
      </c>
      <c r="D1200">
        <v>57</v>
      </c>
      <c r="E1200">
        <v>2.2999999999999998</v>
      </c>
      <c r="F1200">
        <v>0</v>
      </c>
      <c r="G1200" s="7">
        <f t="shared" si="180"/>
        <v>0</v>
      </c>
      <c r="H1200" s="7">
        <f t="shared" si="179"/>
        <v>0</v>
      </c>
      <c r="I1200">
        <f t="shared" si="172"/>
        <v>302.39999999999964</v>
      </c>
      <c r="J1200" s="9">
        <f t="shared" si="173"/>
        <v>13</v>
      </c>
      <c r="K1200" s="9">
        <f t="shared" si="174"/>
        <v>0</v>
      </c>
      <c r="L1200" s="7">
        <f t="shared" si="175"/>
        <v>0</v>
      </c>
      <c r="M1200" s="7">
        <f t="shared" si="176"/>
        <v>0</v>
      </c>
      <c r="N1200" s="7">
        <f t="shared" si="177"/>
        <v>0</v>
      </c>
      <c r="O1200" s="9">
        <f t="shared" si="178"/>
        <v>0</v>
      </c>
      <c r="P1200">
        <v>0</v>
      </c>
    </row>
    <row r="1201" spans="1:16" x14ac:dyDescent="0.25">
      <c r="A1201" s="11">
        <v>34067</v>
      </c>
      <c r="B1201" s="12">
        <v>4</v>
      </c>
      <c r="C1201">
        <v>9.4</v>
      </c>
      <c r="D1201">
        <v>49.3</v>
      </c>
      <c r="E1201">
        <v>2.6</v>
      </c>
      <c r="F1201">
        <v>0.2</v>
      </c>
      <c r="G1201" s="7">
        <f t="shared" si="180"/>
        <v>1</v>
      </c>
      <c r="H1201" s="7">
        <f t="shared" si="179"/>
        <v>1</v>
      </c>
      <c r="I1201">
        <f t="shared" si="172"/>
        <v>302.59999999999962</v>
      </c>
      <c r="J1201" s="9">
        <f t="shared" si="173"/>
        <v>19.176000000000002</v>
      </c>
      <c r="K1201" s="9">
        <f t="shared" si="174"/>
        <v>0</v>
      </c>
      <c r="L1201" s="7">
        <f t="shared" si="175"/>
        <v>0</v>
      </c>
      <c r="M1201" s="7">
        <f t="shared" si="176"/>
        <v>1</v>
      </c>
      <c r="N1201" s="7">
        <f t="shared" si="177"/>
        <v>0</v>
      </c>
      <c r="O1201" s="9">
        <f t="shared" si="178"/>
        <v>0</v>
      </c>
      <c r="P1201">
        <v>0</v>
      </c>
    </row>
    <row r="1202" spans="1:16" x14ac:dyDescent="0.25">
      <c r="A1202" s="11">
        <v>34068</v>
      </c>
      <c r="B1202" s="12">
        <v>4</v>
      </c>
      <c r="C1202">
        <v>10.7</v>
      </c>
      <c r="D1202">
        <v>69.5</v>
      </c>
      <c r="E1202">
        <v>3</v>
      </c>
      <c r="F1202">
        <v>0</v>
      </c>
      <c r="G1202" s="7">
        <f t="shared" si="180"/>
        <v>0</v>
      </c>
      <c r="H1202" s="7">
        <f t="shared" si="179"/>
        <v>0</v>
      </c>
      <c r="I1202">
        <f t="shared" si="172"/>
        <v>0</v>
      </c>
      <c r="J1202" s="9">
        <f t="shared" si="173"/>
        <v>0</v>
      </c>
      <c r="K1202" s="9">
        <f t="shared" si="174"/>
        <v>0</v>
      </c>
      <c r="L1202" s="7">
        <f t="shared" si="175"/>
        <v>0</v>
      </c>
      <c r="M1202" s="7">
        <f t="shared" si="176"/>
        <v>0</v>
      </c>
      <c r="N1202" s="7">
        <f t="shared" si="177"/>
        <v>0</v>
      </c>
      <c r="O1202" s="9">
        <f t="shared" si="178"/>
        <v>0</v>
      </c>
      <c r="P1202">
        <v>0</v>
      </c>
    </row>
    <row r="1203" spans="1:16" x14ac:dyDescent="0.25">
      <c r="A1203" s="11">
        <v>34069</v>
      </c>
      <c r="B1203" s="12">
        <v>4</v>
      </c>
      <c r="C1203">
        <v>6.6</v>
      </c>
      <c r="D1203">
        <v>84.5</v>
      </c>
      <c r="E1203">
        <v>5.5</v>
      </c>
      <c r="F1203">
        <v>0</v>
      </c>
      <c r="G1203" s="7">
        <f t="shared" si="180"/>
        <v>0</v>
      </c>
      <c r="H1203" s="7">
        <f t="shared" si="179"/>
        <v>0</v>
      </c>
      <c r="I1203">
        <f t="shared" si="172"/>
        <v>0</v>
      </c>
      <c r="J1203" s="9">
        <f t="shared" si="173"/>
        <v>13.2</v>
      </c>
      <c r="K1203" s="9">
        <f t="shared" si="174"/>
        <v>0</v>
      </c>
      <c r="L1203" s="7">
        <f t="shared" si="175"/>
        <v>0</v>
      </c>
      <c r="M1203" s="7">
        <f t="shared" si="176"/>
        <v>0</v>
      </c>
      <c r="N1203" s="7">
        <f t="shared" si="177"/>
        <v>0</v>
      </c>
      <c r="O1203" s="9">
        <f t="shared" si="178"/>
        <v>0</v>
      </c>
      <c r="P1203">
        <v>0</v>
      </c>
    </row>
    <row r="1204" spans="1:16" x14ac:dyDescent="0.25">
      <c r="A1204" s="11">
        <v>34070</v>
      </c>
      <c r="B1204" s="12">
        <v>4</v>
      </c>
      <c r="C1204">
        <v>3.2</v>
      </c>
      <c r="D1204">
        <v>71.599999999999994</v>
      </c>
      <c r="E1204">
        <v>4.4000000000000004</v>
      </c>
      <c r="F1204">
        <v>0</v>
      </c>
      <c r="G1204" s="7">
        <f t="shared" si="180"/>
        <v>0</v>
      </c>
      <c r="H1204" s="7">
        <f t="shared" si="179"/>
        <v>0</v>
      </c>
      <c r="I1204">
        <f t="shared" ref="I1204:I1267" si="181">IF(OR(B1204=7,C1204&gt;$V$1012),0,IF(AND(C1204&gt;=$R$1012,I1203=0),0,I1203+F1204))</f>
        <v>0</v>
      </c>
      <c r="J1204" s="9">
        <f t="shared" ref="J1204:J1267" si="182">IF(OR(B1204=1,B1204&gt;$K$2),0,IF(C1204&gt;$V$1012,0,IF(C1204&lt;=-$R$1012,0,IF(C1204&lt;=0,(C1204+$R$1012)*($T$1014+$T$1015*F1204),IF(C1204&gt;$R$1012,C1204*($T$1012+$T$1013*F1204),C1204*($T$1016+$T$1017*F1204))))))</f>
        <v>3.5200000000000005</v>
      </c>
      <c r="K1204" s="9">
        <f t="shared" ref="K1204:K1267" si="183">IF(AND(B1204&gt;=2,B1204&lt;=$K$3),0,IF(C1204&gt;$V$1012,0,IF(C1204&lt;=-$R$1012,0,IF(C1204&lt;=0,(C1204+$R$1012)*($U$1014+$U$1015*F1204),IF(C1204&gt;$R$1012,C1204*($U$1012+$U$1013*F1204),C1204*($U$1016+$U$1017*F1204))))))</f>
        <v>0</v>
      </c>
      <c r="L1204" s="7">
        <f t="shared" ref="L1204:L1267" si="184">IF(M1203=0,0,IF(C1204&gt;=$V$1012,0,IF($V$1013*E1204-$V$1014*C1204&lt;0,0,IF($R$1012&gt;C1204&gt;-$R$1012,$V$1013*E1204-$V$1014*C1204+$V$1015,$V$1013*E1204-$V$1014*C1204))))</f>
        <v>0</v>
      </c>
      <c r="M1204" s="7">
        <f t="shared" si="176"/>
        <v>0</v>
      </c>
      <c r="N1204" s="7">
        <f t="shared" si="177"/>
        <v>0</v>
      </c>
      <c r="O1204" s="9">
        <f t="shared" si="178"/>
        <v>0</v>
      </c>
      <c r="P1204">
        <v>0</v>
      </c>
    </row>
    <row r="1205" spans="1:16" x14ac:dyDescent="0.25">
      <c r="A1205" s="11">
        <v>34071</v>
      </c>
      <c r="B1205" s="12">
        <v>4</v>
      </c>
      <c r="C1205">
        <v>4.5</v>
      </c>
      <c r="D1205">
        <v>62.8</v>
      </c>
      <c r="E1205">
        <v>5</v>
      </c>
      <c r="F1205">
        <v>3</v>
      </c>
      <c r="G1205" s="7">
        <f t="shared" si="180"/>
        <v>1</v>
      </c>
      <c r="H1205" s="7">
        <f t="shared" si="179"/>
        <v>1</v>
      </c>
      <c r="I1205">
        <f t="shared" si="181"/>
        <v>0</v>
      </c>
      <c r="J1205" s="9">
        <f t="shared" si="182"/>
        <v>11.700000000000001</v>
      </c>
      <c r="K1205" s="9">
        <f t="shared" si="183"/>
        <v>0</v>
      </c>
      <c r="L1205" s="7">
        <f t="shared" si="184"/>
        <v>0</v>
      </c>
      <c r="M1205" s="7">
        <f t="shared" ref="M1205:M1268" si="185">IF(AND(N1204=0,F1205=0),0,IF(M1204=0,H1205,IF(AND(C1205&gt;$W$1014,M1204&lt;$W$1012),$W$1012+0.01,IF(F1205&gt;0,(N1204*M1204+$W$1013*F1205*H1205)/(N1204+$W$1013*F1205),M1204*(1+$W$1015)))))</f>
        <v>1</v>
      </c>
      <c r="N1205" s="7">
        <f t="shared" ref="N1205:N1268" si="186">IF(I1205=0,0,IF(M1205&gt;=1,0,IF(N1204+F1205&lt;=J1205+K1205+L1205,0,IF(C1205&gt;$W$1014,N1204+F1205-J1205-K1205-L1205,IF(M1205&lt;$W$1012,N1204+F1205-L1205,N1204+F1205-J1205-K1205-L1205)))))</f>
        <v>0</v>
      </c>
      <c r="O1205" s="9">
        <f t="shared" si="178"/>
        <v>0</v>
      </c>
      <c r="P1205">
        <v>0</v>
      </c>
    </row>
    <row r="1206" spans="1:16" x14ac:dyDescent="0.25">
      <c r="A1206" s="11">
        <v>34072</v>
      </c>
      <c r="B1206" s="12">
        <v>4</v>
      </c>
      <c r="C1206">
        <v>4.9000000000000004</v>
      </c>
      <c r="D1206">
        <v>55.2</v>
      </c>
      <c r="E1206">
        <v>4.0999999999999996</v>
      </c>
      <c r="F1206">
        <v>0</v>
      </c>
      <c r="G1206" s="7">
        <f t="shared" si="180"/>
        <v>0</v>
      </c>
      <c r="H1206" s="7">
        <f t="shared" si="179"/>
        <v>0</v>
      </c>
      <c r="I1206">
        <f t="shared" si="181"/>
        <v>0</v>
      </c>
      <c r="J1206" s="9">
        <f t="shared" si="182"/>
        <v>9.8000000000000007</v>
      </c>
      <c r="K1206" s="9">
        <f t="shared" si="183"/>
        <v>0</v>
      </c>
      <c r="L1206" s="7">
        <f t="shared" si="184"/>
        <v>0</v>
      </c>
      <c r="M1206" s="7">
        <f t="shared" si="185"/>
        <v>0</v>
      </c>
      <c r="N1206" s="7">
        <f t="shared" si="186"/>
        <v>0</v>
      </c>
      <c r="O1206" s="9">
        <f t="shared" ref="O1206:O1269" si="187">IF(M1206=0,0,N1206/10/M1206)</f>
        <v>0</v>
      </c>
      <c r="P1206">
        <v>0</v>
      </c>
    </row>
    <row r="1207" spans="1:16" x14ac:dyDescent="0.25">
      <c r="A1207" s="11">
        <v>34073</v>
      </c>
      <c r="B1207" s="12">
        <v>4</v>
      </c>
      <c r="C1207">
        <v>5.8</v>
      </c>
      <c r="D1207">
        <v>57</v>
      </c>
      <c r="E1207">
        <v>3.5</v>
      </c>
      <c r="F1207">
        <v>0</v>
      </c>
      <c r="G1207" s="7">
        <f t="shared" si="180"/>
        <v>0</v>
      </c>
      <c r="H1207" s="7">
        <f t="shared" si="179"/>
        <v>0</v>
      </c>
      <c r="I1207">
        <f t="shared" si="181"/>
        <v>0</v>
      </c>
      <c r="J1207" s="9">
        <f t="shared" si="182"/>
        <v>11.6</v>
      </c>
      <c r="K1207" s="9">
        <f t="shared" si="183"/>
        <v>0</v>
      </c>
      <c r="L1207" s="7">
        <f t="shared" si="184"/>
        <v>0</v>
      </c>
      <c r="M1207" s="7">
        <f t="shared" si="185"/>
        <v>0</v>
      </c>
      <c r="N1207" s="7">
        <f t="shared" si="186"/>
        <v>0</v>
      </c>
      <c r="O1207" s="9">
        <f t="shared" si="187"/>
        <v>0</v>
      </c>
      <c r="P1207">
        <v>0</v>
      </c>
    </row>
    <row r="1208" spans="1:16" x14ac:dyDescent="0.25">
      <c r="A1208" s="11">
        <v>34074</v>
      </c>
      <c r="B1208" s="12">
        <v>4</v>
      </c>
      <c r="C1208">
        <v>11</v>
      </c>
      <c r="D1208">
        <v>65.099999999999994</v>
      </c>
      <c r="E1208">
        <v>5.4</v>
      </c>
      <c r="F1208">
        <v>0</v>
      </c>
      <c r="G1208" s="7">
        <f t="shared" si="180"/>
        <v>0</v>
      </c>
      <c r="H1208" s="7">
        <f t="shared" si="179"/>
        <v>0</v>
      </c>
      <c r="I1208">
        <f t="shared" si="181"/>
        <v>0</v>
      </c>
      <c r="J1208" s="9">
        <f t="shared" si="182"/>
        <v>0</v>
      </c>
      <c r="K1208" s="9">
        <f t="shared" si="183"/>
        <v>0</v>
      </c>
      <c r="L1208" s="7">
        <f t="shared" si="184"/>
        <v>0</v>
      </c>
      <c r="M1208" s="7">
        <f t="shared" si="185"/>
        <v>0</v>
      </c>
      <c r="N1208" s="7">
        <f t="shared" si="186"/>
        <v>0</v>
      </c>
      <c r="O1208" s="9">
        <f t="shared" si="187"/>
        <v>0</v>
      </c>
      <c r="P1208">
        <v>0</v>
      </c>
    </row>
    <row r="1209" spans="1:16" x14ac:dyDescent="0.25">
      <c r="A1209" s="11">
        <v>34075</v>
      </c>
      <c r="B1209" s="12">
        <v>4</v>
      </c>
      <c r="C1209">
        <v>11.6</v>
      </c>
      <c r="D1209">
        <v>78.3</v>
      </c>
      <c r="E1209">
        <v>4.5</v>
      </c>
      <c r="F1209">
        <v>0.2</v>
      </c>
      <c r="G1209" s="7">
        <f t="shared" si="180"/>
        <v>1</v>
      </c>
      <c r="H1209" s="7">
        <f t="shared" si="179"/>
        <v>1</v>
      </c>
      <c r="I1209">
        <f t="shared" si="181"/>
        <v>0</v>
      </c>
      <c r="J1209" s="9">
        <f t="shared" si="182"/>
        <v>0</v>
      </c>
      <c r="K1209" s="9">
        <f t="shared" si="183"/>
        <v>0</v>
      </c>
      <c r="L1209" s="7">
        <f t="shared" si="184"/>
        <v>0</v>
      </c>
      <c r="M1209" s="7">
        <f t="shared" si="185"/>
        <v>1</v>
      </c>
      <c r="N1209" s="7">
        <f t="shared" si="186"/>
        <v>0</v>
      </c>
      <c r="O1209" s="9">
        <f t="shared" si="187"/>
        <v>0</v>
      </c>
      <c r="P1209">
        <v>0</v>
      </c>
    </row>
    <row r="1210" spans="1:16" x14ac:dyDescent="0.25">
      <c r="A1210" s="11">
        <v>34076</v>
      </c>
      <c r="B1210" s="12">
        <v>4</v>
      </c>
      <c r="C1210">
        <v>5.2</v>
      </c>
      <c r="D1210">
        <v>74.7</v>
      </c>
      <c r="E1210">
        <v>5.8</v>
      </c>
      <c r="F1210">
        <v>0.2</v>
      </c>
      <c r="G1210" s="7">
        <f t="shared" si="180"/>
        <v>1</v>
      </c>
      <c r="H1210" s="7">
        <f t="shared" si="179"/>
        <v>1</v>
      </c>
      <c r="I1210">
        <f t="shared" si="181"/>
        <v>0</v>
      </c>
      <c r="J1210" s="9">
        <f t="shared" si="182"/>
        <v>10.608000000000001</v>
      </c>
      <c r="K1210" s="9">
        <f t="shared" si="183"/>
        <v>0</v>
      </c>
      <c r="L1210" s="7">
        <f t="shared" si="184"/>
        <v>0</v>
      </c>
      <c r="M1210" s="7">
        <f t="shared" si="185"/>
        <v>1</v>
      </c>
      <c r="N1210" s="7">
        <f t="shared" si="186"/>
        <v>0</v>
      </c>
      <c r="O1210" s="9">
        <f t="shared" si="187"/>
        <v>0</v>
      </c>
      <c r="P1210">
        <v>0</v>
      </c>
    </row>
    <row r="1211" spans="1:16" x14ac:dyDescent="0.25">
      <c r="A1211" s="11">
        <v>34077</v>
      </c>
      <c r="B1211" s="12">
        <v>4</v>
      </c>
      <c r="C1211">
        <v>6.7</v>
      </c>
      <c r="D1211">
        <v>67.599999999999994</v>
      </c>
      <c r="E1211">
        <v>5.5</v>
      </c>
      <c r="F1211">
        <v>0.2</v>
      </c>
      <c r="G1211" s="7">
        <f t="shared" si="180"/>
        <v>1</v>
      </c>
      <c r="H1211" s="7">
        <f t="shared" si="179"/>
        <v>1</v>
      </c>
      <c r="I1211">
        <f t="shared" si="181"/>
        <v>0</v>
      </c>
      <c r="J1211" s="9">
        <f t="shared" si="182"/>
        <v>13.668000000000001</v>
      </c>
      <c r="K1211" s="9">
        <f t="shared" si="183"/>
        <v>0</v>
      </c>
      <c r="L1211" s="7">
        <f t="shared" si="184"/>
        <v>0</v>
      </c>
      <c r="M1211" s="7">
        <f t="shared" si="185"/>
        <v>1</v>
      </c>
      <c r="N1211" s="7">
        <f t="shared" si="186"/>
        <v>0</v>
      </c>
      <c r="O1211" s="9">
        <f t="shared" si="187"/>
        <v>0</v>
      </c>
      <c r="P1211">
        <v>0</v>
      </c>
    </row>
    <row r="1212" spans="1:16" x14ac:dyDescent="0.25">
      <c r="A1212" s="11">
        <v>34078</v>
      </c>
      <c r="B1212" s="12">
        <v>4</v>
      </c>
      <c r="C1212">
        <v>8.3000000000000007</v>
      </c>
      <c r="D1212">
        <v>81.3</v>
      </c>
      <c r="E1212">
        <v>5.0999999999999996</v>
      </c>
      <c r="F1212">
        <v>12.4</v>
      </c>
      <c r="G1212" s="7">
        <f t="shared" si="180"/>
        <v>1</v>
      </c>
      <c r="H1212" s="7">
        <f t="shared" si="179"/>
        <v>1</v>
      </c>
      <c r="I1212">
        <f t="shared" si="181"/>
        <v>0</v>
      </c>
      <c r="J1212" s="9">
        <f t="shared" si="182"/>
        <v>37.184000000000005</v>
      </c>
      <c r="K1212" s="9">
        <f t="shared" si="183"/>
        <v>0</v>
      </c>
      <c r="L1212" s="7">
        <f t="shared" si="184"/>
        <v>0</v>
      </c>
      <c r="M1212" s="7">
        <f t="shared" si="185"/>
        <v>1</v>
      </c>
      <c r="N1212" s="7">
        <f t="shared" si="186"/>
        <v>0</v>
      </c>
      <c r="O1212" s="9">
        <f t="shared" si="187"/>
        <v>0</v>
      </c>
      <c r="P1212">
        <v>0</v>
      </c>
    </row>
    <row r="1213" spans="1:16" x14ac:dyDescent="0.25">
      <c r="A1213" s="11">
        <v>34079</v>
      </c>
      <c r="B1213" s="12">
        <v>4</v>
      </c>
      <c r="C1213">
        <v>8.1999999999999993</v>
      </c>
      <c r="D1213">
        <v>87</v>
      </c>
      <c r="E1213">
        <v>5.5</v>
      </c>
      <c r="F1213">
        <v>5</v>
      </c>
      <c r="G1213" s="7">
        <f t="shared" si="180"/>
        <v>1</v>
      </c>
      <c r="H1213" s="7">
        <f t="shared" si="179"/>
        <v>1</v>
      </c>
      <c r="I1213">
        <f t="shared" si="181"/>
        <v>0</v>
      </c>
      <c r="J1213" s="9">
        <f t="shared" si="182"/>
        <v>24.599999999999998</v>
      </c>
      <c r="K1213" s="9">
        <f t="shared" si="183"/>
        <v>0</v>
      </c>
      <c r="L1213" s="7">
        <f t="shared" si="184"/>
        <v>0</v>
      </c>
      <c r="M1213" s="7">
        <f t="shared" si="185"/>
        <v>1</v>
      </c>
      <c r="N1213" s="7">
        <f t="shared" si="186"/>
        <v>0</v>
      </c>
      <c r="O1213" s="9">
        <f t="shared" si="187"/>
        <v>0</v>
      </c>
      <c r="P1213">
        <v>0</v>
      </c>
    </row>
    <row r="1214" spans="1:16" x14ac:dyDescent="0.25">
      <c r="A1214" s="11">
        <v>34080</v>
      </c>
      <c r="B1214" s="12">
        <v>4</v>
      </c>
      <c r="C1214">
        <v>2.8</v>
      </c>
      <c r="D1214">
        <v>79.2</v>
      </c>
      <c r="E1214">
        <v>7</v>
      </c>
      <c r="F1214">
        <v>0.4</v>
      </c>
      <c r="G1214" s="7">
        <f t="shared" si="180"/>
        <v>0.44100000000000006</v>
      </c>
      <c r="H1214" s="7">
        <f t="shared" si="179"/>
        <v>0.44100000000000006</v>
      </c>
      <c r="I1214">
        <f t="shared" si="181"/>
        <v>0.4</v>
      </c>
      <c r="J1214" s="9">
        <f t="shared" si="182"/>
        <v>3.4160000000000004</v>
      </c>
      <c r="K1214" s="9">
        <f t="shared" si="183"/>
        <v>0</v>
      </c>
      <c r="L1214" s="7">
        <f t="shared" si="184"/>
        <v>0</v>
      </c>
      <c r="M1214" s="7">
        <f t="shared" si="185"/>
        <v>0.44100000000000006</v>
      </c>
      <c r="N1214" s="7">
        <f t="shared" si="186"/>
        <v>0</v>
      </c>
      <c r="O1214" s="9">
        <f t="shared" si="187"/>
        <v>0</v>
      </c>
      <c r="P1214">
        <v>0</v>
      </c>
    </row>
    <row r="1215" spans="1:16" x14ac:dyDescent="0.25">
      <c r="A1215" s="11">
        <v>34081</v>
      </c>
      <c r="B1215" s="12">
        <v>4</v>
      </c>
      <c r="C1215">
        <v>5.4</v>
      </c>
      <c r="D1215">
        <v>56.9</v>
      </c>
      <c r="E1215">
        <v>7</v>
      </c>
      <c r="F1215">
        <v>0</v>
      </c>
      <c r="G1215" s="7">
        <f t="shared" si="180"/>
        <v>0</v>
      </c>
      <c r="H1215" s="7">
        <f t="shared" si="179"/>
        <v>0</v>
      </c>
      <c r="I1215">
        <f t="shared" si="181"/>
        <v>0.4</v>
      </c>
      <c r="J1215" s="9">
        <f t="shared" si="182"/>
        <v>10.8</v>
      </c>
      <c r="K1215" s="9">
        <f t="shared" si="183"/>
        <v>0</v>
      </c>
      <c r="L1215" s="7">
        <f t="shared" si="184"/>
        <v>0</v>
      </c>
      <c r="M1215" s="7">
        <f t="shared" si="185"/>
        <v>0</v>
      </c>
      <c r="N1215" s="7">
        <f t="shared" si="186"/>
        <v>0</v>
      </c>
      <c r="O1215" s="9">
        <f t="shared" si="187"/>
        <v>0</v>
      </c>
      <c r="P1215">
        <v>0</v>
      </c>
    </row>
    <row r="1216" spans="1:16" x14ac:dyDescent="0.25">
      <c r="A1216" s="11">
        <v>34082</v>
      </c>
      <c r="B1216" s="12">
        <v>4</v>
      </c>
      <c r="C1216">
        <v>10</v>
      </c>
      <c r="D1216">
        <v>43.3</v>
      </c>
      <c r="E1216">
        <v>7.1</v>
      </c>
      <c r="F1216">
        <v>0</v>
      </c>
      <c r="G1216" s="7">
        <f t="shared" si="180"/>
        <v>0</v>
      </c>
      <c r="H1216" s="7">
        <f t="shared" si="179"/>
        <v>0</v>
      </c>
      <c r="I1216">
        <f t="shared" si="181"/>
        <v>0.4</v>
      </c>
      <c r="J1216" s="9">
        <f t="shared" si="182"/>
        <v>20</v>
      </c>
      <c r="K1216" s="9">
        <f t="shared" si="183"/>
        <v>0</v>
      </c>
      <c r="L1216" s="7">
        <f t="shared" si="184"/>
        <v>0</v>
      </c>
      <c r="M1216" s="7">
        <f t="shared" si="185"/>
        <v>0</v>
      </c>
      <c r="N1216" s="7">
        <f t="shared" si="186"/>
        <v>0</v>
      </c>
      <c r="O1216" s="9">
        <f t="shared" si="187"/>
        <v>0</v>
      </c>
      <c r="P1216">
        <v>0</v>
      </c>
    </row>
    <row r="1217" spans="1:16" x14ac:dyDescent="0.25">
      <c r="A1217" s="11">
        <v>34083</v>
      </c>
      <c r="B1217" s="12">
        <v>4</v>
      </c>
      <c r="C1217">
        <v>7.4</v>
      </c>
      <c r="D1217">
        <v>68.3</v>
      </c>
      <c r="E1217">
        <v>4.8</v>
      </c>
      <c r="F1217">
        <v>5.4</v>
      </c>
      <c r="G1217" s="7">
        <f t="shared" si="180"/>
        <v>1</v>
      </c>
      <c r="H1217" s="7">
        <f t="shared" si="179"/>
        <v>1</v>
      </c>
      <c r="I1217">
        <f t="shared" si="181"/>
        <v>5.8000000000000007</v>
      </c>
      <c r="J1217" s="9">
        <f t="shared" si="182"/>
        <v>22.792000000000002</v>
      </c>
      <c r="K1217" s="9">
        <f t="shared" si="183"/>
        <v>0</v>
      </c>
      <c r="L1217" s="7">
        <f t="shared" si="184"/>
        <v>0</v>
      </c>
      <c r="M1217" s="7">
        <f t="shared" si="185"/>
        <v>1</v>
      </c>
      <c r="N1217" s="7">
        <f t="shared" si="186"/>
        <v>0</v>
      </c>
      <c r="O1217" s="9">
        <f t="shared" si="187"/>
        <v>0</v>
      </c>
      <c r="P1217">
        <v>0</v>
      </c>
    </row>
    <row r="1218" spans="1:16" x14ac:dyDescent="0.25">
      <c r="A1218" s="11">
        <v>34084</v>
      </c>
      <c r="B1218" s="12">
        <v>4</v>
      </c>
      <c r="C1218">
        <v>10.9</v>
      </c>
      <c r="D1218">
        <v>82.3</v>
      </c>
      <c r="E1218">
        <v>4.5999999999999996</v>
      </c>
      <c r="F1218">
        <v>14.6</v>
      </c>
      <c r="G1218" s="7">
        <f t="shared" si="180"/>
        <v>1</v>
      </c>
      <c r="H1218" s="7">
        <f t="shared" si="179"/>
        <v>1</v>
      </c>
      <c r="I1218">
        <f t="shared" si="181"/>
        <v>0</v>
      </c>
      <c r="J1218" s="9">
        <f t="shared" si="182"/>
        <v>0</v>
      </c>
      <c r="K1218" s="9">
        <f t="shared" si="183"/>
        <v>0</v>
      </c>
      <c r="L1218" s="7">
        <f t="shared" si="184"/>
        <v>0</v>
      </c>
      <c r="M1218" s="7">
        <f t="shared" si="185"/>
        <v>1</v>
      </c>
      <c r="N1218" s="7">
        <f t="shared" si="186"/>
        <v>0</v>
      </c>
      <c r="O1218" s="9">
        <f t="shared" si="187"/>
        <v>0</v>
      </c>
      <c r="P1218">
        <v>0</v>
      </c>
    </row>
    <row r="1219" spans="1:16" x14ac:dyDescent="0.25">
      <c r="A1219" s="11">
        <v>34085</v>
      </c>
      <c r="B1219" s="12">
        <v>4</v>
      </c>
      <c r="C1219">
        <v>4</v>
      </c>
      <c r="D1219">
        <v>67.400000000000006</v>
      </c>
      <c r="E1219">
        <v>6</v>
      </c>
      <c r="F1219">
        <v>0</v>
      </c>
      <c r="G1219" s="7">
        <f t="shared" si="180"/>
        <v>0</v>
      </c>
      <c r="H1219" s="7">
        <f t="shared" si="179"/>
        <v>0</v>
      </c>
      <c r="I1219">
        <f t="shared" si="181"/>
        <v>0</v>
      </c>
      <c r="J1219" s="9">
        <f t="shared" si="182"/>
        <v>4.4000000000000004</v>
      </c>
      <c r="K1219" s="9">
        <f t="shared" si="183"/>
        <v>0</v>
      </c>
      <c r="L1219" s="7">
        <f t="shared" si="184"/>
        <v>0</v>
      </c>
      <c r="M1219" s="7">
        <f t="shared" si="185"/>
        <v>0</v>
      </c>
      <c r="N1219" s="7">
        <f t="shared" si="186"/>
        <v>0</v>
      </c>
      <c r="O1219" s="9">
        <f t="shared" si="187"/>
        <v>0</v>
      </c>
      <c r="P1219">
        <v>0</v>
      </c>
    </row>
    <row r="1220" spans="1:16" x14ac:dyDescent="0.25">
      <c r="A1220" s="11">
        <v>34086</v>
      </c>
      <c r="B1220" s="12">
        <v>4</v>
      </c>
      <c r="C1220">
        <v>3.8</v>
      </c>
      <c r="D1220">
        <v>49.4</v>
      </c>
      <c r="E1220">
        <v>3.1</v>
      </c>
      <c r="F1220">
        <v>0</v>
      </c>
      <c r="G1220" s="7">
        <f t="shared" si="180"/>
        <v>0</v>
      </c>
      <c r="H1220" s="7">
        <f t="shared" si="179"/>
        <v>0</v>
      </c>
      <c r="I1220">
        <f t="shared" si="181"/>
        <v>0</v>
      </c>
      <c r="J1220" s="9">
        <f t="shared" si="182"/>
        <v>4.18</v>
      </c>
      <c r="K1220" s="9">
        <f t="shared" si="183"/>
        <v>0</v>
      </c>
      <c r="L1220" s="7">
        <f t="shared" si="184"/>
        <v>0</v>
      </c>
      <c r="M1220" s="7">
        <f t="shared" si="185"/>
        <v>0</v>
      </c>
      <c r="N1220" s="7">
        <f t="shared" si="186"/>
        <v>0</v>
      </c>
      <c r="O1220" s="9">
        <f t="shared" si="187"/>
        <v>0</v>
      </c>
      <c r="P1220">
        <v>0</v>
      </c>
    </row>
    <row r="1221" spans="1:16" x14ac:dyDescent="0.25">
      <c r="A1221" s="11">
        <v>34087</v>
      </c>
      <c r="B1221" s="12">
        <v>4</v>
      </c>
      <c r="C1221">
        <v>7.6</v>
      </c>
      <c r="D1221">
        <v>61.1</v>
      </c>
      <c r="E1221">
        <v>2.4</v>
      </c>
      <c r="F1221">
        <v>0.2</v>
      </c>
      <c r="G1221" s="7">
        <f t="shared" si="180"/>
        <v>1</v>
      </c>
      <c r="H1221" s="7">
        <f t="shared" si="179"/>
        <v>1</v>
      </c>
      <c r="I1221">
        <f t="shared" si="181"/>
        <v>0</v>
      </c>
      <c r="J1221" s="9">
        <f t="shared" si="182"/>
        <v>15.504</v>
      </c>
      <c r="K1221" s="9">
        <f t="shared" si="183"/>
        <v>0</v>
      </c>
      <c r="L1221" s="7">
        <f t="shared" si="184"/>
        <v>0</v>
      </c>
      <c r="M1221" s="7">
        <f t="shared" si="185"/>
        <v>1</v>
      </c>
      <c r="N1221" s="7">
        <f t="shared" si="186"/>
        <v>0</v>
      </c>
      <c r="O1221" s="9">
        <f t="shared" si="187"/>
        <v>0</v>
      </c>
      <c r="P1221">
        <v>0</v>
      </c>
    </row>
    <row r="1222" spans="1:16" x14ac:dyDescent="0.25">
      <c r="A1222" s="11">
        <v>34088</v>
      </c>
      <c r="B1222" s="12">
        <v>4</v>
      </c>
      <c r="C1222">
        <v>11.4</v>
      </c>
      <c r="D1222">
        <v>61.2</v>
      </c>
      <c r="E1222">
        <v>1.7</v>
      </c>
      <c r="F1222">
        <v>0.2</v>
      </c>
      <c r="G1222" s="7">
        <f t="shared" si="180"/>
        <v>1</v>
      </c>
      <c r="H1222" s="7">
        <f t="shared" si="179"/>
        <v>1</v>
      </c>
      <c r="I1222">
        <f t="shared" si="181"/>
        <v>0</v>
      </c>
      <c r="J1222" s="9">
        <f t="shared" si="182"/>
        <v>0</v>
      </c>
      <c r="K1222" s="9">
        <f t="shared" si="183"/>
        <v>0</v>
      </c>
      <c r="L1222" s="7">
        <f t="shared" si="184"/>
        <v>0</v>
      </c>
      <c r="M1222" s="7">
        <f t="shared" si="185"/>
        <v>1</v>
      </c>
      <c r="N1222" s="7">
        <f t="shared" si="186"/>
        <v>0</v>
      </c>
      <c r="O1222" s="9">
        <f t="shared" si="187"/>
        <v>0</v>
      </c>
      <c r="P1222">
        <v>0</v>
      </c>
    </row>
    <row r="1223" spans="1:16" x14ac:dyDescent="0.25">
      <c r="A1223" s="11">
        <v>34089</v>
      </c>
      <c r="B1223" s="12">
        <v>4</v>
      </c>
      <c r="C1223">
        <v>13.8</v>
      </c>
      <c r="D1223">
        <v>71.599999999999994</v>
      </c>
      <c r="E1223">
        <v>4.4000000000000004</v>
      </c>
      <c r="F1223">
        <v>3</v>
      </c>
      <c r="G1223" s="7">
        <f t="shared" si="180"/>
        <v>0</v>
      </c>
      <c r="H1223" s="7">
        <f t="shared" si="179"/>
        <v>0</v>
      </c>
      <c r="I1223">
        <f t="shared" si="181"/>
        <v>0</v>
      </c>
      <c r="J1223" s="9">
        <f t="shared" si="182"/>
        <v>0</v>
      </c>
      <c r="K1223" s="9">
        <f t="shared" si="183"/>
        <v>0</v>
      </c>
      <c r="L1223" s="7">
        <f t="shared" si="184"/>
        <v>0</v>
      </c>
      <c r="M1223" s="7">
        <f t="shared" si="185"/>
        <v>0</v>
      </c>
      <c r="N1223" s="7">
        <f t="shared" si="186"/>
        <v>0</v>
      </c>
      <c r="O1223" s="9">
        <f t="shared" si="187"/>
        <v>0</v>
      </c>
      <c r="P1223">
        <v>0</v>
      </c>
    </row>
    <row r="1224" spans="1:16" x14ac:dyDescent="0.25">
      <c r="A1224" s="11">
        <v>34090</v>
      </c>
      <c r="B1224" s="12">
        <v>5</v>
      </c>
      <c r="C1224">
        <v>10.5</v>
      </c>
      <c r="D1224">
        <v>68.7</v>
      </c>
      <c r="E1224">
        <v>3.9</v>
      </c>
      <c r="F1224">
        <v>0</v>
      </c>
      <c r="G1224" s="7">
        <f t="shared" si="180"/>
        <v>0</v>
      </c>
      <c r="H1224" s="7">
        <f t="shared" ref="H1224:H1287" si="188">IF(OR(D1224&lt;=75,C1224&gt;0),G1224,G1224/(0.04*D1224-2))</f>
        <v>0</v>
      </c>
      <c r="I1224">
        <f t="shared" si="181"/>
        <v>0</v>
      </c>
      <c r="J1224" s="9">
        <f t="shared" si="182"/>
        <v>21</v>
      </c>
      <c r="K1224" s="9">
        <f t="shared" si="183"/>
        <v>0</v>
      </c>
      <c r="L1224" s="7">
        <f t="shared" si="184"/>
        <v>0</v>
      </c>
      <c r="M1224" s="7">
        <f t="shared" si="185"/>
        <v>0</v>
      </c>
      <c r="N1224" s="7">
        <f t="shared" si="186"/>
        <v>0</v>
      </c>
      <c r="O1224" s="9">
        <f t="shared" si="187"/>
        <v>0</v>
      </c>
      <c r="P1224">
        <v>0</v>
      </c>
    </row>
    <row r="1225" spans="1:16" x14ac:dyDescent="0.25">
      <c r="A1225" s="11">
        <v>34091</v>
      </c>
      <c r="B1225" s="12">
        <v>5</v>
      </c>
      <c r="C1225">
        <v>11.4</v>
      </c>
      <c r="D1225">
        <v>57.4</v>
      </c>
      <c r="E1225">
        <v>6.2</v>
      </c>
      <c r="F1225">
        <v>0</v>
      </c>
      <c r="G1225" s="7">
        <f t="shared" ref="G1225:G1288" si="189">+IF(F1225=0,0,IF(C1225&gt;=$V$8,0,IF(C1225&gt;=$R$8,1,IF(C1225&lt;=-2,$R$9*EXP($R$10*C1225)+0.01+$R$11*E1225*LN(C1225*-1)+$R$12*E1225,$R$9+$Q$10*C1225-$Q$11*E1225*C1225))))</f>
        <v>0</v>
      </c>
      <c r="H1225" s="7">
        <f t="shared" si="188"/>
        <v>0</v>
      </c>
      <c r="I1225">
        <f t="shared" si="181"/>
        <v>0</v>
      </c>
      <c r="J1225" s="9">
        <f t="shared" si="182"/>
        <v>0</v>
      </c>
      <c r="K1225" s="9">
        <f t="shared" si="183"/>
        <v>0</v>
      </c>
      <c r="L1225" s="7">
        <f t="shared" si="184"/>
        <v>0</v>
      </c>
      <c r="M1225" s="7">
        <f t="shared" si="185"/>
        <v>0</v>
      </c>
      <c r="N1225" s="7">
        <f t="shared" si="186"/>
        <v>0</v>
      </c>
      <c r="O1225" s="9">
        <f t="shared" si="187"/>
        <v>0</v>
      </c>
      <c r="P1225">
        <v>0</v>
      </c>
    </row>
    <row r="1226" spans="1:16" x14ac:dyDescent="0.25">
      <c r="A1226" s="11">
        <v>34092</v>
      </c>
      <c r="B1226" s="12">
        <v>5</v>
      </c>
      <c r="C1226">
        <v>14.7</v>
      </c>
      <c r="D1226">
        <v>65.3</v>
      </c>
      <c r="E1226">
        <v>2.9</v>
      </c>
      <c r="F1226">
        <v>0</v>
      </c>
      <c r="G1226" s="7">
        <f t="shared" si="189"/>
        <v>0</v>
      </c>
      <c r="H1226" s="7">
        <f t="shared" si="188"/>
        <v>0</v>
      </c>
      <c r="I1226">
        <f t="shared" si="181"/>
        <v>0</v>
      </c>
      <c r="J1226" s="9">
        <f t="shared" si="182"/>
        <v>0</v>
      </c>
      <c r="K1226" s="9">
        <f t="shared" si="183"/>
        <v>0</v>
      </c>
      <c r="L1226" s="7">
        <f t="shared" si="184"/>
        <v>0</v>
      </c>
      <c r="M1226" s="7">
        <f t="shared" si="185"/>
        <v>0</v>
      </c>
      <c r="N1226" s="7">
        <f t="shared" si="186"/>
        <v>0</v>
      </c>
      <c r="O1226" s="9">
        <f t="shared" si="187"/>
        <v>0</v>
      </c>
      <c r="P1226">
        <v>0</v>
      </c>
    </row>
    <row r="1227" spans="1:16" x14ac:dyDescent="0.25">
      <c r="A1227" s="11">
        <v>34093</v>
      </c>
      <c r="B1227" s="12">
        <v>5</v>
      </c>
      <c r="C1227">
        <v>16</v>
      </c>
      <c r="D1227">
        <v>70</v>
      </c>
      <c r="E1227">
        <v>2.7</v>
      </c>
      <c r="F1227">
        <v>2</v>
      </c>
      <c r="G1227" s="7">
        <f t="shared" si="189"/>
        <v>0</v>
      </c>
      <c r="H1227" s="7">
        <f t="shared" si="188"/>
        <v>0</v>
      </c>
      <c r="I1227">
        <f t="shared" si="181"/>
        <v>0</v>
      </c>
      <c r="J1227" s="9">
        <f t="shared" si="182"/>
        <v>0</v>
      </c>
      <c r="K1227" s="9">
        <f t="shared" si="183"/>
        <v>0</v>
      </c>
      <c r="L1227" s="7">
        <f t="shared" si="184"/>
        <v>0</v>
      </c>
      <c r="M1227" s="7">
        <f t="shared" si="185"/>
        <v>0</v>
      </c>
      <c r="N1227" s="7">
        <f t="shared" si="186"/>
        <v>0</v>
      </c>
      <c r="O1227" s="9">
        <f t="shared" si="187"/>
        <v>0</v>
      </c>
      <c r="P1227">
        <v>0</v>
      </c>
    </row>
    <row r="1228" spans="1:16" x14ac:dyDescent="0.25">
      <c r="A1228" s="11">
        <v>34094</v>
      </c>
      <c r="B1228" s="12">
        <v>5</v>
      </c>
      <c r="C1228">
        <v>15.6</v>
      </c>
      <c r="D1228">
        <v>86.9</v>
      </c>
      <c r="E1228">
        <v>2.9</v>
      </c>
      <c r="F1228">
        <v>0.5</v>
      </c>
      <c r="G1228" s="7">
        <f t="shared" si="189"/>
        <v>0</v>
      </c>
      <c r="H1228" s="7">
        <f t="shared" si="188"/>
        <v>0</v>
      </c>
      <c r="I1228">
        <f t="shared" si="181"/>
        <v>0</v>
      </c>
      <c r="J1228" s="9">
        <f t="shared" si="182"/>
        <v>0</v>
      </c>
      <c r="K1228" s="9">
        <f t="shared" si="183"/>
        <v>0</v>
      </c>
      <c r="L1228" s="7">
        <f t="shared" si="184"/>
        <v>0</v>
      </c>
      <c r="M1228" s="7">
        <f t="shared" si="185"/>
        <v>0</v>
      </c>
      <c r="N1228" s="7">
        <f t="shared" si="186"/>
        <v>0</v>
      </c>
      <c r="O1228" s="9">
        <f t="shared" si="187"/>
        <v>0</v>
      </c>
      <c r="P1228">
        <v>0</v>
      </c>
    </row>
    <row r="1229" spans="1:16" x14ac:dyDescent="0.25">
      <c r="A1229" s="11">
        <v>34095</v>
      </c>
      <c r="B1229" s="12">
        <v>5</v>
      </c>
      <c r="C1229">
        <v>15.6</v>
      </c>
      <c r="D1229">
        <v>62</v>
      </c>
      <c r="E1229">
        <v>4.3</v>
      </c>
      <c r="F1229">
        <v>0</v>
      </c>
      <c r="G1229" s="7">
        <f t="shared" si="189"/>
        <v>0</v>
      </c>
      <c r="H1229" s="7">
        <f t="shared" si="188"/>
        <v>0</v>
      </c>
      <c r="I1229">
        <f t="shared" si="181"/>
        <v>0</v>
      </c>
      <c r="J1229" s="9">
        <f t="shared" si="182"/>
        <v>0</v>
      </c>
      <c r="K1229" s="9">
        <f t="shared" si="183"/>
        <v>0</v>
      </c>
      <c r="L1229" s="7">
        <f t="shared" si="184"/>
        <v>0</v>
      </c>
      <c r="M1229" s="7">
        <f t="shared" si="185"/>
        <v>0</v>
      </c>
      <c r="N1229" s="7">
        <f t="shared" si="186"/>
        <v>0</v>
      </c>
      <c r="O1229" s="9">
        <f t="shared" si="187"/>
        <v>0</v>
      </c>
      <c r="P1229">
        <v>0</v>
      </c>
    </row>
    <row r="1230" spans="1:16" x14ac:dyDescent="0.25">
      <c r="A1230" s="11">
        <v>34096</v>
      </c>
      <c r="B1230" s="12">
        <v>5</v>
      </c>
      <c r="C1230">
        <v>10.7</v>
      </c>
      <c r="D1230">
        <v>66.900000000000006</v>
      </c>
      <c r="E1230">
        <v>3</v>
      </c>
      <c r="F1230">
        <v>0</v>
      </c>
      <c r="G1230" s="7">
        <f t="shared" si="189"/>
        <v>0</v>
      </c>
      <c r="H1230" s="7">
        <f t="shared" si="188"/>
        <v>0</v>
      </c>
      <c r="I1230">
        <f t="shared" si="181"/>
        <v>0</v>
      </c>
      <c r="J1230" s="9">
        <f t="shared" si="182"/>
        <v>0</v>
      </c>
      <c r="K1230" s="9">
        <f t="shared" si="183"/>
        <v>0</v>
      </c>
      <c r="L1230" s="7">
        <f t="shared" si="184"/>
        <v>0</v>
      </c>
      <c r="M1230" s="7">
        <f t="shared" si="185"/>
        <v>0</v>
      </c>
      <c r="N1230" s="7">
        <f t="shared" si="186"/>
        <v>0</v>
      </c>
      <c r="O1230" s="9">
        <f t="shared" si="187"/>
        <v>0</v>
      </c>
      <c r="P1230">
        <v>0</v>
      </c>
    </row>
    <row r="1231" spans="1:16" x14ac:dyDescent="0.25">
      <c r="A1231" s="11">
        <v>34097</v>
      </c>
      <c r="B1231" s="12">
        <v>5</v>
      </c>
      <c r="C1231">
        <v>11.5</v>
      </c>
      <c r="D1231">
        <v>67.3</v>
      </c>
      <c r="E1231">
        <v>1.3</v>
      </c>
      <c r="F1231">
        <v>0</v>
      </c>
      <c r="G1231" s="7">
        <f t="shared" si="189"/>
        <v>0</v>
      </c>
      <c r="H1231" s="7">
        <f t="shared" si="188"/>
        <v>0</v>
      </c>
      <c r="I1231">
        <f t="shared" si="181"/>
        <v>0</v>
      </c>
      <c r="J1231" s="9">
        <f t="shared" si="182"/>
        <v>0</v>
      </c>
      <c r="K1231" s="9">
        <f t="shared" si="183"/>
        <v>0</v>
      </c>
      <c r="L1231" s="7">
        <f t="shared" si="184"/>
        <v>0</v>
      </c>
      <c r="M1231" s="7">
        <f t="shared" si="185"/>
        <v>0</v>
      </c>
      <c r="N1231" s="7">
        <f t="shared" si="186"/>
        <v>0</v>
      </c>
      <c r="O1231" s="9">
        <f t="shared" si="187"/>
        <v>0</v>
      </c>
      <c r="P1231">
        <v>0</v>
      </c>
    </row>
    <row r="1232" spans="1:16" x14ac:dyDescent="0.25">
      <c r="A1232" s="11">
        <v>34098</v>
      </c>
      <c r="B1232" s="12">
        <v>5</v>
      </c>
      <c r="C1232">
        <v>17.3</v>
      </c>
      <c r="D1232">
        <v>49.4</v>
      </c>
      <c r="E1232">
        <v>2.6</v>
      </c>
      <c r="F1232">
        <v>0</v>
      </c>
      <c r="G1232" s="7">
        <f t="shared" si="189"/>
        <v>0</v>
      </c>
      <c r="H1232" s="7">
        <f t="shared" si="188"/>
        <v>0</v>
      </c>
      <c r="I1232">
        <f t="shared" si="181"/>
        <v>0</v>
      </c>
      <c r="J1232" s="9">
        <f t="shared" si="182"/>
        <v>0</v>
      </c>
      <c r="K1232" s="9">
        <f t="shared" si="183"/>
        <v>0</v>
      </c>
      <c r="L1232" s="7">
        <f t="shared" si="184"/>
        <v>0</v>
      </c>
      <c r="M1232" s="7">
        <f t="shared" si="185"/>
        <v>0</v>
      </c>
      <c r="N1232" s="7">
        <f t="shared" si="186"/>
        <v>0</v>
      </c>
      <c r="O1232" s="9">
        <f t="shared" si="187"/>
        <v>0</v>
      </c>
      <c r="P1232">
        <v>0</v>
      </c>
    </row>
    <row r="1233" spans="1:16" x14ac:dyDescent="0.25">
      <c r="A1233" s="11">
        <v>34099</v>
      </c>
      <c r="B1233" s="12">
        <v>5</v>
      </c>
      <c r="C1233">
        <v>20.399999999999999</v>
      </c>
      <c r="D1233">
        <v>49.4</v>
      </c>
      <c r="E1233">
        <v>2.7</v>
      </c>
      <c r="F1233">
        <v>0</v>
      </c>
      <c r="G1233" s="7">
        <f t="shared" si="189"/>
        <v>0</v>
      </c>
      <c r="H1233" s="7">
        <f t="shared" si="188"/>
        <v>0</v>
      </c>
      <c r="I1233">
        <f t="shared" si="181"/>
        <v>0</v>
      </c>
      <c r="J1233" s="9">
        <f t="shared" si="182"/>
        <v>0</v>
      </c>
      <c r="K1233" s="9">
        <f t="shared" si="183"/>
        <v>0</v>
      </c>
      <c r="L1233" s="7">
        <f t="shared" si="184"/>
        <v>0</v>
      </c>
      <c r="M1233" s="7">
        <f t="shared" si="185"/>
        <v>0</v>
      </c>
      <c r="N1233" s="7">
        <f t="shared" si="186"/>
        <v>0</v>
      </c>
      <c r="O1233" s="9">
        <f t="shared" si="187"/>
        <v>0</v>
      </c>
      <c r="P1233">
        <v>0</v>
      </c>
    </row>
    <row r="1234" spans="1:16" x14ac:dyDescent="0.25">
      <c r="A1234" s="11">
        <v>34100</v>
      </c>
      <c r="B1234" s="12">
        <v>5</v>
      </c>
      <c r="C1234">
        <v>19.899999999999999</v>
      </c>
      <c r="D1234">
        <v>54.1</v>
      </c>
      <c r="E1234">
        <v>4.3</v>
      </c>
      <c r="F1234">
        <v>0</v>
      </c>
      <c r="G1234" s="7">
        <f t="shared" si="189"/>
        <v>0</v>
      </c>
      <c r="H1234" s="7">
        <f t="shared" si="188"/>
        <v>0</v>
      </c>
      <c r="I1234">
        <f t="shared" si="181"/>
        <v>0</v>
      </c>
      <c r="J1234" s="9">
        <f t="shared" si="182"/>
        <v>0</v>
      </c>
      <c r="K1234" s="9">
        <f t="shared" si="183"/>
        <v>0</v>
      </c>
      <c r="L1234" s="7">
        <f t="shared" si="184"/>
        <v>0</v>
      </c>
      <c r="M1234" s="7">
        <f t="shared" si="185"/>
        <v>0</v>
      </c>
      <c r="N1234" s="7">
        <f t="shared" si="186"/>
        <v>0</v>
      </c>
      <c r="O1234" s="9">
        <f t="shared" si="187"/>
        <v>0</v>
      </c>
      <c r="P1234">
        <v>0</v>
      </c>
    </row>
    <row r="1235" spans="1:16" x14ac:dyDescent="0.25">
      <c r="A1235" s="11">
        <v>34101</v>
      </c>
      <c r="B1235" s="12">
        <v>5</v>
      </c>
      <c r="C1235">
        <v>14.7</v>
      </c>
      <c r="D1235">
        <v>48.3</v>
      </c>
      <c r="E1235">
        <v>6.7</v>
      </c>
      <c r="F1235">
        <v>0</v>
      </c>
      <c r="G1235" s="7">
        <f t="shared" si="189"/>
        <v>0</v>
      </c>
      <c r="H1235" s="7">
        <f t="shared" si="188"/>
        <v>0</v>
      </c>
      <c r="I1235">
        <f t="shared" si="181"/>
        <v>0</v>
      </c>
      <c r="J1235" s="9">
        <f t="shared" si="182"/>
        <v>0</v>
      </c>
      <c r="K1235" s="9">
        <f t="shared" si="183"/>
        <v>0</v>
      </c>
      <c r="L1235" s="7">
        <f t="shared" si="184"/>
        <v>0</v>
      </c>
      <c r="M1235" s="7">
        <f t="shared" si="185"/>
        <v>0</v>
      </c>
      <c r="N1235" s="7">
        <f t="shared" si="186"/>
        <v>0</v>
      </c>
      <c r="O1235" s="9">
        <f t="shared" si="187"/>
        <v>0</v>
      </c>
      <c r="P1235">
        <v>0</v>
      </c>
    </row>
    <row r="1236" spans="1:16" x14ac:dyDescent="0.25">
      <c r="A1236" s="11">
        <v>34102</v>
      </c>
      <c r="B1236" s="12">
        <v>5</v>
      </c>
      <c r="C1236">
        <v>8.1</v>
      </c>
      <c r="D1236">
        <v>57</v>
      </c>
      <c r="E1236">
        <v>4.7</v>
      </c>
      <c r="F1236">
        <v>0</v>
      </c>
      <c r="G1236" s="7">
        <f t="shared" si="189"/>
        <v>0</v>
      </c>
      <c r="H1236" s="7">
        <f t="shared" si="188"/>
        <v>0</v>
      </c>
      <c r="I1236">
        <f t="shared" si="181"/>
        <v>0</v>
      </c>
      <c r="J1236" s="9">
        <f t="shared" si="182"/>
        <v>16.2</v>
      </c>
      <c r="K1236" s="9">
        <f t="shared" si="183"/>
        <v>0</v>
      </c>
      <c r="L1236" s="7">
        <f t="shared" si="184"/>
        <v>0</v>
      </c>
      <c r="M1236" s="7">
        <f t="shared" si="185"/>
        <v>0</v>
      </c>
      <c r="N1236" s="7">
        <f t="shared" si="186"/>
        <v>0</v>
      </c>
      <c r="O1236" s="9">
        <f t="shared" si="187"/>
        <v>0</v>
      </c>
      <c r="P1236">
        <v>0</v>
      </c>
    </row>
    <row r="1237" spans="1:16" x14ac:dyDescent="0.25">
      <c r="A1237" s="11">
        <v>34103</v>
      </c>
      <c r="B1237" s="12">
        <v>5</v>
      </c>
      <c r="C1237">
        <v>9.6</v>
      </c>
      <c r="D1237">
        <v>63.8</v>
      </c>
      <c r="E1237">
        <v>3.4</v>
      </c>
      <c r="F1237">
        <v>3.8</v>
      </c>
      <c r="G1237" s="7">
        <f t="shared" si="189"/>
        <v>1</v>
      </c>
      <c r="H1237" s="7">
        <f t="shared" si="188"/>
        <v>1</v>
      </c>
      <c r="I1237">
        <f t="shared" si="181"/>
        <v>0</v>
      </c>
      <c r="J1237" s="9">
        <f t="shared" si="182"/>
        <v>26.495999999999999</v>
      </c>
      <c r="K1237" s="9">
        <f t="shared" si="183"/>
        <v>0</v>
      </c>
      <c r="L1237" s="7">
        <f t="shared" si="184"/>
        <v>0</v>
      </c>
      <c r="M1237" s="7">
        <f t="shared" si="185"/>
        <v>1</v>
      </c>
      <c r="N1237" s="7">
        <f t="shared" si="186"/>
        <v>0</v>
      </c>
      <c r="O1237" s="9">
        <f t="shared" si="187"/>
        <v>0</v>
      </c>
      <c r="P1237">
        <v>0</v>
      </c>
    </row>
    <row r="1238" spans="1:16" x14ac:dyDescent="0.25">
      <c r="A1238" s="11">
        <v>34104</v>
      </c>
      <c r="B1238" s="12">
        <v>5</v>
      </c>
      <c r="C1238">
        <v>14.9</v>
      </c>
      <c r="D1238">
        <v>76.5</v>
      </c>
      <c r="E1238">
        <v>4.0999999999999996</v>
      </c>
      <c r="F1238">
        <v>5</v>
      </c>
      <c r="G1238" s="7">
        <f t="shared" si="189"/>
        <v>0</v>
      </c>
      <c r="H1238" s="7">
        <f t="shared" si="188"/>
        <v>0</v>
      </c>
      <c r="I1238">
        <f t="shared" si="181"/>
        <v>0</v>
      </c>
      <c r="J1238" s="9">
        <f t="shared" si="182"/>
        <v>0</v>
      </c>
      <c r="K1238" s="9">
        <f t="shared" si="183"/>
        <v>0</v>
      </c>
      <c r="L1238" s="7">
        <f t="shared" si="184"/>
        <v>0</v>
      </c>
      <c r="M1238" s="7">
        <f t="shared" si="185"/>
        <v>0</v>
      </c>
      <c r="N1238" s="7">
        <f t="shared" si="186"/>
        <v>0</v>
      </c>
      <c r="O1238" s="9">
        <f t="shared" si="187"/>
        <v>0</v>
      </c>
      <c r="P1238">
        <v>0</v>
      </c>
    </row>
    <row r="1239" spans="1:16" x14ac:dyDescent="0.25">
      <c r="A1239" s="11">
        <v>34105</v>
      </c>
      <c r="B1239" s="12">
        <v>5</v>
      </c>
      <c r="C1239">
        <v>8.6999999999999993</v>
      </c>
      <c r="D1239">
        <v>54.1</v>
      </c>
      <c r="E1239">
        <v>4.3</v>
      </c>
      <c r="F1239">
        <v>0</v>
      </c>
      <c r="G1239" s="7">
        <f t="shared" si="189"/>
        <v>0</v>
      </c>
      <c r="H1239" s="7">
        <f t="shared" si="188"/>
        <v>0</v>
      </c>
      <c r="I1239">
        <f t="shared" si="181"/>
        <v>0</v>
      </c>
      <c r="J1239" s="9">
        <f t="shared" si="182"/>
        <v>17.399999999999999</v>
      </c>
      <c r="K1239" s="9">
        <f t="shared" si="183"/>
        <v>0</v>
      </c>
      <c r="L1239" s="7">
        <f t="shared" si="184"/>
        <v>0</v>
      </c>
      <c r="M1239" s="7">
        <f t="shared" si="185"/>
        <v>0</v>
      </c>
      <c r="N1239" s="7">
        <f t="shared" si="186"/>
        <v>0</v>
      </c>
      <c r="O1239" s="9">
        <f t="shared" si="187"/>
        <v>0</v>
      </c>
      <c r="P1239">
        <v>0</v>
      </c>
    </row>
    <row r="1240" spans="1:16" x14ac:dyDescent="0.25">
      <c r="A1240" s="11">
        <v>34106</v>
      </c>
      <c r="B1240" s="12">
        <v>5</v>
      </c>
      <c r="C1240">
        <v>7.4</v>
      </c>
      <c r="D1240">
        <v>64.3</v>
      </c>
      <c r="E1240">
        <v>2.8</v>
      </c>
      <c r="F1240">
        <v>0</v>
      </c>
      <c r="G1240" s="7">
        <f t="shared" si="189"/>
        <v>0</v>
      </c>
      <c r="H1240" s="7">
        <f t="shared" si="188"/>
        <v>0</v>
      </c>
      <c r="I1240">
        <f t="shared" si="181"/>
        <v>0</v>
      </c>
      <c r="J1240" s="9">
        <f t="shared" si="182"/>
        <v>14.8</v>
      </c>
      <c r="K1240" s="9">
        <f t="shared" si="183"/>
        <v>0</v>
      </c>
      <c r="L1240" s="7">
        <f t="shared" si="184"/>
        <v>0</v>
      </c>
      <c r="M1240" s="7">
        <f t="shared" si="185"/>
        <v>0</v>
      </c>
      <c r="N1240" s="7">
        <f t="shared" si="186"/>
        <v>0</v>
      </c>
      <c r="O1240" s="9">
        <f t="shared" si="187"/>
        <v>0</v>
      </c>
      <c r="P1240">
        <v>0</v>
      </c>
    </row>
    <row r="1241" spans="1:16" x14ac:dyDescent="0.25">
      <c r="A1241" s="11">
        <v>34107</v>
      </c>
      <c r="B1241" s="12">
        <v>5</v>
      </c>
      <c r="C1241">
        <v>8.1</v>
      </c>
      <c r="D1241">
        <v>61.3</v>
      </c>
      <c r="E1241">
        <v>2.7</v>
      </c>
      <c r="F1241">
        <v>0.2</v>
      </c>
      <c r="G1241" s="7">
        <f t="shared" si="189"/>
        <v>1</v>
      </c>
      <c r="H1241" s="7">
        <f t="shared" si="188"/>
        <v>1</v>
      </c>
      <c r="I1241">
        <f t="shared" si="181"/>
        <v>0</v>
      </c>
      <c r="J1241" s="9">
        <f t="shared" si="182"/>
        <v>16.524000000000001</v>
      </c>
      <c r="K1241" s="9">
        <f t="shared" si="183"/>
        <v>0</v>
      </c>
      <c r="L1241" s="7">
        <f t="shared" si="184"/>
        <v>0</v>
      </c>
      <c r="M1241" s="7">
        <f t="shared" si="185"/>
        <v>1</v>
      </c>
      <c r="N1241" s="7">
        <f t="shared" si="186"/>
        <v>0</v>
      </c>
      <c r="O1241" s="9">
        <f t="shared" si="187"/>
        <v>0</v>
      </c>
      <c r="P1241">
        <v>0</v>
      </c>
    </row>
    <row r="1242" spans="1:16" x14ac:dyDescent="0.25">
      <c r="A1242" s="11">
        <v>34108</v>
      </c>
      <c r="B1242" s="12">
        <v>5</v>
      </c>
      <c r="C1242">
        <v>9.1999999999999993</v>
      </c>
      <c r="D1242">
        <v>77.599999999999994</v>
      </c>
      <c r="E1242">
        <v>3.3</v>
      </c>
      <c r="F1242">
        <v>1.4</v>
      </c>
      <c r="G1242" s="7">
        <f t="shared" si="189"/>
        <v>1</v>
      </c>
      <c r="H1242" s="7">
        <f t="shared" si="188"/>
        <v>1</v>
      </c>
      <c r="I1242">
        <f t="shared" si="181"/>
        <v>0</v>
      </c>
      <c r="J1242" s="9">
        <f t="shared" si="182"/>
        <v>20.975999999999996</v>
      </c>
      <c r="K1242" s="9">
        <f t="shared" si="183"/>
        <v>0</v>
      </c>
      <c r="L1242" s="7">
        <f t="shared" si="184"/>
        <v>0</v>
      </c>
      <c r="M1242" s="7">
        <f t="shared" si="185"/>
        <v>1</v>
      </c>
      <c r="N1242" s="7">
        <f t="shared" si="186"/>
        <v>0</v>
      </c>
      <c r="O1242" s="9">
        <f t="shared" si="187"/>
        <v>0</v>
      </c>
      <c r="P1242">
        <v>0</v>
      </c>
    </row>
    <row r="1243" spans="1:16" x14ac:dyDescent="0.25">
      <c r="A1243" s="11">
        <v>34109</v>
      </c>
      <c r="B1243" s="12">
        <v>5</v>
      </c>
      <c r="C1243">
        <v>9.1</v>
      </c>
      <c r="D1243">
        <v>67</v>
      </c>
      <c r="E1243">
        <v>3.3</v>
      </c>
      <c r="F1243">
        <v>0</v>
      </c>
      <c r="G1243" s="7">
        <f t="shared" si="189"/>
        <v>0</v>
      </c>
      <c r="H1243" s="7">
        <f t="shared" si="188"/>
        <v>0</v>
      </c>
      <c r="I1243">
        <f t="shared" si="181"/>
        <v>0</v>
      </c>
      <c r="J1243" s="9">
        <f t="shared" si="182"/>
        <v>18.2</v>
      </c>
      <c r="K1243" s="9">
        <f t="shared" si="183"/>
        <v>0</v>
      </c>
      <c r="L1243" s="7">
        <f t="shared" si="184"/>
        <v>0</v>
      </c>
      <c r="M1243" s="7">
        <f t="shared" si="185"/>
        <v>0</v>
      </c>
      <c r="N1243" s="7">
        <f t="shared" si="186"/>
        <v>0</v>
      </c>
      <c r="O1243" s="9">
        <f t="shared" si="187"/>
        <v>0</v>
      </c>
      <c r="P1243">
        <v>0</v>
      </c>
    </row>
    <row r="1244" spans="1:16" x14ac:dyDescent="0.25">
      <c r="A1244" s="11">
        <v>34110</v>
      </c>
      <c r="B1244" s="12">
        <v>5</v>
      </c>
      <c r="C1244">
        <v>9.1</v>
      </c>
      <c r="D1244">
        <v>76.2</v>
      </c>
      <c r="E1244">
        <v>3</v>
      </c>
      <c r="F1244">
        <v>9.6</v>
      </c>
      <c r="G1244" s="7">
        <f t="shared" si="189"/>
        <v>1</v>
      </c>
      <c r="H1244" s="7">
        <f t="shared" si="188"/>
        <v>1</v>
      </c>
      <c r="I1244">
        <f t="shared" si="181"/>
        <v>0</v>
      </c>
      <c r="J1244" s="9">
        <f t="shared" si="182"/>
        <v>35.671999999999997</v>
      </c>
      <c r="K1244" s="9">
        <f t="shared" si="183"/>
        <v>0</v>
      </c>
      <c r="L1244" s="7">
        <f t="shared" si="184"/>
        <v>0</v>
      </c>
      <c r="M1244" s="7">
        <f t="shared" si="185"/>
        <v>1</v>
      </c>
      <c r="N1244" s="7">
        <f t="shared" si="186"/>
        <v>0</v>
      </c>
      <c r="O1244" s="9">
        <f t="shared" si="187"/>
        <v>0</v>
      </c>
      <c r="P1244">
        <v>0</v>
      </c>
    </row>
    <row r="1245" spans="1:16" x14ac:dyDescent="0.25">
      <c r="A1245" s="11">
        <v>34111</v>
      </c>
      <c r="B1245" s="12">
        <v>5</v>
      </c>
      <c r="C1245">
        <v>10.4</v>
      </c>
      <c r="D1245">
        <v>69.2</v>
      </c>
      <c r="E1245">
        <v>3.3</v>
      </c>
      <c r="F1245">
        <v>0</v>
      </c>
      <c r="G1245" s="7">
        <f t="shared" si="189"/>
        <v>0</v>
      </c>
      <c r="H1245" s="7">
        <f t="shared" si="188"/>
        <v>0</v>
      </c>
      <c r="I1245">
        <f t="shared" si="181"/>
        <v>0</v>
      </c>
      <c r="J1245" s="9">
        <f t="shared" si="182"/>
        <v>20.8</v>
      </c>
      <c r="K1245" s="9">
        <f t="shared" si="183"/>
        <v>0</v>
      </c>
      <c r="L1245" s="7">
        <f t="shared" si="184"/>
        <v>0</v>
      </c>
      <c r="M1245" s="7">
        <f t="shared" si="185"/>
        <v>0</v>
      </c>
      <c r="N1245" s="7">
        <f t="shared" si="186"/>
        <v>0</v>
      </c>
      <c r="O1245" s="9">
        <f t="shared" si="187"/>
        <v>0</v>
      </c>
      <c r="P1245">
        <v>0</v>
      </c>
    </row>
    <row r="1246" spans="1:16" x14ac:dyDescent="0.25">
      <c r="A1246" s="11">
        <v>34112</v>
      </c>
      <c r="B1246" s="12">
        <v>5</v>
      </c>
      <c r="C1246">
        <v>12.1</v>
      </c>
      <c r="D1246">
        <v>73.099999999999994</v>
      </c>
      <c r="E1246">
        <v>3.6</v>
      </c>
      <c r="F1246">
        <v>1.4</v>
      </c>
      <c r="G1246" s="7">
        <f t="shared" si="189"/>
        <v>1</v>
      </c>
      <c r="H1246" s="7">
        <f t="shared" si="188"/>
        <v>1</v>
      </c>
      <c r="I1246">
        <f t="shared" si="181"/>
        <v>0</v>
      </c>
      <c r="J1246" s="9">
        <f t="shared" si="182"/>
        <v>0</v>
      </c>
      <c r="K1246" s="9">
        <f t="shared" si="183"/>
        <v>0</v>
      </c>
      <c r="L1246" s="7">
        <f t="shared" si="184"/>
        <v>0</v>
      </c>
      <c r="M1246" s="7">
        <f t="shared" si="185"/>
        <v>1</v>
      </c>
      <c r="N1246" s="7">
        <f t="shared" si="186"/>
        <v>0</v>
      </c>
      <c r="O1246" s="9">
        <f t="shared" si="187"/>
        <v>0</v>
      </c>
      <c r="P1246">
        <v>0</v>
      </c>
    </row>
    <row r="1247" spans="1:16" x14ac:dyDescent="0.25">
      <c r="A1247" s="11">
        <v>34113</v>
      </c>
      <c r="B1247" s="12">
        <v>5</v>
      </c>
      <c r="C1247">
        <v>16.100000000000001</v>
      </c>
      <c r="D1247">
        <v>83.1</v>
      </c>
      <c r="E1247">
        <v>6.3</v>
      </c>
      <c r="F1247">
        <v>4.5999999999999996</v>
      </c>
      <c r="G1247" s="7">
        <f t="shared" si="189"/>
        <v>0</v>
      </c>
      <c r="H1247" s="7">
        <f t="shared" si="188"/>
        <v>0</v>
      </c>
      <c r="I1247">
        <f t="shared" si="181"/>
        <v>0</v>
      </c>
      <c r="J1247" s="9">
        <f t="shared" si="182"/>
        <v>0</v>
      </c>
      <c r="K1247" s="9">
        <f t="shared" si="183"/>
        <v>0</v>
      </c>
      <c r="L1247" s="7">
        <f t="shared" si="184"/>
        <v>0</v>
      </c>
      <c r="M1247" s="7">
        <f t="shared" si="185"/>
        <v>0</v>
      </c>
      <c r="N1247" s="7">
        <f t="shared" si="186"/>
        <v>0</v>
      </c>
      <c r="O1247" s="9">
        <f t="shared" si="187"/>
        <v>0</v>
      </c>
      <c r="P1247">
        <v>0</v>
      </c>
    </row>
    <row r="1248" spans="1:16" x14ac:dyDescent="0.25">
      <c r="A1248" s="11">
        <v>34114</v>
      </c>
      <c r="B1248" s="12">
        <v>5</v>
      </c>
      <c r="C1248">
        <v>11.4</v>
      </c>
      <c r="D1248">
        <v>78.900000000000006</v>
      </c>
      <c r="E1248">
        <v>6</v>
      </c>
      <c r="F1248">
        <v>0.2</v>
      </c>
      <c r="G1248" s="7">
        <f t="shared" si="189"/>
        <v>1</v>
      </c>
      <c r="H1248" s="7">
        <f t="shared" si="188"/>
        <v>1</v>
      </c>
      <c r="I1248">
        <f t="shared" si="181"/>
        <v>0</v>
      </c>
      <c r="J1248" s="9">
        <f t="shared" si="182"/>
        <v>0</v>
      </c>
      <c r="K1248" s="9">
        <f t="shared" si="183"/>
        <v>0</v>
      </c>
      <c r="L1248" s="7">
        <f t="shared" si="184"/>
        <v>0</v>
      </c>
      <c r="M1248" s="7">
        <f t="shared" si="185"/>
        <v>1</v>
      </c>
      <c r="N1248" s="7">
        <f t="shared" si="186"/>
        <v>0</v>
      </c>
      <c r="O1248" s="9">
        <f t="shared" si="187"/>
        <v>0</v>
      </c>
      <c r="P1248">
        <v>0</v>
      </c>
    </row>
    <row r="1249" spans="1:16" x14ac:dyDescent="0.25">
      <c r="A1249" s="11">
        <v>34115</v>
      </c>
      <c r="B1249" s="12">
        <v>5</v>
      </c>
      <c r="C1249">
        <v>12.5</v>
      </c>
      <c r="D1249">
        <v>65.5</v>
      </c>
      <c r="E1249">
        <v>5</v>
      </c>
      <c r="F1249">
        <v>0.2</v>
      </c>
      <c r="G1249" s="7">
        <f t="shared" si="189"/>
        <v>0</v>
      </c>
      <c r="H1249" s="7">
        <f t="shared" si="188"/>
        <v>0</v>
      </c>
      <c r="I1249">
        <f t="shared" si="181"/>
        <v>0</v>
      </c>
      <c r="J1249" s="9">
        <f t="shared" si="182"/>
        <v>0</v>
      </c>
      <c r="K1249" s="9">
        <f t="shared" si="183"/>
        <v>0</v>
      </c>
      <c r="L1249" s="7">
        <f t="shared" si="184"/>
        <v>0</v>
      </c>
      <c r="M1249" s="7">
        <f t="shared" si="185"/>
        <v>0</v>
      </c>
      <c r="N1249" s="7">
        <f t="shared" si="186"/>
        <v>0</v>
      </c>
      <c r="O1249" s="9">
        <f t="shared" si="187"/>
        <v>0</v>
      </c>
      <c r="P1249">
        <v>0</v>
      </c>
    </row>
    <row r="1250" spans="1:16" x14ac:dyDescent="0.25">
      <c r="A1250" s="11">
        <v>34116</v>
      </c>
      <c r="B1250" s="12">
        <v>5</v>
      </c>
      <c r="C1250">
        <v>10.7</v>
      </c>
      <c r="D1250">
        <v>59.1</v>
      </c>
      <c r="E1250">
        <v>4.3</v>
      </c>
      <c r="F1250">
        <v>3.4</v>
      </c>
      <c r="G1250" s="7">
        <f t="shared" si="189"/>
        <v>1</v>
      </c>
      <c r="H1250" s="7">
        <f t="shared" si="188"/>
        <v>1</v>
      </c>
      <c r="I1250">
        <f t="shared" si="181"/>
        <v>0</v>
      </c>
      <c r="J1250" s="9">
        <f t="shared" si="182"/>
        <v>0</v>
      </c>
      <c r="K1250" s="9">
        <f t="shared" si="183"/>
        <v>0</v>
      </c>
      <c r="L1250" s="7">
        <f t="shared" si="184"/>
        <v>0</v>
      </c>
      <c r="M1250" s="7">
        <f t="shared" si="185"/>
        <v>1</v>
      </c>
      <c r="N1250" s="7">
        <f t="shared" si="186"/>
        <v>0</v>
      </c>
      <c r="O1250" s="9">
        <f t="shared" si="187"/>
        <v>0</v>
      </c>
      <c r="P1250">
        <v>0</v>
      </c>
    </row>
    <row r="1251" spans="1:16" x14ac:dyDescent="0.25">
      <c r="A1251" s="11">
        <v>34117</v>
      </c>
      <c r="B1251" s="12">
        <v>5</v>
      </c>
      <c r="C1251">
        <v>13.8</v>
      </c>
      <c r="D1251">
        <v>76.7</v>
      </c>
      <c r="E1251">
        <v>5</v>
      </c>
      <c r="F1251">
        <v>0.3</v>
      </c>
      <c r="G1251" s="7">
        <f t="shared" si="189"/>
        <v>0</v>
      </c>
      <c r="H1251" s="7">
        <f t="shared" si="188"/>
        <v>0</v>
      </c>
      <c r="I1251">
        <f t="shared" si="181"/>
        <v>0</v>
      </c>
      <c r="J1251" s="9">
        <f t="shared" si="182"/>
        <v>0</v>
      </c>
      <c r="K1251" s="9">
        <f t="shared" si="183"/>
        <v>0</v>
      </c>
      <c r="L1251" s="7">
        <f t="shared" si="184"/>
        <v>0</v>
      </c>
      <c r="M1251" s="7">
        <f t="shared" si="185"/>
        <v>0</v>
      </c>
      <c r="N1251" s="7">
        <f t="shared" si="186"/>
        <v>0</v>
      </c>
      <c r="O1251" s="9">
        <f t="shared" si="187"/>
        <v>0</v>
      </c>
      <c r="P1251">
        <v>0</v>
      </c>
    </row>
    <row r="1252" spans="1:16" x14ac:dyDescent="0.25">
      <c r="A1252" s="11">
        <v>34118</v>
      </c>
      <c r="B1252" s="12">
        <v>5</v>
      </c>
      <c r="C1252">
        <v>11.4</v>
      </c>
      <c r="D1252">
        <v>55.8</v>
      </c>
      <c r="E1252">
        <v>5.6</v>
      </c>
      <c r="F1252">
        <v>0</v>
      </c>
      <c r="G1252" s="7">
        <f t="shared" si="189"/>
        <v>0</v>
      </c>
      <c r="H1252" s="7">
        <f t="shared" si="188"/>
        <v>0</v>
      </c>
      <c r="I1252">
        <f t="shared" si="181"/>
        <v>0</v>
      </c>
      <c r="J1252" s="9">
        <f t="shared" si="182"/>
        <v>0</v>
      </c>
      <c r="K1252" s="9">
        <f t="shared" si="183"/>
        <v>0</v>
      </c>
      <c r="L1252" s="7">
        <f t="shared" si="184"/>
        <v>0</v>
      </c>
      <c r="M1252" s="7">
        <f t="shared" si="185"/>
        <v>0</v>
      </c>
      <c r="N1252" s="7">
        <f t="shared" si="186"/>
        <v>0</v>
      </c>
      <c r="O1252" s="9">
        <f t="shared" si="187"/>
        <v>0</v>
      </c>
      <c r="P1252">
        <v>0</v>
      </c>
    </row>
    <row r="1253" spans="1:16" x14ac:dyDescent="0.25">
      <c r="A1253" s="11">
        <v>34119</v>
      </c>
      <c r="B1253" s="12">
        <v>5</v>
      </c>
      <c r="C1253">
        <v>12</v>
      </c>
      <c r="D1253">
        <v>49.7</v>
      </c>
      <c r="E1253">
        <v>3.8</v>
      </c>
      <c r="F1253">
        <v>0.2</v>
      </c>
      <c r="G1253" s="7">
        <f t="shared" si="189"/>
        <v>1</v>
      </c>
      <c r="H1253" s="7">
        <f t="shared" si="188"/>
        <v>1</v>
      </c>
      <c r="I1253">
        <f t="shared" si="181"/>
        <v>0</v>
      </c>
      <c r="J1253" s="9">
        <f t="shared" si="182"/>
        <v>0</v>
      </c>
      <c r="K1253" s="9">
        <f t="shared" si="183"/>
        <v>0</v>
      </c>
      <c r="L1253" s="7">
        <f t="shared" si="184"/>
        <v>0</v>
      </c>
      <c r="M1253" s="7">
        <f t="shared" si="185"/>
        <v>1</v>
      </c>
      <c r="N1253" s="7">
        <f t="shared" si="186"/>
        <v>0</v>
      </c>
      <c r="O1253" s="9">
        <f t="shared" si="187"/>
        <v>0</v>
      </c>
      <c r="P1253">
        <v>0</v>
      </c>
    </row>
    <row r="1254" spans="1:16" x14ac:dyDescent="0.25">
      <c r="A1254" s="11">
        <v>34120</v>
      </c>
      <c r="B1254" s="12">
        <v>5</v>
      </c>
      <c r="C1254">
        <v>11.1</v>
      </c>
      <c r="D1254">
        <v>78.8</v>
      </c>
      <c r="E1254">
        <v>5.9</v>
      </c>
      <c r="F1254">
        <v>15.6</v>
      </c>
      <c r="G1254" s="7">
        <f t="shared" si="189"/>
        <v>1</v>
      </c>
      <c r="H1254" s="7">
        <f t="shared" si="188"/>
        <v>1</v>
      </c>
      <c r="I1254">
        <f t="shared" si="181"/>
        <v>0</v>
      </c>
      <c r="J1254" s="9">
        <f t="shared" si="182"/>
        <v>0</v>
      </c>
      <c r="K1254" s="9">
        <f t="shared" si="183"/>
        <v>0</v>
      </c>
      <c r="L1254" s="7">
        <f t="shared" si="184"/>
        <v>0</v>
      </c>
      <c r="M1254" s="7">
        <f t="shared" si="185"/>
        <v>1</v>
      </c>
      <c r="N1254" s="7">
        <f t="shared" si="186"/>
        <v>0</v>
      </c>
      <c r="O1254" s="9">
        <f t="shared" si="187"/>
        <v>0</v>
      </c>
      <c r="P1254">
        <v>0</v>
      </c>
    </row>
    <row r="1255" spans="1:16" x14ac:dyDescent="0.25">
      <c r="A1255" s="11">
        <v>34121</v>
      </c>
      <c r="B1255" s="12">
        <v>6</v>
      </c>
      <c r="C1255">
        <v>10.5</v>
      </c>
      <c r="D1255">
        <v>64.8</v>
      </c>
      <c r="E1255">
        <v>6.1</v>
      </c>
      <c r="F1255">
        <v>0.2</v>
      </c>
      <c r="G1255" s="7">
        <f t="shared" si="189"/>
        <v>1</v>
      </c>
      <c r="H1255" s="7">
        <f t="shared" si="188"/>
        <v>1</v>
      </c>
      <c r="I1255">
        <f t="shared" si="181"/>
        <v>0</v>
      </c>
      <c r="J1255" s="9">
        <f t="shared" si="182"/>
        <v>21.42</v>
      </c>
      <c r="K1255" s="9">
        <f t="shared" si="183"/>
        <v>0</v>
      </c>
      <c r="L1255" s="7">
        <f t="shared" si="184"/>
        <v>0</v>
      </c>
      <c r="M1255" s="7">
        <f t="shared" si="185"/>
        <v>1</v>
      </c>
      <c r="N1255" s="7">
        <f t="shared" si="186"/>
        <v>0</v>
      </c>
      <c r="O1255" s="9">
        <f t="shared" si="187"/>
        <v>0</v>
      </c>
      <c r="P1255">
        <v>0</v>
      </c>
    </row>
    <row r="1256" spans="1:16" x14ac:dyDescent="0.25">
      <c r="A1256" s="11">
        <v>34122</v>
      </c>
      <c r="B1256" s="12">
        <v>6</v>
      </c>
      <c r="C1256">
        <v>13.2</v>
      </c>
      <c r="D1256">
        <v>59.4</v>
      </c>
      <c r="E1256">
        <v>4.4000000000000004</v>
      </c>
      <c r="F1256">
        <v>0</v>
      </c>
      <c r="G1256" s="7">
        <f t="shared" si="189"/>
        <v>0</v>
      </c>
      <c r="H1256" s="7">
        <f t="shared" si="188"/>
        <v>0</v>
      </c>
      <c r="I1256">
        <f t="shared" si="181"/>
        <v>0</v>
      </c>
      <c r="J1256" s="9">
        <f t="shared" si="182"/>
        <v>0</v>
      </c>
      <c r="K1256" s="9">
        <f t="shared" si="183"/>
        <v>0</v>
      </c>
      <c r="L1256" s="7">
        <f t="shared" si="184"/>
        <v>0</v>
      </c>
      <c r="M1256" s="7">
        <f t="shared" si="185"/>
        <v>0</v>
      </c>
      <c r="N1256" s="7">
        <f t="shared" si="186"/>
        <v>0</v>
      </c>
      <c r="O1256" s="9">
        <f t="shared" si="187"/>
        <v>0</v>
      </c>
      <c r="P1256">
        <v>0</v>
      </c>
    </row>
    <row r="1257" spans="1:16" x14ac:dyDescent="0.25">
      <c r="A1257" s="11">
        <v>34123</v>
      </c>
      <c r="B1257" s="12">
        <v>6</v>
      </c>
      <c r="C1257">
        <v>14.4</v>
      </c>
      <c r="D1257">
        <v>56.9</v>
      </c>
      <c r="E1257">
        <v>4.0999999999999996</v>
      </c>
      <c r="F1257">
        <v>0</v>
      </c>
      <c r="G1257" s="7">
        <f t="shared" si="189"/>
        <v>0</v>
      </c>
      <c r="H1257" s="7">
        <f t="shared" si="188"/>
        <v>0</v>
      </c>
      <c r="I1257">
        <f t="shared" si="181"/>
        <v>0</v>
      </c>
      <c r="J1257" s="9">
        <f t="shared" si="182"/>
        <v>0</v>
      </c>
      <c r="K1257" s="9">
        <f t="shared" si="183"/>
        <v>0</v>
      </c>
      <c r="L1257" s="7">
        <f t="shared" si="184"/>
        <v>0</v>
      </c>
      <c r="M1257" s="7">
        <f t="shared" si="185"/>
        <v>0</v>
      </c>
      <c r="N1257" s="7">
        <f t="shared" si="186"/>
        <v>0</v>
      </c>
      <c r="O1257" s="9">
        <f t="shared" si="187"/>
        <v>0</v>
      </c>
      <c r="P1257">
        <v>0</v>
      </c>
    </row>
    <row r="1258" spans="1:16" x14ac:dyDescent="0.25">
      <c r="A1258" s="11">
        <v>34124</v>
      </c>
      <c r="B1258" s="12">
        <v>6</v>
      </c>
      <c r="C1258">
        <v>12.6</v>
      </c>
      <c r="D1258">
        <v>63</v>
      </c>
      <c r="E1258">
        <v>3.2</v>
      </c>
      <c r="F1258">
        <v>0</v>
      </c>
      <c r="G1258" s="7">
        <f t="shared" si="189"/>
        <v>0</v>
      </c>
      <c r="H1258" s="7">
        <f t="shared" si="188"/>
        <v>0</v>
      </c>
      <c r="I1258">
        <f t="shared" si="181"/>
        <v>0</v>
      </c>
      <c r="J1258" s="9">
        <f t="shared" si="182"/>
        <v>0</v>
      </c>
      <c r="K1258" s="9">
        <f t="shared" si="183"/>
        <v>0</v>
      </c>
      <c r="L1258" s="7">
        <f t="shared" si="184"/>
        <v>0</v>
      </c>
      <c r="M1258" s="7">
        <f t="shared" si="185"/>
        <v>0</v>
      </c>
      <c r="N1258" s="7">
        <f t="shared" si="186"/>
        <v>0</v>
      </c>
      <c r="O1258" s="9">
        <f t="shared" si="187"/>
        <v>0</v>
      </c>
      <c r="P1258">
        <v>0</v>
      </c>
    </row>
    <row r="1259" spans="1:16" x14ac:dyDescent="0.25">
      <c r="A1259" s="11">
        <v>34125</v>
      </c>
      <c r="B1259" s="12">
        <v>6</v>
      </c>
      <c r="C1259">
        <v>11.3</v>
      </c>
      <c r="D1259">
        <v>82</v>
      </c>
      <c r="E1259">
        <v>6</v>
      </c>
      <c r="F1259">
        <v>10.8</v>
      </c>
      <c r="G1259" s="7">
        <f t="shared" si="189"/>
        <v>1</v>
      </c>
      <c r="H1259" s="7">
        <f t="shared" si="188"/>
        <v>1</v>
      </c>
      <c r="I1259">
        <f t="shared" si="181"/>
        <v>0</v>
      </c>
      <c r="J1259" s="9">
        <f t="shared" si="182"/>
        <v>0</v>
      </c>
      <c r="K1259" s="9">
        <f t="shared" si="183"/>
        <v>0</v>
      </c>
      <c r="L1259" s="7">
        <f t="shared" si="184"/>
        <v>0</v>
      </c>
      <c r="M1259" s="7">
        <f t="shared" si="185"/>
        <v>1</v>
      </c>
      <c r="N1259" s="7">
        <f t="shared" si="186"/>
        <v>0</v>
      </c>
      <c r="O1259" s="9">
        <f t="shared" si="187"/>
        <v>0</v>
      </c>
      <c r="P1259">
        <v>0</v>
      </c>
    </row>
    <row r="1260" spans="1:16" x14ac:dyDescent="0.25">
      <c r="A1260" s="11">
        <v>34126</v>
      </c>
      <c r="B1260" s="12">
        <v>6</v>
      </c>
      <c r="C1260">
        <v>16.7</v>
      </c>
      <c r="D1260">
        <v>54.7</v>
      </c>
      <c r="E1260">
        <v>5</v>
      </c>
      <c r="F1260">
        <v>3.5</v>
      </c>
      <c r="G1260" s="7">
        <f t="shared" si="189"/>
        <v>0</v>
      </c>
      <c r="H1260" s="7">
        <f t="shared" si="188"/>
        <v>0</v>
      </c>
      <c r="I1260">
        <f t="shared" si="181"/>
        <v>0</v>
      </c>
      <c r="J1260" s="9">
        <f t="shared" si="182"/>
        <v>0</v>
      </c>
      <c r="K1260" s="9">
        <f t="shared" si="183"/>
        <v>0</v>
      </c>
      <c r="L1260" s="7">
        <f t="shared" si="184"/>
        <v>0</v>
      </c>
      <c r="M1260" s="7">
        <f t="shared" si="185"/>
        <v>0</v>
      </c>
      <c r="N1260" s="7">
        <f t="shared" si="186"/>
        <v>0</v>
      </c>
      <c r="O1260" s="9">
        <f t="shared" si="187"/>
        <v>0</v>
      </c>
      <c r="P1260">
        <v>0</v>
      </c>
    </row>
    <row r="1261" spans="1:16" x14ac:dyDescent="0.25">
      <c r="A1261" s="11">
        <v>34127</v>
      </c>
      <c r="B1261" s="12">
        <v>6</v>
      </c>
      <c r="C1261">
        <v>16.600000000000001</v>
      </c>
      <c r="D1261">
        <v>75.900000000000006</v>
      </c>
      <c r="E1261">
        <v>2.9</v>
      </c>
      <c r="F1261">
        <v>1.4</v>
      </c>
      <c r="G1261" s="7">
        <f t="shared" si="189"/>
        <v>0</v>
      </c>
      <c r="H1261" s="7">
        <f t="shared" si="188"/>
        <v>0</v>
      </c>
      <c r="I1261">
        <f t="shared" si="181"/>
        <v>0</v>
      </c>
      <c r="J1261" s="9">
        <f t="shared" si="182"/>
        <v>0</v>
      </c>
      <c r="K1261" s="9">
        <f t="shared" si="183"/>
        <v>0</v>
      </c>
      <c r="L1261" s="7">
        <f t="shared" si="184"/>
        <v>0</v>
      </c>
      <c r="M1261" s="7">
        <f t="shared" si="185"/>
        <v>0</v>
      </c>
      <c r="N1261" s="7">
        <f t="shared" si="186"/>
        <v>0</v>
      </c>
      <c r="O1261" s="9">
        <f t="shared" si="187"/>
        <v>0</v>
      </c>
      <c r="P1261">
        <v>0</v>
      </c>
    </row>
    <row r="1262" spans="1:16" x14ac:dyDescent="0.25">
      <c r="A1262" s="11">
        <v>34128</v>
      </c>
      <c r="B1262" s="12">
        <v>6</v>
      </c>
      <c r="C1262">
        <v>14.5</v>
      </c>
      <c r="D1262">
        <v>89.7</v>
      </c>
      <c r="E1262">
        <v>3.1</v>
      </c>
      <c r="F1262">
        <v>17.2</v>
      </c>
      <c r="G1262" s="7">
        <f t="shared" si="189"/>
        <v>0</v>
      </c>
      <c r="H1262" s="7">
        <f t="shared" si="188"/>
        <v>0</v>
      </c>
      <c r="I1262">
        <f t="shared" si="181"/>
        <v>0</v>
      </c>
      <c r="J1262" s="9">
        <f t="shared" si="182"/>
        <v>0</v>
      </c>
      <c r="K1262" s="9">
        <f t="shared" si="183"/>
        <v>0</v>
      </c>
      <c r="L1262" s="7">
        <f t="shared" si="184"/>
        <v>0</v>
      </c>
      <c r="M1262" s="7">
        <f t="shared" si="185"/>
        <v>0</v>
      </c>
      <c r="N1262" s="7">
        <f t="shared" si="186"/>
        <v>0</v>
      </c>
      <c r="O1262" s="9">
        <f t="shared" si="187"/>
        <v>0</v>
      </c>
      <c r="P1262">
        <v>0</v>
      </c>
    </row>
    <row r="1263" spans="1:16" x14ac:dyDescent="0.25">
      <c r="A1263" s="11">
        <v>34129</v>
      </c>
      <c r="B1263" s="12">
        <v>6</v>
      </c>
      <c r="C1263">
        <v>18.600000000000001</v>
      </c>
      <c r="D1263">
        <v>86.7</v>
      </c>
      <c r="E1263">
        <v>4.9000000000000004</v>
      </c>
      <c r="F1263">
        <v>28.2</v>
      </c>
      <c r="G1263" s="7">
        <f t="shared" si="189"/>
        <v>0</v>
      </c>
      <c r="H1263" s="7">
        <f t="shared" si="188"/>
        <v>0</v>
      </c>
      <c r="I1263">
        <f t="shared" si="181"/>
        <v>0</v>
      </c>
      <c r="J1263" s="9">
        <f t="shared" si="182"/>
        <v>0</v>
      </c>
      <c r="K1263" s="9">
        <f t="shared" si="183"/>
        <v>0</v>
      </c>
      <c r="L1263" s="7">
        <f t="shared" si="184"/>
        <v>0</v>
      </c>
      <c r="M1263" s="7">
        <f t="shared" si="185"/>
        <v>0</v>
      </c>
      <c r="N1263" s="7">
        <f t="shared" si="186"/>
        <v>0</v>
      </c>
      <c r="O1263" s="9">
        <f t="shared" si="187"/>
        <v>0</v>
      </c>
      <c r="P1263">
        <v>0</v>
      </c>
    </row>
    <row r="1264" spans="1:16" x14ac:dyDescent="0.25">
      <c r="A1264" s="11">
        <v>34130</v>
      </c>
      <c r="B1264" s="12">
        <v>6</v>
      </c>
      <c r="C1264">
        <v>19.600000000000001</v>
      </c>
      <c r="D1264">
        <v>69.7</v>
      </c>
      <c r="E1264">
        <v>5.4</v>
      </c>
      <c r="F1264">
        <v>0</v>
      </c>
      <c r="G1264" s="7">
        <f t="shared" si="189"/>
        <v>0</v>
      </c>
      <c r="H1264" s="7">
        <f t="shared" si="188"/>
        <v>0</v>
      </c>
      <c r="I1264">
        <f t="shared" si="181"/>
        <v>0</v>
      </c>
      <c r="J1264" s="9">
        <f t="shared" si="182"/>
        <v>0</v>
      </c>
      <c r="K1264" s="9">
        <f t="shared" si="183"/>
        <v>0</v>
      </c>
      <c r="L1264" s="7">
        <f t="shared" si="184"/>
        <v>0</v>
      </c>
      <c r="M1264" s="7">
        <f t="shared" si="185"/>
        <v>0</v>
      </c>
      <c r="N1264" s="7">
        <f t="shared" si="186"/>
        <v>0</v>
      </c>
      <c r="O1264" s="9">
        <f t="shared" si="187"/>
        <v>0</v>
      </c>
      <c r="P1264">
        <v>0</v>
      </c>
    </row>
    <row r="1265" spans="1:16" x14ac:dyDescent="0.25">
      <c r="A1265" s="11">
        <v>34131</v>
      </c>
      <c r="B1265" s="12">
        <v>6</v>
      </c>
      <c r="C1265">
        <v>17.8</v>
      </c>
      <c r="D1265">
        <v>67.400000000000006</v>
      </c>
      <c r="E1265">
        <v>5.3</v>
      </c>
      <c r="F1265">
        <v>0</v>
      </c>
      <c r="G1265" s="7">
        <f t="shared" si="189"/>
        <v>0</v>
      </c>
      <c r="H1265" s="7">
        <f t="shared" si="188"/>
        <v>0</v>
      </c>
      <c r="I1265">
        <f t="shared" si="181"/>
        <v>0</v>
      </c>
      <c r="J1265" s="9">
        <f t="shared" si="182"/>
        <v>0</v>
      </c>
      <c r="K1265" s="9">
        <f t="shared" si="183"/>
        <v>0</v>
      </c>
      <c r="L1265" s="7">
        <f t="shared" si="184"/>
        <v>0</v>
      </c>
      <c r="M1265" s="7">
        <f t="shared" si="185"/>
        <v>0</v>
      </c>
      <c r="N1265" s="7">
        <f t="shared" si="186"/>
        <v>0</v>
      </c>
      <c r="O1265" s="9">
        <f t="shared" si="187"/>
        <v>0</v>
      </c>
      <c r="P1265">
        <v>0</v>
      </c>
    </row>
    <row r="1266" spans="1:16" x14ac:dyDescent="0.25">
      <c r="A1266" s="11">
        <v>34132</v>
      </c>
      <c r="B1266" s="12">
        <v>6</v>
      </c>
      <c r="C1266">
        <v>18.100000000000001</v>
      </c>
      <c r="D1266">
        <v>60</v>
      </c>
      <c r="E1266">
        <v>2.7</v>
      </c>
      <c r="F1266">
        <v>0</v>
      </c>
      <c r="G1266" s="7">
        <f t="shared" si="189"/>
        <v>0</v>
      </c>
      <c r="H1266" s="7">
        <f t="shared" si="188"/>
        <v>0</v>
      </c>
      <c r="I1266">
        <f t="shared" si="181"/>
        <v>0</v>
      </c>
      <c r="J1266" s="9">
        <f t="shared" si="182"/>
        <v>0</v>
      </c>
      <c r="K1266" s="9">
        <f t="shared" si="183"/>
        <v>0</v>
      </c>
      <c r="L1266" s="7">
        <f t="shared" si="184"/>
        <v>0</v>
      </c>
      <c r="M1266" s="7">
        <f t="shared" si="185"/>
        <v>0</v>
      </c>
      <c r="N1266" s="7">
        <f t="shared" si="186"/>
        <v>0</v>
      </c>
      <c r="O1266" s="9">
        <f t="shared" si="187"/>
        <v>0</v>
      </c>
      <c r="P1266">
        <v>0</v>
      </c>
    </row>
    <row r="1267" spans="1:16" x14ac:dyDescent="0.25">
      <c r="A1267" s="11">
        <v>34133</v>
      </c>
      <c r="B1267" s="12">
        <v>6</v>
      </c>
      <c r="C1267">
        <v>19.2</v>
      </c>
      <c r="D1267">
        <v>61.5</v>
      </c>
      <c r="E1267">
        <v>2.4</v>
      </c>
      <c r="F1267">
        <v>0</v>
      </c>
      <c r="G1267" s="7">
        <f t="shared" si="189"/>
        <v>0</v>
      </c>
      <c r="H1267" s="7">
        <f t="shared" si="188"/>
        <v>0</v>
      </c>
      <c r="I1267">
        <f t="shared" si="181"/>
        <v>0</v>
      </c>
      <c r="J1267" s="9">
        <f t="shared" si="182"/>
        <v>0</v>
      </c>
      <c r="K1267" s="9">
        <f t="shared" si="183"/>
        <v>0</v>
      </c>
      <c r="L1267" s="7">
        <f t="shared" si="184"/>
        <v>0</v>
      </c>
      <c r="M1267" s="7">
        <f t="shared" si="185"/>
        <v>0</v>
      </c>
      <c r="N1267" s="7">
        <f t="shared" si="186"/>
        <v>0</v>
      </c>
      <c r="O1267" s="9">
        <f t="shared" si="187"/>
        <v>0</v>
      </c>
      <c r="P1267">
        <v>0</v>
      </c>
    </row>
    <row r="1268" spans="1:16" x14ac:dyDescent="0.25">
      <c r="A1268" s="11">
        <v>34134</v>
      </c>
      <c r="B1268" s="12">
        <v>6</v>
      </c>
      <c r="C1268">
        <v>20</v>
      </c>
      <c r="D1268">
        <v>68.400000000000006</v>
      </c>
      <c r="E1268">
        <v>4.7</v>
      </c>
      <c r="F1268">
        <v>0.4</v>
      </c>
      <c r="G1268" s="7">
        <f t="shared" si="189"/>
        <v>0</v>
      </c>
      <c r="H1268" s="7">
        <f t="shared" si="188"/>
        <v>0</v>
      </c>
      <c r="I1268">
        <f t="shared" ref="I1268:I1331" si="190">IF(OR(B1268=7,C1268&gt;$V$1012),0,IF(AND(C1268&gt;=$R$1012,I1267=0),0,I1267+F1268))</f>
        <v>0</v>
      </c>
      <c r="J1268" s="9">
        <f t="shared" ref="J1268:J1331" si="191">IF(OR(B1268=1,B1268&gt;$K$2),0,IF(C1268&gt;$V$1012,0,IF(C1268&lt;=-$R$1012,0,IF(C1268&lt;=0,(C1268+$R$1012)*($T$1014+$T$1015*F1268),IF(C1268&gt;$R$1012,C1268*($T$1012+$T$1013*F1268),C1268*($T$1016+$T$1017*F1268))))))</f>
        <v>0</v>
      </c>
      <c r="K1268" s="9">
        <f t="shared" ref="K1268:K1331" si="192">IF(AND(B1268&gt;=2,B1268&lt;=$K$3),0,IF(C1268&gt;$V$1012,0,IF(C1268&lt;=-$R$1012,0,IF(C1268&lt;=0,(C1268+$R$1012)*($U$1014+$U$1015*F1268),IF(C1268&gt;$R$1012,C1268*($U$1012+$U$1013*F1268),C1268*($U$1016+$U$1017*F1268))))))</f>
        <v>0</v>
      </c>
      <c r="L1268" s="7">
        <f t="shared" ref="L1268:L1331" si="193">IF(M1267=0,0,IF(C1268&gt;=$V$1012,0,IF($V$1013*E1268-$V$1014*C1268&lt;0,0,IF($R$1012&gt;C1268&gt;-$R$1012,$V$1013*E1268-$V$1014*C1268+$V$1015,$V$1013*E1268-$V$1014*C1268))))</f>
        <v>0</v>
      </c>
      <c r="M1268" s="7">
        <f t="shared" si="185"/>
        <v>0</v>
      </c>
      <c r="N1268" s="7">
        <f t="shared" si="186"/>
        <v>0</v>
      </c>
      <c r="O1268" s="9">
        <f t="shared" si="187"/>
        <v>0</v>
      </c>
      <c r="P1268">
        <v>0</v>
      </c>
    </row>
    <row r="1269" spans="1:16" x14ac:dyDescent="0.25">
      <c r="A1269" s="11">
        <v>34135</v>
      </c>
      <c r="B1269" s="12">
        <v>6</v>
      </c>
      <c r="C1269">
        <v>19.7</v>
      </c>
      <c r="D1269">
        <v>70.900000000000006</v>
      </c>
      <c r="E1269">
        <v>5.9</v>
      </c>
      <c r="F1269">
        <v>0</v>
      </c>
      <c r="G1269" s="7">
        <f t="shared" si="189"/>
        <v>0</v>
      </c>
      <c r="H1269" s="7">
        <f t="shared" si="188"/>
        <v>0</v>
      </c>
      <c r="I1269">
        <f t="shared" si="190"/>
        <v>0</v>
      </c>
      <c r="J1269" s="9">
        <f t="shared" si="191"/>
        <v>0</v>
      </c>
      <c r="K1269" s="9">
        <f t="shared" si="192"/>
        <v>0</v>
      </c>
      <c r="L1269" s="7">
        <f t="shared" si="193"/>
        <v>0</v>
      </c>
      <c r="M1269" s="7">
        <f t="shared" ref="M1269:M1332" si="194">IF(AND(N1268=0,F1269=0),0,IF(M1268=0,H1269,IF(AND(C1269&gt;$W$1014,M1268&lt;$W$1012),$W$1012+0.01,IF(F1269&gt;0,(N1268*M1268+$W$1013*F1269*H1269)/(N1268+$W$1013*F1269),M1268*(1+$W$1015)))))</f>
        <v>0</v>
      </c>
      <c r="N1269" s="7">
        <f t="shared" ref="N1269:N1332" si="195">IF(I1269=0,0,IF(M1269&gt;=1,0,IF(N1268+F1269&lt;=J1269+K1269+L1269,0,IF(C1269&gt;$W$1014,N1268+F1269-J1269-K1269-L1269,IF(M1269&lt;$W$1012,N1268+F1269-L1269,N1268+F1269-J1269-K1269-L1269)))))</f>
        <v>0</v>
      </c>
      <c r="O1269" s="9">
        <f t="shared" si="187"/>
        <v>0</v>
      </c>
      <c r="P1269">
        <v>0</v>
      </c>
    </row>
    <row r="1270" spans="1:16" x14ac:dyDescent="0.25">
      <c r="A1270" s="11">
        <v>34136</v>
      </c>
      <c r="B1270" s="12">
        <v>6</v>
      </c>
      <c r="C1270">
        <v>14.7</v>
      </c>
      <c r="D1270">
        <v>68.5</v>
      </c>
      <c r="E1270">
        <v>3</v>
      </c>
      <c r="F1270">
        <v>0</v>
      </c>
      <c r="G1270" s="7">
        <f t="shared" si="189"/>
        <v>0</v>
      </c>
      <c r="H1270" s="7">
        <f t="shared" si="188"/>
        <v>0</v>
      </c>
      <c r="I1270">
        <f t="shared" si="190"/>
        <v>0</v>
      </c>
      <c r="J1270" s="9">
        <f t="shared" si="191"/>
        <v>0</v>
      </c>
      <c r="K1270" s="9">
        <f t="shared" si="192"/>
        <v>0</v>
      </c>
      <c r="L1270" s="7">
        <f t="shared" si="193"/>
        <v>0</v>
      </c>
      <c r="M1270" s="7">
        <f t="shared" si="194"/>
        <v>0</v>
      </c>
      <c r="N1270" s="7">
        <f t="shared" si="195"/>
        <v>0</v>
      </c>
      <c r="O1270" s="9">
        <f t="shared" ref="O1270:O1333" si="196">IF(M1270=0,0,N1270/10/M1270)</f>
        <v>0</v>
      </c>
      <c r="P1270">
        <v>0</v>
      </c>
    </row>
    <row r="1271" spans="1:16" x14ac:dyDescent="0.25">
      <c r="A1271" s="11">
        <v>34137</v>
      </c>
      <c r="B1271" s="12">
        <v>6</v>
      </c>
      <c r="C1271">
        <v>17.8</v>
      </c>
      <c r="D1271">
        <v>66.3</v>
      </c>
      <c r="E1271">
        <v>2.5</v>
      </c>
      <c r="F1271">
        <v>0</v>
      </c>
      <c r="G1271" s="7">
        <f t="shared" si="189"/>
        <v>0</v>
      </c>
      <c r="H1271" s="7">
        <f t="shared" si="188"/>
        <v>0</v>
      </c>
      <c r="I1271">
        <f t="shared" si="190"/>
        <v>0</v>
      </c>
      <c r="J1271" s="9">
        <f t="shared" si="191"/>
        <v>0</v>
      </c>
      <c r="K1271" s="9">
        <f t="shared" si="192"/>
        <v>0</v>
      </c>
      <c r="L1271" s="7">
        <f t="shared" si="193"/>
        <v>0</v>
      </c>
      <c r="M1271" s="7">
        <f t="shared" si="194"/>
        <v>0</v>
      </c>
      <c r="N1271" s="7">
        <f t="shared" si="195"/>
        <v>0</v>
      </c>
      <c r="O1271" s="9">
        <f t="shared" si="196"/>
        <v>0</v>
      </c>
      <c r="P1271">
        <v>0</v>
      </c>
    </row>
    <row r="1272" spans="1:16" x14ac:dyDescent="0.25">
      <c r="A1272" s="11">
        <v>34138</v>
      </c>
      <c r="B1272" s="12">
        <v>6</v>
      </c>
      <c r="C1272">
        <v>21.8</v>
      </c>
      <c r="D1272">
        <v>72.3</v>
      </c>
      <c r="E1272">
        <v>3.6</v>
      </c>
      <c r="F1272">
        <v>1.8</v>
      </c>
      <c r="G1272" s="7">
        <f t="shared" si="189"/>
        <v>0</v>
      </c>
      <c r="H1272" s="7">
        <f t="shared" si="188"/>
        <v>0</v>
      </c>
      <c r="I1272">
        <f t="shared" si="190"/>
        <v>0</v>
      </c>
      <c r="J1272" s="9">
        <f t="shared" si="191"/>
        <v>0</v>
      </c>
      <c r="K1272" s="9">
        <f t="shared" si="192"/>
        <v>0</v>
      </c>
      <c r="L1272" s="7">
        <f t="shared" si="193"/>
        <v>0</v>
      </c>
      <c r="M1272" s="7">
        <f t="shared" si="194"/>
        <v>0</v>
      </c>
      <c r="N1272" s="7">
        <f t="shared" si="195"/>
        <v>0</v>
      </c>
      <c r="O1272" s="9">
        <f t="shared" si="196"/>
        <v>0</v>
      </c>
      <c r="P1272">
        <v>0</v>
      </c>
    </row>
    <row r="1273" spans="1:16" x14ac:dyDescent="0.25">
      <c r="A1273" s="11">
        <v>34139</v>
      </c>
      <c r="B1273" s="12">
        <v>6</v>
      </c>
      <c r="C1273">
        <v>18.2</v>
      </c>
      <c r="D1273">
        <v>91.6</v>
      </c>
      <c r="E1273">
        <v>2.9</v>
      </c>
      <c r="F1273">
        <v>8</v>
      </c>
      <c r="G1273" s="7">
        <f t="shared" si="189"/>
        <v>0</v>
      </c>
      <c r="H1273" s="7">
        <f t="shared" si="188"/>
        <v>0</v>
      </c>
      <c r="I1273">
        <f t="shared" si="190"/>
        <v>0</v>
      </c>
      <c r="J1273" s="9">
        <f t="shared" si="191"/>
        <v>0</v>
      </c>
      <c r="K1273" s="9">
        <f t="shared" si="192"/>
        <v>0</v>
      </c>
      <c r="L1273" s="7">
        <f t="shared" si="193"/>
        <v>0</v>
      </c>
      <c r="M1273" s="7">
        <f t="shared" si="194"/>
        <v>0</v>
      </c>
      <c r="N1273" s="7">
        <f t="shared" si="195"/>
        <v>0</v>
      </c>
      <c r="O1273" s="9">
        <f t="shared" si="196"/>
        <v>0</v>
      </c>
      <c r="P1273">
        <v>0</v>
      </c>
    </row>
    <row r="1274" spans="1:16" x14ac:dyDescent="0.25">
      <c r="A1274" s="11">
        <v>34140</v>
      </c>
      <c r="B1274" s="12">
        <v>6</v>
      </c>
      <c r="C1274">
        <v>17.3</v>
      </c>
      <c r="D1274">
        <v>98.4</v>
      </c>
      <c r="E1274">
        <v>2.5</v>
      </c>
      <c r="F1274">
        <v>11.9</v>
      </c>
      <c r="G1274" s="7">
        <f t="shared" si="189"/>
        <v>0</v>
      </c>
      <c r="H1274" s="7">
        <f t="shared" si="188"/>
        <v>0</v>
      </c>
      <c r="I1274">
        <f t="shared" si="190"/>
        <v>0</v>
      </c>
      <c r="J1274" s="9">
        <f t="shared" si="191"/>
        <v>0</v>
      </c>
      <c r="K1274" s="9">
        <f t="shared" si="192"/>
        <v>0</v>
      </c>
      <c r="L1274" s="7">
        <f t="shared" si="193"/>
        <v>0</v>
      </c>
      <c r="M1274" s="7">
        <f t="shared" si="194"/>
        <v>0</v>
      </c>
      <c r="N1274" s="7">
        <f t="shared" si="195"/>
        <v>0</v>
      </c>
      <c r="O1274" s="9">
        <f t="shared" si="196"/>
        <v>0</v>
      </c>
      <c r="P1274">
        <v>0</v>
      </c>
    </row>
    <row r="1275" spans="1:16" x14ac:dyDescent="0.25">
      <c r="A1275" s="11">
        <v>34141</v>
      </c>
      <c r="B1275" s="12">
        <v>6</v>
      </c>
      <c r="C1275">
        <v>19.7</v>
      </c>
      <c r="D1275">
        <v>87</v>
      </c>
      <c r="E1275">
        <v>3.7</v>
      </c>
      <c r="F1275">
        <v>39.299999999999997</v>
      </c>
      <c r="G1275" s="7">
        <f t="shared" si="189"/>
        <v>0</v>
      </c>
      <c r="H1275" s="7">
        <f t="shared" si="188"/>
        <v>0</v>
      </c>
      <c r="I1275">
        <f t="shared" si="190"/>
        <v>0</v>
      </c>
      <c r="J1275" s="9">
        <f t="shared" si="191"/>
        <v>0</v>
      </c>
      <c r="K1275" s="9">
        <f t="shared" si="192"/>
        <v>0</v>
      </c>
      <c r="L1275" s="7">
        <f t="shared" si="193"/>
        <v>0</v>
      </c>
      <c r="M1275" s="7">
        <f t="shared" si="194"/>
        <v>0</v>
      </c>
      <c r="N1275" s="7">
        <f t="shared" si="195"/>
        <v>0</v>
      </c>
      <c r="O1275" s="9">
        <f t="shared" si="196"/>
        <v>0</v>
      </c>
      <c r="P1275">
        <v>0</v>
      </c>
    </row>
    <row r="1276" spans="1:16" x14ac:dyDescent="0.25">
      <c r="A1276" s="11">
        <v>34142</v>
      </c>
      <c r="B1276" s="12">
        <v>6</v>
      </c>
      <c r="C1276">
        <v>18.100000000000001</v>
      </c>
      <c r="D1276">
        <v>75</v>
      </c>
      <c r="E1276">
        <v>5.5</v>
      </c>
      <c r="F1276">
        <v>0</v>
      </c>
      <c r="G1276" s="7">
        <f t="shared" si="189"/>
        <v>0</v>
      </c>
      <c r="H1276" s="7">
        <f t="shared" si="188"/>
        <v>0</v>
      </c>
      <c r="I1276">
        <f t="shared" si="190"/>
        <v>0</v>
      </c>
      <c r="J1276" s="9">
        <f t="shared" si="191"/>
        <v>0</v>
      </c>
      <c r="K1276" s="9">
        <f t="shared" si="192"/>
        <v>0</v>
      </c>
      <c r="L1276" s="7">
        <f t="shared" si="193"/>
        <v>0</v>
      </c>
      <c r="M1276" s="7">
        <f t="shared" si="194"/>
        <v>0</v>
      </c>
      <c r="N1276" s="7">
        <f t="shared" si="195"/>
        <v>0</v>
      </c>
      <c r="O1276" s="9">
        <f t="shared" si="196"/>
        <v>0</v>
      </c>
      <c r="P1276">
        <v>0</v>
      </c>
    </row>
    <row r="1277" spans="1:16" x14ac:dyDescent="0.25">
      <c r="A1277" s="11">
        <v>34143</v>
      </c>
      <c r="B1277" s="12">
        <v>6</v>
      </c>
      <c r="C1277">
        <v>16.5</v>
      </c>
      <c r="D1277">
        <v>54.8</v>
      </c>
      <c r="E1277">
        <v>2.2000000000000002</v>
      </c>
      <c r="F1277">
        <v>0</v>
      </c>
      <c r="G1277" s="7">
        <f t="shared" si="189"/>
        <v>0</v>
      </c>
      <c r="H1277" s="7">
        <f t="shared" si="188"/>
        <v>0</v>
      </c>
      <c r="I1277">
        <f t="shared" si="190"/>
        <v>0</v>
      </c>
      <c r="J1277" s="9">
        <f t="shared" si="191"/>
        <v>0</v>
      </c>
      <c r="K1277" s="9">
        <f t="shared" si="192"/>
        <v>0</v>
      </c>
      <c r="L1277" s="7">
        <f t="shared" si="193"/>
        <v>0</v>
      </c>
      <c r="M1277" s="7">
        <f t="shared" si="194"/>
        <v>0</v>
      </c>
      <c r="N1277" s="7">
        <f t="shared" si="195"/>
        <v>0</v>
      </c>
      <c r="O1277" s="9">
        <f t="shared" si="196"/>
        <v>0</v>
      </c>
      <c r="P1277">
        <v>0</v>
      </c>
    </row>
    <row r="1278" spans="1:16" x14ac:dyDescent="0.25">
      <c r="A1278" s="11">
        <v>34144</v>
      </c>
      <c r="B1278" s="12">
        <v>6</v>
      </c>
      <c r="C1278">
        <v>18.3</v>
      </c>
      <c r="D1278">
        <v>54.3</v>
      </c>
      <c r="E1278">
        <v>2.9</v>
      </c>
      <c r="F1278">
        <v>0</v>
      </c>
      <c r="G1278" s="7">
        <f t="shared" si="189"/>
        <v>0</v>
      </c>
      <c r="H1278" s="7">
        <f t="shared" si="188"/>
        <v>0</v>
      </c>
      <c r="I1278">
        <f t="shared" si="190"/>
        <v>0</v>
      </c>
      <c r="J1278" s="9">
        <f t="shared" si="191"/>
        <v>0</v>
      </c>
      <c r="K1278" s="9">
        <f t="shared" si="192"/>
        <v>0</v>
      </c>
      <c r="L1278" s="7">
        <f t="shared" si="193"/>
        <v>0</v>
      </c>
      <c r="M1278" s="7">
        <f t="shared" si="194"/>
        <v>0</v>
      </c>
      <c r="N1278" s="7">
        <f t="shared" si="195"/>
        <v>0</v>
      </c>
      <c r="O1278" s="9">
        <f t="shared" si="196"/>
        <v>0</v>
      </c>
      <c r="P1278">
        <v>0</v>
      </c>
    </row>
    <row r="1279" spans="1:16" x14ac:dyDescent="0.25">
      <c r="A1279" s="11">
        <v>34145</v>
      </c>
      <c r="B1279" s="12">
        <v>6</v>
      </c>
      <c r="C1279">
        <v>22.5</v>
      </c>
      <c r="D1279">
        <v>68.400000000000006</v>
      </c>
      <c r="E1279">
        <v>5.4</v>
      </c>
      <c r="F1279">
        <v>0</v>
      </c>
      <c r="G1279" s="7">
        <f t="shared" si="189"/>
        <v>0</v>
      </c>
      <c r="H1279" s="7">
        <f t="shared" si="188"/>
        <v>0</v>
      </c>
      <c r="I1279">
        <f t="shared" si="190"/>
        <v>0</v>
      </c>
      <c r="J1279" s="9">
        <f t="shared" si="191"/>
        <v>0</v>
      </c>
      <c r="K1279" s="9">
        <f t="shared" si="192"/>
        <v>0</v>
      </c>
      <c r="L1279" s="7">
        <f t="shared" si="193"/>
        <v>0</v>
      </c>
      <c r="M1279" s="7">
        <f t="shared" si="194"/>
        <v>0</v>
      </c>
      <c r="N1279" s="7">
        <f t="shared" si="195"/>
        <v>0</v>
      </c>
      <c r="O1279" s="9">
        <f t="shared" si="196"/>
        <v>0</v>
      </c>
      <c r="P1279">
        <v>0</v>
      </c>
    </row>
    <row r="1280" spans="1:16" x14ac:dyDescent="0.25">
      <c r="A1280" s="11">
        <v>34146</v>
      </c>
      <c r="B1280" s="12">
        <v>6</v>
      </c>
      <c r="C1280">
        <v>21.7</v>
      </c>
      <c r="D1280">
        <v>68.8</v>
      </c>
      <c r="E1280">
        <v>5.4</v>
      </c>
      <c r="F1280">
        <v>4</v>
      </c>
      <c r="G1280" s="7">
        <f t="shared" si="189"/>
        <v>0</v>
      </c>
      <c r="H1280" s="7">
        <f t="shared" si="188"/>
        <v>0</v>
      </c>
      <c r="I1280">
        <f t="shared" si="190"/>
        <v>0</v>
      </c>
      <c r="J1280" s="9">
        <f t="shared" si="191"/>
        <v>0</v>
      </c>
      <c r="K1280" s="9">
        <f t="shared" si="192"/>
        <v>0</v>
      </c>
      <c r="L1280" s="7">
        <f t="shared" si="193"/>
        <v>0</v>
      </c>
      <c r="M1280" s="7">
        <f t="shared" si="194"/>
        <v>0</v>
      </c>
      <c r="N1280" s="7">
        <f t="shared" si="195"/>
        <v>0</v>
      </c>
      <c r="O1280" s="9">
        <f t="shared" si="196"/>
        <v>0</v>
      </c>
      <c r="P1280">
        <v>0</v>
      </c>
    </row>
    <row r="1281" spans="1:16" x14ac:dyDescent="0.25">
      <c r="A1281" s="11">
        <v>34147</v>
      </c>
      <c r="B1281" s="12">
        <v>6</v>
      </c>
      <c r="C1281">
        <v>21.3</v>
      </c>
      <c r="D1281">
        <v>70.5</v>
      </c>
      <c r="E1281">
        <v>5.3</v>
      </c>
      <c r="F1281">
        <v>0.8</v>
      </c>
      <c r="G1281" s="7">
        <f t="shared" si="189"/>
        <v>0</v>
      </c>
      <c r="H1281" s="7">
        <f t="shared" si="188"/>
        <v>0</v>
      </c>
      <c r="I1281">
        <f t="shared" si="190"/>
        <v>0</v>
      </c>
      <c r="J1281" s="9">
        <f t="shared" si="191"/>
        <v>0</v>
      </c>
      <c r="K1281" s="9">
        <f t="shared" si="192"/>
        <v>0</v>
      </c>
      <c r="L1281" s="7">
        <f t="shared" si="193"/>
        <v>0</v>
      </c>
      <c r="M1281" s="7">
        <f t="shared" si="194"/>
        <v>0</v>
      </c>
      <c r="N1281" s="7">
        <f t="shared" si="195"/>
        <v>0</v>
      </c>
      <c r="O1281" s="9">
        <f t="shared" si="196"/>
        <v>0</v>
      </c>
      <c r="P1281">
        <v>0</v>
      </c>
    </row>
    <row r="1282" spans="1:16" x14ac:dyDescent="0.25">
      <c r="A1282" s="11">
        <v>34148</v>
      </c>
      <c r="B1282" s="12">
        <v>6</v>
      </c>
      <c r="C1282">
        <v>17.899999999999999</v>
      </c>
      <c r="D1282">
        <v>67.900000000000006</v>
      </c>
      <c r="E1282">
        <v>3.8</v>
      </c>
      <c r="F1282">
        <v>0</v>
      </c>
      <c r="G1282" s="7">
        <f t="shared" si="189"/>
        <v>0</v>
      </c>
      <c r="H1282" s="7">
        <f t="shared" si="188"/>
        <v>0</v>
      </c>
      <c r="I1282">
        <f t="shared" si="190"/>
        <v>0</v>
      </c>
      <c r="J1282" s="9">
        <f t="shared" si="191"/>
        <v>0</v>
      </c>
      <c r="K1282" s="9">
        <f t="shared" si="192"/>
        <v>0</v>
      </c>
      <c r="L1282" s="7">
        <f t="shared" si="193"/>
        <v>0</v>
      </c>
      <c r="M1282" s="7">
        <f t="shared" si="194"/>
        <v>0</v>
      </c>
      <c r="N1282" s="7">
        <f t="shared" si="195"/>
        <v>0</v>
      </c>
      <c r="O1282" s="9">
        <f t="shared" si="196"/>
        <v>0</v>
      </c>
      <c r="P1282">
        <v>0</v>
      </c>
    </row>
    <row r="1283" spans="1:16" x14ac:dyDescent="0.25">
      <c r="A1283" s="11">
        <v>34149</v>
      </c>
      <c r="B1283" s="12">
        <v>6</v>
      </c>
      <c r="C1283">
        <v>16.7</v>
      </c>
      <c r="D1283">
        <v>68.599999999999994</v>
      </c>
      <c r="E1283">
        <v>3.9</v>
      </c>
      <c r="F1283">
        <v>0</v>
      </c>
      <c r="G1283" s="7">
        <f t="shared" si="189"/>
        <v>0</v>
      </c>
      <c r="H1283" s="7">
        <f t="shared" si="188"/>
        <v>0</v>
      </c>
      <c r="I1283">
        <f t="shared" si="190"/>
        <v>0</v>
      </c>
      <c r="J1283" s="9">
        <f t="shared" si="191"/>
        <v>0</v>
      </c>
      <c r="K1283" s="9">
        <f t="shared" si="192"/>
        <v>0</v>
      </c>
      <c r="L1283" s="7">
        <f t="shared" si="193"/>
        <v>0</v>
      </c>
      <c r="M1283" s="7">
        <f t="shared" si="194"/>
        <v>0</v>
      </c>
      <c r="N1283" s="7">
        <f t="shared" si="195"/>
        <v>0</v>
      </c>
      <c r="O1283" s="9">
        <f t="shared" si="196"/>
        <v>0</v>
      </c>
      <c r="P1283">
        <v>0</v>
      </c>
    </row>
    <row r="1284" spans="1:16" x14ac:dyDescent="0.25">
      <c r="A1284" s="11">
        <v>34150</v>
      </c>
      <c r="B1284" s="12">
        <v>6</v>
      </c>
      <c r="C1284">
        <v>16.7</v>
      </c>
      <c r="D1284">
        <v>69.400000000000006</v>
      </c>
      <c r="E1284">
        <v>3</v>
      </c>
      <c r="F1284">
        <v>0</v>
      </c>
      <c r="G1284" s="7">
        <f t="shared" si="189"/>
        <v>0</v>
      </c>
      <c r="H1284" s="7">
        <f t="shared" si="188"/>
        <v>0</v>
      </c>
      <c r="I1284">
        <f t="shared" si="190"/>
        <v>0</v>
      </c>
      <c r="J1284" s="9">
        <f t="shared" si="191"/>
        <v>0</v>
      </c>
      <c r="K1284" s="9">
        <f t="shared" si="192"/>
        <v>0</v>
      </c>
      <c r="L1284" s="7">
        <f t="shared" si="193"/>
        <v>0</v>
      </c>
      <c r="M1284" s="7">
        <f t="shared" si="194"/>
        <v>0</v>
      </c>
      <c r="N1284" s="7">
        <f t="shared" si="195"/>
        <v>0</v>
      </c>
      <c r="O1284" s="9">
        <f t="shared" si="196"/>
        <v>0</v>
      </c>
      <c r="P1284">
        <v>0</v>
      </c>
    </row>
    <row r="1285" spans="1:16" x14ac:dyDescent="0.25">
      <c r="A1285" s="11">
        <v>34151</v>
      </c>
      <c r="B1285" s="12">
        <v>7</v>
      </c>
      <c r="C1285">
        <v>18.8</v>
      </c>
      <c r="D1285">
        <v>62.7</v>
      </c>
      <c r="E1285">
        <v>4.8</v>
      </c>
      <c r="F1285">
        <v>0</v>
      </c>
      <c r="G1285" s="7">
        <f t="shared" si="189"/>
        <v>0</v>
      </c>
      <c r="H1285" s="7">
        <f t="shared" si="188"/>
        <v>0</v>
      </c>
      <c r="I1285">
        <f t="shared" si="190"/>
        <v>0</v>
      </c>
      <c r="J1285" s="9">
        <f t="shared" si="191"/>
        <v>0</v>
      </c>
      <c r="K1285" s="9">
        <f t="shared" si="192"/>
        <v>0</v>
      </c>
      <c r="L1285" s="7">
        <f t="shared" si="193"/>
        <v>0</v>
      </c>
      <c r="M1285" s="7">
        <f t="shared" si="194"/>
        <v>0</v>
      </c>
      <c r="N1285" s="7">
        <f t="shared" si="195"/>
        <v>0</v>
      </c>
      <c r="O1285" s="9">
        <f t="shared" si="196"/>
        <v>0</v>
      </c>
      <c r="P1285">
        <v>0</v>
      </c>
    </row>
    <row r="1286" spans="1:16" x14ac:dyDescent="0.25">
      <c r="A1286" s="11">
        <v>34152</v>
      </c>
      <c r="B1286" s="12">
        <v>7</v>
      </c>
      <c r="C1286">
        <v>20.5</v>
      </c>
      <c r="D1286">
        <v>75.7</v>
      </c>
      <c r="E1286">
        <v>3.4</v>
      </c>
      <c r="F1286">
        <v>0</v>
      </c>
      <c r="G1286" s="7">
        <f t="shared" si="189"/>
        <v>0</v>
      </c>
      <c r="H1286" s="7">
        <f t="shared" si="188"/>
        <v>0</v>
      </c>
      <c r="I1286">
        <f t="shared" si="190"/>
        <v>0</v>
      </c>
      <c r="J1286" s="9">
        <f t="shared" si="191"/>
        <v>0</v>
      </c>
      <c r="K1286" s="9">
        <f t="shared" si="192"/>
        <v>0</v>
      </c>
      <c r="L1286" s="7">
        <f t="shared" si="193"/>
        <v>0</v>
      </c>
      <c r="M1286" s="7">
        <f t="shared" si="194"/>
        <v>0</v>
      </c>
      <c r="N1286" s="7">
        <f t="shared" si="195"/>
        <v>0</v>
      </c>
      <c r="O1286" s="9">
        <f t="shared" si="196"/>
        <v>0</v>
      </c>
      <c r="P1286">
        <v>0</v>
      </c>
    </row>
    <row r="1287" spans="1:16" x14ac:dyDescent="0.25">
      <c r="A1287" s="11">
        <v>34153</v>
      </c>
      <c r="B1287" s="12">
        <v>7</v>
      </c>
      <c r="C1287">
        <v>23.2</v>
      </c>
      <c r="D1287">
        <v>71.599999999999994</v>
      </c>
      <c r="E1287">
        <v>3.3</v>
      </c>
      <c r="F1287">
        <v>0.2</v>
      </c>
      <c r="G1287" s="7">
        <f t="shared" si="189"/>
        <v>0</v>
      </c>
      <c r="H1287" s="7">
        <f t="shared" si="188"/>
        <v>0</v>
      </c>
      <c r="I1287">
        <f t="shared" si="190"/>
        <v>0</v>
      </c>
      <c r="J1287" s="9">
        <f t="shared" si="191"/>
        <v>0</v>
      </c>
      <c r="K1287" s="9">
        <f t="shared" si="192"/>
        <v>0</v>
      </c>
      <c r="L1287" s="7">
        <f t="shared" si="193"/>
        <v>0</v>
      </c>
      <c r="M1287" s="7">
        <f t="shared" si="194"/>
        <v>0</v>
      </c>
      <c r="N1287" s="7">
        <f t="shared" si="195"/>
        <v>0</v>
      </c>
      <c r="O1287" s="9">
        <f t="shared" si="196"/>
        <v>0</v>
      </c>
      <c r="P1287">
        <v>0</v>
      </c>
    </row>
    <row r="1288" spans="1:16" x14ac:dyDescent="0.25">
      <c r="A1288" s="11">
        <v>34154</v>
      </c>
      <c r="B1288" s="12">
        <v>7</v>
      </c>
      <c r="C1288">
        <v>21.3</v>
      </c>
      <c r="D1288">
        <v>66.099999999999994</v>
      </c>
      <c r="E1288">
        <v>2.4</v>
      </c>
      <c r="F1288">
        <v>0</v>
      </c>
      <c r="G1288" s="7">
        <f t="shared" si="189"/>
        <v>0</v>
      </c>
      <c r="H1288" s="7">
        <f t="shared" ref="H1288:H1351" si="197">IF(OR(D1288&lt;=75,C1288&gt;0),G1288,G1288/(0.04*D1288-2))</f>
        <v>0</v>
      </c>
      <c r="I1288">
        <f t="shared" si="190"/>
        <v>0</v>
      </c>
      <c r="J1288" s="9">
        <f t="shared" si="191"/>
        <v>0</v>
      </c>
      <c r="K1288" s="9">
        <f t="shared" si="192"/>
        <v>0</v>
      </c>
      <c r="L1288" s="7">
        <f t="shared" si="193"/>
        <v>0</v>
      </c>
      <c r="M1288" s="7">
        <f t="shared" si="194"/>
        <v>0</v>
      </c>
      <c r="N1288" s="7">
        <f t="shared" si="195"/>
        <v>0</v>
      </c>
      <c r="O1288" s="9">
        <f t="shared" si="196"/>
        <v>0</v>
      </c>
      <c r="P1288">
        <v>0</v>
      </c>
    </row>
    <row r="1289" spans="1:16" x14ac:dyDescent="0.25">
      <c r="A1289" s="11">
        <v>34155</v>
      </c>
      <c r="B1289" s="12">
        <v>7</v>
      </c>
      <c r="C1289">
        <v>24.6</v>
      </c>
      <c r="D1289">
        <v>70.3</v>
      </c>
      <c r="E1289">
        <v>3.8</v>
      </c>
      <c r="F1289">
        <v>0</v>
      </c>
      <c r="G1289" s="7">
        <f t="shared" ref="G1289:G1352" si="198">+IF(F1289=0,0,IF(C1289&gt;=$V$8,0,IF(C1289&gt;=$R$8,1,IF(C1289&lt;=-2,$R$9*EXP($R$10*C1289)+0.01+$R$11*E1289*LN(C1289*-1)+$R$12*E1289,$R$9+$Q$10*C1289-$Q$11*E1289*C1289))))</f>
        <v>0</v>
      </c>
      <c r="H1289" s="7">
        <f t="shared" si="197"/>
        <v>0</v>
      </c>
      <c r="I1289">
        <f t="shared" si="190"/>
        <v>0</v>
      </c>
      <c r="J1289" s="9">
        <f t="shared" si="191"/>
        <v>0</v>
      </c>
      <c r="K1289" s="9">
        <f t="shared" si="192"/>
        <v>0</v>
      </c>
      <c r="L1289" s="7">
        <f t="shared" si="193"/>
        <v>0</v>
      </c>
      <c r="M1289" s="7">
        <f t="shared" si="194"/>
        <v>0</v>
      </c>
      <c r="N1289" s="7">
        <f t="shared" si="195"/>
        <v>0</v>
      </c>
      <c r="O1289" s="9">
        <f t="shared" si="196"/>
        <v>0</v>
      </c>
      <c r="P1289">
        <v>0</v>
      </c>
    </row>
    <row r="1290" spans="1:16" x14ac:dyDescent="0.25">
      <c r="A1290" s="11">
        <v>34156</v>
      </c>
      <c r="B1290" s="12">
        <v>7</v>
      </c>
      <c r="C1290">
        <v>26.7</v>
      </c>
      <c r="D1290">
        <v>74.2</v>
      </c>
      <c r="E1290">
        <v>5.8</v>
      </c>
      <c r="F1290">
        <v>2.8</v>
      </c>
      <c r="G1290" s="7">
        <f t="shared" si="198"/>
        <v>0</v>
      </c>
      <c r="H1290" s="7">
        <f t="shared" si="197"/>
        <v>0</v>
      </c>
      <c r="I1290">
        <f t="shared" si="190"/>
        <v>0</v>
      </c>
      <c r="J1290" s="9">
        <f t="shared" si="191"/>
        <v>0</v>
      </c>
      <c r="K1290" s="9">
        <f t="shared" si="192"/>
        <v>0</v>
      </c>
      <c r="L1290" s="7">
        <f t="shared" si="193"/>
        <v>0</v>
      </c>
      <c r="M1290" s="7">
        <f t="shared" si="194"/>
        <v>0</v>
      </c>
      <c r="N1290" s="7">
        <f t="shared" si="195"/>
        <v>0</v>
      </c>
      <c r="O1290" s="9">
        <f t="shared" si="196"/>
        <v>0</v>
      </c>
      <c r="P1290">
        <v>0</v>
      </c>
    </row>
    <row r="1291" spans="1:16" x14ac:dyDescent="0.25">
      <c r="A1291" s="11">
        <v>34157</v>
      </c>
      <c r="B1291" s="12">
        <v>7</v>
      </c>
      <c r="C1291">
        <v>26</v>
      </c>
      <c r="D1291">
        <v>74.7</v>
      </c>
      <c r="E1291">
        <v>2.7</v>
      </c>
      <c r="F1291">
        <v>0</v>
      </c>
      <c r="G1291" s="7">
        <f t="shared" si="198"/>
        <v>0</v>
      </c>
      <c r="H1291" s="7">
        <f t="shared" si="197"/>
        <v>0</v>
      </c>
      <c r="I1291">
        <f t="shared" si="190"/>
        <v>0</v>
      </c>
      <c r="J1291" s="9">
        <f t="shared" si="191"/>
        <v>0</v>
      </c>
      <c r="K1291" s="9">
        <f t="shared" si="192"/>
        <v>0</v>
      </c>
      <c r="L1291" s="7">
        <f t="shared" si="193"/>
        <v>0</v>
      </c>
      <c r="M1291" s="7">
        <f t="shared" si="194"/>
        <v>0</v>
      </c>
      <c r="N1291" s="7">
        <f t="shared" si="195"/>
        <v>0</v>
      </c>
      <c r="O1291" s="9">
        <f t="shared" si="196"/>
        <v>0</v>
      </c>
      <c r="P1291">
        <v>0</v>
      </c>
    </row>
    <row r="1292" spans="1:16" x14ac:dyDescent="0.25">
      <c r="A1292" s="11">
        <v>34158</v>
      </c>
      <c r="B1292" s="12">
        <v>7</v>
      </c>
      <c r="C1292">
        <v>26.6</v>
      </c>
      <c r="D1292">
        <v>71.3</v>
      </c>
      <c r="E1292">
        <v>4.0999999999999996</v>
      </c>
      <c r="F1292">
        <v>0</v>
      </c>
      <c r="G1292" s="7">
        <f t="shared" si="198"/>
        <v>0</v>
      </c>
      <c r="H1292" s="7">
        <f t="shared" si="197"/>
        <v>0</v>
      </c>
      <c r="I1292">
        <f t="shared" si="190"/>
        <v>0</v>
      </c>
      <c r="J1292" s="9">
        <f t="shared" si="191"/>
        <v>0</v>
      </c>
      <c r="K1292" s="9">
        <f t="shared" si="192"/>
        <v>0</v>
      </c>
      <c r="L1292" s="7">
        <f t="shared" si="193"/>
        <v>0</v>
      </c>
      <c r="M1292" s="7">
        <f t="shared" si="194"/>
        <v>0</v>
      </c>
      <c r="N1292" s="7">
        <f t="shared" si="195"/>
        <v>0</v>
      </c>
      <c r="O1292" s="9">
        <f t="shared" si="196"/>
        <v>0</v>
      </c>
      <c r="P1292">
        <v>0</v>
      </c>
    </row>
    <row r="1293" spans="1:16" x14ac:dyDescent="0.25">
      <c r="A1293" s="11">
        <v>34159</v>
      </c>
      <c r="B1293" s="12">
        <v>7</v>
      </c>
      <c r="C1293">
        <v>25.9</v>
      </c>
      <c r="D1293">
        <v>73</v>
      </c>
      <c r="E1293">
        <v>5.6</v>
      </c>
      <c r="F1293">
        <v>1.4</v>
      </c>
      <c r="G1293" s="7">
        <f t="shared" si="198"/>
        <v>0</v>
      </c>
      <c r="H1293" s="7">
        <f t="shared" si="197"/>
        <v>0</v>
      </c>
      <c r="I1293">
        <f t="shared" si="190"/>
        <v>0</v>
      </c>
      <c r="J1293" s="9">
        <f t="shared" si="191"/>
        <v>0</v>
      </c>
      <c r="K1293" s="9">
        <f t="shared" si="192"/>
        <v>0</v>
      </c>
      <c r="L1293" s="7">
        <f t="shared" si="193"/>
        <v>0</v>
      </c>
      <c r="M1293" s="7">
        <f t="shared" si="194"/>
        <v>0</v>
      </c>
      <c r="N1293" s="7">
        <f t="shared" si="195"/>
        <v>0</v>
      </c>
      <c r="O1293" s="9">
        <f t="shared" si="196"/>
        <v>0</v>
      </c>
      <c r="P1293">
        <v>0</v>
      </c>
    </row>
    <row r="1294" spans="1:16" x14ac:dyDescent="0.25">
      <c r="A1294" s="11">
        <v>34160</v>
      </c>
      <c r="B1294" s="12">
        <v>7</v>
      </c>
      <c r="C1294">
        <v>24.9</v>
      </c>
      <c r="D1294">
        <v>62</v>
      </c>
      <c r="E1294">
        <v>4.4000000000000004</v>
      </c>
      <c r="F1294">
        <v>0</v>
      </c>
      <c r="G1294" s="7">
        <f t="shared" si="198"/>
        <v>0</v>
      </c>
      <c r="H1294" s="7">
        <f t="shared" si="197"/>
        <v>0</v>
      </c>
      <c r="I1294">
        <f t="shared" si="190"/>
        <v>0</v>
      </c>
      <c r="J1294" s="9">
        <f t="shared" si="191"/>
        <v>0</v>
      </c>
      <c r="K1294" s="9">
        <f t="shared" si="192"/>
        <v>0</v>
      </c>
      <c r="L1294" s="7">
        <f t="shared" si="193"/>
        <v>0</v>
      </c>
      <c r="M1294" s="7">
        <f t="shared" si="194"/>
        <v>0</v>
      </c>
      <c r="N1294" s="7">
        <f t="shared" si="195"/>
        <v>0</v>
      </c>
      <c r="O1294" s="9">
        <f t="shared" si="196"/>
        <v>0</v>
      </c>
      <c r="P1294">
        <v>0</v>
      </c>
    </row>
    <row r="1295" spans="1:16" x14ac:dyDescent="0.25">
      <c r="A1295" s="11">
        <v>34161</v>
      </c>
      <c r="B1295" s="12">
        <v>7</v>
      </c>
      <c r="C1295">
        <v>23.7</v>
      </c>
      <c r="D1295">
        <v>71.5</v>
      </c>
      <c r="E1295">
        <v>3.8</v>
      </c>
      <c r="F1295">
        <v>0</v>
      </c>
      <c r="G1295" s="7">
        <f t="shared" si="198"/>
        <v>0</v>
      </c>
      <c r="H1295" s="7">
        <f t="shared" si="197"/>
        <v>0</v>
      </c>
      <c r="I1295">
        <f t="shared" si="190"/>
        <v>0</v>
      </c>
      <c r="J1295" s="9">
        <f t="shared" si="191"/>
        <v>0</v>
      </c>
      <c r="K1295" s="9">
        <f t="shared" si="192"/>
        <v>0</v>
      </c>
      <c r="L1295" s="7">
        <f t="shared" si="193"/>
        <v>0</v>
      </c>
      <c r="M1295" s="7">
        <f t="shared" si="194"/>
        <v>0</v>
      </c>
      <c r="N1295" s="7">
        <f t="shared" si="195"/>
        <v>0</v>
      </c>
      <c r="O1295" s="9">
        <f t="shared" si="196"/>
        <v>0</v>
      </c>
      <c r="P1295">
        <v>0</v>
      </c>
    </row>
    <row r="1296" spans="1:16" x14ac:dyDescent="0.25">
      <c r="A1296" s="11">
        <v>34162</v>
      </c>
      <c r="B1296" s="12">
        <v>7</v>
      </c>
      <c r="C1296">
        <v>21.7</v>
      </c>
      <c r="D1296">
        <v>64.5</v>
      </c>
      <c r="E1296">
        <v>5</v>
      </c>
      <c r="F1296">
        <v>0</v>
      </c>
      <c r="G1296" s="7">
        <f t="shared" si="198"/>
        <v>0</v>
      </c>
      <c r="H1296" s="7">
        <f t="shared" si="197"/>
        <v>0</v>
      </c>
      <c r="I1296">
        <f t="shared" si="190"/>
        <v>0</v>
      </c>
      <c r="J1296" s="9">
        <f t="shared" si="191"/>
        <v>0</v>
      </c>
      <c r="K1296" s="9">
        <f t="shared" si="192"/>
        <v>0</v>
      </c>
      <c r="L1296" s="7">
        <f t="shared" si="193"/>
        <v>0</v>
      </c>
      <c r="M1296" s="7">
        <f t="shared" si="194"/>
        <v>0</v>
      </c>
      <c r="N1296" s="7">
        <f t="shared" si="195"/>
        <v>0</v>
      </c>
      <c r="O1296" s="9">
        <f t="shared" si="196"/>
        <v>0</v>
      </c>
      <c r="P1296">
        <v>0</v>
      </c>
    </row>
    <row r="1297" spans="1:16" x14ac:dyDescent="0.25">
      <c r="A1297" s="11">
        <v>34163</v>
      </c>
      <c r="B1297" s="12">
        <v>7</v>
      </c>
      <c r="C1297">
        <v>21</v>
      </c>
      <c r="D1297">
        <v>59.6</v>
      </c>
      <c r="E1297">
        <v>3.1</v>
      </c>
      <c r="F1297">
        <v>0</v>
      </c>
      <c r="G1297" s="7">
        <f t="shared" si="198"/>
        <v>0</v>
      </c>
      <c r="H1297" s="7">
        <f t="shared" si="197"/>
        <v>0</v>
      </c>
      <c r="I1297">
        <f t="shared" si="190"/>
        <v>0</v>
      </c>
      <c r="J1297" s="9">
        <f t="shared" si="191"/>
        <v>0</v>
      </c>
      <c r="K1297" s="9">
        <f t="shared" si="192"/>
        <v>0</v>
      </c>
      <c r="L1297" s="7">
        <f t="shared" si="193"/>
        <v>0</v>
      </c>
      <c r="M1297" s="7">
        <f t="shared" si="194"/>
        <v>0</v>
      </c>
      <c r="N1297" s="7">
        <f t="shared" si="195"/>
        <v>0</v>
      </c>
      <c r="O1297" s="9">
        <f t="shared" si="196"/>
        <v>0</v>
      </c>
      <c r="P1297">
        <v>0</v>
      </c>
    </row>
    <row r="1298" spans="1:16" x14ac:dyDescent="0.25">
      <c r="A1298" s="11">
        <v>34164</v>
      </c>
      <c r="B1298" s="12">
        <v>7</v>
      </c>
      <c r="C1298">
        <v>19.7</v>
      </c>
      <c r="D1298">
        <v>79.900000000000006</v>
      </c>
      <c r="E1298">
        <v>2.8</v>
      </c>
      <c r="F1298">
        <v>1.6</v>
      </c>
      <c r="G1298" s="7">
        <f t="shared" si="198"/>
        <v>0</v>
      </c>
      <c r="H1298" s="7">
        <f t="shared" si="197"/>
        <v>0</v>
      </c>
      <c r="I1298">
        <f t="shared" si="190"/>
        <v>0</v>
      </c>
      <c r="J1298" s="9">
        <f t="shared" si="191"/>
        <v>0</v>
      </c>
      <c r="K1298" s="9">
        <f t="shared" si="192"/>
        <v>0</v>
      </c>
      <c r="L1298" s="7">
        <f t="shared" si="193"/>
        <v>0</v>
      </c>
      <c r="M1298" s="7">
        <f t="shared" si="194"/>
        <v>0</v>
      </c>
      <c r="N1298" s="7">
        <f t="shared" si="195"/>
        <v>0</v>
      </c>
      <c r="O1298" s="9">
        <f t="shared" si="196"/>
        <v>0</v>
      </c>
      <c r="P1298">
        <v>0</v>
      </c>
    </row>
    <row r="1299" spans="1:16" x14ac:dyDescent="0.25">
      <c r="A1299" s="11">
        <v>34165</v>
      </c>
      <c r="B1299" s="12">
        <v>7</v>
      </c>
      <c r="C1299">
        <v>19.100000000000001</v>
      </c>
      <c r="D1299">
        <v>65.3</v>
      </c>
      <c r="E1299">
        <v>4.4000000000000004</v>
      </c>
      <c r="F1299">
        <v>0</v>
      </c>
      <c r="G1299" s="7">
        <f t="shared" si="198"/>
        <v>0</v>
      </c>
      <c r="H1299" s="7">
        <f t="shared" si="197"/>
        <v>0</v>
      </c>
      <c r="I1299">
        <f t="shared" si="190"/>
        <v>0</v>
      </c>
      <c r="J1299" s="9">
        <f t="shared" si="191"/>
        <v>0</v>
      </c>
      <c r="K1299" s="9">
        <f t="shared" si="192"/>
        <v>0</v>
      </c>
      <c r="L1299" s="7">
        <f t="shared" si="193"/>
        <v>0</v>
      </c>
      <c r="M1299" s="7">
        <f t="shared" si="194"/>
        <v>0</v>
      </c>
      <c r="N1299" s="7">
        <f t="shared" si="195"/>
        <v>0</v>
      </c>
      <c r="O1299" s="9">
        <f t="shared" si="196"/>
        <v>0</v>
      </c>
      <c r="P1299">
        <v>0</v>
      </c>
    </row>
    <row r="1300" spans="1:16" x14ac:dyDescent="0.25">
      <c r="A1300" s="11">
        <v>34166</v>
      </c>
      <c r="B1300" s="12">
        <v>7</v>
      </c>
      <c r="C1300">
        <v>20.100000000000001</v>
      </c>
      <c r="D1300">
        <v>54.3</v>
      </c>
      <c r="E1300">
        <v>4.5</v>
      </c>
      <c r="F1300">
        <v>0</v>
      </c>
      <c r="G1300" s="7">
        <f t="shared" si="198"/>
        <v>0</v>
      </c>
      <c r="H1300" s="7">
        <f t="shared" si="197"/>
        <v>0</v>
      </c>
      <c r="I1300">
        <f t="shared" si="190"/>
        <v>0</v>
      </c>
      <c r="J1300" s="9">
        <f t="shared" si="191"/>
        <v>0</v>
      </c>
      <c r="K1300" s="9">
        <f t="shared" si="192"/>
        <v>0</v>
      </c>
      <c r="L1300" s="7">
        <f t="shared" si="193"/>
        <v>0</v>
      </c>
      <c r="M1300" s="7">
        <f t="shared" si="194"/>
        <v>0</v>
      </c>
      <c r="N1300" s="7">
        <f t="shared" si="195"/>
        <v>0</v>
      </c>
      <c r="O1300" s="9">
        <f t="shared" si="196"/>
        <v>0</v>
      </c>
      <c r="P1300">
        <v>0</v>
      </c>
    </row>
    <row r="1301" spans="1:16" x14ac:dyDescent="0.25">
      <c r="A1301" s="11">
        <v>34167</v>
      </c>
      <c r="B1301" s="12">
        <v>7</v>
      </c>
      <c r="C1301">
        <v>19.899999999999999</v>
      </c>
      <c r="D1301">
        <v>53.5</v>
      </c>
      <c r="E1301">
        <v>3.3</v>
      </c>
      <c r="F1301">
        <v>0</v>
      </c>
      <c r="G1301" s="7">
        <f t="shared" si="198"/>
        <v>0</v>
      </c>
      <c r="H1301" s="7">
        <f t="shared" si="197"/>
        <v>0</v>
      </c>
      <c r="I1301">
        <f t="shared" si="190"/>
        <v>0</v>
      </c>
      <c r="J1301" s="9">
        <f t="shared" si="191"/>
        <v>0</v>
      </c>
      <c r="K1301" s="9">
        <f t="shared" si="192"/>
        <v>0</v>
      </c>
      <c r="L1301" s="7">
        <f t="shared" si="193"/>
        <v>0</v>
      </c>
      <c r="M1301" s="7">
        <f t="shared" si="194"/>
        <v>0</v>
      </c>
      <c r="N1301" s="7">
        <f t="shared" si="195"/>
        <v>0</v>
      </c>
      <c r="O1301" s="9">
        <f t="shared" si="196"/>
        <v>0</v>
      </c>
      <c r="P1301">
        <v>0</v>
      </c>
    </row>
    <row r="1302" spans="1:16" x14ac:dyDescent="0.25">
      <c r="A1302" s="11">
        <v>34168</v>
      </c>
      <c r="B1302" s="12">
        <v>7</v>
      </c>
      <c r="C1302">
        <v>20.2</v>
      </c>
      <c r="D1302">
        <v>58.5</v>
      </c>
      <c r="E1302">
        <v>2.8</v>
      </c>
      <c r="F1302">
        <v>0.6</v>
      </c>
      <c r="G1302" s="7">
        <f t="shared" si="198"/>
        <v>0</v>
      </c>
      <c r="H1302" s="7">
        <f t="shared" si="197"/>
        <v>0</v>
      </c>
      <c r="I1302">
        <f t="shared" si="190"/>
        <v>0</v>
      </c>
      <c r="J1302" s="9">
        <f t="shared" si="191"/>
        <v>0</v>
      </c>
      <c r="K1302" s="9">
        <f t="shared" si="192"/>
        <v>0</v>
      </c>
      <c r="L1302" s="7">
        <f t="shared" si="193"/>
        <v>0</v>
      </c>
      <c r="M1302" s="7">
        <f t="shared" si="194"/>
        <v>0</v>
      </c>
      <c r="N1302" s="7">
        <f t="shared" si="195"/>
        <v>0</v>
      </c>
      <c r="O1302" s="9">
        <f t="shared" si="196"/>
        <v>0</v>
      </c>
      <c r="P1302">
        <v>0</v>
      </c>
    </row>
    <row r="1303" spans="1:16" x14ac:dyDescent="0.25">
      <c r="A1303" s="11">
        <v>34169</v>
      </c>
      <c r="B1303" s="12">
        <v>7</v>
      </c>
      <c r="C1303">
        <v>18.899999999999999</v>
      </c>
      <c r="D1303">
        <v>87</v>
      </c>
      <c r="E1303">
        <v>1.6</v>
      </c>
      <c r="F1303">
        <v>37.200000000000003</v>
      </c>
      <c r="G1303" s="7">
        <f t="shared" si="198"/>
        <v>0</v>
      </c>
      <c r="H1303" s="7">
        <f t="shared" si="197"/>
        <v>0</v>
      </c>
      <c r="I1303">
        <f t="shared" si="190"/>
        <v>0</v>
      </c>
      <c r="J1303" s="9">
        <f t="shared" si="191"/>
        <v>0</v>
      </c>
      <c r="K1303" s="9">
        <f t="shared" si="192"/>
        <v>0</v>
      </c>
      <c r="L1303" s="7">
        <f t="shared" si="193"/>
        <v>0</v>
      </c>
      <c r="M1303" s="7">
        <f t="shared" si="194"/>
        <v>0</v>
      </c>
      <c r="N1303" s="7">
        <f t="shared" si="195"/>
        <v>0</v>
      </c>
      <c r="O1303" s="9">
        <f t="shared" si="196"/>
        <v>0</v>
      </c>
      <c r="P1303">
        <v>0</v>
      </c>
    </row>
    <row r="1304" spans="1:16" x14ac:dyDescent="0.25">
      <c r="A1304" s="11">
        <v>34170</v>
      </c>
      <c r="B1304" s="12">
        <v>7</v>
      </c>
      <c r="C1304">
        <v>20.8</v>
      </c>
      <c r="D1304">
        <v>70.7</v>
      </c>
      <c r="E1304">
        <v>5.8</v>
      </c>
      <c r="F1304">
        <v>0</v>
      </c>
      <c r="G1304" s="7">
        <f t="shared" si="198"/>
        <v>0</v>
      </c>
      <c r="H1304" s="7">
        <f t="shared" si="197"/>
        <v>0</v>
      </c>
      <c r="I1304">
        <f t="shared" si="190"/>
        <v>0</v>
      </c>
      <c r="J1304" s="9">
        <f t="shared" si="191"/>
        <v>0</v>
      </c>
      <c r="K1304" s="9">
        <f t="shared" si="192"/>
        <v>0</v>
      </c>
      <c r="L1304" s="7">
        <f t="shared" si="193"/>
        <v>0</v>
      </c>
      <c r="M1304" s="7">
        <f t="shared" si="194"/>
        <v>0</v>
      </c>
      <c r="N1304" s="7">
        <f t="shared" si="195"/>
        <v>0</v>
      </c>
      <c r="O1304" s="9">
        <f t="shared" si="196"/>
        <v>0</v>
      </c>
      <c r="P1304">
        <v>0</v>
      </c>
    </row>
    <row r="1305" spans="1:16" x14ac:dyDescent="0.25">
      <c r="A1305" s="11">
        <v>34171</v>
      </c>
      <c r="B1305" s="12">
        <v>7</v>
      </c>
      <c r="C1305">
        <v>18.600000000000001</v>
      </c>
      <c r="D1305">
        <v>66</v>
      </c>
      <c r="E1305">
        <v>5.3</v>
      </c>
      <c r="F1305">
        <v>0</v>
      </c>
      <c r="G1305" s="7">
        <f t="shared" si="198"/>
        <v>0</v>
      </c>
      <c r="H1305" s="7">
        <f t="shared" si="197"/>
        <v>0</v>
      </c>
      <c r="I1305">
        <f t="shared" si="190"/>
        <v>0</v>
      </c>
      <c r="J1305" s="9">
        <f t="shared" si="191"/>
        <v>0</v>
      </c>
      <c r="K1305" s="9">
        <f t="shared" si="192"/>
        <v>0</v>
      </c>
      <c r="L1305" s="7">
        <f t="shared" si="193"/>
        <v>0</v>
      </c>
      <c r="M1305" s="7">
        <f t="shared" si="194"/>
        <v>0</v>
      </c>
      <c r="N1305" s="7">
        <f t="shared" si="195"/>
        <v>0</v>
      </c>
      <c r="O1305" s="9">
        <f t="shared" si="196"/>
        <v>0</v>
      </c>
      <c r="P1305">
        <v>0</v>
      </c>
    </row>
    <row r="1306" spans="1:16" x14ac:dyDescent="0.25">
      <c r="A1306" s="11">
        <v>34172</v>
      </c>
      <c r="B1306" s="12">
        <v>7</v>
      </c>
      <c r="C1306">
        <v>19.100000000000001</v>
      </c>
      <c r="D1306">
        <v>58.4</v>
      </c>
      <c r="E1306">
        <v>5.7</v>
      </c>
      <c r="F1306">
        <v>0</v>
      </c>
      <c r="G1306" s="7">
        <f t="shared" si="198"/>
        <v>0</v>
      </c>
      <c r="H1306" s="7">
        <f t="shared" si="197"/>
        <v>0</v>
      </c>
      <c r="I1306">
        <f t="shared" si="190"/>
        <v>0</v>
      </c>
      <c r="J1306" s="9">
        <f t="shared" si="191"/>
        <v>0</v>
      </c>
      <c r="K1306" s="9">
        <f t="shared" si="192"/>
        <v>0</v>
      </c>
      <c r="L1306" s="7">
        <f t="shared" si="193"/>
        <v>0</v>
      </c>
      <c r="M1306" s="7">
        <f t="shared" si="194"/>
        <v>0</v>
      </c>
      <c r="N1306" s="7">
        <f t="shared" si="195"/>
        <v>0</v>
      </c>
      <c r="O1306" s="9">
        <f t="shared" si="196"/>
        <v>0</v>
      </c>
      <c r="P1306">
        <v>0</v>
      </c>
    </row>
    <row r="1307" spans="1:16" x14ac:dyDescent="0.25">
      <c r="A1307" s="11">
        <v>34173</v>
      </c>
      <c r="B1307" s="12">
        <v>7</v>
      </c>
      <c r="C1307">
        <v>20.3</v>
      </c>
      <c r="D1307">
        <v>55.6</v>
      </c>
      <c r="E1307">
        <v>3.6</v>
      </c>
      <c r="F1307">
        <v>0</v>
      </c>
      <c r="G1307" s="7">
        <f t="shared" si="198"/>
        <v>0</v>
      </c>
      <c r="H1307" s="7">
        <f t="shared" si="197"/>
        <v>0</v>
      </c>
      <c r="I1307">
        <f t="shared" si="190"/>
        <v>0</v>
      </c>
      <c r="J1307" s="9">
        <f t="shared" si="191"/>
        <v>0</v>
      </c>
      <c r="K1307" s="9">
        <f t="shared" si="192"/>
        <v>0</v>
      </c>
      <c r="L1307" s="7">
        <f t="shared" si="193"/>
        <v>0</v>
      </c>
      <c r="M1307" s="7">
        <f t="shared" si="194"/>
        <v>0</v>
      </c>
      <c r="N1307" s="7">
        <f t="shared" si="195"/>
        <v>0</v>
      </c>
      <c r="O1307" s="9">
        <f t="shared" si="196"/>
        <v>0</v>
      </c>
      <c r="P1307">
        <v>0</v>
      </c>
    </row>
    <row r="1308" spans="1:16" x14ac:dyDescent="0.25">
      <c r="A1308" s="11">
        <v>34174</v>
      </c>
      <c r="B1308" s="12">
        <v>7</v>
      </c>
      <c r="C1308">
        <v>21.1</v>
      </c>
      <c r="D1308">
        <v>55.3</v>
      </c>
      <c r="E1308">
        <v>2.4</v>
      </c>
      <c r="F1308">
        <v>0</v>
      </c>
      <c r="G1308" s="7">
        <f t="shared" si="198"/>
        <v>0</v>
      </c>
      <c r="H1308" s="7">
        <f t="shared" si="197"/>
        <v>0</v>
      </c>
      <c r="I1308">
        <f t="shared" si="190"/>
        <v>0</v>
      </c>
      <c r="J1308" s="9">
        <f t="shared" si="191"/>
        <v>0</v>
      </c>
      <c r="K1308" s="9">
        <f t="shared" si="192"/>
        <v>0</v>
      </c>
      <c r="L1308" s="7">
        <f t="shared" si="193"/>
        <v>0</v>
      </c>
      <c r="M1308" s="7">
        <f t="shared" si="194"/>
        <v>0</v>
      </c>
      <c r="N1308" s="7">
        <f t="shared" si="195"/>
        <v>0</v>
      </c>
      <c r="O1308" s="9">
        <f t="shared" si="196"/>
        <v>0</v>
      </c>
      <c r="P1308">
        <v>0</v>
      </c>
    </row>
    <row r="1309" spans="1:16" x14ac:dyDescent="0.25">
      <c r="A1309" s="11">
        <v>34175</v>
      </c>
      <c r="B1309" s="12">
        <v>7</v>
      </c>
      <c r="C1309">
        <v>21.4</v>
      </c>
      <c r="D1309">
        <v>60.5</v>
      </c>
      <c r="E1309">
        <v>3.9</v>
      </c>
      <c r="F1309">
        <v>0.2</v>
      </c>
      <c r="G1309" s="7">
        <f t="shared" si="198"/>
        <v>0</v>
      </c>
      <c r="H1309" s="7">
        <f t="shared" si="197"/>
        <v>0</v>
      </c>
      <c r="I1309">
        <f t="shared" si="190"/>
        <v>0</v>
      </c>
      <c r="J1309" s="9">
        <f t="shared" si="191"/>
        <v>0</v>
      </c>
      <c r="K1309" s="9">
        <f t="shared" si="192"/>
        <v>0</v>
      </c>
      <c r="L1309" s="7">
        <f t="shared" si="193"/>
        <v>0</v>
      </c>
      <c r="M1309" s="7">
        <f t="shared" si="194"/>
        <v>0</v>
      </c>
      <c r="N1309" s="7">
        <f t="shared" si="195"/>
        <v>0</v>
      </c>
      <c r="O1309" s="9">
        <f t="shared" si="196"/>
        <v>0</v>
      </c>
      <c r="P1309">
        <v>0</v>
      </c>
    </row>
    <row r="1310" spans="1:16" x14ac:dyDescent="0.25">
      <c r="A1310" s="11">
        <v>34176</v>
      </c>
      <c r="B1310" s="12">
        <v>7</v>
      </c>
      <c r="C1310">
        <v>23.3</v>
      </c>
      <c r="D1310">
        <v>76.8</v>
      </c>
      <c r="E1310">
        <v>4.0999999999999996</v>
      </c>
      <c r="F1310">
        <v>29.6</v>
      </c>
      <c r="G1310" s="7">
        <f t="shared" si="198"/>
        <v>0</v>
      </c>
      <c r="H1310" s="7">
        <f t="shared" si="197"/>
        <v>0</v>
      </c>
      <c r="I1310">
        <f t="shared" si="190"/>
        <v>0</v>
      </c>
      <c r="J1310" s="9">
        <f t="shared" si="191"/>
        <v>0</v>
      </c>
      <c r="K1310" s="9">
        <f t="shared" si="192"/>
        <v>0</v>
      </c>
      <c r="L1310" s="7">
        <f t="shared" si="193"/>
        <v>0</v>
      </c>
      <c r="M1310" s="7">
        <f t="shared" si="194"/>
        <v>0</v>
      </c>
      <c r="N1310" s="7">
        <f t="shared" si="195"/>
        <v>0</v>
      </c>
      <c r="O1310" s="9">
        <f t="shared" si="196"/>
        <v>0</v>
      </c>
      <c r="P1310">
        <v>0</v>
      </c>
    </row>
    <row r="1311" spans="1:16" x14ac:dyDescent="0.25">
      <c r="A1311" s="11">
        <v>34177</v>
      </c>
      <c r="B1311" s="12">
        <v>7</v>
      </c>
      <c r="C1311">
        <v>23</v>
      </c>
      <c r="D1311">
        <v>71.400000000000006</v>
      </c>
      <c r="E1311">
        <v>5.5</v>
      </c>
      <c r="F1311">
        <v>0</v>
      </c>
      <c r="G1311" s="7">
        <f t="shared" si="198"/>
        <v>0</v>
      </c>
      <c r="H1311" s="7">
        <f t="shared" si="197"/>
        <v>0</v>
      </c>
      <c r="I1311">
        <f t="shared" si="190"/>
        <v>0</v>
      </c>
      <c r="J1311" s="9">
        <f t="shared" si="191"/>
        <v>0</v>
      </c>
      <c r="K1311" s="9">
        <f t="shared" si="192"/>
        <v>0</v>
      </c>
      <c r="L1311" s="7">
        <f t="shared" si="193"/>
        <v>0</v>
      </c>
      <c r="M1311" s="7">
        <f t="shared" si="194"/>
        <v>0</v>
      </c>
      <c r="N1311" s="7">
        <f t="shared" si="195"/>
        <v>0</v>
      </c>
      <c r="O1311" s="9">
        <f t="shared" si="196"/>
        <v>0</v>
      </c>
      <c r="P1311">
        <v>0</v>
      </c>
    </row>
    <row r="1312" spans="1:16" x14ac:dyDescent="0.25">
      <c r="A1312" s="11">
        <v>34178</v>
      </c>
      <c r="B1312" s="12">
        <v>7</v>
      </c>
      <c r="C1312">
        <v>23.4</v>
      </c>
      <c r="D1312">
        <v>77.5</v>
      </c>
      <c r="E1312">
        <v>3.1</v>
      </c>
      <c r="F1312">
        <v>0</v>
      </c>
      <c r="G1312" s="7">
        <f t="shared" si="198"/>
        <v>0</v>
      </c>
      <c r="H1312" s="7">
        <f t="shared" si="197"/>
        <v>0</v>
      </c>
      <c r="I1312">
        <f t="shared" si="190"/>
        <v>0</v>
      </c>
      <c r="J1312" s="9">
        <f t="shared" si="191"/>
        <v>0</v>
      </c>
      <c r="K1312" s="9">
        <f t="shared" si="192"/>
        <v>0</v>
      </c>
      <c r="L1312" s="7">
        <f t="shared" si="193"/>
        <v>0</v>
      </c>
      <c r="M1312" s="7">
        <f t="shared" si="194"/>
        <v>0</v>
      </c>
      <c r="N1312" s="7">
        <f t="shared" si="195"/>
        <v>0</v>
      </c>
      <c r="O1312" s="9">
        <f t="shared" si="196"/>
        <v>0</v>
      </c>
      <c r="P1312">
        <v>0</v>
      </c>
    </row>
    <row r="1313" spans="1:16" x14ac:dyDescent="0.25">
      <c r="A1313" s="11">
        <v>34179</v>
      </c>
      <c r="B1313" s="12">
        <v>7</v>
      </c>
      <c r="C1313">
        <v>21.1</v>
      </c>
      <c r="D1313">
        <v>78.099999999999994</v>
      </c>
      <c r="E1313">
        <v>4.5999999999999996</v>
      </c>
      <c r="F1313">
        <v>4.5999999999999996</v>
      </c>
      <c r="G1313" s="7">
        <f t="shared" si="198"/>
        <v>0</v>
      </c>
      <c r="H1313" s="7">
        <f t="shared" si="197"/>
        <v>0</v>
      </c>
      <c r="I1313">
        <f t="shared" si="190"/>
        <v>0</v>
      </c>
      <c r="J1313" s="9">
        <f t="shared" si="191"/>
        <v>0</v>
      </c>
      <c r="K1313" s="9">
        <f t="shared" si="192"/>
        <v>0</v>
      </c>
      <c r="L1313" s="7">
        <f t="shared" si="193"/>
        <v>0</v>
      </c>
      <c r="M1313" s="7">
        <f t="shared" si="194"/>
        <v>0</v>
      </c>
      <c r="N1313" s="7">
        <f t="shared" si="195"/>
        <v>0</v>
      </c>
      <c r="O1313" s="9">
        <f t="shared" si="196"/>
        <v>0</v>
      </c>
      <c r="P1313">
        <v>0</v>
      </c>
    </row>
    <row r="1314" spans="1:16" x14ac:dyDescent="0.25">
      <c r="A1314" s="11">
        <v>34180</v>
      </c>
      <c r="B1314" s="12">
        <v>7</v>
      </c>
      <c r="C1314">
        <v>18.3</v>
      </c>
      <c r="D1314">
        <v>84.7</v>
      </c>
      <c r="E1314">
        <v>4.0999999999999996</v>
      </c>
      <c r="F1314">
        <v>4.5999999999999996</v>
      </c>
      <c r="G1314" s="7">
        <f t="shared" si="198"/>
        <v>0</v>
      </c>
      <c r="H1314" s="7">
        <f t="shared" si="197"/>
        <v>0</v>
      </c>
      <c r="I1314">
        <f t="shared" si="190"/>
        <v>0</v>
      </c>
      <c r="J1314" s="9">
        <f t="shared" si="191"/>
        <v>0</v>
      </c>
      <c r="K1314" s="9">
        <f t="shared" si="192"/>
        <v>0</v>
      </c>
      <c r="L1314" s="7">
        <f t="shared" si="193"/>
        <v>0</v>
      </c>
      <c r="M1314" s="7">
        <f t="shared" si="194"/>
        <v>0</v>
      </c>
      <c r="N1314" s="7">
        <f t="shared" si="195"/>
        <v>0</v>
      </c>
      <c r="O1314" s="9">
        <f t="shared" si="196"/>
        <v>0</v>
      </c>
      <c r="P1314">
        <v>0</v>
      </c>
    </row>
    <row r="1315" spans="1:16" x14ac:dyDescent="0.25">
      <c r="A1315" s="11">
        <v>34181</v>
      </c>
      <c r="B1315" s="12">
        <v>7</v>
      </c>
      <c r="C1315">
        <v>22</v>
      </c>
      <c r="D1315">
        <v>62.2</v>
      </c>
      <c r="E1315">
        <v>4.2</v>
      </c>
      <c r="F1315">
        <v>0</v>
      </c>
      <c r="G1315" s="7">
        <f t="shared" si="198"/>
        <v>0</v>
      </c>
      <c r="H1315" s="7">
        <f t="shared" si="197"/>
        <v>0</v>
      </c>
      <c r="I1315">
        <f t="shared" si="190"/>
        <v>0</v>
      </c>
      <c r="J1315" s="9">
        <f t="shared" si="191"/>
        <v>0</v>
      </c>
      <c r="K1315" s="9">
        <f t="shared" si="192"/>
        <v>0</v>
      </c>
      <c r="L1315" s="7">
        <f t="shared" si="193"/>
        <v>0</v>
      </c>
      <c r="M1315" s="7">
        <f t="shared" si="194"/>
        <v>0</v>
      </c>
      <c r="N1315" s="7">
        <f t="shared" si="195"/>
        <v>0</v>
      </c>
      <c r="O1315" s="9">
        <f t="shared" si="196"/>
        <v>0</v>
      </c>
      <c r="P1315">
        <v>0</v>
      </c>
    </row>
    <row r="1316" spans="1:16" x14ac:dyDescent="0.25">
      <c r="A1316" s="11">
        <v>34182</v>
      </c>
      <c r="B1316" s="12">
        <v>8</v>
      </c>
      <c r="C1316">
        <v>19.8</v>
      </c>
      <c r="D1316">
        <v>72</v>
      </c>
      <c r="E1316">
        <v>3.3</v>
      </c>
      <c r="F1316">
        <v>0.5</v>
      </c>
      <c r="G1316" s="7">
        <f t="shared" si="198"/>
        <v>0</v>
      </c>
      <c r="H1316" s="7">
        <f t="shared" si="197"/>
        <v>0</v>
      </c>
      <c r="I1316">
        <f t="shared" si="190"/>
        <v>0</v>
      </c>
      <c r="J1316" s="9">
        <f t="shared" si="191"/>
        <v>0</v>
      </c>
      <c r="K1316" s="9">
        <f t="shared" si="192"/>
        <v>0</v>
      </c>
      <c r="L1316" s="7">
        <f t="shared" si="193"/>
        <v>0</v>
      </c>
      <c r="M1316" s="7">
        <f t="shared" si="194"/>
        <v>0</v>
      </c>
      <c r="N1316" s="7">
        <f t="shared" si="195"/>
        <v>0</v>
      </c>
      <c r="O1316" s="9">
        <f t="shared" si="196"/>
        <v>0</v>
      </c>
      <c r="P1316">
        <v>0</v>
      </c>
    </row>
    <row r="1317" spans="1:16" x14ac:dyDescent="0.25">
      <c r="A1317" s="11">
        <v>34183</v>
      </c>
      <c r="B1317" s="12">
        <v>8</v>
      </c>
      <c r="C1317">
        <v>21.7</v>
      </c>
      <c r="D1317">
        <v>71.099999999999994</v>
      </c>
      <c r="E1317">
        <v>3.8</v>
      </c>
      <c r="F1317">
        <v>0.2</v>
      </c>
      <c r="G1317" s="7">
        <f t="shared" si="198"/>
        <v>0</v>
      </c>
      <c r="H1317" s="7">
        <f t="shared" si="197"/>
        <v>0</v>
      </c>
      <c r="I1317">
        <f t="shared" si="190"/>
        <v>0</v>
      </c>
      <c r="J1317" s="9">
        <f t="shared" si="191"/>
        <v>0</v>
      </c>
      <c r="K1317" s="9">
        <f t="shared" si="192"/>
        <v>0</v>
      </c>
      <c r="L1317" s="7">
        <f t="shared" si="193"/>
        <v>0</v>
      </c>
      <c r="M1317" s="7">
        <f t="shared" si="194"/>
        <v>0</v>
      </c>
      <c r="N1317" s="7">
        <f t="shared" si="195"/>
        <v>0</v>
      </c>
      <c r="O1317" s="9">
        <f t="shared" si="196"/>
        <v>0</v>
      </c>
      <c r="P1317">
        <v>0</v>
      </c>
    </row>
    <row r="1318" spans="1:16" x14ac:dyDescent="0.25">
      <c r="A1318" s="11">
        <v>34184</v>
      </c>
      <c r="B1318" s="12">
        <v>8</v>
      </c>
      <c r="C1318">
        <v>20.9</v>
      </c>
      <c r="D1318">
        <v>69.099999999999994</v>
      </c>
      <c r="E1318">
        <v>4</v>
      </c>
      <c r="F1318">
        <v>1.6</v>
      </c>
      <c r="G1318" s="7">
        <f t="shared" si="198"/>
        <v>0</v>
      </c>
      <c r="H1318" s="7">
        <f t="shared" si="197"/>
        <v>0</v>
      </c>
      <c r="I1318">
        <f t="shared" si="190"/>
        <v>0</v>
      </c>
      <c r="J1318" s="9">
        <f t="shared" si="191"/>
        <v>0</v>
      </c>
      <c r="K1318" s="9">
        <f t="shared" si="192"/>
        <v>0</v>
      </c>
      <c r="L1318" s="7">
        <f t="shared" si="193"/>
        <v>0</v>
      </c>
      <c r="M1318" s="7">
        <f t="shared" si="194"/>
        <v>0</v>
      </c>
      <c r="N1318" s="7">
        <f t="shared" si="195"/>
        <v>0</v>
      </c>
      <c r="O1318" s="9">
        <f t="shared" si="196"/>
        <v>0</v>
      </c>
      <c r="P1318">
        <v>0</v>
      </c>
    </row>
    <row r="1319" spans="1:16" x14ac:dyDescent="0.25">
      <c r="A1319" s="11">
        <v>34185</v>
      </c>
      <c r="B1319" s="12">
        <v>8</v>
      </c>
      <c r="C1319">
        <v>18.2</v>
      </c>
      <c r="D1319">
        <v>68.7</v>
      </c>
      <c r="E1319">
        <v>4.7</v>
      </c>
      <c r="F1319">
        <v>0</v>
      </c>
      <c r="G1319" s="7">
        <f t="shared" si="198"/>
        <v>0</v>
      </c>
      <c r="H1319" s="7">
        <f t="shared" si="197"/>
        <v>0</v>
      </c>
      <c r="I1319">
        <f t="shared" si="190"/>
        <v>0</v>
      </c>
      <c r="J1319" s="9">
        <f t="shared" si="191"/>
        <v>0</v>
      </c>
      <c r="K1319" s="9">
        <f t="shared" si="192"/>
        <v>0</v>
      </c>
      <c r="L1319" s="7">
        <f t="shared" si="193"/>
        <v>0</v>
      </c>
      <c r="M1319" s="7">
        <f t="shared" si="194"/>
        <v>0</v>
      </c>
      <c r="N1319" s="7">
        <f t="shared" si="195"/>
        <v>0</v>
      </c>
      <c r="O1319" s="9">
        <f t="shared" si="196"/>
        <v>0</v>
      </c>
      <c r="P1319">
        <v>0</v>
      </c>
    </row>
    <row r="1320" spans="1:16" x14ac:dyDescent="0.25">
      <c r="A1320" s="11">
        <v>34186</v>
      </c>
      <c r="B1320" s="12">
        <v>8</v>
      </c>
      <c r="C1320">
        <v>16.100000000000001</v>
      </c>
      <c r="D1320">
        <v>65.7</v>
      </c>
      <c r="E1320">
        <v>3.1</v>
      </c>
      <c r="F1320">
        <v>0</v>
      </c>
      <c r="G1320" s="7">
        <f t="shared" si="198"/>
        <v>0</v>
      </c>
      <c r="H1320" s="7">
        <f t="shared" si="197"/>
        <v>0</v>
      </c>
      <c r="I1320">
        <f t="shared" si="190"/>
        <v>0</v>
      </c>
      <c r="J1320" s="9">
        <f t="shared" si="191"/>
        <v>0</v>
      </c>
      <c r="K1320" s="9">
        <f t="shared" si="192"/>
        <v>0</v>
      </c>
      <c r="L1320" s="7">
        <f t="shared" si="193"/>
        <v>0</v>
      </c>
      <c r="M1320" s="7">
        <f t="shared" si="194"/>
        <v>0</v>
      </c>
      <c r="N1320" s="7">
        <f t="shared" si="195"/>
        <v>0</v>
      </c>
      <c r="O1320" s="9">
        <f t="shared" si="196"/>
        <v>0</v>
      </c>
      <c r="P1320">
        <v>0</v>
      </c>
    </row>
    <row r="1321" spans="1:16" x14ac:dyDescent="0.25">
      <c r="A1321" s="11">
        <v>34187</v>
      </c>
      <c r="B1321" s="12">
        <v>8</v>
      </c>
      <c r="C1321">
        <v>17.3</v>
      </c>
      <c r="D1321">
        <v>60.9</v>
      </c>
      <c r="E1321">
        <v>2.7</v>
      </c>
      <c r="F1321">
        <v>0.6</v>
      </c>
      <c r="G1321" s="7">
        <f t="shared" si="198"/>
        <v>0</v>
      </c>
      <c r="H1321" s="7">
        <f t="shared" si="197"/>
        <v>0</v>
      </c>
      <c r="I1321">
        <f t="shared" si="190"/>
        <v>0</v>
      </c>
      <c r="J1321" s="9">
        <f t="shared" si="191"/>
        <v>0</v>
      </c>
      <c r="K1321" s="9">
        <f t="shared" si="192"/>
        <v>0</v>
      </c>
      <c r="L1321" s="7">
        <f t="shared" si="193"/>
        <v>0</v>
      </c>
      <c r="M1321" s="7">
        <f t="shared" si="194"/>
        <v>0</v>
      </c>
      <c r="N1321" s="7">
        <f t="shared" si="195"/>
        <v>0</v>
      </c>
      <c r="O1321" s="9">
        <f t="shared" si="196"/>
        <v>0</v>
      </c>
      <c r="P1321">
        <v>0</v>
      </c>
    </row>
    <row r="1322" spans="1:16" x14ac:dyDescent="0.25">
      <c r="A1322" s="11">
        <v>34188</v>
      </c>
      <c r="B1322" s="12">
        <v>8</v>
      </c>
      <c r="C1322">
        <v>16.600000000000001</v>
      </c>
      <c r="D1322">
        <v>86.7</v>
      </c>
      <c r="E1322">
        <v>2.2999999999999998</v>
      </c>
      <c r="F1322">
        <v>9</v>
      </c>
      <c r="G1322" s="7">
        <f t="shared" si="198"/>
        <v>0</v>
      </c>
      <c r="H1322" s="7">
        <f t="shared" si="197"/>
        <v>0</v>
      </c>
      <c r="I1322">
        <f t="shared" si="190"/>
        <v>0</v>
      </c>
      <c r="J1322" s="9">
        <f t="shared" si="191"/>
        <v>0</v>
      </c>
      <c r="K1322" s="9">
        <f t="shared" si="192"/>
        <v>0</v>
      </c>
      <c r="L1322" s="7">
        <f t="shared" si="193"/>
        <v>0</v>
      </c>
      <c r="M1322" s="7">
        <f t="shared" si="194"/>
        <v>0</v>
      </c>
      <c r="N1322" s="7">
        <f t="shared" si="195"/>
        <v>0</v>
      </c>
      <c r="O1322" s="9">
        <f t="shared" si="196"/>
        <v>0</v>
      </c>
      <c r="P1322">
        <v>0</v>
      </c>
    </row>
    <row r="1323" spans="1:16" x14ac:dyDescent="0.25">
      <c r="A1323" s="11">
        <v>34189</v>
      </c>
      <c r="B1323" s="12">
        <v>8</v>
      </c>
      <c r="C1323">
        <v>18.600000000000001</v>
      </c>
      <c r="D1323">
        <v>68.900000000000006</v>
      </c>
      <c r="E1323">
        <v>2.1</v>
      </c>
      <c r="F1323">
        <v>0</v>
      </c>
      <c r="G1323" s="7">
        <f t="shared" si="198"/>
        <v>0</v>
      </c>
      <c r="H1323" s="7">
        <f t="shared" si="197"/>
        <v>0</v>
      </c>
      <c r="I1323">
        <f t="shared" si="190"/>
        <v>0</v>
      </c>
      <c r="J1323" s="9">
        <f t="shared" si="191"/>
        <v>0</v>
      </c>
      <c r="K1323" s="9">
        <f t="shared" si="192"/>
        <v>0</v>
      </c>
      <c r="L1323" s="7">
        <f t="shared" si="193"/>
        <v>0</v>
      </c>
      <c r="M1323" s="7">
        <f t="shared" si="194"/>
        <v>0</v>
      </c>
      <c r="N1323" s="7">
        <f t="shared" si="195"/>
        <v>0</v>
      </c>
      <c r="O1323" s="9">
        <f t="shared" si="196"/>
        <v>0</v>
      </c>
      <c r="P1323">
        <v>0</v>
      </c>
    </row>
    <row r="1324" spans="1:16" x14ac:dyDescent="0.25">
      <c r="A1324" s="11">
        <v>34190</v>
      </c>
      <c r="B1324" s="12">
        <v>8</v>
      </c>
      <c r="C1324">
        <v>19.600000000000001</v>
      </c>
      <c r="D1324">
        <v>71.900000000000006</v>
      </c>
      <c r="E1324">
        <v>2.6</v>
      </c>
      <c r="F1324">
        <v>0.2</v>
      </c>
      <c r="G1324" s="7">
        <f t="shared" si="198"/>
        <v>0</v>
      </c>
      <c r="H1324" s="7">
        <f t="shared" si="197"/>
        <v>0</v>
      </c>
      <c r="I1324">
        <f t="shared" si="190"/>
        <v>0</v>
      </c>
      <c r="J1324" s="9">
        <f t="shared" si="191"/>
        <v>0</v>
      </c>
      <c r="K1324" s="9">
        <f t="shared" si="192"/>
        <v>0</v>
      </c>
      <c r="L1324" s="7">
        <f t="shared" si="193"/>
        <v>0</v>
      </c>
      <c r="M1324" s="7">
        <f t="shared" si="194"/>
        <v>0</v>
      </c>
      <c r="N1324" s="7">
        <f t="shared" si="195"/>
        <v>0</v>
      </c>
      <c r="O1324" s="9">
        <f t="shared" si="196"/>
        <v>0</v>
      </c>
      <c r="P1324">
        <v>0</v>
      </c>
    </row>
    <row r="1325" spans="1:16" x14ac:dyDescent="0.25">
      <c r="A1325" s="11">
        <v>34191</v>
      </c>
      <c r="B1325" s="12">
        <v>8</v>
      </c>
      <c r="C1325">
        <v>22.6</v>
      </c>
      <c r="D1325">
        <v>71</v>
      </c>
      <c r="E1325">
        <v>3.8</v>
      </c>
      <c r="F1325">
        <v>0.2</v>
      </c>
      <c r="G1325" s="7">
        <f t="shared" si="198"/>
        <v>0</v>
      </c>
      <c r="H1325" s="7">
        <f t="shared" si="197"/>
        <v>0</v>
      </c>
      <c r="I1325">
        <f t="shared" si="190"/>
        <v>0</v>
      </c>
      <c r="J1325" s="9">
        <f t="shared" si="191"/>
        <v>0</v>
      </c>
      <c r="K1325" s="9">
        <f t="shared" si="192"/>
        <v>0</v>
      </c>
      <c r="L1325" s="7">
        <f t="shared" si="193"/>
        <v>0</v>
      </c>
      <c r="M1325" s="7">
        <f t="shared" si="194"/>
        <v>0</v>
      </c>
      <c r="N1325" s="7">
        <f t="shared" si="195"/>
        <v>0</v>
      </c>
      <c r="O1325" s="9">
        <f t="shared" si="196"/>
        <v>0</v>
      </c>
      <c r="P1325">
        <v>0</v>
      </c>
    </row>
    <row r="1326" spans="1:16" x14ac:dyDescent="0.25">
      <c r="A1326" s="11">
        <v>34192</v>
      </c>
      <c r="B1326" s="12">
        <v>8</v>
      </c>
      <c r="C1326">
        <v>23</v>
      </c>
      <c r="D1326">
        <v>75.900000000000006</v>
      </c>
      <c r="E1326">
        <v>3.6</v>
      </c>
      <c r="F1326">
        <v>0.2</v>
      </c>
      <c r="G1326" s="7">
        <f t="shared" si="198"/>
        <v>0</v>
      </c>
      <c r="H1326" s="7">
        <f t="shared" si="197"/>
        <v>0</v>
      </c>
      <c r="I1326">
        <f t="shared" si="190"/>
        <v>0</v>
      </c>
      <c r="J1326" s="9">
        <f t="shared" si="191"/>
        <v>0</v>
      </c>
      <c r="K1326" s="9">
        <f t="shared" si="192"/>
        <v>0</v>
      </c>
      <c r="L1326" s="7">
        <f t="shared" si="193"/>
        <v>0</v>
      </c>
      <c r="M1326" s="7">
        <f t="shared" si="194"/>
        <v>0</v>
      </c>
      <c r="N1326" s="7">
        <f t="shared" si="195"/>
        <v>0</v>
      </c>
      <c r="O1326" s="9">
        <f t="shared" si="196"/>
        <v>0</v>
      </c>
      <c r="P1326">
        <v>0</v>
      </c>
    </row>
    <row r="1327" spans="1:16" x14ac:dyDescent="0.25">
      <c r="A1327" s="11">
        <v>34193</v>
      </c>
      <c r="B1327" s="12">
        <v>8</v>
      </c>
      <c r="C1327">
        <v>22.4</v>
      </c>
      <c r="D1327">
        <v>68.900000000000006</v>
      </c>
      <c r="E1327">
        <v>2.6</v>
      </c>
      <c r="F1327">
        <v>0</v>
      </c>
      <c r="G1327" s="7">
        <f t="shared" si="198"/>
        <v>0</v>
      </c>
      <c r="H1327" s="7">
        <f t="shared" si="197"/>
        <v>0</v>
      </c>
      <c r="I1327">
        <f t="shared" si="190"/>
        <v>0</v>
      </c>
      <c r="J1327" s="9">
        <f t="shared" si="191"/>
        <v>0</v>
      </c>
      <c r="K1327" s="9">
        <f t="shared" si="192"/>
        <v>0</v>
      </c>
      <c r="L1327" s="7">
        <f t="shared" si="193"/>
        <v>0</v>
      </c>
      <c r="M1327" s="7">
        <f t="shared" si="194"/>
        <v>0</v>
      </c>
      <c r="N1327" s="7">
        <f t="shared" si="195"/>
        <v>0</v>
      </c>
      <c r="O1327" s="9">
        <f t="shared" si="196"/>
        <v>0</v>
      </c>
      <c r="P1327">
        <v>0</v>
      </c>
    </row>
    <row r="1328" spans="1:16" x14ac:dyDescent="0.25">
      <c r="A1328" s="11">
        <v>34194</v>
      </c>
      <c r="B1328" s="12">
        <v>8</v>
      </c>
      <c r="C1328">
        <v>23.7</v>
      </c>
      <c r="D1328">
        <v>61.2</v>
      </c>
      <c r="E1328">
        <v>2.9</v>
      </c>
      <c r="F1328">
        <v>0</v>
      </c>
      <c r="G1328" s="7">
        <f t="shared" si="198"/>
        <v>0</v>
      </c>
      <c r="H1328" s="7">
        <f t="shared" si="197"/>
        <v>0</v>
      </c>
      <c r="I1328">
        <f t="shared" si="190"/>
        <v>0</v>
      </c>
      <c r="J1328" s="9">
        <f t="shared" si="191"/>
        <v>0</v>
      </c>
      <c r="K1328" s="9">
        <f t="shared" si="192"/>
        <v>0</v>
      </c>
      <c r="L1328" s="7">
        <f t="shared" si="193"/>
        <v>0</v>
      </c>
      <c r="M1328" s="7">
        <f t="shared" si="194"/>
        <v>0</v>
      </c>
      <c r="N1328" s="7">
        <f t="shared" si="195"/>
        <v>0</v>
      </c>
      <c r="O1328" s="9">
        <f t="shared" si="196"/>
        <v>0</v>
      </c>
      <c r="P1328">
        <v>0</v>
      </c>
    </row>
    <row r="1329" spans="1:16" x14ac:dyDescent="0.25">
      <c r="A1329" s="11">
        <v>34195</v>
      </c>
      <c r="B1329" s="12">
        <v>8</v>
      </c>
      <c r="C1329">
        <v>23.7</v>
      </c>
      <c r="D1329">
        <v>60.5</v>
      </c>
      <c r="E1329">
        <v>2.7</v>
      </c>
      <c r="F1329">
        <v>0</v>
      </c>
      <c r="G1329" s="7">
        <f t="shared" si="198"/>
        <v>0</v>
      </c>
      <c r="H1329" s="7">
        <f t="shared" si="197"/>
        <v>0</v>
      </c>
      <c r="I1329">
        <f t="shared" si="190"/>
        <v>0</v>
      </c>
      <c r="J1329" s="9">
        <f t="shared" si="191"/>
        <v>0</v>
      </c>
      <c r="K1329" s="9">
        <f t="shared" si="192"/>
        <v>0</v>
      </c>
      <c r="L1329" s="7">
        <f t="shared" si="193"/>
        <v>0</v>
      </c>
      <c r="M1329" s="7">
        <f t="shared" si="194"/>
        <v>0</v>
      </c>
      <c r="N1329" s="7">
        <f t="shared" si="195"/>
        <v>0</v>
      </c>
      <c r="O1329" s="9">
        <f t="shared" si="196"/>
        <v>0</v>
      </c>
      <c r="P1329">
        <v>0</v>
      </c>
    </row>
    <row r="1330" spans="1:16" x14ac:dyDescent="0.25">
      <c r="A1330" s="11">
        <v>34196</v>
      </c>
      <c r="B1330" s="12">
        <v>8</v>
      </c>
      <c r="C1330">
        <v>22.9</v>
      </c>
      <c r="D1330">
        <v>76.5</v>
      </c>
      <c r="E1330">
        <v>2.4</v>
      </c>
      <c r="F1330">
        <v>2.5</v>
      </c>
      <c r="G1330" s="7">
        <f t="shared" si="198"/>
        <v>0</v>
      </c>
      <c r="H1330" s="7">
        <f t="shared" si="197"/>
        <v>0</v>
      </c>
      <c r="I1330">
        <f t="shared" si="190"/>
        <v>0</v>
      </c>
      <c r="J1330" s="9">
        <f t="shared" si="191"/>
        <v>0</v>
      </c>
      <c r="K1330" s="9">
        <f t="shared" si="192"/>
        <v>0</v>
      </c>
      <c r="L1330" s="7">
        <f t="shared" si="193"/>
        <v>0</v>
      </c>
      <c r="M1330" s="7">
        <f t="shared" si="194"/>
        <v>0</v>
      </c>
      <c r="N1330" s="7">
        <f t="shared" si="195"/>
        <v>0</v>
      </c>
      <c r="O1330" s="9">
        <f t="shared" si="196"/>
        <v>0</v>
      </c>
      <c r="P1330">
        <v>0</v>
      </c>
    </row>
    <row r="1331" spans="1:16" x14ac:dyDescent="0.25">
      <c r="A1331" s="11">
        <v>34197</v>
      </c>
      <c r="B1331" s="12">
        <v>8</v>
      </c>
      <c r="C1331">
        <v>21.3</v>
      </c>
      <c r="D1331">
        <v>90.2</v>
      </c>
      <c r="E1331">
        <v>2.1</v>
      </c>
      <c r="F1331">
        <v>17.399999999999999</v>
      </c>
      <c r="G1331" s="7">
        <f t="shared" si="198"/>
        <v>0</v>
      </c>
      <c r="H1331" s="7">
        <f t="shared" si="197"/>
        <v>0</v>
      </c>
      <c r="I1331">
        <f t="shared" si="190"/>
        <v>0</v>
      </c>
      <c r="J1331" s="9">
        <f t="shared" si="191"/>
        <v>0</v>
      </c>
      <c r="K1331" s="9">
        <f t="shared" si="192"/>
        <v>0</v>
      </c>
      <c r="L1331" s="7">
        <f t="shared" si="193"/>
        <v>0</v>
      </c>
      <c r="M1331" s="7">
        <f t="shared" si="194"/>
        <v>0</v>
      </c>
      <c r="N1331" s="7">
        <f t="shared" si="195"/>
        <v>0</v>
      </c>
      <c r="O1331" s="9">
        <f t="shared" si="196"/>
        <v>0</v>
      </c>
      <c r="P1331">
        <v>0</v>
      </c>
    </row>
    <row r="1332" spans="1:16" x14ac:dyDescent="0.25">
      <c r="A1332" s="11">
        <v>34198</v>
      </c>
      <c r="B1332" s="12">
        <v>8</v>
      </c>
      <c r="C1332">
        <v>23</v>
      </c>
      <c r="D1332">
        <v>81.3</v>
      </c>
      <c r="E1332">
        <v>2.5</v>
      </c>
      <c r="F1332">
        <v>0</v>
      </c>
      <c r="G1332" s="7">
        <f t="shared" si="198"/>
        <v>0</v>
      </c>
      <c r="H1332" s="7">
        <f t="shared" si="197"/>
        <v>0</v>
      </c>
      <c r="I1332">
        <f t="shared" ref="I1332:I1376" si="199">IF(OR(B1332=7,C1332&gt;$V$1012),0,IF(AND(C1332&gt;=$R$1012,I1331=0),0,I1331+F1332))</f>
        <v>0</v>
      </c>
      <c r="J1332" s="9">
        <f t="shared" ref="J1332:J1376" si="200">IF(OR(B1332=1,B1332&gt;$K$2),0,IF(C1332&gt;$V$1012,0,IF(C1332&lt;=-$R$1012,0,IF(C1332&lt;=0,(C1332+$R$1012)*($T$1014+$T$1015*F1332),IF(C1332&gt;$R$1012,C1332*($T$1012+$T$1013*F1332),C1332*($T$1016+$T$1017*F1332))))))</f>
        <v>0</v>
      </c>
      <c r="K1332" s="9">
        <f t="shared" ref="K1332:K1376" si="201">IF(AND(B1332&gt;=2,B1332&lt;=$K$3),0,IF(C1332&gt;$V$1012,0,IF(C1332&lt;=-$R$1012,0,IF(C1332&lt;=0,(C1332+$R$1012)*($U$1014+$U$1015*F1332),IF(C1332&gt;$R$1012,C1332*($U$1012+$U$1013*F1332),C1332*($U$1016+$U$1017*F1332))))))</f>
        <v>0</v>
      </c>
      <c r="L1332" s="7">
        <f t="shared" ref="L1332:L1376" si="202">IF(M1331=0,0,IF(C1332&gt;=$V$1012,0,IF($V$1013*E1332-$V$1014*C1332&lt;0,0,IF($R$1012&gt;C1332&gt;-$R$1012,$V$1013*E1332-$V$1014*C1332+$V$1015,$V$1013*E1332-$V$1014*C1332))))</f>
        <v>0</v>
      </c>
      <c r="M1332" s="7">
        <f t="shared" si="194"/>
        <v>0</v>
      </c>
      <c r="N1332" s="7">
        <f t="shared" si="195"/>
        <v>0</v>
      </c>
      <c r="O1332" s="9">
        <f t="shared" si="196"/>
        <v>0</v>
      </c>
      <c r="P1332">
        <v>0</v>
      </c>
    </row>
    <row r="1333" spans="1:16" x14ac:dyDescent="0.25">
      <c r="A1333" s="11">
        <v>34199</v>
      </c>
      <c r="B1333" s="12">
        <v>8</v>
      </c>
      <c r="C1333">
        <v>23.2</v>
      </c>
      <c r="D1333">
        <v>72.8</v>
      </c>
      <c r="E1333">
        <v>3</v>
      </c>
      <c r="F1333">
        <v>0</v>
      </c>
      <c r="G1333" s="7">
        <f t="shared" si="198"/>
        <v>0</v>
      </c>
      <c r="H1333" s="7">
        <f t="shared" si="197"/>
        <v>0</v>
      </c>
      <c r="I1333">
        <f t="shared" si="199"/>
        <v>0</v>
      </c>
      <c r="J1333" s="9">
        <f t="shared" si="200"/>
        <v>0</v>
      </c>
      <c r="K1333" s="9">
        <f t="shared" si="201"/>
        <v>0</v>
      </c>
      <c r="L1333" s="7">
        <f t="shared" si="202"/>
        <v>0</v>
      </c>
      <c r="M1333" s="7">
        <f t="shared" ref="M1333:M1376" si="203">IF(AND(N1332=0,F1333=0),0,IF(M1332=0,H1333,IF(AND(C1333&gt;$W$1014,M1332&lt;$W$1012),$W$1012+0.01,IF(F1333&gt;0,(N1332*M1332+$W$1013*F1333*H1333)/(N1332+$W$1013*F1333),M1332*(1+$W$1015)))))</f>
        <v>0</v>
      </c>
      <c r="N1333" s="7">
        <f t="shared" ref="N1333:N1376" si="204">IF(I1333=0,0,IF(M1333&gt;=1,0,IF(N1332+F1333&lt;=J1333+K1333+L1333,0,IF(C1333&gt;$W$1014,N1332+F1333-J1333-K1333-L1333,IF(M1333&lt;$W$1012,N1332+F1333-L1333,N1332+F1333-J1333-K1333-L1333)))))</f>
        <v>0</v>
      </c>
      <c r="O1333" s="9">
        <f t="shared" si="196"/>
        <v>0</v>
      </c>
      <c r="P1333">
        <v>0</v>
      </c>
    </row>
    <row r="1334" spans="1:16" x14ac:dyDescent="0.25">
      <c r="A1334" s="11">
        <v>34200</v>
      </c>
      <c r="B1334" s="12">
        <v>8</v>
      </c>
      <c r="C1334">
        <v>23.4</v>
      </c>
      <c r="D1334">
        <v>68.599999999999994</v>
      </c>
      <c r="E1334">
        <v>2.6</v>
      </c>
      <c r="F1334">
        <v>0</v>
      </c>
      <c r="G1334" s="7">
        <f t="shared" si="198"/>
        <v>0</v>
      </c>
      <c r="H1334" s="7">
        <f t="shared" si="197"/>
        <v>0</v>
      </c>
      <c r="I1334">
        <f t="shared" si="199"/>
        <v>0</v>
      </c>
      <c r="J1334" s="9">
        <f t="shared" si="200"/>
        <v>0</v>
      </c>
      <c r="K1334" s="9">
        <f t="shared" si="201"/>
        <v>0</v>
      </c>
      <c r="L1334" s="7">
        <f t="shared" si="202"/>
        <v>0</v>
      </c>
      <c r="M1334" s="7">
        <f t="shared" si="203"/>
        <v>0</v>
      </c>
      <c r="N1334" s="7">
        <f t="shared" si="204"/>
        <v>0</v>
      </c>
      <c r="O1334" s="9">
        <f t="shared" ref="O1334:O1397" si="205">IF(M1334=0,0,N1334/10/M1334)</f>
        <v>0</v>
      </c>
      <c r="P1334">
        <v>0</v>
      </c>
    </row>
    <row r="1335" spans="1:16" x14ac:dyDescent="0.25">
      <c r="A1335" s="11">
        <v>34201</v>
      </c>
      <c r="B1335" s="12">
        <v>8</v>
      </c>
      <c r="C1335">
        <v>22.9</v>
      </c>
      <c r="D1335">
        <v>74.3</v>
      </c>
      <c r="E1335">
        <v>5.6</v>
      </c>
      <c r="F1335">
        <v>0.2</v>
      </c>
      <c r="G1335" s="7">
        <f t="shared" si="198"/>
        <v>0</v>
      </c>
      <c r="H1335" s="7">
        <f t="shared" si="197"/>
        <v>0</v>
      </c>
      <c r="I1335">
        <f t="shared" si="199"/>
        <v>0</v>
      </c>
      <c r="J1335" s="9">
        <f t="shared" si="200"/>
        <v>0</v>
      </c>
      <c r="K1335" s="9">
        <f t="shared" si="201"/>
        <v>0</v>
      </c>
      <c r="L1335" s="7">
        <f t="shared" si="202"/>
        <v>0</v>
      </c>
      <c r="M1335" s="7">
        <f t="shared" si="203"/>
        <v>0</v>
      </c>
      <c r="N1335" s="7">
        <f t="shared" si="204"/>
        <v>0</v>
      </c>
      <c r="O1335" s="9">
        <f t="shared" si="205"/>
        <v>0</v>
      </c>
      <c r="P1335">
        <v>0</v>
      </c>
    </row>
    <row r="1336" spans="1:16" x14ac:dyDescent="0.25">
      <c r="A1336" s="11">
        <v>34202</v>
      </c>
      <c r="B1336" s="12">
        <v>8</v>
      </c>
      <c r="C1336">
        <v>16.100000000000001</v>
      </c>
      <c r="D1336">
        <v>62.7</v>
      </c>
      <c r="E1336">
        <v>3.6</v>
      </c>
      <c r="F1336">
        <v>0</v>
      </c>
      <c r="G1336" s="7">
        <f t="shared" si="198"/>
        <v>0</v>
      </c>
      <c r="H1336" s="7">
        <f t="shared" si="197"/>
        <v>0</v>
      </c>
      <c r="I1336">
        <f t="shared" si="199"/>
        <v>0</v>
      </c>
      <c r="J1336" s="9">
        <f t="shared" si="200"/>
        <v>0</v>
      </c>
      <c r="K1336" s="9">
        <f t="shared" si="201"/>
        <v>0</v>
      </c>
      <c r="L1336" s="7">
        <f t="shared" si="202"/>
        <v>0</v>
      </c>
      <c r="M1336" s="7">
        <f t="shared" si="203"/>
        <v>0</v>
      </c>
      <c r="N1336" s="7">
        <f t="shared" si="204"/>
        <v>0</v>
      </c>
      <c r="O1336" s="9">
        <f t="shared" si="205"/>
        <v>0</v>
      </c>
      <c r="P1336">
        <v>0</v>
      </c>
    </row>
    <row r="1337" spans="1:16" x14ac:dyDescent="0.25">
      <c r="A1337" s="11">
        <v>34203</v>
      </c>
      <c r="B1337" s="12">
        <v>8</v>
      </c>
      <c r="C1337">
        <v>16.7</v>
      </c>
      <c r="D1337">
        <v>67.400000000000006</v>
      </c>
      <c r="E1337">
        <v>2.7</v>
      </c>
      <c r="F1337">
        <v>0</v>
      </c>
      <c r="G1337" s="7">
        <f t="shared" si="198"/>
        <v>0</v>
      </c>
      <c r="H1337" s="7">
        <f t="shared" si="197"/>
        <v>0</v>
      </c>
      <c r="I1337">
        <f t="shared" si="199"/>
        <v>0</v>
      </c>
      <c r="J1337" s="9">
        <f t="shared" si="200"/>
        <v>0</v>
      </c>
      <c r="K1337" s="9">
        <f t="shared" si="201"/>
        <v>0</v>
      </c>
      <c r="L1337" s="7">
        <f t="shared" si="202"/>
        <v>0</v>
      </c>
      <c r="M1337" s="7">
        <f t="shared" si="203"/>
        <v>0</v>
      </c>
      <c r="N1337" s="7">
        <f t="shared" si="204"/>
        <v>0</v>
      </c>
      <c r="O1337" s="9">
        <f t="shared" si="205"/>
        <v>0</v>
      </c>
      <c r="P1337">
        <v>0</v>
      </c>
    </row>
    <row r="1338" spans="1:16" x14ac:dyDescent="0.25">
      <c r="A1338" s="11">
        <v>34204</v>
      </c>
      <c r="B1338" s="12">
        <v>8</v>
      </c>
      <c r="C1338">
        <v>18.3</v>
      </c>
      <c r="D1338">
        <v>75.8</v>
      </c>
      <c r="E1338">
        <v>2.5</v>
      </c>
      <c r="F1338">
        <v>0.4</v>
      </c>
      <c r="G1338" s="7">
        <f t="shared" si="198"/>
        <v>0</v>
      </c>
      <c r="H1338" s="7">
        <f t="shared" si="197"/>
        <v>0</v>
      </c>
      <c r="I1338">
        <f t="shared" si="199"/>
        <v>0</v>
      </c>
      <c r="J1338" s="9">
        <f t="shared" si="200"/>
        <v>0</v>
      </c>
      <c r="K1338" s="9">
        <f t="shared" si="201"/>
        <v>0</v>
      </c>
      <c r="L1338" s="7">
        <f t="shared" si="202"/>
        <v>0</v>
      </c>
      <c r="M1338" s="7">
        <f t="shared" si="203"/>
        <v>0</v>
      </c>
      <c r="N1338" s="7">
        <f t="shared" si="204"/>
        <v>0</v>
      </c>
      <c r="O1338" s="9">
        <f t="shared" si="205"/>
        <v>0</v>
      </c>
      <c r="P1338">
        <v>0</v>
      </c>
    </row>
    <row r="1339" spans="1:16" x14ac:dyDescent="0.25">
      <c r="A1339" s="11">
        <v>34205</v>
      </c>
      <c r="B1339" s="12">
        <v>8</v>
      </c>
      <c r="C1339">
        <v>24.5</v>
      </c>
      <c r="D1339">
        <v>73.400000000000006</v>
      </c>
      <c r="E1339">
        <v>4.5</v>
      </c>
      <c r="F1339">
        <v>0.2</v>
      </c>
      <c r="G1339" s="7">
        <f t="shared" si="198"/>
        <v>0</v>
      </c>
      <c r="H1339" s="7">
        <f t="shared" si="197"/>
        <v>0</v>
      </c>
      <c r="I1339">
        <f t="shared" si="199"/>
        <v>0</v>
      </c>
      <c r="J1339" s="9">
        <f t="shared" si="200"/>
        <v>0</v>
      </c>
      <c r="K1339" s="9">
        <f t="shared" si="201"/>
        <v>0</v>
      </c>
      <c r="L1339" s="7">
        <f t="shared" si="202"/>
        <v>0</v>
      </c>
      <c r="M1339" s="7">
        <f t="shared" si="203"/>
        <v>0</v>
      </c>
      <c r="N1339" s="7">
        <f t="shared" si="204"/>
        <v>0</v>
      </c>
      <c r="O1339" s="9">
        <f t="shared" si="205"/>
        <v>0</v>
      </c>
      <c r="P1339">
        <v>0</v>
      </c>
    </row>
    <row r="1340" spans="1:16" x14ac:dyDescent="0.25">
      <c r="A1340" s="11">
        <v>34206</v>
      </c>
      <c r="B1340" s="12">
        <v>8</v>
      </c>
      <c r="C1340">
        <v>25.3</v>
      </c>
      <c r="D1340">
        <v>65.5</v>
      </c>
      <c r="E1340">
        <v>2.5</v>
      </c>
      <c r="F1340">
        <v>0</v>
      </c>
      <c r="G1340" s="7">
        <f t="shared" si="198"/>
        <v>0</v>
      </c>
      <c r="H1340" s="7">
        <f t="shared" si="197"/>
        <v>0</v>
      </c>
      <c r="I1340">
        <f t="shared" si="199"/>
        <v>0</v>
      </c>
      <c r="J1340" s="9">
        <f t="shared" si="200"/>
        <v>0</v>
      </c>
      <c r="K1340" s="9">
        <f t="shared" si="201"/>
        <v>0</v>
      </c>
      <c r="L1340" s="7">
        <f t="shared" si="202"/>
        <v>0</v>
      </c>
      <c r="M1340" s="7">
        <f t="shared" si="203"/>
        <v>0</v>
      </c>
      <c r="N1340" s="7">
        <f t="shared" si="204"/>
        <v>0</v>
      </c>
      <c r="O1340" s="9">
        <f t="shared" si="205"/>
        <v>0</v>
      </c>
      <c r="P1340">
        <v>0</v>
      </c>
    </row>
    <row r="1341" spans="1:16" x14ac:dyDescent="0.25">
      <c r="A1341" s="11">
        <v>34207</v>
      </c>
      <c r="B1341" s="12">
        <v>8</v>
      </c>
      <c r="C1341">
        <v>24.3</v>
      </c>
      <c r="D1341">
        <v>65.400000000000006</v>
      </c>
      <c r="E1341">
        <v>2.8</v>
      </c>
      <c r="F1341">
        <v>0</v>
      </c>
      <c r="G1341" s="7">
        <f t="shared" si="198"/>
        <v>0</v>
      </c>
      <c r="H1341" s="7">
        <f t="shared" si="197"/>
        <v>0</v>
      </c>
      <c r="I1341">
        <f t="shared" si="199"/>
        <v>0</v>
      </c>
      <c r="J1341" s="9">
        <f t="shared" si="200"/>
        <v>0</v>
      </c>
      <c r="K1341" s="9">
        <f t="shared" si="201"/>
        <v>0</v>
      </c>
      <c r="L1341" s="7">
        <f t="shared" si="202"/>
        <v>0</v>
      </c>
      <c r="M1341" s="7">
        <f t="shared" si="203"/>
        <v>0</v>
      </c>
      <c r="N1341" s="7">
        <f t="shared" si="204"/>
        <v>0</v>
      </c>
      <c r="O1341" s="9">
        <f t="shared" si="205"/>
        <v>0</v>
      </c>
      <c r="P1341">
        <v>0</v>
      </c>
    </row>
    <row r="1342" spans="1:16" x14ac:dyDescent="0.25">
      <c r="A1342" s="11">
        <v>34208</v>
      </c>
      <c r="B1342" s="12">
        <v>8</v>
      </c>
      <c r="C1342">
        <v>27.4</v>
      </c>
      <c r="D1342">
        <v>65.3</v>
      </c>
      <c r="E1342">
        <v>4.7</v>
      </c>
      <c r="F1342">
        <v>3.2</v>
      </c>
      <c r="G1342" s="7">
        <f t="shared" si="198"/>
        <v>0</v>
      </c>
      <c r="H1342" s="7">
        <f t="shared" si="197"/>
        <v>0</v>
      </c>
      <c r="I1342">
        <f t="shared" si="199"/>
        <v>0</v>
      </c>
      <c r="J1342" s="9">
        <f t="shared" si="200"/>
        <v>0</v>
      </c>
      <c r="K1342" s="9">
        <f t="shared" si="201"/>
        <v>0</v>
      </c>
      <c r="L1342" s="7">
        <f t="shared" si="202"/>
        <v>0</v>
      </c>
      <c r="M1342" s="7">
        <f t="shared" si="203"/>
        <v>0</v>
      </c>
      <c r="N1342" s="7">
        <f t="shared" si="204"/>
        <v>0</v>
      </c>
      <c r="O1342" s="9">
        <f t="shared" si="205"/>
        <v>0</v>
      </c>
      <c r="P1342">
        <v>0</v>
      </c>
    </row>
    <row r="1343" spans="1:16" x14ac:dyDescent="0.25">
      <c r="A1343" s="11">
        <v>34209</v>
      </c>
      <c r="B1343" s="12">
        <v>8</v>
      </c>
      <c r="C1343">
        <v>21.6</v>
      </c>
      <c r="D1343">
        <v>74.099999999999994</v>
      </c>
      <c r="E1343">
        <v>4.4000000000000004</v>
      </c>
      <c r="F1343">
        <v>2.2000000000000002</v>
      </c>
      <c r="G1343" s="7">
        <f t="shared" si="198"/>
        <v>0</v>
      </c>
      <c r="H1343" s="7">
        <f t="shared" si="197"/>
        <v>0</v>
      </c>
      <c r="I1343">
        <f t="shared" si="199"/>
        <v>0</v>
      </c>
      <c r="J1343" s="9">
        <f t="shared" si="200"/>
        <v>0</v>
      </c>
      <c r="K1343" s="9">
        <f t="shared" si="201"/>
        <v>0</v>
      </c>
      <c r="L1343" s="7">
        <f t="shared" si="202"/>
        <v>0</v>
      </c>
      <c r="M1343" s="7">
        <f t="shared" si="203"/>
        <v>0</v>
      </c>
      <c r="N1343" s="7">
        <f t="shared" si="204"/>
        <v>0</v>
      </c>
      <c r="O1343" s="9">
        <f t="shared" si="205"/>
        <v>0</v>
      </c>
      <c r="P1343">
        <v>0</v>
      </c>
    </row>
    <row r="1344" spans="1:16" x14ac:dyDescent="0.25">
      <c r="A1344" s="11">
        <v>34210</v>
      </c>
      <c r="B1344" s="12">
        <v>8</v>
      </c>
      <c r="C1344">
        <v>18.8</v>
      </c>
      <c r="D1344">
        <v>75.099999999999994</v>
      </c>
      <c r="E1344">
        <v>2.2999999999999998</v>
      </c>
      <c r="F1344">
        <v>0</v>
      </c>
      <c r="G1344" s="7">
        <f t="shared" si="198"/>
        <v>0</v>
      </c>
      <c r="H1344" s="7">
        <f t="shared" si="197"/>
        <v>0</v>
      </c>
      <c r="I1344">
        <f t="shared" si="199"/>
        <v>0</v>
      </c>
      <c r="J1344" s="9">
        <f t="shared" si="200"/>
        <v>0</v>
      </c>
      <c r="K1344" s="9">
        <f t="shared" si="201"/>
        <v>0</v>
      </c>
      <c r="L1344" s="7">
        <f t="shared" si="202"/>
        <v>0</v>
      </c>
      <c r="M1344" s="7">
        <f t="shared" si="203"/>
        <v>0</v>
      </c>
      <c r="N1344" s="7">
        <f t="shared" si="204"/>
        <v>0</v>
      </c>
      <c r="O1344" s="9">
        <f t="shared" si="205"/>
        <v>0</v>
      </c>
      <c r="P1344">
        <v>0</v>
      </c>
    </row>
    <row r="1345" spans="1:16" x14ac:dyDescent="0.25">
      <c r="A1345" s="11">
        <v>34211</v>
      </c>
      <c r="B1345" s="12">
        <v>8</v>
      </c>
      <c r="C1345">
        <v>21.6</v>
      </c>
      <c r="D1345">
        <v>73.599999999999994</v>
      </c>
      <c r="E1345">
        <v>3.6</v>
      </c>
      <c r="F1345">
        <v>0.2</v>
      </c>
      <c r="G1345" s="7">
        <f t="shared" si="198"/>
        <v>0</v>
      </c>
      <c r="H1345" s="7">
        <f t="shared" si="197"/>
        <v>0</v>
      </c>
      <c r="I1345">
        <f t="shared" si="199"/>
        <v>0</v>
      </c>
      <c r="J1345" s="9">
        <f t="shared" si="200"/>
        <v>0</v>
      </c>
      <c r="K1345" s="9">
        <f t="shared" si="201"/>
        <v>0</v>
      </c>
      <c r="L1345" s="7">
        <f t="shared" si="202"/>
        <v>0</v>
      </c>
      <c r="M1345" s="7">
        <f t="shared" si="203"/>
        <v>0</v>
      </c>
      <c r="N1345" s="7">
        <f t="shared" si="204"/>
        <v>0</v>
      </c>
      <c r="O1345" s="9">
        <f t="shared" si="205"/>
        <v>0</v>
      </c>
      <c r="P1345">
        <v>0</v>
      </c>
    </row>
    <row r="1346" spans="1:16" x14ac:dyDescent="0.25">
      <c r="A1346" s="11">
        <v>34212</v>
      </c>
      <c r="B1346" s="12">
        <v>8</v>
      </c>
      <c r="C1346">
        <v>21.5</v>
      </c>
      <c r="D1346">
        <v>80</v>
      </c>
      <c r="E1346">
        <v>4.8</v>
      </c>
      <c r="F1346">
        <v>1.2</v>
      </c>
      <c r="G1346" s="7">
        <f t="shared" si="198"/>
        <v>0</v>
      </c>
      <c r="H1346" s="7">
        <f t="shared" si="197"/>
        <v>0</v>
      </c>
      <c r="I1346">
        <f t="shared" si="199"/>
        <v>0</v>
      </c>
      <c r="J1346" s="9">
        <f t="shared" si="200"/>
        <v>0</v>
      </c>
      <c r="K1346" s="9">
        <f t="shared" si="201"/>
        <v>0</v>
      </c>
      <c r="L1346" s="7">
        <f t="shared" si="202"/>
        <v>0</v>
      </c>
      <c r="M1346" s="7">
        <f t="shared" si="203"/>
        <v>0</v>
      </c>
      <c r="N1346" s="7">
        <f t="shared" si="204"/>
        <v>0</v>
      </c>
      <c r="O1346" s="9">
        <f t="shared" si="205"/>
        <v>0</v>
      </c>
      <c r="P1346">
        <v>0</v>
      </c>
    </row>
    <row r="1347" spans="1:16" x14ac:dyDescent="0.25">
      <c r="A1347" s="11">
        <v>34213</v>
      </c>
      <c r="B1347" s="12">
        <v>9</v>
      </c>
      <c r="C1347">
        <v>17.8</v>
      </c>
      <c r="D1347">
        <v>70</v>
      </c>
      <c r="E1347">
        <v>3.8</v>
      </c>
      <c r="F1347">
        <v>0</v>
      </c>
      <c r="G1347" s="7">
        <f t="shared" si="198"/>
        <v>0</v>
      </c>
      <c r="H1347" s="7">
        <f t="shared" si="197"/>
        <v>0</v>
      </c>
      <c r="I1347">
        <f t="shared" si="199"/>
        <v>0</v>
      </c>
      <c r="J1347" s="9">
        <f t="shared" si="200"/>
        <v>0</v>
      </c>
      <c r="K1347" s="9">
        <f t="shared" si="201"/>
        <v>0</v>
      </c>
      <c r="L1347" s="7">
        <f t="shared" si="202"/>
        <v>0</v>
      </c>
      <c r="M1347" s="7">
        <f t="shared" si="203"/>
        <v>0</v>
      </c>
      <c r="N1347" s="7">
        <f t="shared" si="204"/>
        <v>0</v>
      </c>
      <c r="O1347" s="9">
        <f t="shared" si="205"/>
        <v>0</v>
      </c>
      <c r="P1347">
        <v>0</v>
      </c>
    </row>
    <row r="1348" spans="1:16" x14ac:dyDescent="0.25">
      <c r="A1348" s="11">
        <v>34214</v>
      </c>
      <c r="B1348" s="12">
        <v>9</v>
      </c>
      <c r="C1348">
        <v>18.2</v>
      </c>
      <c r="D1348">
        <v>84.4</v>
      </c>
      <c r="E1348">
        <v>2.9</v>
      </c>
      <c r="F1348">
        <v>13.6</v>
      </c>
      <c r="G1348" s="7">
        <f t="shared" si="198"/>
        <v>0</v>
      </c>
      <c r="H1348" s="7">
        <f t="shared" si="197"/>
        <v>0</v>
      </c>
      <c r="I1348">
        <f t="shared" si="199"/>
        <v>0</v>
      </c>
      <c r="J1348" s="9">
        <f t="shared" si="200"/>
        <v>0</v>
      </c>
      <c r="K1348" s="9">
        <f t="shared" si="201"/>
        <v>0</v>
      </c>
      <c r="L1348" s="7">
        <f t="shared" si="202"/>
        <v>0</v>
      </c>
      <c r="M1348" s="7">
        <f t="shared" si="203"/>
        <v>0</v>
      </c>
      <c r="N1348" s="7">
        <f t="shared" si="204"/>
        <v>0</v>
      </c>
      <c r="O1348" s="9">
        <f t="shared" si="205"/>
        <v>0</v>
      </c>
      <c r="P1348">
        <v>0</v>
      </c>
    </row>
    <row r="1349" spans="1:16" x14ac:dyDescent="0.25">
      <c r="A1349" s="11">
        <v>34215</v>
      </c>
      <c r="B1349" s="12">
        <v>9</v>
      </c>
      <c r="C1349">
        <v>19.899999999999999</v>
      </c>
      <c r="D1349">
        <v>93.8</v>
      </c>
      <c r="E1349">
        <v>3</v>
      </c>
      <c r="F1349">
        <v>10.4</v>
      </c>
      <c r="G1349" s="7">
        <f t="shared" si="198"/>
        <v>0</v>
      </c>
      <c r="H1349" s="7">
        <f t="shared" si="197"/>
        <v>0</v>
      </c>
      <c r="I1349">
        <f t="shared" si="199"/>
        <v>0</v>
      </c>
      <c r="J1349" s="9">
        <f t="shared" si="200"/>
        <v>0</v>
      </c>
      <c r="K1349" s="9">
        <f t="shared" si="201"/>
        <v>0</v>
      </c>
      <c r="L1349" s="7">
        <f t="shared" si="202"/>
        <v>0</v>
      </c>
      <c r="M1349" s="7">
        <f t="shared" si="203"/>
        <v>0</v>
      </c>
      <c r="N1349" s="7">
        <f t="shared" si="204"/>
        <v>0</v>
      </c>
      <c r="O1349" s="9">
        <f t="shared" si="205"/>
        <v>0</v>
      </c>
      <c r="P1349">
        <v>0</v>
      </c>
    </row>
    <row r="1350" spans="1:16" x14ac:dyDescent="0.25">
      <c r="A1350" s="11">
        <v>34216</v>
      </c>
      <c r="B1350" s="12">
        <v>9</v>
      </c>
      <c r="C1350">
        <v>18.3</v>
      </c>
      <c r="D1350">
        <v>76.099999999999994</v>
      </c>
      <c r="E1350">
        <v>3</v>
      </c>
      <c r="F1350">
        <v>0</v>
      </c>
      <c r="G1350" s="7">
        <f t="shared" si="198"/>
        <v>0</v>
      </c>
      <c r="H1350" s="7">
        <f t="shared" si="197"/>
        <v>0</v>
      </c>
      <c r="I1350">
        <f t="shared" si="199"/>
        <v>0</v>
      </c>
      <c r="J1350" s="9">
        <f t="shared" si="200"/>
        <v>0</v>
      </c>
      <c r="K1350" s="9">
        <f t="shared" si="201"/>
        <v>0</v>
      </c>
      <c r="L1350" s="7">
        <f t="shared" si="202"/>
        <v>0</v>
      </c>
      <c r="M1350" s="7">
        <f t="shared" si="203"/>
        <v>0</v>
      </c>
      <c r="N1350" s="7">
        <f t="shared" si="204"/>
        <v>0</v>
      </c>
      <c r="O1350" s="9">
        <f t="shared" si="205"/>
        <v>0</v>
      </c>
      <c r="P1350">
        <v>0</v>
      </c>
    </row>
    <row r="1351" spans="1:16" x14ac:dyDescent="0.25">
      <c r="A1351" s="11">
        <v>34217</v>
      </c>
      <c r="B1351" s="12">
        <v>9</v>
      </c>
      <c r="C1351">
        <v>16.7</v>
      </c>
      <c r="D1351">
        <v>72.8</v>
      </c>
      <c r="E1351">
        <v>3.2</v>
      </c>
      <c r="F1351">
        <v>0</v>
      </c>
      <c r="G1351" s="7">
        <f t="shared" si="198"/>
        <v>0</v>
      </c>
      <c r="H1351" s="7">
        <f t="shared" si="197"/>
        <v>0</v>
      </c>
      <c r="I1351">
        <f t="shared" si="199"/>
        <v>0</v>
      </c>
      <c r="J1351" s="9">
        <f t="shared" si="200"/>
        <v>0</v>
      </c>
      <c r="K1351" s="9">
        <f t="shared" si="201"/>
        <v>0</v>
      </c>
      <c r="L1351" s="7">
        <f t="shared" si="202"/>
        <v>0</v>
      </c>
      <c r="M1351" s="7">
        <f t="shared" si="203"/>
        <v>0</v>
      </c>
      <c r="N1351" s="7">
        <f t="shared" si="204"/>
        <v>0</v>
      </c>
      <c r="O1351" s="9">
        <f t="shared" si="205"/>
        <v>0</v>
      </c>
      <c r="P1351">
        <v>0</v>
      </c>
    </row>
    <row r="1352" spans="1:16" x14ac:dyDescent="0.25">
      <c r="A1352" s="11">
        <v>34218</v>
      </c>
      <c r="B1352" s="12">
        <v>9</v>
      </c>
      <c r="C1352">
        <v>13.7</v>
      </c>
      <c r="D1352">
        <v>85.5</v>
      </c>
      <c r="E1352">
        <v>2.1</v>
      </c>
      <c r="F1352">
        <v>6.2</v>
      </c>
      <c r="G1352" s="7">
        <f t="shared" si="198"/>
        <v>0</v>
      </c>
      <c r="H1352" s="7">
        <f t="shared" ref="H1352:H1415" si="206">IF(OR(D1352&lt;=75,C1352&gt;0),G1352,G1352/(0.04*D1352-2))</f>
        <v>0</v>
      </c>
      <c r="I1352">
        <f t="shared" si="199"/>
        <v>0</v>
      </c>
      <c r="J1352" s="9">
        <f t="shared" si="200"/>
        <v>0</v>
      </c>
      <c r="K1352" s="9">
        <f t="shared" si="201"/>
        <v>0</v>
      </c>
      <c r="L1352" s="7">
        <f t="shared" si="202"/>
        <v>0</v>
      </c>
      <c r="M1352" s="7">
        <f t="shared" si="203"/>
        <v>0</v>
      </c>
      <c r="N1352" s="7">
        <f t="shared" si="204"/>
        <v>0</v>
      </c>
      <c r="O1352" s="9">
        <f t="shared" si="205"/>
        <v>0</v>
      </c>
      <c r="P1352">
        <v>0</v>
      </c>
    </row>
    <row r="1353" spans="1:16" x14ac:dyDescent="0.25">
      <c r="A1353" s="11">
        <v>34219</v>
      </c>
      <c r="B1353" s="12">
        <v>9</v>
      </c>
      <c r="C1353">
        <v>13.8</v>
      </c>
      <c r="D1353">
        <v>76.3</v>
      </c>
      <c r="E1353">
        <v>2.2000000000000002</v>
      </c>
      <c r="F1353">
        <v>0.2</v>
      </c>
      <c r="G1353" s="7">
        <f t="shared" ref="G1353:G1416" si="207">+IF(F1353=0,0,IF(C1353&gt;=$V$8,0,IF(C1353&gt;=$R$8,1,IF(C1353&lt;=-2,$R$9*EXP($R$10*C1353)+0.01+$R$11*E1353*LN(C1353*-1)+$R$12*E1353,$R$9+$Q$10*C1353-$Q$11*E1353*C1353))))</f>
        <v>0</v>
      </c>
      <c r="H1353" s="7">
        <f t="shared" si="206"/>
        <v>0</v>
      </c>
      <c r="I1353">
        <f t="shared" si="199"/>
        <v>0</v>
      </c>
      <c r="J1353" s="9">
        <f t="shared" si="200"/>
        <v>0</v>
      </c>
      <c r="K1353" s="9">
        <f t="shared" si="201"/>
        <v>0</v>
      </c>
      <c r="L1353" s="7">
        <f t="shared" si="202"/>
        <v>0</v>
      </c>
      <c r="M1353" s="7">
        <f t="shared" si="203"/>
        <v>0</v>
      </c>
      <c r="N1353" s="7">
        <f t="shared" si="204"/>
        <v>0</v>
      </c>
      <c r="O1353" s="9">
        <f t="shared" si="205"/>
        <v>0</v>
      </c>
      <c r="P1353">
        <v>0</v>
      </c>
    </row>
    <row r="1354" spans="1:16" x14ac:dyDescent="0.25">
      <c r="A1354" s="11">
        <v>34220</v>
      </c>
      <c r="B1354" s="12">
        <v>9</v>
      </c>
      <c r="C1354">
        <v>14.2</v>
      </c>
      <c r="D1354">
        <v>75.900000000000006</v>
      </c>
      <c r="E1354">
        <v>2.5</v>
      </c>
      <c r="F1354">
        <v>0</v>
      </c>
      <c r="G1354" s="7">
        <f t="shared" si="207"/>
        <v>0</v>
      </c>
      <c r="H1354" s="7">
        <f t="shared" si="206"/>
        <v>0</v>
      </c>
      <c r="I1354">
        <f t="shared" si="199"/>
        <v>0</v>
      </c>
      <c r="J1354" s="9">
        <f t="shared" si="200"/>
        <v>0</v>
      </c>
      <c r="K1354" s="9">
        <f t="shared" si="201"/>
        <v>0</v>
      </c>
      <c r="L1354" s="7">
        <f t="shared" si="202"/>
        <v>0</v>
      </c>
      <c r="M1354" s="7">
        <f t="shared" si="203"/>
        <v>0</v>
      </c>
      <c r="N1354" s="7">
        <f t="shared" si="204"/>
        <v>0</v>
      </c>
      <c r="O1354" s="9">
        <f t="shared" si="205"/>
        <v>0</v>
      </c>
      <c r="P1354">
        <v>0</v>
      </c>
    </row>
    <row r="1355" spans="1:16" x14ac:dyDescent="0.25">
      <c r="A1355" s="11">
        <v>34221</v>
      </c>
      <c r="B1355" s="12">
        <v>9</v>
      </c>
      <c r="C1355">
        <v>16.3</v>
      </c>
      <c r="D1355">
        <v>73</v>
      </c>
      <c r="E1355">
        <v>5.6</v>
      </c>
      <c r="F1355">
        <v>4.8</v>
      </c>
      <c r="G1355" s="7">
        <f t="shared" si="207"/>
        <v>0</v>
      </c>
      <c r="H1355" s="7">
        <f t="shared" si="206"/>
        <v>0</v>
      </c>
      <c r="I1355">
        <f t="shared" si="199"/>
        <v>0</v>
      </c>
      <c r="J1355" s="9">
        <f t="shared" si="200"/>
        <v>0</v>
      </c>
      <c r="K1355" s="9">
        <f t="shared" si="201"/>
        <v>0</v>
      </c>
      <c r="L1355" s="7">
        <f t="shared" si="202"/>
        <v>0</v>
      </c>
      <c r="M1355" s="7">
        <f t="shared" si="203"/>
        <v>0</v>
      </c>
      <c r="N1355" s="7">
        <f t="shared" si="204"/>
        <v>0</v>
      </c>
      <c r="O1355" s="9">
        <f t="shared" si="205"/>
        <v>0</v>
      </c>
      <c r="P1355">
        <v>0</v>
      </c>
    </row>
    <row r="1356" spans="1:16" x14ac:dyDescent="0.25">
      <c r="A1356" s="11">
        <v>34222</v>
      </c>
      <c r="B1356" s="12">
        <v>9</v>
      </c>
      <c r="C1356">
        <v>12.5</v>
      </c>
      <c r="D1356">
        <v>85.2</v>
      </c>
      <c r="E1356">
        <v>4.8</v>
      </c>
      <c r="F1356">
        <v>3.4</v>
      </c>
      <c r="G1356" s="7">
        <f t="shared" si="207"/>
        <v>0</v>
      </c>
      <c r="H1356" s="7">
        <f t="shared" si="206"/>
        <v>0</v>
      </c>
      <c r="I1356">
        <f t="shared" si="199"/>
        <v>0</v>
      </c>
      <c r="J1356" s="9">
        <f t="shared" si="200"/>
        <v>0</v>
      </c>
      <c r="K1356" s="9">
        <f t="shared" si="201"/>
        <v>0</v>
      </c>
      <c r="L1356" s="7">
        <f t="shared" si="202"/>
        <v>0</v>
      </c>
      <c r="M1356" s="7">
        <f t="shared" si="203"/>
        <v>0</v>
      </c>
      <c r="N1356" s="7">
        <f t="shared" si="204"/>
        <v>0</v>
      </c>
      <c r="O1356" s="9">
        <f t="shared" si="205"/>
        <v>0</v>
      </c>
      <c r="P1356">
        <v>0</v>
      </c>
    </row>
    <row r="1357" spans="1:16" x14ac:dyDescent="0.25">
      <c r="A1357" s="11">
        <v>34223</v>
      </c>
      <c r="B1357" s="12">
        <v>9</v>
      </c>
      <c r="C1357">
        <v>11.3</v>
      </c>
      <c r="D1357">
        <v>70</v>
      </c>
      <c r="E1357">
        <v>4.5</v>
      </c>
      <c r="F1357">
        <v>0</v>
      </c>
      <c r="G1357" s="7">
        <f t="shared" si="207"/>
        <v>0</v>
      </c>
      <c r="H1357" s="7">
        <f t="shared" si="206"/>
        <v>0</v>
      </c>
      <c r="I1357">
        <f t="shared" si="199"/>
        <v>0</v>
      </c>
      <c r="J1357" s="9">
        <f t="shared" si="200"/>
        <v>0</v>
      </c>
      <c r="K1357" s="9">
        <f t="shared" si="201"/>
        <v>0</v>
      </c>
      <c r="L1357" s="7">
        <f t="shared" si="202"/>
        <v>0</v>
      </c>
      <c r="M1357" s="7">
        <f t="shared" si="203"/>
        <v>0</v>
      </c>
      <c r="N1357" s="7">
        <f t="shared" si="204"/>
        <v>0</v>
      </c>
      <c r="O1357" s="9">
        <f t="shared" si="205"/>
        <v>0</v>
      </c>
      <c r="P1357">
        <v>0</v>
      </c>
    </row>
    <row r="1358" spans="1:16" x14ac:dyDescent="0.25">
      <c r="A1358" s="11">
        <v>34224</v>
      </c>
      <c r="B1358" s="12">
        <v>9</v>
      </c>
      <c r="C1358">
        <v>14.7</v>
      </c>
      <c r="D1358">
        <v>72.8</v>
      </c>
      <c r="E1358">
        <v>4.2</v>
      </c>
      <c r="F1358">
        <v>0.6</v>
      </c>
      <c r="G1358" s="7">
        <f t="shared" si="207"/>
        <v>0</v>
      </c>
      <c r="H1358" s="7">
        <f t="shared" si="206"/>
        <v>0</v>
      </c>
      <c r="I1358">
        <f t="shared" si="199"/>
        <v>0</v>
      </c>
      <c r="J1358" s="9">
        <f t="shared" si="200"/>
        <v>0</v>
      </c>
      <c r="K1358" s="9">
        <f t="shared" si="201"/>
        <v>0</v>
      </c>
      <c r="L1358" s="7">
        <f t="shared" si="202"/>
        <v>0</v>
      </c>
      <c r="M1358" s="7">
        <f t="shared" si="203"/>
        <v>0</v>
      </c>
      <c r="N1358" s="7">
        <f t="shared" si="204"/>
        <v>0</v>
      </c>
      <c r="O1358" s="9">
        <f t="shared" si="205"/>
        <v>0</v>
      </c>
      <c r="P1358">
        <v>0</v>
      </c>
    </row>
    <row r="1359" spans="1:16" x14ac:dyDescent="0.25">
      <c r="A1359" s="11">
        <v>34225</v>
      </c>
      <c r="B1359" s="12">
        <v>9</v>
      </c>
      <c r="C1359">
        <v>23</v>
      </c>
      <c r="D1359">
        <v>62.3</v>
      </c>
      <c r="E1359">
        <v>4.9000000000000004</v>
      </c>
      <c r="F1359">
        <v>0</v>
      </c>
      <c r="G1359" s="7">
        <f t="shared" si="207"/>
        <v>0</v>
      </c>
      <c r="H1359" s="7">
        <f t="shared" si="206"/>
        <v>0</v>
      </c>
      <c r="I1359">
        <f t="shared" si="199"/>
        <v>0</v>
      </c>
      <c r="J1359" s="9">
        <f t="shared" si="200"/>
        <v>0</v>
      </c>
      <c r="K1359" s="9">
        <f t="shared" si="201"/>
        <v>0</v>
      </c>
      <c r="L1359" s="7">
        <f t="shared" si="202"/>
        <v>0</v>
      </c>
      <c r="M1359" s="7">
        <f t="shared" si="203"/>
        <v>0</v>
      </c>
      <c r="N1359" s="7">
        <f t="shared" si="204"/>
        <v>0</v>
      </c>
      <c r="O1359" s="9">
        <f t="shared" si="205"/>
        <v>0</v>
      </c>
      <c r="P1359">
        <v>0</v>
      </c>
    </row>
    <row r="1360" spans="1:16" x14ac:dyDescent="0.25">
      <c r="A1360" s="11">
        <v>34226</v>
      </c>
      <c r="B1360" s="12">
        <v>9</v>
      </c>
      <c r="C1360">
        <v>25.1</v>
      </c>
      <c r="D1360">
        <v>62.6</v>
      </c>
      <c r="E1360">
        <v>6.8</v>
      </c>
      <c r="F1360">
        <v>0</v>
      </c>
      <c r="G1360" s="7">
        <f t="shared" si="207"/>
        <v>0</v>
      </c>
      <c r="H1360" s="7">
        <f t="shared" si="206"/>
        <v>0</v>
      </c>
      <c r="I1360">
        <f t="shared" si="199"/>
        <v>0</v>
      </c>
      <c r="J1360" s="9">
        <f t="shared" si="200"/>
        <v>0</v>
      </c>
      <c r="K1360" s="9">
        <f t="shared" si="201"/>
        <v>0</v>
      </c>
      <c r="L1360" s="7">
        <f t="shared" si="202"/>
        <v>0</v>
      </c>
      <c r="M1360" s="7">
        <f t="shared" si="203"/>
        <v>0</v>
      </c>
      <c r="N1360" s="7">
        <f t="shared" si="204"/>
        <v>0</v>
      </c>
      <c r="O1360" s="9">
        <f t="shared" si="205"/>
        <v>0</v>
      </c>
      <c r="P1360">
        <v>0</v>
      </c>
    </row>
    <row r="1361" spans="1:22" x14ac:dyDescent="0.25">
      <c r="A1361" s="11">
        <v>34227</v>
      </c>
      <c r="B1361" s="12">
        <v>9</v>
      </c>
      <c r="C1361">
        <v>15</v>
      </c>
      <c r="D1361">
        <v>79</v>
      </c>
      <c r="E1361">
        <v>5.7</v>
      </c>
      <c r="F1361">
        <v>2.4</v>
      </c>
      <c r="G1361" s="7">
        <f t="shared" si="207"/>
        <v>0</v>
      </c>
      <c r="H1361" s="7">
        <f t="shared" si="206"/>
        <v>0</v>
      </c>
      <c r="I1361">
        <f t="shared" si="199"/>
        <v>0</v>
      </c>
      <c r="J1361" s="9">
        <f t="shared" si="200"/>
        <v>0</v>
      </c>
      <c r="K1361" s="9">
        <f t="shared" si="201"/>
        <v>0</v>
      </c>
      <c r="L1361" s="7">
        <f t="shared" si="202"/>
        <v>0</v>
      </c>
      <c r="M1361" s="7">
        <f t="shared" si="203"/>
        <v>0</v>
      </c>
      <c r="N1361" s="7">
        <f t="shared" si="204"/>
        <v>0</v>
      </c>
      <c r="O1361" s="9">
        <f t="shared" si="205"/>
        <v>0</v>
      </c>
      <c r="P1361">
        <v>0</v>
      </c>
    </row>
    <row r="1362" spans="1:22" x14ac:dyDescent="0.25">
      <c r="A1362" s="11">
        <v>34228</v>
      </c>
      <c r="B1362" s="12">
        <v>9</v>
      </c>
      <c r="C1362">
        <v>10.4</v>
      </c>
      <c r="D1362">
        <v>70.099999999999994</v>
      </c>
      <c r="E1362">
        <v>4.5999999999999996</v>
      </c>
      <c r="F1362">
        <v>5</v>
      </c>
      <c r="G1362" s="7">
        <f t="shared" si="207"/>
        <v>1</v>
      </c>
      <c r="H1362" s="7">
        <f t="shared" si="206"/>
        <v>1</v>
      </c>
      <c r="I1362">
        <f t="shared" si="199"/>
        <v>0</v>
      </c>
      <c r="J1362" s="9">
        <f t="shared" si="200"/>
        <v>0</v>
      </c>
      <c r="K1362" s="9">
        <f t="shared" si="201"/>
        <v>0</v>
      </c>
      <c r="L1362" s="7">
        <f t="shared" si="202"/>
        <v>0</v>
      </c>
      <c r="M1362" s="7">
        <f t="shared" si="203"/>
        <v>1</v>
      </c>
      <c r="N1362" s="7">
        <f t="shared" si="204"/>
        <v>0</v>
      </c>
      <c r="O1362" s="9">
        <f t="shared" si="205"/>
        <v>0</v>
      </c>
      <c r="P1362">
        <v>0</v>
      </c>
    </row>
    <row r="1363" spans="1:22" x14ac:dyDescent="0.25">
      <c r="A1363" s="11">
        <v>34229</v>
      </c>
      <c r="B1363" s="12">
        <v>9</v>
      </c>
      <c r="C1363">
        <v>13.6</v>
      </c>
      <c r="D1363">
        <v>72.8</v>
      </c>
      <c r="E1363">
        <v>2.6</v>
      </c>
      <c r="F1363">
        <v>0.2</v>
      </c>
      <c r="G1363" s="7">
        <f t="shared" si="207"/>
        <v>0</v>
      </c>
      <c r="H1363" s="7">
        <f t="shared" si="206"/>
        <v>0</v>
      </c>
      <c r="I1363">
        <f t="shared" si="199"/>
        <v>0</v>
      </c>
      <c r="J1363" s="9">
        <f t="shared" si="200"/>
        <v>0</v>
      </c>
      <c r="K1363" s="9">
        <f t="shared" si="201"/>
        <v>0</v>
      </c>
      <c r="L1363" s="7">
        <f t="shared" si="202"/>
        <v>0</v>
      </c>
      <c r="M1363" s="7">
        <f t="shared" si="203"/>
        <v>0</v>
      </c>
      <c r="N1363" s="7">
        <f t="shared" si="204"/>
        <v>0</v>
      </c>
      <c r="O1363" s="9">
        <f t="shared" si="205"/>
        <v>0</v>
      </c>
      <c r="P1363">
        <v>0</v>
      </c>
    </row>
    <row r="1364" spans="1:22" x14ac:dyDescent="0.25">
      <c r="A1364" s="11">
        <v>34230</v>
      </c>
      <c r="B1364" s="12">
        <v>9</v>
      </c>
      <c r="C1364">
        <v>14.3</v>
      </c>
      <c r="D1364">
        <v>72.2</v>
      </c>
      <c r="E1364">
        <v>3.3</v>
      </c>
      <c r="F1364">
        <v>0</v>
      </c>
      <c r="G1364" s="7">
        <f t="shared" si="207"/>
        <v>0</v>
      </c>
      <c r="H1364" s="7">
        <f t="shared" si="206"/>
        <v>0</v>
      </c>
      <c r="I1364">
        <f t="shared" si="199"/>
        <v>0</v>
      </c>
      <c r="J1364" s="9">
        <f t="shared" si="200"/>
        <v>0</v>
      </c>
      <c r="K1364" s="9">
        <f t="shared" si="201"/>
        <v>0</v>
      </c>
      <c r="L1364" s="7">
        <f t="shared" si="202"/>
        <v>0</v>
      </c>
      <c r="M1364" s="7">
        <f t="shared" si="203"/>
        <v>0</v>
      </c>
      <c r="N1364" s="7">
        <f t="shared" si="204"/>
        <v>0</v>
      </c>
      <c r="O1364" s="9">
        <f t="shared" si="205"/>
        <v>0</v>
      </c>
      <c r="P1364">
        <v>0</v>
      </c>
    </row>
    <row r="1365" spans="1:22" x14ac:dyDescent="0.25">
      <c r="A1365" s="11">
        <v>34231</v>
      </c>
      <c r="B1365" s="12">
        <v>9</v>
      </c>
      <c r="C1365">
        <v>9.4</v>
      </c>
      <c r="D1365">
        <v>64.5</v>
      </c>
      <c r="E1365">
        <v>3</v>
      </c>
      <c r="F1365">
        <v>0</v>
      </c>
      <c r="G1365" s="7">
        <f t="shared" si="207"/>
        <v>0</v>
      </c>
      <c r="H1365" s="7">
        <f t="shared" si="206"/>
        <v>0</v>
      </c>
      <c r="I1365">
        <f t="shared" si="199"/>
        <v>0</v>
      </c>
      <c r="J1365" s="9">
        <f t="shared" si="200"/>
        <v>0</v>
      </c>
      <c r="K1365" s="9">
        <f t="shared" si="201"/>
        <v>0</v>
      </c>
      <c r="L1365" s="7">
        <f t="shared" si="202"/>
        <v>0</v>
      </c>
      <c r="M1365" s="7">
        <f t="shared" si="203"/>
        <v>0</v>
      </c>
      <c r="N1365" s="7">
        <f t="shared" si="204"/>
        <v>0</v>
      </c>
      <c r="O1365" s="9">
        <f t="shared" si="205"/>
        <v>0</v>
      </c>
      <c r="P1365">
        <v>0</v>
      </c>
    </row>
    <row r="1366" spans="1:22" x14ac:dyDescent="0.25">
      <c r="A1366" s="11">
        <v>34232</v>
      </c>
      <c r="B1366" s="12">
        <v>9</v>
      </c>
      <c r="C1366">
        <v>8.1999999999999993</v>
      </c>
      <c r="D1366">
        <v>66.8</v>
      </c>
      <c r="E1366">
        <v>3.3</v>
      </c>
      <c r="F1366">
        <v>10.3</v>
      </c>
      <c r="G1366" s="7">
        <f t="shared" si="207"/>
        <v>1</v>
      </c>
      <c r="H1366" s="7">
        <f t="shared" si="206"/>
        <v>1</v>
      </c>
      <c r="I1366">
        <f t="shared" si="199"/>
        <v>0</v>
      </c>
      <c r="J1366" s="9">
        <f t="shared" si="200"/>
        <v>0</v>
      </c>
      <c r="K1366" s="9">
        <f t="shared" si="201"/>
        <v>0</v>
      </c>
      <c r="L1366" s="7">
        <f t="shared" si="202"/>
        <v>0</v>
      </c>
      <c r="M1366" s="7">
        <f t="shared" si="203"/>
        <v>1</v>
      </c>
      <c r="N1366" s="7">
        <f t="shared" si="204"/>
        <v>0</v>
      </c>
      <c r="O1366" s="9">
        <f t="shared" si="205"/>
        <v>0</v>
      </c>
      <c r="P1366">
        <v>0</v>
      </c>
    </row>
    <row r="1367" spans="1:22" x14ac:dyDescent="0.25">
      <c r="A1367" s="11">
        <v>34233</v>
      </c>
      <c r="B1367" s="12">
        <v>9</v>
      </c>
      <c r="C1367">
        <v>10.6</v>
      </c>
      <c r="D1367">
        <v>78.5</v>
      </c>
      <c r="E1367">
        <v>2.9</v>
      </c>
      <c r="F1367">
        <v>3.5</v>
      </c>
      <c r="G1367" s="7">
        <f t="shared" si="207"/>
        <v>1</v>
      </c>
      <c r="H1367" s="7">
        <f t="shared" si="206"/>
        <v>1</v>
      </c>
      <c r="I1367">
        <f t="shared" si="199"/>
        <v>0</v>
      </c>
      <c r="J1367" s="9">
        <f t="shared" si="200"/>
        <v>0</v>
      </c>
      <c r="K1367" s="9">
        <f t="shared" si="201"/>
        <v>0</v>
      </c>
      <c r="L1367" s="7">
        <f t="shared" si="202"/>
        <v>0</v>
      </c>
      <c r="M1367" s="7">
        <f t="shared" si="203"/>
        <v>1</v>
      </c>
      <c r="N1367" s="7">
        <f t="shared" si="204"/>
        <v>0</v>
      </c>
      <c r="O1367" s="9">
        <f t="shared" si="205"/>
        <v>0</v>
      </c>
      <c r="P1367">
        <v>0</v>
      </c>
    </row>
    <row r="1368" spans="1:22" x14ac:dyDescent="0.25">
      <c r="A1368" s="11">
        <v>34234</v>
      </c>
      <c r="B1368" s="12">
        <v>9</v>
      </c>
      <c r="C1368">
        <v>12.2</v>
      </c>
      <c r="D1368">
        <v>77.7</v>
      </c>
      <c r="E1368">
        <v>3.2</v>
      </c>
      <c r="F1368">
        <v>0.2</v>
      </c>
      <c r="G1368" s="7">
        <f t="shared" si="207"/>
        <v>1</v>
      </c>
      <c r="H1368" s="7">
        <f t="shared" si="206"/>
        <v>1</v>
      </c>
      <c r="I1368">
        <f t="shared" si="199"/>
        <v>0</v>
      </c>
      <c r="J1368" s="9">
        <f t="shared" si="200"/>
        <v>0</v>
      </c>
      <c r="K1368" s="9">
        <f t="shared" si="201"/>
        <v>0</v>
      </c>
      <c r="L1368" s="7">
        <f t="shared" si="202"/>
        <v>0</v>
      </c>
      <c r="M1368" s="7">
        <f t="shared" si="203"/>
        <v>1</v>
      </c>
      <c r="N1368" s="7">
        <f t="shared" si="204"/>
        <v>0</v>
      </c>
      <c r="O1368" s="9">
        <f t="shared" si="205"/>
        <v>0</v>
      </c>
      <c r="P1368">
        <v>0</v>
      </c>
    </row>
    <row r="1369" spans="1:22" x14ac:dyDescent="0.25">
      <c r="A1369" s="11">
        <v>34235</v>
      </c>
      <c r="B1369" s="12">
        <v>9</v>
      </c>
      <c r="C1369">
        <v>14.8</v>
      </c>
      <c r="D1369">
        <v>75.8</v>
      </c>
      <c r="E1369">
        <v>5.7</v>
      </c>
      <c r="F1369">
        <v>0.2</v>
      </c>
      <c r="G1369" s="7">
        <f t="shared" si="207"/>
        <v>0</v>
      </c>
      <c r="H1369" s="7">
        <f t="shared" si="206"/>
        <v>0</v>
      </c>
      <c r="I1369">
        <f t="shared" si="199"/>
        <v>0</v>
      </c>
      <c r="J1369" s="9">
        <f t="shared" si="200"/>
        <v>0</v>
      </c>
      <c r="K1369" s="9">
        <f t="shared" si="201"/>
        <v>0</v>
      </c>
      <c r="L1369" s="7">
        <f t="shared" si="202"/>
        <v>0</v>
      </c>
      <c r="M1369" s="7">
        <f t="shared" si="203"/>
        <v>0</v>
      </c>
      <c r="N1369" s="7">
        <f t="shared" si="204"/>
        <v>0</v>
      </c>
      <c r="O1369" s="9">
        <f t="shared" si="205"/>
        <v>0</v>
      </c>
      <c r="P1369">
        <v>0</v>
      </c>
    </row>
    <row r="1370" spans="1:22" x14ac:dyDescent="0.25">
      <c r="A1370" s="11">
        <v>34236</v>
      </c>
      <c r="B1370" s="12">
        <v>9</v>
      </c>
      <c r="C1370">
        <v>11.6</v>
      </c>
      <c r="D1370">
        <v>65.7</v>
      </c>
      <c r="E1370">
        <v>3.1</v>
      </c>
      <c r="F1370">
        <v>0</v>
      </c>
      <c r="G1370" s="7">
        <f t="shared" si="207"/>
        <v>0</v>
      </c>
      <c r="H1370" s="7">
        <f t="shared" si="206"/>
        <v>0</v>
      </c>
      <c r="I1370">
        <f t="shared" si="199"/>
        <v>0</v>
      </c>
      <c r="J1370" s="9">
        <f t="shared" si="200"/>
        <v>0</v>
      </c>
      <c r="K1370" s="9">
        <f t="shared" si="201"/>
        <v>0</v>
      </c>
      <c r="L1370" s="7">
        <f t="shared" si="202"/>
        <v>0</v>
      </c>
      <c r="M1370" s="7">
        <f t="shared" si="203"/>
        <v>0</v>
      </c>
      <c r="N1370" s="7">
        <f t="shared" si="204"/>
        <v>0</v>
      </c>
      <c r="O1370" s="9">
        <f t="shared" si="205"/>
        <v>0</v>
      </c>
      <c r="P1370">
        <v>0</v>
      </c>
    </row>
    <row r="1371" spans="1:22" x14ac:dyDescent="0.25">
      <c r="A1371" s="11">
        <v>34237</v>
      </c>
      <c r="B1371" s="12">
        <v>9</v>
      </c>
      <c r="C1371">
        <v>13.1</v>
      </c>
      <c r="D1371">
        <v>69.8</v>
      </c>
      <c r="E1371">
        <v>3.4</v>
      </c>
      <c r="F1371">
        <v>0.3</v>
      </c>
      <c r="G1371" s="7">
        <f t="shared" si="207"/>
        <v>0</v>
      </c>
      <c r="H1371" s="7">
        <f t="shared" si="206"/>
        <v>0</v>
      </c>
      <c r="I1371">
        <f t="shared" si="199"/>
        <v>0</v>
      </c>
      <c r="J1371" s="9">
        <f t="shared" si="200"/>
        <v>0</v>
      </c>
      <c r="K1371" s="9">
        <f t="shared" si="201"/>
        <v>0</v>
      </c>
      <c r="L1371" s="7">
        <f t="shared" si="202"/>
        <v>0</v>
      </c>
      <c r="M1371" s="7">
        <f t="shared" si="203"/>
        <v>0</v>
      </c>
      <c r="N1371" s="7">
        <f t="shared" si="204"/>
        <v>0</v>
      </c>
      <c r="O1371" s="9">
        <f t="shared" si="205"/>
        <v>0</v>
      </c>
      <c r="P1371">
        <v>0</v>
      </c>
    </row>
    <row r="1372" spans="1:22" x14ac:dyDescent="0.25">
      <c r="A1372" s="11">
        <v>34238</v>
      </c>
      <c r="B1372" s="12">
        <v>9</v>
      </c>
      <c r="C1372">
        <v>14.5</v>
      </c>
      <c r="D1372">
        <v>87.3</v>
      </c>
      <c r="E1372">
        <v>5.2</v>
      </c>
      <c r="F1372">
        <v>0.2</v>
      </c>
      <c r="G1372" s="7">
        <f t="shared" si="207"/>
        <v>0</v>
      </c>
      <c r="H1372" s="7">
        <f t="shared" si="206"/>
        <v>0</v>
      </c>
      <c r="I1372">
        <f t="shared" si="199"/>
        <v>0</v>
      </c>
      <c r="J1372" s="9">
        <f t="shared" si="200"/>
        <v>0</v>
      </c>
      <c r="K1372" s="9">
        <f t="shared" si="201"/>
        <v>0</v>
      </c>
      <c r="L1372" s="7">
        <f t="shared" si="202"/>
        <v>0</v>
      </c>
      <c r="M1372" s="7">
        <f t="shared" si="203"/>
        <v>0</v>
      </c>
      <c r="N1372" s="7">
        <f t="shared" si="204"/>
        <v>0</v>
      </c>
      <c r="O1372" s="9">
        <f t="shared" si="205"/>
        <v>0</v>
      </c>
      <c r="P1372">
        <v>0</v>
      </c>
    </row>
    <row r="1373" spans="1:22" x14ac:dyDescent="0.25">
      <c r="A1373" s="11">
        <v>34239</v>
      </c>
      <c r="B1373" s="12">
        <v>9</v>
      </c>
      <c r="C1373">
        <v>11.8</v>
      </c>
      <c r="D1373">
        <v>90.5</v>
      </c>
      <c r="E1373">
        <v>3.4</v>
      </c>
      <c r="F1373">
        <v>5.6</v>
      </c>
      <c r="G1373" s="7">
        <f t="shared" si="207"/>
        <v>1</v>
      </c>
      <c r="H1373" s="7">
        <f t="shared" si="206"/>
        <v>1</v>
      </c>
      <c r="I1373">
        <f t="shared" si="199"/>
        <v>0</v>
      </c>
      <c r="J1373" s="9">
        <f t="shared" si="200"/>
        <v>0</v>
      </c>
      <c r="K1373" s="9">
        <f t="shared" si="201"/>
        <v>0</v>
      </c>
      <c r="L1373" s="7">
        <f t="shared" si="202"/>
        <v>0</v>
      </c>
      <c r="M1373" s="7">
        <f t="shared" si="203"/>
        <v>1</v>
      </c>
      <c r="N1373" s="7">
        <f t="shared" si="204"/>
        <v>0</v>
      </c>
      <c r="O1373" s="9">
        <f t="shared" si="205"/>
        <v>0</v>
      </c>
      <c r="P1373">
        <v>0</v>
      </c>
    </row>
    <row r="1374" spans="1:22" x14ac:dyDescent="0.25">
      <c r="A1374" s="11">
        <v>34240</v>
      </c>
      <c r="B1374" s="12">
        <v>9</v>
      </c>
      <c r="C1374">
        <v>9.3000000000000007</v>
      </c>
      <c r="D1374">
        <v>81.599999999999994</v>
      </c>
      <c r="E1374">
        <v>5.4</v>
      </c>
      <c r="F1374">
        <v>1.8</v>
      </c>
      <c r="G1374" s="7">
        <f t="shared" si="207"/>
        <v>1</v>
      </c>
      <c r="H1374" s="7">
        <f t="shared" si="206"/>
        <v>1</v>
      </c>
      <c r="I1374">
        <f t="shared" si="199"/>
        <v>0</v>
      </c>
      <c r="J1374" s="9">
        <f t="shared" si="200"/>
        <v>0</v>
      </c>
      <c r="K1374" s="9">
        <f t="shared" si="201"/>
        <v>0</v>
      </c>
      <c r="L1374" s="7">
        <f t="shared" si="202"/>
        <v>0</v>
      </c>
      <c r="M1374" s="7">
        <f t="shared" si="203"/>
        <v>1</v>
      </c>
      <c r="N1374" s="7">
        <f t="shared" si="204"/>
        <v>0</v>
      </c>
      <c r="O1374" s="9">
        <f t="shared" si="205"/>
        <v>0</v>
      </c>
      <c r="P1374">
        <v>0</v>
      </c>
    </row>
    <row r="1375" spans="1:22" x14ac:dyDescent="0.25">
      <c r="A1375" s="11">
        <v>34241</v>
      </c>
      <c r="B1375" s="12">
        <v>9</v>
      </c>
      <c r="C1375">
        <v>5.9</v>
      </c>
      <c r="D1375">
        <v>78.8</v>
      </c>
      <c r="E1375">
        <v>3.9</v>
      </c>
      <c r="F1375">
        <v>0.2</v>
      </c>
      <c r="G1375" s="7">
        <f t="shared" si="207"/>
        <v>1</v>
      </c>
      <c r="H1375" s="7">
        <f t="shared" si="206"/>
        <v>1</v>
      </c>
      <c r="I1375">
        <f t="shared" si="199"/>
        <v>0</v>
      </c>
      <c r="J1375" s="9">
        <f t="shared" si="200"/>
        <v>0</v>
      </c>
      <c r="K1375" s="9">
        <f t="shared" si="201"/>
        <v>0</v>
      </c>
      <c r="L1375" s="7">
        <f t="shared" si="202"/>
        <v>0</v>
      </c>
      <c r="M1375" s="7">
        <f t="shared" si="203"/>
        <v>1</v>
      </c>
      <c r="N1375" s="7">
        <f t="shared" si="204"/>
        <v>0</v>
      </c>
      <c r="O1375" s="9">
        <f t="shared" si="205"/>
        <v>0</v>
      </c>
      <c r="P1375">
        <v>0</v>
      </c>
      <c r="S1375" s="2"/>
      <c r="T1375" t="s">
        <v>21</v>
      </c>
      <c r="U1375" t="s">
        <v>21</v>
      </c>
      <c r="V1375" s="1"/>
    </row>
    <row r="1376" spans="1:22" x14ac:dyDescent="0.25">
      <c r="A1376" s="11">
        <v>34242</v>
      </c>
      <c r="B1376" s="12">
        <v>9</v>
      </c>
      <c r="C1376">
        <v>4.7</v>
      </c>
      <c r="D1376">
        <v>66.400000000000006</v>
      </c>
      <c r="E1376">
        <v>3.6</v>
      </c>
      <c r="F1376">
        <v>0.2</v>
      </c>
      <c r="G1376" s="7">
        <f t="shared" si="207"/>
        <v>1</v>
      </c>
      <c r="H1376" s="7">
        <f t="shared" si="206"/>
        <v>1</v>
      </c>
      <c r="I1376">
        <f t="shared" si="199"/>
        <v>0</v>
      </c>
      <c r="J1376" s="9">
        <f t="shared" si="200"/>
        <v>0</v>
      </c>
      <c r="K1376" s="9">
        <f t="shared" si="201"/>
        <v>0</v>
      </c>
      <c r="L1376" s="7">
        <f t="shared" si="202"/>
        <v>0</v>
      </c>
      <c r="M1376" s="7">
        <f t="shared" si="203"/>
        <v>1</v>
      </c>
      <c r="N1376" s="7">
        <f t="shared" si="204"/>
        <v>0</v>
      </c>
      <c r="O1376" s="9">
        <f t="shared" si="205"/>
        <v>0</v>
      </c>
      <c r="P1376">
        <v>0</v>
      </c>
      <c r="R1376" t="s">
        <v>19</v>
      </c>
      <c r="S1376" s="2"/>
      <c r="T1376" t="s">
        <v>26</v>
      </c>
      <c r="U1376" t="s">
        <v>27</v>
      </c>
      <c r="V1376" s="7" t="s">
        <v>2</v>
      </c>
    </row>
    <row r="1377" spans="1:23" x14ac:dyDescent="0.25">
      <c r="A1377" s="11">
        <v>34243</v>
      </c>
      <c r="B1377" s="12">
        <v>10</v>
      </c>
      <c r="C1377">
        <v>11.3</v>
      </c>
      <c r="D1377">
        <v>66.5</v>
      </c>
      <c r="E1377">
        <v>5.5</v>
      </c>
      <c r="F1377">
        <v>0.2</v>
      </c>
      <c r="G1377" s="7">
        <f t="shared" si="207"/>
        <v>1</v>
      </c>
      <c r="H1377" s="7">
        <f t="shared" si="206"/>
        <v>1</v>
      </c>
      <c r="I1377">
        <f t="shared" ref="I1377:I1440" si="208">IF(OR(B1377=7,C1377&gt;$V$1377),0,IF(AND(C1377&gt;=$R$1377,I1376=0),0,I1376+F1377))</f>
        <v>0</v>
      </c>
      <c r="J1377" s="9">
        <f t="shared" ref="J1377:J1440" si="209">IF(OR(B1377=1,B1377&gt;$K$2),0,IF(C1377&gt;$V$1377,0,IF(C1377&lt;=-$R$1377,0,IF(C1377&lt;=0,(C1377+$R$1377)*($T$1379+$T$1380*F1377),IF(C1377&gt;$R$1377,C1377*($T$1377+$T$1378*F1377),C1377*($T$1381+$T$1382*F1377))))))</f>
        <v>0</v>
      </c>
      <c r="K1377" s="9">
        <f t="shared" ref="K1377:K1440" si="210">IF(AND(B1377&gt;=2,B1377&lt;=$K$3),0,IF(C1377&gt;$V$1377,0,IF(C1377&lt;=-$R$1377,0,IF(C1377&lt;=0,(C1377+$R$1377)*($U$1379+$U$1380*F1377),IF(C1377&gt;$R$1377,C1377*($U$1377+$U$1378*F1377),C1377*($U$1381+$U$1382*F1377))))))</f>
        <v>0</v>
      </c>
      <c r="L1377" s="7">
        <f t="shared" ref="L1377:L1440" si="211">IF(M1376=0,0,IF(C1377&gt;=$V$1377,0,IF($V$1378*E1377-$V$1379*C1377&lt;0,0,IF($R$1377&gt;C1377&gt;-$R$1377,$V$1378*E1377-$V$1379*C1377+$V$1380,$V$1378*E1377-$V$1379*C1377))))</f>
        <v>0</v>
      </c>
      <c r="M1377" s="7">
        <f>IF(AND(N1376=0,F1377=0),0,IF(M1376=0,H1377,IF(AND(C1377&gt;$W$1379,M1376&lt;$W$1377),$W$1377+0.01,IF(F1377&gt;0,(N1376*M1376+$W$1378*F1377*H1377)/(N1376+$W$1378*F1377),M1376*(1+$W$1380)))))</f>
        <v>1</v>
      </c>
      <c r="N1377" s="7">
        <f>IF(I1377=0,0,IF(M1377&gt;=1,0,IF(N1376+F1377&lt;=J1377+K1377+L1377,0,IF(C1377&gt;$W$1379,N1376+F1377-J1377-K1377-L1377,IF(M1377&lt;$W$1377,N1376+F1377-L1377,N1376+F1377-J1377-K1377-L1377)))))</f>
        <v>0</v>
      </c>
      <c r="O1377" s="9">
        <f t="shared" si="205"/>
        <v>0</v>
      </c>
      <c r="P1377">
        <v>0</v>
      </c>
      <c r="R1377" s="3">
        <v>4.2</v>
      </c>
      <c r="S1377" t="s">
        <v>29</v>
      </c>
      <c r="T1377" s="3">
        <v>2</v>
      </c>
      <c r="U1377" s="3">
        <v>2</v>
      </c>
      <c r="V1377" s="3">
        <v>8.9</v>
      </c>
      <c r="W1377" s="3">
        <v>0.33</v>
      </c>
    </row>
    <row r="1378" spans="1:23" x14ac:dyDescent="0.25">
      <c r="A1378" s="11">
        <v>34244</v>
      </c>
      <c r="B1378" s="12">
        <v>10</v>
      </c>
      <c r="C1378">
        <v>10.199999999999999</v>
      </c>
      <c r="D1378">
        <v>69.400000000000006</v>
      </c>
      <c r="E1378">
        <v>3.7</v>
      </c>
      <c r="F1378">
        <v>1.8</v>
      </c>
      <c r="G1378" s="7">
        <f t="shared" si="207"/>
        <v>1</v>
      </c>
      <c r="H1378" s="7">
        <f t="shared" si="206"/>
        <v>1</v>
      </c>
      <c r="I1378">
        <f t="shared" si="208"/>
        <v>0</v>
      </c>
      <c r="J1378" s="9">
        <f t="shared" si="209"/>
        <v>0</v>
      </c>
      <c r="K1378" s="9">
        <f t="shared" si="210"/>
        <v>0</v>
      </c>
      <c r="L1378" s="7">
        <f t="shared" si="211"/>
        <v>0</v>
      </c>
      <c r="M1378" s="7">
        <f t="shared" ref="M1378:M1441" si="212">IF(AND(N1377=0,F1378=0),0,IF(M1377=0,H1378,IF(AND(C1378&gt;$W$1379,M1377&lt;$W$1377),$W$1377+0.01,IF(F1378&gt;0,(N1377*M1377+$W$1378*F1378*H1378)/(N1377+$W$1378*F1378),M1377*(1+$W$1380)))))</f>
        <v>1</v>
      </c>
      <c r="N1378" s="7">
        <f t="shared" ref="N1378:N1441" si="213">IF(I1378=0,0,IF(M1378&gt;=1,0,IF(N1377+F1378&lt;=J1378+K1378+L1378,0,IF(C1378&gt;$W$1379,N1377+F1378-J1378-K1378-L1378,IF(M1378&lt;$W$1377,N1377+F1378-L1378,N1377+F1378-J1378-K1378-L1378)))))</f>
        <v>0</v>
      </c>
      <c r="O1378" s="9">
        <f t="shared" si="205"/>
        <v>0</v>
      </c>
      <c r="P1378">
        <v>0</v>
      </c>
      <c r="R1378" s="3">
        <f>[1]NewSnDen!$B$2</f>
        <v>0.28000000000000003</v>
      </c>
      <c r="S1378" t="s">
        <v>29</v>
      </c>
      <c r="T1378" s="3">
        <v>0.2</v>
      </c>
      <c r="U1378" s="3">
        <v>0.2</v>
      </c>
      <c r="V1378" s="13">
        <v>0.01</v>
      </c>
      <c r="W1378" s="3">
        <v>1</v>
      </c>
    </row>
    <row r="1379" spans="1:23" x14ac:dyDescent="0.25">
      <c r="A1379" s="11">
        <v>34245</v>
      </c>
      <c r="B1379" s="12">
        <v>10</v>
      </c>
      <c r="C1379">
        <v>8.6999999999999993</v>
      </c>
      <c r="D1379">
        <v>63.6</v>
      </c>
      <c r="E1379">
        <v>6.3</v>
      </c>
      <c r="F1379">
        <v>0.2</v>
      </c>
      <c r="G1379" s="7">
        <f t="shared" si="207"/>
        <v>1</v>
      </c>
      <c r="H1379" s="7">
        <f t="shared" si="206"/>
        <v>1</v>
      </c>
      <c r="I1379">
        <f t="shared" si="208"/>
        <v>0</v>
      </c>
      <c r="J1379" s="9">
        <f t="shared" si="209"/>
        <v>0</v>
      </c>
      <c r="K1379" s="9">
        <f t="shared" si="210"/>
        <v>17.747999999999998</v>
      </c>
      <c r="L1379" s="7">
        <f t="shared" si="211"/>
        <v>0</v>
      </c>
      <c r="M1379" s="7">
        <f t="shared" si="212"/>
        <v>1</v>
      </c>
      <c r="N1379" s="7">
        <f t="shared" si="213"/>
        <v>0</v>
      </c>
      <c r="O1379" s="9">
        <f t="shared" si="205"/>
        <v>0</v>
      </c>
      <c r="P1379">
        <v>0</v>
      </c>
      <c r="Q1379" s="3">
        <f t="shared" ref="Q1379:Q1380" si="214">Q10</f>
        <v>0.11</v>
      </c>
      <c r="R1379" s="3">
        <f>[1]NewSnDen!$B$3</f>
        <v>0.4</v>
      </c>
      <c r="S1379" s="6" t="s">
        <v>30</v>
      </c>
      <c r="T1379" s="3">
        <v>0.5</v>
      </c>
      <c r="U1379" s="3">
        <v>0</v>
      </c>
      <c r="V1379" s="13">
        <v>0.06</v>
      </c>
      <c r="W1379" s="3">
        <v>0</v>
      </c>
    </row>
    <row r="1380" spans="1:23" x14ac:dyDescent="0.25">
      <c r="A1380" s="11">
        <v>34246</v>
      </c>
      <c r="B1380" s="12">
        <v>10</v>
      </c>
      <c r="C1380">
        <v>9.4</v>
      </c>
      <c r="D1380">
        <v>68.099999999999994</v>
      </c>
      <c r="E1380">
        <v>5.9</v>
      </c>
      <c r="F1380">
        <v>0.6</v>
      </c>
      <c r="G1380" s="7">
        <f t="shared" si="207"/>
        <v>1</v>
      </c>
      <c r="H1380" s="7">
        <f t="shared" si="206"/>
        <v>1</v>
      </c>
      <c r="I1380">
        <f t="shared" si="208"/>
        <v>0</v>
      </c>
      <c r="J1380" s="9">
        <f t="shared" si="209"/>
        <v>0</v>
      </c>
      <c r="K1380" s="9">
        <f t="shared" si="210"/>
        <v>0</v>
      </c>
      <c r="L1380" s="7">
        <f t="shared" si="211"/>
        <v>0</v>
      </c>
      <c r="M1380" s="7">
        <f t="shared" si="212"/>
        <v>1</v>
      </c>
      <c r="N1380" s="7">
        <f t="shared" si="213"/>
        <v>0</v>
      </c>
      <c r="O1380" s="9">
        <f t="shared" si="205"/>
        <v>0</v>
      </c>
      <c r="P1380">
        <v>0</v>
      </c>
      <c r="Q1380" s="3">
        <f t="shared" si="214"/>
        <v>7.4999999999999997E-3</v>
      </c>
      <c r="R1380" s="3">
        <f>[1]NewSnDen!$C$2</f>
        <v>3.0000000000000001E-3</v>
      </c>
      <c r="S1380" s="6" t="s">
        <v>30</v>
      </c>
      <c r="T1380" s="3">
        <v>0.2</v>
      </c>
      <c r="U1380" s="3">
        <v>0</v>
      </c>
      <c r="V1380" s="14">
        <v>0</v>
      </c>
      <c r="W1380" s="3">
        <v>0.05</v>
      </c>
    </row>
    <row r="1381" spans="1:23" x14ac:dyDescent="0.25">
      <c r="A1381" s="11">
        <v>34247</v>
      </c>
      <c r="B1381" s="12">
        <v>10</v>
      </c>
      <c r="C1381">
        <v>6.5</v>
      </c>
      <c r="D1381">
        <v>67.3</v>
      </c>
      <c r="E1381">
        <v>3.8</v>
      </c>
      <c r="F1381">
        <v>0</v>
      </c>
      <c r="G1381" s="7">
        <f t="shared" si="207"/>
        <v>0</v>
      </c>
      <c r="H1381" s="7">
        <f t="shared" si="206"/>
        <v>0</v>
      </c>
      <c r="I1381">
        <f t="shared" si="208"/>
        <v>0</v>
      </c>
      <c r="J1381" s="9">
        <f t="shared" si="209"/>
        <v>0</v>
      </c>
      <c r="K1381" s="9">
        <f t="shared" si="210"/>
        <v>13</v>
      </c>
      <c r="L1381" s="7">
        <f t="shared" si="211"/>
        <v>0</v>
      </c>
      <c r="M1381" s="7">
        <f t="shared" si="212"/>
        <v>0</v>
      </c>
      <c r="N1381" s="7">
        <f t="shared" si="213"/>
        <v>0</v>
      </c>
      <c r="O1381" s="9">
        <f t="shared" si="205"/>
        <v>0</v>
      </c>
      <c r="P1381">
        <v>0</v>
      </c>
      <c r="R1381" s="3">
        <v>8.9999999999999993E-3</v>
      </c>
      <c r="S1381" s="6" t="s">
        <v>31</v>
      </c>
      <c r="T1381" s="3">
        <v>1</v>
      </c>
      <c r="U1381" s="3">
        <v>1</v>
      </c>
      <c r="V1381" s="7"/>
    </row>
    <row r="1382" spans="1:23" x14ac:dyDescent="0.25">
      <c r="A1382" s="11">
        <v>34248</v>
      </c>
      <c r="B1382" s="12">
        <v>10</v>
      </c>
      <c r="C1382">
        <v>9.1</v>
      </c>
      <c r="D1382">
        <v>67.8</v>
      </c>
      <c r="E1382">
        <v>2.9</v>
      </c>
      <c r="F1382">
        <v>0.2</v>
      </c>
      <c r="G1382" s="7">
        <f t="shared" si="207"/>
        <v>1</v>
      </c>
      <c r="H1382" s="7">
        <f t="shared" si="206"/>
        <v>1</v>
      </c>
      <c r="I1382">
        <f t="shared" si="208"/>
        <v>0</v>
      </c>
      <c r="J1382" s="9">
        <f t="shared" si="209"/>
        <v>0</v>
      </c>
      <c r="K1382" s="9">
        <f t="shared" si="210"/>
        <v>0</v>
      </c>
      <c r="L1382" s="7">
        <f t="shared" si="211"/>
        <v>0</v>
      </c>
      <c r="M1382" s="7">
        <f t="shared" si="212"/>
        <v>1</v>
      </c>
      <c r="N1382" s="7">
        <f t="shared" si="213"/>
        <v>0</v>
      </c>
      <c r="O1382" s="9">
        <f t="shared" si="205"/>
        <v>0</v>
      </c>
      <c r="P1382">
        <v>0</v>
      </c>
      <c r="S1382" s="6" t="s">
        <v>31</v>
      </c>
      <c r="T1382" s="3">
        <v>0.3</v>
      </c>
      <c r="U1382" s="3">
        <v>0.3</v>
      </c>
      <c r="V1382" s="1">
        <f>SUM(L1377:L1588)/COUNTIF(L1377:L1588,"&gt;0")</f>
        <v>0.51177551020408174</v>
      </c>
    </row>
    <row r="1383" spans="1:23" x14ac:dyDescent="0.25">
      <c r="A1383" s="11">
        <v>34249</v>
      </c>
      <c r="B1383" s="12">
        <v>10</v>
      </c>
      <c r="C1383">
        <v>17.899999999999999</v>
      </c>
      <c r="D1383">
        <v>64.099999999999994</v>
      </c>
      <c r="E1383">
        <v>3.8</v>
      </c>
      <c r="F1383">
        <v>0</v>
      </c>
      <c r="G1383" s="7">
        <f t="shared" si="207"/>
        <v>0</v>
      </c>
      <c r="H1383" s="7">
        <f t="shared" si="206"/>
        <v>0</v>
      </c>
      <c r="I1383">
        <f t="shared" si="208"/>
        <v>0</v>
      </c>
      <c r="J1383" s="9">
        <f t="shared" si="209"/>
        <v>0</v>
      </c>
      <c r="K1383" s="9">
        <f t="shared" si="210"/>
        <v>0</v>
      </c>
      <c r="L1383" s="7">
        <f t="shared" si="211"/>
        <v>0</v>
      </c>
      <c r="M1383" s="7">
        <f t="shared" si="212"/>
        <v>0</v>
      </c>
      <c r="N1383" s="7">
        <f t="shared" si="213"/>
        <v>0</v>
      </c>
      <c r="O1383" s="9">
        <f t="shared" si="205"/>
        <v>0</v>
      </c>
      <c r="P1383">
        <v>0</v>
      </c>
      <c r="R1383" s="8">
        <f>MAX(M1469:M1833)</f>
        <v>1</v>
      </c>
      <c r="S1383" s="15">
        <f>SUM(O1469:O1833)/COUNTIF(O1469:O1833,"&gt;0")</f>
        <v>5.6521461861981939</v>
      </c>
      <c r="T1383" s="15">
        <f>SUM(P1469:P1833)/COUNTIF(P1469:P1833,"&gt;0")</f>
        <v>6.1481481481481479</v>
      </c>
    </row>
    <row r="1384" spans="1:23" x14ac:dyDescent="0.25">
      <c r="A1384" s="11">
        <v>34250</v>
      </c>
      <c r="B1384" s="12">
        <v>10</v>
      </c>
      <c r="C1384">
        <v>19.3</v>
      </c>
      <c r="D1384">
        <v>68</v>
      </c>
      <c r="E1384">
        <v>4.5999999999999996</v>
      </c>
      <c r="F1384">
        <v>0</v>
      </c>
      <c r="G1384" s="7">
        <f t="shared" si="207"/>
        <v>0</v>
      </c>
      <c r="H1384" s="7">
        <f t="shared" si="206"/>
        <v>0</v>
      </c>
      <c r="I1384">
        <f t="shared" si="208"/>
        <v>0</v>
      </c>
      <c r="J1384" s="9">
        <f t="shared" si="209"/>
        <v>0</v>
      </c>
      <c r="K1384" s="9">
        <f t="shared" si="210"/>
        <v>0</v>
      </c>
      <c r="L1384" s="7">
        <f t="shared" si="211"/>
        <v>0</v>
      </c>
      <c r="M1384" s="7">
        <f t="shared" si="212"/>
        <v>0</v>
      </c>
      <c r="N1384" s="7">
        <f t="shared" si="213"/>
        <v>0</v>
      </c>
      <c r="O1384" s="9">
        <f t="shared" si="205"/>
        <v>0</v>
      </c>
      <c r="P1384">
        <v>0</v>
      </c>
      <c r="R1384" s="8"/>
      <c r="S1384" s="8">
        <f>COUNTIF(O1469:O1833,"&gt;0")</f>
        <v>115</v>
      </c>
      <c r="T1384" s="8">
        <f>COUNTIF(P1469:P1833,"&gt;0")</f>
        <v>108</v>
      </c>
      <c r="V1384" s="19" t="s">
        <v>38</v>
      </c>
      <c r="W1384">
        <f>$P$3</f>
        <v>0.89505073300116245</v>
      </c>
    </row>
    <row r="1385" spans="1:23" x14ac:dyDescent="0.25">
      <c r="A1385" s="11">
        <v>34251</v>
      </c>
      <c r="B1385" s="12">
        <v>10</v>
      </c>
      <c r="C1385">
        <v>5.9</v>
      </c>
      <c r="D1385">
        <v>86.2</v>
      </c>
      <c r="E1385">
        <v>6.4</v>
      </c>
      <c r="F1385">
        <v>18</v>
      </c>
      <c r="G1385" s="7">
        <f t="shared" si="207"/>
        <v>1</v>
      </c>
      <c r="H1385" s="7">
        <f t="shared" si="206"/>
        <v>1</v>
      </c>
      <c r="I1385">
        <f t="shared" si="208"/>
        <v>0</v>
      </c>
      <c r="J1385" s="9">
        <f t="shared" si="209"/>
        <v>0</v>
      </c>
      <c r="K1385" s="9">
        <f t="shared" si="210"/>
        <v>33.04</v>
      </c>
      <c r="L1385" s="7">
        <f t="shared" si="211"/>
        <v>0</v>
      </c>
      <c r="M1385" s="7">
        <f t="shared" si="212"/>
        <v>1</v>
      </c>
      <c r="N1385" s="7">
        <f t="shared" si="213"/>
        <v>0</v>
      </c>
      <c r="O1385" s="9">
        <f t="shared" si="205"/>
        <v>0</v>
      </c>
      <c r="P1385">
        <v>0</v>
      </c>
      <c r="S1385" s="2" t="s">
        <v>32</v>
      </c>
      <c r="T1385" s="1"/>
    </row>
    <row r="1386" spans="1:23" x14ac:dyDescent="0.25">
      <c r="A1386" s="11">
        <v>34252</v>
      </c>
      <c r="B1386" s="12">
        <v>10</v>
      </c>
      <c r="C1386">
        <v>2.4</v>
      </c>
      <c r="D1386">
        <v>71.3</v>
      </c>
      <c r="E1386">
        <v>2.9</v>
      </c>
      <c r="F1386">
        <v>5.7</v>
      </c>
      <c r="G1386" s="7">
        <f t="shared" si="207"/>
        <v>0.49180000000000001</v>
      </c>
      <c r="H1386" s="7">
        <f t="shared" si="206"/>
        <v>0.49180000000000001</v>
      </c>
      <c r="I1386">
        <f t="shared" si="208"/>
        <v>5.7</v>
      </c>
      <c r="J1386" s="9">
        <f t="shared" si="209"/>
        <v>0</v>
      </c>
      <c r="K1386" s="9">
        <f t="shared" si="210"/>
        <v>6.5039999999999996</v>
      </c>
      <c r="L1386" s="7">
        <f t="shared" si="211"/>
        <v>0</v>
      </c>
      <c r="M1386" s="7">
        <f t="shared" si="212"/>
        <v>0.49180000000000001</v>
      </c>
      <c r="N1386" s="7">
        <f t="shared" si="213"/>
        <v>0</v>
      </c>
      <c r="O1386" s="9">
        <f t="shared" si="205"/>
        <v>0</v>
      </c>
      <c r="P1386">
        <v>0</v>
      </c>
      <c r="R1386" t="s">
        <v>22</v>
      </c>
      <c r="S1386" s="9" t="s">
        <v>33</v>
      </c>
      <c r="T1386" t="s">
        <v>34</v>
      </c>
    </row>
    <row r="1387" spans="1:23" x14ac:dyDescent="0.25">
      <c r="A1387" s="11">
        <v>34253</v>
      </c>
      <c r="B1387" s="12">
        <v>10</v>
      </c>
      <c r="C1387">
        <v>5.3</v>
      </c>
      <c r="D1387">
        <v>67</v>
      </c>
      <c r="E1387">
        <v>3.6</v>
      </c>
      <c r="F1387">
        <v>3</v>
      </c>
      <c r="G1387" s="7">
        <f t="shared" si="207"/>
        <v>1</v>
      </c>
      <c r="H1387" s="7">
        <f t="shared" si="206"/>
        <v>1</v>
      </c>
      <c r="I1387">
        <f t="shared" si="208"/>
        <v>8.6999999999999993</v>
      </c>
      <c r="J1387" s="9">
        <f t="shared" si="209"/>
        <v>0</v>
      </c>
      <c r="K1387" s="9">
        <f t="shared" si="210"/>
        <v>13.78</v>
      </c>
      <c r="L1387" s="7">
        <f t="shared" si="211"/>
        <v>0</v>
      </c>
      <c r="M1387" s="7">
        <f t="shared" si="212"/>
        <v>1</v>
      </c>
      <c r="N1387" s="7">
        <f t="shared" si="213"/>
        <v>0</v>
      </c>
      <c r="O1387" s="9">
        <f t="shared" si="205"/>
        <v>0</v>
      </c>
      <c r="P1387">
        <v>0</v>
      </c>
    </row>
    <row r="1388" spans="1:23" x14ac:dyDescent="0.25">
      <c r="A1388" s="11">
        <v>34254</v>
      </c>
      <c r="B1388" s="12">
        <v>10</v>
      </c>
      <c r="C1388">
        <v>6.9</v>
      </c>
      <c r="D1388">
        <v>71.099999999999994</v>
      </c>
      <c r="E1388">
        <v>5.0999999999999996</v>
      </c>
      <c r="F1388">
        <v>0.2</v>
      </c>
      <c r="G1388" s="7">
        <f t="shared" si="207"/>
        <v>1</v>
      </c>
      <c r="H1388" s="7">
        <f t="shared" si="206"/>
        <v>1</v>
      </c>
      <c r="I1388">
        <f t="shared" si="208"/>
        <v>8.8999999999999986</v>
      </c>
      <c r="J1388" s="9">
        <f t="shared" si="209"/>
        <v>0</v>
      </c>
      <c r="K1388" s="9">
        <f t="shared" si="210"/>
        <v>14.076000000000001</v>
      </c>
      <c r="L1388" s="7">
        <f t="shared" si="211"/>
        <v>0</v>
      </c>
      <c r="M1388" s="7">
        <f t="shared" si="212"/>
        <v>1</v>
      </c>
      <c r="N1388" s="7">
        <f t="shared" si="213"/>
        <v>0</v>
      </c>
      <c r="O1388" s="9">
        <f t="shared" si="205"/>
        <v>0</v>
      </c>
      <c r="P1388">
        <v>0</v>
      </c>
    </row>
    <row r="1389" spans="1:23" x14ac:dyDescent="0.25">
      <c r="A1389" s="11">
        <v>34255</v>
      </c>
      <c r="B1389" s="12">
        <v>10</v>
      </c>
      <c r="C1389">
        <v>2.2000000000000002</v>
      </c>
      <c r="D1389">
        <v>59.9</v>
      </c>
      <c r="E1389">
        <v>3.3</v>
      </c>
      <c r="F1389">
        <v>0</v>
      </c>
      <c r="G1389" s="7">
        <f t="shared" si="207"/>
        <v>0</v>
      </c>
      <c r="H1389" s="7">
        <f t="shared" si="206"/>
        <v>0</v>
      </c>
      <c r="I1389">
        <f t="shared" si="208"/>
        <v>8.8999999999999986</v>
      </c>
      <c r="J1389" s="9">
        <f t="shared" si="209"/>
        <v>0</v>
      </c>
      <c r="K1389" s="9">
        <f t="shared" si="210"/>
        <v>2.2000000000000002</v>
      </c>
      <c r="L1389" s="7">
        <f t="shared" si="211"/>
        <v>0</v>
      </c>
      <c r="M1389" s="7">
        <f t="shared" si="212"/>
        <v>0</v>
      </c>
      <c r="N1389" s="7">
        <f t="shared" si="213"/>
        <v>0</v>
      </c>
      <c r="O1389" s="9">
        <f t="shared" si="205"/>
        <v>0</v>
      </c>
      <c r="P1389">
        <v>0</v>
      </c>
    </row>
    <row r="1390" spans="1:23" x14ac:dyDescent="0.25">
      <c r="A1390" s="11">
        <v>34256</v>
      </c>
      <c r="B1390" s="12">
        <v>10</v>
      </c>
      <c r="C1390">
        <v>3</v>
      </c>
      <c r="D1390">
        <v>75.599999999999994</v>
      </c>
      <c r="E1390">
        <v>2.4</v>
      </c>
      <c r="F1390">
        <v>0</v>
      </c>
      <c r="G1390" s="7">
        <f t="shared" si="207"/>
        <v>0</v>
      </c>
      <c r="H1390" s="7">
        <f t="shared" si="206"/>
        <v>0</v>
      </c>
      <c r="I1390">
        <f t="shared" si="208"/>
        <v>8.8999999999999986</v>
      </c>
      <c r="J1390" s="9">
        <f t="shared" si="209"/>
        <v>0</v>
      </c>
      <c r="K1390" s="9">
        <f t="shared" si="210"/>
        <v>3</v>
      </c>
      <c r="L1390" s="7">
        <f t="shared" si="211"/>
        <v>0</v>
      </c>
      <c r="M1390" s="7">
        <f t="shared" si="212"/>
        <v>0</v>
      </c>
      <c r="N1390" s="7">
        <f t="shared" si="213"/>
        <v>0</v>
      </c>
      <c r="O1390" s="9">
        <f t="shared" si="205"/>
        <v>0</v>
      </c>
      <c r="P1390">
        <v>0</v>
      </c>
    </row>
    <row r="1391" spans="1:23" x14ac:dyDescent="0.25">
      <c r="A1391" s="11">
        <v>34257</v>
      </c>
      <c r="B1391" s="12">
        <v>10</v>
      </c>
      <c r="C1391">
        <v>7.9</v>
      </c>
      <c r="D1391">
        <v>84.1</v>
      </c>
      <c r="E1391">
        <v>2</v>
      </c>
      <c r="F1391">
        <v>0.3</v>
      </c>
      <c r="G1391" s="7">
        <f t="shared" si="207"/>
        <v>1</v>
      </c>
      <c r="H1391" s="7">
        <f t="shared" si="206"/>
        <v>1</v>
      </c>
      <c r="I1391">
        <f t="shared" si="208"/>
        <v>9.1999999999999993</v>
      </c>
      <c r="J1391" s="9">
        <f t="shared" si="209"/>
        <v>0</v>
      </c>
      <c r="K1391" s="9">
        <f t="shared" si="210"/>
        <v>16.274000000000001</v>
      </c>
      <c r="L1391" s="7">
        <f t="shared" si="211"/>
        <v>0</v>
      </c>
      <c r="M1391" s="7">
        <f t="shared" si="212"/>
        <v>1</v>
      </c>
      <c r="N1391" s="7">
        <f t="shared" si="213"/>
        <v>0</v>
      </c>
      <c r="O1391" s="9">
        <f t="shared" si="205"/>
        <v>0</v>
      </c>
      <c r="P1391">
        <v>0</v>
      </c>
    </row>
    <row r="1392" spans="1:23" x14ac:dyDescent="0.25">
      <c r="A1392" s="11">
        <v>34258</v>
      </c>
      <c r="B1392" s="12">
        <v>10</v>
      </c>
      <c r="C1392">
        <v>11.6</v>
      </c>
      <c r="D1392">
        <v>93.2</v>
      </c>
      <c r="E1392">
        <v>2.2000000000000002</v>
      </c>
      <c r="F1392">
        <v>9</v>
      </c>
      <c r="G1392" s="7">
        <f t="shared" si="207"/>
        <v>1</v>
      </c>
      <c r="H1392" s="7">
        <f t="shared" si="206"/>
        <v>1</v>
      </c>
      <c r="I1392">
        <f t="shared" si="208"/>
        <v>0</v>
      </c>
      <c r="J1392" s="9">
        <f t="shared" si="209"/>
        <v>0</v>
      </c>
      <c r="K1392" s="9">
        <f t="shared" si="210"/>
        <v>0</v>
      </c>
      <c r="L1392" s="7">
        <f t="shared" si="211"/>
        <v>0</v>
      </c>
      <c r="M1392" s="7">
        <f t="shared" si="212"/>
        <v>1</v>
      </c>
      <c r="N1392" s="7">
        <f t="shared" si="213"/>
        <v>0</v>
      </c>
      <c r="O1392" s="9">
        <f t="shared" si="205"/>
        <v>0</v>
      </c>
      <c r="P1392">
        <v>0</v>
      </c>
    </row>
    <row r="1393" spans="1:16" x14ac:dyDescent="0.25">
      <c r="A1393" s="11">
        <v>34259</v>
      </c>
      <c r="B1393" s="12">
        <v>10</v>
      </c>
      <c r="C1393">
        <v>13.2</v>
      </c>
      <c r="D1393">
        <v>94.1</v>
      </c>
      <c r="E1393">
        <v>4.9000000000000004</v>
      </c>
      <c r="F1393">
        <v>3.1</v>
      </c>
      <c r="G1393" s="7">
        <f t="shared" si="207"/>
        <v>0</v>
      </c>
      <c r="H1393" s="7">
        <f t="shared" si="206"/>
        <v>0</v>
      </c>
      <c r="I1393">
        <f t="shared" si="208"/>
        <v>0</v>
      </c>
      <c r="J1393" s="9">
        <f t="shared" si="209"/>
        <v>0</v>
      </c>
      <c r="K1393" s="9">
        <f t="shared" si="210"/>
        <v>0</v>
      </c>
      <c r="L1393" s="7">
        <f t="shared" si="211"/>
        <v>0</v>
      </c>
      <c r="M1393" s="7">
        <f t="shared" si="212"/>
        <v>0</v>
      </c>
      <c r="N1393" s="7">
        <f t="shared" si="213"/>
        <v>0</v>
      </c>
      <c r="O1393" s="9">
        <f t="shared" si="205"/>
        <v>0</v>
      </c>
      <c r="P1393">
        <v>0</v>
      </c>
    </row>
    <row r="1394" spans="1:16" x14ac:dyDescent="0.25">
      <c r="A1394" s="11">
        <v>34260</v>
      </c>
      <c r="B1394" s="12">
        <v>10</v>
      </c>
      <c r="C1394">
        <v>8.5</v>
      </c>
      <c r="D1394">
        <v>71.5</v>
      </c>
      <c r="E1394">
        <v>4.4000000000000004</v>
      </c>
      <c r="F1394">
        <v>0</v>
      </c>
      <c r="G1394" s="7">
        <f t="shared" si="207"/>
        <v>0</v>
      </c>
      <c r="H1394" s="7">
        <f t="shared" si="206"/>
        <v>0</v>
      </c>
      <c r="I1394">
        <f t="shared" si="208"/>
        <v>0</v>
      </c>
      <c r="J1394" s="9">
        <f t="shared" si="209"/>
        <v>0</v>
      </c>
      <c r="K1394" s="9">
        <f t="shared" si="210"/>
        <v>17</v>
      </c>
      <c r="L1394" s="7">
        <f t="shared" si="211"/>
        <v>0</v>
      </c>
      <c r="M1394" s="7">
        <f t="shared" si="212"/>
        <v>0</v>
      </c>
      <c r="N1394" s="7">
        <f t="shared" si="213"/>
        <v>0</v>
      </c>
      <c r="O1394" s="9">
        <f t="shared" si="205"/>
        <v>0</v>
      </c>
      <c r="P1394">
        <v>0</v>
      </c>
    </row>
    <row r="1395" spans="1:16" x14ac:dyDescent="0.25">
      <c r="A1395" s="11">
        <v>34261</v>
      </c>
      <c r="B1395" s="12">
        <v>10</v>
      </c>
      <c r="C1395">
        <v>7.2</v>
      </c>
      <c r="D1395">
        <v>81.7</v>
      </c>
      <c r="E1395">
        <v>2.6</v>
      </c>
      <c r="F1395">
        <v>0.2</v>
      </c>
      <c r="G1395" s="7">
        <f t="shared" si="207"/>
        <v>1</v>
      </c>
      <c r="H1395" s="7">
        <f t="shared" si="206"/>
        <v>1</v>
      </c>
      <c r="I1395">
        <f t="shared" si="208"/>
        <v>0</v>
      </c>
      <c r="J1395" s="9">
        <f t="shared" si="209"/>
        <v>0</v>
      </c>
      <c r="K1395" s="9">
        <f t="shared" si="210"/>
        <v>14.688000000000001</v>
      </c>
      <c r="L1395" s="7">
        <f t="shared" si="211"/>
        <v>0</v>
      </c>
      <c r="M1395" s="7">
        <f t="shared" si="212"/>
        <v>1</v>
      </c>
      <c r="N1395" s="7">
        <f t="shared" si="213"/>
        <v>0</v>
      </c>
      <c r="O1395" s="9">
        <f t="shared" si="205"/>
        <v>0</v>
      </c>
      <c r="P1395">
        <v>0</v>
      </c>
    </row>
    <row r="1396" spans="1:16" x14ac:dyDescent="0.25">
      <c r="A1396" s="11">
        <v>34262</v>
      </c>
      <c r="B1396" s="12">
        <v>10</v>
      </c>
      <c r="C1396">
        <v>8.4</v>
      </c>
      <c r="D1396">
        <v>86.5</v>
      </c>
      <c r="E1396">
        <v>4.5999999999999996</v>
      </c>
      <c r="F1396">
        <v>8.4</v>
      </c>
      <c r="G1396" s="7">
        <f t="shared" si="207"/>
        <v>1</v>
      </c>
      <c r="H1396" s="7">
        <f t="shared" si="206"/>
        <v>1</v>
      </c>
      <c r="I1396">
        <f t="shared" si="208"/>
        <v>0</v>
      </c>
      <c r="J1396" s="9">
        <f t="shared" si="209"/>
        <v>0</v>
      </c>
      <c r="K1396" s="9">
        <f t="shared" si="210"/>
        <v>30.912000000000003</v>
      </c>
      <c r="L1396" s="7">
        <f t="shared" si="211"/>
        <v>0</v>
      </c>
      <c r="M1396" s="7">
        <f t="shared" si="212"/>
        <v>1</v>
      </c>
      <c r="N1396" s="7">
        <f t="shared" si="213"/>
        <v>0</v>
      </c>
      <c r="O1396" s="9">
        <f t="shared" si="205"/>
        <v>0</v>
      </c>
      <c r="P1396">
        <v>0</v>
      </c>
    </row>
    <row r="1397" spans="1:16" x14ac:dyDescent="0.25">
      <c r="A1397" s="11">
        <v>34263</v>
      </c>
      <c r="B1397" s="12">
        <v>10</v>
      </c>
      <c r="C1397">
        <v>11.2</v>
      </c>
      <c r="D1397">
        <v>68</v>
      </c>
      <c r="E1397">
        <v>9.1999999999999993</v>
      </c>
      <c r="F1397">
        <v>4.2</v>
      </c>
      <c r="G1397" s="7">
        <f t="shared" si="207"/>
        <v>1</v>
      </c>
      <c r="H1397" s="7">
        <f t="shared" si="206"/>
        <v>1</v>
      </c>
      <c r="I1397">
        <f t="shared" si="208"/>
        <v>0</v>
      </c>
      <c r="J1397" s="9">
        <f t="shared" si="209"/>
        <v>0</v>
      </c>
      <c r="K1397" s="9">
        <f t="shared" si="210"/>
        <v>0</v>
      </c>
      <c r="L1397" s="7">
        <f t="shared" si="211"/>
        <v>0</v>
      </c>
      <c r="M1397" s="7">
        <f t="shared" si="212"/>
        <v>1</v>
      </c>
      <c r="N1397" s="7">
        <f t="shared" si="213"/>
        <v>0</v>
      </c>
      <c r="O1397" s="9">
        <f t="shared" si="205"/>
        <v>0</v>
      </c>
      <c r="P1397">
        <v>0</v>
      </c>
    </row>
    <row r="1398" spans="1:16" x14ac:dyDescent="0.25">
      <c r="A1398" s="11">
        <v>34264</v>
      </c>
      <c r="B1398" s="12">
        <v>10</v>
      </c>
      <c r="C1398">
        <v>6.1</v>
      </c>
      <c r="D1398">
        <v>66.400000000000006</v>
      </c>
      <c r="E1398">
        <v>5.8</v>
      </c>
      <c r="F1398">
        <v>0</v>
      </c>
      <c r="G1398" s="7">
        <f t="shared" si="207"/>
        <v>0</v>
      </c>
      <c r="H1398" s="7">
        <f t="shared" si="206"/>
        <v>0</v>
      </c>
      <c r="I1398">
        <f t="shared" si="208"/>
        <v>0</v>
      </c>
      <c r="J1398" s="9">
        <f t="shared" si="209"/>
        <v>0</v>
      </c>
      <c r="K1398" s="9">
        <f t="shared" si="210"/>
        <v>12.2</v>
      </c>
      <c r="L1398" s="7">
        <f t="shared" si="211"/>
        <v>0</v>
      </c>
      <c r="M1398" s="7">
        <f t="shared" si="212"/>
        <v>0</v>
      </c>
      <c r="N1398" s="7">
        <f t="shared" si="213"/>
        <v>0</v>
      </c>
      <c r="O1398" s="9">
        <f t="shared" ref="O1398:O1461" si="215">IF(M1398=0,0,N1398/10/M1398)</f>
        <v>0</v>
      </c>
      <c r="P1398">
        <v>0</v>
      </c>
    </row>
    <row r="1399" spans="1:16" x14ac:dyDescent="0.25">
      <c r="A1399" s="11">
        <v>34265</v>
      </c>
      <c r="B1399" s="12">
        <v>10</v>
      </c>
      <c r="C1399">
        <v>5.9</v>
      </c>
      <c r="D1399">
        <v>75.5</v>
      </c>
      <c r="E1399">
        <v>3.4</v>
      </c>
      <c r="F1399">
        <v>0.4</v>
      </c>
      <c r="G1399" s="7">
        <f t="shared" si="207"/>
        <v>1</v>
      </c>
      <c r="H1399" s="7">
        <f t="shared" si="206"/>
        <v>1</v>
      </c>
      <c r="I1399">
        <f t="shared" si="208"/>
        <v>0</v>
      </c>
      <c r="J1399" s="9">
        <f t="shared" si="209"/>
        <v>0</v>
      </c>
      <c r="K1399" s="9">
        <f t="shared" si="210"/>
        <v>12.272000000000002</v>
      </c>
      <c r="L1399" s="7">
        <f t="shared" si="211"/>
        <v>0</v>
      </c>
      <c r="M1399" s="7">
        <f t="shared" si="212"/>
        <v>1</v>
      </c>
      <c r="N1399" s="7">
        <f t="shared" si="213"/>
        <v>0</v>
      </c>
      <c r="O1399" s="9">
        <f t="shared" si="215"/>
        <v>0</v>
      </c>
      <c r="P1399">
        <v>0</v>
      </c>
    </row>
    <row r="1400" spans="1:16" x14ac:dyDescent="0.25">
      <c r="A1400" s="11">
        <v>34266</v>
      </c>
      <c r="B1400" s="12">
        <v>10</v>
      </c>
      <c r="C1400">
        <v>12.9</v>
      </c>
      <c r="D1400">
        <v>58.6</v>
      </c>
      <c r="E1400">
        <v>7.2</v>
      </c>
      <c r="F1400">
        <v>0</v>
      </c>
      <c r="G1400" s="7">
        <f t="shared" si="207"/>
        <v>0</v>
      </c>
      <c r="H1400" s="7">
        <f t="shared" si="206"/>
        <v>0</v>
      </c>
      <c r="I1400">
        <f t="shared" si="208"/>
        <v>0</v>
      </c>
      <c r="J1400" s="9">
        <f t="shared" si="209"/>
        <v>0</v>
      </c>
      <c r="K1400" s="9">
        <f t="shared" si="210"/>
        <v>0</v>
      </c>
      <c r="L1400" s="7">
        <f t="shared" si="211"/>
        <v>0</v>
      </c>
      <c r="M1400" s="7">
        <f t="shared" si="212"/>
        <v>0</v>
      </c>
      <c r="N1400" s="7">
        <f t="shared" si="213"/>
        <v>0</v>
      </c>
      <c r="O1400" s="9">
        <f t="shared" si="215"/>
        <v>0</v>
      </c>
      <c r="P1400">
        <v>0</v>
      </c>
    </row>
    <row r="1401" spans="1:16" x14ac:dyDescent="0.25">
      <c r="A1401" s="11">
        <v>34267</v>
      </c>
      <c r="B1401" s="12">
        <v>10</v>
      </c>
      <c r="C1401">
        <v>6.7</v>
      </c>
      <c r="D1401">
        <v>74.5</v>
      </c>
      <c r="E1401">
        <v>4.2</v>
      </c>
      <c r="F1401">
        <v>0</v>
      </c>
      <c r="G1401" s="7">
        <f t="shared" si="207"/>
        <v>0</v>
      </c>
      <c r="H1401" s="7">
        <f t="shared" si="206"/>
        <v>0</v>
      </c>
      <c r="I1401">
        <f t="shared" si="208"/>
        <v>0</v>
      </c>
      <c r="J1401" s="9">
        <f t="shared" si="209"/>
        <v>0</v>
      </c>
      <c r="K1401" s="9">
        <f t="shared" si="210"/>
        <v>13.4</v>
      </c>
      <c r="L1401" s="7">
        <f t="shared" si="211"/>
        <v>0</v>
      </c>
      <c r="M1401" s="7">
        <f t="shared" si="212"/>
        <v>0</v>
      </c>
      <c r="N1401" s="7">
        <f t="shared" si="213"/>
        <v>0</v>
      </c>
      <c r="O1401" s="9">
        <f t="shared" si="215"/>
        <v>0</v>
      </c>
      <c r="P1401">
        <v>0</v>
      </c>
    </row>
    <row r="1402" spans="1:16" x14ac:dyDescent="0.25">
      <c r="A1402" s="11">
        <v>34268</v>
      </c>
      <c r="B1402" s="12">
        <v>10</v>
      </c>
      <c r="C1402">
        <v>9.5</v>
      </c>
      <c r="D1402">
        <v>71.2</v>
      </c>
      <c r="E1402">
        <v>3.2</v>
      </c>
      <c r="F1402">
        <v>0</v>
      </c>
      <c r="G1402" s="7">
        <f t="shared" si="207"/>
        <v>0</v>
      </c>
      <c r="H1402" s="7">
        <f t="shared" si="206"/>
        <v>0</v>
      </c>
      <c r="I1402">
        <f t="shared" si="208"/>
        <v>0</v>
      </c>
      <c r="J1402" s="9">
        <f t="shared" si="209"/>
        <v>0</v>
      </c>
      <c r="K1402" s="9">
        <f t="shared" si="210"/>
        <v>0</v>
      </c>
      <c r="L1402" s="7">
        <f t="shared" si="211"/>
        <v>0</v>
      </c>
      <c r="M1402" s="7">
        <f t="shared" si="212"/>
        <v>0</v>
      </c>
      <c r="N1402" s="7">
        <f t="shared" si="213"/>
        <v>0</v>
      </c>
      <c r="O1402" s="9">
        <f t="shared" si="215"/>
        <v>0</v>
      </c>
      <c r="P1402">
        <v>0</v>
      </c>
    </row>
    <row r="1403" spans="1:16" x14ac:dyDescent="0.25">
      <c r="A1403" s="11">
        <v>34269</v>
      </c>
      <c r="B1403" s="12">
        <v>10</v>
      </c>
      <c r="C1403">
        <v>8.9</v>
      </c>
      <c r="D1403">
        <v>73.099999999999994</v>
      </c>
      <c r="E1403">
        <v>3.6</v>
      </c>
      <c r="F1403">
        <v>0.9</v>
      </c>
      <c r="G1403" s="7">
        <f t="shared" si="207"/>
        <v>1</v>
      </c>
      <c r="H1403" s="7">
        <f t="shared" si="206"/>
        <v>1</v>
      </c>
      <c r="I1403">
        <f t="shared" si="208"/>
        <v>0</v>
      </c>
      <c r="J1403" s="9">
        <f t="shared" si="209"/>
        <v>0</v>
      </c>
      <c r="K1403" s="9">
        <f t="shared" si="210"/>
        <v>19.402000000000001</v>
      </c>
      <c r="L1403" s="7">
        <f t="shared" si="211"/>
        <v>0</v>
      </c>
      <c r="M1403" s="7">
        <f t="shared" si="212"/>
        <v>1</v>
      </c>
      <c r="N1403" s="7">
        <f t="shared" si="213"/>
        <v>0</v>
      </c>
      <c r="O1403" s="9">
        <f t="shared" si="215"/>
        <v>0</v>
      </c>
      <c r="P1403">
        <v>0</v>
      </c>
    </row>
    <row r="1404" spans="1:16" x14ac:dyDescent="0.25">
      <c r="A1404" s="11">
        <v>34270</v>
      </c>
      <c r="B1404" s="12">
        <v>10</v>
      </c>
      <c r="C1404">
        <v>5.9</v>
      </c>
      <c r="D1404">
        <v>66.900000000000006</v>
      </c>
      <c r="E1404">
        <v>5.0999999999999996</v>
      </c>
      <c r="F1404">
        <v>0.2</v>
      </c>
      <c r="G1404" s="7">
        <f t="shared" si="207"/>
        <v>1</v>
      </c>
      <c r="H1404" s="7">
        <f t="shared" si="206"/>
        <v>1</v>
      </c>
      <c r="I1404">
        <f t="shared" si="208"/>
        <v>0</v>
      </c>
      <c r="J1404" s="9">
        <f t="shared" si="209"/>
        <v>0</v>
      </c>
      <c r="K1404" s="9">
        <f t="shared" si="210"/>
        <v>12.036000000000001</v>
      </c>
      <c r="L1404" s="7">
        <f t="shared" si="211"/>
        <v>0</v>
      </c>
      <c r="M1404" s="7">
        <f t="shared" si="212"/>
        <v>1</v>
      </c>
      <c r="N1404" s="7">
        <f t="shared" si="213"/>
        <v>0</v>
      </c>
      <c r="O1404" s="9">
        <f t="shared" si="215"/>
        <v>0</v>
      </c>
      <c r="P1404">
        <v>0</v>
      </c>
    </row>
    <row r="1405" spans="1:16" x14ac:dyDescent="0.25">
      <c r="A1405" s="11">
        <v>34271</v>
      </c>
      <c r="B1405" s="12">
        <v>10</v>
      </c>
      <c r="C1405">
        <v>7.2</v>
      </c>
      <c r="D1405">
        <v>58.1</v>
      </c>
      <c r="E1405">
        <v>6.2</v>
      </c>
      <c r="F1405">
        <v>0.2</v>
      </c>
      <c r="G1405" s="7">
        <f t="shared" si="207"/>
        <v>1</v>
      </c>
      <c r="H1405" s="7">
        <f t="shared" si="206"/>
        <v>1</v>
      </c>
      <c r="I1405">
        <f t="shared" si="208"/>
        <v>0</v>
      </c>
      <c r="J1405" s="9">
        <f t="shared" si="209"/>
        <v>0</v>
      </c>
      <c r="K1405" s="9">
        <f t="shared" si="210"/>
        <v>14.688000000000001</v>
      </c>
      <c r="L1405" s="7">
        <f t="shared" si="211"/>
        <v>0</v>
      </c>
      <c r="M1405" s="7">
        <f t="shared" si="212"/>
        <v>1</v>
      </c>
      <c r="N1405" s="7">
        <f t="shared" si="213"/>
        <v>0</v>
      </c>
      <c r="O1405" s="9">
        <f t="shared" si="215"/>
        <v>0</v>
      </c>
      <c r="P1405">
        <v>0</v>
      </c>
    </row>
    <row r="1406" spans="1:16" x14ac:dyDescent="0.25">
      <c r="A1406" s="11">
        <v>34272</v>
      </c>
      <c r="B1406" s="12">
        <v>10</v>
      </c>
      <c r="C1406">
        <v>3.2</v>
      </c>
      <c r="D1406">
        <v>67.2</v>
      </c>
      <c r="E1406">
        <v>3.3</v>
      </c>
      <c r="F1406">
        <v>3.5</v>
      </c>
      <c r="G1406" s="7">
        <f t="shared" si="207"/>
        <v>0.55280000000000018</v>
      </c>
      <c r="H1406" s="7">
        <f t="shared" si="206"/>
        <v>0.55280000000000018</v>
      </c>
      <c r="I1406">
        <f t="shared" si="208"/>
        <v>3.5</v>
      </c>
      <c r="J1406" s="9">
        <f t="shared" si="209"/>
        <v>0</v>
      </c>
      <c r="K1406" s="9">
        <f t="shared" si="210"/>
        <v>6.56</v>
      </c>
      <c r="L1406" s="7">
        <f t="shared" si="211"/>
        <v>0</v>
      </c>
      <c r="M1406" s="7">
        <f t="shared" si="212"/>
        <v>0.55280000000000018</v>
      </c>
      <c r="N1406" s="7">
        <f t="shared" si="213"/>
        <v>0</v>
      </c>
      <c r="O1406" s="9">
        <f t="shared" si="215"/>
        <v>0</v>
      </c>
      <c r="P1406">
        <v>0</v>
      </c>
    </row>
    <row r="1407" spans="1:16" x14ac:dyDescent="0.25">
      <c r="A1407" s="11">
        <v>34273</v>
      </c>
      <c r="B1407" s="12">
        <v>10</v>
      </c>
      <c r="C1407">
        <v>1.8</v>
      </c>
      <c r="D1407">
        <v>86.8</v>
      </c>
      <c r="E1407">
        <v>5.0999999999999996</v>
      </c>
      <c r="F1407">
        <v>0.5</v>
      </c>
      <c r="G1407" s="7">
        <f t="shared" si="207"/>
        <v>0.40915000000000001</v>
      </c>
      <c r="H1407" s="7">
        <f t="shared" si="206"/>
        <v>0.40915000000000001</v>
      </c>
      <c r="I1407">
        <f t="shared" si="208"/>
        <v>4</v>
      </c>
      <c r="J1407" s="9">
        <f t="shared" si="209"/>
        <v>0</v>
      </c>
      <c r="K1407" s="9">
        <f t="shared" si="210"/>
        <v>2.0699999999999998</v>
      </c>
      <c r="L1407" s="7">
        <f t="shared" si="211"/>
        <v>0</v>
      </c>
      <c r="M1407" s="7">
        <f t="shared" si="212"/>
        <v>0.40915000000000001</v>
      </c>
      <c r="N1407" s="7">
        <f t="shared" si="213"/>
        <v>0</v>
      </c>
      <c r="O1407" s="9">
        <f t="shared" si="215"/>
        <v>0</v>
      </c>
      <c r="P1407">
        <v>0</v>
      </c>
    </row>
    <row r="1408" spans="1:16" x14ac:dyDescent="0.25">
      <c r="A1408" s="11">
        <v>34274</v>
      </c>
      <c r="B1408" s="12">
        <v>11</v>
      </c>
      <c r="C1408">
        <v>0.5</v>
      </c>
      <c r="D1408">
        <v>72.3</v>
      </c>
      <c r="E1408">
        <v>6.7</v>
      </c>
      <c r="F1408">
        <v>0</v>
      </c>
      <c r="G1408" s="7">
        <f t="shared" si="207"/>
        <v>0</v>
      </c>
      <c r="H1408" s="7">
        <f t="shared" si="206"/>
        <v>0</v>
      </c>
      <c r="I1408">
        <f t="shared" si="208"/>
        <v>4</v>
      </c>
      <c r="J1408" s="9">
        <f t="shared" si="209"/>
        <v>0</v>
      </c>
      <c r="K1408" s="9">
        <f t="shared" si="210"/>
        <v>0.5</v>
      </c>
      <c r="L1408" s="7">
        <f t="shared" si="211"/>
        <v>3.7000000000000005E-2</v>
      </c>
      <c r="M1408" s="7">
        <f t="shared" si="212"/>
        <v>0</v>
      </c>
      <c r="N1408" s="7">
        <f t="shared" si="213"/>
        <v>0</v>
      </c>
      <c r="O1408" s="9">
        <f t="shared" si="215"/>
        <v>0</v>
      </c>
      <c r="P1408">
        <v>0</v>
      </c>
    </row>
    <row r="1409" spans="1:16" x14ac:dyDescent="0.25">
      <c r="A1409" s="11">
        <v>34275</v>
      </c>
      <c r="B1409" s="12">
        <v>11</v>
      </c>
      <c r="C1409">
        <v>2.4</v>
      </c>
      <c r="D1409">
        <v>74.099999999999994</v>
      </c>
      <c r="E1409">
        <v>3.7</v>
      </c>
      <c r="F1409">
        <v>0</v>
      </c>
      <c r="G1409" s="7">
        <f t="shared" si="207"/>
        <v>0</v>
      </c>
      <c r="H1409" s="7">
        <f t="shared" si="206"/>
        <v>0</v>
      </c>
      <c r="I1409">
        <f t="shared" si="208"/>
        <v>4</v>
      </c>
      <c r="J1409" s="9">
        <f t="shared" si="209"/>
        <v>0</v>
      </c>
      <c r="K1409" s="9">
        <f t="shared" si="210"/>
        <v>2.4</v>
      </c>
      <c r="L1409" s="7">
        <f t="shared" si="211"/>
        <v>0</v>
      </c>
      <c r="M1409" s="7">
        <f t="shared" si="212"/>
        <v>0</v>
      </c>
      <c r="N1409" s="7">
        <f t="shared" si="213"/>
        <v>0</v>
      </c>
      <c r="O1409" s="9">
        <f t="shared" si="215"/>
        <v>0</v>
      </c>
      <c r="P1409">
        <v>0</v>
      </c>
    </row>
    <row r="1410" spans="1:16" x14ac:dyDescent="0.25">
      <c r="A1410" s="11">
        <v>34276</v>
      </c>
      <c r="B1410" s="12">
        <v>11</v>
      </c>
      <c r="C1410">
        <v>5.3</v>
      </c>
      <c r="D1410">
        <v>77.400000000000006</v>
      </c>
      <c r="E1410">
        <v>4.9000000000000004</v>
      </c>
      <c r="F1410">
        <v>0.2</v>
      </c>
      <c r="G1410" s="7">
        <f t="shared" si="207"/>
        <v>1</v>
      </c>
      <c r="H1410" s="7">
        <f t="shared" si="206"/>
        <v>1</v>
      </c>
      <c r="I1410">
        <f t="shared" si="208"/>
        <v>4.2</v>
      </c>
      <c r="J1410" s="9">
        <f t="shared" si="209"/>
        <v>0</v>
      </c>
      <c r="K1410" s="9">
        <f t="shared" si="210"/>
        <v>10.811999999999999</v>
      </c>
      <c r="L1410" s="7">
        <f t="shared" si="211"/>
        <v>0</v>
      </c>
      <c r="M1410" s="7">
        <f t="shared" si="212"/>
        <v>1</v>
      </c>
      <c r="N1410" s="7">
        <f t="shared" si="213"/>
        <v>0</v>
      </c>
      <c r="O1410" s="9">
        <f t="shared" si="215"/>
        <v>0</v>
      </c>
      <c r="P1410">
        <v>0</v>
      </c>
    </row>
    <row r="1411" spans="1:16" x14ac:dyDescent="0.25">
      <c r="A1411" s="11">
        <v>34277</v>
      </c>
      <c r="B1411" s="12">
        <v>11</v>
      </c>
      <c r="C1411">
        <v>7.4</v>
      </c>
      <c r="D1411">
        <v>81.2</v>
      </c>
      <c r="E1411">
        <v>4.8</v>
      </c>
      <c r="F1411">
        <v>0.8</v>
      </c>
      <c r="G1411" s="7">
        <f t="shared" si="207"/>
        <v>1</v>
      </c>
      <c r="H1411" s="7">
        <f t="shared" si="206"/>
        <v>1</v>
      </c>
      <c r="I1411">
        <f t="shared" si="208"/>
        <v>5</v>
      </c>
      <c r="J1411" s="9">
        <f t="shared" si="209"/>
        <v>0</v>
      </c>
      <c r="K1411" s="9">
        <f t="shared" si="210"/>
        <v>15.984000000000002</v>
      </c>
      <c r="L1411" s="7">
        <f t="shared" si="211"/>
        <v>0</v>
      </c>
      <c r="M1411" s="7">
        <f t="shared" si="212"/>
        <v>1</v>
      </c>
      <c r="N1411" s="7">
        <f t="shared" si="213"/>
        <v>0</v>
      </c>
      <c r="O1411" s="9">
        <f t="shared" si="215"/>
        <v>0</v>
      </c>
      <c r="P1411">
        <v>0</v>
      </c>
    </row>
    <row r="1412" spans="1:16" x14ac:dyDescent="0.25">
      <c r="A1412" s="11">
        <v>34278</v>
      </c>
      <c r="B1412" s="12">
        <v>11</v>
      </c>
      <c r="C1412">
        <v>10.1</v>
      </c>
      <c r="D1412">
        <v>81.099999999999994</v>
      </c>
      <c r="E1412">
        <v>5.2</v>
      </c>
      <c r="F1412">
        <v>9.5</v>
      </c>
      <c r="G1412" s="7">
        <f t="shared" si="207"/>
        <v>1</v>
      </c>
      <c r="H1412" s="7">
        <f t="shared" si="206"/>
        <v>1</v>
      </c>
      <c r="I1412">
        <f t="shared" si="208"/>
        <v>0</v>
      </c>
      <c r="J1412" s="9">
        <f t="shared" si="209"/>
        <v>0</v>
      </c>
      <c r="K1412" s="9">
        <f t="shared" si="210"/>
        <v>0</v>
      </c>
      <c r="L1412" s="7">
        <f t="shared" si="211"/>
        <v>0</v>
      </c>
      <c r="M1412" s="7">
        <f t="shared" si="212"/>
        <v>1</v>
      </c>
      <c r="N1412" s="7">
        <f t="shared" si="213"/>
        <v>0</v>
      </c>
      <c r="O1412" s="9">
        <f t="shared" si="215"/>
        <v>0</v>
      </c>
      <c r="P1412">
        <v>0</v>
      </c>
    </row>
    <row r="1413" spans="1:16" x14ac:dyDescent="0.25">
      <c r="A1413" s="11">
        <v>34279</v>
      </c>
      <c r="B1413" s="12">
        <v>11</v>
      </c>
      <c r="C1413">
        <v>0.3</v>
      </c>
      <c r="D1413">
        <v>78.2</v>
      </c>
      <c r="E1413">
        <v>6.2</v>
      </c>
      <c r="F1413">
        <v>0.8</v>
      </c>
      <c r="G1413" s="7">
        <f t="shared" si="207"/>
        <v>0.29905000000000004</v>
      </c>
      <c r="H1413" s="7">
        <f t="shared" si="206"/>
        <v>0.29905000000000004</v>
      </c>
      <c r="I1413">
        <f t="shared" si="208"/>
        <v>0.8</v>
      </c>
      <c r="J1413" s="9">
        <f t="shared" si="209"/>
        <v>0</v>
      </c>
      <c r="K1413" s="9">
        <f t="shared" si="210"/>
        <v>0.372</v>
      </c>
      <c r="L1413" s="7">
        <f t="shared" si="211"/>
        <v>4.4000000000000011E-2</v>
      </c>
      <c r="M1413" s="7">
        <f t="shared" si="212"/>
        <v>0.29905000000000004</v>
      </c>
      <c r="N1413" s="7">
        <f t="shared" si="213"/>
        <v>0.38400000000000001</v>
      </c>
      <c r="O1413" s="9">
        <f t="shared" si="215"/>
        <v>0.12840662096639358</v>
      </c>
      <c r="P1413">
        <v>0</v>
      </c>
    </row>
    <row r="1414" spans="1:16" x14ac:dyDescent="0.25">
      <c r="A1414" s="11">
        <v>34280</v>
      </c>
      <c r="B1414" s="12">
        <v>11</v>
      </c>
      <c r="C1414">
        <v>-0.1</v>
      </c>
      <c r="D1414">
        <v>68.900000000000006</v>
      </c>
      <c r="E1414">
        <v>5.6</v>
      </c>
      <c r="F1414">
        <v>0</v>
      </c>
      <c r="G1414" s="7">
        <f t="shared" si="207"/>
        <v>0</v>
      </c>
      <c r="H1414" s="7">
        <f t="shared" si="206"/>
        <v>0</v>
      </c>
      <c r="I1414">
        <f t="shared" si="208"/>
        <v>0.8</v>
      </c>
      <c r="J1414" s="9">
        <f t="shared" si="209"/>
        <v>0</v>
      </c>
      <c r="K1414" s="9">
        <f t="shared" si="210"/>
        <v>0</v>
      </c>
      <c r="L1414" s="7">
        <f t="shared" si="211"/>
        <v>6.1999999999999993E-2</v>
      </c>
      <c r="M1414" s="7">
        <f t="shared" si="212"/>
        <v>0.31400250000000007</v>
      </c>
      <c r="N1414" s="7">
        <f t="shared" si="213"/>
        <v>0.32200000000000001</v>
      </c>
      <c r="O1414" s="9">
        <f t="shared" si="215"/>
        <v>0.10254695424399485</v>
      </c>
      <c r="P1414">
        <v>0</v>
      </c>
    </row>
    <row r="1415" spans="1:16" x14ac:dyDescent="0.25">
      <c r="A1415" s="11">
        <v>34281</v>
      </c>
      <c r="B1415" s="12">
        <v>11</v>
      </c>
      <c r="C1415">
        <v>2.8</v>
      </c>
      <c r="D1415">
        <v>73.5</v>
      </c>
      <c r="E1415">
        <v>5.6</v>
      </c>
      <c r="F1415">
        <v>0</v>
      </c>
      <c r="G1415" s="7">
        <f t="shared" si="207"/>
        <v>0</v>
      </c>
      <c r="H1415" s="7">
        <f t="shared" si="206"/>
        <v>0</v>
      </c>
      <c r="I1415">
        <f t="shared" si="208"/>
        <v>0.8</v>
      </c>
      <c r="J1415" s="9">
        <f t="shared" si="209"/>
        <v>0</v>
      </c>
      <c r="K1415" s="9">
        <f t="shared" si="210"/>
        <v>2.8</v>
      </c>
      <c r="L1415" s="7">
        <f t="shared" si="211"/>
        <v>0</v>
      </c>
      <c r="M1415" s="7">
        <f t="shared" si="212"/>
        <v>0.34</v>
      </c>
      <c r="N1415" s="7">
        <f t="shared" si="213"/>
        <v>0</v>
      </c>
      <c r="O1415" s="9">
        <f t="shared" si="215"/>
        <v>0</v>
      </c>
      <c r="P1415">
        <v>0</v>
      </c>
    </row>
    <row r="1416" spans="1:16" x14ac:dyDescent="0.25">
      <c r="A1416" s="11">
        <v>34282</v>
      </c>
      <c r="B1416" s="12">
        <v>11</v>
      </c>
      <c r="C1416">
        <v>4.5</v>
      </c>
      <c r="D1416">
        <v>73.400000000000006</v>
      </c>
      <c r="E1416">
        <v>4.2</v>
      </c>
      <c r="F1416">
        <v>0</v>
      </c>
      <c r="G1416" s="7">
        <f t="shared" si="207"/>
        <v>0</v>
      </c>
      <c r="H1416" s="7">
        <f t="shared" ref="H1416:H1479" si="216">IF(OR(D1416&lt;=75,C1416&gt;0),G1416,G1416/(0.04*D1416-2))</f>
        <v>0</v>
      </c>
      <c r="I1416">
        <f t="shared" si="208"/>
        <v>0.8</v>
      </c>
      <c r="J1416" s="9">
        <f t="shared" si="209"/>
        <v>0</v>
      </c>
      <c r="K1416" s="9">
        <f t="shared" si="210"/>
        <v>9</v>
      </c>
      <c r="L1416" s="7">
        <f t="shared" si="211"/>
        <v>0</v>
      </c>
      <c r="M1416" s="7">
        <f t="shared" si="212"/>
        <v>0</v>
      </c>
      <c r="N1416" s="7">
        <f t="shared" si="213"/>
        <v>0</v>
      </c>
      <c r="O1416" s="9">
        <f t="shared" si="215"/>
        <v>0</v>
      </c>
      <c r="P1416">
        <v>0</v>
      </c>
    </row>
    <row r="1417" spans="1:16" x14ac:dyDescent="0.25">
      <c r="A1417" s="11">
        <v>34283</v>
      </c>
      <c r="B1417" s="12">
        <v>11</v>
      </c>
      <c r="C1417">
        <v>2.8</v>
      </c>
      <c r="D1417">
        <v>82.6</v>
      </c>
      <c r="E1417">
        <v>2.5</v>
      </c>
      <c r="F1417">
        <v>0.4</v>
      </c>
      <c r="G1417" s="7">
        <f t="shared" ref="G1417:G1480" si="217">+IF(F1417=0,0,IF(C1417&gt;=$V$8,0,IF(C1417&gt;=$R$8,1,IF(C1417&lt;=-2,$R$9*EXP($R$10*C1417)+0.01+$R$11*E1417*LN(C1417*-1)+$R$12*E1417,$R$9+$Q$10*C1417-$Q$11*E1417*C1417))))</f>
        <v>0.53550000000000009</v>
      </c>
      <c r="H1417" s="7">
        <f t="shared" si="216"/>
        <v>0.53550000000000009</v>
      </c>
      <c r="I1417">
        <f t="shared" si="208"/>
        <v>1.2000000000000002</v>
      </c>
      <c r="J1417" s="9">
        <f t="shared" si="209"/>
        <v>0</v>
      </c>
      <c r="K1417" s="9">
        <f t="shared" si="210"/>
        <v>3.1360000000000001</v>
      </c>
      <c r="L1417" s="7">
        <f t="shared" si="211"/>
        <v>0</v>
      </c>
      <c r="M1417" s="7">
        <f t="shared" si="212"/>
        <v>0.53550000000000009</v>
      </c>
      <c r="N1417" s="7">
        <f t="shared" si="213"/>
        <v>0</v>
      </c>
      <c r="O1417" s="9">
        <f t="shared" si="215"/>
        <v>0</v>
      </c>
      <c r="P1417">
        <v>0</v>
      </c>
    </row>
    <row r="1418" spans="1:16" x14ac:dyDescent="0.25">
      <c r="A1418" s="11">
        <v>34284</v>
      </c>
      <c r="B1418" s="12">
        <v>11</v>
      </c>
      <c r="C1418">
        <v>5.8</v>
      </c>
      <c r="D1418">
        <v>77.2</v>
      </c>
      <c r="E1418">
        <v>4.0999999999999996</v>
      </c>
      <c r="F1418">
        <v>0.8</v>
      </c>
      <c r="G1418" s="7">
        <f t="shared" si="217"/>
        <v>1</v>
      </c>
      <c r="H1418" s="7">
        <f t="shared" si="216"/>
        <v>1</v>
      </c>
      <c r="I1418">
        <f t="shared" si="208"/>
        <v>2</v>
      </c>
      <c r="J1418" s="9">
        <f t="shared" si="209"/>
        <v>0</v>
      </c>
      <c r="K1418" s="9">
        <f t="shared" si="210"/>
        <v>12.528</v>
      </c>
      <c r="L1418" s="7">
        <f t="shared" si="211"/>
        <v>0</v>
      </c>
      <c r="M1418" s="7">
        <f t="shared" si="212"/>
        <v>1</v>
      </c>
      <c r="N1418" s="7">
        <f t="shared" si="213"/>
        <v>0</v>
      </c>
      <c r="O1418" s="9">
        <f t="shared" si="215"/>
        <v>0</v>
      </c>
      <c r="P1418">
        <v>0</v>
      </c>
    </row>
    <row r="1419" spans="1:16" x14ac:dyDescent="0.25">
      <c r="A1419" s="11">
        <v>34285</v>
      </c>
      <c r="B1419" s="12">
        <v>11</v>
      </c>
      <c r="C1419">
        <v>2.6</v>
      </c>
      <c r="D1419">
        <v>69.3</v>
      </c>
      <c r="E1419">
        <v>3.3</v>
      </c>
      <c r="F1419">
        <v>0</v>
      </c>
      <c r="G1419" s="7">
        <f t="shared" si="217"/>
        <v>0</v>
      </c>
      <c r="H1419" s="7">
        <f t="shared" si="216"/>
        <v>0</v>
      </c>
      <c r="I1419">
        <f t="shared" si="208"/>
        <v>2</v>
      </c>
      <c r="J1419" s="9">
        <f t="shared" si="209"/>
        <v>0</v>
      </c>
      <c r="K1419" s="9">
        <f t="shared" si="210"/>
        <v>2.6</v>
      </c>
      <c r="L1419" s="7">
        <f t="shared" si="211"/>
        <v>0</v>
      </c>
      <c r="M1419" s="7">
        <f t="shared" si="212"/>
        <v>0</v>
      </c>
      <c r="N1419" s="7">
        <f t="shared" si="213"/>
        <v>0</v>
      </c>
      <c r="O1419" s="9">
        <f t="shared" si="215"/>
        <v>0</v>
      </c>
      <c r="P1419">
        <v>0</v>
      </c>
    </row>
    <row r="1420" spans="1:16" x14ac:dyDescent="0.25">
      <c r="A1420" s="11">
        <v>34286</v>
      </c>
      <c r="B1420" s="12">
        <v>11</v>
      </c>
      <c r="C1420">
        <v>7.6</v>
      </c>
      <c r="D1420">
        <v>86</v>
      </c>
      <c r="E1420">
        <v>5.2</v>
      </c>
      <c r="F1420">
        <v>0.2</v>
      </c>
      <c r="G1420" s="7">
        <f t="shared" si="217"/>
        <v>1</v>
      </c>
      <c r="H1420" s="7">
        <f t="shared" si="216"/>
        <v>1</v>
      </c>
      <c r="I1420">
        <f t="shared" si="208"/>
        <v>2.2000000000000002</v>
      </c>
      <c r="J1420" s="9">
        <f t="shared" si="209"/>
        <v>0</v>
      </c>
      <c r="K1420" s="9">
        <f t="shared" si="210"/>
        <v>15.504</v>
      </c>
      <c r="L1420" s="7">
        <f t="shared" si="211"/>
        <v>0</v>
      </c>
      <c r="M1420" s="7">
        <f t="shared" si="212"/>
        <v>1</v>
      </c>
      <c r="N1420" s="7">
        <f t="shared" si="213"/>
        <v>0</v>
      </c>
      <c r="O1420" s="9">
        <f t="shared" si="215"/>
        <v>0</v>
      </c>
      <c r="P1420">
        <v>0</v>
      </c>
    </row>
    <row r="1421" spans="1:16" x14ac:dyDescent="0.25">
      <c r="A1421" s="11">
        <v>34287</v>
      </c>
      <c r="B1421" s="12">
        <v>11</v>
      </c>
      <c r="C1421">
        <v>10.1</v>
      </c>
      <c r="D1421">
        <v>86.8</v>
      </c>
      <c r="E1421">
        <v>3</v>
      </c>
      <c r="F1421">
        <v>2</v>
      </c>
      <c r="G1421" s="7">
        <f t="shared" si="217"/>
        <v>1</v>
      </c>
      <c r="H1421" s="7">
        <f t="shared" si="216"/>
        <v>1</v>
      </c>
      <c r="I1421">
        <f t="shared" si="208"/>
        <v>0</v>
      </c>
      <c r="J1421" s="9">
        <f t="shared" si="209"/>
        <v>0</v>
      </c>
      <c r="K1421" s="9">
        <f t="shared" si="210"/>
        <v>0</v>
      </c>
      <c r="L1421" s="7">
        <f t="shared" si="211"/>
        <v>0</v>
      </c>
      <c r="M1421" s="7">
        <f t="shared" si="212"/>
        <v>1</v>
      </c>
      <c r="N1421" s="7">
        <f t="shared" si="213"/>
        <v>0</v>
      </c>
      <c r="O1421" s="9">
        <f t="shared" si="215"/>
        <v>0</v>
      </c>
      <c r="P1421">
        <v>0</v>
      </c>
    </row>
    <row r="1422" spans="1:16" x14ac:dyDescent="0.25">
      <c r="A1422" s="11">
        <v>34288</v>
      </c>
      <c r="B1422" s="12">
        <v>11</v>
      </c>
      <c r="C1422">
        <v>7.1</v>
      </c>
      <c r="D1422">
        <v>86.9</v>
      </c>
      <c r="E1422">
        <v>5.3</v>
      </c>
      <c r="F1422">
        <v>0.8</v>
      </c>
      <c r="G1422" s="7">
        <f t="shared" si="217"/>
        <v>1</v>
      </c>
      <c r="H1422" s="7">
        <f t="shared" si="216"/>
        <v>1</v>
      </c>
      <c r="I1422">
        <f t="shared" si="208"/>
        <v>0</v>
      </c>
      <c r="J1422" s="9">
        <f t="shared" si="209"/>
        <v>0</v>
      </c>
      <c r="K1422" s="9">
        <f t="shared" si="210"/>
        <v>15.336</v>
      </c>
      <c r="L1422" s="7">
        <f t="shared" si="211"/>
        <v>0</v>
      </c>
      <c r="M1422" s="7">
        <f t="shared" si="212"/>
        <v>1</v>
      </c>
      <c r="N1422" s="7">
        <f t="shared" si="213"/>
        <v>0</v>
      </c>
      <c r="O1422" s="9">
        <f t="shared" si="215"/>
        <v>0</v>
      </c>
      <c r="P1422">
        <v>0</v>
      </c>
    </row>
    <row r="1423" spans="1:16" x14ac:dyDescent="0.25">
      <c r="A1423" s="11">
        <v>34289</v>
      </c>
      <c r="B1423" s="12">
        <v>11</v>
      </c>
      <c r="C1423">
        <v>4.8</v>
      </c>
      <c r="D1423">
        <v>74.2</v>
      </c>
      <c r="E1423">
        <v>3.6</v>
      </c>
      <c r="F1423">
        <v>0</v>
      </c>
      <c r="G1423" s="7">
        <f t="shared" si="217"/>
        <v>0</v>
      </c>
      <c r="H1423" s="7">
        <f t="shared" si="216"/>
        <v>0</v>
      </c>
      <c r="I1423">
        <f t="shared" si="208"/>
        <v>0</v>
      </c>
      <c r="J1423" s="9">
        <f t="shared" si="209"/>
        <v>0</v>
      </c>
      <c r="K1423" s="9">
        <f t="shared" si="210"/>
        <v>9.6</v>
      </c>
      <c r="L1423" s="7">
        <f t="shared" si="211"/>
        <v>0</v>
      </c>
      <c r="M1423" s="7">
        <f t="shared" si="212"/>
        <v>0</v>
      </c>
      <c r="N1423" s="7">
        <f t="shared" si="213"/>
        <v>0</v>
      </c>
      <c r="O1423" s="9">
        <f t="shared" si="215"/>
        <v>0</v>
      </c>
      <c r="P1423">
        <v>0</v>
      </c>
    </row>
    <row r="1424" spans="1:16" x14ac:dyDescent="0.25">
      <c r="A1424" s="11">
        <v>34290</v>
      </c>
      <c r="B1424" s="12">
        <v>11</v>
      </c>
      <c r="C1424">
        <v>4.8</v>
      </c>
      <c r="D1424">
        <v>86.5</v>
      </c>
      <c r="E1424">
        <v>3.8</v>
      </c>
      <c r="F1424">
        <v>0</v>
      </c>
      <c r="G1424" s="7">
        <f t="shared" si="217"/>
        <v>0</v>
      </c>
      <c r="H1424" s="7">
        <f t="shared" si="216"/>
        <v>0</v>
      </c>
      <c r="I1424">
        <f t="shared" si="208"/>
        <v>0</v>
      </c>
      <c r="J1424" s="9">
        <f t="shared" si="209"/>
        <v>0</v>
      </c>
      <c r="K1424" s="9">
        <f t="shared" si="210"/>
        <v>9.6</v>
      </c>
      <c r="L1424" s="7">
        <f t="shared" si="211"/>
        <v>0</v>
      </c>
      <c r="M1424" s="7">
        <f t="shared" si="212"/>
        <v>0</v>
      </c>
      <c r="N1424" s="7">
        <f t="shared" si="213"/>
        <v>0</v>
      </c>
      <c r="O1424" s="9">
        <f t="shared" si="215"/>
        <v>0</v>
      </c>
      <c r="P1424">
        <v>0</v>
      </c>
    </row>
    <row r="1425" spans="1:16" x14ac:dyDescent="0.25">
      <c r="A1425" s="11">
        <v>34291</v>
      </c>
      <c r="B1425" s="12">
        <v>11</v>
      </c>
      <c r="C1425">
        <v>2.6</v>
      </c>
      <c r="D1425">
        <v>79.400000000000006</v>
      </c>
      <c r="E1425">
        <v>2.7</v>
      </c>
      <c r="F1425">
        <v>0</v>
      </c>
      <c r="G1425" s="7">
        <f t="shared" si="217"/>
        <v>0</v>
      </c>
      <c r="H1425" s="7">
        <f t="shared" si="216"/>
        <v>0</v>
      </c>
      <c r="I1425">
        <f t="shared" si="208"/>
        <v>0</v>
      </c>
      <c r="J1425" s="9">
        <f t="shared" si="209"/>
        <v>0</v>
      </c>
      <c r="K1425" s="9">
        <f t="shared" si="210"/>
        <v>2.6</v>
      </c>
      <c r="L1425" s="7">
        <f t="shared" si="211"/>
        <v>0</v>
      </c>
      <c r="M1425" s="7">
        <f t="shared" si="212"/>
        <v>0</v>
      </c>
      <c r="N1425" s="7">
        <f t="shared" si="213"/>
        <v>0</v>
      </c>
      <c r="O1425" s="9">
        <f t="shared" si="215"/>
        <v>0</v>
      </c>
      <c r="P1425">
        <v>0</v>
      </c>
    </row>
    <row r="1426" spans="1:16" x14ac:dyDescent="0.25">
      <c r="A1426" s="11">
        <v>34292</v>
      </c>
      <c r="B1426" s="12">
        <v>11</v>
      </c>
      <c r="C1426">
        <v>5.4</v>
      </c>
      <c r="D1426">
        <v>82.6</v>
      </c>
      <c r="E1426">
        <v>5.6</v>
      </c>
      <c r="F1426">
        <v>1.2</v>
      </c>
      <c r="G1426" s="7">
        <f t="shared" si="217"/>
        <v>1</v>
      </c>
      <c r="H1426" s="7">
        <f t="shared" si="216"/>
        <v>1</v>
      </c>
      <c r="I1426">
        <f t="shared" si="208"/>
        <v>0</v>
      </c>
      <c r="J1426" s="9">
        <f t="shared" si="209"/>
        <v>0</v>
      </c>
      <c r="K1426" s="9">
        <f t="shared" si="210"/>
        <v>12.096000000000002</v>
      </c>
      <c r="L1426" s="7">
        <f t="shared" si="211"/>
        <v>0</v>
      </c>
      <c r="M1426" s="7">
        <f t="shared" si="212"/>
        <v>1</v>
      </c>
      <c r="N1426" s="7">
        <f t="shared" si="213"/>
        <v>0</v>
      </c>
      <c r="O1426" s="9">
        <f t="shared" si="215"/>
        <v>0</v>
      </c>
      <c r="P1426">
        <v>0</v>
      </c>
    </row>
    <row r="1427" spans="1:16" x14ac:dyDescent="0.25">
      <c r="A1427" s="11">
        <v>34293</v>
      </c>
      <c r="B1427" s="12">
        <v>11</v>
      </c>
      <c r="C1427">
        <v>-1.5</v>
      </c>
      <c r="D1427">
        <v>79.599999999999994</v>
      </c>
      <c r="E1427">
        <v>7.7</v>
      </c>
      <c r="F1427">
        <v>2</v>
      </c>
      <c r="G1427" s="7">
        <f t="shared" si="217"/>
        <v>0.201625</v>
      </c>
      <c r="H1427" s="7">
        <f t="shared" si="216"/>
        <v>0.17029138513513517</v>
      </c>
      <c r="I1427">
        <f t="shared" si="208"/>
        <v>2</v>
      </c>
      <c r="J1427" s="9">
        <f t="shared" si="209"/>
        <v>0</v>
      </c>
      <c r="K1427" s="9">
        <f t="shared" si="210"/>
        <v>0</v>
      </c>
      <c r="L1427" s="7">
        <f t="shared" si="211"/>
        <v>0.16699999999999998</v>
      </c>
      <c r="M1427" s="7">
        <f t="shared" si="212"/>
        <v>0.17029138513513517</v>
      </c>
      <c r="N1427" s="7">
        <f t="shared" si="213"/>
        <v>1.833</v>
      </c>
      <c r="O1427" s="9">
        <f t="shared" si="215"/>
        <v>1.0763903285802849</v>
      </c>
      <c r="P1427">
        <v>1</v>
      </c>
    </row>
    <row r="1428" spans="1:16" x14ac:dyDescent="0.25">
      <c r="A1428" s="11">
        <v>34294</v>
      </c>
      <c r="B1428" s="12">
        <v>11</v>
      </c>
      <c r="C1428">
        <v>3.8</v>
      </c>
      <c r="D1428">
        <v>67.8</v>
      </c>
      <c r="E1428">
        <v>6.9</v>
      </c>
      <c r="F1428">
        <v>0.2</v>
      </c>
      <c r="G1428" s="7">
        <f t="shared" si="217"/>
        <v>0.50134999999999996</v>
      </c>
      <c r="H1428" s="7">
        <f t="shared" si="216"/>
        <v>0.50134999999999996</v>
      </c>
      <c r="I1428">
        <f t="shared" si="208"/>
        <v>2.2000000000000002</v>
      </c>
      <c r="J1428" s="9">
        <f t="shared" si="209"/>
        <v>0</v>
      </c>
      <c r="K1428" s="9">
        <f t="shared" si="210"/>
        <v>4.0279999999999996</v>
      </c>
      <c r="L1428" s="7">
        <f t="shared" si="211"/>
        <v>0</v>
      </c>
      <c r="M1428" s="7">
        <f t="shared" si="212"/>
        <v>0.34</v>
      </c>
      <c r="N1428" s="7">
        <f t="shared" si="213"/>
        <v>0</v>
      </c>
      <c r="O1428" s="9">
        <f t="shared" si="215"/>
        <v>0</v>
      </c>
      <c r="P1428">
        <v>1</v>
      </c>
    </row>
    <row r="1429" spans="1:16" x14ac:dyDescent="0.25">
      <c r="A1429" s="11">
        <v>34295</v>
      </c>
      <c r="B1429" s="12">
        <v>11</v>
      </c>
      <c r="C1429">
        <v>6.5</v>
      </c>
      <c r="D1429">
        <v>65.3</v>
      </c>
      <c r="E1429">
        <v>5.6</v>
      </c>
      <c r="F1429">
        <v>0</v>
      </c>
      <c r="G1429" s="7">
        <f t="shared" si="217"/>
        <v>0</v>
      </c>
      <c r="H1429" s="7">
        <f t="shared" si="216"/>
        <v>0</v>
      </c>
      <c r="I1429">
        <f t="shared" si="208"/>
        <v>2.2000000000000002</v>
      </c>
      <c r="J1429" s="9">
        <f t="shared" si="209"/>
        <v>0</v>
      </c>
      <c r="K1429" s="9">
        <f t="shared" si="210"/>
        <v>13</v>
      </c>
      <c r="L1429" s="7">
        <f t="shared" si="211"/>
        <v>0</v>
      </c>
      <c r="M1429" s="7">
        <f t="shared" si="212"/>
        <v>0</v>
      </c>
      <c r="N1429" s="7">
        <f t="shared" si="213"/>
        <v>0</v>
      </c>
      <c r="O1429" s="9">
        <f t="shared" si="215"/>
        <v>0</v>
      </c>
      <c r="P1429">
        <v>0</v>
      </c>
    </row>
    <row r="1430" spans="1:16" x14ac:dyDescent="0.25">
      <c r="A1430" s="11">
        <v>34296</v>
      </c>
      <c r="B1430" s="12">
        <v>11</v>
      </c>
      <c r="C1430">
        <v>2</v>
      </c>
      <c r="D1430">
        <v>87.9</v>
      </c>
      <c r="E1430">
        <v>3.7</v>
      </c>
      <c r="F1430">
        <v>0</v>
      </c>
      <c r="G1430" s="7">
        <f t="shared" si="217"/>
        <v>0</v>
      </c>
      <c r="H1430" s="7">
        <f t="shared" si="216"/>
        <v>0</v>
      </c>
      <c r="I1430">
        <f t="shared" si="208"/>
        <v>2.2000000000000002</v>
      </c>
      <c r="J1430" s="9">
        <f t="shared" si="209"/>
        <v>0</v>
      </c>
      <c r="K1430" s="9">
        <f t="shared" si="210"/>
        <v>2</v>
      </c>
      <c r="L1430" s="7">
        <f t="shared" si="211"/>
        <v>0</v>
      </c>
      <c r="M1430" s="7">
        <f t="shared" si="212"/>
        <v>0</v>
      </c>
      <c r="N1430" s="7">
        <f t="shared" si="213"/>
        <v>0</v>
      </c>
      <c r="O1430" s="9">
        <f t="shared" si="215"/>
        <v>0</v>
      </c>
      <c r="P1430">
        <v>0</v>
      </c>
    </row>
    <row r="1431" spans="1:16" x14ac:dyDescent="0.25">
      <c r="A1431" s="11">
        <v>34297</v>
      </c>
      <c r="B1431" s="12">
        <v>11</v>
      </c>
      <c r="C1431">
        <v>0.3</v>
      </c>
      <c r="D1431">
        <v>85.1</v>
      </c>
      <c r="E1431">
        <v>4.0999999999999996</v>
      </c>
      <c r="F1431">
        <v>2</v>
      </c>
      <c r="G1431" s="7">
        <f t="shared" si="217"/>
        <v>0.30377500000000007</v>
      </c>
      <c r="H1431" s="7">
        <f t="shared" si="216"/>
        <v>0.30377500000000007</v>
      </c>
      <c r="I1431">
        <f t="shared" si="208"/>
        <v>4.2</v>
      </c>
      <c r="J1431" s="9">
        <f t="shared" si="209"/>
        <v>0</v>
      </c>
      <c r="K1431" s="9">
        <f t="shared" si="210"/>
        <v>0.48</v>
      </c>
      <c r="L1431" s="7">
        <f t="shared" si="211"/>
        <v>0</v>
      </c>
      <c r="M1431" s="7">
        <f t="shared" si="212"/>
        <v>0.30377500000000007</v>
      </c>
      <c r="N1431" s="7">
        <f t="shared" si="213"/>
        <v>1.52</v>
      </c>
      <c r="O1431" s="9">
        <f t="shared" si="215"/>
        <v>0.50037033988972091</v>
      </c>
      <c r="P1431">
        <v>0</v>
      </c>
    </row>
    <row r="1432" spans="1:16" x14ac:dyDescent="0.25">
      <c r="A1432" s="11">
        <v>34298</v>
      </c>
      <c r="B1432" s="12">
        <v>11</v>
      </c>
      <c r="C1432">
        <v>-6.2</v>
      </c>
      <c r="D1432">
        <v>73.099999999999994</v>
      </c>
      <c r="E1432">
        <v>4.9000000000000004</v>
      </c>
      <c r="F1432">
        <v>0.9</v>
      </c>
      <c r="G1432" s="7">
        <f t="shared" si="217"/>
        <v>0.10436897775896524</v>
      </c>
      <c r="H1432" s="7">
        <f t="shared" si="216"/>
        <v>0.10436897775896524</v>
      </c>
      <c r="I1432">
        <f t="shared" si="208"/>
        <v>5.1000000000000005</v>
      </c>
      <c r="J1432" s="9">
        <f t="shared" si="209"/>
        <v>0</v>
      </c>
      <c r="K1432" s="9">
        <f t="shared" si="210"/>
        <v>0</v>
      </c>
      <c r="L1432" s="7">
        <f t="shared" si="211"/>
        <v>0.42099999999999999</v>
      </c>
      <c r="M1432" s="7">
        <f t="shared" si="212"/>
        <v>0.22961573553019374</v>
      </c>
      <c r="N1432" s="7">
        <f t="shared" si="213"/>
        <v>1.9989999999999999</v>
      </c>
      <c r="O1432" s="9">
        <f t="shared" si="215"/>
        <v>0.87058493416586336</v>
      </c>
      <c r="P1432">
        <v>0</v>
      </c>
    </row>
    <row r="1433" spans="1:16" x14ac:dyDescent="0.25">
      <c r="A1433" s="11">
        <v>34299</v>
      </c>
      <c r="B1433" s="12">
        <v>11</v>
      </c>
      <c r="C1433">
        <v>1</v>
      </c>
      <c r="D1433">
        <v>84</v>
      </c>
      <c r="E1433">
        <v>5.0999999999999996</v>
      </c>
      <c r="F1433">
        <v>1.4</v>
      </c>
      <c r="G1433" s="7">
        <f t="shared" si="217"/>
        <v>0.35175000000000001</v>
      </c>
      <c r="H1433" s="7">
        <f t="shared" si="216"/>
        <v>0.35175000000000001</v>
      </c>
      <c r="I1433">
        <f t="shared" si="208"/>
        <v>6.5</v>
      </c>
      <c r="J1433" s="9">
        <f t="shared" si="209"/>
        <v>0</v>
      </c>
      <c r="K1433" s="9">
        <f t="shared" si="210"/>
        <v>1.42</v>
      </c>
      <c r="L1433" s="7">
        <f t="shared" si="211"/>
        <v>0</v>
      </c>
      <c r="M1433" s="7">
        <f t="shared" si="212"/>
        <v>0.34</v>
      </c>
      <c r="N1433" s="7">
        <f t="shared" si="213"/>
        <v>1.9790000000000001</v>
      </c>
      <c r="O1433" s="9">
        <f t="shared" si="215"/>
        <v>0.58205882352941174</v>
      </c>
      <c r="P1433">
        <v>0</v>
      </c>
    </row>
    <row r="1434" spans="1:16" x14ac:dyDescent="0.25">
      <c r="A1434" s="11">
        <v>34300</v>
      </c>
      <c r="B1434" s="12">
        <v>11</v>
      </c>
      <c r="C1434">
        <v>5</v>
      </c>
      <c r="D1434">
        <v>91</v>
      </c>
      <c r="E1434">
        <v>5.9</v>
      </c>
      <c r="F1434">
        <v>0.5</v>
      </c>
      <c r="G1434" s="7">
        <f t="shared" si="217"/>
        <v>1</v>
      </c>
      <c r="H1434" s="7">
        <f t="shared" si="216"/>
        <v>1</v>
      </c>
      <c r="I1434">
        <f t="shared" si="208"/>
        <v>7</v>
      </c>
      <c r="J1434" s="9">
        <f t="shared" si="209"/>
        <v>0</v>
      </c>
      <c r="K1434" s="9">
        <f t="shared" si="210"/>
        <v>10.5</v>
      </c>
      <c r="L1434" s="7">
        <f t="shared" si="211"/>
        <v>0</v>
      </c>
      <c r="M1434" s="7">
        <f t="shared" si="212"/>
        <v>0.47311819281968537</v>
      </c>
      <c r="N1434" s="7">
        <f t="shared" si="213"/>
        <v>0</v>
      </c>
      <c r="O1434" s="9">
        <f t="shared" si="215"/>
        <v>0</v>
      </c>
      <c r="P1434">
        <v>0</v>
      </c>
    </row>
    <row r="1435" spans="1:16" x14ac:dyDescent="0.25">
      <c r="A1435" s="11">
        <v>34301</v>
      </c>
      <c r="B1435" s="12">
        <v>11</v>
      </c>
      <c r="C1435">
        <v>1.1000000000000001</v>
      </c>
      <c r="D1435">
        <v>84.5</v>
      </c>
      <c r="E1435">
        <v>5.3</v>
      </c>
      <c r="F1435">
        <v>4.8</v>
      </c>
      <c r="G1435" s="7">
        <f t="shared" si="217"/>
        <v>0.35727500000000001</v>
      </c>
      <c r="H1435" s="7">
        <f t="shared" si="216"/>
        <v>0.35727500000000001</v>
      </c>
      <c r="I1435">
        <f t="shared" si="208"/>
        <v>11.8</v>
      </c>
      <c r="J1435" s="9">
        <f t="shared" si="209"/>
        <v>0</v>
      </c>
      <c r="K1435" s="9">
        <f t="shared" si="210"/>
        <v>2.6840000000000002</v>
      </c>
      <c r="L1435" s="7">
        <f t="shared" si="211"/>
        <v>0</v>
      </c>
      <c r="M1435" s="7">
        <f t="shared" si="212"/>
        <v>0.35727500000000001</v>
      </c>
      <c r="N1435" s="7">
        <f t="shared" si="213"/>
        <v>2.1159999999999997</v>
      </c>
      <c r="O1435" s="9">
        <f t="shared" si="215"/>
        <v>0.5922608634805121</v>
      </c>
      <c r="P1435">
        <v>0</v>
      </c>
    </row>
    <row r="1436" spans="1:16" x14ac:dyDescent="0.25">
      <c r="A1436" s="11">
        <v>34302</v>
      </c>
      <c r="B1436" s="12">
        <v>11</v>
      </c>
      <c r="C1436">
        <v>-0.3</v>
      </c>
      <c r="D1436">
        <v>80.5</v>
      </c>
      <c r="E1436">
        <v>3.9</v>
      </c>
      <c r="F1436">
        <v>0.2</v>
      </c>
      <c r="G1436" s="7">
        <f t="shared" si="217"/>
        <v>0.25577500000000003</v>
      </c>
      <c r="H1436" s="7">
        <f t="shared" si="216"/>
        <v>0.20965163934426229</v>
      </c>
      <c r="I1436">
        <f t="shared" si="208"/>
        <v>12</v>
      </c>
      <c r="J1436" s="9">
        <f t="shared" si="209"/>
        <v>0</v>
      </c>
      <c r="K1436" s="9">
        <f t="shared" si="210"/>
        <v>0</v>
      </c>
      <c r="L1436" s="7">
        <f t="shared" si="211"/>
        <v>5.6999999999999995E-2</v>
      </c>
      <c r="M1436" s="7">
        <f t="shared" si="212"/>
        <v>0.34452686868257876</v>
      </c>
      <c r="N1436" s="7">
        <f t="shared" si="213"/>
        <v>2.2589999999999999</v>
      </c>
      <c r="O1436" s="9">
        <f t="shared" si="215"/>
        <v>0.65568180752871075</v>
      </c>
      <c r="P1436">
        <v>0</v>
      </c>
    </row>
    <row r="1437" spans="1:16" x14ac:dyDescent="0.25">
      <c r="A1437" s="11">
        <v>34303</v>
      </c>
      <c r="B1437" s="12">
        <v>11</v>
      </c>
      <c r="C1437">
        <v>-1</v>
      </c>
      <c r="D1437">
        <v>80.3</v>
      </c>
      <c r="E1437">
        <v>2.6</v>
      </c>
      <c r="F1437">
        <v>0</v>
      </c>
      <c r="G1437" s="7">
        <f t="shared" si="217"/>
        <v>0</v>
      </c>
      <c r="H1437" s="7">
        <f t="shared" si="216"/>
        <v>0</v>
      </c>
      <c r="I1437">
        <f t="shared" si="208"/>
        <v>12</v>
      </c>
      <c r="J1437" s="9">
        <f t="shared" si="209"/>
        <v>0</v>
      </c>
      <c r="K1437" s="9">
        <f t="shared" si="210"/>
        <v>0</v>
      </c>
      <c r="L1437" s="7">
        <f t="shared" si="211"/>
        <v>8.5999999999999993E-2</v>
      </c>
      <c r="M1437" s="7">
        <f t="shared" si="212"/>
        <v>0.36175321211670769</v>
      </c>
      <c r="N1437" s="7">
        <f t="shared" si="213"/>
        <v>2.173</v>
      </c>
      <c r="O1437" s="9">
        <f t="shared" si="215"/>
        <v>0.60068575128476076</v>
      </c>
      <c r="P1437">
        <v>0</v>
      </c>
    </row>
    <row r="1438" spans="1:16" x14ac:dyDescent="0.25">
      <c r="A1438" s="11">
        <v>34304</v>
      </c>
      <c r="B1438" s="12">
        <v>12</v>
      </c>
      <c r="C1438">
        <v>0.3</v>
      </c>
      <c r="D1438">
        <v>79.3</v>
      </c>
      <c r="E1438">
        <v>2.9</v>
      </c>
      <c r="F1438">
        <v>0</v>
      </c>
      <c r="G1438" s="7">
        <f t="shared" si="217"/>
        <v>0</v>
      </c>
      <c r="H1438" s="7">
        <f t="shared" si="216"/>
        <v>0</v>
      </c>
      <c r="I1438">
        <f t="shared" si="208"/>
        <v>12</v>
      </c>
      <c r="J1438" s="9">
        <f t="shared" si="209"/>
        <v>0</v>
      </c>
      <c r="K1438" s="9">
        <f t="shared" si="210"/>
        <v>0.3</v>
      </c>
      <c r="L1438" s="7">
        <f t="shared" si="211"/>
        <v>1.0999999999999999E-2</v>
      </c>
      <c r="M1438" s="7">
        <f t="shared" si="212"/>
        <v>0.37984087272254308</v>
      </c>
      <c r="N1438" s="7">
        <f t="shared" si="213"/>
        <v>1.8620000000000001</v>
      </c>
      <c r="O1438" s="9">
        <f t="shared" si="215"/>
        <v>0.49020527639744249</v>
      </c>
      <c r="P1438">
        <v>0</v>
      </c>
    </row>
    <row r="1439" spans="1:16" x14ac:dyDescent="0.25">
      <c r="A1439" s="11">
        <v>34305</v>
      </c>
      <c r="B1439" s="12">
        <v>12</v>
      </c>
      <c r="C1439">
        <v>4.2</v>
      </c>
      <c r="D1439">
        <v>84.7</v>
      </c>
      <c r="E1439">
        <v>3.6</v>
      </c>
      <c r="F1439">
        <v>2.8</v>
      </c>
      <c r="G1439" s="7">
        <f t="shared" si="217"/>
        <v>1</v>
      </c>
      <c r="H1439" s="7">
        <f t="shared" si="216"/>
        <v>1</v>
      </c>
      <c r="I1439">
        <f t="shared" si="208"/>
        <v>14.8</v>
      </c>
      <c r="J1439" s="9">
        <f t="shared" si="209"/>
        <v>0</v>
      </c>
      <c r="K1439" s="9">
        <f t="shared" si="210"/>
        <v>7.7279999999999998</v>
      </c>
      <c r="L1439" s="7">
        <f t="shared" si="211"/>
        <v>0</v>
      </c>
      <c r="M1439" s="7">
        <f t="shared" si="212"/>
        <v>0.75230881703332808</v>
      </c>
      <c r="N1439" s="7">
        <f t="shared" si="213"/>
        <v>0</v>
      </c>
      <c r="O1439" s="9">
        <f t="shared" si="215"/>
        <v>0</v>
      </c>
      <c r="P1439">
        <v>0</v>
      </c>
    </row>
    <row r="1440" spans="1:16" x14ac:dyDescent="0.25">
      <c r="A1440" s="11">
        <v>34306</v>
      </c>
      <c r="B1440" s="12">
        <v>12</v>
      </c>
      <c r="C1440">
        <v>4</v>
      </c>
      <c r="D1440">
        <v>78.599999999999994</v>
      </c>
      <c r="E1440">
        <v>3.5</v>
      </c>
      <c r="F1440">
        <v>0</v>
      </c>
      <c r="G1440" s="7">
        <f t="shared" si="217"/>
        <v>0</v>
      </c>
      <c r="H1440" s="7">
        <f t="shared" si="216"/>
        <v>0</v>
      </c>
      <c r="I1440">
        <f t="shared" si="208"/>
        <v>14.8</v>
      </c>
      <c r="J1440" s="9">
        <f t="shared" si="209"/>
        <v>0</v>
      </c>
      <c r="K1440" s="9">
        <f t="shared" si="210"/>
        <v>4</v>
      </c>
      <c r="L1440" s="7">
        <f t="shared" si="211"/>
        <v>0</v>
      </c>
      <c r="M1440" s="7">
        <f t="shared" si="212"/>
        <v>0</v>
      </c>
      <c r="N1440" s="7">
        <f t="shared" si="213"/>
        <v>0</v>
      </c>
      <c r="O1440" s="9">
        <f t="shared" si="215"/>
        <v>0</v>
      </c>
      <c r="P1440">
        <v>0</v>
      </c>
    </row>
    <row r="1441" spans="1:16" x14ac:dyDescent="0.25">
      <c r="A1441" s="11">
        <v>34307</v>
      </c>
      <c r="B1441" s="12">
        <v>12</v>
      </c>
      <c r="C1441">
        <v>2.6</v>
      </c>
      <c r="D1441">
        <v>91.5</v>
      </c>
      <c r="E1441">
        <v>4.0999999999999996</v>
      </c>
      <c r="F1441">
        <v>9.8000000000000007</v>
      </c>
      <c r="G1441" s="7">
        <f t="shared" si="217"/>
        <v>0.48605000000000009</v>
      </c>
      <c r="H1441" s="7">
        <f t="shared" si="216"/>
        <v>0.48605000000000009</v>
      </c>
      <c r="I1441">
        <f t="shared" ref="I1441:I1504" si="218">IF(OR(B1441=7,C1441&gt;$V$1377),0,IF(AND(C1441&gt;=$R$1377,I1440=0),0,I1440+F1441))</f>
        <v>24.6</v>
      </c>
      <c r="J1441" s="9">
        <f t="shared" ref="J1441:J1504" si="219">IF(OR(B1441=1,B1441&gt;$K$2),0,IF(C1441&gt;$V$1377,0,IF(C1441&lt;=-$R$1377,0,IF(C1441&lt;=0,(C1441+$R$1377)*($T$1379+$T$1380*F1441),IF(C1441&gt;$R$1377,C1441*($T$1377+$T$1378*F1441),C1441*($T$1381+$T$1382*F1441))))))</f>
        <v>0</v>
      </c>
      <c r="K1441" s="9">
        <f t="shared" ref="K1441:K1504" si="220">IF(AND(B1441&gt;=2,B1441&lt;=$K$3),0,IF(C1441&gt;$V$1377,0,IF(C1441&lt;=-$R$1377,0,IF(C1441&lt;=0,(C1441+$R$1377)*($U$1379+$U$1380*F1441),IF(C1441&gt;$R$1377,C1441*($U$1377+$U$1378*F1441),C1441*($U$1381+$U$1382*F1441))))))</f>
        <v>10.244</v>
      </c>
      <c r="L1441" s="7">
        <f t="shared" ref="L1441:L1504" si="221">IF(M1440=0,0,IF(C1441&gt;=$V$1377,0,IF($V$1378*E1441-$V$1379*C1441&lt;0,0,IF($R$1377&gt;C1441&gt;-$R$1377,$V$1378*E1441-$V$1379*C1441+$V$1380,$V$1378*E1441-$V$1379*C1441))))</f>
        <v>0</v>
      </c>
      <c r="M1441" s="7">
        <f t="shared" si="212"/>
        <v>0.48605000000000009</v>
      </c>
      <c r="N1441" s="7">
        <f t="shared" si="213"/>
        <v>0</v>
      </c>
      <c r="O1441" s="9">
        <f t="shared" si="215"/>
        <v>0</v>
      </c>
      <c r="P1441">
        <v>0</v>
      </c>
    </row>
    <row r="1442" spans="1:16" x14ac:dyDescent="0.25">
      <c r="A1442" s="11">
        <v>34308</v>
      </c>
      <c r="B1442" s="12">
        <v>12</v>
      </c>
      <c r="C1442">
        <v>2.6</v>
      </c>
      <c r="D1442">
        <v>81</v>
      </c>
      <c r="E1442">
        <v>5.0999999999999996</v>
      </c>
      <c r="F1442">
        <v>0</v>
      </c>
      <c r="G1442" s="7">
        <f t="shared" si="217"/>
        <v>0</v>
      </c>
      <c r="H1442" s="7">
        <f t="shared" si="216"/>
        <v>0</v>
      </c>
      <c r="I1442">
        <f t="shared" si="218"/>
        <v>24.6</v>
      </c>
      <c r="J1442" s="9">
        <f t="shared" si="219"/>
        <v>0</v>
      </c>
      <c r="K1442" s="9">
        <f t="shared" si="220"/>
        <v>2.6</v>
      </c>
      <c r="L1442" s="7">
        <f t="shared" si="221"/>
        <v>0</v>
      </c>
      <c r="M1442" s="7">
        <f t="shared" ref="M1442:M1505" si="222">IF(AND(N1441=0,F1442=0),0,IF(M1441=0,H1442,IF(AND(C1442&gt;$W$1379,M1441&lt;$W$1377),$W$1377+0.01,IF(F1442&gt;0,(N1441*M1441+$W$1378*F1442*H1442)/(N1441+$W$1378*F1442),M1441*(1+$W$1380)))))</f>
        <v>0</v>
      </c>
      <c r="N1442" s="7">
        <f t="shared" ref="N1442:N1505" si="223">IF(I1442=0,0,IF(M1442&gt;=1,0,IF(N1441+F1442&lt;=J1442+K1442+L1442,0,IF(C1442&gt;$W$1379,N1441+F1442-J1442-K1442-L1442,IF(M1442&lt;$W$1377,N1441+F1442-L1442,N1441+F1442-J1442-K1442-L1442)))))</f>
        <v>0</v>
      </c>
      <c r="O1442" s="9">
        <f t="shared" si="215"/>
        <v>0</v>
      </c>
      <c r="P1442">
        <v>0</v>
      </c>
    </row>
    <row r="1443" spans="1:16" x14ac:dyDescent="0.25">
      <c r="A1443" s="11">
        <v>34309</v>
      </c>
      <c r="B1443" s="12">
        <v>12</v>
      </c>
      <c r="C1443">
        <v>2.8</v>
      </c>
      <c r="D1443">
        <v>84.3</v>
      </c>
      <c r="E1443">
        <v>3.9</v>
      </c>
      <c r="F1443">
        <v>4</v>
      </c>
      <c r="G1443" s="7">
        <f t="shared" si="217"/>
        <v>0.50610000000000011</v>
      </c>
      <c r="H1443" s="7">
        <f t="shared" si="216"/>
        <v>0.50610000000000011</v>
      </c>
      <c r="I1443">
        <f t="shared" si="218"/>
        <v>28.6</v>
      </c>
      <c r="J1443" s="9">
        <f t="shared" si="219"/>
        <v>0</v>
      </c>
      <c r="K1443" s="9">
        <f t="shared" si="220"/>
        <v>6.16</v>
      </c>
      <c r="L1443" s="7">
        <f t="shared" si="221"/>
        <v>0</v>
      </c>
      <c r="M1443" s="7">
        <f t="shared" si="222"/>
        <v>0.50610000000000011</v>
      </c>
      <c r="N1443" s="7">
        <f t="shared" si="223"/>
        <v>0</v>
      </c>
      <c r="O1443" s="9">
        <f t="shared" si="215"/>
        <v>0</v>
      </c>
      <c r="P1443">
        <v>0</v>
      </c>
    </row>
    <row r="1444" spans="1:16" x14ac:dyDescent="0.25">
      <c r="A1444" s="11">
        <v>34310</v>
      </c>
      <c r="B1444" s="12">
        <v>12</v>
      </c>
      <c r="C1444">
        <v>1.5</v>
      </c>
      <c r="D1444">
        <v>73.400000000000006</v>
      </c>
      <c r="E1444">
        <v>5.2</v>
      </c>
      <c r="F1444">
        <v>0.2</v>
      </c>
      <c r="G1444" s="7">
        <f t="shared" si="217"/>
        <v>0.38650000000000007</v>
      </c>
      <c r="H1444" s="7">
        <f t="shared" si="216"/>
        <v>0.38650000000000007</v>
      </c>
      <c r="I1444">
        <f t="shared" si="218"/>
        <v>28.8</v>
      </c>
      <c r="J1444" s="9">
        <f t="shared" si="219"/>
        <v>0</v>
      </c>
      <c r="K1444" s="9">
        <f t="shared" si="220"/>
        <v>1.59</v>
      </c>
      <c r="L1444" s="7">
        <f t="shared" si="221"/>
        <v>0</v>
      </c>
      <c r="M1444" s="7">
        <f t="shared" si="222"/>
        <v>0.38650000000000007</v>
      </c>
      <c r="N1444" s="7">
        <f t="shared" si="223"/>
        <v>0</v>
      </c>
      <c r="O1444" s="9">
        <f t="shared" si="215"/>
        <v>0</v>
      </c>
      <c r="P1444">
        <v>0</v>
      </c>
    </row>
    <row r="1445" spans="1:16" x14ac:dyDescent="0.25">
      <c r="A1445" s="11">
        <v>34311</v>
      </c>
      <c r="B1445" s="12">
        <v>12</v>
      </c>
      <c r="C1445">
        <v>0.5</v>
      </c>
      <c r="D1445">
        <v>82</v>
      </c>
      <c r="E1445">
        <v>2.1</v>
      </c>
      <c r="F1445">
        <v>0</v>
      </c>
      <c r="G1445" s="7">
        <f t="shared" si="217"/>
        <v>0</v>
      </c>
      <c r="H1445" s="7">
        <f t="shared" si="216"/>
        <v>0</v>
      </c>
      <c r="I1445">
        <f t="shared" si="218"/>
        <v>28.8</v>
      </c>
      <c r="J1445" s="9">
        <f t="shared" si="219"/>
        <v>0</v>
      </c>
      <c r="K1445" s="9">
        <f t="shared" si="220"/>
        <v>0.5</v>
      </c>
      <c r="L1445" s="7">
        <f t="shared" si="221"/>
        <v>0</v>
      </c>
      <c r="M1445" s="7">
        <f t="shared" si="222"/>
        <v>0</v>
      </c>
      <c r="N1445" s="7">
        <f t="shared" si="223"/>
        <v>0</v>
      </c>
      <c r="O1445" s="9">
        <f t="shared" si="215"/>
        <v>0</v>
      </c>
      <c r="P1445">
        <v>0</v>
      </c>
    </row>
    <row r="1446" spans="1:16" x14ac:dyDescent="0.25">
      <c r="A1446" s="11">
        <v>34312</v>
      </c>
      <c r="B1446" s="12">
        <v>12</v>
      </c>
      <c r="C1446">
        <v>3.9</v>
      </c>
      <c r="D1446">
        <v>75.5</v>
      </c>
      <c r="E1446">
        <v>4.2</v>
      </c>
      <c r="F1446">
        <v>0</v>
      </c>
      <c r="G1446" s="7">
        <f t="shared" si="217"/>
        <v>0</v>
      </c>
      <c r="H1446" s="7">
        <f t="shared" si="216"/>
        <v>0</v>
      </c>
      <c r="I1446">
        <f t="shared" si="218"/>
        <v>28.8</v>
      </c>
      <c r="J1446" s="9">
        <f t="shared" si="219"/>
        <v>0</v>
      </c>
      <c r="K1446" s="9">
        <f t="shared" si="220"/>
        <v>3.9</v>
      </c>
      <c r="L1446" s="7">
        <f t="shared" si="221"/>
        <v>0</v>
      </c>
      <c r="M1446" s="7">
        <f t="shared" si="222"/>
        <v>0</v>
      </c>
      <c r="N1446" s="7">
        <f t="shared" si="223"/>
        <v>0</v>
      </c>
      <c r="O1446" s="9">
        <f t="shared" si="215"/>
        <v>0</v>
      </c>
      <c r="P1446">
        <v>0</v>
      </c>
    </row>
    <row r="1447" spans="1:16" x14ac:dyDescent="0.25">
      <c r="A1447" s="11">
        <v>34313</v>
      </c>
      <c r="B1447" s="12">
        <v>12</v>
      </c>
      <c r="C1447">
        <v>6.2</v>
      </c>
      <c r="D1447">
        <v>84.5</v>
      </c>
      <c r="E1447">
        <v>5.7</v>
      </c>
      <c r="F1447">
        <v>3.4</v>
      </c>
      <c r="G1447" s="7">
        <f t="shared" si="217"/>
        <v>1</v>
      </c>
      <c r="H1447" s="7">
        <f t="shared" si="216"/>
        <v>1</v>
      </c>
      <c r="I1447">
        <f t="shared" si="218"/>
        <v>32.200000000000003</v>
      </c>
      <c r="J1447" s="9">
        <f t="shared" si="219"/>
        <v>0</v>
      </c>
      <c r="K1447" s="9">
        <f t="shared" si="220"/>
        <v>16.616000000000003</v>
      </c>
      <c r="L1447" s="7">
        <f t="shared" si="221"/>
        <v>0</v>
      </c>
      <c r="M1447" s="7">
        <f t="shared" si="222"/>
        <v>1</v>
      </c>
      <c r="N1447" s="7">
        <f t="shared" si="223"/>
        <v>0</v>
      </c>
      <c r="O1447" s="9">
        <f t="shared" si="215"/>
        <v>0</v>
      </c>
      <c r="P1447">
        <v>0</v>
      </c>
    </row>
    <row r="1448" spans="1:16" x14ac:dyDescent="0.25">
      <c r="A1448" s="11">
        <v>34314</v>
      </c>
      <c r="B1448" s="12">
        <v>12</v>
      </c>
      <c r="C1448">
        <v>-8.5</v>
      </c>
      <c r="D1448">
        <v>71.8</v>
      </c>
      <c r="E1448">
        <v>8.8000000000000007</v>
      </c>
      <c r="F1448">
        <v>0.9</v>
      </c>
      <c r="G1448" s="7">
        <f t="shared" si="217"/>
        <v>0.15504226230519286</v>
      </c>
      <c r="H1448" s="7">
        <f t="shared" si="216"/>
        <v>0.15504226230519286</v>
      </c>
      <c r="I1448">
        <f t="shared" si="218"/>
        <v>33.1</v>
      </c>
      <c r="J1448" s="9">
        <f t="shared" si="219"/>
        <v>0</v>
      </c>
      <c r="K1448" s="9">
        <f t="shared" si="220"/>
        <v>0</v>
      </c>
      <c r="L1448" s="7">
        <f t="shared" si="221"/>
        <v>0.59799999999999998</v>
      </c>
      <c r="M1448" s="7">
        <f t="shared" si="222"/>
        <v>0.15504226230519286</v>
      </c>
      <c r="N1448" s="7">
        <f t="shared" si="223"/>
        <v>0.30200000000000005</v>
      </c>
      <c r="O1448" s="9">
        <f t="shared" si="215"/>
        <v>0.19478559942935322</v>
      </c>
      <c r="P1448">
        <v>0</v>
      </c>
    </row>
    <row r="1449" spans="1:16" x14ac:dyDescent="0.25">
      <c r="A1449" s="11">
        <v>34315</v>
      </c>
      <c r="B1449" s="12">
        <v>12</v>
      </c>
      <c r="C1449">
        <v>-5.7</v>
      </c>
      <c r="D1449">
        <v>75.3</v>
      </c>
      <c r="E1449">
        <v>2.8</v>
      </c>
      <c r="F1449">
        <v>0</v>
      </c>
      <c r="G1449" s="7">
        <f t="shared" si="217"/>
        <v>0</v>
      </c>
      <c r="H1449" s="7">
        <f t="shared" si="216"/>
        <v>0</v>
      </c>
      <c r="I1449">
        <f t="shared" si="218"/>
        <v>33.1</v>
      </c>
      <c r="J1449" s="9">
        <f t="shared" si="219"/>
        <v>0</v>
      </c>
      <c r="K1449" s="9">
        <f t="shared" si="220"/>
        <v>0</v>
      </c>
      <c r="L1449" s="7">
        <f t="shared" si="221"/>
        <v>0.37</v>
      </c>
      <c r="M1449" s="7">
        <f t="shared" si="222"/>
        <v>0.1627943754204525</v>
      </c>
      <c r="N1449" s="7">
        <f t="shared" si="223"/>
        <v>0</v>
      </c>
      <c r="O1449" s="9">
        <f t="shared" si="215"/>
        <v>0</v>
      </c>
      <c r="P1449">
        <v>0</v>
      </c>
    </row>
    <row r="1450" spans="1:16" x14ac:dyDescent="0.25">
      <c r="A1450" s="11">
        <v>34316</v>
      </c>
      <c r="B1450" s="12">
        <v>12</v>
      </c>
      <c r="C1450">
        <v>-0.4</v>
      </c>
      <c r="D1450">
        <v>80.2</v>
      </c>
      <c r="E1450">
        <v>1.6</v>
      </c>
      <c r="F1450">
        <v>0</v>
      </c>
      <c r="G1450" s="7">
        <f t="shared" si="217"/>
        <v>0</v>
      </c>
      <c r="H1450" s="7">
        <f t="shared" si="216"/>
        <v>0</v>
      </c>
      <c r="I1450">
        <f t="shared" si="218"/>
        <v>33.1</v>
      </c>
      <c r="J1450" s="9">
        <f t="shared" si="219"/>
        <v>0</v>
      </c>
      <c r="K1450" s="9">
        <f t="shared" si="220"/>
        <v>0</v>
      </c>
      <c r="L1450" s="7">
        <f t="shared" si="221"/>
        <v>0.04</v>
      </c>
      <c r="M1450" s="7">
        <f t="shared" si="222"/>
        <v>0</v>
      </c>
      <c r="N1450" s="7">
        <f t="shared" si="223"/>
        <v>0</v>
      </c>
      <c r="O1450" s="9">
        <f t="shared" si="215"/>
        <v>0</v>
      </c>
      <c r="P1450">
        <v>0</v>
      </c>
    </row>
    <row r="1451" spans="1:16" x14ac:dyDescent="0.25">
      <c r="A1451" s="11">
        <v>34317</v>
      </c>
      <c r="B1451" s="12">
        <v>12</v>
      </c>
      <c r="C1451">
        <v>1.3</v>
      </c>
      <c r="D1451">
        <v>67.8</v>
      </c>
      <c r="E1451">
        <v>3.4</v>
      </c>
      <c r="F1451">
        <v>0</v>
      </c>
      <c r="G1451" s="7">
        <f t="shared" si="217"/>
        <v>0</v>
      </c>
      <c r="H1451" s="7">
        <f t="shared" si="216"/>
        <v>0</v>
      </c>
      <c r="I1451">
        <f t="shared" si="218"/>
        <v>33.1</v>
      </c>
      <c r="J1451" s="9">
        <f t="shared" si="219"/>
        <v>0</v>
      </c>
      <c r="K1451" s="9">
        <f t="shared" si="220"/>
        <v>1.3</v>
      </c>
      <c r="L1451" s="7">
        <f t="shared" si="221"/>
        <v>0</v>
      </c>
      <c r="M1451" s="7">
        <f t="shared" si="222"/>
        <v>0</v>
      </c>
      <c r="N1451" s="7">
        <f t="shared" si="223"/>
        <v>0</v>
      </c>
      <c r="O1451" s="9">
        <f t="shared" si="215"/>
        <v>0</v>
      </c>
      <c r="P1451">
        <v>0</v>
      </c>
    </row>
    <row r="1452" spans="1:16" x14ac:dyDescent="0.25">
      <c r="A1452" s="11">
        <v>34318</v>
      </c>
      <c r="B1452" s="12">
        <v>12</v>
      </c>
      <c r="C1452">
        <v>4.4000000000000004</v>
      </c>
      <c r="D1452">
        <v>59.8</v>
      </c>
      <c r="E1452">
        <v>5.0999999999999996</v>
      </c>
      <c r="F1452">
        <v>0.2</v>
      </c>
      <c r="G1452" s="7">
        <f t="shared" si="217"/>
        <v>1</v>
      </c>
      <c r="H1452" s="7">
        <f t="shared" si="216"/>
        <v>1</v>
      </c>
      <c r="I1452">
        <f t="shared" si="218"/>
        <v>33.300000000000004</v>
      </c>
      <c r="J1452" s="9">
        <f t="shared" si="219"/>
        <v>0</v>
      </c>
      <c r="K1452" s="9">
        <f t="shared" si="220"/>
        <v>8.9760000000000009</v>
      </c>
      <c r="L1452" s="7">
        <f t="shared" si="221"/>
        <v>0</v>
      </c>
      <c r="M1452" s="7">
        <f t="shared" si="222"/>
        <v>1</v>
      </c>
      <c r="N1452" s="7">
        <f t="shared" si="223"/>
        <v>0</v>
      </c>
      <c r="O1452" s="9">
        <f t="shared" si="215"/>
        <v>0</v>
      </c>
      <c r="P1452">
        <v>0</v>
      </c>
    </row>
    <row r="1453" spans="1:16" x14ac:dyDescent="0.25">
      <c r="A1453" s="11">
        <v>34319</v>
      </c>
      <c r="B1453" s="12">
        <v>12</v>
      </c>
      <c r="C1453">
        <v>0.4</v>
      </c>
      <c r="D1453">
        <v>77.8</v>
      </c>
      <c r="E1453">
        <v>4.2</v>
      </c>
      <c r="F1453">
        <v>0</v>
      </c>
      <c r="G1453" s="7">
        <f t="shared" si="217"/>
        <v>0</v>
      </c>
      <c r="H1453" s="7">
        <f t="shared" si="216"/>
        <v>0</v>
      </c>
      <c r="I1453">
        <f t="shared" si="218"/>
        <v>33.300000000000004</v>
      </c>
      <c r="J1453" s="9">
        <f t="shared" si="219"/>
        <v>0</v>
      </c>
      <c r="K1453" s="9">
        <f t="shared" si="220"/>
        <v>0.4</v>
      </c>
      <c r="L1453" s="7">
        <f t="shared" si="221"/>
        <v>1.8000000000000002E-2</v>
      </c>
      <c r="M1453" s="7">
        <f t="shared" si="222"/>
        <v>0</v>
      </c>
      <c r="N1453" s="7">
        <f t="shared" si="223"/>
        <v>0</v>
      </c>
      <c r="O1453" s="9">
        <f t="shared" si="215"/>
        <v>0</v>
      </c>
      <c r="P1453">
        <v>0</v>
      </c>
    </row>
    <row r="1454" spans="1:16" x14ac:dyDescent="0.25">
      <c r="A1454" s="11">
        <v>34320</v>
      </c>
      <c r="B1454" s="12">
        <v>12</v>
      </c>
      <c r="C1454">
        <v>-2.2999999999999998</v>
      </c>
      <c r="D1454">
        <v>80.900000000000006</v>
      </c>
      <c r="E1454">
        <v>3</v>
      </c>
      <c r="F1454">
        <v>0</v>
      </c>
      <c r="G1454" s="7">
        <f t="shared" si="217"/>
        <v>0</v>
      </c>
      <c r="H1454" s="7">
        <f t="shared" si="216"/>
        <v>0</v>
      </c>
      <c r="I1454">
        <f t="shared" si="218"/>
        <v>33.300000000000004</v>
      </c>
      <c r="J1454" s="9">
        <f t="shared" si="219"/>
        <v>0</v>
      </c>
      <c r="K1454" s="9">
        <f t="shared" si="220"/>
        <v>0</v>
      </c>
      <c r="L1454" s="7">
        <f t="shared" si="221"/>
        <v>0</v>
      </c>
      <c r="M1454" s="7">
        <f t="shared" si="222"/>
        <v>0</v>
      </c>
      <c r="N1454" s="7">
        <f t="shared" si="223"/>
        <v>0</v>
      </c>
      <c r="O1454" s="9">
        <f t="shared" si="215"/>
        <v>0</v>
      </c>
      <c r="P1454">
        <v>0</v>
      </c>
    </row>
    <row r="1455" spans="1:16" x14ac:dyDescent="0.25">
      <c r="A1455" s="11">
        <v>34321</v>
      </c>
      <c r="B1455" s="12">
        <v>12</v>
      </c>
      <c r="C1455">
        <v>1.7</v>
      </c>
      <c r="D1455">
        <v>93.6</v>
      </c>
      <c r="E1455">
        <v>2.1</v>
      </c>
      <c r="F1455">
        <v>0.8</v>
      </c>
      <c r="G1455" s="7">
        <f t="shared" si="217"/>
        <v>0.44022500000000003</v>
      </c>
      <c r="H1455" s="7">
        <f t="shared" si="216"/>
        <v>0.44022500000000003</v>
      </c>
      <c r="I1455">
        <f t="shared" si="218"/>
        <v>34.1</v>
      </c>
      <c r="J1455" s="9">
        <f t="shared" si="219"/>
        <v>0</v>
      </c>
      <c r="K1455" s="9">
        <f t="shared" si="220"/>
        <v>2.1080000000000001</v>
      </c>
      <c r="L1455" s="7">
        <f t="shared" si="221"/>
        <v>0</v>
      </c>
      <c r="M1455" s="7">
        <f t="shared" si="222"/>
        <v>0.44022500000000003</v>
      </c>
      <c r="N1455" s="7">
        <f t="shared" si="223"/>
        <v>0</v>
      </c>
      <c r="O1455" s="9">
        <f t="shared" si="215"/>
        <v>0</v>
      </c>
      <c r="P1455">
        <v>1</v>
      </c>
    </row>
    <row r="1456" spans="1:16" x14ac:dyDescent="0.25">
      <c r="A1456" s="11">
        <v>34322</v>
      </c>
      <c r="B1456" s="12">
        <v>12</v>
      </c>
      <c r="C1456">
        <v>1.9</v>
      </c>
      <c r="D1456">
        <v>90.1</v>
      </c>
      <c r="E1456">
        <v>3.6</v>
      </c>
      <c r="F1456">
        <v>0.2</v>
      </c>
      <c r="G1456" s="7">
        <f t="shared" si="217"/>
        <v>0.43769999999999998</v>
      </c>
      <c r="H1456" s="7">
        <f t="shared" si="216"/>
        <v>0.43769999999999998</v>
      </c>
      <c r="I1456">
        <f t="shared" si="218"/>
        <v>34.300000000000004</v>
      </c>
      <c r="J1456" s="9">
        <f t="shared" si="219"/>
        <v>0</v>
      </c>
      <c r="K1456" s="9">
        <f t="shared" si="220"/>
        <v>2.0139999999999998</v>
      </c>
      <c r="L1456" s="7">
        <f t="shared" si="221"/>
        <v>0</v>
      </c>
      <c r="M1456" s="7">
        <f t="shared" si="222"/>
        <v>0.43770000000000003</v>
      </c>
      <c r="N1456" s="7">
        <f t="shared" si="223"/>
        <v>0</v>
      </c>
      <c r="O1456" s="9">
        <f t="shared" si="215"/>
        <v>0</v>
      </c>
      <c r="P1456">
        <v>0</v>
      </c>
    </row>
    <row r="1457" spans="1:16" x14ac:dyDescent="0.25">
      <c r="A1457" s="11">
        <v>34323</v>
      </c>
      <c r="B1457" s="12">
        <v>12</v>
      </c>
      <c r="C1457">
        <v>1.3</v>
      </c>
      <c r="D1457">
        <v>90</v>
      </c>
      <c r="E1457">
        <v>3.2</v>
      </c>
      <c r="F1457">
        <v>2.4</v>
      </c>
      <c r="G1457" s="7">
        <f t="shared" si="217"/>
        <v>0.39180000000000004</v>
      </c>
      <c r="H1457" s="7">
        <f t="shared" si="216"/>
        <v>0.39180000000000004</v>
      </c>
      <c r="I1457">
        <f t="shared" si="218"/>
        <v>36.700000000000003</v>
      </c>
      <c r="J1457" s="9">
        <f t="shared" si="219"/>
        <v>0</v>
      </c>
      <c r="K1457" s="9">
        <f t="shared" si="220"/>
        <v>2.2360000000000002</v>
      </c>
      <c r="L1457" s="7">
        <f t="shared" si="221"/>
        <v>0</v>
      </c>
      <c r="M1457" s="7">
        <f t="shared" si="222"/>
        <v>0.39180000000000004</v>
      </c>
      <c r="N1457" s="7">
        <f t="shared" si="223"/>
        <v>0.1639999999999997</v>
      </c>
      <c r="O1457" s="9">
        <f t="shared" si="215"/>
        <v>4.1858090862684966E-2</v>
      </c>
      <c r="P1457">
        <v>0</v>
      </c>
    </row>
    <row r="1458" spans="1:16" x14ac:dyDescent="0.25">
      <c r="A1458" s="11">
        <v>34324</v>
      </c>
      <c r="B1458" s="12">
        <v>12</v>
      </c>
      <c r="C1458">
        <v>1.2</v>
      </c>
      <c r="D1458">
        <v>91.1</v>
      </c>
      <c r="E1458">
        <v>5.0999999999999996</v>
      </c>
      <c r="F1458">
        <v>3</v>
      </c>
      <c r="G1458" s="7">
        <f t="shared" si="217"/>
        <v>0.36610000000000004</v>
      </c>
      <c r="H1458" s="7">
        <f t="shared" si="216"/>
        <v>0.36610000000000004</v>
      </c>
      <c r="I1458">
        <f t="shared" si="218"/>
        <v>39.700000000000003</v>
      </c>
      <c r="J1458" s="9">
        <f t="shared" si="219"/>
        <v>0</v>
      </c>
      <c r="K1458" s="9">
        <f t="shared" si="220"/>
        <v>2.2799999999999998</v>
      </c>
      <c r="L1458" s="7">
        <f t="shared" si="221"/>
        <v>0</v>
      </c>
      <c r="M1458" s="7">
        <f t="shared" si="222"/>
        <v>0.36743211125158026</v>
      </c>
      <c r="N1458" s="7">
        <f t="shared" si="223"/>
        <v>0.8839999999999999</v>
      </c>
      <c r="O1458" s="9">
        <f t="shared" si="215"/>
        <v>0.24058866194052547</v>
      </c>
      <c r="P1458">
        <v>0</v>
      </c>
    </row>
    <row r="1459" spans="1:16" x14ac:dyDescent="0.25">
      <c r="A1459" s="11">
        <v>34325</v>
      </c>
      <c r="B1459" s="12">
        <v>12</v>
      </c>
      <c r="C1459">
        <v>-3.5</v>
      </c>
      <c r="D1459">
        <v>80</v>
      </c>
      <c r="E1459">
        <v>6.9</v>
      </c>
      <c r="F1459">
        <v>0</v>
      </c>
      <c r="G1459" s="7">
        <f t="shared" si="217"/>
        <v>0</v>
      </c>
      <c r="H1459" s="7">
        <f t="shared" si="216"/>
        <v>0</v>
      </c>
      <c r="I1459">
        <f t="shared" si="218"/>
        <v>39.700000000000003</v>
      </c>
      <c r="J1459" s="9">
        <f t="shared" si="219"/>
        <v>0</v>
      </c>
      <c r="K1459" s="9">
        <f t="shared" si="220"/>
        <v>0</v>
      </c>
      <c r="L1459" s="7">
        <f t="shared" si="221"/>
        <v>0.27900000000000003</v>
      </c>
      <c r="M1459" s="7">
        <f t="shared" si="222"/>
        <v>0.38580371681415931</v>
      </c>
      <c r="N1459" s="7">
        <f t="shared" si="223"/>
        <v>0.60499999999999987</v>
      </c>
      <c r="O1459" s="9">
        <f t="shared" si="215"/>
        <v>0.15681549286147153</v>
      </c>
      <c r="P1459">
        <v>1</v>
      </c>
    </row>
    <row r="1460" spans="1:16" x14ac:dyDescent="0.25">
      <c r="A1460" s="11">
        <v>34326</v>
      </c>
      <c r="B1460" s="12">
        <v>12</v>
      </c>
      <c r="C1460">
        <v>-12.1</v>
      </c>
      <c r="D1460">
        <v>68.400000000000006</v>
      </c>
      <c r="E1460">
        <v>4.0999999999999996</v>
      </c>
      <c r="F1460">
        <v>0</v>
      </c>
      <c r="G1460" s="7">
        <f t="shared" si="217"/>
        <v>0</v>
      </c>
      <c r="H1460" s="7">
        <f t="shared" si="216"/>
        <v>0</v>
      </c>
      <c r="I1460">
        <f t="shared" si="218"/>
        <v>39.700000000000003</v>
      </c>
      <c r="J1460" s="9">
        <f t="shared" si="219"/>
        <v>0</v>
      </c>
      <c r="K1460" s="9">
        <f t="shared" si="220"/>
        <v>0</v>
      </c>
      <c r="L1460" s="7">
        <f t="shared" si="221"/>
        <v>0.76700000000000002</v>
      </c>
      <c r="M1460" s="7">
        <f t="shared" si="222"/>
        <v>0.40509390265486728</v>
      </c>
      <c r="N1460" s="7">
        <f t="shared" si="223"/>
        <v>0</v>
      </c>
      <c r="O1460" s="9">
        <f t="shared" si="215"/>
        <v>0</v>
      </c>
      <c r="P1460">
        <v>1</v>
      </c>
    </row>
    <row r="1461" spans="1:16" x14ac:dyDescent="0.25">
      <c r="A1461" s="11">
        <v>34327</v>
      </c>
      <c r="B1461" s="12">
        <v>12</v>
      </c>
      <c r="C1461">
        <v>-6.4</v>
      </c>
      <c r="D1461">
        <v>72.900000000000006</v>
      </c>
      <c r="E1461">
        <v>6</v>
      </c>
      <c r="F1461">
        <v>0</v>
      </c>
      <c r="G1461" s="7">
        <f t="shared" si="217"/>
        <v>0</v>
      </c>
      <c r="H1461" s="7">
        <f t="shared" si="216"/>
        <v>0</v>
      </c>
      <c r="I1461">
        <f t="shared" si="218"/>
        <v>39.700000000000003</v>
      </c>
      <c r="J1461" s="9">
        <f t="shared" si="219"/>
        <v>0</v>
      </c>
      <c r="K1461" s="9">
        <f t="shared" si="220"/>
        <v>0</v>
      </c>
      <c r="L1461" s="7">
        <f t="shared" si="221"/>
        <v>0.44400000000000001</v>
      </c>
      <c r="M1461" s="7">
        <f t="shared" si="222"/>
        <v>0</v>
      </c>
      <c r="N1461" s="7">
        <f t="shared" si="223"/>
        <v>0</v>
      </c>
      <c r="O1461" s="9">
        <f t="shared" si="215"/>
        <v>0</v>
      </c>
      <c r="P1461">
        <v>0</v>
      </c>
    </row>
    <row r="1462" spans="1:16" x14ac:dyDescent="0.25">
      <c r="A1462" s="11">
        <v>34328</v>
      </c>
      <c r="B1462" s="12">
        <v>12</v>
      </c>
      <c r="C1462">
        <v>-8.5</v>
      </c>
      <c r="D1462">
        <v>76.3</v>
      </c>
      <c r="E1462">
        <v>5.3</v>
      </c>
      <c r="F1462">
        <v>0.2</v>
      </c>
      <c r="G1462" s="7">
        <f t="shared" si="217"/>
        <v>0.101071567588482</v>
      </c>
      <c r="H1462" s="7">
        <f t="shared" si="216"/>
        <v>9.607563458981179E-2</v>
      </c>
      <c r="I1462">
        <f t="shared" si="218"/>
        <v>39.900000000000006</v>
      </c>
      <c r="J1462" s="9">
        <f t="shared" si="219"/>
        <v>0</v>
      </c>
      <c r="K1462" s="9">
        <f t="shared" si="220"/>
        <v>0</v>
      </c>
      <c r="L1462" s="7">
        <f t="shared" si="221"/>
        <v>0</v>
      </c>
      <c r="M1462" s="7">
        <f t="shared" si="222"/>
        <v>9.607563458981179E-2</v>
      </c>
      <c r="N1462" s="7">
        <f t="shared" si="223"/>
        <v>0.2</v>
      </c>
      <c r="O1462" s="9">
        <f t="shared" ref="O1462:O1525" si="224">IF(M1462=0,0,N1462/10/M1462)</f>
        <v>0.2081693249843064</v>
      </c>
      <c r="P1462">
        <v>1</v>
      </c>
    </row>
    <row r="1463" spans="1:16" x14ac:dyDescent="0.25">
      <c r="A1463" s="11">
        <v>34329</v>
      </c>
      <c r="B1463" s="12">
        <v>12</v>
      </c>
      <c r="C1463">
        <v>-17.100000000000001</v>
      </c>
      <c r="D1463">
        <v>66.2</v>
      </c>
      <c r="E1463">
        <v>7</v>
      </c>
      <c r="F1463">
        <v>0.4</v>
      </c>
      <c r="G1463" s="7">
        <f t="shared" si="217"/>
        <v>0.13292027668557999</v>
      </c>
      <c r="H1463" s="7">
        <f t="shared" si="216"/>
        <v>0.13292027668557999</v>
      </c>
      <c r="I1463">
        <f t="shared" si="218"/>
        <v>40.300000000000004</v>
      </c>
      <c r="J1463" s="9">
        <f t="shared" si="219"/>
        <v>0</v>
      </c>
      <c r="K1463" s="9">
        <f t="shared" si="220"/>
        <v>0</v>
      </c>
      <c r="L1463" s="7">
        <f t="shared" si="221"/>
        <v>1.0960000000000001</v>
      </c>
      <c r="M1463" s="7">
        <f t="shared" si="222"/>
        <v>0.12063872932032391</v>
      </c>
      <c r="N1463" s="7">
        <f t="shared" si="223"/>
        <v>0</v>
      </c>
      <c r="O1463" s="9">
        <f t="shared" si="224"/>
        <v>0</v>
      </c>
      <c r="P1463">
        <v>1</v>
      </c>
    </row>
    <row r="1464" spans="1:16" x14ac:dyDescent="0.25">
      <c r="A1464" s="11">
        <v>34330</v>
      </c>
      <c r="B1464" s="12">
        <v>12</v>
      </c>
      <c r="C1464">
        <v>-14.4</v>
      </c>
      <c r="D1464">
        <v>73</v>
      </c>
      <c r="E1464">
        <v>4.5999999999999996</v>
      </c>
      <c r="F1464">
        <v>0</v>
      </c>
      <c r="G1464" s="7">
        <f t="shared" si="217"/>
        <v>0</v>
      </c>
      <c r="H1464" s="7">
        <f t="shared" si="216"/>
        <v>0</v>
      </c>
      <c r="I1464">
        <f t="shared" si="218"/>
        <v>40.300000000000004</v>
      </c>
      <c r="J1464" s="9">
        <f t="shared" si="219"/>
        <v>0</v>
      </c>
      <c r="K1464" s="9">
        <f t="shared" si="220"/>
        <v>0</v>
      </c>
      <c r="L1464" s="7">
        <f t="shared" si="221"/>
        <v>0.91</v>
      </c>
      <c r="M1464" s="7">
        <f t="shared" si="222"/>
        <v>0</v>
      </c>
      <c r="N1464" s="7">
        <f t="shared" si="223"/>
        <v>0</v>
      </c>
      <c r="O1464" s="9">
        <f t="shared" si="224"/>
        <v>0</v>
      </c>
      <c r="P1464">
        <v>1</v>
      </c>
    </row>
    <row r="1465" spans="1:16" x14ac:dyDescent="0.25">
      <c r="A1465" s="11">
        <v>34331</v>
      </c>
      <c r="B1465" s="12">
        <v>12</v>
      </c>
      <c r="C1465">
        <v>-11.1</v>
      </c>
      <c r="D1465">
        <v>76.7</v>
      </c>
      <c r="E1465">
        <v>3.6</v>
      </c>
      <c r="F1465">
        <v>0</v>
      </c>
      <c r="G1465" s="7">
        <f t="shared" si="217"/>
        <v>0</v>
      </c>
      <c r="H1465" s="7">
        <f t="shared" si="216"/>
        <v>0</v>
      </c>
      <c r="I1465">
        <f t="shared" si="218"/>
        <v>40.300000000000004</v>
      </c>
      <c r="J1465" s="9">
        <f t="shared" si="219"/>
        <v>0</v>
      </c>
      <c r="K1465" s="9">
        <f t="shared" si="220"/>
        <v>0</v>
      </c>
      <c r="L1465" s="7">
        <f t="shared" si="221"/>
        <v>0</v>
      </c>
      <c r="M1465" s="7">
        <f t="shared" si="222"/>
        <v>0</v>
      </c>
      <c r="N1465" s="7">
        <f t="shared" si="223"/>
        <v>0</v>
      </c>
      <c r="O1465" s="9">
        <f t="shared" si="224"/>
        <v>0</v>
      </c>
      <c r="P1465">
        <v>1</v>
      </c>
    </row>
    <row r="1466" spans="1:16" x14ac:dyDescent="0.25">
      <c r="A1466" s="11">
        <v>34332</v>
      </c>
      <c r="B1466" s="12">
        <v>12</v>
      </c>
      <c r="C1466">
        <v>-8.1999999999999993</v>
      </c>
      <c r="D1466">
        <v>78</v>
      </c>
      <c r="E1466">
        <v>5.4</v>
      </c>
      <c r="F1466">
        <v>0.4</v>
      </c>
      <c r="G1466" s="7">
        <f t="shared" si="217"/>
        <v>0.1032228852051867</v>
      </c>
      <c r="H1466" s="7">
        <f t="shared" si="216"/>
        <v>9.2163290361773828E-2</v>
      </c>
      <c r="I1466">
        <f t="shared" si="218"/>
        <v>40.700000000000003</v>
      </c>
      <c r="J1466" s="9">
        <f t="shared" si="219"/>
        <v>0</v>
      </c>
      <c r="K1466" s="9">
        <f t="shared" si="220"/>
        <v>0</v>
      </c>
      <c r="L1466" s="7">
        <f t="shared" si="221"/>
        <v>0</v>
      </c>
      <c r="M1466" s="7">
        <f t="shared" si="222"/>
        <v>9.2163290361773828E-2</v>
      </c>
      <c r="N1466" s="7">
        <f t="shared" si="223"/>
        <v>0.4</v>
      </c>
      <c r="O1466" s="9">
        <f t="shared" si="224"/>
        <v>0.43401228236302886</v>
      </c>
      <c r="P1466">
        <v>1</v>
      </c>
    </row>
    <row r="1467" spans="1:16" x14ac:dyDescent="0.25">
      <c r="A1467" s="11">
        <v>34333</v>
      </c>
      <c r="B1467" s="12">
        <v>12</v>
      </c>
      <c r="C1467">
        <v>-9.9</v>
      </c>
      <c r="D1467">
        <v>67.3</v>
      </c>
      <c r="E1467">
        <v>6.8</v>
      </c>
      <c r="F1467">
        <v>0.2</v>
      </c>
      <c r="G1467" s="7">
        <f t="shared" si="217"/>
        <v>0.12330538104731835</v>
      </c>
      <c r="H1467" s="7">
        <f t="shared" si="216"/>
        <v>0.12330538104731835</v>
      </c>
      <c r="I1467">
        <f t="shared" si="218"/>
        <v>40.900000000000006</v>
      </c>
      <c r="J1467" s="9">
        <f t="shared" si="219"/>
        <v>0</v>
      </c>
      <c r="K1467" s="9">
        <f t="shared" si="220"/>
        <v>0</v>
      </c>
      <c r="L1467" s="7">
        <f t="shared" si="221"/>
        <v>0.66199999999999992</v>
      </c>
      <c r="M1467" s="7">
        <f t="shared" si="222"/>
        <v>0.10254398725695532</v>
      </c>
      <c r="N1467" s="7">
        <f t="shared" si="223"/>
        <v>0</v>
      </c>
      <c r="O1467" s="9">
        <f t="shared" si="224"/>
        <v>0</v>
      </c>
      <c r="P1467">
        <v>1</v>
      </c>
    </row>
    <row r="1468" spans="1:16" x14ac:dyDescent="0.25">
      <c r="A1468" s="11">
        <v>34334</v>
      </c>
      <c r="B1468" s="12">
        <v>12</v>
      </c>
      <c r="C1468">
        <v>-4</v>
      </c>
      <c r="D1468">
        <v>78.3</v>
      </c>
      <c r="E1468">
        <v>5.5</v>
      </c>
      <c r="F1468">
        <v>0.2</v>
      </c>
      <c r="G1468" s="7">
        <f t="shared" si="217"/>
        <v>0.1389048819969817</v>
      </c>
      <c r="H1468" s="7">
        <f t="shared" si="216"/>
        <v>0.12270749293019584</v>
      </c>
      <c r="I1468">
        <f t="shared" si="218"/>
        <v>41.100000000000009</v>
      </c>
      <c r="J1468" s="9">
        <f t="shared" si="219"/>
        <v>0</v>
      </c>
      <c r="K1468" s="9">
        <f t="shared" si="220"/>
        <v>0</v>
      </c>
      <c r="L1468" s="7">
        <f t="shared" si="221"/>
        <v>0.29499999999999998</v>
      </c>
      <c r="M1468" s="7">
        <f t="shared" si="222"/>
        <v>0.12270749293019585</v>
      </c>
      <c r="N1468" s="7">
        <f t="shared" si="223"/>
        <v>0</v>
      </c>
      <c r="O1468" s="9">
        <f t="shared" si="224"/>
        <v>0</v>
      </c>
      <c r="P1468">
        <v>0</v>
      </c>
    </row>
    <row r="1469" spans="1:16" x14ac:dyDescent="0.25">
      <c r="A1469" s="11">
        <v>34335</v>
      </c>
      <c r="B1469" s="12">
        <v>1</v>
      </c>
      <c r="C1469">
        <v>0.6</v>
      </c>
      <c r="D1469">
        <v>87</v>
      </c>
      <c r="E1469">
        <v>5.6</v>
      </c>
      <c r="F1469">
        <v>1</v>
      </c>
      <c r="G1469" s="7">
        <f t="shared" si="217"/>
        <v>0.32080000000000003</v>
      </c>
      <c r="H1469" s="7">
        <f t="shared" si="216"/>
        <v>0.32080000000000003</v>
      </c>
      <c r="I1469">
        <f t="shared" si="218"/>
        <v>42.100000000000009</v>
      </c>
      <c r="J1469" s="9">
        <f t="shared" si="219"/>
        <v>0</v>
      </c>
      <c r="K1469" s="9">
        <f t="shared" si="220"/>
        <v>0.78</v>
      </c>
      <c r="L1469" s="7">
        <f t="shared" si="221"/>
        <v>1.9999999999999997E-2</v>
      </c>
      <c r="M1469" s="7">
        <f t="shared" si="222"/>
        <v>0.34</v>
      </c>
      <c r="N1469" s="7">
        <f t="shared" si="223"/>
        <v>0.19999999999999998</v>
      </c>
      <c r="O1469" s="9">
        <f t="shared" si="224"/>
        <v>5.8823529411764691E-2</v>
      </c>
      <c r="P1469">
        <v>0</v>
      </c>
    </row>
    <row r="1470" spans="1:16" x14ac:dyDescent="0.25">
      <c r="A1470" s="11">
        <v>34336</v>
      </c>
      <c r="B1470" s="12">
        <v>1</v>
      </c>
      <c r="C1470">
        <v>-8.6999999999999993</v>
      </c>
      <c r="D1470">
        <v>74.400000000000006</v>
      </c>
      <c r="E1470">
        <v>5</v>
      </c>
      <c r="F1470">
        <v>0.2</v>
      </c>
      <c r="G1470" s="7">
        <f t="shared" si="217"/>
        <v>9.6075920474078369E-2</v>
      </c>
      <c r="H1470" s="7">
        <f t="shared" si="216"/>
        <v>9.6075920474078369E-2</v>
      </c>
      <c r="I1470">
        <f t="shared" si="218"/>
        <v>42.300000000000011</v>
      </c>
      <c r="J1470" s="9">
        <f t="shared" si="219"/>
        <v>0</v>
      </c>
      <c r="K1470" s="9">
        <f t="shared" si="220"/>
        <v>0</v>
      </c>
      <c r="L1470" s="7">
        <f t="shared" si="221"/>
        <v>0.57199999999999995</v>
      </c>
      <c r="M1470" s="7">
        <f t="shared" si="222"/>
        <v>0.2180379602370392</v>
      </c>
      <c r="N1470" s="7">
        <f t="shared" si="223"/>
        <v>0</v>
      </c>
      <c r="O1470" s="9">
        <f t="shared" si="224"/>
        <v>0</v>
      </c>
      <c r="P1470">
        <v>1</v>
      </c>
    </row>
    <row r="1471" spans="1:16" x14ac:dyDescent="0.25">
      <c r="A1471" s="11">
        <v>34337</v>
      </c>
      <c r="B1471" s="12">
        <v>1</v>
      </c>
      <c r="C1471">
        <v>-12.6</v>
      </c>
      <c r="D1471">
        <v>77.3</v>
      </c>
      <c r="E1471">
        <v>4.9000000000000004</v>
      </c>
      <c r="F1471">
        <v>1.4</v>
      </c>
      <c r="G1471" s="7">
        <f t="shared" si="217"/>
        <v>9.3157992694295283E-2</v>
      </c>
      <c r="H1471" s="7">
        <f t="shared" si="216"/>
        <v>8.5309517119318015E-2</v>
      </c>
      <c r="I1471">
        <f t="shared" si="218"/>
        <v>43.70000000000001</v>
      </c>
      <c r="J1471" s="9">
        <f t="shared" si="219"/>
        <v>0</v>
      </c>
      <c r="K1471" s="9">
        <f t="shared" si="220"/>
        <v>0</v>
      </c>
      <c r="L1471" s="7">
        <f t="shared" si="221"/>
        <v>0.80500000000000005</v>
      </c>
      <c r="M1471" s="7">
        <f t="shared" si="222"/>
        <v>8.5309517119318015E-2</v>
      </c>
      <c r="N1471" s="7">
        <f t="shared" si="223"/>
        <v>0.59499999999999986</v>
      </c>
      <c r="O1471" s="9">
        <f t="shared" si="224"/>
        <v>0.69746028355523815</v>
      </c>
      <c r="P1471">
        <v>1</v>
      </c>
    </row>
    <row r="1472" spans="1:16" x14ac:dyDescent="0.25">
      <c r="A1472" s="11">
        <v>34338</v>
      </c>
      <c r="B1472" s="12">
        <v>1</v>
      </c>
      <c r="C1472">
        <v>-9.8000000000000007</v>
      </c>
      <c r="D1472">
        <v>74.400000000000006</v>
      </c>
      <c r="E1472">
        <v>7.2</v>
      </c>
      <c r="F1472">
        <v>0.2</v>
      </c>
      <c r="G1472" s="7">
        <f t="shared" si="217"/>
        <v>0.12965496605903665</v>
      </c>
      <c r="H1472" s="7">
        <f t="shared" si="216"/>
        <v>0.12965496605903665</v>
      </c>
      <c r="I1472">
        <f t="shared" si="218"/>
        <v>43.900000000000013</v>
      </c>
      <c r="J1472" s="9">
        <f t="shared" si="219"/>
        <v>0</v>
      </c>
      <c r="K1472" s="9">
        <f t="shared" si="220"/>
        <v>0</v>
      </c>
      <c r="L1472" s="7">
        <f t="shared" si="221"/>
        <v>0.65999999999999992</v>
      </c>
      <c r="M1472" s="7">
        <f t="shared" si="222"/>
        <v>9.6465604902895019E-2</v>
      </c>
      <c r="N1472" s="7">
        <f t="shared" si="223"/>
        <v>0.13500000000000001</v>
      </c>
      <c r="O1472" s="9">
        <f t="shared" si="224"/>
        <v>0.13994625352310266</v>
      </c>
      <c r="P1472">
        <v>2</v>
      </c>
    </row>
    <row r="1473" spans="1:16" x14ac:dyDescent="0.25">
      <c r="A1473" s="11">
        <v>34339</v>
      </c>
      <c r="B1473" s="12">
        <v>1</v>
      </c>
      <c r="C1473">
        <v>-11.9</v>
      </c>
      <c r="D1473">
        <v>70.8</v>
      </c>
      <c r="E1473">
        <v>6.6</v>
      </c>
      <c r="F1473">
        <v>0.2</v>
      </c>
      <c r="G1473" s="7">
        <f t="shared" si="217"/>
        <v>0.12083383095362563</v>
      </c>
      <c r="H1473" s="7">
        <f t="shared" si="216"/>
        <v>0.12083383095362563</v>
      </c>
      <c r="I1473">
        <f t="shared" si="218"/>
        <v>44.100000000000016</v>
      </c>
      <c r="J1473" s="9">
        <f t="shared" si="219"/>
        <v>0</v>
      </c>
      <c r="K1473" s="9">
        <f t="shared" si="220"/>
        <v>0</v>
      </c>
      <c r="L1473" s="7">
        <f t="shared" si="221"/>
        <v>0.78</v>
      </c>
      <c r="M1473" s="7">
        <f t="shared" si="222"/>
        <v>0.11101379956004762</v>
      </c>
      <c r="N1473" s="7">
        <f t="shared" si="223"/>
        <v>0</v>
      </c>
      <c r="O1473" s="9">
        <f t="shared" si="224"/>
        <v>0</v>
      </c>
      <c r="P1473">
        <v>2</v>
      </c>
    </row>
    <row r="1474" spans="1:16" x14ac:dyDescent="0.25">
      <c r="A1474" s="11">
        <v>34340</v>
      </c>
      <c r="B1474" s="12">
        <v>1</v>
      </c>
      <c r="C1474">
        <v>-16</v>
      </c>
      <c r="D1474">
        <v>80.900000000000006</v>
      </c>
      <c r="E1474">
        <v>6.2</v>
      </c>
      <c r="F1474">
        <v>3</v>
      </c>
      <c r="G1474" s="7">
        <f t="shared" si="217"/>
        <v>0.11783538627014864</v>
      </c>
      <c r="H1474" s="7">
        <f t="shared" si="216"/>
        <v>9.5336073034100827E-2</v>
      </c>
      <c r="I1474">
        <f t="shared" si="218"/>
        <v>47.100000000000016</v>
      </c>
      <c r="J1474" s="9">
        <f t="shared" si="219"/>
        <v>0</v>
      </c>
      <c r="K1474" s="9">
        <f t="shared" si="220"/>
        <v>0</v>
      </c>
      <c r="L1474" s="7">
        <f t="shared" si="221"/>
        <v>1.022</v>
      </c>
      <c r="M1474" s="7">
        <f t="shared" si="222"/>
        <v>9.5336073034100813E-2</v>
      </c>
      <c r="N1474" s="7">
        <f t="shared" si="223"/>
        <v>1.978</v>
      </c>
      <c r="O1474" s="9">
        <f t="shared" si="224"/>
        <v>2.0747655499639555</v>
      </c>
      <c r="P1474">
        <v>2</v>
      </c>
    </row>
    <row r="1475" spans="1:16" x14ac:dyDescent="0.25">
      <c r="A1475" s="11">
        <v>34341</v>
      </c>
      <c r="B1475" s="12">
        <v>1</v>
      </c>
      <c r="C1475">
        <v>-15.4</v>
      </c>
      <c r="D1475">
        <v>78.2</v>
      </c>
      <c r="E1475">
        <v>6.3</v>
      </c>
      <c r="F1475">
        <v>1.8</v>
      </c>
      <c r="G1475" s="7">
        <f t="shared" si="217"/>
        <v>0.11897097684411528</v>
      </c>
      <c r="H1475" s="7">
        <f t="shared" si="216"/>
        <v>0.10547072415258446</v>
      </c>
      <c r="I1475">
        <f t="shared" si="218"/>
        <v>48.900000000000013</v>
      </c>
      <c r="J1475" s="9">
        <f t="shared" si="219"/>
        <v>0</v>
      </c>
      <c r="K1475" s="9">
        <f t="shared" si="220"/>
        <v>0</v>
      </c>
      <c r="L1475" s="7">
        <f t="shared" si="221"/>
        <v>0.98699999999999988</v>
      </c>
      <c r="M1475" s="7">
        <f t="shared" si="222"/>
        <v>0.1001646521800168</v>
      </c>
      <c r="N1475" s="7">
        <f t="shared" si="223"/>
        <v>2.7910000000000004</v>
      </c>
      <c r="O1475" s="9">
        <f t="shared" si="224"/>
        <v>2.7864121117138114</v>
      </c>
      <c r="P1475">
        <v>5</v>
      </c>
    </row>
    <row r="1476" spans="1:16" x14ac:dyDescent="0.25">
      <c r="A1476" s="11">
        <v>34342</v>
      </c>
      <c r="B1476" s="12">
        <v>1</v>
      </c>
      <c r="C1476">
        <v>-13.2</v>
      </c>
      <c r="D1476">
        <v>84.3</v>
      </c>
      <c r="E1476">
        <v>4.5</v>
      </c>
      <c r="F1476">
        <v>1.6</v>
      </c>
      <c r="G1476" s="7">
        <f t="shared" si="217"/>
        <v>8.6758807821452164E-2</v>
      </c>
      <c r="H1476" s="7">
        <f t="shared" si="216"/>
        <v>6.3235282668696921E-2</v>
      </c>
      <c r="I1476">
        <f t="shared" si="218"/>
        <v>50.500000000000014</v>
      </c>
      <c r="J1476" s="9">
        <f t="shared" si="219"/>
        <v>0</v>
      </c>
      <c r="K1476" s="9">
        <f t="shared" si="220"/>
        <v>0</v>
      </c>
      <c r="L1476" s="7">
        <f t="shared" si="221"/>
        <v>0.83699999999999997</v>
      </c>
      <c r="M1476" s="7">
        <f t="shared" si="222"/>
        <v>8.670826611349168E-2</v>
      </c>
      <c r="N1476" s="7">
        <f t="shared" si="223"/>
        <v>3.5540000000000003</v>
      </c>
      <c r="O1476" s="9">
        <f t="shared" si="224"/>
        <v>4.0988018320516311</v>
      </c>
      <c r="P1476">
        <v>8</v>
      </c>
    </row>
    <row r="1477" spans="1:16" x14ac:dyDescent="0.25">
      <c r="A1477" s="11">
        <v>34343</v>
      </c>
      <c r="B1477" s="12">
        <v>1</v>
      </c>
      <c r="C1477">
        <v>-17.8</v>
      </c>
      <c r="D1477">
        <v>68.099999999999994</v>
      </c>
      <c r="E1477">
        <v>3</v>
      </c>
      <c r="F1477">
        <v>0</v>
      </c>
      <c r="G1477" s="7">
        <f t="shared" si="217"/>
        <v>0</v>
      </c>
      <c r="H1477" s="7">
        <f t="shared" si="216"/>
        <v>0</v>
      </c>
      <c r="I1477">
        <f t="shared" si="218"/>
        <v>50.500000000000014</v>
      </c>
      <c r="J1477" s="9">
        <f t="shared" si="219"/>
        <v>0</v>
      </c>
      <c r="K1477" s="9">
        <f t="shared" si="220"/>
        <v>0</v>
      </c>
      <c r="L1477" s="7">
        <f t="shared" si="221"/>
        <v>1.0980000000000001</v>
      </c>
      <c r="M1477" s="7">
        <f t="shared" si="222"/>
        <v>9.1043679419166273E-2</v>
      </c>
      <c r="N1477" s="7">
        <f t="shared" si="223"/>
        <v>2.4560000000000004</v>
      </c>
      <c r="O1477" s="9">
        <f t="shared" si="224"/>
        <v>2.6976062651120949</v>
      </c>
      <c r="P1477">
        <v>10</v>
      </c>
    </row>
    <row r="1478" spans="1:16" x14ac:dyDescent="0.25">
      <c r="A1478" s="11">
        <v>34344</v>
      </c>
      <c r="B1478" s="12">
        <v>1</v>
      </c>
      <c r="C1478">
        <v>-14.9</v>
      </c>
      <c r="D1478">
        <v>71.900000000000006</v>
      </c>
      <c r="E1478">
        <v>3.4</v>
      </c>
      <c r="F1478">
        <v>0.2</v>
      </c>
      <c r="G1478" s="7">
        <f t="shared" si="217"/>
        <v>6.8876259724272026E-2</v>
      </c>
      <c r="H1478" s="7">
        <f t="shared" si="216"/>
        <v>6.8876259724272026E-2</v>
      </c>
      <c r="I1478">
        <f t="shared" si="218"/>
        <v>50.700000000000017</v>
      </c>
      <c r="J1478" s="9">
        <f t="shared" si="219"/>
        <v>0</v>
      </c>
      <c r="K1478" s="9">
        <f t="shared" si="220"/>
        <v>0</v>
      </c>
      <c r="L1478" s="7">
        <f t="shared" si="221"/>
        <v>0.92800000000000005</v>
      </c>
      <c r="M1478" s="7">
        <f t="shared" si="222"/>
        <v>8.9374446008406161E-2</v>
      </c>
      <c r="N1478" s="7">
        <f t="shared" si="223"/>
        <v>1.7280000000000006</v>
      </c>
      <c r="O1478" s="9">
        <f t="shared" si="224"/>
        <v>1.9334385578596736</v>
      </c>
      <c r="P1478">
        <v>9</v>
      </c>
    </row>
    <row r="1479" spans="1:16" x14ac:dyDescent="0.25">
      <c r="A1479" s="11">
        <v>34345</v>
      </c>
      <c r="B1479" s="12">
        <v>1</v>
      </c>
      <c r="C1479">
        <v>-2.9</v>
      </c>
      <c r="D1479">
        <v>80.8</v>
      </c>
      <c r="E1479">
        <v>4.5999999999999996</v>
      </c>
      <c r="F1479">
        <v>1.4</v>
      </c>
      <c r="G1479" s="7">
        <f t="shared" si="217"/>
        <v>0.15386913881762498</v>
      </c>
      <c r="H1479" s="7">
        <f t="shared" si="216"/>
        <v>0.12489378150781251</v>
      </c>
      <c r="I1479">
        <f t="shared" si="218"/>
        <v>52.100000000000016</v>
      </c>
      <c r="J1479" s="9">
        <f t="shared" si="219"/>
        <v>0</v>
      </c>
      <c r="K1479" s="9">
        <f t="shared" si="220"/>
        <v>0</v>
      </c>
      <c r="L1479" s="7">
        <f t="shared" si="221"/>
        <v>0.21999999999999997</v>
      </c>
      <c r="M1479" s="7">
        <f t="shared" si="222"/>
        <v>0.1052718468073732</v>
      </c>
      <c r="N1479" s="7">
        <f t="shared" si="223"/>
        <v>2.9080000000000004</v>
      </c>
      <c r="O1479" s="9">
        <f t="shared" si="224"/>
        <v>2.762371980916293</v>
      </c>
      <c r="P1479">
        <v>9</v>
      </c>
    </row>
    <row r="1480" spans="1:16" x14ac:dyDescent="0.25">
      <c r="A1480" s="11">
        <v>34346</v>
      </c>
      <c r="B1480" s="12">
        <v>1</v>
      </c>
      <c r="C1480">
        <v>-7.8</v>
      </c>
      <c r="D1480">
        <v>85.3</v>
      </c>
      <c r="E1480">
        <v>3.2</v>
      </c>
      <c r="F1480">
        <v>0.2</v>
      </c>
      <c r="G1480" s="7">
        <f t="shared" si="217"/>
        <v>7.0883595000991256E-2</v>
      </c>
      <c r="H1480" s="7">
        <f t="shared" ref="H1480:H1543" si="225">IF(OR(D1480&lt;=75,C1480&gt;0),G1480,G1480/(0.04*D1480-2))</f>
        <v>5.0200846317982481E-2</v>
      </c>
      <c r="I1480">
        <f t="shared" si="218"/>
        <v>52.300000000000018</v>
      </c>
      <c r="J1480" s="9">
        <f t="shared" si="219"/>
        <v>0</v>
      </c>
      <c r="K1480" s="9">
        <f t="shared" si="220"/>
        <v>0</v>
      </c>
      <c r="L1480" s="7">
        <f t="shared" si="221"/>
        <v>0.5</v>
      </c>
      <c r="M1480" s="7">
        <f t="shared" si="222"/>
        <v>0.1017280243820585</v>
      </c>
      <c r="N1480" s="7">
        <f t="shared" si="223"/>
        <v>2.6080000000000005</v>
      </c>
      <c r="O1480" s="9">
        <f t="shared" si="224"/>
        <v>2.5636986620374853</v>
      </c>
      <c r="P1480">
        <v>8</v>
      </c>
    </row>
    <row r="1481" spans="1:16" x14ac:dyDescent="0.25">
      <c r="A1481" s="11">
        <v>34347</v>
      </c>
      <c r="B1481" s="12">
        <v>1</v>
      </c>
      <c r="C1481">
        <v>-3.6</v>
      </c>
      <c r="D1481">
        <v>80</v>
      </c>
      <c r="E1481">
        <v>4</v>
      </c>
      <c r="F1481">
        <v>0.2</v>
      </c>
      <c r="G1481" s="7">
        <f t="shared" ref="G1481:G1544" si="226">+IF(F1481=0,0,IF(C1481&gt;=$V$8,0,IF(C1481&gt;=$R$8,1,IF(C1481&lt;=-2,$R$9*EXP($R$10*C1481)+0.01+$R$11*E1481*LN(C1481*-1)+$R$12*E1481,$R$9+$Q$10*C1481-$Q$11*E1481*C1481))))</f>
        <v>0.12771097857653885</v>
      </c>
      <c r="H1481" s="7">
        <f t="shared" si="225"/>
        <v>0.10642581548044902</v>
      </c>
      <c r="I1481">
        <f t="shared" si="218"/>
        <v>52.500000000000021</v>
      </c>
      <c r="J1481" s="9">
        <f t="shared" si="219"/>
        <v>0</v>
      </c>
      <c r="K1481" s="9">
        <f t="shared" si="220"/>
        <v>0</v>
      </c>
      <c r="L1481" s="7">
        <f t="shared" si="221"/>
        <v>0.25600000000000001</v>
      </c>
      <c r="M1481" s="7">
        <f t="shared" si="222"/>
        <v>0.10206262488764187</v>
      </c>
      <c r="N1481" s="7">
        <f t="shared" si="223"/>
        <v>2.5520000000000005</v>
      </c>
      <c r="O1481" s="9">
        <f t="shared" si="224"/>
        <v>2.5004255992920346</v>
      </c>
      <c r="P1481">
        <v>6</v>
      </c>
    </row>
    <row r="1482" spans="1:16" x14ac:dyDescent="0.25">
      <c r="A1482" s="11">
        <v>34348</v>
      </c>
      <c r="B1482" s="12">
        <v>1</v>
      </c>
      <c r="C1482">
        <v>-13.2</v>
      </c>
      <c r="D1482">
        <v>69.900000000000006</v>
      </c>
      <c r="E1482">
        <v>6.1</v>
      </c>
      <c r="F1482">
        <v>0.2</v>
      </c>
      <c r="G1482" s="7">
        <f t="shared" si="226"/>
        <v>0.11354384860349531</v>
      </c>
      <c r="H1482" s="7">
        <f t="shared" si="225"/>
        <v>0.11354384860349531</v>
      </c>
      <c r="I1482">
        <f t="shared" si="218"/>
        <v>52.700000000000024</v>
      </c>
      <c r="J1482" s="9">
        <f t="shared" si="219"/>
        <v>0</v>
      </c>
      <c r="K1482" s="9">
        <f t="shared" si="220"/>
        <v>0</v>
      </c>
      <c r="L1482" s="7">
        <f t="shared" si="221"/>
        <v>0.85299999999999998</v>
      </c>
      <c r="M1482" s="7">
        <f t="shared" si="222"/>
        <v>0.10289701614606143</v>
      </c>
      <c r="N1482" s="7">
        <f t="shared" si="223"/>
        <v>1.8990000000000007</v>
      </c>
      <c r="O1482" s="9">
        <f t="shared" si="224"/>
        <v>1.8455345656519198</v>
      </c>
      <c r="P1482">
        <v>6</v>
      </c>
    </row>
    <row r="1483" spans="1:16" x14ac:dyDescent="0.25">
      <c r="A1483" s="11">
        <v>34349</v>
      </c>
      <c r="B1483" s="12">
        <v>1</v>
      </c>
      <c r="C1483">
        <v>-23.8</v>
      </c>
      <c r="D1483">
        <v>59.7</v>
      </c>
      <c r="E1483">
        <v>5.9</v>
      </c>
      <c r="F1483">
        <v>0</v>
      </c>
      <c r="G1483" s="7">
        <f t="shared" si="226"/>
        <v>0</v>
      </c>
      <c r="H1483" s="7">
        <f t="shared" si="225"/>
        <v>0</v>
      </c>
      <c r="I1483">
        <f t="shared" si="218"/>
        <v>52.700000000000024</v>
      </c>
      <c r="J1483" s="9">
        <f t="shared" si="219"/>
        <v>0</v>
      </c>
      <c r="K1483" s="9">
        <f t="shared" si="220"/>
        <v>0</v>
      </c>
      <c r="L1483" s="7">
        <f t="shared" si="221"/>
        <v>1.4869999999999999</v>
      </c>
      <c r="M1483" s="7">
        <f t="shared" si="222"/>
        <v>0.10804186695336451</v>
      </c>
      <c r="N1483" s="7">
        <f t="shared" si="223"/>
        <v>0.41200000000000081</v>
      </c>
      <c r="O1483" s="9">
        <f t="shared" si="224"/>
        <v>0.3813336548301573</v>
      </c>
      <c r="P1483">
        <v>6</v>
      </c>
    </row>
    <row r="1484" spans="1:16" x14ac:dyDescent="0.25">
      <c r="A1484" s="11">
        <v>34350</v>
      </c>
      <c r="B1484" s="12">
        <v>1</v>
      </c>
      <c r="C1484">
        <v>-21.3</v>
      </c>
      <c r="D1484">
        <v>65.599999999999994</v>
      </c>
      <c r="E1484">
        <v>3.6</v>
      </c>
      <c r="F1484">
        <v>7.4</v>
      </c>
      <c r="G1484" s="7">
        <f t="shared" si="226"/>
        <v>7.5489879424428058E-2</v>
      </c>
      <c r="H1484" s="7">
        <f t="shared" si="225"/>
        <v>7.5489879424428058E-2</v>
      </c>
      <c r="I1484">
        <f t="shared" si="218"/>
        <v>60.100000000000023</v>
      </c>
      <c r="J1484" s="9">
        <f t="shared" si="219"/>
        <v>0</v>
      </c>
      <c r="K1484" s="9">
        <f t="shared" si="220"/>
        <v>0</v>
      </c>
      <c r="L1484" s="7">
        <f t="shared" si="221"/>
        <v>1.3140000000000001</v>
      </c>
      <c r="M1484" s="7">
        <f t="shared" si="222"/>
        <v>7.7206650912129277E-2</v>
      </c>
      <c r="N1484" s="7">
        <f t="shared" si="223"/>
        <v>6.4980000000000011</v>
      </c>
      <c r="O1484" s="9">
        <f t="shared" si="224"/>
        <v>8.4163733606260553</v>
      </c>
      <c r="P1484">
        <v>6</v>
      </c>
    </row>
    <row r="1485" spans="1:16" x14ac:dyDescent="0.25">
      <c r="A1485" s="11">
        <v>34351</v>
      </c>
      <c r="B1485" s="12">
        <v>1</v>
      </c>
      <c r="C1485">
        <v>-9.6999999999999993</v>
      </c>
      <c r="D1485">
        <v>79.599999999999994</v>
      </c>
      <c r="E1485">
        <v>5.6</v>
      </c>
      <c r="F1485">
        <v>7.6</v>
      </c>
      <c r="G1485" s="7">
        <f t="shared" si="226"/>
        <v>0.10435394592743638</v>
      </c>
      <c r="H1485" s="7">
        <f t="shared" si="225"/>
        <v>8.8136778654929401E-2</v>
      </c>
      <c r="I1485">
        <f t="shared" si="218"/>
        <v>67.700000000000017</v>
      </c>
      <c r="J1485" s="9">
        <f t="shared" si="219"/>
        <v>0</v>
      </c>
      <c r="K1485" s="9">
        <f t="shared" si="220"/>
        <v>0</v>
      </c>
      <c r="L1485" s="7">
        <f t="shared" si="221"/>
        <v>0.6379999999999999</v>
      </c>
      <c r="M1485" s="7">
        <f t="shared" si="222"/>
        <v>8.3098903064582175E-2</v>
      </c>
      <c r="N1485" s="7">
        <f t="shared" si="223"/>
        <v>13.46</v>
      </c>
      <c r="O1485" s="9">
        <f t="shared" si="224"/>
        <v>16.197566398125929</v>
      </c>
      <c r="P1485">
        <v>21</v>
      </c>
    </row>
    <row r="1486" spans="1:16" x14ac:dyDescent="0.25">
      <c r="A1486" s="11">
        <v>34352</v>
      </c>
      <c r="B1486" s="12">
        <v>1</v>
      </c>
      <c r="C1486">
        <v>-18.600000000000001</v>
      </c>
      <c r="D1486">
        <v>68.599999999999994</v>
      </c>
      <c r="E1486">
        <v>8.9</v>
      </c>
      <c r="F1486">
        <v>0.2</v>
      </c>
      <c r="G1486" s="7">
        <f t="shared" si="226"/>
        <v>0.16831285406051433</v>
      </c>
      <c r="H1486" s="7">
        <f t="shared" si="225"/>
        <v>0.16831285406051433</v>
      </c>
      <c r="I1486">
        <f t="shared" si="218"/>
        <v>67.90000000000002</v>
      </c>
      <c r="J1486" s="9">
        <f t="shared" si="219"/>
        <v>0</v>
      </c>
      <c r="K1486" s="9">
        <f t="shared" si="220"/>
        <v>0</v>
      </c>
      <c r="L1486" s="7">
        <f t="shared" si="221"/>
        <v>1.2050000000000001</v>
      </c>
      <c r="M1486" s="7">
        <f t="shared" si="222"/>
        <v>8.4346545099661704E-2</v>
      </c>
      <c r="N1486" s="7">
        <f t="shared" si="223"/>
        <v>12.455</v>
      </c>
      <c r="O1486" s="9">
        <f t="shared" si="224"/>
        <v>14.766461371101203</v>
      </c>
      <c r="P1486">
        <v>22</v>
      </c>
    </row>
    <row r="1487" spans="1:16" x14ac:dyDescent="0.25">
      <c r="A1487" s="11">
        <v>34353</v>
      </c>
      <c r="B1487" s="12">
        <v>1</v>
      </c>
      <c r="C1487">
        <v>-21.6</v>
      </c>
      <c r="D1487">
        <v>64.900000000000006</v>
      </c>
      <c r="E1487">
        <v>8.3000000000000007</v>
      </c>
      <c r="F1487">
        <v>0.2</v>
      </c>
      <c r="G1487" s="7">
        <f t="shared" si="226"/>
        <v>0.16125959186841188</v>
      </c>
      <c r="H1487" s="7">
        <f t="shared" si="225"/>
        <v>0.16125959186841188</v>
      </c>
      <c r="I1487">
        <f t="shared" si="218"/>
        <v>68.100000000000023</v>
      </c>
      <c r="J1487" s="9">
        <f t="shared" si="219"/>
        <v>0</v>
      </c>
      <c r="K1487" s="9">
        <f t="shared" si="220"/>
        <v>0</v>
      </c>
      <c r="L1487" s="7">
        <f t="shared" si="221"/>
        <v>1.379</v>
      </c>
      <c r="M1487" s="7">
        <f t="shared" si="222"/>
        <v>8.5562081200313639E-2</v>
      </c>
      <c r="N1487" s="7">
        <f t="shared" si="223"/>
        <v>11.276</v>
      </c>
      <c r="O1487" s="9">
        <f t="shared" si="224"/>
        <v>13.178735067934118</v>
      </c>
      <c r="P1487">
        <v>21</v>
      </c>
    </row>
    <row r="1488" spans="1:16" x14ac:dyDescent="0.25">
      <c r="A1488" s="11">
        <v>34354</v>
      </c>
      <c r="B1488" s="12">
        <v>1</v>
      </c>
      <c r="C1488">
        <v>-18.399999999999999</v>
      </c>
      <c r="D1488">
        <v>67.3</v>
      </c>
      <c r="E1488">
        <v>6.2</v>
      </c>
      <c r="F1488">
        <v>0.2</v>
      </c>
      <c r="G1488" s="7">
        <f t="shared" si="226"/>
        <v>0.12014785793050867</v>
      </c>
      <c r="H1488" s="7">
        <f t="shared" si="225"/>
        <v>0.12014785793050867</v>
      </c>
      <c r="I1488">
        <f t="shared" si="218"/>
        <v>68.300000000000026</v>
      </c>
      <c r="J1488" s="9">
        <f t="shared" si="219"/>
        <v>0</v>
      </c>
      <c r="K1488" s="9">
        <f t="shared" si="220"/>
        <v>0</v>
      </c>
      <c r="L1488" s="7">
        <f t="shared" si="221"/>
        <v>1.1659999999999999</v>
      </c>
      <c r="M1488" s="7">
        <f t="shared" si="222"/>
        <v>8.6164830881913415E-2</v>
      </c>
      <c r="N1488" s="7">
        <f t="shared" si="223"/>
        <v>10.309999999999999</v>
      </c>
      <c r="O1488" s="9">
        <f t="shared" si="224"/>
        <v>11.965438676633134</v>
      </c>
      <c r="P1488">
        <v>20</v>
      </c>
    </row>
    <row r="1489" spans="1:16" x14ac:dyDescent="0.25">
      <c r="A1489" s="11">
        <v>34355</v>
      </c>
      <c r="B1489" s="12">
        <v>1</v>
      </c>
      <c r="C1489">
        <v>-12.9</v>
      </c>
      <c r="D1489">
        <v>71.099999999999994</v>
      </c>
      <c r="E1489">
        <v>6.7</v>
      </c>
      <c r="F1489">
        <v>0.2</v>
      </c>
      <c r="G1489" s="7">
        <f t="shared" si="226"/>
        <v>0.12330794487047247</v>
      </c>
      <c r="H1489" s="7">
        <f t="shared" si="225"/>
        <v>0.12330794487047247</v>
      </c>
      <c r="I1489">
        <f t="shared" si="218"/>
        <v>68.500000000000028</v>
      </c>
      <c r="J1489" s="9">
        <f t="shared" si="219"/>
        <v>0</v>
      </c>
      <c r="K1489" s="9">
        <f t="shared" si="220"/>
        <v>0</v>
      </c>
      <c r="L1489" s="7">
        <f t="shared" si="221"/>
        <v>0.84099999999999997</v>
      </c>
      <c r="M1489" s="7">
        <f t="shared" si="222"/>
        <v>8.6871645610525391E-2</v>
      </c>
      <c r="N1489" s="7">
        <f t="shared" si="223"/>
        <v>9.6689999999999987</v>
      </c>
      <c r="O1489" s="9">
        <f t="shared" si="224"/>
        <v>11.130213928891546</v>
      </c>
      <c r="P1489">
        <v>20</v>
      </c>
    </row>
    <row r="1490" spans="1:16" x14ac:dyDescent="0.25">
      <c r="A1490" s="11">
        <v>34356</v>
      </c>
      <c r="B1490" s="12">
        <v>1</v>
      </c>
      <c r="C1490">
        <v>-9.6</v>
      </c>
      <c r="D1490">
        <v>68.5</v>
      </c>
      <c r="E1490">
        <v>6.5</v>
      </c>
      <c r="F1490">
        <v>0.2</v>
      </c>
      <c r="G1490" s="7">
        <f t="shared" si="226"/>
        <v>0.11862258879686409</v>
      </c>
      <c r="H1490" s="7">
        <f t="shared" si="225"/>
        <v>0.11862258879686409</v>
      </c>
      <c r="I1490">
        <f t="shared" si="218"/>
        <v>68.700000000000031</v>
      </c>
      <c r="J1490" s="9">
        <f t="shared" si="219"/>
        <v>0</v>
      </c>
      <c r="K1490" s="9">
        <f t="shared" si="220"/>
        <v>0</v>
      </c>
      <c r="L1490" s="7">
        <f t="shared" si="221"/>
        <v>0.64100000000000001</v>
      </c>
      <c r="M1490" s="7">
        <f t="shared" si="222"/>
        <v>8.7515093643483935E-2</v>
      </c>
      <c r="N1490" s="7">
        <f t="shared" si="223"/>
        <v>9.227999999999998</v>
      </c>
      <c r="O1490" s="9">
        <f t="shared" si="224"/>
        <v>10.544466806597633</v>
      </c>
      <c r="P1490">
        <v>19</v>
      </c>
    </row>
    <row r="1491" spans="1:16" x14ac:dyDescent="0.25">
      <c r="A1491" s="11">
        <v>34357</v>
      </c>
      <c r="B1491" s="12">
        <v>1</v>
      </c>
      <c r="C1491">
        <v>-4.9000000000000004</v>
      </c>
      <c r="D1491">
        <v>87.8</v>
      </c>
      <c r="E1491">
        <v>3.1</v>
      </c>
      <c r="F1491">
        <v>1.2</v>
      </c>
      <c r="G1491" s="7">
        <f t="shared" si="226"/>
        <v>9.2120245265476797E-2</v>
      </c>
      <c r="H1491" s="7">
        <f t="shared" si="225"/>
        <v>6.0926088138542854E-2</v>
      </c>
      <c r="I1491">
        <f t="shared" si="218"/>
        <v>69.900000000000034</v>
      </c>
      <c r="J1491" s="9">
        <f t="shared" si="219"/>
        <v>0</v>
      </c>
      <c r="K1491" s="9">
        <f t="shared" si="220"/>
        <v>0</v>
      </c>
      <c r="L1491" s="7">
        <f t="shared" si="221"/>
        <v>0.32500000000000001</v>
      </c>
      <c r="M1491" s="7">
        <f t="shared" si="222"/>
        <v>8.4455369189520638E-2</v>
      </c>
      <c r="N1491" s="7">
        <f t="shared" si="223"/>
        <v>10.102999999999998</v>
      </c>
      <c r="O1491" s="9">
        <f t="shared" si="224"/>
        <v>11.962531330990375</v>
      </c>
      <c r="P1491">
        <v>18</v>
      </c>
    </row>
    <row r="1492" spans="1:16" x14ac:dyDescent="0.25">
      <c r="A1492" s="11">
        <v>34358</v>
      </c>
      <c r="B1492" s="12">
        <v>1</v>
      </c>
      <c r="C1492">
        <v>-1.1000000000000001</v>
      </c>
      <c r="D1492">
        <v>81.8</v>
      </c>
      <c r="E1492">
        <v>5.8</v>
      </c>
      <c r="F1492">
        <v>0.2</v>
      </c>
      <c r="G1492" s="7">
        <f t="shared" si="226"/>
        <v>0.20685000000000003</v>
      </c>
      <c r="H1492" s="7">
        <f t="shared" si="225"/>
        <v>0.16261792452830193</v>
      </c>
      <c r="I1492">
        <f t="shared" si="218"/>
        <v>70.100000000000037</v>
      </c>
      <c r="J1492" s="9">
        <f t="shared" si="219"/>
        <v>0</v>
      </c>
      <c r="K1492" s="9">
        <f t="shared" si="220"/>
        <v>0</v>
      </c>
      <c r="L1492" s="7">
        <f t="shared" si="221"/>
        <v>0.124</v>
      </c>
      <c r="M1492" s="7">
        <f t="shared" si="222"/>
        <v>8.5972646785148737E-2</v>
      </c>
      <c r="N1492" s="7">
        <f t="shared" si="223"/>
        <v>10.178999999999997</v>
      </c>
      <c r="O1492" s="9">
        <f t="shared" si="224"/>
        <v>11.839812289876317</v>
      </c>
      <c r="P1492">
        <v>10</v>
      </c>
    </row>
    <row r="1493" spans="1:16" x14ac:dyDescent="0.25">
      <c r="A1493" s="11">
        <v>34359</v>
      </c>
      <c r="B1493" s="12">
        <v>1</v>
      </c>
      <c r="C1493">
        <v>-9.4</v>
      </c>
      <c r="D1493">
        <v>71.3</v>
      </c>
      <c r="E1493">
        <v>5</v>
      </c>
      <c r="F1493">
        <v>1.4</v>
      </c>
      <c r="G1493" s="7">
        <f t="shared" si="226"/>
        <v>9.5130092644110542E-2</v>
      </c>
      <c r="H1493" s="7">
        <f t="shared" si="225"/>
        <v>9.5130092644110542E-2</v>
      </c>
      <c r="I1493">
        <f t="shared" si="218"/>
        <v>71.500000000000043</v>
      </c>
      <c r="J1493" s="9">
        <f t="shared" si="219"/>
        <v>0</v>
      </c>
      <c r="K1493" s="9">
        <f t="shared" si="220"/>
        <v>0</v>
      </c>
      <c r="L1493" s="7">
        <f t="shared" si="221"/>
        <v>0.61399999999999999</v>
      </c>
      <c r="M1493" s="7">
        <f t="shared" si="222"/>
        <v>8.7079860206216747E-2</v>
      </c>
      <c r="N1493" s="7">
        <f t="shared" si="223"/>
        <v>10.964999999999996</v>
      </c>
      <c r="O1493" s="9">
        <f t="shared" si="224"/>
        <v>12.591889759622271</v>
      </c>
      <c r="P1493">
        <v>9</v>
      </c>
    </row>
    <row r="1494" spans="1:16" x14ac:dyDescent="0.25">
      <c r="A1494" s="11">
        <v>34360</v>
      </c>
      <c r="B1494" s="12">
        <v>1</v>
      </c>
      <c r="C1494">
        <v>-18.899999999999999</v>
      </c>
      <c r="D1494">
        <v>69.099999999999994</v>
      </c>
      <c r="E1494">
        <v>6.9</v>
      </c>
      <c r="F1494">
        <v>0.4</v>
      </c>
      <c r="G1494" s="7">
        <f t="shared" si="226"/>
        <v>0.13308649685504567</v>
      </c>
      <c r="H1494" s="7">
        <f t="shared" si="225"/>
        <v>0.13308649685504567</v>
      </c>
      <c r="I1494">
        <f t="shared" si="218"/>
        <v>71.900000000000048</v>
      </c>
      <c r="J1494" s="9">
        <f t="shared" si="219"/>
        <v>0</v>
      </c>
      <c r="K1494" s="9">
        <f t="shared" si="220"/>
        <v>0</v>
      </c>
      <c r="L1494" s="7">
        <f t="shared" si="221"/>
        <v>1.2029999999999998</v>
      </c>
      <c r="M1494" s="7">
        <f t="shared" si="222"/>
        <v>8.8699099507539361E-2</v>
      </c>
      <c r="N1494" s="7">
        <f t="shared" si="223"/>
        <v>10.161999999999997</v>
      </c>
      <c r="O1494" s="9">
        <f t="shared" si="224"/>
        <v>11.456711574773355</v>
      </c>
      <c r="P1494">
        <v>11</v>
      </c>
    </row>
    <row r="1495" spans="1:16" x14ac:dyDescent="0.25">
      <c r="A1495" s="11">
        <v>34361</v>
      </c>
      <c r="B1495" s="12">
        <v>1</v>
      </c>
      <c r="C1495">
        <v>-10.3</v>
      </c>
      <c r="D1495">
        <v>82.5</v>
      </c>
      <c r="E1495">
        <v>6.3</v>
      </c>
      <c r="F1495">
        <v>16.399999999999999</v>
      </c>
      <c r="G1495" s="7">
        <f t="shared" si="226"/>
        <v>0.1153259836636986</v>
      </c>
      <c r="H1495" s="7">
        <f t="shared" si="225"/>
        <v>8.8712295125921978E-2</v>
      </c>
      <c r="I1495">
        <f t="shared" si="218"/>
        <v>88.30000000000004</v>
      </c>
      <c r="J1495" s="9">
        <f t="shared" si="219"/>
        <v>0</v>
      </c>
      <c r="K1495" s="9">
        <f t="shared" si="220"/>
        <v>0</v>
      </c>
      <c r="L1495" s="7">
        <f t="shared" si="221"/>
        <v>0.68100000000000005</v>
      </c>
      <c r="M1495" s="7">
        <f t="shared" si="222"/>
        <v>8.8707246790931976E-2</v>
      </c>
      <c r="N1495" s="7">
        <f t="shared" si="223"/>
        <v>25.880999999999997</v>
      </c>
      <c r="O1495" s="9">
        <f t="shared" si="224"/>
        <v>29.175744864449634</v>
      </c>
      <c r="P1495">
        <v>12</v>
      </c>
    </row>
    <row r="1496" spans="1:16" x14ac:dyDescent="0.25">
      <c r="A1496" s="11">
        <v>34362</v>
      </c>
      <c r="B1496" s="12">
        <v>1</v>
      </c>
      <c r="C1496">
        <v>1.8</v>
      </c>
      <c r="D1496">
        <v>91.4</v>
      </c>
      <c r="E1496">
        <v>5.6</v>
      </c>
      <c r="F1496">
        <v>15.2</v>
      </c>
      <c r="G1496" s="7">
        <f t="shared" si="226"/>
        <v>0.40240000000000004</v>
      </c>
      <c r="H1496" s="7">
        <f t="shared" si="225"/>
        <v>0.40240000000000004</v>
      </c>
      <c r="I1496">
        <f t="shared" si="218"/>
        <v>103.50000000000004</v>
      </c>
      <c r="J1496" s="9">
        <f t="shared" si="219"/>
        <v>0</v>
      </c>
      <c r="K1496" s="9">
        <f t="shared" si="220"/>
        <v>10.007999999999999</v>
      </c>
      <c r="L1496" s="7">
        <f t="shared" si="221"/>
        <v>0</v>
      </c>
      <c r="M1496" s="7">
        <f t="shared" si="222"/>
        <v>0.34</v>
      </c>
      <c r="N1496" s="7">
        <f t="shared" si="223"/>
        <v>31.072999999999997</v>
      </c>
      <c r="O1496" s="9">
        <f t="shared" si="224"/>
        <v>9.1391176470588213</v>
      </c>
      <c r="P1496">
        <v>7</v>
      </c>
    </row>
    <row r="1497" spans="1:16" x14ac:dyDescent="0.25">
      <c r="A1497" s="11">
        <v>34363</v>
      </c>
      <c r="B1497" s="12">
        <v>1</v>
      </c>
      <c r="C1497">
        <v>-8.6</v>
      </c>
      <c r="D1497">
        <v>74.3</v>
      </c>
      <c r="E1497">
        <v>5.0999999999999996</v>
      </c>
      <c r="F1497">
        <v>0.2</v>
      </c>
      <c r="G1497" s="7">
        <f t="shared" si="226"/>
        <v>9.7800073601670784E-2</v>
      </c>
      <c r="H1497" s="7">
        <f t="shared" si="225"/>
        <v>9.7800073601670784E-2</v>
      </c>
      <c r="I1497">
        <f t="shared" si="218"/>
        <v>103.70000000000005</v>
      </c>
      <c r="J1497" s="9">
        <f t="shared" si="219"/>
        <v>0</v>
      </c>
      <c r="K1497" s="9">
        <f t="shared" si="220"/>
        <v>0</v>
      </c>
      <c r="L1497" s="7">
        <f t="shared" si="221"/>
        <v>0.56700000000000006</v>
      </c>
      <c r="M1497" s="7">
        <f t="shared" si="222"/>
        <v>0.33845106049052964</v>
      </c>
      <c r="N1497" s="7">
        <f t="shared" si="223"/>
        <v>30.705999999999996</v>
      </c>
      <c r="O1497" s="9">
        <f t="shared" si="224"/>
        <v>9.0725081361827193</v>
      </c>
      <c r="P1497">
        <v>7</v>
      </c>
    </row>
    <row r="1498" spans="1:16" x14ac:dyDescent="0.25">
      <c r="A1498" s="11">
        <v>34364</v>
      </c>
      <c r="B1498" s="12">
        <v>1</v>
      </c>
      <c r="C1498">
        <v>-17.2</v>
      </c>
      <c r="D1498">
        <v>66.2</v>
      </c>
      <c r="E1498">
        <v>5.3</v>
      </c>
      <c r="F1498">
        <v>0</v>
      </c>
      <c r="G1498" s="7">
        <f t="shared" si="226"/>
        <v>0</v>
      </c>
      <c r="H1498" s="7">
        <f t="shared" si="225"/>
        <v>0</v>
      </c>
      <c r="I1498">
        <f t="shared" si="218"/>
        <v>103.70000000000005</v>
      </c>
      <c r="J1498" s="9">
        <f t="shared" si="219"/>
        <v>0</v>
      </c>
      <c r="K1498" s="9">
        <f t="shared" si="220"/>
        <v>0</v>
      </c>
      <c r="L1498" s="7">
        <f t="shared" si="221"/>
        <v>1.085</v>
      </c>
      <c r="M1498" s="7">
        <f t="shared" si="222"/>
        <v>0.35537361351505614</v>
      </c>
      <c r="N1498" s="7">
        <f t="shared" si="223"/>
        <v>29.620999999999995</v>
      </c>
      <c r="O1498" s="9">
        <f t="shared" si="224"/>
        <v>8.3351714571642042</v>
      </c>
      <c r="P1498">
        <v>7</v>
      </c>
    </row>
    <row r="1499" spans="1:16" x14ac:dyDescent="0.25">
      <c r="A1499" s="11">
        <v>34365</v>
      </c>
      <c r="B1499" s="12">
        <v>1</v>
      </c>
      <c r="C1499">
        <v>-17.5</v>
      </c>
      <c r="D1499">
        <v>67.900000000000006</v>
      </c>
      <c r="E1499">
        <v>3.2</v>
      </c>
      <c r="F1499">
        <v>0</v>
      </c>
      <c r="G1499" s="7">
        <f t="shared" si="226"/>
        <v>0</v>
      </c>
      <c r="H1499" s="7">
        <f t="shared" si="225"/>
        <v>0</v>
      </c>
      <c r="I1499">
        <f t="shared" si="218"/>
        <v>103.70000000000005</v>
      </c>
      <c r="J1499" s="9">
        <f t="shared" si="219"/>
        <v>0</v>
      </c>
      <c r="K1499" s="9">
        <f t="shared" si="220"/>
        <v>0</v>
      </c>
      <c r="L1499" s="7">
        <f t="shared" si="221"/>
        <v>1.0820000000000001</v>
      </c>
      <c r="M1499" s="7">
        <f t="shared" si="222"/>
        <v>0.37314229419080897</v>
      </c>
      <c r="N1499" s="7">
        <f t="shared" si="223"/>
        <v>28.538999999999994</v>
      </c>
      <c r="O1499" s="9">
        <f t="shared" si="224"/>
        <v>7.6482887210331549</v>
      </c>
      <c r="P1499">
        <v>7</v>
      </c>
    </row>
    <row r="1500" spans="1:16" x14ac:dyDescent="0.25">
      <c r="A1500" s="11">
        <v>34366</v>
      </c>
      <c r="B1500" s="12">
        <v>2</v>
      </c>
      <c r="C1500">
        <v>-14.5</v>
      </c>
      <c r="D1500">
        <v>72.2</v>
      </c>
      <c r="E1500">
        <v>3.8</v>
      </c>
      <c r="F1500">
        <v>0.2</v>
      </c>
      <c r="G1500" s="7">
        <f t="shared" si="226"/>
        <v>7.5533009932167647E-2</v>
      </c>
      <c r="H1500" s="7">
        <f t="shared" si="225"/>
        <v>7.5533009932167647E-2</v>
      </c>
      <c r="I1500">
        <f t="shared" si="218"/>
        <v>103.90000000000005</v>
      </c>
      <c r="J1500" s="9">
        <f t="shared" si="219"/>
        <v>0</v>
      </c>
      <c r="K1500" s="9">
        <f t="shared" si="220"/>
        <v>0</v>
      </c>
      <c r="L1500" s="7">
        <f t="shared" si="221"/>
        <v>0.90800000000000003</v>
      </c>
      <c r="M1500" s="7">
        <f t="shared" si="222"/>
        <v>0.37107117630738473</v>
      </c>
      <c r="N1500" s="7">
        <f t="shared" si="223"/>
        <v>27.830999999999992</v>
      </c>
      <c r="O1500" s="9">
        <f t="shared" si="224"/>
        <v>7.5001783423203934</v>
      </c>
      <c r="P1500">
        <v>6</v>
      </c>
    </row>
    <row r="1501" spans="1:16" x14ac:dyDescent="0.25">
      <c r="A1501" s="11">
        <v>34367</v>
      </c>
      <c r="B1501" s="12">
        <v>2</v>
      </c>
      <c r="C1501">
        <v>-11</v>
      </c>
      <c r="D1501">
        <v>72.2</v>
      </c>
      <c r="E1501">
        <v>5.6</v>
      </c>
      <c r="F1501">
        <v>0.2</v>
      </c>
      <c r="G1501" s="7">
        <f t="shared" si="226"/>
        <v>0.10412229575587179</v>
      </c>
      <c r="H1501" s="7">
        <f t="shared" si="225"/>
        <v>0.10412229575587179</v>
      </c>
      <c r="I1501">
        <f t="shared" si="218"/>
        <v>104.10000000000005</v>
      </c>
      <c r="J1501" s="9">
        <f t="shared" si="219"/>
        <v>0</v>
      </c>
      <c r="K1501" s="9">
        <f t="shared" si="220"/>
        <v>0</v>
      </c>
      <c r="L1501" s="7">
        <f t="shared" si="221"/>
        <v>0.71599999999999997</v>
      </c>
      <c r="M1501" s="7">
        <f t="shared" si="222"/>
        <v>0.36916650732981338</v>
      </c>
      <c r="N1501" s="7">
        <f t="shared" si="223"/>
        <v>27.314999999999991</v>
      </c>
      <c r="O1501" s="9">
        <f t="shared" si="224"/>
        <v>7.3991002590050154</v>
      </c>
      <c r="P1501">
        <v>6</v>
      </c>
    </row>
    <row r="1502" spans="1:16" x14ac:dyDescent="0.25">
      <c r="A1502" s="11">
        <v>34368</v>
      </c>
      <c r="B1502" s="12">
        <v>2</v>
      </c>
      <c r="C1502">
        <v>-9</v>
      </c>
      <c r="D1502">
        <v>70.8</v>
      </c>
      <c r="E1502">
        <v>8.1</v>
      </c>
      <c r="F1502">
        <v>0.4</v>
      </c>
      <c r="G1502" s="7">
        <f t="shared" si="226"/>
        <v>0.14394319951451204</v>
      </c>
      <c r="H1502" s="7">
        <f t="shared" si="225"/>
        <v>0.14394319951451204</v>
      </c>
      <c r="I1502">
        <f t="shared" si="218"/>
        <v>104.50000000000006</v>
      </c>
      <c r="J1502" s="9">
        <f t="shared" si="219"/>
        <v>0</v>
      </c>
      <c r="K1502" s="9">
        <f t="shared" si="220"/>
        <v>0</v>
      </c>
      <c r="L1502" s="7">
        <f t="shared" si="221"/>
        <v>0.621</v>
      </c>
      <c r="M1502" s="7">
        <f t="shared" si="222"/>
        <v>0.36591594542737355</v>
      </c>
      <c r="N1502" s="7">
        <f t="shared" si="223"/>
        <v>27.093999999999991</v>
      </c>
      <c r="O1502" s="9">
        <f t="shared" si="224"/>
        <v>7.4044327224809523</v>
      </c>
      <c r="P1502">
        <v>8</v>
      </c>
    </row>
    <row r="1503" spans="1:16" x14ac:dyDescent="0.25">
      <c r="A1503" s="11">
        <v>34369</v>
      </c>
      <c r="B1503" s="12">
        <v>2</v>
      </c>
      <c r="C1503">
        <v>-8.6</v>
      </c>
      <c r="D1503">
        <v>69.7</v>
      </c>
      <c r="E1503">
        <v>6.8</v>
      </c>
      <c r="F1503">
        <v>0.2</v>
      </c>
      <c r="G1503" s="7">
        <f t="shared" si="226"/>
        <v>0.12407406083829403</v>
      </c>
      <c r="H1503" s="7">
        <f t="shared" si="225"/>
        <v>0.12407406083829403</v>
      </c>
      <c r="I1503">
        <f t="shared" si="218"/>
        <v>104.70000000000006</v>
      </c>
      <c r="J1503" s="9">
        <f t="shared" si="219"/>
        <v>0</v>
      </c>
      <c r="K1503" s="9">
        <f t="shared" si="220"/>
        <v>0</v>
      </c>
      <c r="L1503" s="7">
        <f t="shared" si="221"/>
        <v>0.58400000000000007</v>
      </c>
      <c r="M1503" s="7">
        <f t="shared" si="222"/>
        <v>0.36414382053113931</v>
      </c>
      <c r="N1503" s="7">
        <f t="shared" si="223"/>
        <v>26.70999999999999</v>
      </c>
      <c r="O1503" s="9">
        <f t="shared" si="224"/>
        <v>7.3350139406569763</v>
      </c>
      <c r="P1503">
        <v>7</v>
      </c>
    </row>
    <row r="1504" spans="1:16" x14ac:dyDescent="0.25">
      <c r="A1504" s="11">
        <v>34370</v>
      </c>
      <c r="B1504" s="12">
        <v>2</v>
      </c>
      <c r="C1504">
        <v>-8.4</v>
      </c>
      <c r="D1504">
        <v>70.2</v>
      </c>
      <c r="E1504">
        <v>5</v>
      </c>
      <c r="F1504">
        <v>0.2</v>
      </c>
      <c r="G1504" s="7">
        <f t="shared" si="226"/>
        <v>9.6649348092265802E-2</v>
      </c>
      <c r="H1504" s="7">
        <f t="shared" si="225"/>
        <v>9.6649348092265802E-2</v>
      </c>
      <c r="I1504">
        <f t="shared" si="218"/>
        <v>104.90000000000006</v>
      </c>
      <c r="J1504" s="9">
        <f t="shared" si="219"/>
        <v>0</v>
      </c>
      <c r="K1504" s="9">
        <f t="shared" si="220"/>
        <v>0</v>
      </c>
      <c r="L1504" s="7">
        <f t="shared" si="221"/>
        <v>0.55400000000000005</v>
      </c>
      <c r="M1504" s="7">
        <f t="shared" si="222"/>
        <v>0.36215575310312831</v>
      </c>
      <c r="N1504" s="7">
        <f t="shared" si="223"/>
        <v>26.355999999999991</v>
      </c>
      <c r="O1504" s="9">
        <f t="shared" si="224"/>
        <v>7.2775317730476026</v>
      </c>
      <c r="P1504">
        <v>6</v>
      </c>
    </row>
    <row r="1505" spans="1:16" x14ac:dyDescent="0.25">
      <c r="A1505" s="11">
        <v>34371</v>
      </c>
      <c r="B1505" s="12">
        <v>2</v>
      </c>
      <c r="C1505">
        <v>-8.1999999999999993</v>
      </c>
      <c r="D1505">
        <v>76.400000000000006</v>
      </c>
      <c r="E1505">
        <v>3.9</v>
      </c>
      <c r="F1505">
        <v>0.2</v>
      </c>
      <c r="G1505" s="7">
        <f t="shared" si="226"/>
        <v>8.0254281510970776E-2</v>
      </c>
      <c r="H1505" s="7">
        <f t="shared" si="225"/>
        <v>7.5998372642964718E-2</v>
      </c>
      <c r="I1505">
        <f t="shared" ref="I1505:I1568" si="227">IF(OR(B1505=7,C1505&gt;$V$1377),0,IF(AND(C1505&gt;=$R$1377,I1504=0),0,I1504+F1505))</f>
        <v>105.10000000000007</v>
      </c>
      <c r="J1505" s="9">
        <f t="shared" ref="J1505:J1568" si="228">IF(OR(B1505=1,B1505&gt;$K$2),0,IF(C1505&gt;$V$1377,0,IF(C1505&lt;=-$R$1377,0,IF(C1505&lt;=0,(C1505+$R$1377)*($T$1379+$T$1380*F1505),IF(C1505&gt;$R$1377,C1505*($T$1377+$T$1378*F1505),C1505*($T$1381+$T$1382*F1505))))))</f>
        <v>0</v>
      </c>
      <c r="K1505" s="9">
        <f t="shared" ref="K1505:K1568" si="229">IF(AND(B1505&gt;=2,B1505&lt;=$K$3),0,IF(C1505&gt;$V$1377,0,IF(C1505&lt;=-$R$1377,0,IF(C1505&lt;=0,(C1505+$R$1377)*($U$1379+$U$1380*F1505),IF(C1505&gt;$R$1377,C1505*($U$1377+$U$1378*F1505),C1505*($U$1381+$U$1382*F1505))))))</f>
        <v>0</v>
      </c>
      <c r="L1505" s="7">
        <f t="shared" ref="L1505:L1568" si="230">IF(M1504=0,0,IF(C1505&gt;=$V$1377,0,IF($V$1378*E1505-$V$1379*C1505&lt;0,0,IF($R$1377&gt;C1505&gt;-$R$1377,$V$1378*E1505-$V$1379*C1505+$V$1380,$V$1378*E1505-$V$1379*C1505))))</f>
        <v>0.53099999999999992</v>
      </c>
      <c r="M1505" s="7">
        <f t="shared" si="222"/>
        <v>0.36000062898458512</v>
      </c>
      <c r="N1505" s="7">
        <f t="shared" si="223"/>
        <v>26.024999999999991</v>
      </c>
      <c r="O1505" s="9">
        <f t="shared" si="224"/>
        <v>7.229154036037631</v>
      </c>
      <c r="P1505">
        <v>6</v>
      </c>
    </row>
    <row r="1506" spans="1:16" x14ac:dyDescent="0.25">
      <c r="A1506" s="11">
        <v>34372</v>
      </c>
      <c r="B1506" s="12">
        <v>2</v>
      </c>
      <c r="C1506">
        <v>-14.4</v>
      </c>
      <c r="D1506">
        <v>61.8</v>
      </c>
      <c r="E1506">
        <v>5.0999999999999996</v>
      </c>
      <c r="F1506">
        <v>0</v>
      </c>
      <c r="G1506" s="7">
        <f t="shared" si="226"/>
        <v>0</v>
      </c>
      <c r="H1506" s="7">
        <f t="shared" si="225"/>
        <v>0</v>
      </c>
      <c r="I1506">
        <f t="shared" si="227"/>
        <v>105.10000000000007</v>
      </c>
      <c r="J1506" s="9">
        <f t="shared" si="228"/>
        <v>0</v>
      </c>
      <c r="K1506" s="9">
        <f t="shared" si="229"/>
        <v>0</v>
      </c>
      <c r="L1506" s="7">
        <f t="shared" si="230"/>
        <v>0.91500000000000004</v>
      </c>
      <c r="M1506" s="7">
        <f t="shared" ref="M1506:M1569" si="231">IF(AND(N1505=0,F1506=0),0,IF(M1505=0,H1506,IF(AND(C1506&gt;$W$1379,M1505&lt;$W$1377),$W$1377+0.01,IF(F1506&gt;0,(N1505*M1505+$W$1378*F1506*H1506)/(N1505+$W$1378*F1506),M1505*(1+$W$1380)))))</f>
        <v>0.37800066043381442</v>
      </c>
      <c r="N1506" s="7">
        <f t="shared" ref="N1506:N1569" si="232">IF(I1506=0,0,IF(M1506&gt;=1,0,IF(N1505+F1506&lt;=J1506+K1506+L1506,0,IF(C1506&gt;$W$1379,N1505+F1506-J1506-K1506-L1506,IF(M1506&lt;$W$1377,N1505+F1506-L1506,N1505+F1506-J1506-K1506-L1506)))))</f>
        <v>25.109999999999992</v>
      </c>
      <c r="O1506" s="9">
        <f t="shared" si="224"/>
        <v>6.6428455366142405</v>
      </c>
      <c r="P1506">
        <v>5</v>
      </c>
    </row>
    <row r="1507" spans="1:16" x14ac:dyDescent="0.25">
      <c r="A1507" s="11">
        <v>34373</v>
      </c>
      <c r="B1507" s="12">
        <v>2</v>
      </c>
      <c r="C1507">
        <v>-16.5</v>
      </c>
      <c r="D1507">
        <v>71.900000000000006</v>
      </c>
      <c r="E1507">
        <v>6.4</v>
      </c>
      <c r="F1507">
        <v>2.6</v>
      </c>
      <c r="G1507" s="7">
        <f t="shared" si="226"/>
        <v>0.12180542236391888</v>
      </c>
      <c r="H1507" s="7">
        <f t="shared" si="225"/>
        <v>0.12180542236391888</v>
      </c>
      <c r="I1507">
        <f t="shared" si="227"/>
        <v>107.70000000000006</v>
      </c>
      <c r="J1507" s="9">
        <f t="shared" si="228"/>
        <v>0</v>
      </c>
      <c r="K1507" s="9">
        <f t="shared" si="229"/>
        <v>0</v>
      </c>
      <c r="L1507" s="7">
        <f t="shared" si="230"/>
        <v>1.054</v>
      </c>
      <c r="M1507" s="7">
        <f t="shared" si="231"/>
        <v>0.35396213214143879</v>
      </c>
      <c r="N1507" s="7">
        <f t="shared" si="232"/>
        <v>26.655999999999995</v>
      </c>
      <c r="O1507" s="9">
        <f t="shared" si="224"/>
        <v>7.5307490772342263</v>
      </c>
      <c r="P1507">
        <v>5</v>
      </c>
    </row>
    <row r="1508" spans="1:16" x14ac:dyDescent="0.25">
      <c r="A1508" s="11">
        <v>34374</v>
      </c>
      <c r="B1508" s="12">
        <v>2</v>
      </c>
      <c r="C1508">
        <v>-17.100000000000001</v>
      </c>
      <c r="D1508">
        <v>69.7</v>
      </c>
      <c r="E1508">
        <v>6.8</v>
      </c>
      <c r="F1508">
        <v>0.2</v>
      </c>
      <c r="G1508" s="7">
        <f t="shared" si="226"/>
        <v>0.1294168296074748</v>
      </c>
      <c r="H1508" s="7">
        <f t="shared" si="225"/>
        <v>0.1294168296074748</v>
      </c>
      <c r="I1508">
        <f t="shared" si="227"/>
        <v>107.90000000000006</v>
      </c>
      <c r="J1508" s="9">
        <f t="shared" si="228"/>
        <v>0</v>
      </c>
      <c r="K1508" s="9">
        <f t="shared" si="229"/>
        <v>0</v>
      </c>
      <c r="L1508" s="7">
        <f t="shared" si="230"/>
        <v>1.0940000000000001</v>
      </c>
      <c r="M1508" s="7">
        <f t="shared" si="231"/>
        <v>0.35228991511333357</v>
      </c>
      <c r="N1508" s="7">
        <f t="shared" si="232"/>
        <v>25.761999999999993</v>
      </c>
      <c r="O1508" s="9">
        <f t="shared" si="224"/>
        <v>7.3127270735843277</v>
      </c>
      <c r="P1508">
        <v>9</v>
      </c>
    </row>
    <row r="1509" spans="1:16" x14ac:dyDescent="0.25">
      <c r="A1509" s="11">
        <v>34375</v>
      </c>
      <c r="B1509" s="12">
        <v>2</v>
      </c>
      <c r="C1509">
        <v>-17.399999999999999</v>
      </c>
      <c r="D1509">
        <v>68.3</v>
      </c>
      <c r="E1509">
        <v>4</v>
      </c>
      <c r="F1509">
        <v>2.8</v>
      </c>
      <c r="G1509" s="7">
        <f t="shared" si="226"/>
        <v>8.0543389515517233E-2</v>
      </c>
      <c r="H1509" s="7">
        <f t="shared" si="225"/>
        <v>8.0543389515517233E-2</v>
      </c>
      <c r="I1509">
        <f t="shared" si="227"/>
        <v>110.70000000000006</v>
      </c>
      <c r="J1509" s="9">
        <f t="shared" si="228"/>
        <v>0</v>
      </c>
      <c r="K1509" s="9">
        <f t="shared" si="229"/>
        <v>0</v>
      </c>
      <c r="L1509" s="7">
        <f t="shared" si="230"/>
        <v>1.0839999999999999</v>
      </c>
      <c r="M1509" s="7">
        <f t="shared" si="231"/>
        <v>0.32564996442101907</v>
      </c>
      <c r="N1509" s="7">
        <f t="shared" si="232"/>
        <v>27.477999999999994</v>
      </c>
      <c r="O1509" s="9">
        <f t="shared" si="224"/>
        <v>8.4378943657659509</v>
      </c>
      <c r="P1509">
        <v>8</v>
      </c>
    </row>
    <row r="1510" spans="1:16" x14ac:dyDescent="0.25">
      <c r="A1510" s="11">
        <v>34376</v>
      </c>
      <c r="B1510" s="12">
        <v>2</v>
      </c>
      <c r="C1510">
        <v>-13.6</v>
      </c>
      <c r="D1510">
        <v>71.7</v>
      </c>
      <c r="E1510">
        <v>3.9</v>
      </c>
      <c r="F1510">
        <v>0.2</v>
      </c>
      <c r="G1510" s="7">
        <f t="shared" si="226"/>
        <v>7.6852871890888366E-2</v>
      </c>
      <c r="H1510" s="7">
        <f t="shared" si="225"/>
        <v>7.6852871890888366E-2</v>
      </c>
      <c r="I1510">
        <f t="shared" si="227"/>
        <v>110.90000000000006</v>
      </c>
      <c r="J1510" s="9">
        <f t="shared" si="228"/>
        <v>0</v>
      </c>
      <c r="K1510" s="9">
        <f t="shared" si="229"/>
        <v>0</v>
      </c>
      <c r="L1510" s="7">
        <f t="shared" si="230"/>
        <v>0.85499999999999998</v>
      </c>
      <c r="M1510" s="7">
        <f t="shared" si="231"/>
        <v>0.32385216766886843</v>
      </c>
      <c r="N1510" s="7">
        <f t="shared" si="232"/>
        <v>26.822999999999993</v>
      </c>
      <c r="O1510" s="9">
        <f t="shared" si="224"/>
        <v>8.2824827738766</v>
      </c>
      <c r="P1510">
        <v>11</v>
      </c>
    </row>
    <row r="1511" spans="1:16" x14ac:dyDescent="0.25">
      <c r="A1511" s="11">
        <v>34377</v>
      </c>
      <c r="B1511" s="12">
        <v>2</v>
      </c>
      <c r="C1511">
        <v>-9.9</v>
      </c>
      <c r="D1511">
        <v>79.599999999999994</v>
      </c>
      <c r="E1511">
        <v>4.8</v>
      </c>
      <c r="F1511">
        <v>1.4</v>
      </c>
      <c r="G1511" s="7">
        <f t="shared" si="226"/>
        <v>9.1550172504475086E-2</v>
      </c>
      <c r="H1511" s="7">
        <f t="shared" si="225"/>
        <v>7.7322780831482349E-2</v>
      </c>
      <c r="I1511">
        <f t="shared" si="227"/>
        <v>112.30000000000007</v>
      </c>
      <c r="J1511" s="9">
        <f t="shared" si="228"/>
        <v>0</v>
      </c>
      <c r="K1511" s="9">
        <f t="shared" si="229"/>
        <v>0</v>
      </c>
      <c r="L1511" s="7">
        <f t="shared" si="230"/>
        <v>0.64200000000000002</v>
      </c>
      <c r="M1511" s="7">
        <f t="shared" si="231"/>
        <v>0.31162309416242545</v>
      </c>
      <c r="N1511" s="7">
        <f t="shared" si="232"/>
        <v>27.580999999999992</v>
      </c>
      <c r="O1511" s="9">
        <f t="shared" si="224"/>
        <v>8.8507560949972834</v>
      </c>
      <c r="P1511">
        <v>9</v>
      </c>
    </row>
    <row r="1512" spans="1:16" x14ac:dyDescent="0.25">
      <c r="A1512" s="11">
        <v>34378</v>
      </c>
      <c r="B1512" s="12">
        <v>2</v>
      </c>
      <c r="C1512">
        <v>-5.2</v>
      </c>
      <c r="D1512">
        <v>82.2</v>
      </c>
      <c r="E1512">
        <v>6.4</v>
      </c>
      <c r="F1512">
        <v>1.6</v>
      </c>
      <c r="G1512" s="7">
        <f t="shared" si="226"/>
        <v>0.13423470502688079</v>
      </c>
      <c r="H1512" s="7">
        <f t="shared" si="225"/>
        <v>0.10421949148049749</v>
      </c>
      <c r="I1512">
        <f t="shared" si="227"/>
        <v>113.90000000000006</v>
      </c>
      <c r="J1512" s="9">
        <f t="shared" si="228"/>
        <v>0</v>
      </c>
      <c r="K1512" s="9">
        <f t="shared" si="229"/>
        <v>0</v>
      </c>
      <c r="L1512" s="7">
        <f t="shared" si="230"/>
        <v>0.376</v>
      </c>
      <c r="M1512" s="7">
        <f t="shared" si="231"/>
        <v>0.30025111361717044</v>
      </c>
      <c r="N1512" s="7">
        <f t="shared" si="232"/>
        <v>28.804999999999993</v>
      </c>
      <c r="O1512" s="9">
        <f t="shared" si="224"/>
        <v>9.5936363575747698</v>
      </c>
      <c r="P1512">
        <v>12</v>
      </c>
    </row>
    <row r="1513" spans="1:16" x14ac:dyDescent="0.25">
      <c r="A1513" s="11">
        <v>34379</v>
      </c>
      <c r="B1513" s="12">
        <v>2</v>
      </c>
      <c r="C1513">
        <v>-11.9</v>
      </c>
      <c r="D1513">
        <v>64.7</v>
      </c>
      <c r="E1513">
        <v>4.2</v>
      </c>
      <c r="F1513">
        <v>0.2</v>
      </c>
      <c r="G1513" s="7">
        <f t="shared" si="226"/>
        <v>8.1402754472779754E-2</v>
      </c>
      <c r="H1513" s="7">
        <f t="shared" si="225"/>
        <v>8.1402754472779754E-2</v>
      </c>
      <c r="I1513">
        <f t="shared" si="227"/>
        <v>114.10000000000007</v>
      </c>
      <c r="J1513" s="9">
        <f t="shared" si="228"/>
        <v>0</v>
      </c>
      <c r="K1513" s="9">
        <f t="shared" si="229"/>
        <v>0</v>
      </c>
      <c r="L1513" s="7">
        <f t="shared" si="230"/>
        <v>0.75600000000000001</v>
      </c>
      <c r="M1513" s="7">
        <f t="shared" si="231"/>
        <v>0.29874207476770043</v>
      </c>
      <c r="N1513" s="7">
        <f t="shared" si="232"/>
        <v>28.248999999999992</v>
      </c>
      <c r="O1513" s="9">
        <f t="shared" si="224"/>
        <v>9.4559830656482511</v>
      </c>
      <c r="P1513">
        <v>12</v>
      </c>
    </row>
    <row r="1514" spans="1:16" x14ac:dyDescent="0.25">
      <c r="A1514" s="11">
        <v>34380</v>
      </c>
      <c r="B1514" s="12">
        <v>2</v>
      </c>
      <c r="C1514">
        <v>-4.0999999999999996</v>
      </c>
      <c r="D1514">
        <v>76.599999999999994</v>
      </c>
      <c r="E1514">
        <v>5.8</v>
      </c>
      <c r="F1514">
        <v>0</v>
      </c>
      <c r="G1514" s="7">
        <f t="shared" si="226"/>
        <v>0</v>
      </c>
      <c r="H1514" s="7">
        <f t="shared" si="225"/>
        <v>0</v>
      </c>
      <c r="I1514">
        <f t="shared" si="227"/>
        <v>114.10000000000007</v>
      </c>
      <c r="J1514" s="9">
        <f t="shared" si="228"/>
        <v>5.0000000000000266E-2</v>
      </c>
      <c r="K1514" s="9">
        <f t="shared" si="229"/>
        <v>0</v>
      </c>
      <c r="L1514" s="7">
        <f t="shared" si="230"/>
        <v>0.30399999999999994</v>
      </c>
      <c r="M1514" s="7">
        <f t="shared" si="231"/>
        <v>0.31367917850608545</v>
      </c>
      <c r="N1514" s="7">
        <f t="shared" si="232"/>
        <v>27.944999999999993</v>
      </c>
      <c r="O1514" s="9">
        <f t="shared" si="224"/>
        <v>8.9087838514145599</v>
      </c>
      <c r="P1514">
        <v>10</v>
      </c>
    </row>
    <row r="1515" spans="1:16" x14ac:dyDescent="0.25">
      <c r="A1515" s="11">
        <v>34381</v>
      </c>
      <c r="B1515" s="12">
        <v>2</v>
      </c>
      <c r="C1515">
        <v>-5.3</v>
      </c>
      <c r="D1515">
        <v>72.599999999999994</v>
      </c>
      <c r="E1515">
        <v>4.0999999999999996</v>
      </c>
      <c r="F1515">
        <v>0.2</v>
      </c>
      <c r="G1515" s="7">
        <f t="shared" si="226"/>
        <v>0.10102164987607221</v>
      </c>
      <c r="H1515" s="7">
        <f t="shared" si="225"/>
        <v>0.10102164987607221</v>
      </c>
      <c r="I1515">
        <f t="shared" si="227"/>
        <v>114.30000000000007</v>
      </c>
      <c r="J1515" s="9">
        <f t="shared" si="228"/>
        <v>0</v>
      </c>
      <c r="K1515" s="9">
        <f t="shared" si="229"/>
        <v>0</v>
      </c>
      <c r="L1515" s="7">
        <f t="shared" si="230"/>
        <v>0.35899999999999999</v>
      </c>
      <c r="M1515" s="7">
        <f t="shared" si="231"/>
        <v>0.31216802179171338</v>
      </c>
      <c r="N1515" s="7">
        <f t="shared" si="232"/>
        <v>27.785999999999994</v>
      </c>
      <c r="O1515" s="9">
        <f t="shared" si="224"/>
        <v>8.9009757759683463</v>
      </c>
      <c r="P1515">
        <v>6</v>
      </c>
    </row>
    <row r="1516" spans="1:16" x14ac:dyDescent="0.25">
      <c r="A1516" s="11">
        <v>34382</v>
      </c>
      <c r="B1516" s="12">
        <v>2</v>
      </c>
      <c r="C1516">
        <v>-0.4</v>
      </c>
      <c r="D1516">
        <v>75</v>
      </c>
      <c r="E1516">
        <v>2.2999999999999998</v>
      </c>
      <c r="F1516">
        <v>0</v>
      </c>
      <c r="G1516" s="7">
        <f t="shared" si="226"/>
        <v>0</v>
      </c>
      <c r="H1516" s="7">
        <f t="shared" si="225"/>
        <v>0</v>
      </c>
      <c r="I1516">
        <f t="shared" si="227"/>
        <v>114.30000000000007</v>
      </c>
      <c r="J1516" s="9">
        <f t="shared" si="228"/>
        <v>1.9000000000000001</v>
      </c>
      <c r="K1516" s="9">
        <f t="shared" si="229"/>
        <v>0</v>
      </c>
      <c r="L1516" s="7">
        <f t="shared" si="230"/>
        <v>4.7E-2</v>
      </c>
      <c r="M1516" s="7">
        <f t="shared" si="231"/>
        <v>0.32777642288129905</v>
      </c>
      <c r="N1516" s="7">
        <f t="shared" si="232"/>
        <v>27.738999999999994</v>
      </c>
      <c r="O1516" s="9">
        <f t="shared" si="224"/>
        <v>8.4627807443140579</v>
      </c>
      <c r="P1516">
        <v>6</v>
      </c>
    </row>
    <row r="1517" spans="1:16" x14ac:dyDescent="0.25">
      <c r="A1517" s="11">
        <v>34383</v>
      </c>
      <c r="B1517" s="12">
        <v>2</v>
      </c>
      <c r="C1517">
        <v>-0.3</v>
      </c>
      <c r="D1517">
        <v>87</v>
      </c>
      <c r="E1517">
        <v>2.6</v>
      </c>
      <c r="F1517">
        <v>0</v>
      </c>
      <c r="G1517" s="7">
        <f t="shared" si="226"/>
        <v>0</v>
      </c>
      <c r="H1517" s="7">
        <f t="shared" si="225"/>
        <v>0</v>
      </c>
      <c r="I1517">
        <f t="shared" si="227"/>
        <v>114.30000000000007</v>
      </c>
      <c r="J1517" s="9">
        <f t="shared" si="228"/>
        <v>1.9500000000000002</v>
      </c>
      <c r="K1517" s="9">
        <f t="shared" si="229"/>
        <v>0</v>
      </c>
      <c r="L1517" s="7">
        <f t="shared" si="230"/>
        <v>4.3999999999999997E-2</v>
      </c>
      <c r="M1517" s="7">
        <f t="shared" si="231"/>
        <v>0.34416524402536403</v>
      </c>
      <c r="N1517" s="7">
        <f t="shared" si="232"/>
        <v>25.744999999999994</v>
      </c>
      <c r="O1517" s="9">
        <f t="shared" si="224"/>
        <v>7.4804183301271001</v>
      </c>
      <c r="P1517">
        <v>4</v>
      </c>
    </row>
    <row r="1518" spans="1:16" x14ac:dyDescent="0.25">
      <c r="A1518" s="11">
        <v>34384</v>
      </c>
      <c r="B1518" s="12">
        <v>2</v>
      </c>
      <c r="C1518">
        <v>5.5</v>
      </c>
      <c r="D1518">
        <v>71.099999999999994</v>
      </c>
      <c r="E1518">
        <v>3.1</v>
      </c>
      <c r="F1518">
        <v>0</v>
      </c>
      <c r="G1518" s="7">
        <f t="shared" si="226"/>
        <v>0</v>
      </c>
      <c r="H1518" s="7">
        <f t="shared" si="225"/>
        <v>0</v>
      </c>
      <c r="I1518">
        <f t="shared" si="227"/>
        <v>114.30000000000007</v>
      </c>
      <c r="J1518" s="9">
        <f t="shared" si="228"/>
        <v>11</v>
      </c>
      <c r="K1518" s="9">
        <f t="shared" si="229"/>
        <v>0</v>
      </c>
      <c r="L1518" s="7">
        <f t="shared" si="230"/>
        <v>0</v>
      </c>
      <c r="M1518" s="7">
        <f t="shared" si="231"/>
        <v>0.36137350622663222</v>
      </c>
      <c r="N1518" s="7">
        <f t="shared" si="232"/>
        <v>14.744999999999994</v>
      </c>
      <c r="O1518" s="9">
        <f t="shared" si="224"/>
        <v>4.0802659148877387</v>
      </c>
      <c r="P1518">
        <v>1</v>
      </c>
    </row>
    <row r="1519" spans="1:16" x14ac:dyDescent="0.25">
      <c r="A1519" s="11">
        <v>34385</v>
      </c>
      <c r="B1519" s="12">
        <v>2</v>
      </c>
      <c r="C1519">
        <v>7.7</v>
      </c>
      <c r="D1519">
        <v>72.400000000000006</v>
      </c>
      <c r="E1519">
        <v>5.0999999999999996</v>
      </c>
      <c r="F1519">
        <v>0</v>
      </c>
      <c r="G1519" s="7">
        <f t="shared" si="226"/>
        <v>0</v>
      </c>
      <c r="H1519" s="7">
        <f t="shared" si="225"/>
        <v>0</v>
      </c>
      <c r="I1519">
        <f t="shared" si="227"/>
        <v>114.30000000000007</v>
      </c>
      <c r="J1519" s="9">
        <f t="shared" si="228"/>
        <v>15.4</v>
      </c>
      <c r="K1519" s="9">
        <f t="shared" si="229"/>
        <v>0</v>
      </c>
      <c r="L1519" s="7">
        <f t="shared" si="230"/>
        <v>0</v>
      </c>
      <c r="M1519" s="7">
        <f t="shared" si="231"/>
        <v>0.37944218153796383</v>
      </c>
      <c r="N1519" s="7">
        <f t="shared" si="232"/>
        <v>0</v>
      </c>
      <c r="O1519" s="9">
        <f t="shared" si="224"/>
        <v>0</v>
      </c>
      <c r="P1519">
        <v>1</v>
      </c>
    </row>
    <row r="1520" spans="1:16" x14ac:dyDescent="0.25">
      <c r="A1520" s="11">
        <v>34386</v>
      </c>
      <c r="B1520" s="12">
        <v>2</v>
      </c>
      <c r="C1520">
        <v>0.5</v>
      </c>
      <c r="D1520">
        <v>84.2</v>
      </c>
      <c r="E1520">
        <v>5</v>
      </c>
      <c r="F1520">
        <v>0</v>
      </c>
      <c r="G1520" s="7">
        <f t="shared" si="226"/>
        <v>0</v>
      </c>
      <c r="H1520" s="7">
        <f t="shared" si="225"/>
        <v>0</v>
      </c>
      <c r="I1520">
        <f t="shared" si="227"/>
        <v>114.30000000000007</v>
      </c>
      <c r="J1520" s="9">
        <f t="shared" si="228"/>
        <v>0.5</v>
      </c>
      <c r="K1520" s="9">
        <f t="shared" si="229"/>
        <v>0</v>
      </c>
      <c r="L1520" s="7">
        <f t="shared" si="230"/>
        <v>2.0000000000000004E-2</v>
      </c>
      <c r="M1520" s="7">
        <f t="shared" si="231"/>
        <v>0</v>
      </c>
      <c r="N1520" s="7">
        <f t="shared" si="232"/>
        <v>0</v>
      </c>
      <c r="O1520" s="9">
        <f t="shared" si="224"/>
        <v>0</v>
      </c>
      <c r="P1520">
        <v>1</v>
      </c>
    </row>
    <row r="1521" spans="1:16" x14ac:dyDescent="0.25">
      <c r="A1521" s="11">
        <v>34387</v>
      </c>
      <c r="B1521" s="12">
        <v>2</v>
      </c>
      <c r="C1521">
        <v>-6.5</v>
      </c>
      <c r="D1521">
        <v>68.5</v>
      </c>
      <c r="E1521">
        <v>5.6</v>
      </c>
      <c r="F1521">
        <v>0.2</v>
      </c>
      <c r="G1521" s="7">
        <f t="shared" si="226"/>
        <v>0.11264287847196022</v>
      </c>
      <c r="H1521" s="7">
        <f t="shared" si="225"/>
        <v>0.11264287847196022</v>
      </c>
      <c r="I1521">
        <f t="shared" si="227"/>
        <v>114.50000000000007</v>
      </c>
      <c r="J1521" s="9">
        <f t="shared" si="228"/>
        <v>0</v>
      </c>
      <c r="K1521" s="9">
        <f t="shared" si="229"/>
        <v>0</v>
      </c>
      <c r="L1521" s="7">
        <f t="shared" si="230"/>
        <v>0</v>
      </c>
      <c r="M1521" s="7">
        <f t="shared" si="231"/>
        <v>0.11264287847196022</v>
      </c>
      <c r="N1521" s="7">
        <f t="shared" si="232"/>
        <v>0.2</v>
      </c>
      <c r="O1521" s="9">
        <f t="shared" si="224"/>
        <v>0.17755228090143779</v>
      </c>
      <c r="P1521">
        <v>1</v>
      </c>
    </row>
    <row r="1522" spans="1:16" x14ac:dyDescent="0.25">
      <c r="A1522" s="11">
        <v>34388</v>
      </c>
      <c r="B1522" s="12">
        <v>2</v>
      </c>
      <c r="C1522">
        <v>-6.4</v>
      </c>
      <c r="D1522">
        <v>84.8</v>
      </c>
      <c r="E1522">
        <v>10.3</v>
      </c>
      <c r="F1522">
        <v>9.4</v>
      </c>
      <c r="G1522" s="7">
        <f t="shared" si="226"/>
        <v>0.18170493522642178</v>
      </c>
      <c r="H1522" s="7">
        <f t="shared" si="225"/>
        <v>0.13053515461668233</v>
      </c>
      <c r="I1522">
        <f t="shared" si="227"/>
        <v>123.90000000000008</v>
      </c>
      <c r="J1522" s="9">
        <f t="shared" si="228"/>
        <v>0</v>
      </c>
      <c r="K1522" s="9">
        <f t="shared" si="229"/>
        <v>0</v>
      </c>
      <c r="L1522" s="7">
        <f t="shared" si="230"/>
        <v>0.48699999999999999</v>
      </c>
      <c r="M1522" s="7">
        <f t="shared" si="231"/>
        <v>0.13016239886366729</v>
      </c>
      <c r="N1522" s="7">
        <f t="shared" si="232"/>
        <v>9.1129999999999995</v>
      </c>
      <c r="O1522" s="9">
        <f t="shared" si="224"/>
        <v>7.0012538794287273</v>
      </c>
      <c r="P1522">
        <v>1</v>
      </c>
    </row>
    <row r="1523" spans="1:16" x14ac:dyDescent="0.25">
      <c r="A1523" s="11">
        <v>34389</v>
      </c>
      <c r="B1523" s="12">
        <v>2</v>
      </c>
      <c r="C1523">
        <v>-4.3</v>
      </c>
      <c r="D1523">
        <v>80.5</v>
      </c>
      <c r="E1523">
        <v>7.2</v>
      </c>
      <c r="F1523">
        <v>0.2</v>
      </c>
      <c r="G1523" s="7">
        <f t="shared" si="226"/>
        <v>0.15644460590552767</v>
      </c>
      <c r="H1523" s="7">
        <f t="shared" si="225"/>
        <v>0.12823328352912103</v>
      </c>
      <c r="I1523">
        <f t="shared" si="227"/>
        <v>124.10000000000008</v>
      </c>
      <c r="J1523" s="9">
        <f t="shared" si="228"/>
        <v>0</v>
      </c>
      <c r="K1523" s="9">
        <f t="shared" si="229"/>
        <v>0</v>
      </c>
      <c r="L1523" s="7">
        <f t="shared" si="230"/>
        <v>0.33</v>
      </c>
      <c r="M1523" s="7">
        <f t="shared" si="231"/>
        <v>0.1301209704231101</v>
      </c>
      <c r="N1523" s="7">
        <f t="shared" si="232"/>
        <v>8.9829999999999988</v>
      </c>
      <c r="O1523" s="9">
        <f t="shared" si="224"/>
        <v>6.9035759346016796</v>
      </c>
      <c r="P1523">
        <v>6</v>
      </c>
    </row>
    <row r="1524" spans="1:16" x14ac:dyDescent="0.25">
      <c r="A1524" s="11">
        <v>34390</v>
      </c>
      <c r="B1524" s="12">
        <v>2</v>
      </c>
      <c r="C1524">
        <v>-10.6</v>
      </c>
      <c r="D1524">
        <v>70.599999999999994</v>
      </c>
      <c r="E1524">
        <v>5.5</v>
      </c>
      <c r="F1524">
        <v>1.4</v>
      </c>
      <c r="G1524" s="7">
        <f t="shared" si="226"/>
        <v>0.10248821673451881</v>
      </c>
      <c r="H1524" s="7">
        <f t="shared" si="225"/>
        <v>0.10248821673451881</v>
      </c>
      <c r="I1524">
        <f t="shared" si="227"/>
        <v>125.50000000000009</v>
      </c>
      <c r="J1524" s="9">
        <f t="shared" si="228"/>
        <v>0</v>
      </c>
      <c r="K1524" s="9">
        <f t="shared" si="229"/>
        <v>0</v>
      </c>
      <c r="L1524" s="7">
        <f t="shared" si="230"/>
        <v>0.69100000000000006</v>
      </c>
      <c r="M1524" s="7">
        <f t="shared" si="231"/>
        <v>0.12639508626977988</v>
      </c>
      <c r="N1524" s="7">
        <f t="shared" si="232"/>
        <v>9.6919999999999984</v>
      </c>
      <c r="O1524" s="9">
        <f t="shared" si="224"/>
        <v>7.668019609016465</v>
      </c>
      <c r="P1524">
        <v>6</v>
      </c>
    </row>
    <row r="1525" spans="1:16" x14ac:dyDescent="0.25">
      <c r="A1525" s="11">
        <v>34391</v>
      </c>
      <c r="B1525" s="12">
        <v>2</v>
      </c>
      <c r="C1525">
        <v>-13.3</v>
      </c>
      <c r="D1525">
        <v>64</v>
      </c>
      <c r="E1525">
        <v>7.8</v>
      </c>
      <c r="F1525">
        <v>0.4</v>
      </c>
      <c r="G1525" s="7">
        <f t="shared" si="226"/>
        <v>0.14212364946739542</v>
      </c>
      <c r="H1525" s="7">
        <f t="shared" si="225"/>
        <v>0.14212364946739542</v>
      </c>
      <c r="I1525">
        <f t="shared" si="227"/>
        <v>125.90000000000009</v>
      </c>
      <c r="J1525" s="9">
        <f t="shared" si="228"/>
        <v>0</v>
      </c>
      <c r="K1525" s="9">
        <f t="shared" si="229"/>
        <v>0</v>
      </c>
      <c r="L1525" s="7">
        <f t="shared" si="230"/>
        <v>0.876</v>
      </c>
      <c r="M1525" s="7">
        <f t="shared" si="231"/>
        <v>0.12701849345161165</v>
      </c>
      <c r="N1525" s="7">
        <f t="shared" si="232"/>
        <v>9.2159999999999993</v>
      </c>
      <c r="O1525" s="9">
        <f t="shared" si="224"/>
        <v>7.2556363640944008</v>
      </c>
      <c r="P1525">
        <v>7</v>
      </c>
    </row>
    <row r="1526" spans="1:16" x14ac:dyDescent="0.25">
      <c r="A1526" s="11">
        <v>34392</v>
      </c>
      <c r="B1526" s="12">
        <v>2</v>
      </c>
      <c r="C1526">
        <v>-13.7</v>
      </c>
      <c r="D1526">
        <v>57</v>
      </c>
      <c r="E1526">
        <v>5.4</v>
      </c>
      <c r="F1526">
        <v>0</v>
      </c>
      <c r="G1526" s="7">
        <f t="shared" si="226"/>
        <v>0</v>
      </c>
      <c r="H1526" s="7">
        <f t="shared" si="225"/>
        <v>0</v>
      </c>
      <c r="I1526">
        <f t="shared" si="227"/>
        <v>125.90000000000009</v>
      </c>
      <c r="J1526" s="9">
        <f t="shared" si="228"/>
        <v>0</v>
      </c>
      <c r="K1526" s="9">
        <f t="shared" si="229"/>
        <v>0</v>
      </c>
      <c r="L1526" s="7">
        <f t="shared" si="230"/>
        <v>0.876</v>
      </c>
      <c r="M1526" s="7">
        <f t="shared" si="231"/>
        <v>0.13336941812419223</v>
      </c>
      <c r="N1526" s="7">
        <f t="shared" si="232"/>
        <v>8.34</v>
      </c>
      <c r="O1526" s="9">
        <f t="shared" ref="O1526:O1589" si="233">IF(M1526=0,0,N1526/10/M1526)</f>
        <v>6.2533076302648913</v>
      </c>
      <c r="P1526">
        <v>6</v>
      </c>
    </row>
    <row r="1527" spans="1:16" x14ac:dyDescent="0.25">
      <c r="A1527" s="11">
        <v>34393</v>
      </c>
      <c r="B1527" s="12">
        <v>2</v>
      </c>
      <c r="C1527">
        <v>-9.6999999999999993</v>
      </c>
      <c r="D1527">
        <v>67.099999999999994</v>
      </c>
      <c r="E1527">
        <v>3.3</v>
      </c>
      <c r="F1527">
        <v>0</v>
      </c>
      <c r="G1527" s="7">
        <f t="shared" si="226"/>
        <v>0</v>
      </c>
      <c r="H1527" s="7">
        <f t="shared" si="225"/>
        <v>0</v>
      </c>
      <c r="I1527">
        <f t="shared" si="227"/>
        <v>125.90000000000009</v>
      </c>
      <c r="J1527" s="9">
        <f t="shared" si="228"/>
        <v>0</v>
      </c>
      <c r="K1527" s="9">
        <f t="shared" si="229"/>
        <v>0</v>
      </c>
      <c r="L1527" s="7">
        <f t="shared" si="230"/>
        <v>0.61499999999999999</v>
      </c>
      <c r="M1527" s="7">
        <f t="shared" si="231"/>
        <v>0.14003788903040185</v>
      </c>
      <c r="N1527" s="7">
        <f t="shared" si="232"/>
        <v>7.7249999999999996</v>
      </c>
      <c r="O1527" s="9">
        <f t="shared" si="233"/>
        <v>5.516364216489241</v>
      </c>
      <c r="P1527">
        <v>5</v>
      </c>
    </row>
    <row r="1528" spans="1:16" x14ac:dyDescent="0.25">
      <c r="A1528" s="11">
        <v>34394</v>
      </c>
      <c r="B1528" s="12">
        <v>3</v>
      </c>
      <c r="C1528">
        <v>-5.6</v>
      </c>
      <c r="D1528">
        <v>69.900000000000006</v>
      </c>
      <c r="E1528">
        <v>2</v>
      </c>
      <c r="F1528">
        <v>0.2</v>
      </c>
      <c r="G1528" s="7">
        <f t="shared" si="226"/>
        <v>6.8144980812637423E-2</v>
      </c>
      <c r="H1528" s="7">
        <f t="shared" si="225"/>
        <v>6.8144980812637423E-2</v>
      </c>
      <c r="I1528">
        <f t="shared" si="227"/>
        <v>126.10000000000009</v>
      </c>
      <c r="J1528" s="9">
        <f t="shared" si="228"/>
        <v>0</v>
      </c>
      <c r="K1528" s="9">
        <f t="shared" si="229"/>
        <v>0</v>
      </c>
      <c r="L1528" s="7">
        <f t="shared" si="230"/>
        <v>0.35599999999999998</v>
      </c>
      <c r="M1528" s="7">
        <f t="shared" si="231"/>
        <v>0.13822355696181474</v>
      </c>
      <c r="N1528" s="7">
        <f t="shared" si="232"/>
        <v>7.569</v>
      </c>
      <c r="O1528" s="9">
        <f t="shared" si="233"/>
        <v>5.475911752213837</v>
      </c>
      <c r="P1528">
        <v>5</v>
      </c>
    </row>
    <row r="1529" spans="1:16" x14ac:dyDescent="0.25">
      <c r="A1529" s="11">
        <v>34395</v>
      </c>
      <c r="B1529" s="12">
        <v>3</v>
      </c>
      <c r="C1529">
        <v>-4</v>
      </c>
      <c r="D1529">
        <v>80</v>
      </c>
      <c r="E1529">
        <v>5.5</v>
      </c>
      <c r="F1529">
        <v>0</v>
      </c>
      <c r="G1529" s="7">
        <f t="shared" si="226"/>
        <v>0</v>
      </c>
      <c r="H1529" s="7">
        <f t="shared" si="225"/>
        <v>0</v>
      </c>
      <c r="I1529">
        <f t="shared" si="227"/>
        <v>126.10000000000009</v>
      </c>
      <c r="J1529" s="9">
        <f t="shared" si="228"/>
        <v>0.10000000000000009</v>
      </c>
      <c r="K1529" s="9">
        <f t="shared" si="229"/>
        <v>0</v>
      </c>
      <c r="L1529" s="7">
        <f t="shared" si="230"/>
        <v>0.29499999999999998</v>
      </c>
      <c r="M1529" s="7">
        <f t="shared" si="231"/>
        <v>0.14513473480990549</v>
      </c>
      <c r="N1529" s="7">
        <f t="shared" si="232"/>
        <v>7.274</v>
      </c>
      <c r="O1529" s="9">
        <f t="shared" si="233"/>
        <v>5.0118946436408462</v>
      </c>
      <c r="P1529">
        <v>4</v>
      </c>
    </row>
    <row r="1530" spans="1:16" x14ac:dyDescent="0.25">
      <c r="A1530" s="11">
        <v>34396</v>
      </c>
      <c r="B1530" s="12">
        <v>3</v>
      </c>
      <c r="C1530">
        <v>-2.7</v>
      </c>
      <c r="D1530">
        <v>68.5</v>
      </c>
      <c r="E1530">
        <v>3.8</v>
      </c>
      <c r="F1530">
        <v>0</v>
      </c>
      <c r="G1530" s="7">
        <f t="shared" si="226"/>
        <v>0</v>
      </c>
      <c r="H1530" s="7">
        <f t="shared" si="225"/>
        <v>0</v>
      </c>
      <c r="I1530">
        <f t="shared" si="227"/>
        <v>126.10000000000009</v>
      </c>
      <c r="J1530" s="9">
        <f t="shared" si="228"/>
        <v>0.75</v>
      </c>
      <c r="K1530" s="9">
        <f t="shared" si="229"/>
        <v>0</v>
      </c>
      <c r="L1530" s="7">
        <f t="shared" si="230"/>
        <v>0.2</v>
      </c>
      <c r="M1530" s="7">
        <f t="shared" si="231"/>
        <v>0.15239147155040078</v>
      </c>
      <c r="N1530" s="7">
        <f t="shared" si="232"/>
        <v>7.0739999999999998</v>
      </c>
      <c r="O1530" s="9">
        <f t="shared" si="233"/>
        <v>4.6419920537747412</v>
      </c>
      <c r="P1530">
        <v>2</v>
      </c>
    </row>
    <row r="1531" spans="1:16" x14ac:dyDescent="0.25">
      <c r="A1531" s="11">
        <v>34397</v>
      </c>
      <c r="B1531" s="12">
        <v>3</v>
      </c>
      <c r="C1531">
        <v>-0.3</v>
      </c>
      <c r="D1531">
        <v>74.2</v>
      </c>
      <c r="E1531">
        <v>4.2</v>
      </c>
      <c r="F1531">
        <v>0</v>
      </c>
      <c r="G1531" s="7">
        <f t="shared" si="226"/>
        <v>0</v>
      </c>
      <c r="H1531" s="7">
        <f t="shared" si="225"/>
        <v>0</v>
      </c>
      <c r="I1531">
        <f t="shared" si="227"/>
        <v>126.10000000000009</v>
      </c>
      <c r="J1531" s="9">
        <f t="shared" si="228"/>
        <v>1.9500000000000002</v>
      </c>
      <c r="K1531" s="9">
        <f t="shared" si="229"/>
        <v>0</v>
      </c>
      <c r="L1531" s="7">
        <f t="shared" si="230"/>
        <v>0.06</v>
      </c>
      <c r="M1531" s="7">
        <f t="shared" si="231"/>
        <v>0.16001104512792083</v>
      </c>
      <c r="N1531" s="7">
        <f t="shared" si="232"/>
        <v>7.0140000000000002</v>
      </c>
      <c r="O1531" s="9">
        <f t="shared" si="233"/>
        <v>4.3834474016419662</v>
      </c>
      <c r="P1531">
        <v>1</v>
      </c>
    </row>
    <row r="1532" spans="1:16" x14ac:dyDescent="0.25">
      <c r="A1532" s="11">
        <v>34398</v>
      </c>
      <c r="B1532" s="12">
        <v>3</v>
      </c>
      <c r="C1532">
        <v>0</v>
      </c>
      <c r="D1532">
        <v>68.400000000000006</v>
      </c>
      <c r="E1532">
        <v>5.6</v>
      </c>
      <c r="F1532">
        <v>0.2</v>
      </c>
      <c r="G1532" s="7">
        <f t="shared" si="226"/>
        <v>0.28000000000000003</v>
      </c>
      <c r="H1532" s="7">
        <f t="shared" si="225"/>
        <v>0.28000000000000003</v>
      </c>
      <c r="I1532">
        <f t="shared" si="227"/>
        <v>126.3000000000001</v>
      </c>
      <c r="J1532" s="9">
        <f t="shared" si="228"/>
        <v>2.2680000000000002</v>
      </c>
      <c r="K1532" s="9">
        <f t="shared" si="229"/>
        <v>0</v>
      </c>
      <c r="L1532" s="7">
        <f t="shared" si="230"/>
        <v>5.5999999999999994E-2</v>
      </c>
      <c r="M1532" s="7">
        <f t="shared" si="231"/>
        <v>0.1633376033445019</v>
      </c>
      <c r="N1532" s="7">
        <f t="shared" si="232"/>
        <v>7.1580000000000004</v>
      </c>
      <c r="O1532" s="9">
        <f t="shared" si="233"/>
        <v>4.3823344125496773</v>
      </c>
      <c r="P1532">
        <v>1</v>
      </c>
    </row>
    <row r="1533" spans="1:16" x14ac:dyDescent="0.25">
      <c r="A1533" s="11">
        <v>34399</v>
      </c>
      <c r="B1533" s="12">
        <v>3</v>
      </c>
      <c r="C1533">
        <v>-1.4</v>
      </c>
      <c r="D1533">
        <v>85.4</v>
      </c>
      <c r="E1533">
        <v>3.2</v>
      </c>
      <c r="F1533">
        <v>1.6</v>
      </c>
      <c r="G1533" s="7">
        <f t="shared" si="226"/>
        <v>0.15960000000000002</v>
      </c>
      <c r="H1533" s="7">
        <f t="shared" si="225"/>
        <v>0.11271186440677965</v>
      </c>
      <c r="I1533">
        <f t="shared" si="227"/>
        <v>127.90000000000009</v>
      </c>
      <c r="J1533" s="9">
        <f t="shared" si="228"/>
        <v>2.2960000000000003</v>
      </c>
      <c r="K1533" s="9">
        <f t="shared" si="229"/>
        <v>0</v>
      </c>
      <c r="L1533" s="7">
        <f t="shared" si="230"/>
        <v>0.11599999999999999</v>
      </c>
      <c r="M1533" s="7">
        <f t="shared" si="231"/>
        <v>0.15408878143306601</v>
      </c>
      <c r="N1533" s="7">
        <f t="shared" si="232"/>
        <v>8.6420000000000012</v>
      </c>
      <c r="O1533" s="9">
        <f t="shared" si="233"/>
        <v>5.6084550215967299</v>
      </c>
      <c r="P1533">
        <v>1</v>
      </c>
    </row>
    <row r="1534" spans="1:16" x14ac:dyDescent="0.25">
      <c r="A1534" s="11">
        <v>34400</v>
      </c>
      <c r="B1534" s="12">
        <v>3</v>
      </c>
      <c r="C1534">
        <v>1.9</v>
      </c>
      <c r="D1534">
        <v>89</v>
      </c>
      <c r="E1534">
        <v>3.7</v>
      </c>
      <c r="F1534">
        <v>0</v>
      </c>
      <c r="G1534" s="7">
        <f t="shared" si="226"/>
        <v>0</v>
      </c>
      <c r="H1534" s="7">
        <f t="shared" si="225"/>
        <v>0</v>
      </c>
      <c r="I1534">
        <f t="shared" si="227"/>
        <v>127.90000000000009</v>
      </c>
      <c r="J1534" s="9">
        <f t="shared" si="228"/>
        <v>1.9</v>
      </c>
      <c r="K1534" s="9">
        <f t="shared" si="229"/>
        <v>0</v>
      </c>
      <c r="L1534" s="7">
        <f t="shared" si="230"/>
        <v>0</v>
      </c>
      <c r="M1534" s="7">
        <f t="shared" si="231"/>
        <v>0.34</v>
      </c>
      <c r="N1534" s="7">
        <f t="shared" si="232"/>
        <v>6.7420000000000009</v>
      </c>
      <c r="O1534" s="9">
        <f t="shared" si="233"/>
        <v>1.9829411764705884</v>
      </c>
      <c r="P1534">
        <v>1</v>
      </c>
    </row>
    <row r="1535" spans="1:16" x14ac:dyDescent="0.25">
      <c r="A1535" s="11">
        <v>34401</v>
      </c>
      <c r="B1535" s="12">
        <v>3</v>
      </c>
      <c r="C1535">
        <v>-1.3</v>
      </c>
      <c r="D1535">
        <v>74.2</v>
      </c>
      <c r="E1535">
        <v>6.9</v>
      </c>
      <c r="F1535">
        <v>0.2</v>
      </c>
      <c r="G1535" s="7">
        <f t="shared" si="226"/>
        <v>0.20427500000000001</v>
      </c>
      <c r="H1535" s="7">
        <f t="shared" si="225"/>
        <v>0.20427500000000001</v>
      </c>
      <c r="I1535">
        <f t="shared" si="227"/>
        <v>128.10000000000008</v>
      </c>
      <c r="J1535" s="9">
        <f t="shared" si="228"/>
        <v>1.5660000000000003</v>
      </c>
      <c r="K1535" s="9">
        <f t="shared" si="229"/>
        <v>0</v>
      </c>
      <c r="L1535" s="7">
        <f t="shared" si="230"/>
        <v>0.14700000000000002</v>
      </c>
      <c r="M1535" s="7">
        <f t="shared" si="231"/>
        <v>0.33608974358974358</v>
      </c>
      <c r="N1535" s="7">
        <f t="shared" si="232"/>
        <v>5.229000000000001</v>
      </c>
      <c r="O1535" s="9">
        <f t="shared" si="233"/>
        <v>1.5558344459279043</v>
      </c>
      <c r="P1535">
        <v>1</v>
      </c>
    </row>
    <row r="1536" spans="1:16" x14ac:dyDescent="0.25">
      <c r="A1536" s="11">
        <v>34402</v>
      </c>
      <c r="B1536" s="12">
        <v>3</v>
      </c>
      <c r="C1536">
        <v>-4.4000000000000004</v>
      </c>
      <c r="D1536">
        <v>78.5</v>
      </c>
      <c r="E1536">
        <v>4.5</v>
      </c>
      <c r="F1536">
        <v>5.2</v>
      </c>
      <c r="G1536" s="7">
        <f t="shared" si="226"/>
        <v>0.11867422317293104</v>
      </c>
      <c r="H1536" s="7">
        <f t="shared" si="225"/>
        <v>0.10410019576572897</v>
      </c>
      <c r="I1536">
        <f t="shared" si="227"/>
        <v>133.30000000000007</v>
      </c>
      <c r="J1536" s="9">
        <f t="shared" si="228"/>
        <v>0</v>
      </c>
      <c r="K1536" s="9">
        <f t="shared" si="229"/>
        <v>0</v>
      </c>
      <c r="L1536" s="7">
        <f t="shared" si="230"/>
        <v>0.309</v>
      </c>
      <c r="M1536" s="7">
        <f t="shared" si="231"/>
        <v>0.22041751723200304</v>
      </c>
      <c r="N1536" s="7">
        <f t="shared" si="232"/>
        <v>10.120000000000003</v>
      </c>
      <c r="O1536" s="9">
        <f t="shared" si="233"/>
        <v>4.5912866305213296</v>
      </c>
      <c r="P1536">
        <v>1</v>
      </c>
    </row>
    <row r="1537" spans="1:16" x14ac:dyDescent="0.25">
      <c r="A1537" s="11">
        <v>34403</v>
      </c>
      <c r="B1537" s="12">
        <v>3</v>
      </c>
      <c r="C1537">
        <v>-3.6</v>
      </c>
      <c r="D1537">
        <v>79.599999999999994</v>
      </c>
      <c r="E1537">
        <v>5.4</v>
      </c>
      <c r="F1537">
        <v>2.8</v>
      </c>
      <c r="G1537" s="7">
        <f t="shared" si="226"/>
        <v>0.14569090072747951</v>
      </c>
      <c r="H1537" s="7">
        <f t="shared" si="225"/>
        <v>0.12304974723604691</v>
      </c>
      <c r="I1537">
        <f t="shared" si="227"/>
        <v>136.10000000000008</v>
      </c>
      <c r="J1537" s="9">
        <f t="shared" si="228"/>
        <v>0.63600000000000012</v>
      </c>
      <c r="K1537" s="9">
        <f t="shared" si="229"/>
        <v>0</v>
      </c>
      <c r="L1537" s="7">
        <f t="shared" si="230"/>
        <v>0.27</v>
      </c>
      <c r="M1537" s="7">
        <f t="shared" si="231"/>
        <v>0.19931614292947386</v>
      </c>
      <c r="N1537" s="7">
        <f t="shared" si="232"/>
        <v>12.650000000000002</v>
      </c>
      <c r="O1537" s="9">
        <f t="shared" si="233"/>
        <v>6.346701182390472</v>
      </c>
      <c r="P1537">
        <v>10</v>
      </c>
    </row>
    <row r="1538" spans="1:16" x14ac:dyDescent="0.25">
      <c r="A1538" s="11">
        <v>34404</v>
      </c>
      <c r="B1538" s="12">
        <v>3</v>
      </c>
      <c r="C1538">
        <v>-5.3</v>
      </c>
      <c r="D1538">
        <v>65.900000000000006</v>
      </c>
      <c r="E1538">
        <v>5.0999999999999996</v>
      </c>
      <c r="F1538">
        <v>0</v>
      </c>
      <c r="G1538" s="7">
        <f t="shared" si="226"/>
        <v>0</v>
      </c>
      <c r="H1538" s="7">
        <f t="shared" si="225"/>
        <v>0</v>
      </c>
      <c r="I1538">
        <f t="shared" si="227"/>
        <v>136.10000000000008</v>
      </c>
      <c r="J1538" s="9">
        <f t="shared" si="228"/>
        <v>0</v>
      </c>
      <c r="K1538" s="9">
        <f t="shared" si="229"/>
        <v>0</v>
      </c>
      <c r="L1538" s="7">
        <f t="shared" si="230"/>
        <v>0.36899999999999999</v>
      </c>
      <c r="M1538" s="7">
        <f t="shared" si="231"/>
        <v>0.20928195007594758</v>
      </c>
      <c r="N1538" s="7">
        <f t="shared" si="232"/>
        <v>12.281000000000002</v>
      </c>
      <c r="O1538" s="9">
        <f t="shared" si="233"/>
        <v>5.8681601521503772</v>
      </c>
      <c r="P1538">
        <v>7</v>
      </c>
    </row>
    <row r="1539" spans="1:16" x14ac:dyDescent="0.25">
      <c r="A1539" s="11">
        <v>34405</v>
      </c>
      <c r="B1539" s="12">
        <v>3</v>
      </c>
      <c r="C1539">
        <v>-3.1</v>
      </c>
      <c r="D1539">
        <v>72.5</v>
      </c>
      <c r="E1539">
        <v>4.9000000000000004</v>
      </c>
      <c r="F1539">
        <v>0.2</v>
      </c>
      <c r="G1539" s="7">
        <f t="shared" si="226"/>
        <v>0.15175919206185334</v>
      </c>
      <c r="H1539" s="7">
        <f t="shared" si="225"/>
        <v>0.15175919206185334</v>
      </c>
      <c r="I1539">
        <f t="shared" si="227"/>
        <v>136.30000000000007</v>
      </c>
      <c r="J1539" s="9">
        <f t="shared" si="228"/>
        <v>0.59400000000000008</v>
      </c>
      <c r="K1539" s="9">
        <f t="shared" si="229"/>
        <v>0</v>
      </c>
      <c r="L1539" s="7">
        <f t="shared" si="230"/>
        <v>0.23499999999999999</v>
      </c>
      <c r="M1539" s="7">
        <f t="shared" si="231"/>
        <v>0.20836018486460081</v>
      </c>
      <c r="N1539" s="7">
        <f t="shared" si="232"/>
        <v>12.246000000000002</v>
      </c>
      <c r="O1539" s="9">
        <f t="shared" si="233"/>
        <v>5.8773224874790007</v>
      </c>
      <c r="P1539">
        <v>6</v>
      </c>
    </row>
    <row r="1540" spans="1:16" x14ac:dyDescent="0.25">
      <c r="A1540" s="11">
        <v>34406</v>
      </c>
      <c r="B1540" s="12">
        <v>3</v>
      </c>
      <c r="C1540">
        <v>0.6</v>
      </c>
      <c r="D1540">
        <v>79.900000000000006</v>
      </c>
      <c r="E1540">
        <v>4.5</v>
      </c>
      <c r="F1540">
        <v>0.2</v>
      </c>
      <c r="G1540" s="7">
        <f t="shared" si="226"/>
        <v>0.32575000000000004</v>
      </c>
      <c r="H1540" s="7">
        <f t="shared" si="225"/>
        <v>0.32575000000000004</v>
      </c>
      <c r="I1540">
        <f t="shared" si="227"/>
        <v>136.50000000000006</v>
      </c>
      <c r="J1540" s="9">
        <f t="shared" si="228"/>
        <v>0.63600000000000001</v>
      </c>
      <c r="K1540" s="9">
        <f t="shared" si="229"/>
        <v>0</v>
      </c>
      <c r="L1540" s="7">
        <f t="shared" si="230"/>
        <v>9.0000000000000011E-3</v>
      </c>
      <c r="M1540" s="7">
        <f t="shared" si="231"/>
        <v>0.34</v>
      </c>
      <c r="N1540" s="7">
        <f t="shared" si="232"/>
        <v>11.801000000000002</v>
      </c>
      <c r="O1540" s="9">
        <f t="shared" si="233"/>
        <v>3.4708823529411768</v>
      </c>
      <c r="P1540">
        <v>4</v>
      </c>
    </row>
    <row r="1541" spans="1:16" x14ac:dyDescent="0.25">
      <c r="A1541" s="11">
        <v>34407</v>
      </c>
      <c r="B1541" s="12">
        <v>3</v>
      </c>
      <c r="C1541">
        <v>-1.7</v>
      </c>
      <c r="D1541">
        <v>86.9</v>
      </c>
      <c r="E1541">
        <v>3.9</v>
      </c>
      <c r="F1541">
        <v>3.6</v>
      </c>
      <c r="G1541" s="7">
        <f t="shared" si="226"/>
        <v>0.14272500000000002</v>
      </c>
      <c r="H1541" s="7">
        <f t="shared" si="225"/>
        <v>9.66971544715447E-2</v>
      </c>
      <c r="I1541">
        <f t="shared" si="227"/>
        <v>140.10000000000005</v>
      </c>
      <c r="J1541" s="9">
        <f t="shared" si="228"/>
        <v>3.0500000000000007</v>
      </c>
      <c r="K1541" s="9">
        <f t="shared" si="229"/>
        <v>0</v>
      </c>
      <c r="L1541" s="7">
        <f t="shared" si="230"/>
        <v>0.14099999999999999</v>
      </c>
      <c r="M1541" s="7">
        <f t="shared" si="231"/>
        <v>0.28312770314249469</v>
      </c>
      <c r="N1541" s="7">
        <f t="shared" si="232"/>
        <v>15.260000000000002</v>
      </c>
      <c r="O1541" s="9">
        <f t="shared" si="233"/>
        <v>5.3897940154304971</v>
      </c>
      <c r="P1541">
        <v>3</v>
      </c>
    </row>
    <row r="1542" spans="1:16" x14ac:dyDescent="0.25">
      <c r="A1542" s="11">
        <v>34408</v>
      </c>
      <c r="B1542" s="12">
        <v>3</v>
      </c>
      <c r="C1542">
        <v>1.7</v>
      </c>
      <c r="D1542">
        <v>86.5</v>
      </c>
      <c r="E1542">
        <v>5.9</v>
      </c>
      <c r="F1542">
        <v>0.2</v>
      </c>
      <c r="G1542" s="7">
        <f t="shared" si="226"/>
        <v>0.39177500000000004</v>
      </c>
      <c r="H1542" s="7">
        <f t="shared" si="225"/>
        <v>0.39177500000000004</v>
      </c>
      <c r="I1542">
        <f t="shared" si="227"/>
        <v>140.30000000000004</v>
      </c>
      <c r="J1542" s="9">
        <f t="shared" si="228"/>
        <v>1.802</v>
      </c>
      <c r="K1542" s="9">
        <f t="shared" si="229"/>
        <v>0</v>
      </c>
      <c r="L1542" s="7">
        <f t="shared" si="230"/>
        <v>0</v>
      </c>
      <c r="M1542" s="7">
        <f t="shared" si="231"/>
        <v>0.34</v>
      </c>
      <c r="N1542" s="7">
        <f t="shared" si="232"/>
        <v>13.658000000000001</v>
      </c>
      <c r="O1542" s="9">
        <f t="shared" si="233"/>
        <v>4.0170588235294122</v>
      </c>
      <c r="P1542">
        <v>2</v>
      </c>
    </row>
    <row r="1543" spans="1:16" x14ac:dyDescent="0.25">
      <c r="A1543" s="11">
        <v>34409</v>
      </c>
      <c r="B1543" s="12">
        <v>3</v>
      </c>
      <c r="C1543">
        <v>-7.6</v>
      </c>
      <c r="D1543">
        <v>79.900000000000006</v>
      </c>
      <c r="E1543">
        <v>8.6999999999999993</v>
      </c>
      <c r="F1543">
        <v>0.6</v>
      </c>
      <c r="G1543" s="7">
        <f t="shared" si="226"/>
        <v>0.15462843831270418</v>
      </c>
      <c r="H1543" s="7">
        <f t="shared" si="225"/>
        <v>0.12928799190025431</v>
      </c>
      <c r="I1543">
        <f t="shared" si="227"/>
        <v>140.90000000000003</v>
      </c>
      <c r="J1543" s="9">
        <f t="shared" si="228"/>
        <v>0</v>
      </c>
      <c r="K1543" s="9">
        <f t="shared" si="229"/>
        <v>0</v>
      </c>
      <c r="L1543" s="7">
        <f t="shared" si="230"/>
        <v>0.54299999999999993</v>
      </c>
      <c r="M1543" s="7">
        <f t="shared" si="231"/>
        <v>0.33113289347314867</v>
      </c>
      <c r="N1543" s="7">
        <f t="shared" si="232"/>
        <v>13.715000000000002</v>
      </c>
      <c r="O1543" s="9">
        <f t="shared" si="233"/>
        <v>4.1418416201868933</v>
      </c>
      <c r="P1543">
        <v>1</v>
      </c>
    </row>
    <row r="1544" spans="1:16" x14ac:dyDescent="0.25">
      <c r="A1544" s="11">
        <v>34410</v>
      </c>
      <c r="B1544" s="12">
        <v>3</v>
      </c>
      <c r="C1544">
        <v>-6.9</v>
      </c>
      <c r="D1544">
        <v>74.900000000000006</v>
      </c>
      <c r="E1544">
        <v>6.2</v>
      </c>
      <c r="F1544">
        <v>0</v>
      </c>
      <c r="G1544" s="7">
        <f t="shared" si="226"/>
        <v>0</v>
      </c>
      <c r="H1544" s="7">
        <f t="shared" ref="H1544:H1607" si="234">IF(OR(D1544&lt;=75,C1544&gt;0),G1544,G1544/(0.04*D1544-2))</f>
        <v>0</v>
      </c>
      <c r="I1544">
        <f t="shared" si="227"/>
        <v>140.90000000000003</v>
      </c>
      <c r="J1544" s="9">
        <f t="shared" si="228"/>
        <v>0</v>
      </c>
      <c r="K1544" s="9">
        <f t="shared" si="229"/>
        <v>0</v>
      </c>
      <c r="L1544" s="7">
        <f t="shared" si="230"/>
        <v>0.47599999999999998</v>
      </c>
      <c r="M1544" s="7">
        <f t="shared" si="231"/>
        <v>0.34768953814680614</v>
      </c>
      <c r="N1544" s="7">
        <f t="shared" si="232"/>
        <v>13.239000000000001</v>
      </c>
      <c r="O1544" s="9">
        <f t="shared" si="233"/>
        <v>3.8077073214696648</v>
      </c>
      <c r="P1544">
        <v>1</v>
      </c>
    </row>
    <row r="1545" spans="1:16" x14ac:dyDescent="0.25">
      <c r="A1545" s="11">
        <v>34411</v>
      </c>
      <c r="B1545" s="12">
        <v>3</v>
      </c>
      <c r="C1545">
        <v>-4.3</v>
      </c>
      <c r="D1545">
        <v>80.5</v>
      </c>
      <c r="E1545">
        <v>4.3</v>
      </c>
      <c r="F1545">
        <v>3.2</v>
      </c>
      <c r="G1545" s="7">
        <f t="shared" ref="G1545:G1608" si="235">+IF(F1545=0,0,IF(C1545&gt;=$V$8,0,IF(C1545&gt;=$R$8,1,IF(C1545&lt;=-2,$R$9*EXP($R$10*C1545)+0.01+$R$11*E1545*LN(C1545*-1)+$R$12*E1545,$R$9+$Q$10*C1545-$Q$11*E1545*C1545))))</f>
        <v>0.11765465520804187</v>
      </c>
      <c r="H1545" s="7">
        <f t="shared" si="234"/>
        <v>9.6438241973804795E-2</v>
      </c>
      <c r="I1545">
        <f t="shared" si="227"/>
        <v>144.10000000000002</v>
      </c>
      <c r="J1545" s="9">
        <f t="shared" si="228"/>
        <v>0</v>
      </c>
      <c r="K1545" s="9">
        <f t="shared" si="229"/>
        <v>0</v>
      </c>
      <c r="L1545" s="7">
        <f t="shared" si="230"/>
        <v>0.30099999999999999</v>
      </c>
      <c r="M1545" s="7">
        <f t="shared" si="231"/>
        <v>0.29878120140165104</v>
      </c>
      <c r="N1545" s="7">
        <f t="shared" si="232"/>
        <v>16.138000000000002</v>
      </c>
      <c r="O1545" s="9">
        <f t="shared" si="233"/>
        <v>5.401276895699243</v>
      </c>
      <c r="P1545">
        <v>1</v>
      </c>
    </row>
    <row r="1546" spans="1:16" x14ac:dyDescent="0.25">
      <c r="A1546" s="11">
        <v>34412</v>
      </c>
      <c r="B1546" s="12">
        <v>3</v>
      </c>
      <c r="C1546">
        <v>-2.2000000000000002</v>
      </c>
      <c r="D1546">
        <v>67</v>
      </c>
      <c r="E1546">
        <v>7</v>
      </c>
      <c r="F1546">
        <v>0</v>
      </c>
      <c r="G1546" s="7">
        <f t="shared" si="235"/>
        <v>0</v>
      </c>
      <c r="H1546" s="7">
        <f t="shared" si="234"/>
        <v>0</v>
      </c>
      <c r="I1546">
        <f t="shared" si="227"/>
        <v>144.10000000000002</v>
      </c>
      <c r="J1546" s="9">
        <f t="shared" si="228"/>
        <v>1</v>
      </c>
      <c r="K1546" s="9">
        <f t="shared" si="229"/>
        <v>0</v>
      </c>
      <c r="L1546" s="7">
        <f t="shared" si="230"/>
        <v>0.20200000000000001</v>
      </c>
      <c r="M1546" s="7">
        <f t="shared" si="231"/>
        <v>0.3137202614717336</v>
      </c>
      <c r="N1546" s="7">
        <f t="shared" si="232"/>
        <v>15.936000000000002</v>
      </c>
      <c r="O1546" s="9">
        <f t="shared" si="233"/>
        <v>5.0796846608633359</v>
      </c>
      <c r="P1546">
        <v>4</v>
      </c>
    </row>
    <row r="1547" spans="1:16" x14ac:dyDescent="0.25">
      <c r="A1547" s="11">
        <v>34413</v>
      </c>
      <c r="B1547" s="12">
        <v>3</v>
      </c>
      <c r="C1547">
        <v>-0.3</v>
      </c>
      <c r="D1547">
        <v>66</v>
      </c>
      <c r="E1547">
        <v>4.7</v>
      </c>
      <c r="F1547">
        <v>0</v>
      </c>
      <c r="G1547" s="7">
        <f t="shared" si="235"/>
        <v>0</v>
      </c>
      <c r="H1547" s="7">
        <f t="shared" si="234"/>
        <v>0</v>
      </c>
      <c r="I1547">
        <f t="shared" si="227"/>
        <v>144.10000000000002</v>
      </c>
      <c r="J1547" s="9">
        <f t="shared" si="228"/>
        <v>1.9500000000000002</v>
      </c>
      <c r="K1547" s="9">
        <f t="shared" si="229"/>
        <v>0</v>
      </c>
      <c r="L1547" s="7">
        <f t="shared" si="230"/>
        <v>6.5000000000000002E-2</v>
      </c>
      <c r="M1547" s="7">
        <f t="shared" si="231"/>
        <v>0.32940627454532029</v>
      </c>
      <c r="N1547" s="7">
        <f t="shared" si="232"/>
        <v>15.871000000000002</v>
      </c>
      <c r="O1547" s="9">
        <f t="shared" si="233"/>
        <v>4.8180624433783947</v>
      </c>
      <c r="P1547">
        <v>1</v>
      </c>
    </row>
    <row r="1548" spans="1:16" x14ac:dyDescent="0.25">
      <c r="A1548" s="11">
        <v>34414</v>
      </c>
      <c r="B1548" s="12">
        <v>3</v>
      </c>
      <c r="C1548">
        <v>0.8</v>
      </c>
      <c r="D1548">
        <v>85.7</v>
      </c>
      <c r="E1548">
        <v>6.2</v>
      </c>
      <c r="F1548">
        <v>13.4</v>
      </c>
      <c r="G1548" s="7">
        <f t="shared" si="235"/>
        <v>0.33080000000000004</v>
      </c>
      <c r="H1548" s="7">
        <f t="shared" si="234"/>
        <v>0.33080000000000004</v>
      </c>
      <c r="I1548">
        <f t="shared" si="227"/>
        <v>157.50000000000003</v>
      </c>
      <c r="J1548" s="9">
        <f t="shared" si="228"/>
        <v>4.016</v>
      </c>
      <c r="K1548" s="9">
        <f t="shared" si="229"/>
        <v>0</v>
      </c>
      <c r="L1548" s="7">
        <f t="shared" si="230"/>
        <v>1.4000000000000005E-2</v>
      </c>
      <c r="M1548" s="7">
        <f t="shared" si="231"/>
        <v>0.34</v>
      </c>
      <c r="N1548" s="7">
        <f t="shared" si="232"/>
        <v>25.241000000000003</v>
      </c>
      <c r="O1548" s="9">
        <f t="shared" si="233"/>
        <v>7.4238235294117647</v>
      </c>
      <c r="P1548">
        <v>0</v>
      </c>
    </row>
    <row r="1549" spans="1:16" x14ac:dyDescent="0.25">
      <c r="A1549" s="11">
        <v>34415</v>
      </c>
      <c r="B1549" s="12">
        <v>3</v>
      </c>
      <c r="C1549">
        <v>5.9</v>
      </c>
      <c r="D1549">
        <v>66.3</v>
      </c>
      <c r="E1549">
        <v>6.5</v>
      </c>
      <c r="F1549">
        <v>0</v>
      </c>
      <c r="G1549" s="7">
        <f t="shared" si="235"/>
        <v>0</v>
      </c>
      <c r="H1549" s="7">
        <f t="shared" si="234"/>
        <v>0</v>
      </c>
      <c r="I1549">
        <f t="shared" si="227"/>
        <v>157.50000000000003</v>
      </c>
      <c r="J1549" s="9">
        <f t="shared" si="228"/>
        <v>11.8</v>
      </c>
      <c r="K1549" s="9">
        <f t="shared" si="229"/>
        <v>0</v>
      </c>
      <c r="L1549" s="7">
        <f t="shared" si="230"/>
        <v>0</v>
      </c>
      <c r="M1549" s="7">
        <f t="shared" si="231"/>
        <v>0.35700000000000004</v>
      </c>
      <c r="N1549" s="7">
        <f t="shared" si="232"/>
        <v>13.441000000000003</v>
      </c>
      <c r="O1549" s="9">
        <f t="shared" si="233"/>
        <v>3.7649859943977595</v>
      </c>
      <c r="P1549">
        <v>0</v>
      </c>
    </row>
    <row r="1550" spans="1:16" x14ac:dyDescent="0.25">
      <c r="A1550" s="11">
        <v>34416</v>
      </c>
      <c r="B1550" s="12">
        <v>3</v>
      </c>
      <c r="C1550">
        <v>7.7</v>
      </c>
      <c r="D1550">
        <v>63.4</v>
      </c>
      <c r="E1550">
        <v>2.6</v>
      </c>
      <c r="F1550">
        <v>0</v>
      </c>
      <c r="G1550" s="7">
        <f t="shared" si="235"/>
        <v>0</v>
      </c>
      <c r="H1550" s="7">
        <f t="shared" si="234"/>
        <v>0</v>
      </c>
      <c r="I1550">
        <f t="shared" si="227"/>
        <v>157.50000000000003</v>
      </c>
      <c r="J1550" s="9">
        <f t="shared" si="228"/>
        <v>15.4</v>
      </c>
      <c r="K1550" s="9">
        <f t="shared" si="229"/>
        <v>0</v>
      </c>
      <c r="L1550" s="7">
        <f t="shared" si="230"/>
        <v>0</v>
      </c>
      <c r="M1550" s="7">
        <f t="shared" si="231"/>
        <v>0.37485000000000007</v>
      </c>
      <c r="N1550" s="7">
        <f t="shared" si="232"/>
        <v>0</v>
      </c>
      <c r="O1550" s="9">
        <f t="shared" si="233"/>
        <v>0</v>
      </c>
      <c r="P1550">
        <v>0</v>
      </c>
    </row>
    <row r="1551" spans="1:16" x14ac:dyDescent="0.25">
      <c r="A1551" s="11">
        <v>34417</v>
      </c>
      <c r="B1551" s="12">
        <v>3</v>
      </c>
      <c r="C1551">
        <v>5.5</v>
      </c>
      <c r="D1551">
        <v>73.3</v>
      </c>
      <c r="E1551">
        <v>6.4</v>
      </c>
      <c r="F1551">
        <v>0.6</v>
      </c>
      <c r="G1551" s="7">
        <f t="shared" si="235"/>
        <v>1</v>
      </c>
      <c r="H1551" s="7">
        <f t="shared" si="234"/>
        <v>1</v>
      </c>
      <c r="I1551">
        <f t="shared" si="227"/>
        <v>158.10000000000002</v>
      </c>
      <c r="J1551" s="9">
        <f t="shared" si="228"/>
        <v>11.66</v>
      </c>
      <c r="K1551" s="9">
        <f t="shared" si="229"/>
        <v>0</v>
      </c>
      <c r="L1551" s="7">
        <f t="shared" si="230"/>
        <v>0</v>
      </c>
      <c r="M1551" s="7">
        <f t="shared" si="231"/>
        <v>1</v>
      </c>
      <c r="N1551" s="7">
        <f t="shared" si="232"/>
        <v>0</v>
      </c>
      <c r="O1551" s="9">
        <f t="shared" si="233"/>
        <v>0</v>
      </c>
      <c r="P1551">
        <v>0</v>
      </c>
    </row>
    <row r="1552" spans="1:16" x14ac:dyDescent="0.25">
      <c r="A1552" s="11">
        <v>34418</v>
      </c>
      <c r="B1552" s="12">
        <v>3</v>
      </c>
      <c r="C1552">
        <v>-0.7</v>
      </c>
      <c r="D1552">
        <v>70.8</v>
      </c>
      <c r="E1552">
        <v>6.7</v>
      </c>
      <c r="F1552">
        <v>0.2</v>
      </c>
      <c r="G1552" s="7">
        <f t="shared" si="235"/>
        <v>0.23817500000000003</v>
      </c>
      <c r="H1552" s="7">
        <f t="shared" si="234"/>
        <v>0.23817500000000003</v>
      </c>
      <c r="I1552">
        <f t="shared" si="227"/>
        <v>158.30000000000001</v>
      </c>
      <c r="J1552" s="9">
        <f t="shared" si="228"/>
        <v>1.8900000000000001</v>
      </c>
      <c r="K1552" s="9">
        <f t="shared" si="229"/>
        <v>0</v>
      </c>
      <c r="L1552" s="7">
        <f t="shared" si="230"/>
        <v>0.109</v>
      </c>
      <c r="M1552" s="7">
        <f t="shared" si="231"/>
        <v>0.23817500000000005</v>
      </c>
      <c r="N1552" s="7">
        <f t="shared" si="232"/>
        <v>0</v>
      </c>
      <c r="O1552" s="9">
        <f t="shared" si="233"/>
        <v>0</v>
      </c>
      <c r="P1552">
        <v>0</v>
      </c>
    </row>
    <row r="1553" spans="1:16" x14ac:dyDescent="0.25">
      <c r="A1553" s="11">
        <v>34419</v>
      </c>
      <c r="B1553" s="12">
        <v>3</v>
      </c>
      <c r="C1553">
        <v>-0.4</v>
      </c>
      <c r="D1553">
        <v>67.099999999999994</v>
      </c>
      <c r="E1553">
        <v>2.8</v>
      </c>
      <c r="F1553">
        <v>0</v>
      </c>
      <c r="G1553" s="7">
        <f t="shared" si="235"/>
        <v>0</v>
      </c>
      <c r="H1553" s="7">
        <f t="shared" si="234"/>
        <v>0</v>
      </c>
      <c r="I1553">
        <f t="shared" si="227"/>
        <v>158.30000000000001</v>
      </c>
      <c r="J1553" s="9">
        <f t="shared" si="228"/>
        <v>1.9000000000000001</v>
      </c>
      <c r="K1553" s="9">
        <f t="shared" si="229"/>
        <v>0</v>
      </c>
      <c r="L1553" s="7">
        <f t="shared" si="230"/>
        <v>5.1999999999999998E-2</v>
      </c>
      <c r="M1553" s="7">
        <f t="shared" si="231"/>
        <v>0</v>
      </c>
      <c r="N1553" s="7">
        <f t="shared" si="232"/>
        <v>0</v>
      </c>
      <c r="O1553" s="9">
        <f t="shared" si="233"/>
        <v>0</v>
      </c>
      <c r="P1553">
        <v>0</v>
      </c>
    </row>
    <row r="1554" spans="1:16" x14ac:dyDescent="0.25">
      <c r="A1554" s="11">
        <v>34420</v>
      </c>
      <c r="B1554" s="12">
        <v>3</v>
      </c>
      <c r="C1554">
        <v>1.3</v>
      </c>
      <c r="D1554">
        <v>93.2</v>
      </c>
      <c r="E1554">
        <v>3.6</v>
      </c>
      <c r="F1554">
        <v>10.199999999999999</v>
      </c>
      <c r="G1554" s="7">
        <f t="shared" si="235"/>
        <v>0.38790000000000002</v>
      </c>
      <c r="H1554" s="7">
        <f t="shared" si="234"/>
        <v>0.38790000000000002</v>
      </c>
      <c r="I1554">
        <f t="shared" si="227"/>
        <v>168.5</v>
      </c>
      <c r="J1554" s="9">
        <f t="shared" si="228"/>
        <v>5.2779999999999996</v>
      </c>
      <c r="K1554" s="9">
        <f t="shared" si="229"/>
        <v>0</v>
      </c>
      <c r="L1554" s="7">
        <f t="shared" si="230"/>
        <v>0</v>
      </c>
      <c r="M1554" s="7">
        <f t="shared" si="231"/>
        <v>0.38790000000000002</v>
      </c>
      <c r="N1554" s="7">
        <f t="shared" si="232"/>
        <v>4.9219999999999997</v>
      </c>
      <c r="O1554" s="9">
        <f t="shared" si="233"/>
        <v>1.2688837329208558</v>
      </c>
      <c r="P1554">
        <v>2</v>
      </c>
    </row>
    <row r="1555" spans="1:16" x14ac:dyDescent="0.25">
      <c r="A1555" s="11">
        <v>34421</v>
      </c>
      <c r="B1555" s="12">
        <v>3</v>
      </c>
      <c r="C1555">
        <v>2.6</v>
      </c>
      <c r="D1555">
        <v>79.900000000000006</v>
      </c>
      <c r="E1555">
        <v>2.7</v>
      </c>
      <c r="F1555">
        <v>0</v>
      </c>
      <c r="G1555" s="7">
        <f t="shared" si="235"/>
        <v>0</v>
      </c>
      <c r="H1555" s="7">
        <f t="shared" si="234"/>
        <v>0</v>
      </c>
      <c r="I1555">
        <f t="shared" si="227"/>
        <v>168.5</v>
      </c>
      <c r="J1555" s="9">
        <f t="shared" si="228"/>
        <v>2.6</v>
      </c>
      <c r="K1555" s="9">
        <f t="shared" si="229"/>
        <v>0</v>
      </c>
      <c r="L1555" s="7">
        <f t="shared" si="230"/>
        <v>0</v>
      </c>
      <c r="M1555" s="7">
        <f t="shared" si="231"/>
        <v>0.40729500000000002</v>
      </c>
      <c r="N1555" s="7">
        <f t="shared" si="232"/>
        <v>2.3219999999999996</v>
      </c>
      <c r="O1555" s="9">
        <f t="shared" si="233"/>
        <v>0.57010275107722896</v>
      </c>
      <c r="P1555">
        <v>1</v>
      </c>
    </row>
    <row r="1556" spans="1:16" x14ac:dyDescent="0.25">
      <c r="A1556" s="11">
        <v>34422</v>
      </c>
      <c r="B1556" s="12">
        <v>3</v>
      </c>
      <c r="C1556">
        <v>1.2</v>
      </c>
      <c r="D1556">
        <v>94.3</v>
      </c>
      <c r="E1556">
        <v>2.6</v>
      </c>
      <c r="F1556">
        <v>9.8000000000000007</v>
      </c>
      <c r="G1556" s="7">
        <f t="shared" si="235"/>
        <v>0.38860000000000006</v>
      </c>
      <c r="H1556" s="7">
        <f t="shared" si="234"/>
        <v>0.38860000000000006</v>
      </c>
      <c r="I1556">
        <f t="shared" si="227"/>
        <v>178.3</v>
      </c>
      <c r="J1556" s="9">
        <f t="shared" si="228"/>
        <v>4.7279999999999998</v>
      </c>
      <c r="K1556" s="9">
        <f t="shared" si="229"/>
        <v>0</v>
      </c>
      <c r="L1556" s="7">
        <f t="shared" si="230"/>
        <v>0</v>
      </c>
      <c r="M1556" s="7">
        <f t="shared" si="231"/>
        <v>0.39218107490513121</v>
      </c>
      <c r="N1556" s="7">
        <f t="shared" si="232"/>
        <v>7.3940000000000001</v>
      </c>
      <c r="O1556" s="9">
        <f t="shared" si="233"/>
        <v>1.8853535963683645</v>
      </c>
      <c r="P1556">
        <v>0</v>
      </c>
    </row>
    <row r="1557" spans="1:16" x14ac:dyDescent="0.25">
      <c r="A1557" s="11">
        <v>34423</v>
      </c>
      <c r="B1557" s="12">
        <v>3</v>
      </c>
      <c r="C1557">
        <v>0.4</v>
      </c>
      <c r="D1557">
        <v>77.2</v>
      </c>
      <c r="E1557">
        <v>4.9000000000000004</v>
      </c>
      <c r="F1557">
        <v>0.2</v>
      </c>
      <c r="G1557" s="7">
        <f t="shared" si="235"/>
        <v>0.30930000000000002</v>
      </c>
      <c r="H1557" s="7">
        <f t="shared" si="234"/>
        <v>0.30930000000000002</v>
      </c>
      <c r="I1557">
        <f t="shared" si="227"/>
        <v>178.5</v>
      </c>
      <c r="J1557" s="9">
        <f t="shared" si="228"/>
        <v>0.42400000000000004</v>
      </c>
      <c r="K1557" s="9">
        <f t="shared" si="229"/>
        <v>0</v>
      </c>
      <c r="L1557" s="7">
        <f t="shared" si="230"/>
        <v>2.5000000000000001E-2</v>
      </c>
      <c r="M1557" s="7">
        <f t="shared" si="231"/>
        <v>0.38999827072011323</v>
      </c>
      <c r="N1557" s="7">
        <f t="shared" si="232"/>
        <v>7.1449999999999996</v>
      </c>
      <c r="O1557" s="9">
        <f t="shared" si="233"/>
        <v>1.8320594054961057</v>
      </c>
      <c r="P1557">
        <v>2</v>
      </c>
    </row>
    <row r="1558" spans="1:16" x14ac:dyDescent="0.25">
      <c r="A1558" s="11">
        <v>34424</v>
      </c>
      <c r="B1558" s="12">
        <v>3</v>
      </c>
      <c r="C1558">
        <v>2.7</v>
      </c>
      <c r="D1558">
        <v>69.900000000000006</v>
      </c>
      <c r="E1558">
        <v>5.6</v>
      </c>
      <c r="F1558">
        <v>0</v>
      </c>
      <c r="G1558" s="7">
        <f t="shared" si="235"/>
        <v>0</v>
      </c>
      <c r="H1558" s="7">
        <f t="shared" si="234"/>
        <v>0</v>
      </c>
      <c r="I1558">
        <f t="shared" si="227"/>
        <v>178.5</v>
      </c>
      <c r="J1558" s="9">
        <f t="shared" si="228"/>
        <v>2.7</v>
      </c>
      <c r="K1558" s="9">
        <f t="shared" si="229"/>
        <v>0</v>
      </c>
      <c r="L1558" s="7">
        <f t="shared" si="230"/>
        <v>0</v>
      </c>
      <c r="M1558" s="7">
        <f t="shared" si="231"/>
        <v>0.40949818425611889</v>
      </c>
      <c r="N1558" s="7">
        <f t="shared" si="232"/>
        <v>4.4449999999999994</v>
      </c>
      <c r="O1558" s="9">
        <f t="shared" si="233"/>
        <v>1.0854748985211355</v>
      </c>
      <c r="P1558">
        <v>0</v>
      </c>
    </row>
    <row r="1559" spans="1:16" x14ac:dyDescent="0.25">
      <c r="A1559" s="11">
        <v>34425</v>
      </c>
      <c r="B1559" s="12">
        <v>4</v>
      </c>
      <c r="C1559">
        <v>5.2</v>
      </c>
      <c r="D1559">
        <v>54.5</v>
      </c>
      <c r="E1559">
        <v>3.8</v>
      </c>
      <c r="F1559">
        <v>0</v>
      </c>
      <c r="G1559" s="7">
        <f t="shared" si="235"/>
        <v>0</v>
      </c>
      <c r="H1559" s="7">
        <f t="shared" si="234"/>
        <v>0</v>
      </c>
      <c r="I1559">
        <f t="shared" si="227"/>
        <v>178.5</v>
      </c>
      <c r="J1559" s="9">
        <f t="shared" si="228"/>
        <v>10.4</v>
      </c>
      <c r="K1559" s="9">
        <f t="shared" si="229"/>
        <v>0</v>
      </c>
      <c r="L1559" s="7">
        <f t="shared" si="230"/>
        <v>0</v>
      </c>
      <c r="M1559" s="7">
        <f t="shared" si="231"/>
        <v>0.42997309346892487</v>
      </c>
      <c r="N1559" s="7">
        <f t="shared" si="232"/>
        <v>0</v>
      </c>
      <c r="O1559" s="9">
        <f t="shared" si="233"/>
        <v>0</v>
      </c>
      <c r="P1559">
        <v>0</v>
      </c>
    </row>
    <row r="1560" spans="1:16" x14ac:dyDescent="0.25">
      <c r="A1560" s="11">
        <v>34426</v>
      </c>
      <c r="B1560" s="12">
        <v>4</v>
      </c>
      <c r="C1560">
        <v>7.4</v>
      </c>
      <c r="D1560">
        <v>68.3</v>
      </c>
      <c r="E1560">
        <v>5.3</v>
      </c>
      <c r="F1560">
        <v>2.2000000000000002</v>
      </c>
      <c r="G1560" s="7">
        <f t="shared" si="235"/>
        <v>1</v>
      </c>
      <c r="H1560" s="7">
        <f t="shared" si="234"/>
        <v>1</v>
      </c>
      <c r="I1560">
        <f t="shared" si="227"/>
        <v>180.7</v>
      </c>
      <c r="J1560" s="9">
        <f t="shared" si="228"/>
        <v>18.056000000000001</v>
      </c>
      <c r="K1560" s="9">
        <f t="shared" si="229"/>
        <v>0</v>
      </c>
      <c r="L1560" s="7">
        <f t="shared" si="230"/>
        <v>0</v>
      </c>
      <c r="M1560" s="7">
        <f t="shared" si="231"/>
        <v>1</v>
      </c>
      <c r="N1560" s="7">
        <f t="shared" si="232"/>
        <v>0</v>
      </c>
      <c r="O1560" s="9">
        <f t="shared" si="233"/>
        <v>0</v>
      </c>
      <c r="P1560">
        <v>0</v>
      </c>
    </row>
    <row r="1561" spans="1:16" x14ac:dyDescent="0.25">
      <c r="A1561" s="11">
        <v>34427</v>
      </c>
      <c r="B1561" s="12">
        <v>4</v>
      </c>
      <c r="C1561">
        <v>1.8</v>
      </c>
      <c r="D1561">
        <v>78.400000000000006</v>
      </c>
      <c r="E1561">
        <v>4.9000000000000004</v>
      </c>
      <c r="F1561">
        <v>4</v>
      </c>
      <c r="G1561" s="7">
        <f t="shared" si="235"/>
        <v>0.41185000000000005</v>
      </c>
      <c r="H1561" s="7">
        <f t="shared" si="234"/>
        <v>0.41185000000000005</v>
      </c>
      <c r="I1561">
        <f t="shared" si="227"/>
        <v>184.7</v>
      </c>
      <c r="J1561" s="9">
        <f t="shared" si="228"/>
        <v>3.9600000000000004</v>
      </c>
      <c r="K1561" s="9">
        <f t="shared" si="229"/>
        <v>0</v>
      </c>
      <c r="L1561" s="7">
        <f t="shared" si="230"/>
        <v>0</v>
      </c>
      <c r="M1561" s="7">
        <f t="shared" si="231"/>
        <v>0.41185000000000005</v>
      </c>
      <c r="N1561" s="7">
        <f t="shared" si="232"/>
        <v>3.9999999999999591E-2</v>
      </c>
      <c r="O1561" s="9">
        <f t="shared" si="233"/>
        <v>9.7122738861234893E-3</v>
      </c>
      <c r="P1561">
        <v>1</v>
      </c>
    </row>
    <row r="1562" spans="1:16" x14ac:dyDescent="0.25">
      <c r="A1562" s="11">
        <v>34428</v>
      </c>
      <c r="B1562" s="12">
        <v>4</v>
      </c>
      <c r="C1562">
        <v>4.0999999999999996</v>
      </c>
      <c r="D1562">
        <v>65.099999999999994</v>
      </c>
      <c r="E1562">
        <v>4.7</v>
      </c>
      <c r="F1562">
        <v>0</v>
      </c>
      <c r="G1562" s="7">
        <f t="shared" si="235"/>
        <v>0</v>
      </c>
      <c r="H1562" s="7">
        <f t="shared" si="234"/>
        <v>0</v>
      </c>
      <c r="I1562">
        <f t="shared" si="227"/>
        <v>184.7</v>
      </c>
      <c r="J1562" s="9">
        <f t="shared" si="228"/>
        <v>4.0999999999999996</v>
      </c>
      <c r="K1562" s="9">
        <f t="shared" si="229"/>
        <v>0</v>
      </c>
      <c r="L1562" s="7">
        <f t="shared" si="230"/>
        <v>0</v>
      </c>
      <c r="M1562" s="7">
        <f t="shared" si="231"/>
        <v>0.43244250000000006</v>
      </c>
      <c r="N1562" s="7">
        <f t="shared" si="232"/>
        <v>0</v>
      </c>
      <c r="O1562" s="9">
        <f t="shared" si="233"/>
        <v>0</v>
      </c>
      <c r="P1562">
        <v>0</v>
      </c>
    </row>
    <row r="1563" spans="1:16" x14ac:dyDescent="0.25">
      <c r="A1563" s="11">
        <v>34429</v>
      </c>
      <c r="B1563" s="12">
        <v>4</v>
      </c>
      <c r="C1563">
        <v>4.5999999999999996</v>
      </c>
      <c r="D1563">
        <v>73.3</v>
      </c>
      <c r="E1563">
        <v>4.0999999999999996</v>
      </c>
      <c r="F1563">
        <v>2.6</v>
      </c>
      <c r="G1563" s="7">
        <f t="shared" si="235"/>
        <v>1</v>
      </c>
      <c r="H1563" s="7">
        <f t="shared" si="234"/>
        <v>1</v>
      </c>
      <c r="I1563">
        <f t="shared" si="227"/>
        <v>187.29999999999998</v>
      </c>
      <c r="J1563" s="9">
        <f t="shared" si="228"/>
        <v>11.591999999999999</v>
      </c>
      <c r="K1563" s="9">
        <f t="shared" si="229"/>
        <v>0</v>
      </c>
      <c r="L1563" s="7">
        <f t="shared" si="230"/>
        <v>0</v>
      </c>
      <c r="M1563" s="7">
        <f t="shared" si="231"/>
        <v>1</v>
      </c>
      <c r="N1563" s="7">
        <f t="shared" si="232"/>
        <v>0</v>
      </c>
      <c r="O1563" s="9">
        <f t="shared" si="233"/>
        <v>0</v>
      </c>
      <c r="P1563">
        <v>0</v>
      </c>
    </row>
    <row r="1564" spans="1:16" x14ac:dyDescent="0.25">
      <c r="A1564" s="11">
        <v>34430</v>
      </c>
      <c r="B1564" s="12">
        <v>4</v>
      </c>
      <c r="C1564">
        <v>-1</v>
      </c>
      <c r="D1564">
        <v>91.3</v>
      </c>
      <c r="E1564">
        <v>6.5</v>
      </c>
      <c r="F1564">
        <v>10</v>
      </c>
      <c r="G1564" s="7">
        <f t="shared" si="235"/>
        <v>0.21875000000000006</v>
      </c>
      <c r="H1564" s="7">
        <f t="shared" si="234"/>
        <v>0.13241525423728817</v>
      </c>
      <c r="I1564">
        <f t="shared" si="227"/>
        <v>197.29999999999998</v>
      </c>
      <c r="J1564" s="9">
        <f t="shared" si="228"/>
        <v>8</v>
      </c>
      <c r="K1564" s="9">
        <f t="shared" si="229"/>
        <v>0</v>
      </c>
      <c r="L1564" s="7">
        <f t="shared" si="230"/>
        <v>0.125</v>
      </c>
      <c r="M1564" s="7">
        <f t="shared" si="231"/>
        <v>0.13241525423728817</v>
      </c>
      <c r="N1564" s="7">
        <f t="shared" si="232"/>
        <v>9.875</v>
      </c>
      <c r="O1564" s="9">
        <f t="shared" si="233"/>
        <v>7.4575999999999985</v>
      </c>
      <c r="P1564">
        <v>2</v>
      </c>
    </row>
    <row r="1565" spans="1:16" x14ac:dyDescent="0.25">
      <c r="A1565" s="11">
        <v>34431</v>
      </c>
      <c r="B1565" s="12">
        <v>4</v>
      </c>
      <c r="C1565">
        <v>-0.4</v>
      </c>
      <c r="D1565">
        <v>70.400000000000006</v>
      </c>
      <c r="E1565">
        <v>6.2</v>
      </c>
      <c r="F1565">
        <v>0.2</v>
      </c>
      <c r="G1565" s="7">
        <f t="shared" si="235"/>
        <v>0.25459999999999999</v>
      </c>
      <c r="H1565" s="7">
        <f t="shared" si="234"/>
        <v>0.25459999999999999</v>
      </c>
      <c r="I1565">
        <f t="shared" si="227"/>
        <v>197.49999999999997</v>
      </c>
      <c r="J1565" s="9">
        <f t="shared" si="228"/>
        <v>2.0520000000000005</v>
      </c>
      <c r="K1565" s="9">
        <f t="shared" si="229"/>
        <v>0</v>
      </c>
      <c r="L1565" s="7">
        <f t="shared" si="230"/>
        <v>8.6000000000000007E-2</v>
      </c>
      <c r="M1565" s="7">
        <f t="shared" si="231"/>
        <v>0.13484075787525765</v>
      </c>
      <c r="N1565" s="7">
        <f t="shared" si="232"/>
        <v>9.988999999999999</v>
      </c>
      <c r="O1565" s="9">
        <f t="shared" si="233"/>
        <v>7.4079975204833168</v>
      </c>
      <c r="P1565">
        <v>12</v>
      </c>
    </row>
    <row r="1566" spans="1:16" x14ac:dyDescent="0.25">
      <c r="A1566" s="11">
        <v>34432</v>
      </c>
      <c r="B1566" s="12">
        <v>4</v>
      </c>
      <c r="C1566">
        <v>1.4</v>
      </c>
      <c r="D1566">
        <v>64.400000000000006</v>
      </c>
      <c r="E1566">
        <v>3.4</v>
      </c>
      <c r="F1566">
        <v>0</v>
      </c>
      <c r="G1566" s="7">
        <f t="shared" si="235"/>
        <v>0</v>
      </c>
      <c r="H1566" s="7">
        <f t="shared" si="234"/>
        <v>0</v>
      </c>
      <c r="I1566">
        <f t="shared" si="227"/>
        <v>197.49999999999997</v>
      </c>
      <c r="J1566" s="9">
        <f t="shared" si="228"/>
        <v>1.4</v>
      </c>
      <c r="K1566" s="9">
        <f t="shared" si="229"/>
        <v>0</v>
      </c>
      <c r="L1566" s="7">
        <f t="shared" si="230"/>
        <v>0</v>
      </c>
      <c r="M1566" s="7">
        <f t="shared" si="231"/>
        <v>0.34</v>
      </c>
      <c r="N1566" s="7">
        <f t="shared" si="232"/>
        <v>8.5889999999999986</v>
      </c>
      <c r="O1566" s="9">
        <f t="shared" si="233"/>
        <v>2.5261764705882346</v>
      </c>
      <c r="P1566">
        <v>6</v>
      </c>
    </row>
    <row r="1567" spans="1:16" x14ac:dyDescent="0.25">
      <c r="A1567" s="11">
        <v>34433</v>
      </c>
      <c r="B1567" s="12">
        <v>4</v>
      </c>
      <c r="C1567">
        <v>8.9</v>
      </c>
      <c r="D1567">
        <v>61.5</v>
      </c>
      <c r="E1567">
        <v>6</v>
      </c>
      <c r="F1567">
        <v>0.2</v>
      </c>
      <c r="G1567" s="7">
        <f t="shared" si="235"/>
        <v>1</v>
      </c>
      <c r="H1567" s="7">
        <f t="shared" si="234"/>
        <v>1</v>
      </c>
      <c r="I1567">
        <f t="shared" si="227"/>
        <v>197.69999999999996</v>
      </c>
      <c r="J1567" s="9">
        <f t="shared" si="228"/>
        <v>18.156000000000002</v>
      </c>
      <c r="K1567" s="9">
        <f t="shared" si="229"/>
        <v>0</v>
      </c>
      <c r="L1567" s="7">
        <f t="shared" si="230"/>
        <v>0</v>
      </c>
      <c r="M1567" s="7">
        <f t="shared" si="231"/>
        <v>0.35501877346683364</v>
      </c>
      <c r="N1567" s="7">
        <f t="shared" si="232"/>
        <v>0</v>
      </c>
      <c r="O1567" s="9">
        <f t="shared" si="233"/>
        <v>0</v>
      </c>
      <c r="P1567">
        <v>1</v>
      </c>
    </row>
    <row r="1568" spans="1:16" x14ac:dyDescent="0.25">
      <c r="A1568" s="11">
        <v>34434</v>
      </c>
      <c r="B1568" s="12">
        <v>4</v>
      </c>
      <c r="C1568">
        <v>8.1</v>
      </c>
      <c r="D1568">
        <v>63.4</v>
      </c>
      <c r="E1568">
        <v>5.9</v>
      </c>
      <c r="F1568">
        <v>0</v>
      </c>
      <c r="G1568" s="7">
        <f t="shared" si="235"/>
        <v>0</v>
      </c>
      <c r="H1568" s="7">
        <f t="shared" si="234"/>
        <v>0</v>
      </c>
      <c r="I1568">
        <f t="shared" si="227"/>
        <v>197.69999999999996</v>
      </c>
      <c r="J1568" s="9">
        <f t="shared" si="228"/>
        <v>16.2</v>
      </c>
      <c r="K1568" s="9">
        <f t="shared" si="229"/>
        <v>0</v>
      </c>
      <c r="L1568" s="7">
        <f t="shared" si="230"/>
        <v>0</v>
      </c>
      <c r="M1568" s="7">
        <f t="shared" si="231"/>
        <v>0</v>
      </c>
      <c r="N1568" s="7">
        <f t="shared" si="232"/>
        <v>0</v>
      </c>
      <c r="O1568" s="9">
        <f t="shared" si="233"/>
        <v>0</v>
      </c>
      <c r="P1568">
        <v>0</v>
      </c>
    </row>
    <row r="1569" spans="1:16" x14ac:dyDescent="0.25">
      <c r="A1569" s="11">
        <v>34435</v>
      </c>
      <c r="B1569" s="12">
        <v>4</v>
      </c>
      <c r="C1569">
        <v>4.3</v>
      </c>
      <c r="D1569">
        <v>55.2</v>
      </c>
      <c r="E1569">
        <v>2.9</v>
      </c>
      <c r="F1569">
        <v>0</v>
      </c>
      <c r="G1569" s="7">
        <f t="shared" si="235"/>
        <v>0</v>
      </c>
      <c r="H1569" s="7">
        <f t="shared" si="234"/>
        <v>0</v>
      </c>
      <c r="I1569">
        <f t="shared" ref="I1569:I1632" si="236">IF(OR(B1569=7,C1569&gt;$V$1377),0,IF(AND(C1569&gt;=$R$1377,I1568=0),0,I1568+F1569))</f>
        <v>197.69999999999996</v>
      </c>
      <c r="J1569" s="9">
        <f t="shared" ref="J1569:J1632" si="237">IF(OR(B1569=1,B1569&gt;$K$2),0,IF(C1569&gt;$V$1377,0,IF(C1569&lt;=-$R$1377,0,IF(C1569&lt;=0,(C1569+$R$1377)*($T$1379+$T$1380*F1569),IF(C1569&gt;$R$1377,C1569*($T$1377+$T$1378*F1569),C1569*($T$1381+$T$1382*F1569))))))</f>
        <v>8.6</v>
      </c>
      <c r="K1569" s="9">
        <f t="shared" ref="K1569:K1632" si="238">IF(AND(B1569&gt;=2,B1569&lt;=$K$3),0,IF(C1569&gt;$V$1377,0,IF(C1569&lt;=-$R$1377,0,IF(C1569&lt;=0,(C1569+$R$1377)*($U$1379+$U$1380*F1569),IF(C1569&gt;$R$1377,C1569*($U$1377+$U$1378*F1569),C1569*($U$1381+$U$1382*F1569))))))</f>
        <v>0</v>
      </c>
      <c r="L1569" s="7">
        <f t="shared" ref="L1569:L1632" si="239">IF(M1568=0,0,IF(C1569&gt;=$V$1377,0,IF($V$1378*E1569-$V$1379*C1569&lt;0,0,IF($R$1377&gt;C1569&gt;-$R$1377,$V$1378*E1569-$V$1379*C1569+$V$1380,$V$1378*E1569-$V$1379*C1569))))</f>
        <v>0</v>
      </c>
      <c r="M1569" s="7">
        <f t="shared" si="231"/>
        <v>0</v>
      </c>
      <c r="N1569" s="7">
        <f t="shared" si="232"/>
        <v>0</v>
      </c>
      <c r="O1569" s="9">
        <f t="shared" si="233"/>
        <v>0</v>
      </c>
      <c r="P1569">
        <v>0</v>
      </c>
    </row>
    <row r="1570" spans="1:16" x14ac:dyDescent="0.25">
      <c r="A1570" s="11">
        <v>34436</v>
      </c>
      <c r="B1570" s="12">
        <v>4</v>
      </c>
      <c r="C1570">
        <v>5.3</v>
      </c>
      <c r="D1570">
        <v>72.2</v>
      </c>
      <c r="E1570">
        <v>4.5</v>
      </c>
      <c r="F1570">
        <v>14.4</v>
      </c>
      <c r="G1570" s="7">
        <f t="shared" si="235"/>
        <v>1</v>
      </c>
      <c r="H1570" s="7">
        <f t="shared" si="234"/>
        <v>1</v>
      </c>
      <c r="I1570">
        <f t="shared" si="236"/>
        <v>212.09999999999997</v>
      </c>
      <c r="J1570" s="9">
        <f t="shared" si="237"/>
        <v>25.864000000000004</v>
      </c>
      <c r="K1570" s="9">
        <f t="shared" si="238"/>
        <v>0</v>
      </c>
      <c r="L1570" s="7">
        <f t="shared" si="239"/>
        <v>0</v>
      </c>
      <c r="M1570" s="7">
        <f t="shared" ref="M1570:M1633" si="240">IF(AND(N1569=0,F1570=0),0,IF(M1569=0,H1570,IF(AND(C1570&gt;$W$1379,M1569&lt;$W$1377),$W$1377+0.01,IF(F1570&gt;0,(N1569*M1569+$W$1378*F1570*H1570)/(N1569+$W$1378*F1570),M1569*(1+$W$1380)))))</f>
        <v>1</v>
      </c>
      <c r="N1570" s="7">
        <f t="shared" ref="N1570:N1633" si="241">IF(I1570=0,0,IF(M1570&gt;=1,0,IF(N1569+F1570&lt;=J1570+K1570+L1570,0,IF(C1570&gt;$W$1379,N1569+F1570-J1570-K1570-L1570,IF(M1570&lt;$W$1377,N1569+F1570-L1570,N1569+F1570-J1570-K1570-L1570)))))</f>
        <v>0</v>
      </c>
      <c r="O1570" s="9">
        <f t="shared" si="233"/>
        <v>0</v>
      </c>
      <c r="P1570">
        <v>0</v>
      </c>
    </row>
    <row r="1571" spans="1:16" x14ac:dyDescent="0.25">
      <c r="A1571" s="11">
        <v>34437</v>
      </c>
      <c r="B1571" s="12">
        <v>4</v>
      </c>
      <c r="C1571">
        <v>8.3000000000000007</v>
      </c>
      <c r="D1571">
        <v>89.3</v>
      </c>
      <c r="E1571">
        <v>4.7</v>
      </c>
      <c r="F1571">
        <v>6.4</v>
      </c>
      <c r="G1571" s="7">
        <f t="shared" si="235"/>
        <v>1</v>
      </c>
      <c r="H1571" s="7">
        <f t="shared" si="234"/>
        <v>1</v>
      </c>
      <c r="I1571">
        <f t="shared" si="236"/>
        <v>218.49999999999997</v>
      </c>
      <c r="J1571" s="9">
        <f t="shared" si="237"/>
        <v>27.224000000000004</v>
      </c>
      <c r="K1571" s="9">
        <f t="shared" si="238"/>
        <v>0</v>
      </c>
      <c r="L1571" s="7">
        <f t="shared" si="239"/>
        <v>0</v>
      </c>
      <c r="M1571" s="7">
        <f t="shared" si="240"/>
        <v>1</v>
      </c>
      <c r="N1571" s="7">
        <f t="shared" si="241"/>
        <v>0</v>
      </c>
      <c r="O1571" s="9">
        <f t="shared" si="233"/>
        <v>0</v>
      </c>
      <c r="P1571">
        <v>0</v>
      </c>
    </row>
    <row r="1572" spans="1:16" x14ac:dyDescent="0.25">
      <c r="A1572" s="11">
        <v>34438</v>
      </c>
      <c r="B1572" s="12">
        <v>4</v>
      </c>
      <c r="C1572">
        <v>10.6</v>
      </c>
      <c r="D1572">
        <v>76.7</v>
      </c>
      <c r="E1572">
        <v>5.6</v>
      </c>
      <c r="F1572">
        <v>0.2</v>
      </c>
      <c r="G1572" s="7">
        <f t="shared" si="235"/>
        <v>1</v>
      </c>
      <c r="H1572" s="7">
        <f t="shared" si="234"/>
        <v>1</v>
      </c>
      <c r="I1572">
        <f t="shared" si="236"/>
        <v>0</v>
      </c>
      <c r="J1572" s="9">
        <f t="shared" si="237"/>
        <v>0</v>
      </c>
      <c r="K1572" s="9">
        <f t="shared" si="238"/>
        <v>0</v>
      </c>
      <c r="L1572" s="7">
        <f t="shared" si="239"/>
        <v>0</v>
      </c>
      <c r="M1572" s="7">
        <f t="shared" si="240"/>
        <v>1</v>
      </c>
      <c r="N1572" s="7">
        <f t="shared" si="241"/>
        <v>0</v>
      </c>
      <c r="O1572" s="9">
        <f t="shared" si="233"/>
        <v>0</v>
      </c>
      <c r="P1572">
        <v>0</v>
      </c>
    </row>
    <row r="1573" spans="1:16" x14ac:dyDescent="0.25">
      <c r="A1573" s="11">
        <v>34439</v>
      </c>
      <c r="B1573" s="12">
        <v>4</v>
      </c>
      <c r="C1573">
        <v>12.5</v>
      </c>
      <c r="D1573">
        <v>71.3</v>
      </c>
      <c r="E1573">
        <v>5.8</v>
      </c>
      <c r="F1573">
        <v>0.2</v>
      </c>
      <c r="G1573" s="7">
        <f t="shared" si="235"/>
        <v>0</v>
      </c>
      <c r="H1573" s="7">
        <f t="shared" si="234"/>
        <v>0</v>
      </c>
      <c r="I1573">
        <f t="shared" si="236"/>
        <v>0</v>
      </c>
      <c r="J1573" s="9">
        <f t="shared" si="237"/>
        <v>0</v>
      </c>
      <c r="K1573" s="9">
        <f t="shared" si="238"/>
        <v>0</v>
      </c>
      <c r="L1573" s="7">
        <f t="shared" si="239"/>
        <v>0</v>
      </c>
      <c r="M1573" s="7">
        <f t="shared" si="240"/>
        <v>0</v>
      </c>
      <c r="N1573" s="7">
        <f t="shared" si="241"/>
        <v>0</v>
      </c>
      <c r="O1573" s="9">
        <f t="shared" si="233"/>
        <v>0</v>
      </c>
      <c r="P1573">
        <v>0</v>
      </c>
    </row>
    <row r="1574" spans="1:16" x14ac:dyDescent="0.25">
      <c r="A1574" s="11">
        <v>34440</v>
      </c>
      <c r="B1574" s="12">
        <v>4</v>
      </c>
      <c r="C1574">
        <v>7.6</v>
      </c>
      <c r="D1574">
        <v>72.599999999999994</v>
      </c>
      <c r="E1574">
        <v>7.4</v>
      </c>
      <c r="F1574">
        <v>2</v>
      </c>
      <c r="G1574" s="7">
        <f t="shared" si="235"/>
        <v>1</v>
      </c>
      <c r="H1574" s="7">
        <f t="shared" si="234"/>
        <v>1</v>
      </c>
      <c r="I1574">
        <f t="shared" si="236"/>
        <v>0</v>
      </c>
      <c r="J1574" s="9">
        <f t="shared" si="237"/>
        <v>18.239999999999998</v>
      </c>
      <c r="K1574" s="9">
        <f t="shared" si="238"/>
        <v>0</v>
      </c>
      <c r="L1574" s="7">
        <f t="shared" si="239"/>
        <v>0</v>
      </c>
      <c r="M1574" s="7">
        <f t="shared" si="240"/>
        <v>1</v>
      </c>
      <c r="N1574" s="7">
        <f t="shared" si="241"/>
        <v>0</v>
      </c>
      <c r="O1574" s="9">
        <f t="shared" si="233"/>
        <v>0</v>
      </c>
      <c r="P1574">
        <v>0</v>
      </c>
    </row>
    <row r="1575" spans="1:16" x14ac:dyDescent="0.25">
      <c r="A1575" s="11">
        <v>34441</v>
      </c>
      <c r="B1575" s="12">
        <v>4</v>
      </c>
      <c r="C1575">
        <v>4.9000000000000004</v>
      </c>
      <c r="D1575">
        <v>55.1</v>
      </c>
      <c r="E1575">
        <v>8.5</v>
      </c>
      <c r="F1575">
        <v>0.2</v>
      </c>
      <c r="G1575" s="7">
        <f t="shared" si="235"/>
        <v>1</v>
      </c>
      <c r="H1575" s="7">
        <f t="shared" si="234"/>
        <v>1</v>
      </c>
      <c r="I1575">
        <f t="shared" si="236"/>
        <v>0</v>
      </c>
      <c r="J1575" s="9">
        <f t="shared" si="237"/>
        <v>9.9960000000000004</v>
      </c>
      <c r="K1575" s="9">
        <f t="shared" si="238"/>
        <v>0</v>
      </c>
      <c r="L1575" s="7">
        <f t="shared" si="239"/>
        <v>0</v>
      </c>
      <c r="M1575" s="7">
        <f t="shared" si="240"/>
        <v>1</v>
      </c>
      <c r="N1575" s="7">
        <f t="shared" si="241"/>
        <v>0</v>
      </c>
      <c r="O1575" s="9">
        <f t="shared" si="233"/>
        <v>0</v>
      </c>
      <c r="P1575">
        <v>0</v>
      </c>
    </row>
    <row r="1576" spans="1:16" x14ac:dyDescent="0.25">
      <c r="A1576" s="11">
        <v>34442</v>
      </c>
      <c r="B1576" s="12">
        <v>4</v>
      </c>
      <c r="C1576">
        <v>8.3000000000000007</v>
      </c>
      <c r="D1576">
        <v>48.1</v>
      </c>
      <c r="E1576">
        <v>5</v>
      </c>
      <c r="F1576">
        <v>0</v>
      </c>
      <c r="G1576" s="7">
        <f t="shared" si="235"/>
        <v>0</v>
      </c>
      <c r="H1576" s="7">
        <f t="shared" si="234"/>
        <v>0</v>
      </c>
      <c r="I1576">
        <f t="shared" si="236"/>
        <v>0</v>
      </c>
      <c r="J1576" s="9">
        <f t="shared" si="237"/>
        <v>16.600000000000001</v>
      </c>
      <c r="K1576" s="9">
        <f t="shared" si="238"/>
        <v>0</v>
      </c>
      <c r="L1576" s="7">
        <f t="shared" si="239"/>
        <v>0</v>
      </c>
      <c r="M1576" s="7">
        <f t="shared" si="240"/>
        <v>0</v>
      </c>
      <c r="N1576" s="7">
        <f t="shared" si="241"/>
        <v>0</v>
      </c>
      <c r="O1576" s="9">
        <f t="shared" si="233"/>
        <v>0</v>
      </c>
      <c r="P1576">
        <v>0</v>
      </c>
    </row>
    <row r="1577" spans="1:16" x14ac:dyDescent="0.25">
      <c r="A1577" s="11">
        <v>34443</v>
      </c>
      <c r="B1577" s="12">
        <v>4</v>
      </c>
      <c r="C1577">
        <v>10.3</v>
      </c>
      <c r="D1577">
        <v>57.3</v>
      </c>
      <c r="E1577">
        <v>7</v>
      </c>
      <c r="F1577">
        <v>1.2</v>
      </c>
      <c r="G1577" s="7">
        <f t="shared" si="235"/>
        <v>1</v>
      </c>
      <c r="H1577" s="7">
        <f t="shared" si="234"/>
        <v>1</v>
      </c>
      <c r="I1577">
        <f t="shared" si="236"/>
        <v>0</v>
      </c>
      <c r="J1577" s="9">
        <f t="shared" si="237"/>
        <v>0</v>
      </c>
      <c r="K1577" s="9">
        <f t="shared" si="238"/>
        <v>0</v>
      </c>
      <c r="L1577" s="7">
        <f t="shared" si="239"/>
        <v>0</v>
      </c>
      <c r="M1577" s="7">
        <f t="shared" si="240"/>
        <v>1</v>
      </c>
      <c r="N1577" s="7">
        <f t="shared" si="241"/>
        <v>0</v>
      </c>
      <c r="O1577" s="9">
        <f t="shared" si="233"/>
        <v>0</v>
      </c>
      <c r="P1577">
        <v>0</v>
      </c>
    </row>
    <row r="1578" spans="1:16" x14ac:dyDescent="0.25">
      <c r="A1578" s="11">
        <v>34444</v>
      </c>
      <c r="B1578" s="12">
        <v>4</v>
      </c>
      <c r="C1578">
        <v>5</v>
      </c>
      <c r="D1578">
        <v>47.1</v>
      </c>
      <c r="E1578">
        <v>7.2</v>
      </c>
      <c r="F1578">
        <v>0</v>
      </c>
      <c r="G1578" s="7">
        <f t="shared" si="235"/>
        <v>0</v>
      </c>
      <c r="H1578" s="7">
        <f t="shared" si="234"/>
        <v>0</v>
      </c>
      <c r="I1578">
        <f t="shared" si="236"/>
        <v>0</v>
      </c>
      <c r="J1578" s="9">
        <f t="shared" si="237"/>
        <v>10</v>
      </c>
      <c r="K1578" s="9">
        <f t="shared" si="238"/>
        <v>0</v>
      </c>
      <c r="L1578" s="7">
        <f t="shared" si="239"/>
        <v>0</v>
      </c>
      <c r="M1578" s="7">
        <f t="shared" si="240"/>
        <v>0</v>
      </c>
      <c r="N1578" s="7">
        <f t="shared" si="241"/>
        <v>0</v>
      </c>
      <c r="O1578" s="9">
        <f t="shared" si="233"/>
        <v>0</v>
      </c>
      <c r="P1578">
        <v>0</v>
      </c>
    </row>
    <row r="1579" spans="1:16" x14ac:dyDescent="0.25">
      <c r="A1579" s="11">
        <v>34445</v>
      </c>
      <c r="B1579" s="12">
        <v>4</v>
      </c>
      <c r="C1579">
        <v>4.5999999999999996</v>
      </c>
      <c r="D1579">
        <v>45.5</v>
      </c>
      <c r="E1579">
        <v>5.9</v>
      </c>
      <c r="F1579">
        <v>0</v>
      </c>
      <c r="G1579" s="7">
        <f t="shared" si="235"/>
        <v>0</v>
      </c>
      <c r="H1579" s="7">
        <f t="shared" si="234"/>
        <v>0</v>
      </c>
      <c r="I1579">
        <f t="shared" si="236"/>
        <v>0</v>
      </c>
      <c r="J1579" s="9">
        <f t="shared" si="237"/>
        <v>9.1999999999999993</v>
      </c>
      <c r="K1579" s="9">
        <f t="shared" si="238"/>
        <v>0</v>
      </c>
      <c r="L1579" s="7">
        <f t="shared" si="239"/>
        <v>0</v>
      </c>
      <c r="M1579" s="7">
        <f t="shared" si="240"/>
        <v>0</v>
      </c>
      <c r="N1579" s="7">
        <f t="shared" si="241"/>
        <v>0</v>
      </c>
      <c r="O1579" s="9">
        <f t="shared" si="233"/>
        <v>0</v>
      </c>
      <c r="P1579">
        <v>0</v>
      </c>
    </row>
    <row r="1580" spans="1:16" x14ac:dyDescent="0.25">
      <c r="A1580" s="11">
        <v>34446</v>
      </c>
      <c r="B1580" s="12">
        <v>4</v>
      </c>
      <c r="C1580">
        <v>5.2</v>
      </c>
      <c r="D1580">
        <v>44.2</v>
      </c>
      <c r="E1580">
        <v>4.9000000000000004</v>
      </c>
      <c r="F1580">
        <v>0</v>
      </c>
      <c r="G1580" s="7">
        <f t="shared" si="235"/>
        <v>0</v>
      </c>
      <c r="H1580" s="7">
        <f t="shared" si="234"/>
        <v>0</v>
      </c>
      <c r="I1580">
        <f t="shared" si="236"/>
        <v>0</v>
      </c>
      <c r="J1580" s="9">
        <f t="shared" si="237"/>
        <v>10.4</v>
      </c>
      <c r="K1580" s="9">
        <f t="shared" si="238"/>
        <v>0</v>
      </c>
      <c r="L1580" s="7">
        <f t="shared" si="239"/>
        <v>0</v>
      </c>
      <c r="M1580" s="7">
        <f t="shared" si="240"/>
        <v>0</v>
      </c>
      <c r="N1580" s="7">
        <f t="shared" si="241"/>
        <v>0</v>
      </c>
      <c r="O1580" s="9">
        <f t="shared" si="233"/>
        <v>0</v>
      </c>
      <c r="P1580">
        <v>0</v>
      </c>
    </row>
    <row r="1581" spans="1:16" x14ac:dyDescent="0.25">
      <c r="A1581" s="11">
        <v>34447</v>
      </c>
      <c r="B1581" s="12">
        <v>4</v>
      </c>
      <c r="C1581">
        <v>9.6999999999999993</v>
      </c>
      <c r="D1581">
        <v>36.6</v>
      </c>
      <c r="E1581">
        <v>6</v>
      </c>
      <c r="F1581">
        <v>0</v>
      </c>
      <c r="G1581" s="7">
        <f t="shared" si="235"/>
        <v>0</v>
      </c>
      <c r="H1581" s="7">
        <f t="shared" si="234"/>
        <v>0</v>
      </c>
      <c r="I1581">
        <f t="shared" si="236"/>
        <v>0</v>
      </c>
      <c r="J1581" s="9">
        <f t="shared" si="237"/>
        <v>0</v>
      </c>
      <c r="K1581" s="9">
        <f t="shared" si="238"/>
        <v>0</v>
      </c>
      <c r="L1581" s="7">
        <f t="shared" si="239"/>
        <v>0</v>
      </c>
      <c r="M1581" s="7">
        <f t="shared" si="240"/>
        <v>0</v>
      </c>
      <c r="N1581" s="7">
        <f t="shared" si="241"/>
        <v>0</v>
      </c>
      <c r="O1581" s="9">
        <f t="shared" si="233"/>
        <v>0</v>
      </c>
      <c r="P1581">
        <v>0</v>
      </c>
    </row>
    <row r="1582" spans="1:16" x14ac:dyDescent="0.25">
      <c r="A1582" s="11">
        <v>34448</v>
      </c>
      <c r="B1582" s="12">
        <v>4</v>
      </c>
      <c r="C1582">
        <v>17.2</v>
      </c>
      <c r="D1582">
        <v>49.7</v>
      </c>
      <c r="E1582">
        <v>8.5</v>
      </c>
      <c r="F1582">
        <v>11.8</v>
      </c>
      <c r="G1582" s="7">
        <f t="shared" si="235"/>
        <v>0</v>
      </c>
      <c r="H1582" s="7">
        <f t="shared" si="234"/>
        <v>0</v>
      </c>
      <c r="I1582">
        <f t="shared" si="236"/>
        <v>0</v>
      </c>
      <c r="J1582" s="9">
        <f t="shared" si="237"/>
        <v>0</v>
      </c>
      <c r="K1582" s="9">
        <f t="shared" si="238"/>
        <v>0</v>
      </c>
      <c r="L1582" s="7">
        <f t="shared" si="239"/>
        <v>0</v>
      </c>
      <c r="M1582" s="7">
        <f t="shared" si="240"/>
        <v>0</v>
      </c>
      <c r="N1582" s="7">
        <f t="shared" si="241"/>
        <v>0</v>
      </c>
      <c r="O1582" s="9">
        <f t="shared" si="233"/>
        <v>0</v>
      </c>
      <c r="P1582">
        <v>0</v>
      </c>
    </row>
    <row r="1583" spans="1:16" x14ac:dyDescent="0.25">
      <c r="A1583" s="11">
        <v>34449</v>
      </c>
      <c r="B1583" s="12">
        <v>4</v>
      </c>
      <c r="C1583">
        <v>13.2</v>
      </c>
      <c r="D1583">
        <v>91</v>
      </c>
      <c r="E1583">
        <v>3.3</v>
      </c>
      <c r="F1583">
        <v>16.600000000000001</v>
      </c>
      <c r="G1583" s="7">
        <f t="shared" si="235"/>
        <v>0</v>
      </c>
      <c r="H1583" s="7">
        <f t="shared" si="234"/>
        <v>0</v>
      </c>
      <c r="I1583">
        <f t="shared" si="236"/>
        <v>0</v>
      </c>
      <c r="J1583" s="9">
        <f t="shared" si="237"/>
        <v>0</v>
      </c>
      <c r="K1583" s="9">
        <f t="shared" si="238"/>
        <v>0</v>
      </c>
      <c r="L1583" s="7">
        <f t="shared" si="239"/>
        <v>0</v>
      </c>
      <c r="M1583" s="7">
        <f t="shared" si="240"/>
        <v>0</v>
      </c>
      <c r="N1583" s="7">
        <f t="shared" si="241"/>
        <v>0</v>
      </c>
      <c r="O1583" s="9">
        <f t="shared" si="233"/>
        <v>0</v>
      </c>
      <c r="P1583">
        <v>0</v>
      </c>
    </row>
    <row r="1584" spans="1:16" x14ac:dyDescent="0.25">
      <c r="A1584" s="11">
        <v>34450</v>
      </c>
      <c r="B1584" s="12">
        <v>4</v>
      </c>
      <c r="C1584">
        <v>12</v>
      </c>
      <c r="D1584">
        <v>86.3</v>
      </c>
      <c r="E1584">
        <v>3.1</v>
      </c>
      <c r="F1584">
        <v>4.5999999999999996</v>
      </c>
      <c r="G1584" s="7">
        <f t="shared" si="235"/>
        <v>1</v>
      </c>
      <c r="H1584" s="7">
        <f t="shared" si="234"/>
        <v>1</v>
      </c>
      <c r="I1584">
        <f t="shared" si="236"/>
        <v>0</v>
      </c>
      <c r="J1584" s="9">
        <f t="shared" si="237"/>
        <v>0</v>
      </c>
      <c r="K1584" s="9">
        <f t="shared" si="238"/>
        <v>0</v>
      </c>
      <c r="L1584" s="7">
        <f t="shared" si="239"/>
        <v>0</v>
      </c>
      <c r="M1584" s="7">
        <f t="shared" si="240"/>
        <v>1</v>
      </c>
      <c r="N1584" s="7">
        <f t="shared" si="241"/>
        <v>0</v>
      </c>
      <c r="O1584" s="9">
        <f t="shared" si="233"/>
        <v>0</v>
      </c>
      <c r="P1584">
        <v>0</v>
      </c>
    </row>
    <row r="1585" spans="1:16" x14ac:dyDescent="0.25">
      <c r="A1585" s="11">
        <v>34451</v>
      </c>
      <c r="B1585" s="12">
        <v>4</v>
      </c>
      <c r="C1585">
        <v>14.8</v>
      </c>
      <c r="D1585">
        <v>73.3</v>
      </c>
      <c r="E1585">
        <v>7.6</v>
      </c>
      <c r="F1585">
        <v>7</v>
      </c>
      <c r="G1585" s="7">
        <f t="shared" si="235"/>
        <v>0</v>
      </c>
      <c r="H1585" s="7">
        <f t="shared" si="234"/>
        <v>0</v>
      </c>
      <c r="I1585">
        <f t="shared" si="236"/>
        <v>0</v>
      </c>
      <c r="J1585" s="9">
        <f t="shared" si="237"/>
        <v>0</v>
      </c>
      <c r="K1585" s="9">
        <f t="shared" si="238"/>
        <v>0</v>
      </c>
      <c r="L1585" s="7">
        <f t="shared" si="239"/>
        <v>0</v>
      </c>
      <c r="M1585" s="7">
        <f t="shared" si="240"/>
        <v>0</v>
      </c>
      <c r="N1585" s="7">
        <f t="shared" si="241"/>
        <v>0</v>
      </c>
      <c r="O1585" s="9">
        <f t="shared" si="233"/>
        <v>0</v>
      </c>
      <c r="P1585">
        <v>0</v>
      </c>
    </row>
    <row r="1586" spans="1:16" x14ac:dyDescent="0.25">
      <c r="A1586" s="11">
        <v>34452</v>
      </c>
      <c r="B1586" s="12">
        <v>4</v>
      </c>
      <c r="C1586">
        <v>2.9</v>
      </c>
      <c r="D1586">
        <v>65.3</v>
      </c>
      <c r="E1586">
        <v>5.2</v>
      </c>
      <c r="F1586">
        <v>3.2</v>
      </c>
      <c r="G1586" s="7">
        <f t="shared" si="235"/>
        <v>0.4859</v>
      </c>
      <c r="H1586" s="7">
        <f t="shared" si="234"/>
        <v>0.4859</v>
      </c>
      <c r="I1586">
        <f t="shared" si="236"/>
        <v>3.2</v>
      </c>
      <c r="J1586" s="9">
        <f t="shared" si="237"/>
        <v>5.6840000000000002</v>
      </c>
      <c r="K1586" s="9">
        <f t="shared" si="238"/>
        <v>0</v>
      </c>
      <c r="L1586" s="7">
        <f t="shared" si="239"/>
        <v>0</v>
      </c>
      <c r="M1586" s="7">
        <f t="shared" si="240"/>
        <v>0.4859</v>
      </c>
      <c r="N1586" s="7">
        <f t="shared" si="241"/>
        <v>0</v>
      </c>
      <c r="O1586" s="9">
        <f t="shared" si="233"/>
        <v>0</v>
      </c>
      <c r="P1586">
        <v>0</v>
      </c>
    </row>
    <row r="1587" spans="1:16" x14ac:dyDescent="0.25">
      <c r="A1587" s="11">
        <v>34453</v>
      </c>
      <c r="B1587" s="12">
        <v>4</v>
      </c>
      <c r="C1587">
        <v>8.9</v>
      </c>
      <c r="D1587">
        <v>70.599999999999994</v>
      </c>
      <c r="E1587">
        <v>6</v>
      </c>
      <c r="F1587">
        <v>0.2</v>
      </c>
      <c r="G1587" s="7">
        <f t="shared" si="235"/>
        <v>1</v>
      </c>
      <c r="H1587" s="7">
        <f t="shared" si="234"/>
        <v>1</v>
      </c>
      <c r="I1587">
        <f t="shared" si="236"/>
        <v>3.4000000000000004</v>
      </c>
      <c r="J1587" s="9">
        <f t="shared" si="237"/>
        <v>18.156000000000002</v>
      </c>
      <c r="K1587" s="9">
        <f t="shared" si="238"/>
        <v>0</v>
      </c>
      <c r="L1587" s="7">
        <f t="shared" si="239"/>
        <v>0</v>
      </c>
      <c r="M1587" s="7">
        <f t="shared" si="240"/>
        <v>1</v>
      </c>
      <c r="N1587" s="7">
        <f t="shared" si="241"/>
        <v>0</v>
      </c>
      <c r="O1587" s="9">
        <f t="shared" si="233"/>
        <v>0</v>
      </c>
      <c r="P1587">
        <v>0</v>
      </c>
    </row>
    <row r="1588" spans="1:16" x14ac:dyDescent="0.25">
      <c r="A1588" s="11">
        <v>34454</v>
      </c>
      <c r="B1588" s="12">
        <v>4</v>
      </c>
      <c r="C1588">
        <v>5</v>
      </c>
      <c r="D1588">
        <v>77</v>
      </c>
      <c r="E1588">
        <v>4.3</v>
      </c>
      <c r="F1588">
        <v>9.6</v>
      </c>
      <c r="G1588" s="7">
        <f t="shared" si="235"/>
        <v>1</v>
      </c>
      <c r="H1588" s="7">
        <f t="shared" si="234"/>
        <v>1</v>
      </c>
      <c r="I1588">
        <f t="shared" si="236"/>
        <v>13</v>
      </c>
      <c r="J1588" s="9">
        <f t="shared" si="237"/>
        <v>19.600000000000001</v>
      </c>
      <c r="K1588" s="9">
        <f t="shared" si="238"/>
        <v>0</v>
      </c>
      <c r="L1588" s="7">
        <f t="shared" si="239"/>
        <v>0</v>
      </c>
      <c r="M1588" s="7">
        <f t="shared" si="240"/>
        <v>1</v>
      </c>
      <c r="N1588" s="7">
        <f t="shared" si="241"/>
        <v>0</v>
      </c>
      <c r="O1588" s="9">
        <f t="shared" si="233"/>
        <v>0</v>
      </c>
      <c r="P1588">
        <v>0</v>
      </c>
    </row>
    <row r="1589" spans="1:16" x14ac:dyDescent="0.25">
      <c r="A1589" s="11">
        <v>34455</v>
      </c>
      <c r="B1589" s="12">
        <v>5</v>
      </c>
      <c r="C1589">
        <v>5.5</v>
      </c>
      <c r="D1589">
        <v>83.8</v>
      </c>
      <c r="E1589">
        <v>6.1</v>
      </c>
      <c r="F1589">
        <v>1.6</v>
      </c>
      <c r="G1589" s="7">
        <f t="shared" si="235"/>
        <v>1</v>
      </c>
      <c r="H1589" s="7">
        <f t="shared" si="234"/>
        <v>1</v>
      </c>
      <c r="I1589">
        <f t="shared" si="236"/>
        <v>14.6</v>
      </c>
      <c r="J1589" s="9">
        <f t="shared" si="237"/>
        <v>12.760000000000002</v>
      </c>
      <c r="K1589" s="9">
        <f t="shared" si="238"/>
        <v>0</v>
      </c>
      <c r="L1589" s="7">
        <f t="shared" si="239"/>
        <v>0</v>
      </c>
      <c r="M1589" s="7">
        <f t="shared" si="240"/>
        <v>1</v>
      </c>
      <c r="N1589" s="7">
        <f t="shared" si="241"/>
        <v>0</v>
      </c>
      <c r="O1589" s="9">
        <f t="shared" si="233"/>
        <v>0</v>
      </c>
      <c r="P1589">
        <v>0</v>
      </c>
    </row>
    <row r="1590" spans="1:16" x14ac:dyDescent="0.25">
      <c r="A1590" s="11">
        <v>34456</v>
      </c>
      <c r="B1590" s="12">
        <v>5</v>
      </c>
      <c r="C1590">
        <v>6.4</v>
      </c>
      <c r="D1590">
        <v>63.2</v>
      </c>
      <c r="E1590">
        <v>4.8</v>
      </c>
      <c r="F1590">
        <v>0</v>
      </c>
      <c r="G1590" s="7">
        <f t="shared" si="235"/>
        <v>0</v>
      </c>
      <c r="H1590" s="7">
        <f t="shared" si="234"/>
        <v>0</v>
      </c>
      <c r="I1590">
        <f t="shared" si="236"/>
        <v>14.6</v>
      </c>
      <c r="J1590" s="9">
        <f t="shared" si="237"/>
        <v>12.8</v>
      </c>
      <c r="K1590" s="9">
        <f t="shared" si="238"/>
        <v>0</v>
      </c>
      <c r="L1590" s="7">
        <f t="shared" si="239"/>
        <v>0</v>
      </c>
      <c r="M1590" s="7">
        <f t="shared" si="240"/>
        <v>0</v>
      </c>
      <c r="N1590" s="7">
        <f t="shared" si="241"/>
        <v>0</v>
      </c>
      <c r="O1590" s="9">
        <f t="shared" ref="O1590:O1653" si="242">IF(M1590=0,0,N1590/10/M1590)</f>
        <v>0</v>
      </c>
      <c r="P1590">
        <v>0</v>
      </c>
    </row>
    <row r="1591" spans="1:16" x14ac:dyDescent="0.25">
      <c r="A1591" s="11">
        <v>34457</v>
      </c>
      <c r="B1591" s="12">
        <v>5</v>
      </c>
      <c r="C1591">
        <v>8.6</v>
      </c>
      <c r="D1591">
        <v>46.8</v>
      </c>
      <c r="E1591">
        <v>2.4</v>
      </c>
      <c r="F1591">
        <v>0</v>
      </c>
      <c r="G1591" s="7">
        <f t="shared" si="235"/>
        <v>0</v>
      </c>
      <c r="H1591" s="7">
        <f t="shared" si="234"/>
        <v>0</v>
      </c>
      <c r="I1591">
        <f t="shared" si="236"/>
        <v>14.6</v>
      </c>
      <c r="J1591" s="9">
        <f t="shared" si="237"/>
        <v>17.2</v>
      </c>
      <c r="K1591" s="9">
        <f t="shared" si="238"/>
        <v>0</v>
      </c>
      <c r="L1591" s="7">
        <f t="shared" si="239"/>
        <v>0</v>
      </c>
      <c r="M1591" s="7">
        <f t="shared" si="240"/>
        <v>0</v>
      </c>
      <c r="N1591" s="7">
        <f t="shared" si="241"/>
        <v>0</v>
      </c>
      <c r="O1591" s="9">
        <f t="shared" si="242"/>
        <v>0</v>
      </c>
      <c r="P1591">
        <v>0</v>
      </c>
    </row>
    <row r="1592" spans="1:16" x14ac:dyDescent="0.25">
      <c r="A1592" s="11">
        <v>34458</v>
      </c>
      <c r="B1592" s="12">
        <v>5</v>
      </c>
      <c r="C1592">
        <v>9.9</v>
      </c>
      <c r="D1592">
        <v>59.3</v>
      </c>
      <c r="E1592">
        <v>3</v>
      </c>
      <c r="F1592">
        <v>0</v>
      </c>
      <c r="G1592" s="7">
        <f t="shared" si="235"/>
        <v>0</v>
      </c>
      <c r="H1592" s="7">
        <f t="shared" si="234"/>
        <v>0</v>
      </c>
      <c r="I1592">
        <f t="shared" si="236"/>
        <v>0</v>
      </c>
      <c r="J1592" s="9">
        <f t="shared" si="237"/>
        <v>0</v>
      </c>
      <c r="K1592" s="9">
        <f t="shared" si="238"/>
        <v>0</v>
      </c>
      <c r="L1592" s="7">
        <f t="shared" si="239"/>
        <v>0</v>
      </c>
      <c r="M1592" s="7">
        <f t="shared" si="240"/>
        <v>0</v>
      </c>
      <c r="N1592" s="7">
        <f t="shared" si="241"/>
        <v>0</v>
      </c>
      <c r="O1592" s="9">
        <f t="shared" si="242"/>
        <v>0</v>
      </c>
      <c r="P1592">
        <v>0</v>
      </c>
    </row>
    <row r="1593" spans="1:16" x14ac:dyDescent="0.25">
      <c r="A1593" s="11">
        <v>34459</v>
      </c>
      <c r="B1593" s="12">
        <v>5</v>
      </c>
      <c r="C1593">
        <v>11.7</v>
      </c>
      <c r="D1593">
        <v>72</v>
      </c>
      <c r="E1593">
        <v>3.1</v>
      </c>
      <c r="F1593">
        <v>8.8000000000000007</v>
      </c>
      <c r="G1593" s="7">
        <f t="shared" si="235"/>
        <v>1</v>
      </c>
      <c r="H1593" s="7">
        <f t="shared" si="234"/>
        <v>1</v>
      </c>
      <c r="I1593">
        <f t="shared" si="236"/>
        <v>0</v>
      </c>
      <c r="J1593" s="9">
        <f t="shared" si="237"/>
        <v>0</v>
      </c>
      <c r="K1593" s="9">
        <f t="shared" si="238"/>
        <v>0</v>
      </c>
      <c r="L1593" s="7">
        <f t="shared" si="239"/>
        <v>0</v>
      </c>
      <c r="M1593" s="7">
        <f t="shared" si="240"/>
        <v>1</v>
      </c>
      <c r="N1593" s="7">
        <f t="shared" si="241"/>
        <v>0</v>
      </c>
      <c r="O1593" s="9">
        <f t="shared" si="242"/>
        <v>0</v>
      </c>
      <c r="P1593">
        <v>0</v>
      </c>
    </row>
    <row r="1594" spans="1:16" x14ac:dyDescent="0.25">
      <c r="A1594" s="11">
        <v>34460</v>
      </c>
      <c r="B1594" s="12">
        <v>5</v>
      </c>
      <c r="C1594">
        <v>7.5</v>
      </c>
      <c r="D1594">
        <v>82</v>
      </c>
      <c r="E1594">
        <v>6.5</v>
      </c>
      <c r="F1594">
        <v>0.2</v>
      </c>
      <c r="G1594" s="7">
        <f t="shared" si="235"/>
        <v>1</v>
      </c>
      <c r="H1594" s="7">
        <f t="shared" si="234"/>
        <v>1</v>
      </c>
      <c r="I1594">
        <f t="shared" si="236"/>
        <v>0</v>
      </c>
      <c r="J1594" s="9">
        <f t="shared" si="237"/>
        <v>15.3</v>
      </c>
      <c r="K1594" s="9">
        <f t="shared" si="238"/>
        <v>0</v>
      </c>
      <c r="L1594" s="7">
        <f t="shared" si="239"/>
        <v>0</v>
      </c>
      <c r="M1594" s="7">
        <f t="shared" si="240"/>
        <v>1</v>
      </c>
      <c r="N1594" s="7">
        <f t="shared" si="241"/>
        <v>0</v>
      </c>
      <c r="O1594" s="9">
        <f t="shared" si="242"/>
        <v>0</v>
      </c>
      <c r="P1594">
        <v>0</v>
      </c>
    </row>
    <row r="1595" spans="1:16" x14ac:dyDescent="0.25">
      <c r="A1595" s="11">
        <v>34461</v>
      </c>
      <c r="B1595" s="12">
        <v>5</v>
      </c>
      <c r="C1595">
        <v>8.6999999999999993</v>
      </c>
      <c r="D1595">
        <v>79.3</v>
      </c>
      <c r="E1595">
        <v>2.9</v>
      </c>
      <c r="F1595">
        <v>4</v>
      </c>
      <c r="G1595" s="7">
        <f t="shared" si="235"/>
        <v>1</v>
      </c>
      <c r="H1595" s="7">
        <f t="shared" si="234"/>
        <v>1</v>
      </c>
      <c r="I1595">
        <f t="shared" si="236"/>
        <v>0</v>
      </c>
      <c r="J1595" s="9">
        <f t="shared" si="237"/>
        <v>24.359999999999996</v>
      </c>
      <c r="K1595" s="9">
        <f t="shared" si="238"/>
        <v>0</v>
      </c>
      <c r="L1595" s="7">
        <f t="shared" si="239"/>
        <v>0</v>
      </c>
      <c r="M1595" s="7">
        <f t="shared" si="240"/>
        <v>1</v>
      </c>
      <c r="N1595" s="7">
        <f t="shared" si="241"/>
        <v>0</v>
      </c>
      <c r="O1595" s="9">
        <f t="shared" si="242"/>
        <v>0</v>
      </c>
      <c r="P1595">
        <v>0</v>
      </c>
    </row>
    <row r="1596" spans="1:16" x14ac:dyDescent="0.25">
      <c r="A1596" s="11">
        <v>34462</v>
      </c>
      <c r="B1596" s="12">
        <v>5</v>
      </c>
      <c r="C1596">
        <v>12</v>
      </c>
      <c r="D1596">
        <v>65.5</v>
      </c>
      <c r="E1596">
        <v>5.2</v>
      </c>
      <c r="F1596">
        <v>1.4</v>
      </c>
      <c r="G1596" s="7">
        <f t="shared" si="235"/>
        <v>1</v>
      </c>
      <c r="H1596" s="7">
        <f t="shared" si="234"/>
        <v>1</v>
      </c>
      <c r="I1596">
        <f t="shared" si="236"/>
        <v>0</v>
      </c>
      <c r="J1596" s="9">
        <f t="shared" si="237"/>
        <v>0</v>
      </c>
      <c r="K1596" s="9">
        <f t="shared" si="238"/>
        <v>0</v>
      </c>
      <c r="L1596" s="7">
        <f t="shared" si="239"/>
        <v>0</v>
      </c>
      <c r="M1596" s="7">
        <f t="shared" si="240"/>
        <v>1</v>
      </c>
      <c r="N1596" s="7">
        <f t="shared" si="241"/>
        <v>0</v>
      </c>
      <c r="O1596" s="9">
        <f t="shared" si="242"/>
        <v>0</v>
      </c>
      <c r="P1596">
        <v>0</v>
      </c>
    </row>
    <row r="1597" spans="1:16" x14ac:dyDescent="0.25">
      <c r="A1597" s="11">
        <v>34463</v>
      </c>
      <c r="B1597" s="12">
        <v>5</v>
      </c>
      <c r="C1597">
        <v>10.8</v>
      </c>
      <c r="D1597">
        <v>72</v>
      </c>
      <c r="E1597">
        <v>4.5</v>
      </c>
      <c r="F1597">
        <v>5.4</v>
      </c>
      <c r="G1597" s="7">
        <f t="shared" si="235"/>
        <v>1</v>
      </c>
      <c r="H1597" s="7">
        <f t="shared" si="234"/>
        <v>1</v>
      </c>
      <c r="I1597">
        <f t="shared" si="236"/>
        <v>0</v>
      </c>
      <c r="J1597" s="9">
        <f t="shared" si="237"/>
        <v>0</v>
      </c>
      <c r="K1597" s="9">
        <f t="shared" si="238"/>
        <v>0</v>
      </c>
      <c r="L1597" s="7">
        <f t="shared" si="239"/>
        <v>0</v>
      </c>
      <c r="M1597" s="7">
        <f t="shared" si="240"/>
        <v>1</v>
      </c>
      <c r="N1597" s="7">
        <f t="shared" si="241"/>
        <v>0</v>
      </c>
      <c r="O1597" s="9">
        <f t="shared" si="242"/>
        <v>0</v>
      </c>
      <c r="P1597">
        <v>0</v>
      </c>
    </row>
    <row r="1598" spans="1:16" x14ac:dyDescent="0.25">
      <c r="A1598" s="11">
        <v>34464</v>
      </c>
      <c r="B1598" s="12">
        <v>5</v>
      </c>
      <c r="C1598">
        <v>10.6</v>
      </c>
      <c r="D1598">
        <v>57.1</v>
      </c>
      <c r="E1598">
        <v>4.7</v>
      </c>
      <c r="F1598">
        <v>0</v>
      </c>
      <c r="G1598" s="7">
        <f t="shared" si="235"/>
        <v>0</v>
      </c>
      <c r="H1598" s="7">
        <f t="shared" si="234"/>
        <v>0</v>
      </c>
      <c r="I1598">
        <f t="shared" si="236"/>
        <v>0</v>
      </c>
      <c r="J1598" s="9">
        <f t="shared" si="237"/>
        <v>0</v>
      </c>
      <c r="K1598" s="9">
        <f t="shared" si="238"/>
        <v>0</v>
      </c>
      <c r="L1598" s="7">
        <f t="shared" si="239"/>
        <v>0</v>
      </c>
      <c r="M1598" s="7">
        <f t="shared" si="240"/>
        <v>0</v>
      </c>
      <c r="N1598" s="7">
        <f t="shared" si="241"/>
        <v>0</v>
      </c>
      <c r="O1598" s="9">
        <f t="shared" si="242"/>
        <v>0</v>
      </c>
      <c r="P1598">
        <v>0</v>
      </c>
    </row>
    <row r="1599" spans="1:16" x14ac:dyDescent="0.25">
      <c r="A1599" s="11">
        <v>34465</v>
      </c>
      <c r="B1599" s="12">
        <v>5</v>
      </c>
      <c r="C1599">
        <v>11.1</v>
      </c>
      <c r="D1599">
        <v>66.8</v>
      </c>
      <c r="E1599">
        <v>7.2</v>
      </c>
      <c r="F1599">
        <v>5.4</v>
      </c>
      <c r="G1599" s="7">
        <f t="shared" si="235"/>
        <v>1</v>
      </c>
      <c r="H1599" s="7">
        <f t="shared" si="234"/>
        <v>1</v>
      </c>
      <c r="I1599">
        <f t="shared" si="236"/>
        <v>0</v>
      </c>
      <c r="J1599" s="9">
        <f t="shared" si="237"/>
        <v>0</v>
      </c>
      <c r="K1599" s="9">
        <f t="shared" si="238"/>
        <v>0</v>
      </c>
      <c r="L1599" s="7">
        <f t="shared" si="239"/>
        <v>0</v>
      </c>
      <c r="M1599" s="7">
        <f t="shared" si="240"/>
        <v>1</v>
      </c>
      <c r="N1599" s="7">
        <f t="shared" si="241"/>
        <v>0</v>
      </c>
      <c r="O1599" s="9">
        <f t="shared" si="242"/>
        <v>0</v>
      </c>
      <c r="P1599">
        <v>0</v>
      </c>
    </row>
    <row r="1600" spans="1:16" x14ac:dyDescent="0.25">
      <c r="A1600" s="11">
        <v>34466</v>
      </c>
      <c r="B1600" s="12">
        <v>5</v>
      </c>
      <c r="C1600">
        <v>8.9</v>
      </c>
      <c r="D1600">
        <v>64</v>
      </c>
      <c r="E1600">
        <v>7.9</v>
      </c>
      <c r="F1600">
        <v>0</v>
      </c>
      <c r="G1600" s="7">
        <f t="shared" si="235"/>
        <v>0</v>
      </c>
      <c r="H1600" s="7">
        <f t="shared" si="234"/>
        <v>0</v>
      </c>
      <c r="I1600">
        <f t="shared" si="236"/>
        <v>0</v>
      </c>
      <c r="J1600" s="9">
        <f t="shared" si="237"/>
        <v>17.8</v>
      </c>
      <c r="K1600" s="9">
        <f t="shared" si="238"/>
        <v>0</v>
      </c>
      <c r="L1600" s="7">
        <f t="shared" si="239"/>
        <v>0</v>
      </c>
      <c r="M1600" s="7">
        <f t="shared" si="240"/>
        <v>0</v>
      </c>
      <c r="N1600" s="7">
        <f t="shared" si="241"/>
        <v>0</v>
      </c>
      <c r="O1600" s="9">
        <f t="shared" si="242"/>
        <v>0</v>
      </c>
      <c r="P1600">
        <v>0</v>
      </c>
    </row>
    <row r="1601" spans="1:16" x14ac:dyDescent="0.25">
      <c r="A1601" s="11">
        <v>34467</v>
      </c>
      <c r="B1601" s="12">
        <v>5</v>
      </c>
      <c r="C1601">
        <v>8.1999999999999993</v>
      </c>
      <c r="D1601">
        <v>60.2</v>
      </c>
      <c r="E1601">
        <v>4.0999999999999996</v>
      </c>
      <c r="F1601">
        <v>0</v>
      </c>
      <c r="G1601" s="7">
        <f t="shared" si="235"/>
        <v>0</v>
      </c>
      <c r="H1601" s="7">
        <f t="shared" si="234"/>
        <v>0</v>
      </c>
      <c r="I1601">
        <f t="shared" si="236"/>
        <v>0</v>
      </c>
      <c r="J1601" s="9">
        <f t="shared" si="237"/>
        <v>16.399999999999999</v>
      </c>
      <c r="K1601" s="9">
        <f t="shared" si="238"/>
        <v>0</v>
      </c>
      <c r="L1601" s="7">
        <f t="shared" si="239"/>
        <v>0</v>
      </c>
      <c r="M1601" s="7">
        <f t="shared" si="240"/>
        <v>0</v>
      </c>
      <c r="N1601" s="7">
        <f t="shared" si="241"/>
        <v>0</v>
      </c>
      <c r="O1601" s="9">
        <f t="shared" si="242"/>
        <v>0</v>
      </c>
      <c r="P1601">
        <v>0</v>
      </c>
    </row>
    <row r="1602" spans="1:16" x14ac:dyDescent="0.25">
      <c r="A1602" s="11">
        <v>34468</v>
      </c>
      <c r="B1602" s="12">
        <v>5</v>
      </c>
      <c r="C1602">
        <v>10.8</v>
      </c>
      <c r="D1602">
        <v>44.5</v>
      </c>
      <c r="E1602">
        <v>2.5</v>
      </c>
      <c r="F1602">
        <v>0</v>
      </c>
      <c r="G1602" s="7">
        <f t="shared" si="235"/>
        <v>0</v>
      </c>
      <c r="H1602" s="7">
        <f t="shared" si="234"/>
        <v>0</v>
      </c>
      <c r="I1602">
        <f t="shared" si="236"/>
        <v>0</v>
      </c>
      <c r="J1602" s="9">
        <f t="shared" si="237"/>
        <v>0</v>
      </c>
      <c r="K1602" s="9">
        <f t="shared" si="238"/>
        <v>0</v>
      </c>
      <c r="L1602" s="7">
        <f t="shared" si="239"/>
        <v>0</v>
      </c>
      <c r="M1602" s="7">
        <f t="shared" si="240"/>
        <v>0</v>
      </c>
      <c r="N1602" s="7">
        <f t="shared" si="241"/>
        <v>0</v>
      </c>
      <c r="O1602" s="9">
        <f t="shared" si="242"/>
        <v>0</v>
      </c>
      <c r="P1602">
        <v>0</v>
      </c>
    </row>
    <row r="1603" spans="1:16" x14ac:dyDescent="0.25">
      <c r="A1603" s="11">
        <v>34469</v>
      </c>
      <c r="B1603" s="12">
        <v>5</v>
      </c>
      <c r="C1603">
        <v>10.6</v>
      </c>
      <c r="D1603">
        <v>82.5</v>
      </c>
      <c r="E1603">
        <v>1.7</v>
      </c>
      <c r="F1603">
        <v>13.8</v>
      </c>
      <c r="G1603" s="7">
        <f t="shared" si="235"/>
        <v>1</v>
      </c>
      <c r="H1603" s="7">
        <f t="shared" si="234"/>
        <v>1</v>
      </c>
      <c r="I1603">
        <f t="shared" si="236"/>
        <v>0</v>
      </c>
      <c r="J1603" s="9">
        <f t="shared" si="237"/>
        <v>0</v>
      </c>
      <c r="K1603" s="9">
        <f t="shared" si="238"/>
        <v>0</v>
      </c>
      <c r="L1603" s="7">
        <f t="shared" si="239"/>
        <v>0</v>
      </c>
      <c r="M1603" s="7">
        <f t="shared" si="240"/>
        <v>1</v>
      </c>
      <c r="N1603" s="7">
        <f t="shared" si="241"/>
        <v>0</v>
      </c>
      <c r="O1603" s="9">
        <f t="shared" si="242"/>
        <v>0</v>
      </c>
      <c r="P1603">
        <v>0</v>
      </c>
    </row>
    <row r="1604" spans="1:16" x14ac:dyDescent="0.25">
      <c r="A1604" s="11">
        <v>34470</v>
      </c>
      <c r="B1604" s="12">
        <v>5</v>
      </c>
      <c r="C1604">
        <v>8.1</v>
      </c>
      <c r="D1604">
        <v>85.7</v>
      </c>
      <c r="E1604">
        <v>7.2</v>
      </c>
      <c r="F1604">
        <v>0.6</v>
      </c>
      <c r="G1604" s="7">
        <f t="shared" si="235"/>
        <v>1</v>
      </c>
      <c r="H1604" s="7">
        <f t="shared" si="234"/>
        <v>1</v>
      </c>
      <c r="I1604">
        <f t="shared" si="236"/>
        <v>0</v>
      </c>
      <c r="J1604" s="9">
        <f t="shared" si="237"/>
        <v>17.172000000000001</v>
      </c>
      <c r="K1604" s="9">
        <f t="shared" si="238"/>
        <v>0</v>
      </c>
      <c r="L1604" s="7">
        <f t="shared" si="239"/>
        <v>0</v>
      </c>
      <c r="M1604" s="7">
        <f t="shared" si="240"/>
        <v>1</v>
      </c>
      <c r="N1604" s="7">
        <f t="shared" si="241"/>
        <v>0</v>
      </c>
      <c r="O1604" s="9">
        <f t="shared" si="242"/>
        <v>0</v>
      </c>
      <c r="P1604">
        <v>0</v>
      </c>
    </row>
    <row r="1605" spans="1:16" x14ac:dyDescent="0.25">
      <c r="A1605" s="11">
        <v>34471</v>
      </c>
      <c r="B1605" s="12">
        <v>5</v>
      </c>
      <c r="C1605">
        <v>8</v>
      </c>
      <c r="D1605">
        <v>77</v>
      </c>
      <c r="E1605">
        <v>8.5</v>
      </c>
      <c r="F1605">
        <v>0.2</v>
      </c>
      <c r="G1605" s="7">
        <f t="shared" si="235"/>
        <v>1</v>
      </c>
      <c r="H1605" s="7">
        <f t="shared" si="234"/>
        <v>1</v>
      </c>
      <c r="I1605">
        <f t="shared" si="236"/>
        <v>0</v>
      </c>
      <c r="J1605" s="9">
        <f t="shared" si="237"/>
        <v>16.32</v>
      </c>
      <c r="K1605" s="9">
        <f t="shared" si="238"/>
        <v>0</v>
      </c>
      <c r="L1605" s="7">
        <f t="shared" si="239"/>
        <v>0</v>
      </c>
      <c r="M1605" s="7">
        <f t="shared" si="240"/>
        <v>1</v>
      </c>
      <c r="N1605" s="7">
        <f t="shared" si="241"/>
        <v>0</v>
      </c>
      <c r="O1605" s="9">
        <f t="shared" si="242"/>
        <v>0</v>
      </c>
      <c r="P1605">
        <v>0</v>
      </c>
    </row>
    <row r="1606" spans="1:16" x14ac:dyDescent="0.25">
      <c r="A1606" s="11">
        <v>34472</v>
      </c>
      <c r="B1606" s="12">
        <v>5</v>
      </c>
      <c r="C1606">
        <v>9.8000000000000007</v>
      </c>
      <c r="D1606">
        <v>67.5</v>
      </c>
      <c r="E1606">
        <v>6</v>
      </c>
      <c r="F1606">
        <v>0</v>
      </c>
      <c r="G1606" s="7">
        <f t="shared" si="235"/>
        <v>0</v>
      </c>
      <c r="H1606" s="7">
        <f t="shared" si="234"/>
        <v>0</v>
      </c>
      <c r="I1606">
        <f t="shared" si="236"/>
        <v>0</v>
      </c>
      <c r="J1606" s="9">
        <f t="shared" si="237"/>
        <v>0</v>
      </c>
      <c r="K1606" s="9">
        <f t="shared" si="238"/>
        <v>0</v>
      </c>
      <c r="L1606" s="7">
        <f t="shared" si="239"/>
        <v>0</v>
      </c>
      <c r="M1606" s="7">
        <f t="shared" si="240"/>
        <v>0</v>
      </c>
      <c r="N1606" s="7">
        <f t="shared" si="241"/>
        <v>0</v>
      </c>
      <c r="O1606" s="9">
        <f t="shared" si="242"/>
        <v>0</v>
      </c>
      <c r="P1606">
        <v>0</v>
      </c>
    </row>
    <row r="1607" spans="1:16" x14ac:dyDescent="0.25">
      <c r="A1607" s="11">
        <v>34473</v>
      </c>
      <c r="B1607" s="12">
        <v>5</v>
      </c>
      <c r="C1607">
        <v>11.9</v>
      </c>
      <c r="D1607">
        <v>72.099999999999994</v>
      </c>
      <c r="E1607">
        <v>2.8</v>
      </c>
      <c r="F1607">
        <v>0.2</v>
      </c>
      <c r="G1607" s="7">
        <f t="shared" si="235"/>
        <v>1</v>
      </c>
      <c r="H1607" s="7">
        <f t="shared" si="234"/>
        <v>1</v>
      </c>
      <c r="I1607">
        <f t="shared" si="236"/>
        <v>0</v>
      </c>
      <c r="J1607" s="9">
        <f t="shared" si="237"/>
        <v>0</v>
      </c>
      <c r="K1607" s="9">
        <f t="shared" si="238"/>
        <v>0</v>
      </c>
      <c r="L1607" s="7">
        <f t="shared" si="239"/>
        <v>0</v>
      </c>
      <c r="M1607" s="7">
        <f t="shared" si="240"/>
        <v>1</v>
      </c>
      <c r="N1607" s="7">
        <f t="shared" si="241"/>
        <v>0</v>
      </c>
      <c r="O1607" s="9">
        <f t="shared" si="242"/>
        <v>0</v>
      </c>
      <c r="P1607">
        <v>0</v>
      </c>
    </row>
    <row r="1608" spans="1:16" x14ac:dyDescent="0.25">
      <c r="A1608" s="11">
        <v>34474</v>
      </c>
      <c r="B1608" s="12">
        <v>5</v>
      </c>
      <c r="C1608">
        <v>15</v>
      </c>
      <c r="D1608">
        <v>58.4</v>
      </c>
      <c r="E1608">
        <v>2.9</v>
      </c>
      <c r="F1608">
        <v>0</v>
      </c>
      <c r="G1608" s="7">
        <f t="shared" si="235"/>
        <v>0</v>
      </c>
      <c r="H1608" s="7">
        <f t="shared" ref="H1608:H1671" si="243">IF(OR(D1608&lt;=75,C1608&gt;0),G1608,G1608/(0.04*D1608-2))</f>
        <v>0</v>
      </c>
      <c r="I1608">
        <f t="shared" si="236"/>
        <v>0</v>
      </c>
      <c r="J1608" s="9">
        <f t="shared" si="237"/>
        <v>0</v>
      </c>
      <c r="K1608" s="9">
        <f t="shared" si="238"/>
        <v>0</v>
      </c>
      <c r="L1608" s="7">
        <f t="shared" si="239"/>
        <v>0</v>
      </c>
      <c r="M1608" s="7">
        <f t="shared" si="240"/>
        <v>0</v>
      </c>
      <c r="N1608" s="7">
        <f t="shared" si="241"/>
        <v>0</v>
      </c>
      <c r="O1608" s="9">
        <f t="shared" si="242"/>
        <v>0</v>
      </c>
      <c r="P1608">
        <v>0</v>
      </c>
    </row>
    <row r="1609" spans="1:16" x14ac:dyDescent="0.25">
      <c r="A1609" s="11">
        <v>34475</v>
      </c>
      <c r="B1609" s="12">
        <v>5</v>
      </c>
      <c r="C1609">
        <v>18.600000000000001</v>
      </c>
      <c r="D1609">
        <v>57.9</v>
      </c>
      <c r="E1609">
        <v>2.8</v>
      </c>
      <c r="F1609">
        <v>0</v>
      </c>
      <c r="G1609" s="7">
        <f t="shared" ref="G1609:G1672" si="244">+IF(F1609=0,0,IF(C1609&gt;=$V$8,0,IF(C1609&gt;=$R$8,1,IF(C1609&lt;=-2,$R$9*EXP($R$10*C1609)+0.01+$R$11*E1609*LN(C1609*-1)+$R$12*E1609,$R$9+$Q$10*C1609-$Q$11*E1609*C1609))))</f>
        <v>0</v>
      </c>
      <c r="H1609" s="7">
        <f t="shared" si="243"/>
        <v>0</v>
      </c>
      <c r="I1609">
        <f t="shared" si="236"/>
        <v>0</v>
      </c>
      <c r="J1609" s="9">
        <f t="shared" si="237"/>
        <v>0</v>
      </c>
      <c r="K1609" s="9">
        <f t="shared" si="238"/>
        <v>0</v>
      </c>
      <c r="L1609" s="7">
        <f t="shared" si="239"/>
        <v>0</v>
      </c>
      <c r="M1609" s="7">
        <f t="shared" si="240"/>
        <v>0</v>
      </c>
      <c r="N1609" s="7">
        <f t="shared" si="241"/>
        <v>0</v>
      </c>
      <c r="O1609" s="9">
        <f t="shared" si="242"/>
        <v>0</v>
      </c>
      <c r="P1609">
        <v>0</v>
      </c>
    </row>
    <row r="1610" spans="1:16" x14ac:dyDescent="0.25">
      <c r="A1610" s="11">
        <v>34476</v>
      </c>
      <c r="B1610" s="12">
        <v>5</v>
      </c>
      <c r="C1610">
        <v>21.3</v>
      </c>
      <c r="D1610">
        <v>57.6</v>
      </c>
      <c r="E1610">
        <v>2.9</v>
      </c>
      <c r="F1610">
        <v>0</v>
      </c>
      <c r="G1610" s="7">
        <f t="shared" si="244"/>
        <v>0</v>
      </c>
      <c r="H1610" s="7">
        <f t="shared" si="243"/>
        <v>0</v>
      </c>
      <c r="I1610">
        <f t="shared" si="236"/>
        <v>0</v>
      </c>
      <c r="J1610" s="9">
        <f t="shared" si="237"/>
        <v>0</v>
      </c>
      <c r="K1610" s="9">
        <f t="shared" si="238"/>
        <v>0</v>
      </c>
      <c r="L1610" s="7">
        <f t="shared" si="239"/>
        <v>0</v>
      </c>
      <c r="M1610" s="7">
        <f t="shared" si="240"/>
        <v>0</v>
      </c>
      <c r="N1610" s="7">
        <f t="shared" si="241"/>
        <v>0</v>
      </c>
      <c r="O1610" s="9">
        <f t="shared" si="242"/>
        <v>0</v>
      </c>
      <c r="P1610">
        <v>0</v>
      </c>
    </row>
    <row r="1611" spans="1:16" x14ac:dyDescent="0.25">
      <c r="A1611" s="11">
        <v>34477</v>
      </c>
      <c r="B1611" s="12">
        <v>5</v>
      </c>
      <c r="C1611">
        <v>18.100000000000001</v>
      </c>
      <c r="D1611">
        <v>65.099999999999994</v>
      </c>
      <c r="E1611">
        <v>5.2</v>
      </c>
      <c r="F1611">
        <v>0</v>
      </c>
      <c r="G1611" s="7">
        <f t="shared" si="244"/>
        <v>0</v>
      </c>
      <c r="H1611" s="7">
        <f t="shared" si="243"/>
        <v>0</v>
      </c>
      <c r="I1611">
        <f t="shared" si="236"/>
        <v>0</v>
      </c>
      <c r="J1611" s="9">
        <f t="shared" si="237"/>
        <v>0</v>
      </c>
      <c r="K1611" s="9">
        <f t="shared" si="238"/>
        <v>0</v>
      </c>
      <c r="L1611" s="7">
        <f t="shared" si="239"/>
        <v>0</v>
      </c>
      <c r="M1611" s="7">
        <f t="shared" si="240"/>
        <v>0</v>
      </c>
      <c r="N1611" s="7">
        <f t="shared" si="241"/>
        <v>0</v>
      </c>
      <c r="O1611" s="9">
        <f t="shared" si="242"/>
        <v>0</v>
      </c>
      <c r="P1611">
        <v>0</v>
      </c>
    </row>
    <row r="1612" spans="1:16" x14ac:dyDescent="0.25">
      <c r="A1612" s="11">
        <v>34478</v>
      </c>
      <c r="B1612" s="12">
        <v>5</v>
      </c>
      <c r="C1612">
        <v>14.3</v>
      </c>
      <c r="D1612">
        <v>75.099999999999994</v>
      </c>
      <c r="E1612">
        <v>2.2000000000000002</v>
      </c>
      <c r="F1612">
        <v>1.8</v>
      </c>
      <c r="G1612" s="7">
        <f t="shared" si="244"/>
        <v>0</v>
      </c>
      <c r="H1612" s="7">
        <f t="shared" si="243"/>
        <v>0</v>
      </c>
      <c r="I1612">
        <f t="shared" si="236"/>
        <v>0</v>
      </c>
      <c r="J1612" s="9">
        <f t="shared" si="237"/>
        <v>0</v>
      </c>
      <c r="K1612" s="9">
        <f t="shared" si="238"/>
        <v>0</v>
      </c>
      <c r="L1612" s="7">
        <f t="shared" si="239"/>
        <v>0</v>
      </c>
      <c r="M1612" s="7">
        <f t="shared" si="240"/>
        <v>0</v>
      </c>
      <c r="N1612" s="7">
        <f t="shared" si="241"/>
        <v>0</v>
      </c>
      <c r="O1612" s="9">
        <f t="shared" si="242"/>
        <v>0</v>
      </c>
      <c r="P1612">
        <v>0</v>
      </c>
    </row>
    <row r="1613" spans="1:16" x14ac:dyDescent="0.25">
      <c r="A1613" s="11">
        <v>34479</v>
      </c>
      <c r="B1613" s="12">
        <v>5</v>
      </c>
      <c r="C1613">
        <v>14.5</v>
      </c>
      <c r="D1613">
        <v>84.7</v>
      </c>
      <c r="E1613">
        <v>2.4</v>
      </c>
      <c r="F1613">
        <v>0.2</v>
      </c>
      <c r="G1613" s="7">
        <f t="shared" si="244"/>
        <v>0</v>
      </c>
      <c r="H1613" s="7">
        <f t="shared" si="243"/>
        <v>0</v>
      </c>
      <c r="I1613">
        <f t="shared" si="236"/>
        <v>0</v>
      </c>
      <c r="J1613" s="9">
        <f t="shared" si="237"/>
        <v>0</v>
      </c>
      <c r="K1613" s="9">
        <f t="shared" si="238"/>
        <v>0</v>
      </c>
      <c r="L1613" s="7">
        <f t="shared" si="239"/>
        <v>0</v>
      </c>
      <c r="M1613" s="7">
        <f t="shared" si="240"/>
        <v>0</v>
      </c>
      <c r="N1613" s="7">
        <f t="shared" si="241"/>
        <v>0</v>
      </c>
      <c r="O1613" s="9">
        <f t="shared" si="242"/>
        <v>0</v>
      </c>
      <c r="P1613">
        <v>0</v>
      </c>
    </row>
    <row r="1614" spans="1:16" x14ac:dyDescent="0.25">
      <c r="A1614" s="11">
        <v>34480</v>
      </c>
      <c r="B1614" s="12">
        <v>5</v>
      </c>
      <c r="C1614">
        <v>8</v>
      </c>
      <c r="D1614">
        <v>91.4</v>
      </c>
      <c r="E1614">
        <v>5.5</v>
      </c>
      <c r="F1614">
        <v>23.2</v>
      </c>
      <c r="G1614" s="7">
        <f t="shared" si="244"/>
        <v>1</v>
      </c>
      <c r="H1614" s="7">
        <f t="shared" si="243"/>
        <v>1</v>
      </c>
      <c r="I1614">
        <f t="shared" si="236"/>
        <v>0</v>
      </c>
      <c r="J1614" s="9">
        <f t="shared" si="237"/>
        <v>53.12</v>
      </c>
      <c r="K1614" s="9">
        <f t="shared" si="238"/>
        <v>0</v>
      </c>
      <c r="L1614" s="7">
        <f t="shared" si="239"/>
        <v>0</v>
      </c>
      <c r="M1614" s="7">
        <f t="shared" si="240"/>
        <v>1</v>
      </c>
      <c r="N1614" s="7">
        <f t="shared" si="241"/>
        <v>0</v>
      </c>
      <c r="O1614" s="9">
        <f t="shared" si="242"/>
        <v>0</v>
      </c>
      <c r="P1614">
        <v>0</v>
      </c>
    </row>
    <row r="1615" spans="1:16" x14ac:dyDescent="0.25">
      <c r="A1615" s="11">
        <v>34481</v>
      </c>
      <c r="B1615" s="12">
        <v>5</v>
      </c>
      <c r="C1615">
        <v>8.6999999999999993</v>
      </c>
      <c r="D1615">
        <v>59.8</v>
      </c>
      <c r="E1615">
        <v>4.4000000000000004</v>
      </c>
      <c r="F1615">
        <v>0</v>
      </c>
      <c r="G1615" s="7">
        <f t="shared" si="244"/>
        <v>0</v>
      </c>
      <c r="H1615" s="7">
        <f t="shared" si="243"/>
        <v>0</v>
      </c>
      <c r="I1615">
        <f t="shared" si="236"/>
        <v>0</v>
      </c>
      <c r="J1615" s="9">
        <f t="shared" si="237"/>
        <v>17.399999999999999</v>
      </c>
      <c r="K1615" s="9">
        <f t="shared" si="238"/>
        <v>0</v>
      </c>
      <c r="L1615" s="7">
        <f t="shared" si="239"/>
        <v>0</v>
      </c>
      <c r="M1615" s="7">
        <f t="shared" si="240"/>
        <v>0</v>
      </c>
      <c r="N1615" s="7">
        <f t="shared" si="241"/>
        <v>0</v>
      </c>
      <c r="O1615" s="9">
        <f t="shared" si="242"/>
        <v>0</v>
      </c>
      <c r="P1615">
        <v>0</v>
      </c>
    </row>
    <row r="1616" spans="1:16" x14ac:dyDescent="0.25">
      <c r="A1616" s="11">
        <v>34482</v>
      </c>
      <c r="B1616" s="12">
        <v>5</v>
      </c>
      <c r="C1616">
        <v>12</v>
      </c>
      <c r="D1616">
        <v>63.8</v>
      </c>
      <c r="E1616">
        <v>4.8</v>
      </c>
      <c r="F1616">
        <v>0.4</v>
      </c>
      <c r="G1616" s="7">
        <f t="shared" si="244"/>
        <v>1</v>
      </c>
      <c r="H1616" s="7">
        <f t="shared" si="243"/>
        <v>1</v>
      </c>
      <c r="I1616">
        <f t="shared" si="236"/>
        <v>0</v>
      </c>
      <c r="J1616" s="9">
        <f t="shared" si="237"/>
        <v>0</v>
      </c>
      <c r="K1616" s="9">
        <f t="shared" si="238"/>
        <v>0</v>
      </c>
      <c r="L1616" s="7">
        <f t="shared" si="239"/>
        <v>0</v>
      </c>
      <c r="M1616" s="7">
        <f t="shared" si="240"/>
        <v>1</v>
      </c>
      <c r="N1616" s="7">
        <f t="shared" si="241"/>
        <v>0</v>
      </c>
      <c r="O1616" s="9">
        <f t="shared" si="242"/>
        <v>0</v>
      </c>
      <c r="P1616">
        <v>0</v>
      </c>
    </row>
    <row r="1617" spans="1:16" x14ac:dyDescent="0.25">
      <c r="A1617" s="11">
        <v>34483</v>
      </c>
      <c r="B1617" s="12">
        <v>5</v>
      </c>
      <c r="C1617">
        <v>16.899999999999999</v>
      </c>
      <c r="D1617">
        <v>65</v>
      </c>
      <c r="E1617">
        <v>3.3</v>
      </c>
      <c r="F1617">
        <v>0</v>
      </c>
      <c r="G1617" s="7">
        <f t="shared" si="244"/>
        <v>0</v>
      </c>
      <c r="H1617" s="7">
        <f t="shared" si="243"/>
        <v>0</v>
      </c>
      <c r="I1617">
        <f t="shared" si="236"/>
        <v>0</v>
      </c>
      <c r="J1617" s="9">
        <f t="shared" si="237"/>
        <v>0</v>
      </c>
      <c r="K1617" s="9">
        <f t="shared" si="238"/>
        <v>0</v>
      </c>
      <c r="L1617" s="7">
        <f t="shared" si="239"/>
        <v>0</v>
      </c>
      <c r="M1617" s="7">
        <f t="shared" si="240"/>
        <v>0</v>
      </c>
      <c r="N1617" s="7">
        <f t="shared" si="241"/>
        <v>0</v>
      </c>
      <c r="O1617" s="9">
        <f t="shared" si="242"/>
        <v>0</v>
      </c>
      <c r="P1617">
        <v>0</v>
      </c>
    </row>
    <row r="1618" spans="1:16" x14ac:dyDescent="0.25">
      <c r="A1618" s="11">
        <v>34484</v>
      </c>
      <c r="B1618" s="12">
        <v>5</v>
      </c>
      <c r="C1618">
        <v>20.9</v>
      </c>
      <c r="D1618">
        <v>55.4</v>
      </c>
      <c r="E1618">
        <v>4.5999999999999996</v>
      </c>
      <c r="F1618">
        <v>0</v>
      </c>
      <c r="G1618" s="7">
        <f t="shared" si="244"/>
        <v>0</v>
      </c>
      <c r="H1618" s="7">
        <f t="shared" si="243"/>
        <v>0</v>
      </c>
      <c r="I1618">
        <f t="shared" si="236"/>
        <v>0</v>
      </c>
      <c r="J1618" s="9">
        <f t="shared" si="237"/>
        <v>0</v>
      </c>
      <c r="K1618" s="9">
        <f t="shared" si="238"/>
        <v>0</v>
      </c>
      <c r="L1618" s="7">
        <f t="shared" si="239"/>
        <v>0</v>
      </c>
      <c r="M1618" s="7">
        <f t="shared" si="240"/>
        <v>0</v>
      </c>
      <c r="N1618" s="7">
        <f t="shared" si="241"/>
        <v>0</v>
      </c>
      <c r="O1618" s="9">
        <f t="shared" si="242"/>
        <v>0</v>
      </c>
      <c r="P1618">
        <v>0</v>
      </c>
    </row>
    <row r="1619" spans="1:16" x14ac:dyDescent="0.25">
      <c r="A1619" s="11">
        <v>34485</v>
      </c>
      <c r="B1619" s="12">
        <v>5</v>
      </c>
      <c r="C1619">
        <v>20.5</v>
      </c>
      <c r="D1619">
        <v>72.7</v>
      </c>
      <c r="E1619">
        <v>5.9</v>
      </c>
      <c r="F1619">
        <v>12</v>
      </c>
      <c r="G1619" s="7">
        <f t="shared" si="244"/>
        <v>0</v>
      </c>
      <c r="H1619" s="7">
        <f t="shared" si="243"/>
        <v>0</v>
      </c>
      <c r="I1619">
        <f t="shared" si="236"/>
        <v>0</v>
      </c>
      <c r="J1619" s="9">
        <f t="shared" si="237"/>
        <v>0</v>
      </c>
      <c r="K1619" s="9">
        <f t="shared" si="238"/>
        <v>0</v>
      </c>
      <c r="L1619" s="7">
        <f t="shared" si="239"/>
        <v>0</v>
      </c>
      <c r="M1619" s="7">
        <f t="shared" si="240"/>
        <v>0</v>
      </c>
      <c r="N1619" s="7">
        <f t="shared" si="241"/>
        <v>0</v>
      </c>
      <c r="O1619" s="9">
        <f t="shared" si="242"/>
        <v>0</v>
      </c>
      <c r="P1619">
        <v>0</v>
      </c>
    </row>
    <row r="1620" spans="1:16" x14ac:dyDescent="0.25">
      <c r="A1620" s="11">
        <v>34486</v>
      </c>
      <c r="B1620" s="12">
        <v>6</v>
      </c>
      <c r="C1620">
        <v>12.3</v>
      </c>
      <c r="D1620">
        <v>63.1</v>
      </c>
      <c r="E1620">
        <v>5.8</v>
      </c>
      <c r="F1620">
        <v>0.2</v>
      </c>
      <c r="G1620" s="7">
        <f t="shared" si="244"/>
        <v>1</v>
      </c>
      <c r="H1620" s="7">
        <f t="shared" si="243"/>
        <v>1</v>
      </c>
      <c r="I1620">
        <f t="shared" si="236"/>
        <v>0</v>
      </c>
      <c r="J1620" s="9">
        <f t="shared" si="237"/>
        <v>0</v>
      </c>
      <c r="K1620" s="9">
        <f t="shared" si="238"/>
        <v>0</v>
      </c>
      <c r="L1620" s="7">
        <f t="shared" si="239"/>
        <v>0</v>
      </c>
      <c r="M1620" s="7">
        <f t="shared" si="240"/>
        <v>1</v>
      </c>
      <c r="N1620" s="7">
        <f t="shared" si="241"/>
        <v>0</v>
      </c>
      <c r="O1620" s="9">
        <f t="shared" si="242"/>
        <v>0</v>
      </c>
      <c r="P1620">
        <v>0</v>
      </c>
    </row>
    <row r="1621" spans="1:16" x14ac:dyDescent="0.25">
      <c r="A1621" s="11">
        <v>34487</v>
      </c>
      <c r="B1621" s="12">
        <v>6</v>
      </c>
      <c r="C1621">
        <v>11.4</v>
      </c>
      <c r="D1621">
        <v>65.900000000000006</v>
      </c>
      <c r="E1621">
        <v>5.8</v>
      </c>
      <c r="F1621">
        <v>0</v>
      </c>
      <c r="G1621" s="7">
        <f t="shared" si="244"/>
        <v>0</v>
      </c>
      <c r="H1621" s="7">
        <f t="shared" si="243"/>
        <v>0</v>
      </c>
      <c r="I1621">
        <f t="shared" si="236"/>
        <v>0</v>
      </c>
      <c r="J1621" s="9">
        <f t="shared" si="237"/>
        <v>0</v>
      </c>
      <c r="K1621" s="9">
        <f t="shared" si="238"/>
        <v>0</v>
      </c>
      <c r="L1621" s="7">
        <f t="shared" si="239"/>
        <v>0</v>
      </c>
      <c r="M1621" s="7">
        <f t="shared" si="240"/>
        <v>0</v>
      </c>
      <c r="N1621" s="7">
        <f t="shared" si="241"/>
        <v>0</v>
      </c>
      <c r="O1621" s="9">
        <f t="shared" si="242"/>
        <v>0</v>
      </c>
      <c r="P1621">
        <v>0</v>
      </c>
    </row>
    <row r="1622" spans="1:16" x14ac:dyDescent="0.25">
      <c r="A1622" s="11">
        <v>34488</v>
      </c>
      <c r="B1622" s="12">
        <v>6</v>
      </c>
      <c r="C1622">
        <v>15.7</v>
      </c>
      <c r="D1622">
        <v>54.1</v>
      </c>
      <c r="E1622">
        <v>3.1</v>
      </c>
      <c r="F1622">
        <v>0</v>
      </c>
      <c r="G1622" s="7">
        <f t="shared" si="244"/>
        <v>0</v>
      </c>
      <c r="H1622" s="7">
        <f t="shared" si="243"/>
        <v>0</v>
      </c>
      <c r="I1622">
        <f t="shared" si="236"/>
        <v>0</v>
      </c>
      <c r="J1622" s="9">
        <f t="shared" si="237"/>
        <v>0</v>
      </c>
      <c r="K1622" s="9">
        <f t="shared" si="238"/>
        <v>0</v>
      </c>
      <c r="L1622" s="7">
        <f t="shared" si="239"/>
        <v>0</v>
      </c>
      <c r="M1622" s="7">
        <f t="shared" si="240"/>
        <v>0</v>
      </c>
      <c r="N1622" s="7">
        <f t="shared" si="241"/>
        <v>0</v>
      </c>
      <c r="O1622" s="9">
        <f t="shared" si="242"/>
        <v>0</v>
      </c>
      <c r="P1622">
        <v>0</v>
      </c>
    </row>
    <row r="1623" spans="1:16" x14ac:dyDescent="0.25">
      <c r="A1623" s="11">
        <v>34489</v>
      </c>
      <c r="B1623" s="12">
        <v>6</v>
      </c>
      <c r="C1623">
        <v>17</v>
      </c>
      <c r="D1623">
        <v>43.5</v>
      </c>
      <c r="E1623">
        <v>2.4</v>
      </c>
      <c r="F1623">
        <v>0</v>
      </c>
      <c r="G1623" s="7">
        <f t="shared" si="244"/>
        <v>0</v>
      </c>
      <c r="H1623" s="7">
        <f t="shared" si="243"/>
        <v>0</v>
      </c>
      <c r="I1623">
        <f t="shared" si="236"/>
        <v>0</v>
      </c>
      <c r="J1623" s="9">
        <f t="shared" si="237"/>
        <v>0</v>
      </c>
      <c r="K1623" s="9">
        <f t="shared" si="238"/>
        <v>0</v>
      </c>
      <c r="L1623" s="7">
        <f t="shared" si="239"/>
        <v>0</v>
      </c>
      <c r="M1623" s="7">
        <f t="shared" si="240"/>
        <v>0</v>
      </c>
      <c r="N1623" s="7">
        <f t="shared" si="241"/>
        <v>0</v>
      </c>
      <c r="O1623" s="9">
        <f t="shared" si="242"/>
        <v>0</v>
      </c>
      <c r="P1623">
        <v>0</v>
      </c>
    </row>
    <row r="1624" spans="1:16" x14ac:dyDescent="0.25">
      <c r="A1624" s="11">
        <v>34490</v>
      </c>
      <c r="B1624" s="12">
        <v>6</v>
      </c>
      <c r="C1624">
        <v>18.100000000000001</v>
      </c>
      <c r="D1624">
        <v>50.6</v>
      </c>
      <c r="E1624">
        <v>3</v>
      </c>
      <c r="F1624">
        <v>0</v>
      </c>
      <c r="G1624" s="7">
        <f t="shared" si="244"/>
        <v>0</v>
      </c>
      <c r="H1624" s="7">
        <f t="shared" si="243"/>
        <v>0</v>
      </c>
      <c r="I1624">
        <f t="shared" si="236"/>
        <v>0</v>
      </c>
      <c r="J1624" s="9">
        <f t="shared" si="237"/>
        <v>0</v>
      </c>
      <c r="K1624" s="9">
        <f t="shared" si="238"/>
        <v>0</v>
      </c>
      <c r="L1624" s="7">
        <f t="shared" si="239"/>
        <v>0</v>
      </c>
      <c r="M1624" s="7">
        <f t="shared" si="240"/>
        <v>0</v>
      </c>
      <c r="N1624" s="7">
        <f t="shared" si="241"/>
        <v>0</v>
      </c>
      <c r="O1624" s="9">
        <f t="shared" si="242"/>
        <v>0</v>
      </c>
      <c r="P1624">
        <v>0</v>
      </c>
    </row>
    <row r="1625" spans="1:16" x14ac:dyDescent="0.25">
      <c r="A1625" s="11">
        <v>34491</v>
      </c>
      <c r="B1625" s="12">
        <v>6</v>
      </c>
      <c r="C1625">
        <v>18.100000000000001</v>
      </c>
      <c r="D1625">
        <v>68.8</v>
      </c>
      <c r="E1625">
        <v>5.0999999999999996</v>
      </c>
      <c r="F1625">
        <v>0.4</v>
      </c>
      <c r="G1625" s="7">
        <f t="shared" si="244"/>
        <v>0</v>
      </c>
      <c r="H1625" s="7">
        <f t="shared" si="243"/>
        <v>0</v>
      </c>
      <c r="I1625">
        <f t="shared" si="236"/>
        <v>0</v>
      </c>
      <c r="J1625" s="9">
        <f t="shared" si="237"/>
        <v>0</v>
      </c>
      <c r="K1625" s="9">
        <f t="shared" si="238"/>
        <v>0</v>
      </c>
      <c r="L1625" s="7">
        <f t="shared" si="239"/>
        <v>0</v>
      </c>
      <c r="M1625" s="7">
        <f t="shared" si="240"/>
        <v>0</v>
      </c>
      <c r="N1625" s="7">
        <f t="shared" si="241"/>
        <v>0</v>
      </c>
      <c r="O1625" s="9">
        <f t="shared" si="242"/>
        <v>0</v>
      </c>
      <c r="P1625">
        <v>0</v>
      </c>
    </row>
    <row r="1626" spans="1:16" x14ac:dyDescent="0.25">
      <c r="A1626" s="11">
        <v>34492</v>
      </c>
      <c r="B1626" s="12">
        <v>6</v>
      </c>
      <c r="C1626">
        <v>16.5</v>
      </c>
      <c r="D1626">
        <v>77.8</v>
      </c>
      <c r="E1626">
        <v>4.8</v>
      </c>
      <c r="F1626">
        <v>0</v>
      </c>
      <c r="G1626" s="7">
        <f t="shared" si="244"/>
        <v>0</v>
      </c>
      <c r="H1626" s="7">
        <f t="shared" si="243"/>
        <v>0</v>
      </c>
      <c r="I1626">
        <f t="shared" si="236"/>
        <v>0</v>
      </c>
      <c r="J1626" s="9">
        <f t="shared" si="237"/>
        <v>0</v>
      </c>
      <c r="K1626" s="9">
        <f t="shared" si="238"/>
        <v>0</v>
      </c>
      <c r="L1626" s="7">
        <f t="shared" si="239"/>
        <v>0</v>
      </c>
      <c r="M1626" s="7">
        <f t="shared" si="240"/>
        <v>0</v>
      </c>
      <c r="N1626" s="7">
        <f t="shared" si="241"/>
        <v>0</v>
      </c>
      <c r="O1626" s="9">
        <f t="shared" si="242"/>
        <v>0</v>
      </c>
      <c r="P1626">
        <v>0</v>
      </c>
    </row>
    <row r="1627" spans="1:16" x14ac:dyDescent="0.25">
      <c r="A1627" s="11">
        <v>34493</v>
      </c>
      <c r="B1627" s="12">
        <v>6</v>
      </c>
      <c r="C1627">
        <v>12.2</v>
      </c>
      <c r="D1627">
        <v>62.2</v>
      </c>
      <c r="E1627">
        <v>5.4</v>
      </c>
      <c r="F1627">
        <v>0</v>
      </c>
      <c r="G1627" s="7">
        <f t="shared" si="244"/>
        <v>0</v>
      </c>
      <c r="H1627" s="7">
        <f t="shared" si="243"/>
        <v>0</v>
      </c>
      <c r="I1627">
        <f t="shared" si="236"/>
        <v>0</v>
      </c>
      <c r="J1627" s="9">
        <f t="shared" si="237"/>
        <v>0</v>
      </c>
      <c r="K1627" s="9">
        <f t="shared" si="238"/>
        <v>0</v>
      </c>
      <c r="L1627" s="7">
        <f t="shared" si="239"/>
        <v>0</v>
      </c>
      <c r="M1627" s="7">
        <f t="shared" si="240"/>
        <v>0</v>
      </c>
      <c r="N1627" s="7">
        <f t="shared" si="241"/>
        <v>0</v>
      </c>
      <c r="O1627" s="9">
        <f t="shared" si="242"/>
        <v>0</v>
      </c>
      <c r="P1627">
        <v>0</v>
      </c>
    </row>
    <row r="1628" spans="1:16" x14ac:dyDescent="0.25">
      <c r="A1628" s="11">
        <v>34494</v>
      </c>
      <c r="B1628" s="12">
        <v>6</v>
      </c>
      <c r="C1628">
        <v>16</v>
      </c>
      <c r="D1628">
        <v>56.3</v>
      </c>
      <c r="E1628">
        <v>3.6</v>
      </c>
      <c r="F1628">
        <v>0</v>
      </c>
      <c r="G1628" s="7">
        <f t="shared" si="244"/>
        <v>0</v>
      </c>
      <c r="H1628" s="7">
        <f t="shared" si="243"/>
        <v>0</v>
      </c>
      <c r="I1628">
        <f t="shared" si="236"/>
        <v>0</v>
      </c>
      <c r="J1628" s="9">
        <f t="shared" si="237"/>
        <v>0</v>
      </c>
      <c r="K1628" s="9">
        <f t="shared" si="238"/>
        <v>0</v>
      </c>
      <c r="L1628" s="7">
        <f t="shared" si="239"/>
        <v>0</v>
      </c>
      <c r="M1628" s="7">
        <f t="shared" si="240"/>
        <v>0</v>
      </c>
      <c r="N1628" s="7">
        <f t="shared" si="241"/>
        <v>0</v>
      </c>
      <c r="O1628" s="9">
        <f t="shared" si="242"/>
        <v>0</v>
      </c>
      <c r="P1628">
        <v>0</v>
      </c>
    </row>
    <row r="1629" spans="1:16" x14ac:dyDescent="0.25">
      <c r="A1629" s="11">
        <v>34495</v>
      </c>
      <c r="B1629" s="12">
        <v>6</v>
      </c>
      <c r="C1629">
        <v>16.2</v>
      </c>
      <c r="D1629">
        <v>49.6</v>
      </c>
      <c r="E1629">
        <v>2.7</v>
      </c>
      <c r="F1629">
        <v>0</v>
      </c>
      <c r="G1629" s="7">
        <f t="shared" si="244"/>
        <v>0</v>
      </c>
      <c r="H1629" s="7">
        <f t="shared" si="243"/>
        <v>0</v>
      </c>
      <c r="I1629">
        <f t="shared" si="236"/>
        <v>0</v>
      </c>
      <c r="J1629" s="9">
        <f t="shared" si="237"/>
        <v>0</v>
      </c>
      <c r="K1629" s="9">
        <f t="shared" si="238"/>
        <v>0</v>
      </c>
      <c r="L1629" s="7">
        <f t="shared" si="239"/>
        <v>0</v>
      </c>
      <c r="M1629" s="7">
        <f t="shared" si="240"/>
        <v>0</v>
      </c>
      <c r="N1629" s="7">
        <f t="shared" si="241"/>
        <v>0</v>
      </c>
      <c r="O1629" s="9">
        <f t="shared" si="242"/>
        <v>0</v>
      </c>
      <c r="P1629">
        <v>0</v>
      </c>
    </row>
    <row r="1630" spans="1:16" x14ac:dyDescent="0.25">
      <c r="A1630" s="11">
        <v>34496</v>
      </c>
      <c r="B1630" s="12">
        <v>6</v>
      </c>
      <c r="C1630">
        <v>16.8</v>
      </c>
      <c r="D1630">
        <v>62.1</v>
      </c>
      <c r="E1630">
        <v>3.3</v>
      </c>
      <c r="F1630">
        <v>0.8</v>
      </c>
      <c r="G1630" s="7">
        <f t="shared" si="244"/>
        <v>0</v>
      </c>
      <c r="H1630" s="7">
        <f t="shared" si="243"/>
        <v>0</v>
      </c>
      <c r="I1630">
        <f t="shared" si="236"/>
        <v>0</v>
      </c>
      <c r="J1630" s="9">
        <f t="shared" si="237"/>
        <v>0</v>
      </c>
      <c r="K1630" s="9">
        <f t="shared" si="238"/>
        <v>0</v>
      </c>
      <c r="L1630" s="7">
        <f t="shared" si="239"/>
        <v>0</v>
      </c>
      <c r="M1630" s="7">
        <f t="shared" si="240"/>
        <v>0</v>
      </c>
      <c r="N1630" s="7">
        <f t="shared" si="241"/>
        <v>0</v>
      </c>
      <c r="O1630" s="9">
        <f t="shared" si="242"/>
        <v>0</v>
      </c>
      <c r="P1630">
        <v>0</v>
      </c>
    </row>
    <row r="1631" spans="1:16" x14ac:dyDescent="0.25">
      <c r="A1631" s="11">
        <v>34497</v>
      </c>
      <c r="B1631" s="12">
        <v>6</v>
      </c>
      <c r="C1631">
        <v>18.3</v>
      </c>
      <c r="D1631">
        <v>75.8</v>
      </c>
      <c r="E1631">
        <v>4.2</v>
      </c>
      <c r="F1631">
        <v>1</v>
      </c>
      <c r="G1631" s="7">
        <f t="shared" si="244"/>
        <v>0</v>
      </c>
      <c r="H1631" s="7">
        <f t="shared" si="243"/>
        <v>0</v>
      </c>
      <c r="I1631">
        <f t="shared" si="236"/>
        <v>0</v>
      </c>
      <c r="J1631" s="9">
        <f t="shared" si="237"/>
        <v>0</v>
      </c>
      <c r="K1631" s="9">
        <f t="shared" si="238"/>
        <v>0</v>
      </c>
      <c r="L1631" s="7">
        <f t="shared" si="239"/>
        <v>0</v>
      </c>
      <c r="M1631" s="7">
        <f t="shared" si="240"/>
        <v>0</v>
      </c>
      <c r="N1631" s="7">
        <f t="shared" si="241"/>
        <v>0</v>
      </c>
      <c r="O1631" s="9">
        <f t="shared" si="242"/>
        <v>0</v>
      </c>
      <c r="P1631">
        <v>0</v>
      </c>
    </row>
    <row r="1632" spans="1:16" x14ac:dyDescent="0.25">
      <c r="A1632" s="11">
        <v>34498</v>
      </c>
      <c r="B1632" s="12">
        <v>6</v>
      </c>
      <c r="C1632">
        <v>18.899999999999999</v>
      </c>
      <c r="D1632">
        <v>82.7</v>
      </c>
      <c r="E1632">
        <v>4.4000000000000004</v>
      </c>
      <c r="F1632">
        <v>1.6</v>
      </c>
      <c r="G1632" s="7">
        <f t="shared" si="244"/>
        <v>0</v>
      </c>
      <c r="H1632" s="7">
        <f t="shared" si="243"/>
        <v>0</v>
      </c>
      <c r="I1632">
        <f t="shared" si="236"/>
        <v>0</v>
      </c>
      <c r="J1632" s="9">
        <f t="shared" si="237"/>
        <v>0</v>
      </c>
      <c r="K1632" s="9">
        <f t="shared" si="238"/>
        <v>0</v>
      </c>
      <c r="L1632" s="7">
        <f t="shared" si="239"/>
        <v>0</v>
      </c>
      <c r="M1632" s="7">
        <f t="shared" si="240"/>
        <v>0</v>
      </c>
      <c r="N1632" s="7">
        <f t="shared" si="241"/>
        <v>0</v>
      </c>
      <c r="O1632" s="9">
        <f t="shared" si="242"/>
        <v>0</v>
      </c>
      <c r="P1632">
        <v>0</v>
      </c>
    </row>
    <row r="1633" spans="1:16" x14ac:dyDescent="0.25">
      <c r="A1633" s="11">
        <v>34499</v>
      </c>
      <c r="B1633" s="12">
        <v>6</v>
      </c>
      <c r="C1633">
        <v>19.899999999999999</v>
      </c>
      <c r="D1633">
        <v>77.3</v>
      </c>
      <c r="E1633">
        <v>3.4</v>
      </c>
      <c r="F1633">
        <v>0</v>
      </c>
      <c r="G1633" s="7">
        <f t="shared" si="244"/>
        <v>0</v>
      </c>
      <c r="H1633" s="7">
        <f t="shared" si="243"/>
        <v>0</v>
      </c>
      <c r="I1633">
        <f t="shared" ref="I1633:I1696" si="245">IF(OR(B1633=7,C1633&gt;$V$1377),0,IF(AND(C1633&gt;=$R$1377,I1632=0),0,I1632+F1633))</f>
        <v>0</v>
      </c>
      <c r="J1633" s="9">
        <f t="shared" ref="J1633:J1696" si="246">IF(OR(B1633=1,B1633&gt;$K$2),0,IF(C1633&gt;$V$1377,0,IF(C1633&lt;=-$R$1377,0,IF(C1633&lt;=0,(C1633+$R$1377)*($T$1379+$T$1380*F1633),IF(C1633&gt;$R$1377,C1633*($T$1377+$T$1378*F1633),C1633*($T$1381+$T$1382*F1633))))))</f>
        <v>0</v>
      </c>
      <c r="K1633" s="9">
        <f t="shared" ref="K1633:K1696" si="247">IF(AND(B1633&gt;=2,B1633&lt;=$K$3),0,IF(C1633&gt;$V$1377,0,IF(C1633&lt;=-$R$1377,0,IF(C1633&lt;=0,(C1633+$R$1377)*($U$1379+$U$1380*F1633),IF(C1633&gt;$R$1377,C1633*($U$1377+$U$1378*F1633),C1633*($U$1381+$U$1382*F1633))))))</f>
        <v>0</v>
      </c>
      <c r="L1633" s="7">
        <f t="shared" ref="L1633:L1696" si="248">IF(M1632=0,0,IF(C1633&gt;=$V$1377,0,IF($V$1378*E1633-$V$1379*C1633&lt;0,0,IF($R$1377&gt;C1633&gt;-$R$1377,$V$1378*E1633-$V$1379*C1633+$V$1380,$V$1378*E1633-$V$1379*C1633))))</f>
        <v>0</v>
      </c>
      <c r="M1633" s="7">
        <f t="shared" si="240"/>
        <v>0</v>
      </c>
      <c r="N1633" s="7">
        <f t="shared" si="241"/>
        <v>0</v>
      </c>
      <c r="O1633" s="9">
        <f t="shared" si="242"/>
        <v>0</v>
      </c>
      <c r="P1633">
        <v>0</v>
      </c>
    </row>
    <row r="1634" spans="1:16" x14ac:dyDescent="0.25">
      <c r="A1634" s="11">
        <v>34500</v>
      </c>
      <c r="B1634" s="12">
        <v>6</v>
      </c>
      <c r="C1634">
        <v>21.2</v>
      </c>
      <c r="D1634">
        <v>77.8</v>
      </c>
      <c r="E1634">
        <v>2.7</v>
      </c>
      <c r="F1634">
        <v>0</v>
      </c>
      <c r="G1634" s="7">
        <f t="shared" si="244"/>
        <v>0</v>
      </c>
      <c r="H1634" s="7">
        <f t="shared" si="243"/>
        <v>0</v>
      </c>
      <c r="I1634">
        <f t="shared" si="245"/>
        <v>0</v>
      </c>
      <c r="J1634" s="9">
        <f t="shared" si="246"/>
        <v>0</v>
      </c>
      <c r="K1634" s="9">
        <f t="shared" si="247"/>
        <v>0</v>
      </c>
      <c r="L1634" s="7">
        <f t="shared" si="248"/>
        <v>0</v>
      </c>
      <c r="M1634" s="7">
        <f t="shared" ref="M1634:M1697" si="249">IF(AND(N1633=0,F1634=0),0,IF(M1633=0,H1634,IF(AND(C1634&gt;$W$1379,M1633&lt;$W$1377),$W$1377+0.01,IF(F1634&gt;0,(N1633*M1633+$W$1378*F1634*H1634)/(N1633+$W$1378*F1634),M1633*(1+$W$1380)))))</f>
        <v>0</v>
      </c>
      <c r="N1634" s="7">
        <f t="shared" ref="N1634:N1697" si="250">IF(I1634=0,0,IF(M1634&gt;=1,0,IF(N1633+F1634&lt;=J1634+K1634+L1634,0,IF(C1634&gt;$W$1379,N1633+F1634-J1634-K1634-L1634,IF(M1634&lt;$W$1377,N1633+F1634-L1634,N1633+F1634-J1634-K1634-L1634)))))</f>
        <v>0</v>
      </c>
      <c r="O1634" s="9">
        <f t="shared" si="242"/>
        <v>0</v>
      </c>
      <c r="P1634">
        <v>0</v>
      </c>
    </row>
    <row r="1635" spans="1:16" x14ac:dyDescent="0.25">
      <c r="A1635" s="11">
        <v>34501</v>
      </c>
      <c r="B1635" s="12">
        <v>6</v>
      </c>
      <c r="C1635">
        <v>25.7</v>
      </c>
      <c r="D1635">
        <v>73.900000000000006</v>
      </c>
      <c r="E1635">
        <v>2.2999999999999998</v>
      </c>
      <c r="F1635">
        <v>0</v>
      </c>
      <c r="G1635" s="7">
        <f t="shared" si="244"/>
        <v>0</v>
      </c>
      <c r="H1635" s="7">
        <f t="shared" si="243"/>
        <v>0</v>
      </c>
      <c r="I1635">
        <f t="shared" si="245"/>
        <v>0</v>
      </c>
      <c r="J1635" s="9">
        <f t="shared" si="246"/>
        <v>0</v>
      </c>
      <c r="K1635" s="9">
        <f t="shared" si="247"/>
        <v>0</v>
      </c>
      <c r="L1635" s="7">
        <f t="shared" si="248"/>
        <v>0</v>
      </c>
      <c r="M1635" s="7">
        <f t="shared" si="249"/>
        <v>0</v>
      </c>
      <c r="N1635" s="7">
        <f t="shared" si="250"/>
        <v>0</v>
      </c>
      <c r="O1635" s="9">
        <f t="shared" si="242"/>
        <v>0</v>
      </c>
      <c r="P1635">
        <v>0</v>
      </c>
    </row>
    <row r="1636" spans="1:16" x14ac:dyDescent="0.25">
      <c r="A1636" s="11">
        <v>34502</v>
      </c>
      <c r="B1636" s="12">
        <v>6</v>
      </c>
      <c r="C1636">
        <v>27.8</v>
      </c>
      <c r="D1636">
        <v>64.8</v>
      </c>
      <c r="E1636">
        <v>2.6</v>
      </c>
      <c r="F1636">
        <v>0</v>
      </c>
      <c r="G1636" s="7">
        <f t="shared" si="244"/>
        <v>0</v>
      </c>
      <c r="H1636" s="7">
        <f t="shared" si="243"/>
        <v>0</v>
      </c>
      <c r="I1636">
        <f t="shared" si="245"/>
        <v>0</v>
      </c>
      <c r="J1636" s="9">
        <f t="shared" si="246"/>
        <v>0</v>
      </c>
      <c r="K1636" s="9">
        <f t="shared" si="247"/>
        <v>0</v>
      </c>
      <c r="L1636" s="7">
        <f t="shared" si="248"/>
        <v>0</v>
      </c>
      <c r="M1636" s="7">
        <f t="shared" si="249"/>
        <v>0</v>
      </c>
      <c r="N1636" s="7">
        <f t="shared" si="250"/>
        <v>0</v>
      </c>
      <c r="O1636" s="9">
        <f t="shared" si="242"/>
        <v>0</v>
      </c>
      <c r="P1636">
        <v>0</v>
      </c>
    </row>
    <row r="1637" spans="1:16" x14ac:dyDescent="0.25">
      <c r="A1637" s="11">
        <v>34503</v>
      </c>
      <c r="B1637" s="12">
        <v>6</v>
      </c>
      <c r="C1637">
        <v>28.2</v>
      </c>
      <c r="D1637">
        <v>59.6</v>
      </c>
      <c r="E1637">
        <v>3.2</v>
      </c>
      <c r="F1637">
        <v>0.2</v>
      </c>
      <c r="G1637" s="7">
        <f t="shared" si="244"/>
        <v>0</v>
      </c>
      <c r="H1637" s="7">
        <f t="shared" si="243"/>
        <v>0</v>
      </c>
      <c r="I1637">
        <f t="shared" si="245"/>
        <v>0</v>
      </c>
      <c r="J1637" s="9">
        <f t="shared" si="246"/>
        <v>0</v>
      </c>
      <c r="K1637" s="9">
        <f t="shared" si="247"/>
        <v>0</v>
      </c>
      <c r="L1637" s="7">
        <f t="shared" si="248"/>
        <v>0</v>
      </c>
      <c r="M1637" s="7">
        <f t="shared" si="249"/>
        <v>0</v>
      </c>
      <c r="N1637" s="7">
        <f t="shared" si="250"/>
        <v>0</v>
      </c>
      <c r="O1637" s="9">
        <f t="shared" si="242"/>
        <v>0</v>
      </c>
      <c r="P1637">
        <v>0</v>
      </c>
    </row>
    <row r="1638" spans="1:16" x14ac:dyDescent="0.25">
      <c r="A1638" s="11">
        <v>34504</v>
      </c>
      <c r="B1638" s="12">
        <v>6</v>
      </c>
      <c r="C1638">
        <v>24.4</v>
      </c>
      <c r="D1638">
        <v>63.2</v>
      </c>
      <c r="E1638">
        <v>3.7</v>
      </c>
      <c r="F1638">
        <v>0</v>
      </c>
      <c r="G1638" s="7">
        <f t="shared" si="244"/>
        <v>0</v>
      </c>
      <c r="H1638" s="7">
        <f t="shared" si="243"/>
        <v>0</v>
      </c>
      <c r="I1638">
        <f t="shared" si="245"/>
        <v>0</v>
      </c>
      <c r="J1638" s="9">
        <f t="shared" si="246"/>
        <v>0</v>
      </c>
      <c r="K1638" s="9">
        <f t="shared" si="247"/>
        <v>0</v>
      </c>
      <c r="L1638" s="7">
        <f t="shared" si="248"/>
        <v>0</v>
      </c>
      <c r="M1638" s="7">
        <f t="shared" si="249"/>
        <v>0</v>
      </c>
      <c r="N1638" s="7">
        <f t="shared" si="250"/>
        <v>0</v>
      </c>
      <c r="O1638" s="9">
        <f t="shared" si="242"/>
        <v>0</v>
      </c>
      <c r="P1638">
        <v>0</v>
      </c>
    </row>
    <row r="1639" spans="1:16" x14ac:dyDescent="0.25">
      <c r="A1639" s="11">
        <v>34505</v>
      </c>
      <c r="B1639" s="12">
        <v>6</v>
      </c>
      <c r="C1639">
        <v>21.3</v>
      </c>
      <c r="D1639">
        <v>63.2</v>
      </c>
      <c r="E1639">
        <v>3</v>
      </c>
      <c r="F1639">
        <v>0.2</v>
      </c>
      <c r="G1639" s="7">
        <f t="shared" si="244"/>
        <v>0</v>
      </c>
      <c r="H1639" s="7">
        <f t="shared" si="243"/>
        <v>0</v>
      </c>
      <c r="I1639">
        <f t="shared" si="245"/>
        <v>0</v>
      </c>
      <c r="J1639" s="9">
        <f t="shared" si="246"/>
        <v>0</v>
      </c>
      <c r="K1639" s="9">
        <f t="shared" si="247"/>
        <v>0</v>
      </c>
      <c r="L1639" s="7">
        <f t="shared" si="248"/>
        <v>0</v>
      </c>
      <c r="M1639" s="7">
        <f t="shared" si="249"/>
        <v>0</v>
      </c>
      <c r="N1639" s="7">
        <f t="shared" si="250"/>
        <v>0</v>
      </c>
      <c r="O1639" s="9">
        <f t="shared" si="242"/>
        <v>0</v>
      </c>
      <c r="P1639">
        <v>0</v>
      </c>
    </row>
    <row r="1640" spans="1:16" x14ac:dyDescent="0.25">
      <c r="A1640" s="11">
        <v>34506</v>
      </c>
      <c r="B1640" s="12">
        <v>6</v>
      </c>
      <c r="C1640">
        <v>24.2</v>
      </c>
      <c r="D1640">
        <v>55.1</v>
      </c>
      <c r="E1640">
        <v>6.5</v>
      </c>
      <c r="F1640">
        <v>0</v>
      </c>
      <c r="G1640" s="7">
        <f t="shared" si="244"/>
        <v>0</v>
      </c>
      <c r="H1640" s="7">
        <f t="shared" si="243"/>
        <v>0</v>
      </c>
      <c r="I1640">
        <f t="shared" si="245"/>
        <v>0</v>
      </c>
      <c r="J1640" s="9">
        <f t="shared" si="246"/>
        <v>0</v>
      </c>
      <c r="K1640" s="9">
        <f t="shared" si="247"/>
        <v>0</v>
      </c>
      <c r="L1640" s="7">
        <f t="shared" si="248"/>
        <v>0</v>
      </c>
      <c r="M1640" s="7">
        <f t="shared" si="249"/>
        <v>0</v>
      </c>
      <c r="N1640" s="7">
        <f t="shared" si="250"/>
        <v>0</v>
      </c>
      <c r="O1640" s="9">
        <f t="shared" si="242"/>
        <v>0</v>
      </c>
      <c r="P1640">
        <v>0</v>
      </c>
    </row>
    <row r="1641" spans="1:16" x14ac:dyDescent="0.25">
      <c r="A1641" s="11">
        <v>34507</v>
      </c>
      <c r="B1641" s="12">
        <v>6</v>
      </c>
      <c r="C1641">
        <v>21.7</v>
      </c>
      <c r="D1641">
        <v>51.5</v>
      </c>
      <c r="E1641">
        <v>3.6</v>
      </c>
      <c r="F1641">
        <v>0</v>
      </c>
      <c r="G1641" s="7">
        <f t="shared" si="244"/>
        <v>0</v>
      </c>
      <c r="H1641" s="7">
        <f t="shared" si="243"/>
        <v>0</v>
      </c>
      <c r="I1641">
        <f t="shared" si="245"/>
        <v>0</v>
      </c>
      <c r="J1641" s="9">
        <f t="shared" si="246"/>
        <v>0</v>
      </c>
      <c r="K1641" s="9">
        <f t="shared" si="247"/>
        <v>0</v>
      </c>
      <c r="L1641" s="7">
        <f t="shared" si="248"/>
        <v>0</v>
      </c>
      <c r="M1641" s="7">
        <f t="shared" si="249"/>
        <v>0</v>
      </c>
      <c r="N1641" s="7">
        <f t="shared" si="250"/>
        <v>0</v>
      </c>
      <c r="O1641" s="9">
        <f t="shared" si="242"/>
        <v>0</v>
      </c>
      <c r="P1641">
        <v>0</v>
      </c>
    </row>
    <row r="1642" spans="1:16" x14ac:dyDescent="0.25">
      <c r="A1642" s="11">
        <v>34508</v>
      </c>
      <c r="B1642" s="12">
        <v>6</v>
      </c>
      <c r="C1642">
        <v>21.2</v>
      </c>
      <c r="D1642">
        <v>58.5</v>
      </c>
      <c r="E1642">
        <v>2.2000000000000002</v>
      </c>
      <c r="F1642">
        <v>1</v>
      </c>
      <c r="G1642" s="7">
        <f t="shared" si="244"/>
        <v>0</v>
      </c>
      <c r="H1642" s="7">
        <f t="shared" si="243"/>
        <v>0</v>
      </c>
      <c r="I1642">
        <f t="shared" si="245"/>
        <v>0</v>
      </c>
      <c r="J1642" s="9">
        <f t="shared" si="246"/>
        <v>0</v>
      </c>
      <c r="K1642" s="9">
        <f t="shared" si="247"/>
        <v>0</v>
      </c>
      <c r="L1642" s="7">
        <f t="shared" si="248"/>
        <v>0</v>
      </c>
      <c r="M1642" s="7">
        <f t="shared" si="249"/>
        <v>0</v>
      </c>
      <c r="N1642" s="7">
        <f t="shared" si="250"/>
        <v>0</v>
      </c>
      <c r="O1642" s="9">
        <f t="shared" si="242"/>
        <v>0</v>
      </c>
      <c r="P1642">
        <v>0</v>
      </c>
    </row>
    <row r="1643" spans="1:16" x14ac:dyDescent="0.25">
      <c r="A1643" s="11">
        <v>34509</v>
      </c>
      <c r="B1643" s="12">
        <v>6</v>
      </c>
      <c r="C1643">
        <v>16</v>
      </c>
      <c r="D1643">
        <v>94</v>
      </c>
      <c r="E1643">
        <v>6.3</v>
      </c>
      <c r="F1643">
        <v>27.2</v>
      </c>
      <c r="G1643" s="7">
        <f t="shared" si="244"/>
        <v>0</v>
      </c>
      <c r="H1643" s="7">
        <f t="shared" si="243"/>
        <v>0</v>
      </c>
      <c r="I1643">
        <f t="shared" si="245"/>
        <v>0</v>
      </c>
      <c r="J1643" s="9">
        <f t="shared" si="246"/>
        <v>0</v>
      </c>
      <c r="K1643" s="9">
        <f t="shared" si="247"/>
        <v>0</v>
      </c>
      <c r="L1643" s="7">
        <f t="shared" si="248"/>
        <v>0</v>
      </c>
      <c r="M1643" s="7">
        <f t="shared" si="249"/>
        <v>0</v>
      </c>
      <c r="N1643" s="7">
        <f t="shared" si="250"/>
        <v>0</v>
      </c>
      <c r="O1643" s="9">
        <f t="shared" si="242"/>
        <v>0</v>
      </c>
      <c r="P1643">
        <v>0</v>
      </c>
    </row>
    <row r="1644" spans="1:16" x14ac:dyDescent="0.25">
      <c r="A1644" s="11">
        <v>34510</v>
      </c>
      <c r="B1644" s="12">
        <v>6</v>
      </c>
      <c r="C1644">
        <v>16.5</v>
      </c>
      <c r="D1644">
        <v>88.3</v>
      </c>
      <c r="E1644">
        <v>5.6</v>
      </c>
      <c r="F1644">
        <v>0.2</v>
      </c>
      <c r="G1644" s="7">
        <f t="shared" si="244"/>
        <v>0</v>
      </c>
      <c r="H1644" s="7">
        <f t="shared" si="243"/>
        <v>0</v>
      </c>
      <c r="I1644">
        <f t="shared" si="245"/>
        <v>0</v>
      </c>
      <c r="J1644" s="9">
        <f t="shared" si="246"/>
        <v>0</v>
      </c>
      <c r="K1644" s="9">
        <f t="shared" si="247"/>
        <v>0</v>
      </c>
      <c r="L1644" s="7">
        <f t="shared" si="248"/>
        <v>0</v>
      </c>
      <c r="M1644" s="7">
        <f t="shared" si="249"/>
        <v>0</v>
      </c>
      <c r="N1644" s="7">
        <f t="shared" si="250"/>
        <v>0</v>
      </c>
      <c r="O1644" s="9">
        <f t="shared" si="242"/>
        <v>0</v>
      </c>
      <c r="P1644">
        <v>0</v>
      </c>
    </row>
    <row r="1645" spans="1:16" x14ac:dyDescent="0.25">
      <c r="A1645" s="11">
        <v>34511</v>
      </c>
      <c r="B1645" s="12">
        <v>6</v>
      </c>
      <c r="C1645">
        <v>20</v>
      </c>
      <c r="D1645">
        <v>67.599999999999994</v>
      </c>
      <c r="E1645">
        <v>5.4</v>
      </c>
      <c r="F1645">
        <v>2.8</v>
      </c>
      <c r="G1645" s="7">
        <f t="shared" si="244"/>
        <v>0</v>
      </c>
      <c r="H1645" s="7">
        <f t="shared" si="243"/>
        <v>0</v>
      </c>
      <c r="I1645">
        <f t="shared" si="245"/>
        <v>0</v>
      </c>
      <c r="J1645" s="9">
        <f t="shared" si="246"/>
        <v>0</v>
      </c>
      <c r="K1645" s="9">
        <f t="shared" si="247"/>
        <v>0</v>
      </c>
      <c r="L1645" s="7">
        <f t="shared" si="248"/>
        <v>0</v>
      </c>
      <c r="M1645" s="7">
        <f t="shared" si="249"/>
        <v>0</v>
      </c>
      <c r="N1645" s="7">
        <f t="shared" si="250"/>
        <v>0</v>
      </c>
      <c r="O1645" s="9">
        <f t="shared" si="242"/>
        <v>0</v>
      </c>
      <c r="P1645">
        <v>0</v>
      </c>
    </row>
    <row r="1646" spans="1:16" x14ac:dyDescent="0.25">
      <c r="A1646" s="11">
        <v>34512</v>
      </c>
      <c r="B1646" s="12">
        <v>6</v>
      </c>
      <c r="C1646">
        <v>17</v>
      </c>
      <c r="D1646">
        <v>86.8</v>
      </c>
      <c r="E1646">
        <v>3.6</v>
      </c>
      <c r="F1646">
        <v>0.2</v>
      </c>
      <c r="G1646" s="7">
        <f t="shared" si="244"/>
        <v>0</v>
      </c>
      <c r="H1646" s="7">
        <f t="shared" si="243"/>
        <v>0</v>
      </c>
      <c r="I1646">
        <f t="shared" si="245"/>
        <v>0</v>
      </c>
      <c r="J1646" s="9">
        <f t="shared" si="246"/>
        <v>0</v>
      </c>
      <c r="K1646" s="9">
        <f t="shared" si="247"/>
        <v>0</v>
      </c>
      <c r="L1646" s="7">
        <f t="shared" si="248"/>
        <v>0</v>
      </c>
      <c r="M1646" s="7">
        <f t="shared" si="249"/>
        <v>0</v>
      </c>
      <c r="N1646" s="7">
        <f t="shared" si="250"/>
        <v>0</v>
      </c>
      <c r="O1646" s="9">
        <f t="shared" si="242"/>
        <v>0</v>
      </c>
      <c r="P1646">
        <v>0</v>
      </c>
    </row>
    <row r="1647" spans="1:16" x14ac:dyDescent="0.25">
      <c r="A1647" s="11">
        <v>34513</v>
      </c>
      <c r="B1647" s="12">
        <v>6</v>
      </c>
      <c r="C1647">
        <v>20.5</v>
      </c>
      <c r="D1647">
        <v>71.8</v>
      </c>
      <c r="E1647">
        <v>3.1</v>
      </c>
      <c r="F1647">
        <v>0</v>
      </c>
      <c r="G1647" s="7">
        <f t="shared" si="244"/>
        <v>0</v>
      </c>
      <c r="H1647" s="7">
        <f t="shared" si="243"/>
        <v>0</v>
      </c>
      <c r="I1647">
        <f t="shared" si="245"/>
        <v>0</v>
      </c>
      <c r="J1647" s="9">
        <f t="shared" si="246"/>
        <v>0</v>
      </c>
      <c r="K1647" s="9">
        <f t="shared" si="247"/>
        <v>0</v>
      </c>
      <c r="L1647" s="7">
        <f t="shared" si="248"/>
        <v>0</v>
      </c>
      <c r="M1647" s="7">
        <f t="shared" si="249"/>
        <v>0</v>
      </c>
      <c r="N1647" s="7">
        <f t="shared" si="250"/>
        <v>0</v>
      </c>
      <c r="O1647" s="9">
        <f t="shared" si="242"/>
        <v>0</v>
      </c>
      <c r="P1647">
        <v>0</v>
      </c>
    </row>
    <row r="1648" spans="1:16" x14ac:dyDescent="0.25">
      <c r="A1648" s="11">
        <v>34514</v>
      </c>
      <c r="B1648" s="12">
        <v>6</v>
      </c>
      <c r="C1648">
        <v>18.7</v>
      </c>
      <c r="D1648">
        <v>86.8</v>
      </c>
      <c r="E1648">
        <v>3.1</v>
      </c>
      <c r="F1648">
        <v>19.2</v>
      </c>
      <c r="G1648" s="7">
        <f t="shared" si="244"/>
        <v>0</v>
      </c>
      <c r="H1648" s="7">
        <f t="shared" si="243"/>
        <v>0</v>
      </c>
      <c r="I1648">
        <f t="shared" si="245"/>
        <v>0</v>
      </c>
      <c r="J1648" s="9">
        <f t="shared" si="246"/>
        <v>0</v>
      </c>
      <c r="K1648" s="9">
        <f t="shared" si="247"/>
        <v>0</v>
      </c>
      <c r="L1648" s="7">
        <f t="shared" si="248"/>
        <v>0</v>
      </c>
      <c r="M1648" s="7">
        <f t="shared" si="249"/>
        <v>0</v>
      </c>
      <c r="N1648" s="7">
        <f t="shared" si="250"/>
        <v>0</v>
      </c>
      <c r="O1648" s="9">
        <f t="shared" si="242"/>
        <v>0</v>
      </c>
      <c r="P1648">
        <v>0</v>
      </c>
    </row>
    <row r="1649" spans="1:16" x14ac:dyDescent="0.25">
      <c r="A1649" s="11">
        <v>34515</v>
      </c>
      <c r="B1649" s="12">
        <v>6</v>
      </c>
      <c r="C1649">
        <v>18.7</v>
      </c>
      <c r="D1649">
        <v>82.5</v>
      </c>
      <c r="E1649">
        <v>4.5999999999999996</v>
      </c>
      <c r="F1649">
        <v>0.2</v>
      </c>
      <c r="G1649" s="7">
        <f t="shared" si="244"/>
        <v>0</v>
      </c>
      <c r="H1649" s="7">
        <f t="shared" si="243"/>
        <v>0</v>
      </c>
      <c r="I1649">
        <f t="shared" si="245"/>
        <v>0</v>
      </c>
      <c r="J1649" s="9">
        <f t="shared" si="246"/>
        <v>0</v>
      </c>
      <c r="K1649" s="9">
        <f t="shared" si="247"/>
        <v>0</v>
      </c>
      <c r="L1649" s="7">
        <f t="shared" si="248"/>
        <v>0</v>
      </c>
      <c r="M1649" s="7">
        <f t="shared" si="249"/>
        <v>0</v>
      </c>
      <c r="N1649" s="7">
        <f t="shared" si="250"/>
        <v>0</v>
      </c>
      <c r="O1649" s="9">
        <f t="shared" si="242"/>
        <v>0</v>
      </c>
      <c r="P1649">
        <v>0</v>
      </c>
    </row>
    <row r="1650" spans="1:16" x14ac:dyDescent="0.25">
      <c r="A1650" s="11">
        <v>34516</v>
      </c>
      <c r="B1650" s="12">
        <v>7</v>
      </c>
      <c r="C1650">
        <v>21.2</v>
      </c>
      <c r="D1650">
        <v>69.3</v>
      </c>
      <c r="E1650">
        <v>4.2</v>
      </c>
      <c r="F1650">
        <v>0</v>
      </c>
      <c r="G1650" s="7">
        <f t="shared" si="244"/>
        <v>0</v>
      </c>
      <c r="H1650" s="7">
        <f t="shared" si="243"/>
        <v>0</v>
      </c>
      <c r="I1650">
        <f t="shared" si="245"/>
        <v>0</v>
      </c>
      <c r="J1650" s="9">
        <f t="shared" si="246"/>
        <v>0</v>
      </c>
      <c r="K1650" s="9">
        <f t="shared" si="247"/>
        <v>0</v>
      </c>
      <c r="L1650" s="7">
        <f t="shared" si="248"/>
        <v>0</v>
      </c>
      <c r="M1650" s="7">
        <f t="shared" si="249"/>
        <v>0</v>
      </c>
      <c r="N1650" s="7">
        <f t="shared" si="250"/>
        <v>0</v>
      </c>
      <c r="O1650" s="9">
        <f t="shared" si="242"/>
        <v>0</v>
      </c>
      <c r="P1650">
        <v>0</v>
      </c>
    </row>
    <row r="1651" spans="1:16" x14ac:dyDescent="0.25">
      <c r="A1651" s="11">
        <v>34517</v>
      </c>
      <c r="B1651" s="12">
        <v>7</v>
      </c>
      <c r="C1651">
        <v>20.399999999999999</v>
      </c>
      <c r="D1651">
        <v>69.7</v>
      </c>
      <c r="E1651">
        <v>5</v>
      </c>
      <c r="F1651">
        <v>0</v>
      </c>
      <c r="G1651" s="7">
        <f t="shared" si="244"/>
        <v>0</v>
      </c>
      <c r="H1651" s="7">
        <f t="shared" si="243"/>
        <v>0</v>
      </c>
      <c r="I1651">
        <f t="shared" si="245"/>
        <v>0</v>
      </c>
      <c r="J1651" s="9">
        <f t="shared" si="246"/>
        <v>0</v>
      </c>
      <c r="K1651" s="9">
        <f t="shared" si="247"/>
        <v>0</v>
      </c>
      <c r="L1651" s="7">
        <f t="shared" si="248"/>
        <v>0</v>
      </c>
      <c r="M1651" s="7">
        <f t="shared" si="249"/>
        <v>0</v>
      </c>
      <c r="N1651" s="7">
        <f t="shared" si="250"/>
        <v>0</v>
      </c>
      <c r="O1651" s="9">
        <f t="shared" si="242"/>
        <v>0</v>
      </c>
      <c r="P1651">
        <v>0</v>
      </c>
    </row>
    <row r="1652" spans="1:16" x14ac:dyDescent="0.25">
      <c r="A1652" s="11">
        <v>34518</v>
      </c>
      <c r="B1652" s="12">
        <v>7</v>
      </c>
      <c r="C1652">
        <v>17.7</v>
      </c>
      <c r="D1652">
        <v>57.9</v>
      </c>
      <c r="E1652">
        <v>3.7</v>
      </c>
      <c r="F1652">
        <v>0</v>
      </c>
      <c r="G1652" s="7">
        <f t="shared" si="244"/>
        <v>0</v>
      </c>
      <c r="H1652" s="7">
        <f t="shared" si="243"/>
        <v>0</v>
      </c>
      <c r="I1652">
        <f t="shared" si="245"/>
        <v>0</v>
      </c>
      <c r="J1652" s="9">
        <f t="shared" si="246"/>
        <v>0</v>
      </c>
      <c r="K1652" s="9">
        <f t="shared" si="247"/>
        <v>0</v>
      </c>
      <c r="L1652" s="7">
        <f t="shared" si="248"/>
        <v>0</v>
      </c>
      <c r="M1652" s="7">
        <f t="shared" si="249"/>
        <v>0</v>
      </c>
      <c r="N1652" s="7">
        <f t="shared" si="250"/>
        <v>0</v>
      </c>
      <c r="O1652" s="9">
        <f t="shared" si="242"/>
        <v>0</v>
      </c>
      <c r="P1652">
        <v>0</v>
      </c>
    </row>
    <row r="1653" spans="1:16" x14ac:dyDescent="0.25">
      <c r="A1653" s="11">
        <v>34519</v>
      </c>
      <c r="B1653" s="12">
        <v>7</v>
      </c>
      <c r="C1653">
        <v>19.5</v>
      </c>
      <c r="D1653">
        <v>58.1</v>
      </c>
      <c r="E1653">
        <v>3.8</v>
      </c>
      <c r="F1653">
        <v>0</v>
      </c>
      <c r="G1653" s="7">
        <f t="shared" si="244"/>
        <v>0</v>
      </c>
      <c r="H1653" s="7">
        <f t="shared" si="243"/>
        <v>0</v>
      </c>
      <c r="I1653">
        <f t="shared" si="245"/>
        <v>0</v>
      </c>
      <c r="J1653" s="9">
        <f t="shared" si="246"/>
        <v>0</v>
      </c>
      <c r="K1653" s="9">
        <f t="shared" si="247"/>
        <v>0</v>
      </c>
      <c r="L1653" s="7">
        <f t="shared" si="248"/>
        <v>0</v>
      </c>
      <c r="M1653" s="7">
        <f t="shared" si="249"/>
        <v>0</v>
      </c>
      <c r="N1653" s="7">
        <f t="shared" si="250"/>
        <v>0</v>
      </c>
      <c r="O1653" s="9">
        <f t="shared" si="242"/>
        <v>0</v>
      </c>
      <c r="P1653">
        <v>0</v>
      </c>
    </row>
    <row r="1654" spans="1:16" x14ac:dyDescent="0.25">
      <c r="A1654" s="11">
        <v>34520</v>
      </c>
      <c r="B1654" s="12">
        <v>7</v>
      </c>
      <c r="C1654">
        <v>24.2</v>
      </c>
      <c r="D1654">
        <v>72.2</v>
      </c>
      <c r="E1654">
        <v>3.9</v>
      </c>
      <c r="F1654">
        <v>1.8</v>
      </c>
      <c r="G1654" s="7">
        <f t="shared" si="244"/>
        <v>0</v>
      </c>
      <c r="H1654" s="7">
        <f t="shared" si="243"/>
        <v>0</v>
      </c>
      <c r="I1654">
        <f t="shared" si="245"/>
        <v>0</v>
      </c>
      <c r="J1654" s="9">
        <f t="shared" si="246"/>
        <v>0</v>
      </c>
      <c r="K1654" s="9">
        <f t="shared" si="247"/>
        <v>0</v>
      </c>
      <c r="L1654" s="7">
        <f t="shared" si="248"/>
        <v>0</v>
      </c>
      <c r="M1654" s="7">
        <f t="shared" si="249"/>
        <v>0</v>
      </c>
      <c r="N1654" s="7">
        <f t="shared" si="250"/>
        <v>0</v>
      </c>
      <c r="O1654" s="9">
        <f t="shared" ref="O1654:O1717" si="251">IF(M1654=0,0,N1654/10/M1654)</f>
        <v>0</v>
      </c>
      <c r="P1654">
        <v>0</v>
      </c>
    </row>
    <row r="1655" spans="1:16" x14ac:dyDescent="0.25">
      <c r="A1655" s="11">
        <v>34521</v>
      </c>
      <c r="B1655" s="12">
        <v>7</v>
      </c>
      <c r="C1655">
        <v>25.9</v>
      </c>
      <c r="D1655">
        <v>78.7</v>
      </c>
      <c r="E1655">
        <v>3.4</v>
      </c>
      <c r="F1655">
        <v>8.1999999999999993</v>
      </c>
      <c r="G1655" s="7">
        <f t="shared" si="244"/>
        <v>0</v>
      </c>
      <c r="H1655" s="7">
        <f t="shared" si="243"/>
        <v>0</v>
      </c>
      <c r="I1655">
        <f t="shared" si="245"/>
        <v>0</v>
      </c>
      <c r="J1655" s="9">
        <f t="shared" si="246"/>
        <v>0</v>
      </c>
      <c r="K1655" s="9">
        <f t="shared" si="247"/>
        <v>0</v>
      </c>
      <c r="L1655" s="7">
        <f t="shared" si="248"/>
        <v>0</v>
      </c>
      <c r="M1655" s="7">
        <f t="shared" si="249"/>
        <v>0</v>
      </c>
      <c r="N1655" s="7">
        <f t="shared" si="250"/>
        <v>0</v>
      </c>
      <c r="O1655" s="9">
        <f t="shared" si="251"/>
        <v>0</v>
      </c>
      <c r="P1655">
        <v>0</v>
      </c>
    </row>
    <row r="1656" spans="1:16" x14ac:dyDescent="0.25">
      <c r="A1656" s="11">
        <v>34522</v>
      </c>
      <c r="B1656" s="12">
        <v>7</v>
      </c>
      <c r="C1656">
        <v>24.6</v>
      </c>
      <c r="D1656">
        <v>78.900000000000006</v>
      </c>
      <c r="E1656">
        <v>3.3</v>
      </c>
      <c r="F1656">
        <v>5.6</v>
      </c>
      <c r="G1656" s="7">
        <f t="shared" si="244"/>
        <v>0</v>
      </c>
      <c r="H1656" s="7">
        <f t="shared" si="243"/>
        <v>0</v>
      </c>
      <c r="I1656">
        <f t="shared" si="245"/>
        <v>0</v>
      </c>
      <c r="J1656" s="9">
        <f t="shared" si="246"/>
        <v>0</v>
      </c>
      <c r="K1656" s="9">
        <f t="shared" si="247"/>
        <v>0</v>
      </c>
      <c r="L1656" s="7">
        <f t="shared" si="248"/>
        <v>0</v>
      </c>
      <c r="M1656" s="7">
        <f t="shared" si="249"/>
        <v>0</v>
      </c>
      <c r="N1656" s="7">
        <f t="shared" si="250"/>
        <v>0</v>
      </c>
      <c r="O1656" s="9">
        <f t="shared" si="251"/>
        <v>0</v>
      </c>
      <c r="P1656">
        <v>0</v>
      </c>
    </row>
    <row r="1657" spans="1:16" x14ac:dyDescent="0.25">
      <c r="A1657" s="11">
        <v>34523</v>
      </c>
      <c r="B1657" s="12">
        <v>7</v>
      </c>
      <c r="C1657">
        <v>25.4</v>
      </c>
      <c r="D1657">
        <v>77.900000000000006</v>
      </c>
      <c r="E1657">
        <v>3.9</v>
      </c>
      <c r="F1657">
        <v>2.2000000000000002</v>
      </c>
      <c r="G1657" s="7">
        <f t="shared" si="244"/>
        <v>0</v>
      </c>
      <c r="H1657" s="7">
        <f t="shared" si="243"/>
        <v>0</v>
      </c>
      <c r="I1657">
        <f t="shared" si="245"/>
        <v>0</v>
      </c>
      <c r="J1657" s="9">
        <f t="shared" si="246"/>
        <v>0</v>
      </c>
      <c r="K1657" s="9">
        <f t="shared" si="247"/>
        <v>0</v>
      </c>
      <c r="L1657" s="7">
        <f t="shared" si="248"/>
        <v>0</v>
      </c>
      <c r="M1657" s="7">
        <f t="shared" si="249"/>
        <v>0</v>
      </c>
      <c r="N1657" s="7">
        <f t="shared" si="250"/>
        <v>0</v>
      </c>
      <c r="O1657" s="9">
        <f t="shared" si="251"/>
        <v>0</v>
      </c>
      <c r="P1657">
        <v>0</v>
      </c>
    </row>
    <row r="1658" spans="1:16" x14ac:dyDescent="0.25">
      <c r="A1658" s="11">
        <v>34524</v>
      </c>
      <c r="B1658" s="12">
        <v>7</v>
      </c>
      <c r="C1658">
        <v>23.9</v>
      </c>
      <c r="D1658">
        <v>73.400000000000006</v>
      </c>
      <c r="E1658">
        <v>6.3</v>
      </c>
      <c r="F1658">
        <v>1</v>
      </c>
      <c r="G1658" s="7">
        <f t="shared" si="244"/>
        <v>0</v>
      </c>
      <c r="H1658" s="7">
        <f t="shared" si="243"/>
        <v>0</v>
      </c>
      <c r="I1658">
        <f t="shared" si="245"/>
        <v>0</v>
      </c>
      <c r="J1658" s="9">
        <f t="shared" si="246"/>
        <v>0</v>
      </c>
      <c r="K1658" s="9">
        <f t="shared" si="247"/>
        <v>0</v>
      </c>
      <c r="L1658" s="7">
        <f t="shared" si="248"/>
        <v>0</v>
      </c>
      <c r="M1658" s="7">
        <f t="shared" si="249"/>
        <v>0</v>
      </c>
      <c r="N1658" s="7">
        <f t="shared" si="250"/>
        <v>0</v>
      </c>
      <c r="O1658" s="9">
        <f t="shared" si="251"/>
        <v>0</v>
      </c>
      <c r="P1658">
        <v>0</v>
      </c>
    </row>
    <row r="1659" spans="1:16" x14ac:dyDescent="0.25">
      <c r="A1659" s="11">
        <v>34525</v>
      </c>
      <c r="B1659" s="12">
        <v>7</v>
      </c>
      <c r="C1659">
        <v>18.7</v>
      </c>
      <c r="D1659">
        <v>70</v>
      </c>
      <c r="E1659">
        <v>5.2</v>
      </c>
      <c r="F1659">
        <v>0.2</v>
      </c>
      <c r="G1659" s="7">
        <f t="shared" si="244"/>
        <v>0</v>
      </c>
      <c r="H1659" s="7">
        <f t="shared" si="243"/>
        <v>0</v>
      </c>
      <c r="I1659">
        <f t="shared" si="245"/>
        <v>0</v>
      </c>
      <c r="J1659" s="9">
        <f t="shared" si="246"/>
        <v>0</v>
      </c>
      <c r="K1659" s="9">
        <f t="shared" si="247"/>
        <v>0</v>
      </c>
      <c r="L1659" s="7">
        <f t="shared" si="248"/>
        <v>0</v>
      </c>
      <c r="M1659" s="7">
        <f t="shared" si="249"/>
        <v>0</v>
      </c>
      <c r="N1659" s="7">
        <f t="shared" si="250"/>
        <v>0</v>
      </c>
      <c r="O1659" s="9">
        <f t="shared" si="251"/>
        <v>0</v>
      </c>
      <c r="P1659">
        <v>0</v>
      </c>
    </row>
    <row r="1660" spans="1:16" x14ac:dyDescent="0.25">
      <c r="A1660" s="11">
        <v>34526</v>
      </c>
      <c r="B1660" s="12">
        <v>7</v>
      </c>
      <c r="C1660">
        <v>19.100000000000001</v>
      </c>
      <c r="D1660">
        <v>56.8</v>
      </c>
      <c r="E1660">
        <v>2.9</v>
      </c>
      <c r="F1660">
        <v>0</v>
      </c>
      <c r="G1660" s="7">
        <f t="shared" si="244"/>
        <v>0</v>
      </c>
      <c r="H1660" s="7">
        <f t="shared" si="243"/>
        <v>0</v>
      </c>
      <c r="I1660">
        <f t="shared" si="245"/>
        <v>0</v>
      </c>
      <c r="J1660" s="9">
        <f t="shared" si="246"/>
        <v>0</v>
      </c>
      <c r="K1660" s="9">
        <f t="shared" si="247"/>
        <v>0</v>
      </c>
      <c r="L1660" s="7">
        <f t="shared" si="248"/>
        <v>0</v>
      </c>
      <c r="M1660" s="7">
        <f t="shared" si="249"/>
        <v>0</v>
      </c>
      <c r="N1660" s="7">
        <f t="shared" si="250"/>
        <v>0</v>
      </c>
      <c r="O1660" s="9">
        <f t="shared" si="251"/>
        <v>0</v>
      </c>
      <c r="P1660">
        <v>0</v>
      </c>
    </row>
    <row r="1661" spans="1:16" x14ac:dyDescent="0.25">
      <c r="A1661" s="11">
        <v>34527</v>
      </c>
      <c r="B1661" s="12">
        <v>7</v>
      </c>
      <c r="C1661">
        <v>23.6</v>
      </c>
      <c r="D1661">
        <v>65.900000000000006</v>
      </c>
      <c r="E1661">
        <v>5.8</v>
      </c>
      <c r="F1661">
        <v>0</v>
      </c>
      <c r="G1661" s="7">
        <f t="shared" si="244"/>
        <v>0</v>
      </c>
      <c r="H1661" s="7">
        <f t="shared" si="243"/>
        <v>0</v>
      </c>
      <c r="I1661">
        <f t="shared" si="245"/>
        <v>0</v>
      </c>
      <c r="J1661" s="9">
        <f t="shared" si="246"/>
        <v>0</v>
      </c>
      <c r="K1661" s="9">
        <f t="shared" si="247"/>
        <v>0</v>
      </c>
      <c r="L1661" s="7">
        <f t="shared" si="248"/>
        <v>0</v>
      </c>
      <c r="M1661" s="7">
        <f t="shared" si="249"/>
        <v>0</v>
      </c>
      <c r="N1661" s="7">
        <f t="shared" si="250"/>
        <v>0</v>
      </c>
      <c r="O1661" s="9">
        <f t="shared" si="251"/>
        <v>0</v>
      </c>
      <c r="P1661">
        <v>0</v>
      </c>
    </row>
    <row r="1662" spans="1:16" x14ac:dyDescent="0.25">
      <c r="A1662" s="11">
        <v>34528</v>
      </c>
      <c r="B1662" s="12">
        <v>7</v>
      </c>
      <c r="C1662">
        <v>21.5</v>
      </c>
      <c r="D1662">
        <v>62.9</v>
      </c>
      <c r="E1662">
        <v>4.9000000000000004</v>
      </c>
      <c r="F1662">
        <v>0</v>
      </c>
      <c r="G1662" s="7">
        <f t="shared" si="244"/>
        <v>0</v>
      </c>
      <c r="H1662" s="7">
        <f t="shared" si="243"/>
        <v>0</v>
      </c>
      <c r="I1662">
        <f t="shared" si="245"/>
        <v>0</v>
      </c>
      <c r="J1662" s="9">
        <f t="shared" si="246"/>
        <v>0</v>
      </c>
      <c r="K1662" s="9">
        <f t="shared" si="247"/>
        <v>0</v>
      </c>
      <c r="L1662" s="7">
        <f t="shared" si="248"/>
        <v>0</v>
      </c>
      <c r="M1662" s="7">
        <f t="shared" si="249"/>
        <v>0</v>
      </c>
      <c r="N1662" s="7">
        <f t="shared" si="250"/>
        <v>0</v>
      </c>
      <c r="O1662" s="9">
        <f t="shared" si="251"/>
        <v>0</v>
      </c>
      <c r="P1662">
        <v>0</v>
      </c>
    </row>
    <row r="1663" spans="1:16" x14ac:dyDescent="0.25">
      <c r="A1663" s="11">
        <v>34529</v>
      </c>
      <c r="B1663" s="12">
        <v>7</v>
      </c>
      <c r="C1663">
        <v>18.399999999999999</v>
      </c>
      <c r="D1663">
        <v>67.599999999999994</v>
      </c>
      <c r="E1663">
        <v>4.5</v>
      </c>
      <c r="F1663">
        <v>0</v>
      </c>
      <c r="G1663" s="7">
        <f t="shared" si="244"/>
        <v>0</v>
      </c>
      <c r="H1663" s="7">
        <f t="shared" si="243"/>
        <v>0</v>
      </c>
      <c r="I1663">
        <f t="shared" si="245"/>
        <v>0</v>
      </c>
      <c r="J1663" s="9">
        <f t="shared" si="246"/>
        <v>0</v>
      </c>
      <c r="K1663" s="9">
        <f t="shared" si="247"/>
        <v>0</v>
      </c>
      <c r="L1663" s="7">
        <f t="shared" si="248"/>
        <v>0</v>
      </c>
      <c r="M1663" s="7">
        <f t="shared" si="249"/>
        <v>0</v>
      </c>
      <c r="N1663" s="7">
        <f t="shared" si="250"/>
        <v>0</v>
      </c>
      <c r="O1663" s="9">
        <f t="shared" si="251"/>
        <v>0</v>
      </c>
      <c r="P1663">
        <v>0</v>
      </c>
    </row>
    <row r="1664" spans="1:16" x14ac:dyDescent="0.25">
      <c r="A1664" s="11">
        <v>34530</v>
      </c>
      <c r="B1664" s="12">
        <v>7</v>
      </c>
      <c r="C1664">
        <v>20.7</v>
      </c>
      <c r="D1664">
        <v>77</v>
      </c>
      <c r="E1664">
        <v>4</v>
      </c>
      <c r="F1664">
        <v>0.2</v>
      </c>
      <c r="G1664" s="7">
        <f t="shared" si="244"/>
        <v>0</v>
      </c>
      <c r="H1664" s="7">
        <f t="shared" si="243"/>
        <v>0</v>
      </c>
      <c r="I1664">
        <f t="shared" si="245"/>
        <v>0</v>
      </c>
      <c r="J1664" s="9">
        <f t="shared" si="246"/>
        <v>0</v>
      </c>
      <c r="K1664" s="9">
        <f t="shared" si="247"/>
        <v>0</v>
      </c>
      <c r="L1664" s="7">
        <f t="shared" si="248"/>
        <v>0</v>
      </c>
      <c r="M1664" s="7">
        <f t="shared" si="249"/>
        <v>0</v>
      </c>
      <c r="N1664" s="7">
        <f t="shared" si="250"/>
        <v>0</v>
      </c>
      <c r="O1664" s="9">
        <f t="shared" si="251"/>
        <v>0</v>
      </c>
      <c r="P1664">
        <v>0</v>
      </c>
    </row>
    <row r="1665" spans="1:16" x14ac:dyDescent="0.25">
      <c r="A1665" s="11">
        <v>34531</v>
      </c>
      <c r="B1665" s="12">
        <v>7</v>
      </c>
      <c r="C1665">
        <v>21.6</v>
      </c>
      <c r="D1665">
        <v>63.5</v>
      </c>
      <c r="E1665">
        <v>3.4</v>
      </c>
      <c r="F1665">
        <v>0</v>
      </c>
      <c r="G1665" s="7">
        <f t="shared" si="244"/>
        <v>0</v>
      </c>
      <c r="H1665" s="7">
        <f t="shared" si="243"/>
        <v>0</v>
      </c>
      <c r="I1665">
        <f t="shared" si="245"/>
        <v>0</v>
      </c>
      <c r="J1665" s="9">
        <f t="shared" si="246"/>
        <v>0</v>
      </c>
      <c r="K1665" s="9">
        <f t="shared" si="247"/>
        <v>0</v>
      </c>
      <c r="L1665" s="7">
        <f t="shared" si="248"/>
        <v>0</v>
      </c>
      <c r="M1665" s="7">
        <f t="shared" si="249"/>
        <v>0</v>
      </c>
      <c r="N1665" s="7">
        <f t="shared" si="250"/>
        <v>0</v>
      </c>
      <c r="O1665" s="9">
        <f t="shared" si="251"/>
        <v>0</v>
      </c>
      <c r="P1665">
        <v>0</v>
      </c>
    </row>
    <row r="1666" spans="1:16" x14ac:dyDescent="0.25">
      <c r="A1666" s="11">
        <v>34532</v>
      </c>
      <c r="B1666" s="12">
        <v>7</v>
      </c>
      <c r="C1666">
        <v>21.1</v>
      </c>
      <c r="D1666">
        <v>65.3</v>
      </c>
      <c r="E1666">
        <v>3</v>
      </c>
      <c r="F1666">
        <v>0</v>
      </c>
      <c r="G1666" s="7">
        <f t="shared" si="244"/>
        <v>0</v>
      </c>
      <c r="H1666" s="7">
        <f t="shared" si="243"/>
        <v>0</v>
      </c>
      <c r="I1666">
        <f t="shared" si="245"/>
        <v>0</v>
      </c>
      <c r="J1666" s="9">
        <f t="shared" si="246"/>
        <v>0</v>
      </c>
      <c r="K1666" s="9">
        <f t="shared" si="247"/>
        <v>0</v>
      </c>
      <c r="L1666" s="7">
        <f t="shared" si="248"/>
        <v>0</v>
      </c>
      <c r="M1666" s="7">
        <f t="shared" si="249"/>
        <v>0</v>
      </c>
      <c r="N1666" s="7">
        <f t="shared" si="250"/>
        <v>0</v>
      </c>
      <c r="O1666" s="9">
        <f t="shared" si="251"/>
        <v>0</v>
      </c>
      <c r="P1666">
        <v>0</v>
      </c>
    </row>
    <row r="1667" spans="1:16" x14ac:dyDescent="0.25">
      <c r="A1667" s="11">
        <v>34533</v>
      </c>
      <c r="B1667" s="12">
        <v>7</v>
      </c>
      <c r="C1667">
        <v>22.4</v>
      </c>
      <c r="D1667">
        <v>68.8</v>
      </c>
      <c r="E1667">
        <v>3.1</v>
      </c>
      <c r="F1667">
        <v>0.2</v>
      </c>
      <c r="G1667" s="7">
        <f t="shared" si="244"/>
        <v>0</v>
      </c>
      <c r="H1667" s="7">
        <f t="shared" si="243"/>
        <v>0</v>
      </c>
      <c r="I1667">
        <f t="shared" si="245"/>
        <v>0</v>
      </c>
      <c r="J1667" s="9">
        <f t="shared" si="246"/>
        <v>0</v>
      </c>
      <c r="K1667" s="9">
        <f t="shared" si="247"/>
        <v>0</v>
      </c>
      <c r="L1667" s="7">
        <f t="shared" si="248"/>
        <v>0</v>
      </c>
      <c r="M1667" s="7">
        <f t="shared" si="249"/>
        <v>0</v>
      </c>
      <c r="N1667" s="7">
        <f t="shared" si="250"/>
        <v>0</v>
      </c>
      <c r="O1667" s="9">
        <f t="shared" si="251"/>
        <v>0</v>
      </c>
      <c r="P1667">
        <v>0</v>
      </c>
    </row>
    <row r="1668" spans="1:16" x14ac:dyDescent="0.25">
      <c r="A1668" s="11">
        <v>34534</v>
      </c>
      <c r="B1668" s="12">
        <v>7</v>
      </c>
      <c r="C1668">
        <v>24.5</v>
      </c>
      <c r="D1668">
        <v>61.3</v>
      </c>
      <c r="E1668">
        <v>3.5</v>
      </c>
      <c r="F1668">
        <v>0</v>
      </c>
      <c r="G1668" s="7">
        <f t="shared" si="244"/>
        <v>0</v>
      </c>
      <c r="H1668" s="7">
        <f t="shared" si="243"/>
        <v>0</v>
      </c>
      <c r="I1668">
        <f t="shared" si="245"/>
        <v>0</v>
      </c>
      <c r="J1668" s="9">
        <f t="shared" si="246"/>
        <v>0</v>
      </c>
      <c r="K1668" s="9">
        <f t="shared" si="247"/>
        <v>0</v>
      </c>
      <c r="L1668" s="7">
        <f t="shared" si="248"/>
        <v>0</v>
      </c>
      <c r="M1668" s="7">
        <f t="shared" si="249"/>
        <v>0</v>
      </c>
      <c r="N1668" s="7">
        <f t="shared" si="250"/>
        <v>0</v>
      </c>
      <c r="O1668" s="9">
        <f t="shared" si="251"/>
        <v>0</v>
      </c>
      <c r="P1668">
        <v>0</v>
      </c>
    </row>
    <row r="1669" spans="1:16" x14ac:dyDescent="0.25">
      <c r="A1669" s="11">
        <v>34535</v>
      </c>
      <c r="B1669" s="12">
        <v>7</v>
      </c>
      <c r="C1669">
        <v>23.3</v>
      </c>
      <c r="D1669">
        <v>77.7</v>
      </c>
      <c r="E1669">
        <v>2.7</v>
      </c>
      <c r="F1669">
        <v>1.6</v>
      </c>
      <c r="G1669" s="7">
        <f t="shared" si="244"/>
        <v>0</v>
      </c>
      <c r="H1669" s="7">
        <f t="shared" si="243"/>
        <v>0</v>
      </c>
      <c r="I1669">
        <f t="shared" si="245"/>
        <v>0</v>
      </c>
      <c r="J1669" s="9">
        <f t="shared" si="246"/>
        <v>0</v>
      </c>
      <c r="K1669" s="9">
        <f t="shared" si="247"/>
        <v>0</v>
      </c>
      <c r="L1669" s="7">
        <f t="shared" si="248"/>
        <v>0</v>
      </c>
      <c r="M1669" s="7">
        <f t="shared" si="249"/>
        <v>0</v>
      </c>
      <c r="N1669" s="7">
        <f t="shared" si="250"/>
        <v>0</v>
      </c>
      <c r="O1669" s="9">
        <f t="shared" si="251"/>
        <v>0</v>
      </c>
      <c r="P1669">
        <v>0</v>
      </c>
    </row>
    <row r="1670" spans="1:16" x14ac:dyDescent="0.25">
      <c r="A1670" s="11">
        <v>34536</v>
      </c>
      <c r="B1670" s="12">
        <v>7</v>
      </c>
      <c r="C1670">
        <v>26.1</v>
      </c>
      <c r="D1670">
        <v>73.3</v>
      </c>
      <c r="E1670">
        <v>3.4</v>
      </c>
      <c r="F1670">
        <v>6.4</v>
      </c>
      <c r="G1670" s="7">
        <f t="shared" si="244"/>
        <v>0</v>
      </c>
      <c r="H1670" s="7">
        <f t="shared" si="243"/>
        <v>0</v>
      </c>
      <c r="I1670">
        <f t="shared" si="245"/>
        <v>0</v>
      </c>
      <c r="J1670" s="9">
        <f t="shared" si="246"/>
        <v>0</v>
      </c>
      <c r="K1670" s="9">
        <f t="shared" si="247"/>
        <v>0</v>
      </c>
      <c r="L1670" s="7">
        <f t="shared" si="248"/>
        <v>0</v>
      </c>
      <c r="M1670" s="7">
        <f t="shared" si="249"/>
        <v>0</v>
      </c>
      <c r="N1670" s="7">
        <f t="shared" si="250"/>
        <v>0</v>
      </c>
      <c r="O1670" s="9">
        <f t="shared" si="251"/>
        <v>0</v>
      </c>
      <c r="P1670">
        <v>0</v>
      </c>
    </row>
    <row r="1671" spans="1:16" x14ac:dyDescent="0.25">
      <c r="A1671" s="11">
        <v>34537</v>
      </c>
      <c r="B1671" s="12">
        <v>7</v>
      </c>
      <c r="C1671">
        <v>23.7</v>
      </c>
      <c r="D1671">
        <v>82</v>
      </c>
      <c r="E1671">
        <v>3.9</v>
      </c>
      <c r="F1671">
        <v>33.6</v>
      </c>
      <c r="G1671" s="7">
        <f t="shared" si="244"/>
        <v>0</v>
      </c>
      <c r="H1671" s="7">
        <f t="shared" si="243"/>
        <v>0</v>
      </c>
      <c r="I1671">
        <f t="shared" si="245"/>
        <v>0</v>
      </c>
      <c r="J1671" s="9">
        <f t="shared" si="246"/>
        <v>0</v>
      </c>
      <c r="K1671" s="9">
        <f t="shared" si="247"/>
        <v>0</v>
      </c>
      <c r="L1671" s="7">
        <f t="shared" si="248"/>
        <v>0</v>
      </c>
      <c r="M1671" s="7">
        <f t="shared" si="249"/>
        <v>0</v>
      </c>
      <c r="N1671" s="7">
        <f t="shared" si="250"/>
        <v>0</v>
      </c>
      <c r="O1671" s="9">
        <f t="shared" si="251"/>
        <v>0</v>
      </c>
      <c r="P1671">
        <v>0</v>
      </c>
    </row>
    <row r="1672" spans="1:16" x14ac:dyDescent="0.25">
      <c r="A1672" s="11">
        <v>34538</v>
      </c>
      <c r="B1672" s="12">
        <v>7</v>
      </c>
      <c r="C1672">
        <v>22.5</v>
      </c>
      <c r="D1672">
        <v>75.099999999999994</v>
      </c>
      <c r="E1672">
        <v>4.7</v>
      </c>
      <c r="F1672">
        <v>0.2</v>
      </c>
      <c r="G1672" s="7">
        <f t="shared" si="244"/>
        <v>0</v>
      </c>
      <c r="H1672" s="7">
        <f t="shared" ref="H1672:H1735" si="252">IF(OR(D1672&lt;=75,C1672&gt;0),G1672,G1672/(0.04*D1672-2))</f>
        <v>0</v>
      </c>
      <c r="I1672">
        <f t="shared" si="245"/>
        <v>0</v>
      </c>
      <c r="J1672" s="9">
        <f t="shared" si="246"/>
        <v>0</v>
      </c>
      <c r="K1672" s="9">
        <f t="shared" si="247"/>
        <v>0</v>
      </c>
      <c r="L1672" s="7">
        <f t="shared" si="248"/>
        <v>0</v>
      </c>
      <c r="M1672" s="7">
        <f t="shared" si="249"/>
        <v>0</v>
      </c>
      <c r="N1672" s="7">
        <f t="shared" si="250"/>
        <v>0</v>
      </c>
      <c r="O1672" s="9">
        <f t="shared" si="251"/>
        <v>0</v>
      </c>
      <c r="P1672">
        <v>0</v>
      </c>
    </row>
    <row r="1673" spans="1:16" x14ac:dyDescent="0.25">
      <c r="A1673" s="11">
        <v>34539</v>
      </c>
      <c r="B1673" s="12">
        <v>7</v>
      </c>
      <c r="C1673">
        <v>22.5</v>
      </c>
      <c r="D1673">
        <v>68.5</v>
      </c>
      <c r="E1673">
        <v>3.6</v>
      </c>
      <c r="F1673">
        <v>0.2</v>
      </c>
      <c r="G1673" s="7">
        <f t="shared" ref="G1673:G1736" si="253">+IF(F1673=0,0,IF(C1673&gt;=$V$8,0,IF(C1673&gt;=$R$8,1,IF(C1673&lt;=-2,$R$9*EXP($R$10*C1673)+0.01+$R$11*E1673*LN(C1673*-1)+$R$12*E1673,$R$9+$Q$10*C1673-$Q$11*E1673*C1673))))</f>
        <v>0</v>
      </c>
      <c r="H1673" s="7">
        <f t="shared" si="252"/>
        <v>0</v>
      </c>
      <c r="I1673">
        <f t="shared" si="245"/>
        <v>0</v>
      </c>
      <c r="J1673" s="9">
        <f t="shared" si="246"/>
        <v>0</v>
      </c>
      <c r="K1673" s="9">
        <f t="shared" si="247"/>
        <v>0</v>
      </c>
      <c r="L1673" s="7">
        <f t="shared" si="248"/>
        <v>0</v>
      </c>
      <c r="M1673" s="7">
        <f t="shared" si="249"/>
        <v>0</v>
      </c>
      <c r="N1673" s="7">
        <f t="shared" si="250"/>
        <v>0</v>
      </c>
      <c r="O1673" s="9">
        <f t="shared" si="251"/>
        <v>0</v>
      </c>
      <c r="P1673">
        <v>0</v>
      </c>
    </row>
    <row r="1674" spans="1:16" x14ac:dyDescent="0.25">
      <c r="A1674" s="11">
        <v>34540</v>
      </c>
      <c r="B1674" s="12">
        <v>7</v>
      </c>
      <c r="C1674">
        <v>21</v>
      </c>
      <c r="D1674">
        <v>69.7</v>
      </c>
      <c r="E1674">
        <v>3.6</v>
      </c>
      <c r="F1674">
        <v>4.4000000000000004</v>
      </c>
      <c r="G1674" s="7">
        <f t="shared" si="253"/>
        <v>0</v>
      </c>
      <c r="H1674" s="7">
        <f t="shared" si="252"/>
        <v>0</v>
      </c>
      <c r="I1674">
        <f t="shared" si="245"/>
        <v>0</v>
      </c>
      <c r="J1674" s="9">
        <f t="shared" si="246"/>
        <v>0</v>
      </c>
      <c r="K1674" s="9">
        <f t="shared" si="247"/>
        <v>0</v>
      </c>
      <c r="L1674" s="7">
        <f t="shared" si="248"/>
        <v>0</v>
      </c>
      <c r="M1674" s="7">
        <f t="shared" si="249"/>
        <v>0</v>
      </c>
      <c r="N1674" s="7">
        <f t="shared" si="250"/>
        <v>0</v>
      </c>
      <c r="O1674" s="9">
        <f t="shared" si="251"/>
        <v>0</v>
      </c>
      <c r="P1674">
        <v>0</v>
      </c>
    </row>
    <row r="1675" spans="1:16" x14ac:dyDescent="0.25">
      <c r="A1675" s="11">
        <v>34541</v>
      </c>
      <c r="B1675" s="12">
        <v>7</v>
      </c>
      <c r="C1675">
        <v>18.8</v>
      </c>
      <c r="D1675">
        <v>72</v>
      </c>
      <c r="E1675">
        <v>3.8</v>
      </c>
      <c r="F1675">
        <v>2.8</v>
      </c>
      <c r="G1675" s="7">
        <f t="shared" si="253"/>
        <v>0</v>
      </c>
      <c r="H1675" s="7">
        <f t="shared" si="252"/>
        <v>0</v>
      </c>
      <c r="I1675">
        <f t="shared" si="245"/>
        <v>0</v>
      </c>
      <c r="J1675" s="9">
        <f t="shared" si="246"/>
        <v>0</v>
      </c>
      <c r="K1675" s="9">
        <f t="shared" si="247"/>
        <v>0</v>
      </c>
      <c r="L1675" s="7">
        <f t="shared" si="248"/>
        <v>0</v>
      </c>
      <c r="M1675" s="7">
        <f t="shared" si="249"/>
        <v>0</v>
      </c>
      <c r="N1675" s="7">
        <f t="shared" si="250"/>
        <v>0</v>
      </c>
      <c r="O1675" s="9">
        <f t="shared" si="251"/>
        <v>0</v>
      </c>
      <c r="P1675">
        <v>0</v>
      </c>
    </row>
    <row r="1676" spans="1:16" x14ac:dyDescent="0.25">
      <c r="A1676" s="11">
        <v>34542</v>
      </c>
      <c r="B1676" s="12">
        <v>7</v>
      </c>
      <c r="C1676">
        <v>18.399999999999999</v>
      </c>
      <c r="D1676">
        <v>68.2</v>
      </c>
      <c r="E1676">
        <v>2.8</v>
      </c>
      <c r="F1676">
        <v>0</v>
      </c>
      <c r="G1676" s="7">
        <f t="shared" si="253"/>
        <v>0</v>
      </c>
      <c r="H1676" s="7">
        <f t="shared" si="252"/>
        <v>0</v>
      </c>
      <c r="I1676">
        <f t="shared" si="245"/>
        <v>0</v>
      </c>
      <c r="J1676" s="9">
        <f t="shared" si="246"/>
        <v>0</v>
      </c>
      <c r="K1676" s="9">
        <f t="shared" si="247"/>
        <v>0</v>
      </c>
      <c r="L1676" s="7">
        <f t="shared" si="248"/>
        <v>0</v>
      </c>
      <c r="M1676" s="7">
        <f t="shared" si="249"/>
        <v>0</v>
      </c>
      <c r="N1676" s="7">
        <f t="shared" si="250"/>
        <v>0</v>
      </c>
      <c r="O1676" s="9">
        <f t="shared" si="251"/>
        <v>0</v>
      </c>
      <c r="P1676">
        <v>0</v>
      </c>
    </row>
    <row r="1677" spans="1:16" x14ac:dyDescent="0.25">
      <c r="A1677" s="11">
        <v>34543</v>
      </c>
      <c r="B1677" s="12">
        <v>7</v>
      </c>
      <c r="C1677">
        <v>18.8</v>
      </c>
      <c r="D1677">
        <v>78.8</v>
      </c>
      <c r="E1677">
        <v>2.9</v>
      </c>
      <c r="F1677">
        <v>0.2</v>
      </c>
      <c r="G1677" s="7">
        <f t="shared" si="253"/>
        <v>0</v>
      </c>
      <c r="H1677" s="7">
        <f t="shared" si="252"/>
        <v>0</v>
      </c>
      <c r="I1677">
        <f t="shared" si="245"/>
        <v>0</v>
      </c>
      <c r="J1677" s="9">
        <f t="shared" si="246"/>
        <v>0</v>
      </c>
      <c r="K1677" s="9">
        <f t="shared" si="247"/>
        <v>0</v>
      </c>
      <c r="L1677" s="7">
        <f t="shared" si="248"/>
        <v>0</v>
      </c>
      <c r="M1677" s="7">
        <f t="shared" si="249"/>
        <v>0</v>
      </c>
      <c r="N1677" s="7">
        <f t="shared" si="250"/>
        <v>0</v>
      </c>
      <c r="O1677" s="9">
        <f t="shared" si="251"/>
        <v>0</v>
      </c>
      <c r="P1677">
        <v>0</v>
      </c>
    </row>
    <row r="1678" spans="1:16" x14ac:dyDescent="0.25">
      <c r="A1678" s="11">
        <v>34544</v>
      </c>
      <c r="B1678" s="12">
        <v>7</v>
      </c>
      <c r="C1678">
        <v>20.3</v>
      </c>
      <c r="D1678">
        <v>62.4</v>
      </c>
      <c r="E1678">
        <v>2.6</v>
      </c>
      <c r="F1678">
        <v>0</v>
      </c>
      <c r="G1678" s="7">
        <f t="shared" si="253"/>
        <v>0</v>
      </c>
      <c r="H1678" s="7">
        <f t="shared" si="252"/>
        <v>0</v>
      </c>
      <c r="I1678">
        <f t="shared" si="245"/>
        <v>0</v>
      </c>
      <c r="J1678" s="9">
        <f t="shared" si="246"/>
        <v>0</v>
      </c>
      <c r="K1678" s="9">
        <f t="shared" si="247"/>
        <v>0</v>
      </c>
      <c r="L1678" s="7">
        <f t="shared" si="248"/>
        <v>0</v>
      </c>
      <c r="M1678" s="7">
        <f t="shared" si="249"/>
        <v>0</v>
      </c>
      <c r="N1678" s="7">
        <f t="shared" si="250"/>
        <v>0</v>
      </c>
      <c r="O1678" s="9">
        <f t="shared" si="251"/>
        <v>0</v>
      </c>
      <c r="P1678">
        <v>0</v>
      </c>
    </row>
    <row r="1679" spans="1:16" x14ac:dyDescent="0.25">
      <c r="A1679" s="11">
        <v>34545</v>
      </c>
      <c r="B1679" s="12">
        <v>7</v>
      </c>
      <c r="C1679">
        <v>19.899999999999999</v>
      </c>
      <c r="D1679">
        <v>79.3</v>
      </c>
      <c r="E1679">
        <v>2.4</v>
      </c>
      <c r="F1679">
        <v>15.4</v>
      </c>
      <c r="G1679" s="7">
        <f t="shared" si="253"/>
        <v>0</v>
      </c>
      <c r="H1679" s="7">
        <f t="shared" si="252"/>
        <v>0</v>
      </c>
      <c r="I1679">
        <f t="shared" si="245"/>
        <v>0</v>
      </c>
      <c r="J1679" s="9">
        <f t="shared" si="246"/>
        <v>0</v>
      </c>
      <c r="K1679" s="9">
        <f t="shared" si="247"/>
        <v>0</v>
      </c>
      <c r="L1679" s="7">
        <f t="shared" si="248"/>
        <v>0</v>
      </c>
      <c r="M1679" s="7">
        <f t="shared" si="249"/>
        <v>0</v>
      </c>
      <c r="N1679" s="7">
        <f t="shared" si="250"/>
        <v>0</v>
      </c>
      <c r="O1679" s="9">
        <f t="shared" si="251"/>
        <v>0</v>
      </c>
      <c r="P1679">
        <v>0</v>
      </c>
    </row>
    <row r="1680" spans="1:16" x14ac:dyDescent="0.25">
      <c r="A1680" s="11">
        <v>34546</v>
      </c>
      <c r="B1680" s="12">
        <v>7</v>
      </c>
      <c r="C1680">
        <v>22.7</v>
      </c>
      <c r="D1680">
        <v>74.2</v>
      </c>
      <c r="E1680">
        <v>3.4</v>
      </c>
      <c r="F1680">
        <v>0.2</v>
      </c>
      <c r="G1680" s="7">
        <f t="shared" si="253"/>
        <v>0</v>
      </c>
      <c r="H1680" s="7">
        <f t="shared" si="252"/>
        <v>0</v>
      </c>
      <c r="I1680">
        <f t="shared" si="245"/>
        <v>0</v>
      </c>
      <c r="J1680" s="9">
        <f t="shared" si="246"/>
        <v>0</v>
      </c>
      <c r="K1680" s="9">
        <f t="shared" si="247"/>
        <v>0</v>
      </c>
      <c r="L1680" s="7">
        <f t="shared" si="248"/>
        <v>0</v>
      </c>
      <c r="M1680" s="7">
        <f t="shared" si="249"/>
        <v>0</v>
      </c>
      <c r="N1680" s="7">
        <f t="shared" si="250"/>
        <v>0</v>
      </c>
      <c r="O1680" s="9">
        <f t="shared" si="251"/>
        <v>0</v>
      </c>
      <c r="P1680">
        <v>0</v>
      </c>
    </row>
    <row r="1681" spans="1:16" x14ac:dyDescent="0.25">
      <c r="A1681" s="11">
        <v>34547</v>
      </c>
      <c r="B1681" s="12">
        <v>8</v>
      </c>
      <c r="C1681">
        <v>23.1</v>
      </c>
      <c r="D1681">
        <v>72.8</v>
      </c>
      <c r="E1681">
        <v>4.5</v>
      </c>
      <c r="F1681">
        <v>9.4</v>
      </c>
      <c r="G1681" s="7">
        <f t="shared" si="253"/>
        <v>0</v>
      </c>
      <c r="H1681" s="7">
        <f t="shared" si="252"/>
        <v>0</v>
      </c>
      <c r="I1681">
        <f t="shared" si="245"/>
        <v>0</v>
      </c>
      <c r="J1681" s="9">
        <f t="shared" si="246"/>
        <v>0</v>
      </c>
      <c r="K1681" s="9">
        <f t="shared" si="247"/>
        <v>0</v>
      </c>
      <c r="L1681" s="7">
        <f t="shared" si="248"/>
        <v>0</v>
      </c>
      <c r="M1681" s="7">
        <f t="shared" si="249"/>
        <v>0</v>
      </c>
      <c r="N1681" s="7">
        <f t="shared" si="250"/>
        <v>0</v>
      </c>
      <c r="O1681" s="9">
        <f t="shared" si="251"/>
        <v>0</v>
      </c>
      <c r="P1681">
        <v>0</v>
      </c>
    </row>
    <row r="1682" spans="1:16" x14ac:dyDescent="0.25">
      <c r="A1682" s="11">
        <v>34548</v>
      </c>
      <c r="B1682" s="12">
        <v>8</v>
      </c>
      <c r="C1682">
        <v>20.8</v>
      </c>
      <c r="D1682">
        <v>84.8</v>
      </c>
      <c r="E1682">
        <v>2.9</v>
      </c>
      <c r="F1682">
        <v>0.2</v>
      </c>
      <c r="G1682" s="7">
        <f t="shared" si="253"/>
        <v>0</v>
      </c>
      <c r="H1682" s="7">
        <f t="shared" si="252"/>
        <v>0</v>
      </c>
      <c r="I1682">
        <f t="shared" si="245"/>
        <v>0</v>
      </c>
      <c r="J1682" s="9">
        <f t="shared" si="246"/>
        <v>0</v>
      </c>
      <c r="K1682" s="9">
        <f t="shared" si="247"/>
        <v>0</v>
      </c>
      <c r="L1682" s="7">
        <f t="shared" si="248"/>
        <v>0</v>
      </c>
      <c r="M1682" s="7">
        <f t="shared" si="249"/>
        <v>0</v>
      </c>
      <c r="N1682" s="7">
        <f t="shared" si="250"/>
        <v>0</v>
      </c>
      <c r="O1682" s="9">
        <f t="shared" si="251"/>
        <v>0</v>
      </c>
      <c r="P1682">
        <v>0</v>
      </c>
    </row>
    <row r="1683" spans="1:16" x14ac:dyDescent="0.25">
      <c r="A1683" s="11">
        <v>34549</v>
      </c>
      <c r="B1683" s="12">
        <v>8</v>
      </c>
      <c r="C1683">
        <v>21.1</v>
      </c>
      <c r="D1683">
        <v>74.2</v>
      </c>
      <c r="E1683">
        <v>2.8</v>
      </c>
      <c r="F1683">
        <v>0</v>
      </c>
      <c r="G1683" s="7">
        <f t="shared" si="253"/>
        <v>0</v>
      </c>
      <c r="H1683" s="7">
        <f t="shared" si="252"/>
        <v>0</v>
      </c>
      <c r="I1683">
        <f t="shared" si="245"/>
        <v>0</v>
      </c>
      <c r="J1683" s="9">
        <f t="shared" si="246"/>
        <v>0</v>
      </c>
      <c r="K1683" s="9">
        <f t="shared" si="247"/>
        <v>0</v>
      </c>
      <c r="L1683" s="7">
        <f t="shared" si="248"/>
        <v>0</v>
      </c>
      <c r="M1683" s="7">
        <f t="shared" si="249"/>
        <v>0</v>
      </c>
      <c r="N1683" s="7">
        <f t="shared" si="250"/>
        <v>0</v>
      </c>
      <c r="O1683" s="9">
        <f t="shared" si="251"/>
        <v>0</v>
      </c>
      <c r="P1683">
        <v>0</v>
      </c>
    </row>
    <row r="1684" spans="1:16" x14ac:dyDescent="0.25">
      <c r="A1684" s="11">
        <v>34550</v>
      </c>
      <c r="B1684" s="12">
        <v>8</v>
      </c>
      <c r="C1684">
        <v>21</v>
      </c>
      <c r="D1684">
        <v>88.6</v>
      </c>
      <c r="E1684">
        <v>4.4000000000000004</v>
      </c>
      <c r="F1684">
        <v>28.8</v>
      </c>
      <c r="G1684" s="7">
        <f t="shared" si="253"/>
        <v>0</v>
      </c>
      <c r="H1684" s="7">
        <f t="shared" si="252"/>
        <v>0</v>
      </c>
      <c r="I1684">
        <f t="shared" si="245"/>
        <v>0</v>
      </c>
      <c r="J1684" s="9">
        <f t="shared" si="246"/>
        <v>0</v>
      </c>
      <c r="K1684" s="9">
        <f t="shared" si="247"/>
        <v>0</v>
      </c>
      <c r="L1684" s="7">
        <f t="shared" si="248"/>
        <v>0</v>
      </c>
      <c r="M1684" s="7">
        <f t="shared" si="249"/>
        <v>0</v>
      </c>
      <c r="N1684" s="7">
        <f t="shared" si="250"/>
        <v>0</v>
      </c>
      <c r="O1684" s="9">
        <f t="shared" si="251"/>
        <v>0</v>
      </c>
      <c r="P1684">
        <v>0</v>
      </c>
    </row>
    <row r="1685" spans="1:16" x14ac:dyDescent="0.25">
      <c r="A1685" s="11">
        <v>34551</v>
      </c>
      <c r="B1685" s="12">
        <v>8</v>
      </c>
      <c r="C1685">
        <v>14.1</v>
      </c>
      <c r="D1685">
        <v>66.599999999999994</v>
      </c>
      <c r="E1685">
        <v>5.8</v>
      </c>
      <c r="F1685">
        <v>0</v>
      </c>
      <c r="G1685" s="7">
        <f t="shared" si="253"/>
        <v>0</v>
      </c>
      <c r="H1685" s="7">
        <f t="shared" si="252"/>
        <v>0</v>
      </c>
      <c r="I1685">
        <f t="shared" si="245"/>
        <v>0</v>
      </c>
      <c r="J1685" s="9">
        <f t="shared" si="246"/>
        <v>0</v>
      </c>
      <c r="K1685" s="9">
        <f t="shared" si="247"/>
        <v>0</v>
      </c>
      <c r="L1685" s="7">
        <f t="shared" si="248"/>
        <v>0</v>
      </c>
      <c r="M1685" s="7">
        <f t="shared" si="249"/>
        <v>0</v>
      </c>
      <c r="N1685" s="7">
        <f t="shared" si="250"/>
        <v>0</v>
      </c>
      <c r="O1685" s="9">
        <f t="shared" si="251"/>
        <v>0</v>
      </c>
      <c r="P1685">
        <v>0</v>
      </c>
    </row>
    <row r="1686" spans="1:16" x14ac:dyDescent="0.25">
      <c r="A1686" s="11">
        <v>34552</v>
      </c>
      <c r="B1686" s="12">
        <v>8</v>
      </c>
      <c r="C1686">
        <v>15.7</v>
      </c>
      <c r="D1686">
        <v>60.4</v>
      </c>
      <c r="E1686">
        <v>3</v>
      </c>
      <c r="F1686">
        <v>0</v>
      </c>
      <c r="G1686" s="7">
        <f t="shared" si="253"/>
        <v>0</v>
      </c>
      <c r="H1686" s="7">
        <f t="shared" si="252"/>
        <v>0</v>
      </c>
      <c r="I1686">
        <f t="shared" si="245"/>
        <v>0</v>
      </c>
      <c r="J1686" s="9">
        <f t="shared" si="246"/>
        <v>0</v>
      </c>
      <c r="K1686" s="9">
        <f t="shared" si="247"/>
        <v>0</v>
      </c>
      <c r="L1686" s="7">
        <f t="shared" si="248"/>
        <v>0</v>
      </c>
      <c r="M1686" s="7">
        <f t="shared" si="249"/>
        <v>0</v>
      </c>
      <c r="N1686" s="7">
        <f t="shared" si="250"/>
        <v>0</v>
      </c>
      <c r="O1686" s="9">
        <f t="shared" si="251"/>
        <v>0</v>
      </c>
      <c r="P1686">
        <v>0</v>
      </c>
    </row>
    <row r="1687" spans="1:16" x14ac:dyDescent="0.25">
      <c r="A1687" s="11">
        <v>34553</v>
      </c>
      <c r="B1687" s="12">
        <v>8</v>
      </c>
      <c r="C1687">
        <v>17.2</v>
      </c>
      <c r="D1687">
        <v>64.099999999999994</v>
      </c>
      <c r="E1687">
        <v>2.2999999999999998</v>
      </c>
      <c r="F1687">
        <v>0</v>
      </c>
      <c r="G1687" s="7">
        <f t="shared" si="253"/>
        <v>0</v>
      </c>
      <c r="H1687" s="7">
        <f t="shared" si="252"/>
        <v>0</v>
      </c>
      <c r="I1687">
        <f t="shared" si="245"/>
        <v>0</v>
      </c>
      <c r="J1687" s="9">
        <f t="shared" si="246"/>
        <v>0</v>
      </c>
      <c r="K1687" s="9">
        <f t="shared" si="247"/>
        <v>0</v>
      </c>
      <c r="L1687" s="7">
        <f t="shared" si="248"/>
        <v>0</v>
      </c>
      <c r="M1687" s="7">
        <f t="shared" si="249"/>
        <v>0</v>
      </c>
      <c r="N1687" s="7">
        <f t="shared" si="250"/>
        <v>0</v>
      </c>
      <c r="O1687" s="9">
        <f t="shared" si="251"/>
        <v>0</v>
      </c>
      <c r="P1687">
        <v>0</v>
      </c>
    </row>
    <row r="1688" spans="1:16" x14ac:dyDescent="0.25">
      <c r="A1688" s="11">
        <v>34554</v>
      </c>
      <c r="B1688" s="12">
        <v>8</v>
      </c>
      <c r="C1688">
        <v>19.899999999999999</v>
      </c>
      <c r="D1688">
        <v>70.3</v>
      </c>
      <c r="E1688">
        <v>2.8</v>
      </c>
      <c r="F1688">
        <v>1.4</v>
      </c>
      <c r="G1688" s="7">
        <f t="shared" si="253"/>
        <v>0</v>
      </c>
      <c r="H1688" s="7">
        <f t="shared" si="252"/>
        <v>0</v>
      </c>
      <c r="I1688">
        <f t="shared" si="245"/>
        <v>0</v>
      </c>
      <c r="J1688" s="9">
        <f t="shared" si="246"/>
        <v>0</v>
      </c>
      <c r="K1688" s="9">
        <f t="shared" si="247"/>
        <v>0</v>
      </c>
      <c r="L1688" s="7">
        <f t="shared" si="248"/>
        <v>0</v>
      </c>
      <c r="M1688" s="7">
        <f t="shared" si="249"/>
        <v>0</v>
      </c>
      <c r="N1688" s="7">
        <f t="shared" si="250"/>
        <v>0</v>
      </c>
      <c r="O1688" s="9">
        <f t="shared" si="251"/>
        <v>0</v>
      </c>
      <c r="P1688">
        <v>0</v>
      </c>
    </row>
    <row r="1689" spans="1:16" x14ac:dyDescent="0.25">
      <c r="A1689" s="11">
        <v>34555</v>
      </c>
      <c r="B1689" s="12">
        <v>8</v>
      </c>
      <c r="C1689">
        <v>16.7</v>
      </c>
      <c r="D1689">
        <v>80.5</v>
      </c>
      <c r="E1689">
        <v>4.7</v>
      </c>
      <c r="F1689">
        <v>3.4</v>
      </c>
      <c r="G1689" s="7">
        <f t="shared" si="253"/>
        <v>0</v>
      </c>
      <c r="H1689" s="7">
        <f t="shared" si="252"/>
        <v>0</v>
      </c>
      <c r="I1689">
        <f t="shared" si="245"/>
        <v>0</v>
      </c>
      <c r="J1689" s="9">
        <f t="shared" si="246"/>
        <v>0</v>
      </c>
      <c r="K1689" s="9">
        <f t="shared" si="247"/>
        <v>0</v>
      </c>
      <c r="L1689" s="7">
        <f t="shared" si="248"/>
        <v>0</v>
      </c>
      <c r="M1689" s="7">
        <f t="shared" si="249"/>
        <v>0</v>
      </c>
      <c r="N1689" s="7">
        <f t="shared" si="250"/>
        <v>0</v>
      </c>
      <c r="O1689" s="9">
        <f t="shared" si="251"/>
        <v>0</v>
      </c>
      <c r="P1689">
        <v>0</v>
      </c>
    </row>
    <row r="1690" spans="1:16" x14ac:dyDescent="0.25">
      <c r="A1690" s="11">
        <v>34556</v>
      </c>
      <c r="B1690" s="12">
        <v>8</v>
      </c>
      <c r="C1690">
        <v>15.8</v>
      </c>
      <c r="D1690">
        <v>66.099999999999994</v>
      </c>
      <c r="E1690">
        <v>2.8</v>
      </c>
      <c r="F1690">
        <v>0</v>
      </c>
      <c r="G1690" s="7">
        <f t="shared" si="253"/>
        <v>0</v>
      </c>
      <c r="H1690" s="7">
        <f t="shared" si="252"/>
        <v>0</v>
      </c>
      <c r="I1690">
        <f t="shared" si="245"/>
        <v>0</v>
      </c>
      <c r="J1690" s="9">
        <f t="shared" si="246"/>
        <v>0</v>
      </c>
      <c r="K1690" s="9">
        <f t="shared" si="247"/>
        <v>0</v>
      </c>
      <c r="L1690" s="7">
        <f t="shared" si="248"/>
        <v>0</v>
      </c>
      <c r="M1690" s="7">
        <f t="shared" si="249"/>
        <v>0</v>
      </c>
      <c r="N1690" s="7">
        <f t="shared" si="250"/>
        <v>0</v>
      </c>
      <c r="O1690" s="9">
        <f t="shared" si="251"/>
        <v>0</v>
      </c>
      <c r="P1690">
        <v>0</v>
      </c>
    </row>
    <row r="1691" spans="1:16" x14ac:dyDescent="0.25">
      <c r="A1691" s="11">
        <v>34557</v>
      </c>
      <c r="B1691" s="12">
        <v>8</v>
      </c>
      <c r="C1691">
        <v>17.2</v>
      </c>
      <c r="D1691">
        <v>75.599999999999994</v>
      </c>
      <c r="E1691">
        <v>2.5</v>
      </c>
      <c r="F1691">
        <v>0.2</v>
      </c>
      <c r="G1691" s="7">
        <f t="shared" si="253"/>
        <v>0</v>
      </c>
      <c r="H1691" s="7">
        <f t="shared" si="252"/>
        <v>0</v>
      </c>
      <c r="I1691">
        <f t="shared" si="245"/>
        <v>0</v>
      </c>
      <c r="J1691" s="9">
        <f t="shared" si="246"/>
        <v>0</v>
      </c>
      <c r="K1691" s="9">
        <f t="shared" si="247"/>
        <v>0</v>
      </c>
      <c r="L1691" s="7">
        <f t="shared" si="248"/>
        <v>0</v>
      </c>
      <c r="M1691" s="7">
        <f t="shared" si="249"/>
        <v>0</v>
      </c>
      <c r="N1691" s="7">
        <f t="shared" si="250"/>
        <v>0</v>
      </c>
      <c r="O1691" s="9">
        <f t="shared" si="251"/>
        <v>0</v>
      </c>
      <c r="P1691">
        <v>0</v>
      </c>
    </row>
    <row r="1692" spans="1:16" x14ac:dyDescent="0.25">
      <c r="A1692" s="11">
        <v>34558</v>
      </c>
      <c r="B1692" s="12">
        <v>8</v>
      </c>
      <c r="C1692">
        <v>19.2</v>
      </c>
      <c r="D1692">
        <v>78.3</v>
      </c>
      <c r="E1692">
        <v>2.7</v>
      </c>
      <c r="F1692">
        <v>0</v>
      </c>
      <c r="G1692" s="7">
        <f t="shared" si="253"/>
        <v>0</v>
      </c>
      <c r="H1692" s="7">
        <f t="shared" si="252"/>
        <v>0</v>
      </c>
      <c r="I1692">
        <f t="shared" si="245"/>
        <v>0</v>
      </c>
      <c r="J1692" s="9">
        <f t="shared" si="246"/>
        <v>0</v>
      </c>
      <c r="K1692" s="9">
        <f t="shared" si="247"/>
        <v>0</v>
      </c>
      <c r="L1692" s="7">
        <f t="shared" si="248"/>
        <v>0</v>
      </c>
      <c r="M1692" s="7">
        <f t="shared" si="249"/>
        <v>0</v>
      </c>
      <c r="N1692" s="7">
        <f t="shared" si="250"/>
        <v>0</v>
      </c>
      <c r="O1692" s="9">
        <f t="shared" si="251"/>
        <v>0</v>
      </c>
      <c r="P1692">
        <v>0</v>
      </c>
    </row>
    <row r="1693" spans="1:16" x14ac:dyDescent="0.25">
      <c r="A1693" s="11">
        <v>34559</v>
      </c>
      <c r="B1693" s="12">
        <v>8</v>
      </c>
      <c r="C1693">
        <v>20.8</v>
      </c>
      <c r="D1693">
        <v>90.4</v>
      </c>
      <c r="E1693">
        <v>4.0999999999999996</v>
      </c>
      <c r="F1693">
        <v>8</v>
      </c>
      <c r="G1693" s="7">
        <f t="shared" si="253"/>
        <v>0</v>
      </c>
      <c r="H1693" s="7">
        <f t="shared" si="252"/>
        <v>0</v>
      </c>
      <c r="I1693">
        <f t="shared" si="245"/>
        <v>0</v>
      </c>
      <c r="J1693" s="9">
        <f t="shared" si="246"/>
        <v>0</v>
      </c>
      <c r="K1693" s="9">
        <f t="shared" si="247"/>
        <v>0</v>
      </c>
      <c r="L1693" s="7">
        <f t="shared" si="248"/>
        <v>0</v>
      </c>
      <c r="M1693" s="7">
        <f t="shared" si="249"/>
        <v>0</v>
      </c>
      <c r="N1693" s="7">
        <f t="shared" si="250"/>
        <v>0</v>
      </c>
      <c r="O1693" s="9">
        <f t="shared" si="251"/>
        <v>0</v>
      </c>
      <c r="P1693">
        <v>0</v>
      </c>
    </row>
    <row r="1694" spans="1:16" x14ac:dyDescent="0.25">
      <c r="A1694" s="11">
        <v>34560</v>
      </c>
      <c r="B1694" s="12">
        <v>8</v>
      </c>
      <c r="C1694">
        <v>16.5</v>
      </c>
      <c r="D1694">
        <v>68.7</v>
      </c>
      <c r="E1694">
        <v>6.7</v>
      </c>
      <c r="F1694">
        <v>1.4</v>
      </c>
      <c r="G1694" s="7">
        <f t="shared" si="253"/>
        <v>0</v>
      </c>
      <c r="H1694" s="7">
        <f t="shared" si="252"/>
        <v>0</v>
      </c>
      <c r="I1694">
        <f t="shared" si="245"/>
        <v>0</v>
      </c>
      <c r="J1694" s="9">
        <f t="shared" si="246"/>
        <v>0</v>
      </c>
      <c r="K1694" s="9">
        <f t="shared" si="247"/>
        <v>0</v>
      </c>
      <c r="L1694" s="7">
        <f t="shared" si="248"/>
        <v>0</v>
      </c>
      <c r="M1694" s="7">
        <f t="shared" si="249"/>
        <v>0</v>
      </c>
      <c r="N1694" s="7">
        <f t="shared" si="250"/>
        <v>0</v>
      </c>
      <c r="O1694" s="9">
        <f t="shared" si="251"/>
        <v>0</v>
      </c>
      <c r="P1694">
        <v>0</v>
      </c>
    </row>
    <row r="1695" spans="1:16" x14ac:dyDescent="0.25">
      <c r="A1695" s="11">
        <v>34561</v>
      </c>
      <c r="B1695" s="12">
        <v>8</v>
      </c>
      <c r="C1695">
        <v>15.4</v>
      </c>
      <c r="D1695">
        <v>68.2</v>
      </c>
      <c r="E1695">
        <v>4.9000000000000004</v>
      </c>
      <c r="F1695">
        <v>0</v>
      </c>
      <c r="G1695" s="7">
        <f t="shared" si="253"/>
        <v>0</v>
      </c>
      <c r="H1695" s="7">
        <f t="shared" si="252"/>
        <v>0</v>
      </c>
      <c r="I1695">
        <f t="shared" si="245"/>
        <v>0</v>
      </c>
      <c r="J1695" s="9">
        <f t="shared" si="246"/>
        <v>0</v>
      </c>
      <c r="K1695" s="9">
        <f t="shared" si="247"/>
        <v>0</v>
      </c>
      <c r="L1695" s="7">
        <f t="shared" si="248"/>
        <v>0</v>
      </c>
      <c r="M1695" s="7">
        <f t="shared" si="249"/>
        <v>0</v>
      </c>
      <c r="N1695" s="7">
        <f t="shared" si="250"/>
        <v>0</v>
      </c>
      <c r="O1695" s="9">
        <f t="shared" si="251"/>
        <v>0</v>
      </c>
      <c r="P1695">
        <v>0</v>
      </c>
    </row>
    <row r="1696" spans="1:16" x14ac:dyDescent="0.25">
      <c r="A1696" s="11">
        <v>34562</v>
      </c>
      <c r="B1696" s="12">
        <v>8</v>
      </c>
      <c r="C1696">
        <v>17.399999999999999</v>
      </c>
      <c r="D1696">
        <v>71.900000000000006</v>
      </c>
      <c r="E1696">
        <v>3.3</v>
      </c>
      <c r="F1696">
        <v>0</v>
      </c>
      <c r="G1696" s="7">
        <f t="shared" si="253"/>
        <v>0</v>
      </c>
      <c r="H1696" s="7">
        <f t="shared" si="252"/>
        <v>0</v>
      </c>
      <c r="I1696">
        <f t="shared" si="245"/>
        <v>0</v>
      </c>
      <c r="J1696" s="9">
        <f t="shared" si="246"/>
        <v>0</v>
      </c>
      <c r="K1696" s="9">
        <f t="shared" si="247"/>
        <v>0</v>
      </c>
      <c r="L1696" s="7">
        <f t="shared" si="248"/>
        <v>0</v>
      </c>
      <c r="M1696" s="7">
        <f t="shared" si="249"/>
        <v>0</v>
      </c>
      <c r="N1696" s="7">
        <f t="shared" si="250"/>
        <v>0</v>
      </c>
      <c r="O1696" s="9">
        <f t="shared" si="251"/>
        <v>0</v>
      </c>
      <c r="P1696">
        <v>0</v>
      </c>
    </row>
    <row r="1697" spans="1:16" x14ac:dyDescent="0.25">
      <c r="A1697" s="11">
        <v>34563</v>
      </c>
      <c r="B1697" s="12">
        <v>8</v>
      </c>
      <c r="C1697">
        <v>18.7</v>
      </c>
      <c r="D1697">
        <v>76.3</v>
      </c>
      <c r="E1697">
        <v>2.2000000000000002</v>
      </c>
      <c r="F1697">
        <v>0</v>
      </c>
      <c r="G1697" s="7">
        <f t="shared" si="253"/>
        <v>0</v>
      </c>
      <c r="H1697" s="7">
        <f t="shared" si="252"/>
        <v>0</v>
      </c>
      <c r="I1697">
        <f t="shared" ref="I1697:I1741" si="254">IF(OR(B1697=7,C1697&gt;$V$1377),0,IF(AND(C1697&gt;=$R$1377,I1696=0),0,I1696+F1697))</f>
        <v>0</v>
      </c>
      <c r="J1697" s="9">
        <f t="shared" ref="J1697:J1741" si="255">IF(OR(B1697=1,B1697&gt;$K$2),0,IF(C1697&gt;$V$1377,0,IF(C1697&lt;=-$R$1377,0,IF(C1697&lt;=0,(C1697+$R$1377)*($T$1379+$T$1380*F1697),IF(C1697&gt;$R$1377,C1697*($T$1377+$T$1378*F1697),C1697*($T$1381+$T$1382*F1697))))))</f>
        <v>0</v>
      </c>
      <c r="K1697" s="9">
        <f t="shared" ref="K1697:K1741" si="256">IF(AND(B1697&gt;=2,B1697&lt;=$K$3),0,IF(C1697&gt;$V$1377,0,IF(C1697&lt;=-$R$1377,0,IF(C1697&lt;=0,(C1697+$R$1377)*($U$1379+$U$1380*F1697),IF(C1697&gt;$R$1377,C1697*($U$1377+$U$1378*F1697),C1697*($U$1381+$U$1382*F1697))))))</f>
        <v>0</v>
      </c>
      <c r="L1697" s="7">
        <f t="shared" ref="L1697:L1741" si="257">IF(M1696=0,0,IF(C1697&gt;=$V$1377,0,IF($V$1378*E1697-$V$1379*C1697&lt;0,0,IF($R$1377&gt;C1697&gt;-$R$1377,$V$1378*E1697-$V$1379*C1697+$V$1380,$V$1378*E1697-$V$1379*C1697))))</f>
        <v>0</v>
      </c>
      <c r="M1697" s="7">
        <f t="shared" si="249"/>
        <v>0</v>
      </c>
      <c r="N1697" s="7">
        <f t="shared" si="250"/>
        <v>0</v>
      </c>
      <c r="O1697" s="9">
        <f t="shared" si="251"/>
        <v>0</v>
      </c>
      <c r="P1697">
        <v>0</v>
      </c>
    </row>
    <row r="1698" spans="1:16" x14ac:dyDescent="0.25">
      <c r="A1698" s="11">
        <v>34564</v>
      </c>
      <c r="B1698" s="12">
        <v>8</v>
      </c>
      <c r="C1698">
        <v>20.9</v>
      </c>
      <c r="D1698">
        <v>74.8</v>
      </c>
      <c r="E1698">
        <v>2.4</v>
      </c>
      <c r="F1698">
        <v>0</v>
      </c>
      <c r="G1698" s="7">
        <f t="shared" si="253"/>
        <v>0</v>
      </c>
      <c r="H1698" s="7">
        <f t="shared" si="252"/>
        <v>0</v>
      </c>
      <c r="I1698">
        <f t="shared" si="254"/>
        <v>0</v>
      </c>
      <c r="J1698" s="9">
        <f t="shared" si="255"/>
        <v>0</v>
      </c>
      <c r="K1698" s="9">
        <f t="shared" si="256"/>
        <v>0</v>
      </c>
      <c r="L1698" s="7">
        <f t="shared" si="257"/>
        <v>0</v>
      </c>
      <c r="M1698" s="7">
        <f t="shared" ref="M1698:M1741" si="258">IF(AND(N1697=0,F1698=0),0,IF(M1697=0,H1698,IF(AND(C1698&gt;$W$1379,M1697&lt;$W$1377),$W$1377+0.01,IF(F1698&gt;0,(N1697*M1697+$W$1378*F1698*H1698)/(N1697+$W$1378*F1698),M1697*(1+$W$1380)))))</f>
        <v>0</v>
      </c>
      <c r="N1698" s="7">
        <f t="shared" ref="N1698:N1741" si="259">IF(I1698=0,0,IF(M1698&gt;=1,0,IF(N1697+F1698&lt;=J1698+K1698+L1698,0,IF(C1698&gt;$W$1379,N1697+F1698-J1698-K1698-L1698,IF(M1698&lt;$W$1377,N1697+F1698-L1698,N1697+F1698-J1698-K1698-L1698)))))</f>
        <v>0</v>
      </c>
      <c r="O1698" s="9">
        <f t="shared" si="251"/>
        <v>0</v>
      </c>
      <c r="P1698">
        <v>0</v>
      </c>
    </row>
    <row r="1699" spans="1:16" x14ac:dyDescent="0.25">
      <c r="A1699" s="11">
        <v>34565</v>
      </c>
      <c r="B1699" s="12">
        <v>8</v>
      </c>
      <c r="C1699">
        <v>21.3</v>
      </c>
      <c r="D1699">
        <v>76.900000000000006</v>
      </c>
      <c r="E1699">
        <v>3.7</v>
      </c>
      <c r="F1699">
        <v>0</v>
      </c>
      <c r="G1699" s="7">
        <f t="shared" si="253"/>
        <v>0</v>
      </c>
      <c r="H1699" s="7">
        <f t="shared" si="252"/>
        <v>0</v>
      </c>
      <c r="I1699">
        <f t="shared" si="254"/>
        <v>0</v>
      </c>
      <c r="J1699" s="9">
        <f t="shared" si="255"/>
        <v>0</v>
      </c>
      <c r="K1699" s="9">
        <f t="shared" si="256"/>
        <v>0</v>
      </c>
      <c r="L1699" s="7">
        <f t="shared" si="257"/>
        <v>0</v>
      </c>
      <c r="M1699" s="7">
        <f t="shared" si="258"/>
        <v>0</v>
      </c>
      <c r="N1699" s="7">
        <f t="shared" si="259"/>
        <v>0</v>
      </c>
      <c r="O1699" s="9">
        <f t="shared" si="251"/>
        <v>0</v>
      </c>
      <c r="P1699">
        <v>0</v>
      </c>
    </row>
    <row r="1700" spans="1:16" x14ac:dyDescent="0.25">
      <c r="A1700" s="11">
        <v>34566</v>
      </c>
      <c r="B1700" s="12">
        <v>8</v>
      </c>
      <c r="C1700">
        <v>21.9</v>
      </c>
      <c r="D1700">
        <v>77.900000000000006</v>
      </c>
      <c r="E1700">
        <v>3.4</v>
      </c>
      <c r="F1700">
        <v>0.5</v>
      </c>
      <c r="G1700" s="7">
        <f t="shared" si="253"/>
        <v>0</v>
      </c>
      <c r="H1700" s="7">
        <f t="shared" si="252"/>
        <v>0</v>
      </c>
      <c r="I1700">
        <f t="shared" si="254"/>
        <v>0</v>
      </c>
      <c r="J1700" s="9">
        <f t="shared" si="255"/>
        <v>0</v>
      </c>
      <c r="K1700" s="9">
        <f t="shared" si="256"/>
        <v>0</v>
      </c>
      <c r="L1700" s="7">
        <f t="shared" si="257"/>
        <v>0</v>
      </c>
      <c r="M1700" s="7">
        <f t="shared" si="258"/>
        <v>0</v>
      </c>
      <c r="N1700" s="7">
        <f t="shared" si="259"/>
        <v>0</v>
      </c>
      <c r="O1700" s="9">
        <f t="shared" si="251"/>
        <v>0</v>
      </c>
      <c r="P1700">
        <v>0</v>
      </c>
    </row>
    <row r="1701" spans="1:16" x14ac:dyDescent="0.25">
      <c r="A1701" s="11">
        <v>34567</v>
      </c>
      <c r="B1701" s="12">
        <v>8</v>
      </c>
      <c r="C1701">
        <v>20.9</v>
      </c>
      <c r="D1701">
        <v>77.900000000000006</v>
      </c>
      <c r="E1701">
        <v>4.4000000000000004</v>
      </c>
      <c r="F1701">
        <v>0.6</v>
      </c>
      <c r="G1701" s="7">
        <f t="shared" si="253"/>
        <v>0</v>
      </c>
      <c r="H1701" s="7">
        <f t="shared" si="252"/>
        <v>0</v>
      </c>
      <c r="I1701">
        <f t="shared" si="254"/>
        <v>0</v>
      </c>
      <c r="J1701" s="9">
        <f t="shared" si="255"/>
        <v>0</v>
      </c>
      <c r="K1701" s="9">
        <f t="shared" si="256"/>
        <v>0</v>
      </c>
      <c r="L1701" s="7">
        <f t="shared" si="257"/>
        <v>0</v>
      </c>
      <c r="M1701" s="7">
        <f t="shared" si="258"/>
        <v>0</v>
      </c>
      <c r="N1701" s="7">
        <f t="shared" si="259"/>
        <v>0</v>
      </c>
      <c r="O1701" s="9">
        <f t="shared" si="251"/>
        <v>0</v>
      </c>
      <c r="P1701">
        <v>0</v>
      </c>
    </row>
    <row r="1702" spans="1:16" x14ac:dyDescent="0.25">
      <c r="A1702" s="11">
        <v>34568</v>
      </c>
      <c r="B1702" s="12">
        <v>8</v>
      </c>
      <c r="C1702">
        <v>18.600000000000001</v>
      </c>
      <c r="D1702">
        <v>63.5</v>
      </c>
      <c r="E1702">
        <v>4.4000000000000004</v>
      </c>
      <c r="F1702">
        <v>0</v>
      </c>
      <c r="G1702" s="7">
        <f t="shared" si="253"/>
        <v>0</v>
      </c>
      <c r="H1702" s="7">
        <f t="shared" si="252"/>
        <v>0</v>
      </c>
      <c r="I1702">
        <f t="shared" si="254"/>
        <v>0</v>
      </c>
      <c r="J1702" s="9">
        <f t="shared" si="255"/>
        <v>0</v>
      </c>
      <c r="K1702" s="9">
        <f t="shared" si="256"/>
        <v>0</v>
      </c>
      <c r="L1702" s="7">
        <f t="shared" si="257"/>
        <v>0</v>
      </c>
      <c r="M1702" s="7">
        <f t="shared" si="258"/>
        <v>0</v>
      </c>
      <c r="N1702" s="7">
        <f t="shared" si="259"/>
        <v>0</v>
      </c>
      <c r="O1702" s="9">
        <f t="shared" si="251"/>
        <v>0</v>
      </c>
      <c r="P1702">
        <v>0</v>
      </c>
    </row>
    <row r="1703" spans="1:16" x14ac:dyDescent="0.25">
      <c r="A1703" s="11">
        <v>34569</v>
      </c>
      <c r="B1703" s="12">
        <v>8</v>
      </c>
      <c r="C1703">
        <v>16.8</v>
      </c>
      <c r="D1703">
        <v>68.3</v>
      </c>
      <c r="E1703">
        <v>2.6</v>
      </c>
      <c r="F1703">
        <v>0</v>
      </c>
      <c r="G1703" s="7">
        <f t="shared" si="253"/>
        <v>0</v>
      </c>
      <c r="H1703" s="7">
        <f t="shared" si="252"/>
        <v>0</v>
      </c>
      <c r="I1703">
        <f t="shared" si="254"/>
        <v>0</v>
      </c>
      <c r="J1703" s="9">
        <f t="shared" si="255"/>
        <v>0</v>
      </c>
      <c r="K1703" s="9">
        <f t="shared" si="256"/>
        <v>0</v>
      </c>
      <c r="L1703" s="7">
        <f t="shared" si="257"/>
        <v>0</v>
      </c>
      <c r="M1703" s="7">
        <f t="shared" si="258"/>
        <v>0</v>
      </c>
      <c r="N1703" s="7">
        <f t="shared" si="259"/>
        <v>0</v>
      </c>
      <c r="O1703" s="9">
        <f t="shared" si="251"/>
        <v>0</v>
      </c>
      <c r="P1703">
        <v>0</v>
      </c>
    </row>
    <row r="1704" spans="1:16" x14ac:dyDescent="0.25">
      <c r="A1704" s="11">
        <v>34570</v>
      </c>
      <c r="B1704" s="12">
        <v>8</v>
      </c>
      <c r="C1704">
        <v>19.3</v>
      </c>
      <c r="D1704">
        <v>70.5</v>
      </c>
      <c r="E1704">
        <v>3.9</v>
      </c>
      <c r="F1704">
        <v>0.2</v>
      </c>
      <c r="G1704" s="7">
        <f t="shared" si="253"/>
        <v>0</v>
      </c>
      <c r="H1704" s="7">
        <f t="shared" si="252"/>
        <v>0</v>
      </c>
      <c r="I1704">
        <f t="shared" si="254"/>
        <v>0</v>
      </c>
      <c r="J1704" s="9">
        <f t="shared" si="255"/>
        <v>0</v>
      </c>
      <c r="K1704" s="9">
        <f t="shared" si="256"/>
        <v>0</v>
      </c>
      <c r="L1704" s="7">
        <f t="shared" si="257"/>
        <v>0</v>
      </c>
      <c r="M1704" s="7">
        <f t="shared" si="258"/>
        <v>0</v>
      </c>
      <c r="N1704" s="7">
        <f t="shared" si="259"/>
        <v>0</v>
      </c>
      <c r="O1704" s="9">
        <f t="shared" si="251"/>
        <v>0</v>
      </c>
      <c r="P1704">
        <v>0</v>
      </c>
    </row>
    <row r="1705" spans="1:16" x14ac:dyDescent="0.25">
      <c r="A1705" s="11">
        <v>34571</v>
      </c>
      <c r="B1705" s="12">
        <v>8</v>
      </c>
      <c r="C1705">
        <v>23.1</v>
      </c>
      <c r="D1705">
        <v>74</v>
      </c>
      <c r="E1705">
        <v>3.9</v>
      </c>
      <c r="F1705">
        <v>0.2</v>
      </c>
      <c r="G1705" s="7">
        <f t="shared" si="253"/>
        <v>0</v>
      </c>
      <c r="H1705" s="7">
        <f t="shared" si="252"/>
        <v>0</v>
      </c>
      <c r="I1705">
        <f t="shared" si="254"/>
        <v>0</v>
      </c>
      <c r="J1705" s="9">
        <f t="shared" si="255"/>
        <v>0</v>
      </c>
      <c r="K1705" s="9">
        <f t="shared" si="256"/>
        <v>0</v>
      </c>
      <c r="L1705" s="7">
        <f t="shared" si="257"/>
        <v>0</v>
      </c>
      <c r="M1705" s="7">
        <f t="shared" si="258"/>
        <v>0</v>
      </c>
      <c r="N1705" s="7">
        <f t="shared" si="259"/>
        <v>0</v>
      </c>
      <c r="O1705" s="9">
        <f t="shared" si="251"/>
        <v>0</v>
      </c>
      <c r="P1705">
        <v>0</v>
      </c>
    </row>
    <row r="1706" spans="1:16" x14ac:dyDescent="0.25">
      <c r="A1706" s="11">
        <v>34572</v>
      </c>
      <c r="B1706" s="12">
        <v>8</v>
      </c>
      <c r="C1706">
        <v>21.3</v>
      </c>
      <c r="D1706">
        <v>76.5</v>
      </c>
      <c r="E1706">
        <v>4.0999999999999996</v>
      </c>
      <c r="F1706">
        <v>0</v>
      </c>
      <c r="G1706" s="7">
        <f t="shared" si="253"/>
        <v>0</v>
      </c>
      <c r="H1706" s="7">
        <f t="shared" si="252"/>
        <v>0</v>
      </c>
      <c r="I1706">
        <f t="shared" si="254"/>
        <v>0</v>
      </c>
      <c r="J1706" s="9">
        <f t="shared" si="255"/>
        <v>0</v>
      </c>
      <c r="K1706" s="9">
        <f t="shared" si="256"/>
        <v>0</v>
      </c>
      <c r="L1706" s="7">
        <f t="shared" si="257"/>
        <v>0</v>
      </c>
      <c r="M1706" s="7">
        <f t="shared" si="258"/>
        <v>0</v>
      </c>
      <c r="N1706" s="7">
        <f t="shared" si="259"/>
        <v>0</v>
      </c>
      <c r="O1706" s="9">
        <f t="shared" si="251"/>
        <v>0</v>
      </c>
      <c r="P1706">
        <v>0</v>
      </c>
    </row>
    <row r="1707" spans="1:16" x14ac:dyDescent="0.25">
      <c r="A1707" s="11">
        <v>34573</v>
      </c>
      <c r="B1707" s="12">
        <v>8</v>
      </c>
      <c r="C1707">
        <v>22</v>
      </c>
      <c r="D1707">
        <v>70.3</v>
      </c>
      <c r="E1707">
        <v>2.2000000000000002</v>
      </c>
      <c r="F1707">
        <v>0.2</v>
      </c>
      <c r="G1707" s="7">
        <f t="shared" si="253"/>
        <v>0</v>
      </c>
      <c r="H1707" s="7">
        <f t="shared" si="252"/>
        <v>0</v>
      </c>
      <c r="I1707">
        <f t="shared" si="254"/>
        <v>0</v>
      </c>
      <c r="J1707" s="9">
        <f t="shared" si="255"/>
        <v>0</v>
      </c>
      <c r="K1707" s="9">
        <f t="shared" si="256"/>
        <v>0</v>
      </c>
      <c r="L1707" s="7">
        <f t="shared" si="257"/>
        <v>0</v>
      </c>
      <c r="M1707" s="7">
        <f t="shared" si="258"/>
        <v>0</v>
      </c>
      <c r="N1707" s="7">
        <f t="shared" si="259"/>
        <v>0</v>
      </c>
      <c r="O1707" s="9">
        <f t="shared" si="251"/>
        <v>0</v>
      </c>
      <c r="P1707">
        <v>0</v>
      </c>
    </row>
    <row r="1708" spans="1:16" x14ac:dyDescent="0.25">
      <c r="A1708" s="11">
        <v>34574</v>
      </c>
      <c r="B1708" s="12">
        <v>8</v>
      </c>
      <c r="C1708">
        <v>22</v>
      </c>
      <c r="D1708">
        <v>72.900000000000006</v>
      </c>
      <c r="E1708">
        <v>7</v>
      </c>
      <c r="F1708">
        <v>0.2</v>
      </c>
      <c r="G1708" s="7">
        <f t="shared" si="253"/>
        <v>0</v>
      </c>
      <c r="H1708" s="7">
        <f t="shared" si="252"/>
        <v>0</v>
      </c>
      <c r="I1708">
        <f t="shared" si="254"/>
        <v>0</v>
      </c>
      <c r="J1708" s="9">
        <f t="shared" si="255"/>
        <v>0</v>
      </c>
      <c r="K1708" s="9">
        <f t="shared" si="256"/>
        <v>0</v>
      </c>
      <c r="L1708" s="7">
        <f t="shared" si="257"/>
        <v>0</v>
      </c>
      <c r="M1708" s="7">
        <f t="shared" si="258"/>
        <v>0</v>
      </c>
      <c r="N1708" s="7">
        <f t="shared" si="259"/>
        <v>0</v>
      </c>
      <c r="O1708" s="9">
        <f t="shared" si="251"/>
        <v>0</v>
      </c>
      <c r="P1708">
        <v>0</v>
      </c>
    </row>
    <row r="1709" spans="1:16" x14ac:dyDescent="0.25">
      <c r="A1709" s="11">
        <v>34575</v>
      </c>
      <c r="B1709" s="12">
        <v>8</v>
      </c>
      <c r="C1709">
        <v>16.3</v>
      </c>
      <c r="D1709">
        <v>60.3</v>
      </c>
      <c r="E1709">
        <v>5.5</v>
      </c>
      <c r="F1709">
        <v>0</v>
      </c>
      <c r="G1709" s="7">
        <f t="shared" si="253"/>
        <v>0</v>
      </c>
      <c r="H1709" s="7">
        <f t="shared" si="252"/>
        <v>0</v>
      </c>
      <c r="I1709">
        <f t="shared" si="254"/>
        <v>0</v>
      </c>
      <c r="J1709" s="9">
        <f t="shared" si="255"/>
        <v>0</v>
      </c>
      <c r="K1709" s="9">
        <f t="shared" si="256"/>
        <v>0</v>
      </c>
      <c r="L1709" s="7">
        <f t="shared" si="257"/>
        <v>0</v>
      </c>
      <c r="M1709" s="7">
        <f t="shared" si="258"/>
        <v>0</v>
      </c>
      <c r="N1709" s="7">
        <f t="shared" si="259"/>
        <v>0</v>
      </c>
      <c r="O1709" s="9">
        <f t="shared" si="251"/>
        <v>0</v>
      </c>
      <c r="P1709">
        <v>0</v>
      </c>
    </row>
    <row r="1710" spans="1:16" x14ac:dyDescent="0.25">
      <c r="A1710" s="11">
        <v>34576</v>
      </c>
      <c r="B1710" s="12">
        <v>8</v>
      </c>
      <c r="C1710">
        <v>16.7</v>
      </c>
      <c r="D1710">
        <v>65.5</v>
      </c>
      <c r="E1710">
        <v>3.1</v>
      </c>
      <c r="F1710">
        <v>0.6</v>
      </c>
      <c r="G1710" s="7">
        <f t="shared" si="253"/>
        <v>0</v>
      </c>
      <c r="H1710" s="7">
        <f t="shared" si="252"/>
        <v>0</v>
      </c>
      <c r="I1710">
        <f t="shared" si="254"/>
        <v>0</v>
      </c>
      <c r="J1710" s="9">
        <f t="shared" si="255"/>
        <v>0</v>
      </c>
      <c r="K1710" s="9">
        <f t="shared" si="256"/>
        <v>0</v>
      </c>
      <c r="L1710" s="7">
        <f t="shared" si="257"/>
        <v>0</v>
      </c>
      <c r="M1710" s="7">
        <f t="shared" si="258"/>
        <v>0</v>
      </c>
      <c r="N1710" s="7">
        <f t="shared" si="259"/>
        <v>0</v>
      </c>
      <c r="O1710" s="9">
        <f t="shared" si="251"/>
        <v>0</v>
      </c>
      <c r="P1710">
        <v>0</v>
      </c>
    </row>
    <row r="1711" spans="1:16" x14ac:dyDescent="0.25">
      <c r="A1711" s="11">
        <v>34577</v>
      </c>
      <c r="B1711" s="12">
        <v>8</v>
      </c>
      <c r="C1711">
        <v>16.3</v>
      </c>
      <c r="D1711">
        <v>90.8</v>
      </c>
      <c r="E1711">
        <v>2.1</v>
      </c>
      <c r="F1711">
        <v>5.8</v>
      </c>
      <c r="G1711" s="7">
        <f t="shared" si="253"/>
        <v>0</v>
      </c>
      <c r="H1711" s="7">
        <f t="shared" si="252"/>
        <v>0</v>
      </c>
      <c r="I1711">
        <f t="shared" si="254"/>
        <v>0</v>
      </c>
      <c r="J1711" s="9">
        <f t="shared" si="255"/>
        <v>0</v>
      </c>
      <c r="K1711" s="9">
        <f t="shared" si="256"/>
        <v>0</v>
      </c>
      <c r="L1711" s="7">
        <f t="shared" si="257"/>
        <v>0</v>
      </c>
      <c r="M1711" s="7">
        <f t="shared" si="258"/>
        <v>0</v>
      </c>
      <c r="N1711" s="7">
        <f t="shared" si="259"/>
        <v>0</v>
      </c>
      <c r="O1711" s="9">
        <f t="shared" si="251"/>
        <v>0</v>
      </c>
      <c r="P1711">
        <v>0</v>
      </c>
    </row>
    <row r="1712" spans="1:16" x14ac:dyDescent="0.25">
      <c r="A1712" s="11">
        <v>34578</v>
      </c>
      <c r="B1712" s="12">
        <v>9</v>
      </c>
      <c r="C1712">
        <v>14.6</v>
      </c>
      <c r="D1712">
        <v>74.099999999999994</v>
      </c>
      <c r="E1712">
        <v>4.8</v>
      </c>
      <c r="F1712">
        <v>0.2</v>
      </c>
      <c r="G1712" s="7">
        <f t="shared" si="253"/>
        <v>0</v>
      </c>
      <c r="H1712" s="7">
        <f t="shared" si="252"/>
        <v>0</v>
      </c>
      <c r="I1712">
        <f t="shared" si="254"/>
        <v>0</v>
      </c>
      <c r="J1712" s="9">
        <f t="shared" si="255"/>
        <v>0</v>
      </c>
      <c r="K1712" s="9">
        <f t="shared" si="256"/>
        <v>0</v>
      </c>
      <c r="L1712" s="7">
        <f t="shared" si="257"/>
        <v>0</v>
      </c>
      <c r="M1712" s="7">
        <f t="shared" si="258"/>
        <v>0</v>
      </c>
      <c r="N1712" s="7">
        <f t="shared" si="259"/>
        <v>0</v>
      </c>
      <c r="O1712" s="9">
        <f t="shared" si="251"/>
        <v>0</v>
      </c>
      <c r="P1712">
        <v>0</v>
      </c>
    </row>
    <row r="1713" spans="1:16" x14ac:dyDescent="0.25">
      <c r="A1713" s="11">
        <v>34579</v>
      </c>
      <c r="B1713" s="12">
        <v>9</v>
      </c>
      <c r="C1713">
        <v>12.8</v>
      </c>
      <c r="D1713">
        <v>69.8</v>
      </c>
      <c r="E1713">
        <v>2.8</v>
      </c>
      <c r="F1713">
        <v>0</v>
      </c>
      <c r="G1713" s="7">
        <f t="shared" si="253"/>
        <v>0</v>
      </c>
      <c r="H1713" s="7">
        <f t="shared" si="252"/>
        <v>0</v>
      </c>
      <c r="I1713">
        <f t="shared" si="254"/>
        <v>0</v>
      </c>
      <c r="J1713" s="9">
        <f t="shared" si="255"/>
        <v>0</v>
      </c>
      <c r="K1713" s="9">
        <f t="shared" si="256"/>
        <v>0</v>
      </c>
      <c r="L1713" s="7">
        <f t="shared" si="257"/>
        <v>0</v>
      </c>
      <c r="M1713" s="7">
        <f t="shared" si="258"/>
        <v>0</v>
      </c>
      <c r="N1713" s="7">
        <f t="shared" si="259"/>
        <v>0</v>
      </c>
      <c r="O1713" s="9">
        <f t="shared" si="251"/>
        <v>0</v>
      </c>
      <c r="P1713">
        <v>0</v>
      </c>
    </row>
    <row r="1714" spans="1:16" x14ac:dyDescent="0.25">
      <c r="A1714" s="11">
        <v>34580</v>
      </c>
      <c r="B1714" s="12">
        <v>9</v>
      </c>
      <c r="C1714">
        <v>13.2</v>
      </c>
      <c r="D1714">
        <v>69.5</v>
      </c>
      <c r="E1714">
        <v>2.2999999999999998</v>
      </c>
      <c r="F1714">
        <v>0</v>
      </c>
      <c r="G1714" s="7">
        <f t="shared" si="253"/>
        <v>0</v>
      </c>
      <c r="H1714" s="7">
        <f t="shared" si="252"/>
        <v>0</v>
      </c>
      <c r="I1714">
        <f t="shared" si="254"/>
        <v>0</v>
      </c>
      <c r="J1714" s="9">
        <f t="shared" si="255"/>
        <v>0</v>
      </c>
      <c r="K1714" s="9">
        <f t="shared" si="256"/>
        <v>0</v>
      </c>
      <c r="L1714" s="7">
        <f t="shared" si="257"/>
        <v>0</v>
      </c>
      <c r="M1714" s="7">
        <f t="shared" si="258"/>
        <v>0</v>
      </c>
      <c r="N1714" s="7">
        <f t="shared" si="259"/>
        <v>0</v>
      </c>
      <c r="O1714" s="9">
        <f t="shared" si="251"/>
        <v>0</v>
      </c>
      <c r="P1714">
        <v>0</v>
      </c>
    </row>
    <row r="1715" spans="1:16" x14ac:dyDescent="0.25">
      <c r="A1715" s="11">
        <v>34581</v>
      </c>
      <c r="B1715" s="12">
        <v>9</v>
      </c>
      <c r="C1715">
        <v>13.5</v>
      </c>
      <c r="D1715">
        <v>71.599999999999994</v>
      </c>
      <c r="E1715">
        <v>2.9</v>
      </c>
      <c r="F1715">
        <v>0</v>
      </c>
      <c r="G1715" s="7">
        <f t="shared" si="253"/>
        <v>0</v>
      </c>
      <c r="H1715" s="7">
        <f t="shared" si="252"/>
        <v>0</v>
      </c>
      <c r="I1715">
        <f t="shared" si="254"/>
        <v>0</v>
      </c>
      <c r="J1715" s="9">
        <f t="shared" si="255"/>
        <v>0</v>
      </c>
      <c r="K1715" s="9">
        <f t="shared" si="256"/>
        <v>0</v>
      </c>
      <c r="L1715" s="7">
        <f t="shared" si="257"/>
        <v>0</v>
      </c>
      <c r="M1715" s="7">
        <f t="shared" si="258"/>
        <v>0</v>
      </c>
      <c r="N1715" s="7">
        <f t="shared" si="259"/>
        <v>0</v>
      </c>
      <c r="O1715" s="9">
        <f t="shared" si="251"/>
        <v>0</v>
      </c>
      <c r="P1715">
        <v>0</v>
      </c>
    </row>
    <row r="1716" spans="1:16" x14ac:dyDescent="0.25">
      <c r="A1716" s="11">
        <v>34582</v>
      </c>
      <c r="B1716" s="12">
        <v>9</v>
      </c>
      <c r="C1716">
        <v>12.7</v>
      </c>
      <c r="D1716">
        <v>66.8</v>
      </c>
      <c r="E1716">
        <v>3.3</v>
      </c>
      <c r="F1716">
        <v>0</v>
      </c>
      <c r="G1716" s="7">
        <f t="shared" si="253"/>
        <v>0</v>
      </c>
      <c r="H1716" s="7">
        <f t="shared" si="252"/>
        <v>0</v>
      </c>
      <c r="I1716">
        <f t="shared" si="254"/>
        <v>0</v>
      </c>
      <c r="J1716" s="9">
        <f t="shared" si="255"/>
        <v>0</v>
      </c>
      <c r="K1716" s="9">
        <f t="shared" si="256"/>
        <v>0</v>
      </c>
      <c r="L1716" s="7">
        <f t="shared" si="257"/>
        <v>0</v>
      </c>
      <c r="M1716" s="7">
        <f t="shared" si="258"/>
        <v>0</v>
      </c>
      <c r="N1716" s="7">
        <f t="shared" si="259"/>
        <v>0</v>
      </c>
      <c r="O1716" s="9">
        <f t="shared" si="251"/>
        <v>0</v>
      </c>
      <c r="P1716">
        <v>0</v>
      </c>
    </row>
    <row r="1717" spans="1:16" x14ac:dyDescent="0.25">
      <c r="A1717" s="11">
        <v>34583</v>
      </c>
      <c r="B1717" s="12">
        <v>9</v>
      </c>
      <c r="C1717">
        <v>12</v>
      </c>
      <c r="D1717">
        <v>83.1</v>
      </c>
      <c r="E1717">
        <v>1.8</v>
      </c>
      <c r="F1717">
        <v>3</v>
      </c>
      <c r="G1717" s="7">
        <f t="shared" si="253"/>
        <v>1</v>
      </c>
      <c r="H1717" s="7">
        <f t="shared" si="252"/>
        <v>1</v>
      </c>
      <c r="I1717">
        <f t="shared" si="254"/>
        <v>0</v>
      </c>
      <c r="J1717" s="9">
        <f t="shared" si="255"/>
        <v>0</v>
      </c>
      <c r="K1717" s="9">
        <f t="shared" si="256"/>
        <v>0</v>
      </c>
      <c r="L1717" s="7">
        <f t="shared" si="257"/>
        <v>0</v>
      </c>
      <c r="M1717" s="7">
        <f t="shared" si="258"/>
        <v>1</v>
      </c>
      <c r="N1717" s="7">
        <f t="shared" si="259"/>
        <v>0</v>
      </c>
      <c r="O1717" s="9">
        <f t="shared" si="251"/>
        <v>0</v>
      </c>
      <c r="P1717">
        <v>0</v>
      </c>
    </row>
    <row r="1718" spans="1:16" x14ac:dyDescent="0.25">
      <c r="A1718" s="11">
        <v>34584</v>
      </c>
      <c r="B1718" s="12">
        <v>9</v>
      </c>
      <c r="C1718">
        <v>16.899999999999999</v>
      </c>
      <c r="D1718">
        <v>65.2</v>
      </c>
      <c r="E1718">
        <v>5.2</v>
      </c>
      <c r="F1718">
        <v>0.2</v>
      </c>
      <c r="G1718" s="7">
        <f t="shared" si="253"/>
        <v>0</v>
      </c>
      <c r="H1718" s="7">
        <f t="shared" si="252"/>
        <v>0</v>
      </c>
      <c r="I1718">
        <f t="shared" si="254"/>
        <v>0</v>
      </c>
      <c r="J1718" s="9">
        <f t="shared" si="255"/>
        <v>0</v>
      </c>
      <c r="K1718" s="9">
        <f t="shared" si="256"/>
        <v>0</v>
      </c>
      <c r="L1718" s="7">
        <f t="shared" si="257"/>
        <v>0</v>
      </c>
      <c r="M1718" s="7">
        <f t="shared" si="258"/>
        <v>0</v>
      </c>
      <c r="N1718" s="7">
        <f t="shared" si="259"/>
        <v>0</v>
      </c>
      <c r="O1718" s="9">
        <f t="shared" ref="O1718:O1781" si="260">IF(M1718=0,0,N1718/10/M1718)</f>
        <v>0</v>
      </c>
      <c r="P1718">
        <v>0</v>
      </c>
    </row>
    <row r="1719" spans="1:16" x14ac:dyDescent="0.25">
      <c r="A1719" s="11">
        <v>34585</v>
      </c>
      <c r="B1719" s="12">
        <v>9</v>
      </c>
      <c r="C1719">
        <v>19.399999999999999</v>
      </c>
      <c r="D1719">
        <v>66.8</v>
      </c>
      <c r="E1719">
        <v>4.5999999999999996</v>
      </c>
      <c r="F1719">
        <v>6.4</v>
      </c>
      <c r="G1719" s="7">
        <f t="shared" si="253"/>
        <v>0</v>
      </c>
      <c r="H1719" s="7">
        <f t="shared" si="252"/>
        <v>0</v>
      </c>
      <c r="I1719">
        <f t="shared" si="254"/>
        <v>0</v>
      </c>
      <c r="J1719" s="9">
        <f t="shared" si="255"/>
        <v>0</v>
      </c>
      <c r="K1719" s="9">
        <f t="shared" si="256"/>
        <v>0</v>
      </c>
      <c r="L1719" s="7">
        <f t="shared" si="257"/>
        <v>0</v>
      </c>
      <c r="M1719" s="7">
        <f t="shared" si="258"/>
        <v>0</v>
      </c>
      <c r="N1719" s="7">
        <f t="shared" si="259"/>
        <v>0</v>
      </c>
      <c r="O1719" s="9">
        <f t="shared" si="260"/>
        <v>0</v>
      </c>
      <c r="P1719">
        <v>0</v>
      </c>
    </row>
    <row r="1720" spans="1:16" x14ac:dyDescent="0.25">
      <c r="A1720" s="11">
        <v>34586</v>
      </c>
      <c r="B1720" s="12">
        <v>9</v>
      </c>
      <c r="C1720">
        <v>15.2</v>
      </c>
      <c r="D1720">
        <v>71.7</v>
      </c>
      <c r="E1720">
        <v>4.4000000000000004</v>
      </c>
      <c r="F1720">
        <v>0</v>
      </c>
      <c r="G1720" s="7">
        <f t="shared" si="253"/>
        <v>0</v>
      </c>
      <c r="H1720" s="7">
        <f t="shared" si="252"/>
        <v>0</v>
      </c>
      <c r="I1720">
        <f t="shared" si="254"/>
        <v>0</v>
      </c>
      <c r="J1720" s="9">
        <f t="shared" si="255"/>
        <v>0</v>
      </c>
      <c r="K1720" s="9">
        <f t="shared" si="256"/>
        <v>0</v>
      </c>
      <c r="L1720" s="7">
        <f t="shared" si="257"/>
        <v>0</v>
      </c>
      <c r="M1720" s="7">
        <f t="shared" si="258"/>
        <v>0</v>
      </c>
      <c r="N1720" s="7">
        <f t="shared" si="259"/>
        <v>0</v>
      </c>
      <c r="O1720" s="9">
        <f t="shared" si="260"/>
        <v>0</v>
      </c>
      <c r="P1720">
        <v>0</v>
      </c>
    </row>
    <row r="1721" spans="1:16" x14ac:dyDescent="0.25">
      <c r="A1721" s="11">
        <v>34587</v>
      </c>
      <c r="B1721" s="12">
        <v>9</v>
      </c>
      <c r="C1721">
        <v>12.1</v>
      </c>
      <c r="D1721">
        <v>70.5</v>
      </c>
      <c r="E1721">
        <v>4</v>
      </c>
      <c r="F1721">
        <v>0</v>
      </c>
      <c r="G1721" s="7">
        <f t="shared" si="253"/>
        <v>0</v>
      </c>
      <c r="H1721" s="7">
        <f t="shared" si="252"/>
        <v>0</v>
      </c>
      <c r="I1721">
        <f t="shared" si="254"/>
        <v>0</v>
      </c>
      <c r="J1721" s="9">
        <f t="shared" si="255"/>
        <v>0</v>
      </c>
      <c r="K1721" s="9">
        <f t="shared" si="256"/>
        <v>0</v>
      </c>
      <c r="L1721" s="7">
        <f t="shared" si="257"/>
        <v>0</v>
      </c>
      <c r="M1721" s="7">
        <f t="shared" si="258"/>
        <v>0</v>
      </c>
      <c r="N1721" s="7">
        <f t="shared" si="259"/>
        <v>0</v>
      </c>
      <c r="O1721" s="9">
        <f t="shared" si="260"/>
        <v>0</v>
      </c>
      <c r="P1721">
        <v>0</v>
      </c>
    </row>
    <row r="1722" spans="1:16" x14ac:dyDescent="0.25">
      <c r="A1722" s="11">
        <v>34588</v>
      </c>
      <c r="B1722" s="12">
        <v>9</v>
      </c>
      <c r="C1722">
        <v>12.9</v>
      </c>
      <c r="D1722">
        <v>71.099999999999994</v>
      </c>
      <c r="E1722">
        <v>3.5</v>
      </c>
      <c r="F1722">
        <v>0</v>
      </c>
      <c r="G1722" s="7">
        <f t="shared" si="253"/>
        <v>0</v>
      </c>
      <c r="H1722" s="7">
        <f t="shared" si="252"/>
        <v>0</v>
      </c>
      <c r="I1722">
        <f t="shared" si="254"/>
        <v>0</v>
      </c>
      <c r="J1722" s="9">
        <f t="shared" si="255"/>
        <v>0</v>
      </c>
      <c r="K1722" s="9">
        <f t="shared" si="256"/>
        <v>0</v>
      </c>
      <c r="L1722" s="7">
        <f t="shared" si="257"/>
        <v>0</v>
      </c>
      <c r="M1722" s="7">
        <f t="shared" si="258"/>
        <v>0</v>
      </c>
      <c r="N1722" s="7">
        <f t="shared" si="259"/>
        <v>0</v>
      </c>
      <c r="O1722" s="9">
        <f t="shared" si="260"/>
        <v>0</v>
      </c>
      <c r="P1722">
        <v>0</v>
      </c>
    </row>
    <row r="1723" spans="1:16" x14ac:dyDescent="0.25">
      <c r="A1723" s="11">
        <v>34589</v>
      </c>
      <c r="B1723" s="12">
        <v>9</v>
      </c>
      <c r="C1723">
        <v>17.399999999999999</v>
      </c>
      <c r="D1723">
        <v>68.8</v>
      </c>
      <c r="E1723">
        <v>3.7</v>
      </c>
      <c r="F1723">
        <v>0</v>
      </c>
      <c r="G1723" s="7">
        <f t="shared" si="253"/>
        <v>0</v>
      </c>
      <c r="H1723" s="7">
        <f t="shared" si="252"/>
        <v>0</v>
      </c>
      <c r="I1723">
        <f t="shared" si="254"/>
        <v>0</v>
      </c>
      <c r="J1723" s="9">
        <f t="shared" si="255"/>
        <v>0</v>
      </c>
      <c r="K1723" s="9">
        <f t="shared" si="256"/>
        <v>0</v>
      </c>
      <c r="L1723" s="7">
        <f t="shared" si="257"/>
        <v>0</v>
      </c>
      <c r="M1723" s="7">
        <f t="shared" si="258"/>
        <v>0</v>
      </c>
      <c r="N1723" s="7">
        <f t="shared" si="259"/>
        <v>0</v>
      </c>
      <c r="O1723" s="9">
        <f t="shared" si="260"/>
        <v>0</v>
      </c>
      <c r="P1723">
        <v>0</v>
      </c>
    </row>
    <row r="1724" spans="1:16" x14ac:dyDescent="0.25">
      <c r="A1724" s="11">
        <v>34590</v>
      </c>
      <c r="B1724" s="12">
        <v>9</v>
      </c>
      <c r="C1724">
        <v>21.6</v>
      </c>
      <c r="D1724">
        <v>70.8</v>
      </c>
      <c r="E1724">
        <v>3.2</v>
      </c>
      <c r="F1724">
        <v>11.8</v>
      </c>
      <c r="G1724" s="7">
        <f t="shared" si="253"/>
        <v>0</v>
      </c>
      <c r="H1724" s="7">
        <f t="shared" si="252"/>
        <v>0</v>
      </c>
      <c r="I1724">
        <f t="shared" si="254"/>
        <v>0</v>
      </c>
      <c r="J1724" s="9">
        <f t="shared" si="255"/>
        <v>0</v>
      </c>
      <c r="K1724" s="9">
        <f t="shared" si="256"/>
        <v>0</v>
      </c>
      <c r="L1724" s="7">
        <f t="shared" si="257"/>
        <v>0</v>
      </c>
      <c r="M1724" s="7">
        <f t="shared" si="258"/>
        <v>0</v>
      </c>
      <c r="N1724" s="7">
        <f t="shared" si="259"/>
        <v>0</v>
      </c>
      <c r="O1724" s="9">
        <f t="shared" si="260"/>
        <v>0</v>
      </c>
      <c r="P1724">
        <v>0</v>
      </c>
    </row>
    <row r="1725" spans="1:16" x14ac:dyDescent="0.25">
      <c r="A1725" s="11">
        <v>34591</v>
      </c>
      <c r="B1725" s="12">
        <v>9</v>
      </c>
      <c r="C1725">
        <v>19.8</v>
      </c>
      <c r="D1725">
        <v>88.8</v>
      </c>
      <c r="E1725">
        <v>2.7</v>
      </c>
      <c r="F1725">
        <v>11.4</v>
      </c>
      <c r="G1725" s="7">
        <f t="shared" si="253"/>
        <v>0</v>
      </c>
      <c r="H1725" s="7">
        <f t="shared" si="252"/>
        <v>0</v>
      </c>
      <c r="I1725">
        <f t="shared" si="254"/>
        <v>0</v>
      </c>
      <c r="J1725" s="9">
        <f t="shared" si="255"/>
        <v>0</v>
      </c>
      <c r="K1725" s="9">
        <f t="shared" si="256"/>
        <v>0</v>
      </c>
      <c r="L1725" s="7">
        <f t="shared" si="257"/>
        <v>0</v>
      </c>
      <c r="M1725" s="7">
        <f t="shared" si="258"/>
        <v>0</v>
      </c>
      <c r="N1725" s="7">
        <f t="shared" si="259"/>
        <v>0</v>
      </c>
      <c r="O1725" s="9">
        <f t="shared" si="260"/>
        <v>0</v>
      </c>
      <c r="P1725">
        <v>0</v>
      </c>
    </row>
    <row r="1726" spans="1:16" x14ac:dyDescent="0.25">
      <c r="A1726" s="11">
        <v>34592</v>
      </c>
      <c r="B1726" s="12">
        <v>9</v>
      </c>
      <c r="C1726">
        <v>18</v>
      </c>
      <c r="D1726">
        <v>82.4</v>
      </c>
      <c r="E1726">
        <v>3.7</v>
      </c>
      <c r="F1726">
        <v>1</v>
      </c>
      <c r="G1726" s="7">
        <f t="shared" si="253"/>
        <v>0</v>
      </c>
      <c r="H1726" s="7">
        <f t="shared" si="252"/>
        <v>0</v>
      </c>
      <c r="I1726">
        <f t="shared" si="254"/>
        <v>0</v>
      </c>
      <c r="J1726" s="9">
        <f t="shared" si="255"/>
        <v>0</v>
      </c>
      <c r="K1726" s="9">
        <f t="shared" si="256"/>
        <v>0</v>
      </c>
      <c r="L1726" s="7">
        <f t="shared" si="257"/>
        <v>0</v>
      </c>
      <c r="M1726" s="7">
        <f t="shared" si="258"/>
        <v>0</v>
      </c>
      <c r="N1726" s="7">
        <f t="shared" si="259"/>
        <v>0</v>
      </c>
      <c r="O1726" s="9">
        <f t="shared" si="260"/>
        <v>0</v>
      </c>
      <c r="P1726">
        <v>0</v>
      </c>
    </row>
    <row r="1727" spans="1:16" x14ac:dyDescent="0.25">
      <c r="A1727" s="11">
        <v>34593</v>
      </c>
      <c r="B1727" s="12">
        <v>9</v>
      </c>
      <c r="C1727">
        <v>22.4</v>
      </c>
      <c r="D1727">
        <v>70.599999999999994</v>
      </c>
      <c r="E1727">
        <v>5.4</v>
      </c>
      <c r="F1727">
        <v>0</v>
      </c>
      <c r="G1727" s="7">
        <f t="shared" si="253"/>
        <v>0</v>
      </c>
      <c r="H1727" s="7">
        <f t="shared" si="252"/>
        <v>0</v>
      </c>
      <c r="I1727">
        <f t="shared" si="254"/>
        <v>0</v>
      </c>
      <c r="J1727" s="9">
        <f t="shared" si="255"/>
        <v>0</v>
      </c>
      <c r="K1727" s="9">
        <f t="shared" si="256"/>
        <v>0</v>
      </c>
      <c r="L1727" s="7">
        <f t="shared" si="257"/>
        <v>0</v>
      </c>
      <c r="M1727" s="7">
        <f t="shared" si="258"/>
        <v>0</v>
      </c>
      <c r="N1727" s="7">
        <f t="shared" si="259"/>
        <v>0</v>
      </c>
      <c r="O1727" s="9">
        <f t="shared" si="260"/>
        <v>0</v>
      </c>
      <c r="P1727">
        <v>0</v>
      </c>
    </row>
    <row r="1728" spans="1:16" x14ac:dyDescent="0.25">
      <c r="A1728" s="11">
        <v>34594</v>
      </c>
      <c r="B1728" s="12">
        <v>9</v>
      </c>
      <c r="C1728">
        <v>19.399999999999999</v>
      </c>
      <c r="D1728">
        <v>78.099999999999994</v>
      </c>
      <c r="E1728">
        <v>4.8</v>
      </c>
      <c r="F1728">
        <v>0.2</v>
      </c>
      <c r="G1728" s="7">
        <f t="shared" si="253"/>
        <v>0</v>
      </c>
      <c r="H1728" s="7">
        <f t="shared" si="252"/>
        <v>0</v>
      </c>
      <c r="I1728">
        <f t="shared" si="254"/>
        <v>0</v>
      </c>
      <c r="J1728" s="9">
        <f t="shared" si="255"/>
        <v>0</v>
      </c>
      <c r="K1728" s="9">
        <f t="shared" si="256"/>
        <v>0</v>
      </c>
      <c r="L1728" s="7">
        <f t="shared" si="257"/>
        <v>0</v>
      </c>
      <c r="M1728" s="7">
        <f t="shared" si="258"/>
        <v>0</v>
      </c>
      <c r="N1728" s="7">
        <f t="shared" si="259"/>
        <v>0</v>
      </c>
      <c r="O1728" s="9">
        <f t="shared" si="260"/>
        <v>0</v>
      </c>
      <c r="P1728">
        <v>0</v>
      </c>
    </row>
    <row r="1729" spans="1:23" x14ac:dyDescent="0.25">
      <c r="A1729" s="11">
        <v>34595</v>
      </c>
      <c r="B1729" s="12">
        <v>9</v>
      </c>
      <c r="C1729">
        <v>15</v>
      </c>
      <c r="D1729">
        <v>69.900000000000006</v>
      </c>
      <c r="E1729">
        <v>3.8</v>
      </c>
      <c r="F1729">
        <v>0</v>
      </c>
      <c r="G1729" s="7">
        <f t="shared" si="253"/>
        <v>0</v>
      </c>
      <c r="H1729" s="7">
        <f t="shared" si="252"/>
        <v>0</v>
      </c>
      <c r="I1729">
        <f t="shared" si="254"/>
        <v>0</v>
      </c>
      <c r="J1729" s="9">
        <f t="shared" si="255"/>
        <v>0</v>
      </c>
      <c r="K1729" s="9">
        <f t="shared" si="256"/>
        <v>0</v>
      </c>
      <c r="L1729" s="7">
        <f t="shared" si="257"/>
        <v>0</v>
      </c>
      <c r="M1729" s="7">
        <f t="shared" si="258"/>
        <v>0</v>
      </c>
      <c r="N1729" s="7">
        <f t="shared" si="259"/>
        <v>0</v>
      </c>
      <c r="O1729" s="9">
        <f t="shared" si="260"/>
        <v>0</v>
      </c>
      <c r="P1729">
        <v>0</v>
      </c>
    </row>
    <row r="1730" spans="1:23" x14ac:dyDescent="0.25">
      <c r="A1730" s="11">
        <v>34596</v>
      </c>
      <c r="B1730" s="12">
        <v>9</v>
      </c>
      <c r="C1730">
        <v>15.1</v>
      </c>
      <c r="D1730">
        <v>64.599999999999994</v>
      </c>
      <c r="E1730">
        <v>3.6</v>
      </c>
      <c r="F1730">
        <v>0</v>
      </c>
      <c r="G1730" s="7">
        <f t="shared" si="253"/>
        <v>0</v>
      </c>
      <c r="H1730" s="7">
        <f t="shared" si="252"/>
        <v>0</v>
      </c>
      <c r="I1730">
        <f t="shared" si="254"/>
        <v>0</v>
      </c>
      <c r="J1730" s="9">
        <f t="shared" si="255"/>
        <v>0</v>
      </c>
      <c r="K1730" s="9">
        <f t="shared" si="256"/>
        <v>0</v>
      </c>
      <c r="L1730" s="7">
        <f t="shared" si="257"/>
        <v>0</v>
      </c>
      <c r="M1730" s="7">
        <f t="shared" si="258"/>
        <v>0</v>
      </c>
      <c r="N1730" s="7">
        <f t="shared" si="259"/>
        <v>0</v>
      </c>
      <c r="O1730" s="9">
        <f t="shared" si="260"/>
        <v>0</v>
      </c>
      <c r="P1730">
        <v>0</v>
      </c>
    </row>
    <row r="1731" spans="1:23" x14ac:dyDescent="0.25">
      <c r="A1731" s="11">
        <v>34597</v>
      </c>
      <c r="B1731" s="12">
        <v>9</v>
      </c>
      <c r="C1731">
        <v>18.2</v>
      </c>
      <c r="D1731">
        <v>62.6</v>
      </c>
      <c r="E1731">
        <v>2.7</v>
      </c>
      <c r="F1731">
        <v>0</v>
      </c>
      <c r="G1731" s="7">
        <f t="shared" si="253"/>
        <v>0</v>
      </c>
      <c r="H1731" s="7">
        <f t="shared" si="252"/>
        <v>0</v>
      </c>
      <c r="I1731">
        <f t="shared" si="254"/>
        <v>0</v>
      </c>
      <c r="J1731" s="9">
        <f t="shared" si="255"/>
        <v>0</v>
      </c>
      <c r="K1731" s="9">
        <f t="shared" si="256"/>
        <v>0</v>
      </c>
      <c r="L1731" s="7">
        <f t="shared" si="257"/>
        <v>0</v>
      </c>
      <c r="M1731" s="7">
        <f t="shared" si="258"/>
        <v>0</v>
      </c>
      <c r="N1731" s="7">
        <f t="shared" si="259"/>
        <v>0</v>
      </c>
      <c r="O1731" s="9">
        <f t="shared" si="260"/>
        <v>0</v>
      </c>
      <c r="P1731">
        <v>0</v>
      </c>
    </row>
    <row r="1732" spans="1:23" x14ac:dyDescent="0.25">
      <c r="A1732" s="11">
        <v>34598</v>
      </c>
      <c r="B1732" s="12">
        <v>9</v>
      </c>
      <c r="C1732">
        <v>17.8</v>
      </c>
      <c r="D1732">
        <v>71.099999999999994</v>
      </c>
      <c r="E1732">
        <v>3</v>
      </c>
      <c r="F1732">
        <v>0</v>
      </c>
      <c r="G1732" s="7">
        <f t="shared" si="253"/>
        <v>0</v>
      </c>
      <c r="H1732" s="7">
        <f t="shared" si="252"/>
        <v>0</v>
      </c>
      <c r="I1732">
        <f t="shared" si="254"/>
        <v>0</v>
      </c>
      <c r="J1732" s="9">
        <f t="shared" si="255"/>
        <v>0</v>
      </c>
      <c r="K1732" s="9">
        <f t="shared" si="256"/>
        <v>0</v>
      </c>
      <c r="L1732" s="7">
        <f t="shared" si="257"/>
        <v>0</v>
      </c>
      <c r="M1732" s="7">
        <f t="shared" si="258"/>
        <v>0</v>
      </c>
      <c r="N1732" s="7">
        <f t="shared" si="259"/>
        <v>0</v>
      </c>
      <c r="O1732" s="9">
        <f t="shared" si="260"/>
        <v>0</v>
      </c>
      <c r="P1732">
        <v>0</v>
      </c>
    </row>
    <row r="1733" spans="1:23" x14ac:dyDescent="0.25">
      <c r="A1733" s="11">
        <v>34599</v>
      </c>
      <c r="B1733" s="12">
        <v>9</v>
      </c>
      <c r="C1733">
        <v>17</v>
      </c>
      <c r="D1733">
        <v>76.400000000000006</v>
      </c>
      <c r="E1733">
        <v>4</v>
      </c>
      <c r="F1733">
        <v>0</v>
      </c>
      <c r="G1733" s="7">
        <f t="shared" si="253"/>
        <v>0</v>
      </c>
      <c r="H1733" s="7">
        <f t="shared" si="252"/>
        <v>0</v>
      </c>
      <c r="I1733">
        <f t="shared" si="254"/>
        <v>0</v>
      </c>
      <c r="J1733" s="9">
        <f t="shared" si="255"/>
        <v>0</v>
      </c>
      <c r="K1733" s="9">
        <f t="shared" si="256"/>
        <v>0</v>
      </c>
      <c r="L1733" s="7">
        <f t="shared" si="257"/>
        <v>0</v>
      </c>
      <c r="M1733" s="7">
        <f t="shared" si="258"/>
        <v>0</v>
      </c>
      <c r="N1733" s="7">
        <f t="shared" si="259"/>
        <v>0</v>
      </c>
      <c r="O1733" s="9">
        <f t="shared" si="260"/>
        <v>0</v>
      </c>
      <c r="P1733">
        <v>0</v>
      </c>
    </row>
    <row r="1734" spans="1:23" x14ac:dyDescent="0.25">
      <c r="A1734" s="11">
        <v>34600</v>
      </c>
      <c r="B1734" s="12">
        <v>9</v>
      </c>
      <c r="C1734">
        <v>16.5</v>
      </c>
      <c r="D1734">
        <v>77.099999999999994</v>
      </c>
      <c r="E1734">
        <v>3.5</v>
      </c>
      <c r="F1734">
        <v>0.2</v>
      </c>
      <c r="G1734" s="7">
        <f t="shared" si="253"/>
        <v>0</v>
      </c>
      <c r="H1734" s="7">
        <f t="shared" si="252"/>
        <v>0</v>
      </c>
      <c r="I1734">
        <f t="shared" si="254"/>
        <v>0</v>
      </c>
      <c r="J1734" s="9">
        <f t="shared" si="255"/>
        <v>0</v>
      </c>
      <c r="K1734" s="9">
        <f t="shared" si="256"/>
        <v>0</v>
      </c>
      <c r="L1734" s="7">
        <f t="shared" si="257"/>
        <v>0</v>
      </c>
      <c r="M1734" s="7">
        <f t="shared" si="258"/>
        <v>0</v>
      </c>
      <c r="N1734" s="7">
        <f t="shared" si="259"/>
        <v>0</v>
      </c>
      <c r="O1734" s="9">
        <f t="shared" si="260"/>
        <v>0</v>
      </c>
      <c r="P1734">
        <v>0</v>
      </c>
    </row>
    <row r="1735" spans="1:23" x14ac:dyDescent="0.25">
      <c r="A1735" s="11">
        <v>34601</v>
      </c>
      <c r="B1735" s="12">
        <v>9</v>
      </c>
      <c r="C1735">
        <v>16.7</v>
      </c>
      <c r="D1735">
        <v>81.900000000000006</v>
      </c>
      <c r="E1735">
        <v>2.4</v>
      </c>
      <c r="F1735">
        <v>0.2</v>
      </c>
      <c r="G1735" s="7">
        <f t="shared" si="253"/>
        <v>0</v>
      </c>
      <c r="H1735" s="7">
        <f t="shared" si="252"/>
        <v>0</v>
      </c>
      <c r="I1735">
        <f t="shared" si="254"/>
        <v>0</v>
      </c>
      <c r="J1735" s="9">
        <f t="shared" si="255"/>
        <v>0</v>
      </c>
      <c r="K1735" s="9">
        <f t="shared" si="256"/>
        <v>0</v>
      </c>
      <c r="L1735" s="7">
        <f t="shared" si="257"/>
        <v>0</v>
      </c>
      <c r="M1735" s="7">
        <f t="shared" si="258"/>
        <v>0</v>
      </c>
      <c r="N1735" s="7">
        <f t="shared" si="259"/>
        <v>0</v>
      </c>
      <c r="O1735" s="9">
        <f t="shared" si="260"/>
        <v>0</v>
      </c>
      <c r="P1735">
        <v>0</v>
      </c>
    </row>
    <row r="1736" spans="1:23" x14ac:dyDescent="0.25">
      <c r="A1736" s="11">
        <v>34602</v>
      </c>
      <c r="B1736" s="12">
        <v>9</v>
      </c>
      <c r="C1736">
        <v>17.5</v>
      </c>
      <c r="D1736">
        <v>85.3</v>
      </c>
      <c r="E1736">
        <v>2.4</v>
      </c>
      <c r="F1736">
        <v>10</v>
      </c>
      <c r="G1736" s="7">
        <f t="shared" si="253"/>
        <v>0</v>
      </c>
      <c r="H1736" s="7">
        <f t="shared" ref="H1736:H1799" si="261">IF(OR(D1736&lt;=75,C1736&gt;0),G1736,G1736/(0.04*D1736-2))</f>
        <v>0</v>
      </c>
      <c r="I1736">
        <f t="shared" si="254"/>
        <v>0</v>
      </c>
      <c r="J1736" s="9">
        <f t="shared" si="255"/>
        <v>0</v>
      </c>
      <c r="K1736" s="9">
        <f t="shared" si="256"/>
        <v>0</v>
      </c>
      <c r="L1736" s="7">
        <f t="shared" si="257"/>
        <v>0</v>
      </c>
      <c r="M1736" s="7">
        <f t="shared" si="258"/>
        <v>0</v>
      </c>
      <c r="N1736" s="7">
        <f t="shared" si="259"/>
        <v>0</v>
      </c>
      <c r="O1736" s="9">
        <f t="shared" si="260"/>
        <v>0</v>
      </c>
      <c r="P1736">
        <v>0</v>
      </c>
    </row>
    <row r="1737" spans="1:23" x14ac:dyDescent="0.25">
      <c r="A1737" s="11">
        <v>34603</v>
      </c>
      <c r="B1737" s="12">
        <v>9</v>
      </c>
      <c r="C1737">
        <v>17.2</v>
      </c>
      <c r="D1737">
        <v>88.4</v>
      </c>
      <c r="E1737">
        <v>2.7</v>
      </c>
      <c r="F1737">
        <v>0.6</v>
      </c>
      <c r="G1737" s="7">
        <f t="shared" ref="G1737:G1800" si="262">+IF(F1737=0,0,IF(C1737&gt;=$V$8,0,IF(C1737&gt;=$R$8,1,IF(C1737&lt;=-2,$R$9*EXP($R$10*C1737)+0.01+$R$11*E1737*LN(C1737*-1)+$R$12*E1737,$R$9+$Q$10*C1737-$Q$11*E1737*C1737))))</f>
        <v>0</v>
      </c>
      <c r="H1737" s="7">
        <f t="shared" si="261"/>
        <v>0</v>
      </c>
      <c r="I1737">
        <f t="shared" si="254"/>
        <v>0</v>
      </c>
      <c r="J1737" s="9">
        <f t="shared" si="255"/>
        <v>0</v>
      </c>
      <c r="K1737" s="9">
        <f t="shared" si="256"/>
        <v>0</v>
      </c>
      <c r="L1737" s="7">
        <f t="shared" si="257"/>
        <v>0</v>
      </c>
      <c r="M1737" s="7">
        <f t="shared" si="258"/>
        <v>0</v>
      </c>
      <c r="N1737" s="7">
        <f t="shared" si="259"/>
        <v>0</v>
      </c>
      <c r="O1737" s="9">
        <f t="shared" si="260"/>
        <v>0</v>
      </c>
      <c r="P1737">
        <v>0</v>
      </c>
    </row>
    <row r="1738" spans="1:23" x14ac:dyDescent="0.25">
      <c r="A1738" s="11">
        <v>34604</v>
      </c>
      <c r="B1738" s="12">
        <v>9</v>
      </c>
      <c r="C1738">
        <v>15.6</v>
      </c>
      <c r="D1738">
        <v>88.8</v>
      </c>
      <c r="E1738">
        <v>3</v>
      </c>
      <c r="F1738">
        <v>2.2000000000000002</v>
      </c>
      <c r="G1738" s="7">
        <f t="shared" si="262"/>
        <v>0</v>
      </c>
      <c r="H1738" s="7">
        <f t="shared" si="261"/>
        <v>0</v>
      </c>
      <c r="I1738">
        <f t="shared" si="254"/>
        <v>0</v>
      </c>
      <c r="J1738" s="9">
        <f t="shared" si="255"/>
        <v>0</v>
      </c>
      <c r="K1738" s="9">
        <f t="shared" si="256"/>
        <v>0</v>
      </c>
      <c r="L1738" s="7">
        <f t="shared" si="257"/>
        <v>0</v>
      </c>
      <c r="M1738" s="7">
        <f t="shared" si="258"/>
        <v>0</v>
      </c>
      <c r="N1738" s="7">
        <f t="shared" si="259"/>
        <v>0</v>
      </c>
      <c r="O1738" s="9">
        <f t="shared" si="260"/>
        <v>0</v>
      </c>
      <c r="P1738">
        <v>0</v>
      </c>
    </row>
    <row r="1739" spans="1:23" x14ac:dyDescent="0.25">
      <c r="A1739" s="11">
        <v>34605</v>
      </c>
      <c r="B1739" s="12">
        <v>9</v>
      </c>
      <c r="C1739">
        <v>12.5</v>
      </c>
      <c r="D1739">
        <v>85.8</v>
      </c>
      <c r="E1739">
        <v>3.7</v>
      </c>
      <c r="F1739">
        <v>5</v>
      </c>
      <c r="G1739" s="7">
        <f t="shared" si="262"/>
        <v>0</v>
      </c>
      <c r="H1739" s="7">
        <f t="shared" si="261"/>
        <v>0</v>
      </c>
      <c r="I1739">
        <f t="shared" si="254"/>
        <v>0</v>
      </c>
      <c r="J1739" s="9">
        <f t="shared" si="255"/>
        <v>0</v>
      </c>
      <c r="K1739" s="9">
        <f t="shared" si="256"/>
        <v>0</v>
      </c>
      <c r="L1739" s="7">
        <f t="shared" si="257"/>
        <v>0</v>
      </c>
      <c r="M1739" s="7">
        <f t="shared" si="258"/>
        <v>0</v>
      </c>
      <c r="N1739" s="7">
        <f t="shared" si="259"/>
        <v>0</v>
      </c>
      <c r="O1739" s="9">
        <f t="shared" si="260"/>
        <v>0</v>
      </c>
      <c r="P1739">
        <v>0</v>
      </c>
    </row>
    <row r="1740" spans="1:23" x14ac:dyDescent="0.25">
      <c r="A1740" s="11">
        <v>34606</v>
      </c>
      <c r="B1740" s="12">
        <v>9</v>
      </c>
      <c r="C1740">
        <v>11.8</v>
      </c>
      <c r="D1740">
        <v>69.8</v>
      </c>
      <c r="E1740">
        <v>6.5</v>
      </c>
      <c r="F1740">
        <v>0.2</v>
      </c>
      <c r="G1740" s="7">
        <f t="shared" si="262"/>
        <v>1</v>
      </c>
      <c r="H1740" s="7">
        <f t="shared" si="261"/>
        <v>1</v>
      </c>
      <c r="I1740">
        <f t="shared" si="254"/>
        <v>0</v>
      </c>
      <c r="J1740" s="9">
        <f t="shared" si="255"/>
        <v>0</v>
      </c>
      <c r="K1740" s="9">
        <f t="shared" si="256"/>
        <v>0</v>
      </c>
      <c r="L1740" s="7">
        <f t="shared" si="257"/>
        <v>0</v>
      </c>
      <c r="M1740" s="7">
        <f t="shared" si="258"/>
        <v>1</v>
      </c>
      <c r="N1740" s="7">
        <f t="shared" si="259"/>
        <v>0</v>
      </c>
      <c r="O1740" s="9">
        <f t="shared" si="260"/>
        <v>0</v>
      </c>
      <c r="P1740">
        <v>0</v>
      </c>
      <c r="S1740" s="2"/>
      <c r="T1740" t="s">
        <v>21</v>
      </c>
      <c r="U1740" t="s">
        <v>21</v>
      </c>
      <c r="V1740" s="1"/>
    </row>
    <row r="1741" spans="1:23" x14ac:dyDescent="0.25">
      <c r="A1741" s="11">
        <v>34607</v>
      </c>
      <c r="B1741" s="12">
        <v>9</v>
      </c>
      <c r="C1741">
        <v>10.6</v>
      </c>
      <c r="D1741">
        <v>76.400000000000006</v>
      </c>
      <c r="E1741">
        <v>3.3</v>
      </c>
      <c r="F1741">
        <v>0.2</v>
      </c>
      <c r="G1741" s="7">
        <f t="shared" si="262"/>
        <v>1</v>
      </c>
      <c r="H1741" s="7">
        <f t="shared" si="261"/>
        <v>1</v>
      </c>
      <c r="I1741">
        <f t="shared" si="254"/>
        <v>0</v>
      </c>
      <c r="J1741" s="9">
        <f t="shared" si="255"/>
        <v>0</v>
      </c>
      <c r="K1741" s="9">
        <f t="shared" si="256"/>
        <v>0</v>
      </c>
      <c r="L1741" s="7">
        <f t="shared" si="257"/>
        <v>0</v>
      </c>
      <c r="M1741" s="7">
        <f t="shared" si="258"/>
        <v>1</v>
      </c>
      <c r="N1741" s="7">
        <f t="shared" si="259"/>
        <v>0</v>
      </c>
      <c r="O1741" s="9">
        <f t="shared" si="260"/>
        <v>0</v>
      </c>
      <c r="P1741">
        <v>0</v>
      </c>
      <c r="R1741" t="s">
        <v>19</v>
      </c>
      <c r="S1741" s="2"/>
      <c r="T1741" t="s">
        <v>26</v>
      </c>
      <c r="U1741" t="s">
        <v>27</v>
      </c>
      <c r="V1741" s="7" t="s">
        <v>2</v>
      </c>
    </row>
    <row r="1742" spans="1:23" x14ac:dyDescent="0.25">
      <c r="A1742" s="11">
        <v>34608</v>
      </c>
      <c r="B1742" s="12">
        <v>10</v>
      </c>
      <c r="C1742">
        <v>10.5</v>
      </c>
      <c r="D1742">
        <v>89.8</v>
      </c>
      <c r="E1742">
        <v>2.2000000000000002</v>
      </c>
      <c r="F1742">
        <v>5.6</v>
      </c>
      <c r="G1742" s="7">
        <f t="shared" si="262"/>
        <v>1</v>
      </c>
      <c r="H1742" s="7">
        <f t="shared" si="261"/>
        <v>1</v>
      </c>
      <c r="I1742">
        <f t="shared" ref="I1742:I1805" si="263">IF(OR(B1742=7,C1742&gt;$V$1742),0,IF(AND(C1742&gt;=$R$1742,I1741=0),0,I1741+F1742))</f>
        <v>0</v>
      </c>
      <c r="J1742" s="9">
        <f t="shared" ref="J1742:J1805" si="264">IF(OR(B1742=1,B1742&gt;$K$2),0,IF(C1742&gt;$V$1742,0,IF(C1742&lt;=-$R$1742,0,IF(C1742&lt;=0,(C1742+$R$1742)*($T$1744+$T$1745*F1742),IF(C1742&gt;$R$1742,C1742*($T$1742+$T$1743*F1742),C1742*($T$1746+$T$1747*F1742))))))</f>
        <v>0</v>
      </c>
      <c r="K1742" s="9">
        <f t="shared" ref="K1742:K1805" si="265">IF(AND(B1742&gt;=2,B1742&lt;=$K$3),0,IF(C1742&gt;$V$1742,0,IF(C1742&lt;=-$R$1742,0,IF(C1742&lt;=0,(C1742+$R$1742)*($U$1744+$U$1745*F1742),IF(C1742&gt;$R$1742,C1742*($U$1742+$U$1743*F1742),C1742*($U$1746+$U$1747*F1742))))))</f>
        <v>32.76</v>
      </c>
      <c r="L1742" s="7">
        <f t="shared" ref="L1742:L1805" si="266">IF(M1741=0,0,IF(C1742&gt;=$V$1742,0,IF($V$1743*E1742-$V$1744*C1742&lt;0,0,IF($R$1742&gt;C1742&gt;-$R$1742,$V$1743*E1742-$V$1744*C1742+$V$1745,$V$1743*E1742-$V$1744*C1742))))</f>
        <v>0</v>
      </c>
      <c r="M1742" s="7">
        <f>IF(AND(N1741=0,F1742=0),0,IF(M1741=0,H1742,IF(AND(C1742&gt;$W$1744,M1741&lt;$W$1742),$W$1742,IF(F1742&gt;0,(N1741*M1741+$W$1743*F1742*H1742)/(N1741+$W$1743*F1742),M1741*(1+$W$1745)))))</f>
        <v>1</v>
      </c>
      <c r="N1742" s="7">
        <f>IF(I1742=0,0,IF(M1742&gt;=1,0,IF(N1741+F1742&lt;=J1742+K1742+L1742,0,IF(C1742&gt;$W$1744,N1741+F1742-J1742-K1742-L1742,IF(M1742&lt;$W$1742,N1741+F1742-L1742,N1741+F1742-J1742-K1742-L1742)))))</f>
        <v>0</v>
      </c>
      <c r="O1742" s="9">
        <f t="shared" si="260"/>
        <v>0</v>
      </c>
      <c r="P1742">
        <v>0</v>
      </c>
      <c r="R1742" s="3">
        <v>4.2</v>
      </c>
      <c r="S1742" t="s">
        <v>29</v>
      </c>
      <c r="T1742" s="3">
        <v>2</v>
      </c>
      <c r="U1742" s="3">
        <v>2</v>
      </c>
      <c r="V1742" s="3">
        <v>10.5</v>
      </c>
      <c r="W1742" s="3">
        <v>0.33</v>
      </c>
    </row>
    <row r="1743" spans="1:23" x14ac:dyDescent="0.25">
      <c r="A1743" s="11">
        <v>34609</v>
      </c>
      <c r="B1743" s="12">
        <v>10</v>
      </c>
      <c r="C1743">
        <v>8.1</v>
      </c>
      <c r="D1743">
        <v>66.3</v>
      </c>
      <c r="E1743">
        <v>3.3</v>
      </c>
      <c r="F1743">
        <v>0</v>
      </c>
      <c r="G1743" s="7">
        <f t="shared" si="262"/>
        <v>0</v>
      </c>
      <c r="H1743" s="7">
        <f t="shared" si="261"/>
        <v>0</v>
      </c>
      <c r="I1743">
        <f t="shared" si="263"/>
        <v>0</v>
      </c>
      <c r="J1743" s="9">
        <f t="shared" si="264"/>
        <v>0</v>
      </c>
      <c r="K1743" s="9">
        <f t="shared" si="265"/>
        <v>16.2</v>
      </c>
      <c r="L1743" s="7">
        <f t="shared" si="266"/>
        <v>0</v>
      </c>
      <c r="M1743" s="7">
        <f t="shared" ref="M1743:M1806" si="267">IF(AND(N1742=0,F1743=0),0,IF(M1742=0,H1743,IF(AND(C1743&gt;$W$1744,M1742&lt;$W$1742),$W$1742,IF(F1743&gt;0,(N1742*M1742+$W$1743*F1743*H1743)/(N1742+$W$1743*F1743),M1742*(1+$W$1745)))))</f>
        <v>0</v>
      </c>
      <c r="N1743" s="7">
        <f t="shared" ref="N1743:N1806" si="268">IF(I1743=0,0,IF(M1743&gt;=1,0,IF(N1742+F1743&lt;=J1743+K1743+L1743,0,IF(C1743&gt;$W$1744,N1742+F1743-J1743-K1743-L1743,IF(M1743&lt;$W$1742,N1742+F1743-L1743,N1742+F1743-J1743-K1743-L1743)))))</f>
        <v>0</v>
      </c>
      <c r="O1743" s="9">
        <f t="shared" si="260"/>
        <v>0</v>
      </c>
      <c r="P1743">
        <v>0</v>
      </c>
      <c r="R1743" s="3">
        <f>[1]NewSnDen!$B$2</f>
        <v>0.28000000000000003</v>
      </c>
      <c r="S1743" t="s">
        <v>29</v>
      </c>
      <c r="T1743" s="3">
        <v>0.3</v>
      </c>
      <c r="U1743" s="3">
        <v>0.2</v>
      </c>
      <c r="V1743" s="13">
        <v>0.03</v>
      </c>
      <c r="W1743" s="3">
        <v>0.9</v>
      </c>
    </row>
    <row r="1744" spans="1:23" x14ac:dyDescent="0.25">
      <c r="A1744" s="11">
        <v>34610</v>
      </c>
      <c r="B1744" s="12">
        <v>10</v>
      </c>
      <c r="C1744">
        <v>6.1</v>
      </c>
      <c r="D1744">
        <v>72.3</v>
      </c>
      <c r="E1744">
        <v>4.3</v>
      </c>
      <c r="F1744">
        <v>0</v>
      </c>
      <c r="G1744" s="7">
        <f t="shared" si="262"/>
        <v>0</v>
      </c>
      <c r="H1744" s="7">
        <f t="shared" si="261"/>
        <v>0</v>
      </c>
      <c r="I1744">
        <f t="shared" si="263"/>
        <v>0</v>
      </c>
      <c r="J1744" s="9">
        <f t="shared" si="264"/>
        <v>0</v>
      </c>
      <c r="K1744" s="9">
        <f t="shared" si="265"/>
        <v>12.2</v>
      </c>
      <c r="L1744" s="7">
        <f t="shared" si="266"/>
        <v>0</v>
      </c>
      <c r="M1744" s="7">
        <f t="shared" si="267"/>
        <v>0</v>
      </c>
      <c r="N1744" s="7">
        <f t="shared" si="268"/>
        <v>0</v>
      </c>
      <c r="O1744" s="9">
        <f t="shared" si="260"/>
        <v>0</v>
      </c>
      <c r="P1744">
        <v>0</v>
      </c>
      <c r="Q1744" s="3">
        <f t="shared" ref="Q1744:Q1745" si="269">Q10</f>
        <v>0.11</v>
      </c>
      <c r="R1744" s="3">
        <f>[1]NewSnDen!$B$3</f>
        <v>0.4</v>
      </c>
      <c r="S1744" s="6" t="s">
        <v>30</v>
      </c>
      <c r="T1744" s="3">
        <v>0</v>
      </c>
      <c r="U1744" s="3">
        <v>0</v>
      </c>
      <c r="V1744" s="13">
        <v>0.08</v>
      </c>
      <c r="W1744" s="3">
        <v>-1.4</v>
      </c>
    </row>
    <row r="1745" spans="1:23" x14ac:dyDescent="0.25">
      <c r="A1745" s="11">
        <v>34611</v>
      </c>
      <c r="B1745" s="12">
        <v>10</v>
      </c>
      <c r="C1745">
        <v>6.8</v>
      </c>
      <c r="D1745">
        <v>77.3</v>
      </c>
      <c r="E1745">
        <v>4.3</v>
      </c>
      <c r="F1745">
        <v>0.2</v>
      </c>
      <c r="G1745" s="7">
        <f t="shared" si="262"/>
        <v>1</v>
      </c>
      <c r="H1745" s="7">
        <f t="shared" si="261"/>
        <v>1</v>
      </c>
      <c r="I1745">
        <f t="shared" si="263"/>
        <v>0</v>
      </c>
      <c r="J1745" s="9">
        <f t="shared" si="264"/>
        <v>0</v>
      </c>
      <c r="K1745" s="9">
        <f t="shared" si="265"/>
        <v>13.872</v>
      </c>
      <c r="L1745" s="7">
        <f t="shared" si="266"/>
        <v>0</v>
      </c>
      <c r="M1745" s="7">
        <f t="shared" si="267"/>
        <v>1</v>
      </c>
      <c r="N1745" s="7">
        <f t="shared" si="268"/>
        <v>0</v>
      </c>
      <c r="O1745" s="9">
        <f t="shared" si="260"/>
        <v>0</v>
      </c>
      <c r="P1745">
        <v>0</v>
      </c>
      <c r="Q1745" s="3">
        <f t="shared" si="269"/>
        <v>7.4999999999999997E-3</v>
      </c>
      <c r="R1745" s="3">
        <f>[1]NewSnDen!$C$2</f>
        <v>3.0000000000000001E-3</v>
      </c>
      <c r="S1745" s="6" t="s">
        <v>30</v>
      </c>
      <c r="T1745" s="3">
        <v>0</v>
      </c>
      <c r="U1745" s="3">
        <v>0</v>
      </c>
      <c r="V1745" s="14">
        <v>0</v>
      </c>
      <c r="W1745" s="3">
        <v>0.06</v>
      </c>
    </row>
    <row r="1746" spans="1:23" x14ac:dyDescent="0.25">
      <c r="A1746" s="11">
        <v>34612</v>
      </c>
      <c r="B1746" s="12">
        <v>10</v>
      </c>
      <c r="C1746">
        <v>7.5</v>
      </c>
      <c r="D1746">
        <v>66.400000000000006</v>
      </c>
      <c r="E1746">
        <v>2.2000000000000002</v>
      </c>
      <c r="F1746">
        <v>0</v>
      </c>
      <c r="G1746" s="7">
        <f t="shared" si="262"/>
        <v>0</v>
      </c>
      <c r="H1746" s="7">
        <f t="shared" si="261"/>
        <v>0</v>
      </c>
      <c r="I1746">
        <f t="shared" si="263"/>
        <v>0</v>
      </c>
      <c r="J1746" s="9">
        <f t="shared" si="264"/>
        <v>0</v>
      </c>
      <c r="K1746" s="9">
        <f t="shared" si="265"/>
        <v>15</v>
      </c>
      <c r="L1746" s="7">
        <f t="shared" si="266"/>
        <v>0</v>
      </c>
      <c r="M1746" s="7">
        <f t="shared" si="267"/>
        <v>0</v>
      </c>
      <c r="N1746" s="7">
        <f t="shared" si="268"/>
        <v>0</v>
      </c>
      <c r="O1746" s="9">
        <f t="shared" si="260"/>
        <v>0</v>
      </c>
      <c r="P1746">
        <v>0</v>
      </c>
      <c r="R1746" s="3">
        <v>8.9999999999999993E-3</v>
      </c>
      <c r="S1746" s="6" t="s">
        <v>31</v>
      </c>
      <c r="T1746" s="3">
        <v>1</v>
      </c>
      <c r="U1746" s="3">
        <v>1</v>
      </c>
      <c r="V1746" s="7"/>
    </row>
    <row r="1747" spans="1:23" x14ac:dyDescent="0.25">
      <c r="A1747" s="11">
        <v>34613</v>
      </c>
      <c r="B1747" s="12">
        <v>10</v>
      </c>
      <c r="C1747">
        <v>11.9</v>
      </c>
      <c r="D1747">
        <v>66.8</v>
      </c>
      <c r="E1747">
        <v>2.9</v>
      </c>
      <c r="F1747">
        <v>0</v>
      </c>
      <c r="G1747" s="7">
        <f t="shared" si="262"/>
        <v>0</v>
      </c>
      <c r="H1747" s="7">
        <f t="shared" si="261"/>
        <v>0</v>
      </c>
      <c r="I1747">
        <f t="shared" si="263"/>
        <v>0</v>
      </c>
      <c r="J1747" s="9">
        <f t="shared" si="264"/>
        <v>0</v>
      </c>
      <c r="K1747" s="9">
        <f t="shared" si="265"/>
        <v>0</v>
      </c>
      <c r="L1747" s="7">
        <f t="shared" si="266"/>
        <v>0</v>
      </c>
      <c r="M1747" s="7">
        <f t="shared" si="267"/>
        <v>0</v>
      </c>
      <c r="N1747" s="7">
        <f t="shared" si="268"/>
        <v>0</v>
      </c>
      <c r="O1747" s="9">
        <f t="shared" si="260"/>
        <v>0</v>
      </c>
      <c r="P1747">
        <v>0</v>
      </c>
      <c r="S1747" s="6" t="s">
        <v>31</v>
      </c>
      <c r="T1747" s="3">
        <v>0.2</v>
      </c>
      <c r="U1747" s="3">
        <v>0.2</v>
      </c>
      <c r="V1747" s="1">
        <f>SUM(L1742:L1953)/COUNTIF(L1742:L1953,"&gt;0")</f>
        <v>0.53050561797752782</v>
      </c>
    </row>
    <row r="1748" spans="1:23" x14ac:dyDescent="0.25">
      <c r="A1748" s="11">
        <v>34614</v>
      </c>
      <c r="B1748" s="12">
        <v>10</v>
      </c>
      <c r="C1748">
        <v>13.7</v>
      </c>
      <c r="D1748">
        <v>73.599999999999994</v>
      </c>
      <c r="E1748">
        <v>3.7</v>
      </c>
      <c r="F1748">
        <v>0</v>
      </c>
      <c r="G1748" s="7">
        <f t="shared" si="262"/>
        <v>0</v>
      </c>
      <c r="H1748" s="7">
        <f t="shared" si="261"/>
        <v>0</v>
      </c>
      <c r="I1748">
        <f t="shared" si="263"/>
        <v>0</v>
      </c>
      <c r="J1748" s="9">
        <f t="shared" si="264"/>
        <v>0</v>
      </c>
      <c r="K1748" s="9">
        <f t="shared" si="265"/>
        <v>0</v>
      </c>
      <c r="L1748" s="7">
        <f t="shared" si="266"/>
        <v>0</v>
      </c>
      <c r="M1748" s="7">
        <f t="shared" si="267"/>
        <v>0</v>
      </c>
      <c r="N1748" s="7">
        <f t="shared" si="268"/>
        <v>0</v>
      </c>
      <c r="O1748" s="9">
        <f t="shared" si="260"/>
        <v>0</v>
      </c>
      <c r="P1748">
        <v>0</v>
      </c>
      <c r="R1748" s="8">
        <f>MAX(M1834:M2198)</f>
        <v>1</v>
      </c>
      <c r="S1748" s="15">
        <f>SUM(O1834:O2198)/COUNTIF(O1834:O2198,"&gt;0")</f>
        <v>3.0080976406615969</v>
      </c>
      <c r="T1748" s="15">
        <f>SUM(P1834:P2198)/COUNTIF(P1834:P2198,"&gt;0")</f>
        <v>2.7788461538461537</v>
      </c>
    </row>
    <row r="1749" spans="1:23" x14ac:dyDescent="0.25">
      <c r="A1749" s="11">
        <v>34615</v>
      </c>
      <c r="B1749" s="12">
        <v>10</v>
      </c>
      <c r="C1749">
        <v>18</v>
      </c>
      <c r="D1749">
        <v>74.3</v>
      </c>
      <c r="E1749">
        <v>4.8</v>
      </c>
      <c r="F1749">
        <v>0</v>
      </c>
      <c r="G1749" s="7">
        <f t="shared" si="262"/>
        <v>0</v>
      </c>
      <c r="H1749" s="7">
        <f t="shared" si="261"/>
        <v>0</v>
      </c>
      <c r="I1749">
        <f t="shared" si="263"/>
        <v>0</v>
      </c>
      <c r="J1749" s="9">
        <f t="shared" si="264"/>
        <v>0</v>
      </c>
      <c r="K1749" s="9">
        <f t="shared" si="265"/>
        <v>0</v>
      </c>
      <c r="L1749" s="7">
        <f t="shared" si="266"/>
        <v>0</v>
      </c>
      <c r="M1749" s="7">
        <f t="shared" si="267"/>
        <v>0</v>
      </c>
      <c r="N1749" s="7">
        <f t="shared" si="268"/>
        <v>0</v>
      </c>
      <c r="O1749" s="9">
        <f t="shared" si="260"/>
        <v>0</v>
      </c>
      <c r="P1749">
        <v>0</v>
      </c>
      <c r="R1749" s="8"/>
      <c r="S1749" s="8">
        <f>COUNTIF(O1834:O2198,"&gt;0")</f>
        <v>108</v>
      </c>
      <c r="T1749" s="8">
        <f>COUNTIF(P1834:P2198,"&gt;0")</f>
        <v>104</v>
      </c>
      <c r="V1749" s="19" t="s">
        <v>39</v>
      </c>
      <c r="W1749">
        <f>$P$3</f>
        <v>0.89505073300116245</v>
      </c>
    </row>
    <row r="1750" spans="1:23" x14ac:dyDescent="0.25">
      <c r="A1750" s="11">
        <v>34616</v>
      </c>
      <c r="B1750" s="12">
        <v>10</v>
      </c>
      <c r="C1750">
        <v>13.3</v>
      </c>
      <c r="D1750">
        <v>71.3</v>
      </c>
      <c r="E1750">
        <v>6.1</v>
      </c>
      <c r="F1750">
        <v>0.4</v>
      </c>
      <c r="G1750" s="7">
        <f t="shared" si="262"/>
        <v>0</v>
      </c>
      <c r="H1750" s="7">
        <f t="shared" si="261"/>
        <v>0</v>
      </c>
      <c r="I1750">
        <f t="shared" si="263"/>
        <v>0</v>
      </c>
      <c r="J1750" s="9">
        <f t="shared" si="264"/>
        <v>0</v>
      </c>
      <c r="K1750" s="9">
        <f t="shared" si="265"/>
        <v>0</v>
      </c>
      <c r="L1750" s="7">
        <f t="shared" si="266"/>
        <v>0</v>
      </c>
      <c r="M1750" s="7">
        <f t="shared" si="267"/>
        <v>0</v>
      </c>
      <c r="N1750" s="7">
        <f t="shared" si="268"/>
        <v>0</v>
      </c>
      <c r="O1750" s="9">
        <f t="shared" si="260"/>
        <v>0</v>
      </c>
      <c r="P1750">
        <v>0</v>
      </c>
      <c r="S1750" s="2" t="s">
        <v>32</v>
      </c>
      <c r="T1750" s="1"/>
    </row>
    <row r="1751" spans="1:23" x14ac:dyDescent="0.25">
      <c r="A1751" s="11">
        <v>34617</v>
      </c>
      <c r="B1751" s="12">
        <v>10</v>
      </c>
      <c r="C1751">
        <v>6.7</v>
      </c>
      <c r="D1751">
        <v>68.3</v>
      </c>
      <c r="E1751">
        <v>4.0999999999999996</v>
      </c>
      <c r="F1751">
        <v>0</v>
      </c>
      <c r="G1751" s="7">
        <f t="shared" si="262"/>
        <v>0</v>
      </c>
      <c r="H1751" s="7">
        <f t="shared" si="261"/>
        <v>0</v>
      </c>
      <c r="I1751">
        <f t="shared" si="263"/>
        <v>0</v>
      </c>
      <c r="J1751" s="9">
        <f t="shared" si="264"/>
        <v>0</v>
      </c>
      <c r="K1751" s="9">
        <f t="shared" si="265"/>
        <v>13.4</v>
      </c>
      <c r="L1751" s="7">
        <f t="shared" si="266"/>
        <v>0</v>
      </c>
      <c r="M1751" s="7">
        <f t="shared" si="267"/>
        <v>0</v>
      </c>
      <c r="N1751" s="7">
        <f t="shared" si="268"/>
        <v>0</v>
      </c>
      <c r="O1751" s="9">
        <f t="shared" si="260"/>
        <v>0</v>
      </c>
      <c r="P1751">
        <v>0</v>
      </c>
      <c r="R1751" t="s">
        <v>22</v>
      </c>
      <c r="S1751" s="9" t="s">
        <v>33</v>
      </c>
      <c r="T1751" t="s">
        <v>34</v>
      </c>
    </row>
    <row r="1752" spans="1:23" x14ac:dyDescent="0.25">
      <c r="A1752" s="11">
        <v>34618</v>
      </c>
      <c r="B1752" s="12">
        <v>10</v>
      </c>
      <c r="C1752">
        <v>5.0999999999999996</v>
      </c>
      <c r="D1752">
        <v>69.8</v>
      </c>
      <c r="E1752">
        <v>2.2999999999999998</v>
      </c>
      <c r="F1752">
        <v>0</v>
      </c>
      <c r="G1752" s="7">
        <f t="shared" si="262"/>
        <v>0</v>
      </c>
      <c r="H1752" s="7">
        <f t="shared" si="261"/>
        <v>0</v>
      </c>
      <c r="I1752">
        <f t="shared" si="263"/>
        <v>0</v>
      </c>
      <c r="J1752" s="9">
        <f t="shared" si="264"/>
        <v>0</v>
      </c>
      <c r="K1752" s="9">
        <f t="shared" si="265"/>
        <v>10.199999999999999</v>
      </c>
      <c r="L1752" s="7">
        <f t="shared" si="266"/>
        <v>0</v>
      </c>
      <c r="M1752" s="7">
        <f t="shared" si="267"/>
        <v>0</v>
      </c>
      <c r="N1752" s="7">
        <f t="shared" si="268"/>
        <v>0</v>
      </c>
      <c r="O1752" s="9">
        <f t="shared" si="260"/>
        <v>0</v>
      </c>
      <c r="P1752">
        <v>0</v>
      </c>
    </row>
    <row r="1753" spans="1:23" x14ac:dyDescent="0.25">
      <c r="A1753" s="11">
        <v>34619</v>
      </c>
      <c r="B1753" s="12">
        <v>10</v>
      </c>
      <c r="C1753">
        <v>7.3</v>
      </c>
      <c r="D1753">
        <v>67.8</v>
      </c>
      <c r="E1753">
        <v>2.5</v>
      </c>
      <c r="F1753">
        <v>0</v>
      </c>
      <c r="G1753" s="7">
        <f t="shared" si="262"/>
        <v>0</v>
      </c>
      <c r="H1753" s="7">
        <f t="shared" si="261"/>
        <v>0</v>
      </c>
      <c r="I1753">
        <f t="shared" si="263"/>
        <v>0</v>
      </c>
      <c r="J1753" s="9">
        <f t="shared" si="264"/>
        <v>0</v>
      </c>
      <c r="K1753" s="9">
        <f t="shared" si="265"/>
        <v>14.6</v>
      </c>
      <c r="L1753" s="7">
        <f t="shared" si="266"/>
        <v>0</v>
      </c>
      <c r="M1753" s="7">
        <f t="shared" si="267"/>
        <v>0</v>
      </c>
      <c r="N1753" s="7">
        <f t="shared" si="268"/>
        <v>0</v>
      </c>
      <c r="O1753" s="9">
        <f t="shared" si="260"/>
        <v>0</v>
      </c>
      <c r="P1753">
        <v>0</v>
      </c>
    </row>
    <row r="1754" spans="1:23" x14ac:dyDescent="0.25">
      <c r="A1754" s="11">
        <v>34620</v>
      </c>
      <c r="B1754" s="12">
        <v>10</v>
      </c>
      <c r="C1754">
        <v>8.8000000000000007</v>
      </c>
      <c r="D1754">
        <v>74.400000000000006</v>
      </c>
      <c r="E1754">
        <v>2</v>
      </c>
      <c r="F1754">
        <v>0</v>
      </c>
      <c r="G1754" s="7">
        <f t="shared" si="262"/>
        <v>0</v>
      </c>
      <c r="H1754" s="7">
        <f t="shared" si="261"/>
        <v>0</v>
      </c>
      <c r="I1754">
        <f t="shared" si="263"/>
        <v>0</v>
      </c>
      <c r="J1754" s="9">
        <f t="shared" si="264"/>
        <v>0</v>
      </c>
      <c r="K1754" s="9">
        <f t="shared" si="265"/>
        <v>17.600000000000001</v>
      </c>
      <c r="L1754" s="7">
        <f t="shared" si="266"/>
        <v>0</v>
      </c>
      <c r="M1754" s="7">
        <f t="shared" si="267"/>
        <v>0</v>
      </c>
      <c r="N1754" s="7">
        <f t="shared" si="268"/>
        <v>0</v>
      </c>
      <c r="O1754" s="9">
        <f t="shared" si="260"/>
        <v>0</v>
      </c>
      <c r="P1754">
        <v>0</v>
      </c>
    </row>
    <row r="1755" spans="1:23" x14ac:dyDescent="0.25">
      <c r="A1755" s="11">
        <v>34621</v>
      </c>
      <c r="B1755" s="12">
        <v>10</v>
      </c>
      <c r="C1755">
        <v>10.199999999999999</v>
      </c>
      <c r="D1755">
        <v>72.5</v>
      </c>
      <c r="E1755">
        <v>3.5</v>
      </c>
      <c r="F1755">
        <v>0</v>
      </c>
      <c r="G1755" s="7">
        <f t="shared" si="262"/>
        <v>0</v>
      </c>
      <c r="H1755" s="7">
        <f t="shared" si="261"/>
        <v>0</v>
      </c>
      <c r="I1755">
        <f t="shared" si="263"/>
        <v>0</v>
      </c>
      <c r="J1755" s="9">
        <f t="shared" si="264"/>
        <v>0</v>
      </c>
      <c r="K1755" s="9">
        <f t="shared" si="265"/>
        <v>20.399999999999999</v>
      </c>
      <c r="L1755" s="7">
        <f t="shared" si="266"/>
        <v>0</v>
      </c>
      <c r="M1755" s="7">
        <f t="shared" si="267"/>
        <v>0</v>
      </c>
      <c r="N1755" s="7">
        <f t="shared" si="268"/>
        <v>0</v>
      </c>
      <c r="O1755" s="9">
        <f t="shared" si="260"/>
        <v>0</v>
      </c>
      <c r="P1755">
        <v>0</v>
      </c>
    </row>
    <row r="1756" spans="1:23" x14ac:dyDescent="0.25">
      <c r="A1756" s="11">
        <v>34622</v>
      </c>
      <c r="B1756" s="12">
        <v>10</v>
      </c>
      <c r="C1756">
        <v>7</v>
      </c>
      <c r="D1756">
        <v>66.8</v>
      </c>
      <c r="E1756">
        <v>2.4</v>
      </c>
      <c r="F1756">
        <v>0</v>
      </c>
      <c r="G1756" s="7">
        <f t="shared" si="262"/>
        <v>0</v>
      </c>
      <c r="H1756" s="7">
        <f t="shared" si="261"/>
        <v>0</v>
      </c>
      <c r="I1756">
        <f t="shared" si="263"/>
        <v>0</v>
      </c>
      <c r="J1756" s="9">
        <f t="shared" si="264"/>
        <v>0</v>
      </c>
      <c r="K1756" s="9">
        <f t="shared" si="265"/>
        <v>14</v>
      </c>
      <c r="L1756" s="7">
        <f t="shared" si="266"/>
        <v>0</v>
      </c>
      <c r="M1756" s="7">
        <f t="shared" si="267"/>
        <v>0</v>
      </c>
      <c r="N1756" s="7">
        <f t="shared" si="268"/>
        <v>0</v>
      </c>
      <c r="O1756" s="9">
        <f t="shared" si="260"/>
        <v>0</v>
      </c>
      <c r="P1756">
        <v>0</v>
      </c>
    </row>
    <row r="1757" spans="1:23" x14ac:dyDescent="0.25">
      <c r="A1757" s="11">
        <v>34623</v>
      </c>
      <c r="B1757" s="12">
        <v>10</v>
      </c>
      <c r="C1757">
        <v>6.9</v>
      </c>
      <c r="D1757">
        <v>59.5</v>
      </c>
      <c r="E1757">
        <v>1.7</v>
      </c>
      <c r="F1757">
        <v>0</v>
      </c>
      <c r="G1757" s="7">
        <f t="shared" si="262"/>
        <v>0</v>
      </c>
      <c r="H1757" s="7">
        <f t="shared" si="261"/>
        <v>0</v>
      </c>
      <c r="I1757">
        <f t="shared" si="263"/>
        <v>0</v>
      </c>
      <c r="J1757" s="9">
        <f t="shared" si="264"/>
        <v>0</v>
      </c>
      <c r="K1757" s="9">
        <f t="shared" si="265"/>
        <v>13.8</v>
      </c>
      <c r="L1757" s="7">
        <f t="shared" si="266"/>
        <v>0</v>
      </c>
      <c r="M1757" s="7">
        <f t="shared" si="267"/>
        <v>0</v>
      </c>
      <c r="N1757" s="7">
        <f t="shared" si="268"/>
        <v>0</v>
      </c>
      <c r="O1757" s="9">
        <f t="shared" si="260"/>
        <v>0</v>
      </c>
      <c r="P1757">
        <v>0</v>
      </c>
    </row>
    <row r="1758" spans="1:23" x14ac:dyDescent="0.25">
      <c r="A1758" s="11">
        <v>34624</v>
      </c>
      <c r="B1758" s="12">
        <v>10</v>
      </c>
      <c r="C1758">
        <v>9</v>
      </c>
      <c r="D1758">
        <v>53</v>
      </c>
      <c r="E1758">
        <v>2.6</v>
      </c>
      <c r="F1758">
        <v>0.2</v>
      </c>
      <c r="G1758" s="7">
        <f t="shared" si="262"/>
        <v>1</v>
      </c>
      <c r="H1758" s="7">
        <f t="shared" si="261"/>
        <v>1</v>
      </c>
      <c r="I1758">
        <f t="shared" si="263"/>
        <v>0</v>
      </c>
      <c r="J1758" s="9">
        <f t="shared" si="264"/>
        <v>0</v>
      </c>
      <c r="K1758" s="9">
        <f t="shared" si="265"/>
        <v>18.36</v>
      </c>
      <c r="L1758" s="7">
        <f t="shared" si="266"/>
        <v>0</v>
      </c>
      <c r="M1758" s="7">
        <f t="shared" si="267"/>
        <v>1</v>
      </c>
      <c r="N1758" s="7">
        <f t="shared" si="268"/>
        <v>0</v>
      </c>
      <c r="O1758" s="9">
        <f t="shared" si="260"/>
        <v>0</v>
      </c>
      <c r="P1758">
        <v>0</v>
      </c>
    </row>
    <row r="1759" spans="1:23" x14ac:dyDescent="0.25">
      <c r="A1759" s="11">
        <v>34625</v>
      </c>
      <c r="B1759" s="12">
        <v>10</v>
      </c>
      <c r="C1759">
        <v>12.7</v>
      </c>
      <c r="D1759">
        <v>75.8</v>
      </c>
      <c r="E1759">
        <v>2.4</v>
      </c>
      <c r="F1759">
        <v>3.2</v>
      </c>
      <c r="G1759" s="7">
        <f t="shared" si="262"/>
        <v>0</v>
      </c>
      <c r="H1759" s="7">
        <f t="shared" si="261"/>
        <v>0</v>
      </c>
      <c r="I1759">
        <f t="shared" si="263"/>
        <v>0</v>
      </c>
      <c r="J1759" s="9">
        <f t="shared" si="264"/>
        <v>0</v>
      </c>
      <c r="K1759" s="9">
        <f t="shared" si="265"/>
        <v>0</v>
      </c>
      <c r="L1759" s="7">
        <f t="shared" si="266"/>
        <v>0</v>
      </c>
      <c r="M1759" s="7">
        <f t="shared" si="267"/>
        <v>0</v>
      </c>
      <c r="N1759" s="7">
        <f t="shared" si="268"/>
        <v>0</v>
      </c>
      <c r="O1759" s="9">
        <f t="shared" si="260"/>
        <v>0</v>
      </c>
      <c r="P1759">
        <v>0</v>
      </c>
    </row>
    <row r="1760" spans="1:23" x14ac:dyDescent="0.25">
      <c r="A1760" s="11">
        <v>34626</v>
      </c>
      <c r="B1760" s="12">
        <v>10</v>
      </c>
      <c r="C1760">
        <v>15.6</v>
      </c>
      <c r="D1760">
        <v>85.5</v>
      </c>
      <c r="E1760">
        <v>3.1</v>
      </c>
      <c r="F1760">
        <v>16.2</v>
      </c>
      <c r="G1760" s="7">
        <f t="shared" si="262"/>
        <v>0</v>
      </c>
      <c r="H1760" s="7">
        <f t="shared" si="261"/>
        <v>0</v>
      </c>
      <c r="I1760">
        <f t="shared" si="263"/>
        <v>0</v>
      </c>
      <c r="J1760" s="9">
        <f t="shared" si="264"/>
        <v>0</v>
      </c>
      <c r="K1760" s="9">
        <f t="shared" si="265"/>
        <v>0</v>
      </c>
      <c r="L1760" s="7">
        <f t="shared" si="266"/>
        <v>0</v>
      </c>
      <c r="M1760" s="7">
        <f t="shared" si="267"/>
        <v>0</v>
      </c>
      <c r="N1760" s="7">
        <f t="shared" si="268"/>
        <v>0</v>
      </c>
      <c r="O1760" s="9">
        <f t="shared" si="260"/>
        <v>0</v>
      </c>
      <c r="P1760">
        <v>0</v>
      </c>
    </row>
    <row r="1761" spans="1:16" x14ac:dyDescent="0.25">
      <c r="A1761" s="11">
        <v>34627</v>
      </c>
      <c r="B1761" s="12">
        <v>10</v>
      </c>
      <c r="C1761">
        <v>14.1</v>
      </c>
      <c r="D1761">
        <v>82.3</v>
      </c>
      <c r="E1761">
        <v>3.1</v>
      </c>
      <c r="F1761">
        <v>0.2</v>
      </c>
      <c r="G1761" s="7">
        <f t="shared" si="262"/>
        <v>0</v>
      </c>
      <c r="H1761" s="7">
        <f t="shared" si="261"/>
        <v>0</v>
      </c>
      <c r="I1761">
        <f t="shared" si="263"/>
        <v>0</v>
      </c>
      <c r="J1761" s="9">
        <f t="shared" si="264"/>
        <v>0</v>
      </c>
      <c r="K1761" s="9">
        <f t="shared" si="265"/>
        <v>0</v>
      </c>
      <c r="L1761" s="7">
        <f t="shared" si="266"/>
        <v>0</v>
      </c>
      <c r="M1761" s="7">
        <f t="shared" si="267"/>
        <v>0</v>
      </c>
      <c r="N1761" s="7">
        <f t="shared" si="268"/>
        <v>0</v>
      </c>
      <c r="O1761" s="9">
        <f t="shared" si="260"/>
        <v>0</v>
      </c>
      <c r="P1761">
        <v>0</v>
      </c>
    </row>
    <row r="1762" spans="1:16" x14ac:dyDescent="0.25">
      <c r="A1762" s="11">
        <v>34628</v>
      </c>
      <c r="B1762" s="12">
        <v>10</v>
      </c>
      <c r="C1762">
        <v>12.4</v>
      </c>
      <c r="D1762">
        <v>73.8</v>
      </c>
      <c r="E1762">
        <v>3.5</v>
      </c>
      <c r="F1762">
        <v>0</v>
      </c>
      <c r="G1762" s="7">
        <f t="shared" si="262"/>
        <v>0</v>
      </c>
      <c r="H1762" s="7">
        <f t="shared" si="261"/>
        <v>0</v>
      </c>
      <c r="I1762">
        <f t="shared" si="263"/>
        <v>0</v>
      </c>
      <c r="J1762" s="9">
        <f t="shared" si="264"/>
        <v>0</v>
      </c>
      <c r="K1762" s="9">
        <f t="shared" si="265"/>
        <v>0</v>
      </c>
      <c r="L1762" s="7">
        <f t="shared" si="266"/>
        <v>0</v>
      </c>
      <c r="M1762" s="7">
        <f t="shared" si="267"/>
        <v>0</v>
      </c>
      <c r="N1762" s="7">
        <f t="shared" si="268"/>
        <v>0</v>
      </c>
      <c r="O1762" s="9">
        <f t="shared" si="260"/>
        <v>0</v>
      </c>
      <c r="P1762">
        <v>0</v>
      </c>
    </row>
    <row r="1763" spans="1:16" x14ac:dyDescent="0.25">
      <c r="A1763" s="11">
        <v>34629</v>
      </c>
      <c r="B1763" s="12">
        <v>10</v>
      </c>
      <c r="C1763">
        <v>11.7</v>
      </c>
      <c r="D1763">
        <v>77.599999999999994</v>
      </c>
      <c r="E1763">
        <v>2.2999999999999998</v>
      </c>
      <c r="F1763">
        <v>0.2</v>
      </c>
      <c r="G1763" s="7">
        <f t="shared" si="262"/>
        <v>1</v>
      </c>
      <c r="H1763" s="7">
        <f t="shared" si="261"/>
        <v>1</v>
      </c>
      <c r="I1763">
        <f t="shared" si="263"/>
        <v>0</v>
      </c>
      <c r="J1763" s="9">
        <f t="shared" si="264"/>
        <v>0</v>
      </c>
      <c r="K1763" s="9">
        <f t="shared" si="265"/>
        <v>0</v>
      </c>
      <c r="L1763" s="7">
        <f t="shared" si="266"/>
        <v>0</v>
      </c>
      <c r="M1763" s="7">
        <f t="shared" si="267"/>
        <v>1</v>
      </c>
      <c r="N1763" s="7">
        <f t="shared" si="268"/>
        <v>0</v>
      </c>
      <c r="O1763" s="9">
        <f t="shared" si="260"/>
        <v>0</v>
      </c>
      <c r="P1763">
        <v>0</v>
      </c>
    </row>
    <row r="1764" spans="1:16" x14ac:dyDescent="0.25">
      <c r="A1764" s="11">
        <v>34630</v>
      </c>
      <c r="B1764" s="12">
        <v>10</v>
      </c>
      <c r="C1764">
        <v>9.6</v>
      </c>
      <c r="D1764">
        <v>79.7</v>
      </c>
      <c r="E1764">
        <v>2.6</v>
      </c>
      <c r="F1764">
        <v>0.8</v>
      </c>
      <c r="G1764" s="7">
        <f t="shared" si="262"/>
        <v>1</v>
      </c>
      <c r="H1764" s="7">
        <f t="shared" si="261"/>
        <v>1</v>
      </c>
      <c r="I1764">
        <f t="shared" si="263"/>
        <v>0</v>
      </c>
      <c r="J1764" s="9">
        <f t="shared" si="264"/>
        <v>0</v>
      </c>
      <c r="K1764" s="9">
        <f t="shared" si="265"/>
        <v>20.736000000000001</v>
      </c>
      <c r="L1764" s="7">
        <f t="shared" si="266"/>
        <v>0</v>
      </c>
      <c r="M1764" s="7">
        <f t="shared" si="267"/>
        <v>1</v>
      </c>
      <c r="N1764" s="7">
        <f t="shared" si="268"/>
        <v>0</v>
      </c>
      <c r="O1764" s="9">
        <f t="shared" si="260"/>
        <v>0</v>
      </c>
      <c r="P1764">
        <v>0</v>
      </c>
    </row>
    <row r="1765" spans="1:16" x14ac:dyDescent="0.25">
      <c r="A1765" s="11">
        <v>34631</v>
      </c>
      <c r="B1765" s="12">
        <v>10</v>
      </c>
      <c r="C1765">
        <v>9</v>
      </c>
      <c r="D1765">
        <v>70.5</v>
      </c>
      <c r="E1765">
        <v>4</v>
      </c>
      <c r="F1765">
        <v>0.2</v>
      </c>
      <c r="G1765" s="7">
        <f t="shared" si="262"/>
        <v>1</v>
      </c>
      <c r="H1765" s="7">
        <f t="shared" si="261"/>
        <v>1</v>
      </c>
      <c r="I1765">
        <f t="shared" si="263"/>
        <v>0</v>
      </c>
      <c r="J1765" s="9">
        <f t="shared" si="264"/>
        <v>0</v>
      </c>
      <c r="K1765" s="9">
        <f t="shared" si="265"/>
        <v>18.36</v>
      </c>
      <c r="L1765" s="7">
        <f t="shared" si="266"/>
        <v>0</v>
      </c>
      <c r="M1765" s="7">
        <f t="shared" si="267"/>
        <v>1</v>
      </c>
      <c r="N1765" s="7">
        <f t="shared" si="268"/>
        <v>0</v>
      </c>
      <c r="O1765" s="9">
        <f t="shared" si="260"/>
        <v>0</v>
      </c>
      <c r="P1765">
        <v>0</v>
      </c>
    </row>
    <row r="1766" spans="1:16" x14ac:dyDescent="0.25">
      <c r="A1766" s="11">
        <v>34632</v>
      </c>
      <c r="B1766" s="12">
        <v>10</v>
      </c>
      <c r="C1766">
        <v>6.4</v>
      </c>
      <c r="D1766">
        <v>69.900000000000006</v>
      </c>
      <c r="E1766">
        <v>4.7</v>
      </c>
      <c r="F1766">
        <v>0.2</v>
      </c>
      <c r="G1766" s="7">
        <f t="shared" si="262"/>
        <v>1</v>
      </c>
      <c r="H1766" s="7">
        <f t="shared" si="261"/>
        <v>1</v>
      </c>
      <c r="I1766">
        <f t="shared" si="263"/>
        <v>0</v>
      </c>
      <c r="J1766" s="9">
        <f t="shared" si="264"/>
        <v>0</v>
      </c>
      <c r="K1766" s="9">
        <f t="shared" si="265"/>
        <v>13.056000000000001</v>
      </c>
      <c r="L1766" s="7">
        <f t="shared" si="266"/>
        <v>0</v>
      </c>
      <c r="M1766" s="7">
        <f t="shared" si="267"/>
        <v>1</v>
      </c>
      <c r="N1766" s="7">
        <f t="shared" si="268"/>
        <v>0</v>
      </c>
      <c r="O1766" s="9">
        <f t="shared" si="260"/>
        <v>0</v>
      </c>
      <c r="P1766">
        <v>0</v>
      </c>
    </row>
    <row r="1767" spans="1:16" x14ac:dyDescent="0.25">
      <c r="A1767" s="11">
        <v>34633</v>
      </c>
      <c r="B1767" s="12">
        <v>10</v>
      </c>
      <c r="C1767">
        <v>5.8</v>
      </c>
      <c r="D1767">
        <v>76.099999999999994</v>
      </c>
      <c r="E1767">
        <v>2.6</v>
      </c>
      <c r="F1767">
        <v>0</v>
      </c>
      <c r="G1767" s="7">
        <f t="shared" si="262"/>
        <v>0</v>
      </c>
      <c r="H1767" s="7">
        <f t="shared" si="261"/>
        <v>0</v>
      </c>
      <c r="I1767">
        <f t="shared" si="263"/>
        <v>0</v>
      </c>
      <c r="J1767" s="9">
        <f t="shared" si="264"/>
        <v>0</v>
      </c>
      <c r="K1767" s="9">
        <f t="shared" si="265"/>
        <v>11.6</v>
      </c>
      <c r="L1767" s="7">
        <f t="shared" si="266"/>
        <v>0</v>
      </c>
      <c r="M1767" s="7">
        <f t="shared" si="267"/>
        <v>0</v>
      </c>
      <c r="N1767" s="7">
        <f t="shared" si="268"/>
        <v>0</v>
      </c>
      <c r="O1767" s="9">
        <f t="shared" si="260"/>
        <v>0</v>
      </c>
      <c r="P1767">
        <v>0</v>
      </c>
    </row>
    <row r="1768" spans="1:16" x14ac:dyDescent="0.25">
      <c r="A1768" s="11">
        <v>34634</v>
      </c>
      <c r="B1768" s="12">
        <v>10</v>
      </c>
      <c r="C1768">
        <v>6.5</v>
      </c>
      <c r="D1768">
        <v>74.099999999999994</v>
      </c>
      <c r="E1768">
        <v>2.5</v>
      </c>
      <c r="F1768">
        <v>0</v>
      </c>
      <c r="G1768" s="7">
        <f t="shared" si="262"/>
        <v>0</v>
      </c>
      <c r="H1768" s="7">
        <f t="shared" si="261"/>
        <v>0</v>
      </c>
      <c r="I1768">
        <f t="shared" si="263"/>
        <v>0</v>
      </c>
      <c r="J1768" s="9">
        <f t="shared" si="264"/>
        <v>0</v>
      </c>
      <c r="K1768" s="9">
        <f t="shared" si="265"/>
        <v>13</v>
      </c>
      <c r="L1768" s="7">
        <f t="shared" si="266"/>
        <v>0</v>
      </c>
      <c r="M1768" s="7">
        <f t="shared" si="267"/>
        <v>0</v>
      </c>
      <c r="N1768" s="7">
        <f t="shared" si="268"/>
        <v>0</v>
      </c>
      <c r="O1768" s="9">
        <f t="shared" si="260"/>
        <v>0</v>
      </c>
      <c r="P1768">
        <v>0</v>
      </c>
    </row>
    <row r="1769" spans="1:16" x14ac:dyDescent="0.25">
      <c r="A1769" s="11">
        <v>34635</v>
      </c>
      <c r="B1769" s="12">
        <v>10</v>
      </c>
      <c r="C1769">
        <v>9.9</v>
      </c>
      <c r="D1769">
        <v>62.2</v>
      </c>
      <c r="E1769">
        <v>4.0999999999999996</v>
      </c>
      <c r="F1769">
        <v>0</v>
      </c>
      <c r="G1769" s="7">
        <f t="shared" si="262"/>
        <v>0</v>
      </c>
      <c r="H1769" s="7">
        <f t="shared" si="261"/>
        <v>0</v>
      </c>
      <c r="I1769">
        <f t="shared" si="263"/>
        <v>0</v>
      </c>
      <c r="J1769" s="9">
        <f t="shared" si="264"/>
        <v>0</v>
      </c>
      <c r="K1769" s="9">
        <f t="shared" si="265"/>
        <v>19.8</v>
      </c>
      <c r="L1769" s="7">
        <f t="shared" si="266"/>
        <v>0</v>
      </c>
      <c r="M1769" s="7">
        <f t="shared" si="267"/>
        <v>0</v>
      </c>
      <c r="N1769" s="7">
        <f t="shared" si="268"/>
        <v>0</v>
      </c>
      <c r="O1769" s="9">
        <f t="shared" si="260"/>
        <v>0</v>
      </c>
      <c r="P1769">
        <v>0</v>
      </c>
    </row>
    <row r="1770" spans="1:16" x14ac:dyDescent="0.25">
      <c r="A1770" s="11">
        <v>34636</v>
      </c>
      <c r="B1770" s="12">
        <v>10</v>
      </c>
      <c r="C1770">
        <v>14.4</v>
      </c>
      <c r="D1770">
        <v>55.6</v>
      </c>
      <c r="E1770">
        <v>5.9</v>
      </c>
      <c r="F1770">
        <v>0</v>
      </c>
      <c r="G1770" s="7">
        <f t="shared" si="262"/>
        <v>0</v>
      </c>
      <c r="H1770" s="7">
        <f t="shared" si="261"/>
        <v>0</v>
      </c>
      <c r="I1770">
        <f t="shared" si="263"/>
        <v>0</v>
      </c>
      <c r="J1770" s="9">
        <f t="shared" si="264"/>
        <v>0</v>
      </c>
      <c r="K1770" s="9">
        <f t="shared" si="265"/>
        <v>0</v>
      </c>
      <c r="L1770" s="7">
        <f t="shared" si="266"/>
        <v>0</v>
      </c>
      <c r="M1770" s="7">
        <f t="shared" si="267"/>
        <v>0</v>
      </c>
      <c r="N1770" s="7">
        <f t="shared" si="268"/>
        <v>0</v>
      </c>
      <c r="O1770" s="9">
        <f t="shared" si="260"/>
        <v>0</v>
      </c>
      <c r="P1770">
        <v>0</v>
      </c>
    </row>
    <row r="1771" spans="1:16" x14ac:dyDescent="0.25">
      <c r="A1771" s="11">
        <v>34637</v>
      </c>
      <c r="B1771" s="12">
        <v>10</v>
      </c>
      <c r="C1771">
        <v>11.8</v>
      </c>
      <c r="D1771">
        <v>58.9</v>
      </c>
      <c r="E1771">
        <v>3.4</v>
      </c>
      <c r="F1771">
        <v>0</v>
      </c>
      <c r="G1771" s="7">
        <f t="shared" si="262"/>
        <v>0</v>
      </c>
      <c r="H1771" s="7">
        <f t="shared" si="261"/>
        <v>0</v>
      </c>
      <c r="I1771">
        <f t="shared" si="263"/>
        <v>0</v>
      </c>
      <c r="J1771" s="9">
        <f t="shared" si="264"/>
        <v>0</v>
      </c>
      <c r="K1771" s="9">
        <f t="shared" si="265"/>
        <v>0</v>
      </c>
      <c r="L1771" s="7">
        <f t="shared" si="266"/>
        <v>0</v>
      </c>
      <c r="M1771" s="7">
        <f t="shared" si="267"/>
        <v>0</v>
      </c>
      <c r="N1771" s="7">
        <f t="shared" si="268"/>
        <v>0</v>
      </c>
      <c r="O1771" s="9">
        <f t="shared" si="260"/>
        <v>0</v>
      </c>
      <c r="P1771">
        <v>0</v>
      </c>
    </row>
    <row r="1772" spans="1:16" x14ac:dyDescent="0.25">
      <c r="A1772" s="11">
        <v>34638</v>
      </c>
      <c r="B1772" s="12">
        <v>10</v>
      </c>
      <c r="C1772">
        <v>10.1</v>
      </c>
      <c r="D1772">
        <v>58.6</v>
      </c>
      <c r="E1772">
        <v>2.5</v>
      </c>
      <c r="F1772">
        <v>1.2</v>
      </c>
      <c r="G1772" s="7">
        <f t="shared" si="262"/>
        <v>1</v>
      </c>
      <c r="H1772" s="7">
        <f t="shared" si="261"/>
        <v>1</v>
      </c>
      <c r="I1772">
        <f t="shared" si="263"/>
        <v>0</v>
      </c>
      <c r="J1772" s="9">
        <f t="shared" si="264"/>
        <v>0</v>
      </c>
      <c r="K1772" s="9">
        <f t="shared" si="265"/>
        <v>22.624000000000002</v>
      </c>
      <c r="L1772" s="7">
        <f t="shared" si="266"/>
        <v>0</v>
      </c>
      <c r="M1772" s="7">
        <f t="shared" si="267"/>
        <v>1</v>
      </c>
      <c r="N1772" s="7">
        <f t="shared" si="268"/>
        <v>0</v>
      </c>
      <c r="O1772" s="9">
        <f t="shared" si="260"/>
        <v>0</v>
      </c>
      <c r="P1772">
        <v>0</v>
      </c>
    </row>
    <row r="1773" spans="1:16" x14ac:dyDescent="0.25">
      <c r="A1773" s="11">
        <v>34639</v>
      </c>
      <c r="B1773" s="12">
        <v>11</v>
      </c>
      <c r="C1773">
        <v>7.2</v>
      </c>
      <c r="D1773">
        <v>91.4</v>
      </c>
      <c r="E1773">
        <v>5</v>
      </c>
      <c r="F1773">
        <v>26.2</v>
      </c>
      <c r="G1773" s="7">
        <f t="shared" si="262"/>
        <v>1</v>
      </c>
      <c r="H1773" s="7">
        <f t="shared" si="261"/>
        <v>1</v>
      </c>
      <c r="I1773">
        <f t="shared" si="263"/>
        <v>0</v>
      </c>
      <c r="J1773" s="9">
        <f t="shared" si="264"/>
        <v>0</v>
      </c>
      <c r="K1773" s="9">
        <f t="shared" si="265"/>
        <v>52.128</v>
      </c>
      <c r="L1773" s="7">
        <f t="shared" si="266"/>
        <v>0</v>
      </c>
      <c r="M1773" s="7">
        <f t="shared" si="267"/>
        <v>1</v>
      </c>
      <c r="N1773" s="7">
        <f t="shared" si="268"/>
        <v>0</v>
      </c>
      <c r="O1773" s="9">
        <f t="shared" si="260"/>
        <v>0</v>
      </c>
      <c r="P1773">
        <v>0</v>
      </c>
    </row>
    <row r="1774" spans="1:16" x14ac:dyDescent="0.25">
      <c r="A1774" s="11">
        <v>34640</v>
      </c>
      <c r="B1774" s="12">
        <v>11</v>
      </c>
      <c r="C1774">
        <v>6.8</v>
      </c>
      <c r="D1774">
        <v>69.3</v>
      </c>
      <c r="E1774">
        <v>5.8</v>
      </c>
      <c r="F1774">
        <v>0</v>
      </c>
      <c r="G1774" s="7">
        <f t="shared" si="262"/>
        <v>0</v>
      </c>
      <c r="H1774" s="7">
        <f t="shared" si="261"/>
        <v>0</v>
      </c>
      <c r="I1774">
        <f t="shared" si="263"/>
        <v>0</v>
      </c>
      <c r="J1774" s="9">
        <f t="shared" si="264"/>
        <v>0</v>
      </c>
      <c r="K1774" s="9">
        <f t="shared" si="265"/>
        <v>13.6</v>
      </c>
      <c r="L1774" s="7">
        <f t="shared" si="266"/>
        <v>0</v>
      </c>
      <c r="M1774" s="7">
        <f t="shared" si="267"/>
        <v>0</v>
      </c>
      <c r="N1774" s="7">
        <f t="shared" si="268"/>
        <v>0</v>
      </c>
      <c r="O1774" s="9">
        <f t="shared" si="260"/>
        <v>0</v>
      </c>
      <c r="P1774">
        <v>0</v>
      </c>
    </row>
    <row r="1775" spans="1:16" x14ac:dyDescent="0.25">
      <c r="A1775" s="11">
        <v>34641</v>
      </c>
      <c r="B1775" s="12">
        <v>11</v>
      </c>
      <c r="C1775">
        <v>9.1</v>
      </c>
      <c r="D1775">
        <v>75.5</v>
      </c>
      <c r="E1775">
        <v>3</v>
      </c>
      <c r="F1775">
        <v>0.4</v>
      </c>
      <c r="G1775" s="7">
        <f t="shared" si="262"/>
        <v>1</v>
      </c>
      <c r="H1775" s="7">
        <f t="shared" si="261"/>
        <v>1</v>
      </c>
      <c r="I1775">
        <f t="shared" si="263"/>
        <v>0</v>
      </c>
      <c r="J1775" s="9">
        <f t="shared" si="264"/>
        <v>0</v>
      </c>
      <c r="K1775" s="9">
        <f t="shared" si="265"/>
        <v>18.928000000000001</v>
      </c>
      <c r="L1775" s="7">
        <f t="shared" si="266"/>
        <v>0</v>
      </c>
      <c r="M1775" s="7">
        <f t="shared" si="267"/>
        <v>1</v>
      </c>
      <c r="N1775" s="7">
        <f t="shared" si="268"/>
        <v>0</v>
      </c>
      <c r="O1775" s="9">
        <f t="shared" si="260"/>
        <v>0</v>
      </c>
      <c r="P1775">
        <v>0</v>
      </c>
    </row>
    <row r="1776" spans="1:16" x14ac:dyDescent="0.25">
      <c r="A1776" s="11">
        <v>34642</v>
      </c>
      <c r="B1776" s="12">
        <v>11</v>
      </c>
      <c r="C1776">
        <v>15.3</v>
      </c>
      <c r="D1776">
        <v>86.6</v>
      </c>
      <c r="E1776">
        <v>4.0999999999999996</v>
      </c>
      <c r="F1776">
        <v>5.8</v>
      </c>
      <c r="G1776" s="7">
        <f t="shared" si="262"/>
        <v>0</v>
      </c>
      <c r="H1776" s="7">
        <f t="shared" si="261"/>
        <v>0</v>
      </c>
      <c r="I1776">
        <f t="shared" si="263"/>
        <v>0</v>
      </c>
      <c r="J1776" s="9">
        <f t="shared" si="264"/>
        <v>0</v>
      </c>
      <c r="K1776" s="9">
        <f t="shared" si="265"/>
        <v>0</v>
      </c>
      <c r="L1776" s="7">
        <f t="shared" si="266"/>
        <v>0</v>
      </c>
      <c r="M1776" s="7">
        <f t="shared" si="267"/>
        <v>0</v>
      </c>
      <c r="N1776" s="7">
        <f t="shared" si="268"/>
        <v>0</v>
      </c>
      <c r="O1776" s="9">
        <f t="shared" si="260"/>
        <v>0</v>
      </c>
      <c r="P1776">
        <v>0</v>
      </c>
    </row>
    <row r="1777" spans="1:16" x14ac:dyDescent="0.25">
      <c r="A1777" s="11">
        <v>34643</v>
      </c>
      <c r="B1777" s="12">
        <v>11</v>
      </c>
      <c r="C1777">
        <v>13.6</v>
      </c>
      <c r="D1777">
        <v>93.9</v>
      </c>
      <c r="E1777">
        <v>3.8</v>
      </c>
      <c r="F1777">
        <v>3.6</v>
      </c>
      <c r="G1777" s="7">
        <f t="shared" si="262"/>
        <v>0</v>
      </c>
      <c r="H1777" s="7">
        <f t="shared" si="261"/>
        <v>0</v>
      </c>
      <c r="I1777">
        <f t="shared" si="263"/>
        <v>0</v>
      </c>
      <c r="J1777" s="9">
        <f t="shared" si="264"/>
        <v>0</v>
      </c>
      <c r="K1777" s="9">
        <f t="shared" si="265"/>
        <v>0</v>
      </c>
      <c r="L1777" s="7">
        <f t="shared" si="266"/>
        <v>0</v>
      </c>
      <c r="M1777" s="7">
        <f t="shared" si="267"/>
        <v>0</v>
      </c>
      <c r="N1777" s="7">
        <f t="shared" si="268"/>
        <v>0</v>
      </c>
      <c r="O1777" s="9">
        <f t="shared" si="260"/>
        <v>0</v>
      </c>
      <c r="P1777">
        <v>0</v>
      </c>
    </row>
    <row r="1778" spans="1:16" x14ac:dyDescent="0.25">
      <c r="A1778" s="11">
        <v>34644</v>
      </c>
      <c r="B1778" s="12">
        <v>11</v>
      </c>
      <c r="C1778">
        <v>10.6</v>
      </c>
      <c r="D1778">
        <v>86.1</v>
      </c>
      <c r="E1778">
        <v>8.3000000000000007</v>
      </c>
      <c r="F1778">
        <v>7.2</v>
      </c>
      <c r="G1778" s="7">
        <f t="shared" si="262"/>
        <v>1</v>
      </c>
      <c r="H1778" s="7">
        <f t="shared" si="261"/>
        <v>1</v>
      </c>
      <c r="I1778">
        <f t="shared" si="263"/>
        <v>0</v>
      </c>
      <c r="J1778" s="9">
        <f t="shared" si="264"/>
        <v>0</v>
      </c>
      <c r="K1778" s="9">
        <f t="shared" si="265"/>
        <v>0</v>
      </c>
      <c r="L1778" s="7">
        <f t="shared" si="266"/>
        <v>0</v>
      </c>
      <c r="M1778" s="7">
        <f t="shared" si="267"/>
        <v>1</v>
      </c>
      <c r="N1778" s="7">
        <f t="shared" si="268"/>
        <v>0</v>
      </c>
      <c r="O1778" s="9">
        <f t="shared" si="260"/>
        <v>0</v>
      </c>
      <c r="P1778">
        <v>0</v>
      </c>
    </row>
    <row r="1779" spans="1:16" x14ac:dyDescent="0.25">
      <c r="A1779" s="11">
        <v>34645</v>
      </c>
      <c r="B1779" s="12">
        <v>11</v>
      </c>
      <c r="C1779">
        <v>7</v>
      </c>
      <c r="D1779">
        <v>65.400000000000006</v>
      </c>
      <c r="E1779">
        <v>4.5</v>
      </c>
      <c r="F1779">
        <v>0</v>
      </c>
      <c r="G1779" s="7">
        <f t="shared" si="262"/>
        <v>0</v>
      </c>
      <c r="H1779" s="7">
        <f t="shared" si="261"/>
        <v>0</v>
      </c>
      <c r="I1779">
        <f t="shared" si="263"/>
        <v>0</v>
      </c>
      <c r="J1779" s="9">
        <f t="shared" si="264"/>
        <v>0</v>
      </c>
      <c r="K1779" s="9">
        <f t="shared" si="265"/>
        <v>14</v>
      </c>
      <c r="L1779" s="7">
        <f t="shared" si="266"/>
        <v>0</v>
      </c>
      <c r="M1779" s="7">
        <f t="shared" si="267"/>
        <v>0</v>
      </c>
      <c r="N1779" s="7">
        <f t="shared" si="268"/>
        <v>0</v>
      </c>
      <c r="O1779" s="9">
        <f t="shared" si="260"/>
        <v>0</v>
      </c>
      <c r="P1779">
        <v>0</v>
      </c>
    </row>
    <row r="1780" spans="1:16" x14ac:dyDescent="0.25">
      <c r="A1780" s="11">
        <v>34646</v>
      </c>
      <c r="B1780" s="12">
        <v>11</v>
      </c>
      <c r="C1780">
        <v>10</v>
      </c>
      <c r="D1780">
        <v>70.900000000000006</v>
      </c>
      <c r="E1780">
        <v>3.2</v>
      </c>
      <c r="F1780">
        <v>0.2</v>
      </c>
      <c r="G1780" s="7">
        <f t="shared" si="262"/>
        <v>1</v>
      </c>
      <c r="H1780" s="7">
        <f t="shared" si="261"/>
        <v>1</v>
      </c>
      <c r="I1780">
        <f t="shared" si="263"/>
        <v>0</v>
      </c>
      <c r="J1780" s="9">
        <f t="shared" si="264"/>
        <v>0</v>
      </c>
      <c r="K1780" s="9">
        <f t="shared" si="265"/>
        <v>20.399999999999999</v>
      </c>
      <c r="L1780" s="7">
        <f t="shared" si="266"/>
        <v>0</v>
      </c>
      <c r="M1780" s="7">
        <f t="shared" si="267"/>
        <v>1</v>
      </c>
      <c r="N1780" s="7">
        <f t="shared" si="268"/>
        <v>0</v>
      </c>
      <c r="O1780" s="9">
        <f t="shared" si="260"/>
        <v>0</v>
      </c>
      <c r="P1780">
        <v>0</v>
      </c>
    </row>
    <row r="1781" spans="1:16" x14ac:dyDescent="0.25">
      <c r="A1781" s="11">
        <v>34647</v>
      </c>
      <c r="B1781" s="12">
        <v>11</v>
      </c>
      <c r="C1781">
        <v>8.5</v>
      </c>
      <c r="D1781">
        <v>73.8</v>
      </c>
      <c r="E1781">
        <v>4.4000000000000004</v>
      </c>
      <c r="F1781">
        <v>3.5</v>
      </c>
      <c r="G1781" s="7">
        <f t="shared" si="262"/>
        <v>1</v>
      </c>
      <c r="H1781" s="7">
        <f t="shared" si="261"/>
        <v>1</v>
      </c>
      <c r="I1781">
        <f t="shared" si="263"/>
        <v>0</v>
      </c>
      <c r="J1781" s="9">
        <f t="shared" si="264"/>
        <v>0</v>
      </c>
      <c r="K1781" s="9">
        <f t="shared" si="265"/>
        <v>22.950000000000003</v>
      </c>
      <c r="L1781" s="7">
        <f t="shared" si="266"/>
        <v>0</v>
      </c>
      <c r="M1781" s="7">
        <f t="shared" si="267"/>
        <v>1</v>
      </c>
      <c r="N1781" s="7">
        <f t="shared" si="268"/>
        <v>0</v>
      </c>
      <c r="O1781" s="9">
        <f t="shared" si="260"/>
        <v>0</v>
      </c>
      <c r="P1781">
        <v>0</v>
      </c>
    </row>
    <row r="1782" spans="1:16" x14ac:dyDescent="0.25">
      <c r="A1782" s="11">
        <v>34648</v>
      </c>
      <c r="B1782" s="12">
        <v>11</v>
      </c>
      <c r="C1782">
        <v>3.4</v>
      </c>
      <c r="D1782">
        <v>70.5</v>
      </c>
      <c r="E1782">
        <v>4.3</v>
      </c>
      <c r="F1782">
        <v>0</v>
      </c>
      <c r="G1782" s="7">
        <f t="shared" si="262"/>
        <v>0</v>
      </c>
      <c r="H1782" s="7">
        <f t="shared" si="261"/>
        <v>0</v>
      </c>
      <c r="I1782">
        <f t="shared" si="263"/>
        <v>0</v>
      </c>
      <c r="J1782" s="9">
        <f t="shared" si="264"/>
        <v>0</v>
      </c>
      <c r="K1782" s="9">
        <f t="shared" si="265"/>
        <v>3.4</v>
      </c>
      <c r="L1782" s="7">
        <f t="shared" si="266"/>
        <v>0</v>
      </c>
      <c r="M1782" s="7">
        <f t="shared" si="267"/>
        <v>0</v>
      </c>
      <c r="N1782" s="7">
        <f t="shared" si="268"/>
        <v>0</v>
      </c>
      <c r="O1782" s="9">
        <f t="shared" ref="O1782:O1845" si="270">IF(M1782=0,0,N1782/10/M1782)</f>
        <v>0</v>
      </c>
      <c r="P1782">
        <v>0</v>
      </c>
    </row>
    <row r="1783" spans="1:16" x14ac:dyDescent="0.25">
      <c r="A1783" s="11">
        <v>34649</v>
      </c>
      <c r="B1783" s="12">
        <v>11</v>
      </c>
      <c r="C1783">
        <v>1.3</v>
      </c>
      <c r="D1783">
        <v>69.400000000000006</v>
      </c>
      <c r="E1783">
        <v>1.9</v>
      </c>
      <c r="F1783">
        <v>0</v>
      </c>
      <c r="G1783" s="7">
        <f t="shared" si="262"/>
        <v>0</v>
      </c>
      <c r="H1783" s="7">
        <f t="shared" si="261"/>
        <v>0</v>
      </c>
      <c r="I1783">
        <f t="shared" si="263"/>
        <v>0</v>
      </c>
      <c r="J1783" s="9">
        <f t="shared" si="264"/>
        <v>0</v>
      </c>
      <c r="K1783" s="9">
        <f t="shared" si="265"/>
        <v>1.3</v>
      </c>
      <c r="L1783" s="7">
        <f t="shared" si="266"/>
        <v>0</v>
      </c>
      <c r="M1783" s="7">
        <f t="shared" si="267"/>
        <v>0</v>
      </c>
      <c r="N1783" s="7">
        <f t="shared" si="268"/>
        <v>0</v>
      </c>
      <c r="O1783" s="9">
        <f t="shared" si="270"/>
        <v>0</v>
      </c>
      <c r="P1783">
        <v>0</v>
      </c>
    </row>
    <row r="1784" spans="1:16" x14ac:dyDescent="0.25">
      <c r="A1784" s="11">
        <v>34650</v>
      </c>
      <c r="B1784" s="12">
        <v>11</v>
      </c>
      <c r="C1784">
        <v>4.5999999999999996</v>
      </c>
      <c r="D1784">
        <v>74.5</v>
      </c>
      <c r="E1784">
        <v>3.1</v>
      </c>
      <c r="F1784">
        <v>0</v>
      </c>
      <c r="G1784" s="7">
        <f t="shared" si="262"/>
        <v>0</v>
      </c>
      <c r="H1784" s="7">
        <f t="shared" si="261"/>
        <v>0</v>
      </c>
      <c r="I1784">
        <f t="shared" si="263"/>
        <v>0</v>
      </c>
      <c r="J1784" s="9">
        <f t="shared" si="264"/>
        <v>0</v>
      </c>
      <c r="K1784" s="9">
        <f t="shared" si="265"/>
        <v>9.1999999999999993</v>
      </c>
      <c r="L1784" s="7">
        <f t="shared" si="266"/>
        <v>0</v>
      </c>
      <c r="M1784" s="7">
        <f t="shared" si="267"/>
        <v>0</v>
      </c>
      <c r="N1784" s="7">
        <f t="shared" si="268"/>
        <v>0</v>
      </c>
      <c r="O1784" s="9">
        <f t="shared" si="270"/>
        <v>0</v>
      </c>
      <c r="P1784">
        <v>0</v>
      </c>
    </row>
    <row r="1785" spans="1:16" x14ac:dyDescent="0.25">
      <c r="A1785" s="11">
        <v>34651</v>
      </c>
      <c r="B1785" s="12">
        <v>11</v>
      </c>
      <c r="C1785">
        <v>9</v>
      </c>
      <c r="D1785">
        <v>84.9</v>
      </c>
      <c r="E1785">
        <v>2.5</v>
      </c>
      <c r="F1785">
        <v>0</v>
      </c>
      <c r="G1785" s="7">
        <f t="shared" si="262"/>
        <v>0</v>
      </c>
      <c r="H1785" s="7">
        <f t="shared" si="261"/>
        <v>0</v>
      </c>
      <c r="I1785">
        <f t="shared" si="263"/>
        <v>0</v>
      </c>
      <c r="J1785" s="9">
        <f t="shared" si="264"/>
        <v>0</v>
      </c>
      <c r="K1785" s="9">
        <f t="shared" si="265"/>
        <v>18</v>
      </c>
      <c r="L1785" s="7">
        <f t="shared" si="266"/>
        <v>0</v>
      </c>
      <c r="M1785" s="7">
        <f t="shared" si="267"/>
        <v>0</v>
      </c>
      <c r="N1785" s="7">
        <f t="shared" si="268"/>
        <v>0</v>
      </c>
      <c r="O1785" s="9">
        <f t="shared" si="270"/>
        <v>0</v>
      </c>
      <c r="P1785">
        <v>0</v>
      </c>
    </row>
    <row r="1786" spans="1:16" x14ac:dyDescent="0.25">
      <c r="A1786" s="11">
        <v>34652</v>
      </c>
      <c r="B1786" s="12">
        <v>11</v>
      </c>
      <c r="C1786">
        <v>12.7</v>
      </c>
      <c r="D1786">
        <v>86.5</v>
      </c>
      <c r="E1786">
        <v>4.2</v>
      </c>
      <c r="F1786">
        <v>0.2</v>
      </c>
      <c r="G1786" s="7">
        <f t="shared" si="262"/>
        <v>0</v>
      </c>
      <c r="H1786" s="7">
        <f t="shared" si="261"/>
        <v>0</v>
      </c>
      <c r="I1786">
        <f t="shared" si="263"/>
        <v>0</v>
      </c>
      <c r="J1786" s="9">
        <f t="shared" si="264"/>
        <v>0</v>
      </c>
      <c r="K1786" s="9">
        <f t="shared" si="265"/>
        <v>0</v>
      </c>
      <c r="L1786" s="7">
        <f t="shared" si="266"/>
        <v>0</v>
      </c>
      <c r="M1786" s="7">
        <f t="shared" si="267"/>
        <v>0</v>
      </c>
      <c r="N1786" s="7">
        <f t="shared" si="268"/>
        <v>0</v>
      </c>
      <c r="O1786" s="9">
        <f t="shared" si="270"/>
        <v>0</v>
      </c>
      <c r="P1786">
        <v>0</v>
      </c>
    </row>
    <row r="1787" spans="1:16" x14ac:dyDescent="0.25">
      <c r="A1787" s="11">
        <v>34653</v>
      </c>
      <c r="B1787" s="12">
        <v>11</v>
      </c>
      <c r="C1787">
        <v>7</v>
      </c>
      <c r="D1787">
        <v>71.3</v>
      </c>
      <c r="E1787">
        <v>5.0999999999999996</v>
      </c>
      <c r="F1787">
        <v>0</v>
      </c>
      <c r="G1787" s="7">
        <f t="shared" si="262"/>
        <v>0</v>
      </c>
      <c r="H1787" s="7">
        <f t="shared" si="261"/>
        <v>0</v>
      </c>
      <c r="I1787">
        <f t="shared" si="263"/>
        <v>0</v>
      </c>
      <c r="J1787" s="9">
        <f t="shared" si="264"/>
        <v>0</v>
      </c>
      <c r="K1787" s="9">
        <f t="shared" si="265"/>
        <v>14</v>
      </c>
      <c r="L1787" s="7">
        <f t="shared" si="266"/>
        <v>0</v>
      </c>
      <c r="M1787" s="7">
        <f t="shared" si="267"/>
        <v>0</v>
      </c>
      <c r="N1787" s="7">
        <f t="shared" si="268"/>
        <v>0</v>
      </c>
      <c r="O1787" s="9">
        <f t="shared" si="270"/>
        <v>0</v>
      </c>
      <c r="P1787">
        <v>0</v>
      </c>
    </row>
    <row r="1788" spans="1:16" x14ac:dyDescent="0.25">
      <c r="A1788" s="11">
        <v>34654</v>
      </c>
      <c r="B1788" s="12">
        <v>11</v>
      </c>
      <c r="C1788">
        <v>2.8</v>
      </c>
      <c r="D1788">
        <v>78.8</v>
      </c>
      <c r="E1788">
        <v>2.6</v>
      </c>
      <c r="F1788">
        <v>0</v>
      </c>
      <c r="G1788" s="7">
        <f t="shared" si="262"/>
        <v>0</v>
      </c>
      <c r="H1788" s="7">
        <f t="shared" si="261"/>
        <v>0</v>
      </c>
      <c r="I1788">
        <f t="shared" si="263"/>
        <v>0</v>
      </c>
      <c r="J1788" s="9">
        <f t="shared" si="264"/>
        <v>0</v>
      </c>
      <c r="K1788" s="9">
        <f t="shared" si="265"/>
        <v>2.8</v>
      </c>
      <c r="L1788" s="7">
        <f t="shared" si="266"/>
        <v>0</v>
      </c>
      <c r="M1788" s="7">
        <f t="shared" si="267"/>
        <v>0</v>
      </c>
      <c r="N1788" s="7">
        <f t="shared" si="268"/>
        <v>0</v>
      </c>
      <c r="O1788" s="9">
        <f t="shared" si="270"/>
        <v>0</v>
      </c>
      <c r="P1788">
        <v>0</v>
      </c>
    </row>
    <row r="1789" spans="1:16" x14ac:dyDescent="0.25">
      <c r="A1789" s="11">
        <v>34655</v>
      </c>
      <c r="B1789" s="12">
        <v>11</v>
      </c>
      <c r="C1789">
        <v>4.2</v>
      </c>
      <c r="D1789">
        <v>77.900000000000006</v>
      </c>
      <c r="E1789">
        <v>2.5</v>
      </c>
      <c r="F1789">
        <v>0</v>
      </c>
      <c r="G1789" s="7">
        <f t="shared" si="262"/>
        <v>0</v>
      </c>
      <c r="H1789" s="7">
        <f t="shared" si="261"/>
        <v>0</v>
      </c>
      <c r="I1789">
        <f t="shared" si="263"/>
        <v>0</v>
      </c>
      <c r="J1789" s="9">
        <f t="shared" si="264"/>
        <v>0</v>
      </c>
      <c r="K1789" s="9">
        <f t="shared" si="265"/>
        <v>4.2</v>
      </c>
      <c r="L1789" s="7">
        <f t="shared" si="266"/>
        <v>0</v>
      </c>
      <c r="M1789" s="7">
        <f t="shared" si="267"/>
        <v>0</v>
      </c>
      <c r="N1789" s="7">
        <f t="shared" si="268"/>
        <v>0</v>
      </c>
      <c r="O1789" s="9">
        <f t="shared" si="270"/>
        <v>0</v>
      </c>
      <c r="P1789">
        <v>0</v>
      </c>
    </row>
    <row r="1790" spans="1:16" x14ac:dyDescent="0.25">
      <c r="A1790" s="11">
        <v>34656</v>
      </c>
      <c r="B1790" s="12">
        <v>11</v>
      </c>
      <c r="C1790">
        <v>10</v>
      </c>
      <c r="D1790">
        <v>77.900000000000006</v>
      </c>
      <c r="E1790">
        <v>5.3</v>
      </c>
      <c r="F1790">
        <v>0.4</v>
      </c>
      <c r="G1790" s="7">
        <f t="shared" si="262"/>
        <v>1</v>
      </c>
      <c r="H1790" s="7">
        <f t="shared" si="261"/>
        <v>1</v>
      </c>
      <c r="I1790">
        <f t="shared" si="263"/>
        <v>0</v>
      </c>
      <c r="J1790" s="9">
        <f t="shared" si="264"/>
        <v>0</v>
      </c>
      <c r="K1790" s="9">
        <f t="shared" si="265"/>
        <v>20.8</v>
      </c>
      <c r="L1790" s="7">
        <f t="shared" si="266"/>
        <v>0</v>
      </c>
      <c r="M1790" s="7">
        <f t="shared" si="267"/>
        <v>1</v>
      </c>
      <c r="N1790" s="7">
        <f t="shared" si="268"/>
        <v>0</v>
      </c>
      <c r="O1790" s="9">
        <f t="shared" si="270"/>
        <v>0</v>
      </c>
      <c r="P1790">
        <v>0</v>
      </c>
    </row>
    <row r="1791" spans="1:16" x14ac:dyDescent="0.25">
      <c r="A1791" s="11">
        <v>34657</v>
      </c>
      <c r="B1791" s="12">
        <v>11</v>
      </c>
      <c r="C1791">
        <v>6</v>
      </c>
      <c r="D1791">
        <v>66</v>
      </c>
      <c r="E1791">
        <v>5.5</v>
      </c>
      <c r="F1791">
        <v>0</v>
      </c>
      <c r="G1791" s="7">
        <f t="shared" si="262"/>
        <v>0</v>
      </c>
      <c r="H1791" s="7">
        <f t="shared" si="261"/>
        <v>0</v>
      </c>
      <c r="I1791">
        <f t="shared" si="263"/>
        <v>0</v>
      </c>
      <c r="J1791" s="9">
        <f t="shared" si="264"/>
        <v>0</v>
      </c>
      <c r="K1791" s="9">
        <f t="shared" si="265"/>
        <v>12</v>
      </c>
      <c r="L1791" s="7">
        <f t="shared" si="266"/>
        <v>0</v>
      </c>
      <c r="M1791" s="7">
        <f t="shared" si="267"/>
        <v>0</v>
      </c>
      <c r="N1791" s="7">
        <f t="shared" si="268"/>
        <v>0</v>
      </c>
      <c r="O1791" s="9">
        <f t="shared" si="270"/>
        <v>0</v>
      </c>
      <c r="P1791">
        <v>0</v>
      </c>
    </row>
    <row r="1792" spans="1:16" x14ac:dyDescent="0.25">
      <c r="A1792" s="11">
        <v>34658</v>
      </c>
      <c r="B1792" s="12">
        <v>11</v>
      </c>
      <c r="C1792">
        <v>3.3</v>
      </c>
      <c r="D1792">
        <v>80</v>
      </c>
      <c r="E1792">
        <v>3.7</v>
      </c>
      <c r="F1792">
        <v>0.2</v>
      </c>
      <c r="G1792" s="7">
        <f t="shared" si="262"/>
        <v>0.55142500000000005</v>
      </c>
      <c r="H1792" s="7">
        <f t="shared" si="261"/>
        <v>0.55142500000000005</v>
      </c>
      <c r="I1792">
        <f t="shared" si="263"/>
        <v>0.2</v>
      </c>
      <c r="J1792" s="9">
        <f t="shared" si="264"/>
        <v>0</v>
      </c>
      <c r="K1792" s="9">
        <f t="shared" si="265"/>
        <v>3.4319999999999999</v>
      </c>
      <c r="L1792" s="7">
        <f t="shared" si="266"/>
        <v>0</v>
      </c>
      <c r="M1792" s="7">
        <f t="shared" si="267"/>
        <v>0.55142500000000005</v>
      </c>
      <c r="N1792" s="7">
        <f t="shared" si="268"/>
        <v>0</v>
      </c>
      <c r="O1792" s="9">
        <f t="shared" si="270"/>
        <v>0</v>
      </c>
      <c r="P1792">
        <v>0</v>
      </c>
    </row>
    <row r="1793" spans="1:16" x14ac:dyDescent="0.25">
      <c r="A1793" s="11">
        <v>34659</v>
      </c>
      <c r="B1793" s="12">
        <v>11</v>
      </c>
      <c r="C1793">
        <v>9.5</v>
      </c>
      <c r="D1793">
        <v>70.400000000000006</v>
      </c>
      <c r="E1793">
        <v>7.9</v>
      </c>
      <c r="F1793">
        <v>18.2</v>
      </c>
      <c r="G1793" s="7">
        <f t="shared" si="262"/>
        <v>1</v>
      </c>
      <c r="H1793" s="7">
        <f t="shared" si="261"/>
        <v>1</v>
      </c>
      <c r="I1793">
        <f t="shared" si="263"/>
        <v>18.399999999999999</v>
      </c>
      <c r="J1793" s="9">
        <f t="shared" si="264"/>
        <v>0</v>
      </c>
      <c r="K1793" s="9">
        <f t="shared" si="265"/>
        <v>53.580000000000005</v>
      </c>
      <c r="L1793" s="7">
        <f t="shared" si="266"/>
        <v>0</v>
      </c>
      <c r="M1793" s="7">
        <f t="shared" si="267"/>
        <v>1</v>
      </c>
      <c r="N1793" s="7">
        <f t="shared" si="268"/>
        <v>0</v>
      </c>
      <c r="O1793" s="9">
        <f t="shared" si="270"/>
        <v>0</v>
      </c>
      <c r="P1793">
        <v>0</v>
      </c>
    </row>
    <row r="1794" spans="1:16" x14ac:dyDescent="0.25">
      <c r="A1794" s="11">
        <v>34660</v>
      </c>
      <c r="B1794" s="12">
        <v>11</v>
      </c>
      <c r="C1794">
        <v>2.2999999999999998</v>
      </c>
      <c r="D1794">
        <v>63.5</v>
      </c>
      <c r="E1794">
        <v>9.9</v>
      </c>
      <c r="F1794">
        <v>0.8</v>
      </c>
      <c r="G1794" s="7">
        <f t="shared" si="262"/>
        <v>0.36222500000000002</v>
      </c>
      <c r="H1794" s="7">
        <f t="shared" si="261"/>
        <v>0.36222500000000002</v>
      </c>
      <c r="I1794">
        <f t="shared" si="263"/>
        <v>19.2</v>
      </c>
      <c r="J1794" s="9">
        <f t="shared" si="264"/>
        <v>0</v>
      </c>
      <c r="K1794" s="9">
        <f t="shared" si="265"/>
        <v>2.6680000000000001</v>
      </c>
      <c r="L1794" s="7">
        <f t="shared" si="266"/>
        <v>0.11299999999999999</v>
      </c>
      <c r="M1794" s="7">
        <f t="shared" si="267"/>
        <v>0.36222500000000002</v>
      </c>
      <c r="N1794" s="7">
        <f t="shared" si="268"/>
        <v>0</v>
      </c>
      <c r="O1794" s="9">
        <f t="shared" si="270"/>
        <v>0</v>
      </c>
      <c r="P1794">
        <v>0</v>
      </c>
    </row>
    <row r="1795" spans="1:16" x14ac:dyDescent="0.25">
      <c r="A1795" s="11">
        <v>34661</v>
      </c>
      <c r="B1795" s="12">
        <v>11</v>
      </c>
      <c r="C1795">
        <v>-2.2999999999999998</v>
      </c>
      <c r="D1795">
        <v>69</v>
      </c>
      <c r="E1795">
        <v>8.4</v>
      </c>
      <c r="F1795">
        <v>1.6</v>
      </c>
      <c r="G1795" s="7">
        <f t="shared" si="262"/>
        <v>0.21817464140162859</v>
      </c>
      <c r="H1795" s="7">
        <f t="shared" si="261"/>
        <v>0.21817464140162859</v>
      </c>
      <c r="I1795">
        <f t="shared" si="263"/>
        <v>20.8</v>
      </c>
      <c r="J1795" s="9">
        <f t="shared" si="264"/>
        <v>0</v>
      </c>
      <c r="K1795" s="9">
        <f t="shared" si="265"/>
        <v>0</v>
      </c>
      <c r="L1795" s="7">
        <f t="shared" si="266"/>
        <v>0.436</v>
      </c>
      <c r="M1795" s="7">
        <f t="shared" si="267"/>
        <v>0.21817464140162862</v>
      </c>
      <c r="N1795" s="7">
        <f t="shared" si="268"/>
        <v>1.1640000000000001</v>
      </c>
      <c r="O1795" s="9">
        <f t="shared" si="270"/>
        <v>0.53351754929998529</v>
      </c>
      <c r="P1795">
        <v>2</v>
      </c>
    </row>
    <row r="1796" spans="1:16" x14ac:dyDescent="0.25">
      <c r="A1796" s="11">
        <v>34662</v>
      </c>
      <c r="B1796" s="12">
        <v>11</v>
      </c>
      <c r="C1796">
        <v>-0.2</v>
      </c>
      <c r="D1796">
        <v>70.400000000000006</v>
      </c>
      <c r="E1796">
        <v>5.9</v>
      </c>
      <c r="F1796">
        <v>0.2</v>
      </c>
      <c r="G1796" s="7">
        <f t="shared" si="262"/>
        <v>0.26685000000000003</v>
      </c>
      <c r="H1796" s="7">
        <f t="shared" si="261"/>
        <v>0.26685000000000003</v>
      </c>
      <c r="I1796">
        <f t="shared" si="263"/>
        <v>21</v>
      </c>
      <c r="J1796" s="9">
        <f t="shared" si="264"/>
        <v>0</v>
      </c>
      <c r="K1796" s="9">
        <f t="shared" si="265"/>
        <v>0</v>
      </c>
      <c r="L1796" s="7">
        <f t="shared" si="266"/>
        <v>0.193</v>
      </c>
      <c r="M1796" s="7">
        <f t="shared" si="267"/>
        <v>0.33</v>
      </c>
      <c r="N1796" s="7">
        <f t="shared" si="268"/>
        <v>1.171</v>
      </c>
      <c r="O1796" s="9">
        <f t="shared" si="270"/>
        <v>0.35484848484848486</v>
      </c>
      <c r="P1796">
        <v>2</v>
      </c>
    </row>
    <row r="1797" spans="1:16" x14ac:dyDescent="0.25">
      <c r="A1797" s="11">
        <v>34663</v>
      </c>
      <c r="B1797" s="12">
        <v>11</v>
      </c>
      <c r="C1797">
        <v>2.9</v>
      </c>
      <c r="D1797">
        <v>68</v>
      </c>
      <c r="E1797">
        <v>5.3</v>
      </c>
      <c r="F1797">
        <v>0.2</v>
      </c>
      <c r="G1797" s="7">
        <f t="shared" si="262"/>
        <v>0.48372499999999996</v>
      </c>
      <c r="H1797" s="7">
        <f t="shared" si="261"/>
        <v>0.48372499999999996</v>
      </c>
      <c r="I1797">
        <f t="shared" si="263"/>
        <v>21.2</v>
      </c>
      <c r="J1797" s="9">
        <f t="shared" si="264"/>
        <v>0</v>
      </c>
      <c r="K1797" s="9">
        <f t="shared" si="265"/>
        <v>3.016</v>
      </c>
      <c r="L1797" s="7">
        <f t="shared" si="266"/>
        <v>0</v>
      </c>
      <c r="M1797" s="7">
        <f t="shared" si="267"/>
        <v>0.3504814951887491</v>
      </c>
      <c r="N1797" s="7">
        <f t="shared" si="268"/>
        <v>0</v>
      </c>
      <c r="O1797" s="9">
        <f t="shared" si="270"/>
        <v>0</v>
      </c>
      <c r="P1797">
        <v>0</v>
      </c>
    </row>
    <row r="1798" spans="1:16" x14ac:dyDescent="0.25">
      <c r="A1798" s="11">
        <v>34664</v>
      </c>
      <c r="B1798" s="12">
        <v>11</v>
      </c>
      <c r="C1798">
        <v>-3.3</v>
      </c>
      <c r="D1798">
        <v>74.3</v>
      </c>
      <c r="E1798">
        <v>3.8</v>
      </c>
      <c r="F1798">
        <v>0.2</v>
      </c>
      <c r="G1798" s="7">
        <f t="shared" si="262"/>
        <v>0.13260860069102387</v>
      </c>
      <c r="H1798" s="7">
        <f t="shared" si="261"/>
        <v>0.13260860069102387</v>
      </c>
      <c r="I1798">
        <f t="shared" si="263"/>
        <v>21.4</v>
      </c>
      <c r="J1798" s="9">
        <f t="shared" si="264"/>
        <v>0</v>
      </c>
      <c r="K1798" s="9">
        <f t="shared" si="265"/>
        <v>0</v>
      </c>
      <c r="L1798" s="7">
        <f t="shared" si="266"/>
        <v>0.378</v>
      </c>
      <c r="M1798" s="7">
        <f t="shared" si="267"/>
        <v>0.13260860069102387</v>
      </c>
      <c r="N1798" s="7">
        <f t="shared" si="268"/>
        <v>0</v>
      </c>
      <c r="O1798" s="9">
        <f t="shared" si="270"/>
        <v>0</v>
      </c>
      <c r="P1798">
        <v>0</v>
      </c>
    </row>
    <row r="1799" spans="1:16" x14ac:dyDescent="0.25">
      <c r="A1799" s="11">
        <v>34665</v>
      </c>
      <c r="B1799" s="12">
        <v>11</v>
      </c>
      <c r="C1799">
        <v>-1.3</v>
      </c>
      <c r="D1799">
        <v>77.2</v>
      </c>
      <c r="E1799">
        <v>8.6999999999999993</v>
      </c>
      <c r="F1799">
        <v>11.6</v>
      </c>
      <c r="G1799" s="7">
        <f t="shared" si="262"/>
        <v>0.22182499999999999</v>
      </c>
      <c r="H1799" s="7">
        <f t="shared" si="261"/>
        <v>0.20388327205882351</v>
      </c>
      <c r="I1799">
        <f t="shared" si="263"/>
        <v>33</v>
      </c>
      <c r="J1799" s="9">
        <f t="shared" si="264"/>
        <v>0</v>
      </c>
      <c r="K1799" s="9">
        <f t="shared" si="265"/>
        <v>0</v>
      </c>
      <c r="L1799" s="7">
        <f t="shared" si="266"/>
        <v>0.36499999999999999</v>
      </c>
      <c r="M1799" s="7">
        <f t="shared" si="267"/>
        <v>0.33</v>
      </c>
      <c r="N1799" s="7">
        <f t="shared" si="268"/>
        <v>11.234999999999999</v>
      </c>
      <c r="O1799" s="9">
        <f t="shared" si="270"/>
        <v>3.4045454545454543</v>
      </c>
      <c r="P1799">
        <v>0</v>
      </c>
    </row>
    <row r="1800" spans="1:16" x14ac:dyDescent="0.25">
      <c r="A1800" s="11">
        <v>34666</v>
      </c>
      <c r="B1800" s="12">
        <v>11</v>
      </c>
      <c r="C1800">
        <v>4.7</v>
      </c>
      <c r="D1800">
        <v>76.900000000000006</v>
      </c>
      <c r="E1800">
        <v>9.1</v>
      </c>
      <c r="F1800">
        <v>5</v>
      </c>
      <c r="G1800" s="7">
        <f t="shared" si="262"/>
        <v>1</v>
      </c>
      <c r="H1800" s="7">
        <f t="shared" ref="H1800:H1863" si="271">IF(OR(D1800&lt;=75,C1800&gt;0),G1800,G1800/(0.04*D1800-2))</f>
        <v>1</v>
      </c>
      <c r="I1800">
        <f t="shared" si="263"/>
        <v>38</v>
      </c>
      <c r="J1800" s="9">
        <f t="shared" si="264"/>
        <v>0</v>
      </c>
      <c r="K1800" s="9">
        <f t="shared" si="265"/>
        <v>14.100000000000001</v>
      </c>
      <c r="L1800" s="7">
        <f t="shared" si="266"/>
        <v>0</v>
      </c>
      <c r="M1800" s="7">
        <f t="shared" si="267"/>
        <v>0.52161105815061959</v>
      </c>
      <c r="N1800" s="7">
        <f t="shared" si="268"/>
        <v>2.134999999999998</v>
      </c>
      <c r="O1800" s="9">
        <f t="shared" si="270"/>
        <v>0.40930880713489376</v>
      </c>
      <c r="P1800">
        <v>1</v>
      </c>
    </row>
    <row r="1801" spans="1:16" x14ac:dyDescent="0.25">
      <c r="A1801" s="11">
        <v>34667</v>
      </c>
      <c r="B1801" s="12">
        <v>11</v>
      </c>
      <c r="C1801">
        <v>1.9</v>
      </c>
      <c r="D1801">
        <v>71.599999999999994</v>
      </c>
      <c r="E1801">
        <v>7.1</v>
      </c>
      <c r="F1801">
        <v>0.6</v>
      </c>
      <c r="G1801" s="7">
        <f t="shared" ref="G1801:G1864" si="272">+IF(F1801=0,0,IF(C1801&gt;=$V$8,0,IF(C1801&gt;=$R$8,1,IF(C1801&lt;=-2,$R$9*EXP($R$10*C1801)+0.01+$R$11*E1801*LN(C1801*-1)+$R$12*E1801,$R$9+$Q$10*C1801-$Q$11*E1801*C1801))))</f>
        <v>0.38782499999999998</v>
      </c>
      <c r="H1801" s="7">
        <f t="shared" si="271"/>
        <v>0.38782499999999998</v>
      </c>
      <c r="I1801">
        <f t="shared" si="263"/>
        <v>38.6</v>
      </c>
      <c r="J1801" s="9">
        <f t="shared" si="264"/>
        <v>0</v>
      </c>
      <c r="K1801" s="9">
        <f t="shared" si="265"/>
        <v>2.1280000000000001</v>
      </c>
      <c r="L1801" s="7">
        <f t="shared" si="266"/>
        <v>6.0999999999999999E-2</v>
      </c>
      <c r="M1801" s="7">
        <f t="shared" si="267"/>
        <v>0.49460377912208325</v>
      </c>
      <c r="N1801" s="7">
        <f t="shared" si="268"/>
        <v>0.54599999999999804</v>
      </c>
      <c r="O1801" s="9">
        <f t="shared" si="270"/>
        <v>0.11039139267579851</v>
      </c>
      <c r="P1801">
        <v>1</v>
      </c>
    </row>
    <row r="1802" spans="1:16" x14ac:dyDescent="0.25">
      <c r="A1802" s="11">
        <v>34668</v>
      </c>
      <c r="B1802" s="12">
        <v>11</v>
      </c>
      <c r="C1802">
        <v>0.3</v>
      </c>
      <c r="D1802">
        <v>82.1</v>
      </c>
      <c r="E1802">
        <v>4.5999999999999996</v>
      </c>
      <c r="F1802">
        <v>0.2</v>
      </c>
      <c r="G1802" s="7">
        <f t="shared" si="272"/>
        <v>0.30265000000000009</v>
      </c>
      <c r="H1802" s="7">
        <f t="shared" si="271"/>
        <v>0.30265000000000009</v>
      </c>
      <c r="I1802">
        <f t="shared" si="263"/>
        <v>38.800000000000004</v>
      </c>
      <c r="J1802" s="9">
        <f t="shared" si="264"/>
        <v>0</v>
      </c>
      <c r="K1802" s="9">
        <f t="shared" si="265"/>
        <v>0.312</v>
      </c>
      <c r="L1802" s="7">
        <f t="shared" si="266"/>
        <v>0.11399999999999999</v>
      </c>
      <c r="M1802" s="7">
        <f t="shared" si="267"/>
        <v>0.44701193305875669</v>
      </c>
      <c r="N1802" s="7">
        <f t="shared" si="268"/>
        <v>0.31999999999999801</v>
      </c>
      <c r="O1802" s="9">
        <f t="shared" si="270"/>
        <v>7.1586455826881959E-2</v>
      </c>
      <c r="P1802">
        <v>0</v>
      </c>
    </row>
    <row r="1803" spans="1:16" x14ac:dyDescent="0.25">
      <c r="A1803" s="11">
        <v>34669</v>
      </c>
      <c r="B1803" s="12">
        <v>12</v>
      </c>
      <c r="C1803">
        <v>1.7</v>
      </c>
      <c r="D1803">
        <v>71.3</v>
      </c>
      <c r="E1803">
        <v>4.8</v>
      </c>
      <c r="F1803">
        <v>0</v>
      </c>
      <c r="G1803" s="7">
        <f t="shared" si="272"/>
        <v>0</v>
      </c>
      <c r="H1803" s="7">
        <f t="shared" si="271"/>
        <v>0</v>
      </c>
      <c r="I1803">
        <f t="shared" si="263"/>
        <v>38.800000000000004</v>
      </c>
      <c r="J1803" s="9">
        <f t="shared" si="264"/>
        <v>0</v>
      </c>
      <c r="K1803" s="9">
        <f t="shared" si="265"/>
        <v>1.7</v>
      </c>
      <c r="L1803" s="7">
        <f t="shared" si="266"/>
        <v>7.9999999999999793E-3</v>
      </c>
      <c r="M1803" s="7">
        <f t="shared" si="267"/>
        <v>0.47383264904228212</v>
      </c>
      <c r="N1803" s="7">
        <f t="shared" si="268"/>
        <v>0</v>
      </c>
      <c r="O1803" s="9">
        <f t="shared" si="270"/>
        <v>0</v>
      </c>
      <c r="P1803">
        <v>0</v>
      </c>
    </row>
    <row r="1804" spans="1:16" x14ac:dyDescent="0.25">
      <c r="A1804" s="11">
        <v>34670</v>
      </c>
      <c r="B1804" s="12">
        <v>12</v>
      </c>
      <c r="C1804">
        <v>6.4</v>
      </c>
      <c r="D1804">
        <v>59.7</v>
      </c>
      <c r="E1804">
        <v>7.2</v>
      </c>
      <c r="F1804">
        <v>0</v>
      </c>
      <c r="G1804" s="7">
        <f t="shared" si="272"/>
        <v>0</v>
      </c>
      <c r="H1804" s="7">
        <f t="shared" si="271"/>
        <v>0</v>
      </c>
      <c r="I1804">
        <f t="shared" si="263"/>
        <v>38.800000000000004</v>
      </c>
      <c r="J1804" s="9">
        <f t="shared" si="264"/>
        <v>0</v>
      </c>
      <c r="K1804" s="9">
        <f t="shared" si="265"/>
        <v>12.8</v>
      </c>
      <c r="L1804" s="7">
        <f t="shared" si="266"/>
        <v>0</v>
      </c>
      <c r="M1804" s="7">
        <f t="shared" si="267"/>
        <v>0</v>
      </c>
      <c r="N1804" s="7">
        <f t="shared" si="268"/>
        <v>0</v>
      </c>
      <c r="O1804" s="9">
        <f t="shared" si="270"/>
        <v>0</v>
      </c>
      <c r="P1804">
        <v>0</v>
      </c>
    </row>
    <row r="1805" spans="1:16" x14ac:dyDescent="0.25">
      <c r="A1805" s="11">
        <v>34671</v>
      </c>
      <c r="B1805" s="12">
        <v>12</v>
      </c>
      <c r="C1805">
        <v>6.1</v>
      </c>
      <c r="D1805">
        <v>76.3</v>
      </c>
      <c r="E1805">
        <v>2.5</v>
      </c>
      <c r="F1805">
        <v>3.4</v>
      </c>
      <c r="G1805" s="7">
        <f t="shared" si="272"/>
        <v>1</v>
      </c>
      <c r="H1805" s="7">
        <f t="shared" si="271"/>
        <v>1</v>
      </c>
      <c r="I1805">
        <f t="shared" si="263"/>
        <v>42.2</v>
      </c>
      <c r="J1805" s="9">
        <f t="shared" si="264"/>
        <v>0</v>
      </c>
      <c r="K1805" s="9">
        <f t="shared" si="265"/>
        <v>16.347999999999999</v>
      </c>
      <c r="L1805" s="7">
        <f t="shared" si="266"/>
        <v>0</v>
      </c>
      <c r="M1805" s="7">
        <f t="shared" si="267"/>
        <v>1</v>
      </c>
      <c r="N1805" s="7">
        <f t="shared" si="268"/>
        <v>0</v>
      </c>
      <c r="O1805" s="9">
        <f t="shared" si="270"/>
        <v>0</v>
      </c>
      <c r="P1805">
        <v>0</v>
      </c>
    </row>
    <row r="1806" spans="1:16" x14ac:dyDescent="0.25">
      <c r="A1806" s="11">
        <v>34672</v>
      </c>
      <c r="B1806" s="12">
        <v>12</v>
      </c>
      <c r="C1806">
        <v>7.3</v>
      </c>
      <c r="D1806">
        <v>82.7</v>
      </c>
      <c r="E1806">
        <v>2.2999999999999998</v>
      </c>
      <c r="F1806">
        <v>0</v>
      </c>
      <c r="G1806" s="7">
        <f t="shared" si="272"/>
        <v>0</v>
      </c>
      <c r="H1806" s="7">
        <f t="shared" si="271"/>
        <v>0</v>
      </c>
      <c r="I1806">
        <f t="shared" ref="I1806:I1869" si="273">IF(OR(B1806=7,C1806&gt;$V$1742),0,IF(AND(C1806&gt;=$R$1742,I1805=0),0,I1805+F1806))</f>
        <v>42.2</v>
      </c>
      <c r="J1806" s="9">
        <f t="shared" ref="J1806:J1869" si="274">IF(OR(B1806=1,B1806&gt;$K$2),0,IF(C1806&gt;$V$1742,0,IF(C1806&lt;=-$R$1742,0,IF(C1806&lt;=0,(C1806+$R$1742)*($T$1744+$T$1745*F1806),IF(C1806&gt;$R$1742,C1806*($T$1742+$T$1743*F1806),C1806*($T$1746+$T$1747*F1806))))))</f>
        <v>0</v>
      </c>
      <c r="K1806" s="9">
        <f t="shared" ref="K1806:K1869" si="275">IF(AND(B1806&gt;=2,B1806&lt;=$K$3),0,IF(C1806&gt;$V$1742,0,IF(C1806&lt;=-$R$1742,0,IF(C1806&lt;=0,(C1806+$R$1742)*($U$1744+$U$1745*F1806),IF(C1806&gt;$R$1742,C1806*($U$1742+$U$1743*F1806),C1806*($U$1746+$U$1747*F1806))))))</f>
        <v>14.6</v>
      </c>
      <c r="L1806" s="7">
        <f t="shared" ref="L1806:L1869" si="276">IF(M1805=0,0,IF(C1806&gt;=$V$1742,0,IF($V$1743*E1806-$V$1744*C1806&lt;0,0,IF($R$1742&gt;C1806&gt;-$R$1742,$V$1743*E1806-$V$1744*C1806+$V$1745,$V$1743*E1806-$V$1744*C1806))))</f>
        <v>0</v>
      </c>
      <c r="M1806" s="7">
        <f t="shared" si="267"/>
        <v>0</v>
      </c>
      <c r="N1806" s="7">
        <f t="shared" si="268"/>
        <v>0</v>
      </c>
      <c r="O1806" s="9">
        <f t="shared" si="270"/>
        <v>0</v>
      </c>
      <c r="P1806">
        <v>0</v>
      </c>
    </row>
    <row r="1807" spans="1:16" x14ac:dyDescent="0.25">
      <c r="A1807" s="11">
        <v>34673</v>
      </c>
      <c r="B1807" s="12">
        <v>12</v>
      </c>
      <c r="C1807">
        <v>7.7</v>
      </c>
      <c r="D1807">
        <v>93.6</v>
      </c>
      <c r="E1807">
        <v>2.8</v>
      </c>
      <c r="F1807">
        <v>4</v>
      </c>
      <c r="G1807" s="7">
        <f t="shared" si="272"/>
        <v>1</v>
      </c>
      <c r="H1807" s="7">
        <f t="shared" si="271"/>
        <v>1</v>
      </c>
      <c r="I1807">
        <f t="shared" si="273"/>
        <v>46.2</v>
      </c>
      <c r="J1807" s="9">
        <f t="shared" si="274"/>
        <v>0</v>
      </c>
      <c r="K1807" s="9">
        <f t="shared" si="275"/>
        <v>21.56</v>
      </c>
      <c r="L1807" s="7">
        <f t="shared" si="276"/>
        <v>0</v>
      </c>
      <c r="M1807" s="7">
        <f t="shared" ref="M1807:M1870" si="277">IF(AND(N1806=0,F1807=0),0,IF(M1806=0,H1807,IF(AND(C1807&gt;$W$1744,M1806&lt;$W$1742),$W$1742,IF(F1807&gt;0,(N1806*M1806+$W$1743*F1807*H1807)/(N1806+$W$1743*F1807),M1806*(1+$W$1745)))))</f>
        <v>1</v>
      </c>
      <c r="N1807" s="7">
        <f t="shared" ref="N1807:N1870" si="278">IF(I1807=0,0,IF(M1807&gt;=1,0,IF(N1806+F1807&lt;=J1807+K1807+L1807,0,IF(C1807&gt;$W$1744,N1806+F1807-J1807-K1807-L1807,IF(M1807&lt;$W$1742,N1806+F1807-L1807,N1806+F1807-J1807-K1807-L1807)))))</f>
        <v>0</v>
      </c>
      <c r="O1807" s="9">
        <f t="shared" si="270"/>
        <v>0</v>
      </c>
      <c r="P1807">
        <v>0</v>
      </c>
    </row>
    <row r="1808" spans="1:16" x14ac:dyDescent="0.25">
      <c r="A1808" s="11">
        <v>34674</v>
      </c>
      <c r="B1808" s="12">
        <v>12</v>
      </c>
      <c r="C1808">
        <v>4.5999999999999996</v>
      </c>
      <c r="D1808">
        <v>86.3</v>
      </c>
      <c r="E1808">
        <v>4</v>
      </c>
      <c r="F1808">
        <v>1.4</v>
      </c>
      <c r="G1808" s="7">
        <f t="shared" si="272"/>
        <v>1</v>
      </c>
      <c r="H1808" s="7">
        <f t="shared" si="271"/>
        <v>1</v>
      </c>
      <c r="I1808">
        <f t="shared" si="273"/>
        <v>47.6</v>
      </c>
      <c r="J1808" s="9">
        <f t="shared" si="274"/>
        <v>0</v>
      </c>
      <c r="K1808" s="9">
        <f t="shared" si="275"/>
        <v>10.487999999999998</v>
      </c>
      <c r="L1808" s="7">
        <f t="shared" si="276"/>
        <v>0</v>
      </c>
      <c r="M1808" s="7">
        <f t="shared" si="277"/>
        <v>1</v>
      </c>
      <c r="N1808" s="7">
        <f t="shared" si="278"/>
        <v>0</v>
      </c>
      <c r="O1808" s="9">
        <f t="shared" si="270"/>
        <v>0</v>
      </c>
      <c r="P1808">
        <v>0</v>
      </c>
    </row>
    <row r="1809" spans="1:16" x14ac:dyDescent="0.25">
      <c r="A1809" s="11">
        <v>34675</v>
      </c>
      <c r="B1809" s="12">
        <v>12</v>
      </c>
      <c r="C1809">
        <v>-2.6</v>
      </c>
      <c r="D1809">
        <v>85</v>
      </c>
      <c r="E1809">
        <v>5.4</v>
      </c>
      <c r="F1809">
        <v>6.4</v>
      </c>
      <c r="G1809" s="7">
        <f t="shared" si="272"/>
        <v>0.17304659635790293</v>
      </c>
      <c r="H1809" s="7">
        <f t="shared" si="271"/>
        <v>0.12360471168421638</v>
      </c>
      <c r="I1809">
        <f t="shared" si="273"/>
        <v>54</v>
      </c>
      <c r="J1809" s="9">
        <f t="shared" si="274"/>
        <v>0</v>
      </c>
      <c r="K1809" s="9">
        <f t="shared" si="275"/>
        <v>0</v>
      </c>
      <c r="L1809" s="7">
        <f t="shared" si="276"/>
        <v>0.37</v>
      </c>
      <c r="M1809" s="7">
        <f t="shared" si="277"/>
        <v>0.12360471168421638</v>
      </c>
      <c r="N1809" s="7">
        <f t="shared" si="278"/>
        <v>6.03</v>
      </c>
      <c r="O1809" s="9">
        <f t="shared" si="270"/>
        <v>4.878454807940785</v>
      </c>
      <c r="P1809">
        <v>2</v>
      </c>
    </row>
    <row r="1810" spans="1:16" x14ac:dyDescent="0.25">
      <c r="A1810" s="11">
        <v>34676</v>
      </c>
      <c r="B1810" s="12">
        <v>12</v>
      </c>
      <c r="C1810">
        <v>-6.6</v>
      </c>
      <c r="D1810">
        <v>81</v>
      </c>
      <c r="E1810">
        <v>2.5</v>
      </c>
      <c r="F1810">
        <v>0.2</v>
      </c>
      <c r="G1810" s="7">
        <f t="shared" si="272"/>
        <v>6.6634177843530956E-2</v>
      </c>
      <c r="H1810" s="7">
        <f t="shared" si="271"/>
        <v>5.3737240196395926E-2</v>
      </c>
      <c r="I1810">
        <f t="shared" si="273"/>
        <v>54.2</v>
      </c>
      <c r="J1810" s="9">
        <f t="shared" si="274"/>
        <v>0</v>
      </c>
      <c r="K1810" s="9">
        <f t="shared" si="275"/>
        <v>0</v>
      </c>
      <c r="L1810" s="7">
        <f t="shared" si="276"/>
        <v>0.60299999999999998</v>
      </c>
      <c r="M1810" s="7">
        <f t="shared" si="277"/>
        <v>0.12157956758312015</v>
      </c>
      <c r="N1810" s="7">
        <f t="shared" si="278"/>
        <v>5.6270000000000007</v>
      </c>
      <c r="O1810" s="9">
        <f t="shared" si="270"/>
        <v>4.6282447880504236</v>
      </c>
      <c r="P1810">
        <v>5</v>
      </c>
    </row>
    <row r="1811" spans="1:16" x14ac:dyDescent="0.25">
      <c r="A1811" s="11">
        <v>34677</v>
      </c>
      <c r="B1811" s="12">
        <v>12</v>
      </c>
      <c r="C1811">
        <v>-1.5</v>
      </c>
      <c r="D1811">
        <v>86.7</v>
      </c>
      <c r="E1811">
        <v>3.5</v>
      </c>
      <c r="F1811">
        <v>4.2</v>
      </c>
      <c r="G1811" s="7">
        <f t="shared" si="272"/>
        <v>0.15437500000000001</v>
      </c>
      <c r="H1811" s="7">
        <f t="shared" si="271"/>
        <v>0.10516008174386922</v>
      </c>
      <c r="I1811">
        <f t="shared" si="273"/>
        <v>58.400000000000006</v>
      </c>
      <c r="J1811" s="9">
        <f t="shared" si="274"/>
        <v>0</v>
      </c>
      <c r="K1811" s="9">
        <f t="shared" si="275"/>
        <v>0</v>
      </c>
      <c r="L1811" s="7">
        <f t="shared" si="276"/>
        <v>0.22499999999999998</v>
      </c>
      <c r="M1811" s="7">
        <f t="shared" si="277"/>
        <v>0.11498175143850778</v>
      </c>
      <c r="N1811" s="7">
        <f t="shared" si="278"/>
        <v>9.6020000000000021</v>
      </c>
      <c r="O1811" s="9">
        <f t="shared" si="270"/>
        <v>8.3508903629243729</v>
      </c>
      <c r="P1811">
        <v>5</v>
      </c>
    </row>
    <row r="1812" spans="1:16" x14ac:dyDescent="0.25">
      <c r="A1812" s="11">
        <v>34678</v>
      </c>
      <c r="B1812" s="12">
        <v>12</v>
      </c>
      <c r="C1812">
        <v>-1.3</v>
      </c>
      <c r="D1812">
        <v>89.8</v>
      </c>
      <c r="E1812">
        <v>4</v>
      </c>
      <c r="F1812">
        <v>13</v>
      </c>
      <c r="G1812" s="7">
        <f t="shared" si="272"/>
        <v>0.17600000000000002</v>
      </c>
      <c r="H1812" s="7">
        <f t="shared" si="271"/>
        <v>0.11055276381909548</v>
      </c>
      <c r="I1812">
        <f t="shared" si="273"/>
        <v>71.400000000000006</v>
      </c>
      <c r="J1812" s="9">
        <f t="shared" si="274"/>
        <v>0</v>
      </c>
      <c r="K1812" s="9">
        <f t="shared" si="275"/>
        <v>0</v>
      </c>
      <c r="L1812" s="7">
        <f t="shared" si="276"/>
        <v>0.224</v>
      </c>
      <c r="M1812" s="7">
        <f t="shared" si="277"/>
        <v>0.33</v>
      </c>
      <c r="N1812" s="7">
        <f t="shared" si="278"/>
        <v>22.378000000000004</v>
      </c>
      <c r="O1812" s="9">
        <f t="shared" si="270"/>
        <v>6.7812121212121221</v>
      </c>
      <c r="P1812">
        <v>2</v>
      </c>
    </row>
    <row r="1813" spans="1:16" x14ac:dyDescent="0.25">
      <c r="A1813" s="11">
        <v>34679</v>
      </c>
      <c r="B1813" s="12">
        <v>12</v>
      </c>
      <c r="C1813">
        <v>-5.6</v>
      </c>
      <c r="D1813">
        <v>80.7</v>
      </c>
      <c r="E1813">
        <v>5.9</v>
      </c>
      <c r="F1813">
        <v>1</v>
      </c>
      <c r="G1813" s="7">
        <f t="shared" si="272"/>
        <v>0.12340135000620833</v>
      </c>
      <c r="H1813" s="7">
        <f t="shared" si="271"/>
        <v>0.10048969870212403</v>
      </c>
      <c r="I1813">
        <f t="shared" si="273"/>
        <v>72.400000000000006</v>
      </c>
      <c r="J1813" s="9">
        <f t="shared" si="274"/>
        <v>0</v>
      </c>
      <c r="K1813" s="9">
        <f t="shared" si="275"/>
        <v>0</v>
      </c>
      <c r="L1813" s="7">
        <f t="shared" si="276"/>
        <v>0.625</v>
      </c>
      <c r="M1813" s="7">
        <f t="shared" si="277"/>
        <v>0.32112641673820397</v>
      </c>
      <c r="N1813" s="7">
        <f t="shared" si="278"/>
        <v>22.753000000000004</v>
      </c>
      <c r="O1813" s="9">
        <f t="shared" si="270"/>
        <v>7.0853716212793625</v>
      </c>
      <c r="P1813">
        <v>16</v>
      </c>
    </row>
    <row r="1814" spans="1:16" x14ac:dyDescent="0.25">
      <c r="A1814" s="11">
        <v>34680</v>
      </c>
      <c r="B1814" s="12">
        <v>12</v>
      </c>
      <c r="C1814">
        <v>-12.8</v>
      </c>
      <c r="D1814">
        <v>79.5</v>
      </c>
      <c r="E1814">
        <v>2.7</v>
      </c>
      <c r="F1814">
        <v>1.2</v>
      </c>
      <c r="G1814" s="7">
        <f t="shared" si="272"/>
        <v>5.6623792295098799E-2</v>
      </c>
      <c r="H1814" s="7">
        <f t="shared" si="271"/>
        <v>4.7986264656863384E-2</v>
      </c>
      <c r="I1814">
        <f t="shared" si="273"/>
        <v>73.600000000000009</v>
      </c>
      <c r="J1814" s="9">
        <f t="shared" si="274"/>
        <v>0</v>
      </c>
      <c r="K1814" s="9">
        <f t="shared" si="275"/>
        <v>0</v>
      </c>
      <c r="L1814" s="7">
        <f t="shared" si="276"/>
        <v>1.105</v>
      </c>
      <c r="M1814" s="7">
        <f t="shared" si="277"/>
        <v>0.30874898358887959</v>
      </c>
      <c r="N1814" s="7">
        <f t="shared" si="278"/>
        <v>22.848000000000003</v>
      </c>
      <c r="O1814" s="9">
        <f t="shared" si="270"/>
        <v>7.40018630487985</v>
      </c>
      <c r="P1814">
        <v>14</v>
      </c>
    </row>
    <row r="1815" spans="1:16" x14ac:dyDescent="0.25">
      <c r="A1815" s="11">
        <v>34681</v>
      </c>
      <c r="B1815" s="12">
        <v>12</v>
      </c>
      <c r="C1815">
        <v>-8.6999999999999993</v>
      </c>
      <c r="D1815">
        <v>82</v>
      </c>
      <c r="E1815">
        <v>3.2</v>
      </c>
      <c r="F1815">
        <v>0.2</v>
      </c>
      <c r="G1815" s="7">
        <f t="shared" si="272"/>
        <v>6.8193976135511467E-2</v>
      </c>
      <c r="H1815" s="7">
        <f t="shared" si="271"/>
        <v>5.3276543855868323E-2</v>
      </c>
      <c r="I1815">
        <f t="shared" si="273"/>
        <v>73.800000000000011</v>
      </c>
      <c r="J1815" s="9">
        <f t="shared" si="274"/>
        <v>0</v>
      </c>
      <c r="K1815" s="9">
        <f t="shared" si="275"/>
        <v>0</v>
      </c>
      <c r="L1815" s="7">
        <f t="shared" si="276"/>
        <v>0.79199999999999993</v>
      </c>
      <c r="M1815" s="7">
        <f t="shared" si="277"/>
        <v>0.30675206509174813</v>
      </c>
      <c r="N1815" s="7">
        <f t="shared" si="278"/>
        <v>22.256</v>
      </c>
      <c r="O1815" s="9">
        <f t="shared" si="270"/>
        <v>7.2553708785443165</v>
      </c>
      <c r="P1815">
        <v>17</v>
      </c>
    </row>
    <row r="1816" spans="1:16" x14ac:dyDescent="0.25">
      <c r="A1816" s="11">
        <v>34682</v>
      </c>
      <c r="B1816" s="12">
        <v>12</v>
      </c>
      <c r="C1816">
        <v>-8</v>
      </c>
      <c r="D1816">
        <v>78.400000000000006</v>
      </c>
      <c r="E1816">
        <v>3.9</v>
      </c>
      <c r="F1816">
        <v>0.2</v>
      </c>
      <c r="G1816" s="7">
        <f t="shared" si="272"/>
        <v>8.0842883151596628E-2</v>
      </c>
      <c r="H1816" s="7">
        <f t="shared" si="271"/>
        <v>7.1164509816546317E-2</v>
      </c>
      <c r="I1816">
        <f t="shared" si="273"/>
        <v>74.000000000000014</v>
      </c>
      <c r="J1816" s="9">
        <f t="shared" si="274"/>
        <v>0</v>
      </c>
      <c r="K1816" s="9">
        <f t="shared" si="275"/>
        <v>0</v>
      </c>
      <c r="L1816" s="7">
        <f t="shared" si="276"/>
        <v>0.75700000000000001</v>
      </c>
      <c r="M1816" s="7">
        <f t="shared" si="277"/>
        <v>0.3048619884314907</v>
      </c>
      <c r="N1816" s="7">
        <f t="shared" si="278"/>
        <v>21.698999999999998</v>
      </c>
      <c r="O1816" s="9">
        <f t="shared" si="270"/>
        <v>7.1176469430121321</v>
      </c>
      <c r="P1816">
        <v>15</v>
      </c>
    </row>
    <row r="1817" spans="1:16" x14ac:dyDescent="0.25">
      <c r="A1817" s="11">
        <v>34683</v>
      </c>
      <c r="B1817" s="12">
        <v>12</v>
      </c>
      <c r="C1817">
        <v>-4.2</v>
      </c>
      <c r="D1817">
        <v>88.9</v>
      </c>
      <c r="E1817">
        <v>3.8</v>
      </c>
      <c r="F1817">
        <v>0.2</v>
      </c>
      <c r="G1817" s="7">
        <f t="shared" si="272"/>
        <v>0.11274467687933307</v>
      </c>
      <c r="H1817" s="7">
        <f t="shared" si="271"/>
        <v>7.245801855998267E-2</v>
      </c>
      <c r="I1817">
        <f t="shared" si="273"/>
        <v>74.200000000000017</v>
      </c>
      <c r="J1817" s="9">
        <f t="shared" si="274"/>
        <v>0</v>
      </c>
      <c r="K1817" s="9">
        <f t="shared" si="275"/>
        <v>0</v>
      </c>
      <c r="L1817" s="7">
        <f t="shared" si="276"/>
        <v>0.45</v>
      </c>
      <c r="M1817" s="7">
        <f t="shared" si="277"/>
        <v>0.30294998538853302</v>
      </c>
      <c r="N1817" s="7">
        <f t="shared" si="278"/>
        <v>21.448999999999998</v>
      </c>
      <c r="O1817" s="9">
        <f t="shared" si="270"/>
        <v>7.0800465537212949</v>
      </c>
      <c r="P1817">
        <v>12</v>
      </c>
    </row>
    <row r="1818" spans="1:16" x14ac:dyDescent="0.25">
      <c r="A1818" s="11">
        <v>34684</v>
      </c>
      <c r="B1818" s="12">
        <v>12</v>
      </c>
      <c r="C1818">
        <v>1.8</v>
      </c>
      <c r="D1818">
        <v>91.8</v>
      </c>
      <c r="E1818">
        <v>3.8</v>
      </c>
      <c r="F1818">
        <v>6.2</v>
      </c>
      <c r="G1818" s="7">
        <f t="shared" si="272"/>
        <v>0.42670000000000002</v>
      </c>
      <c r="H1818" s="7">
        <f t="shared" si="271"/>
        <v>0.42670000000000002</v>
      </c>
      <c r="I1818">
        <f t="shared" si="273"/>
        <v>80.40000000000002</v>
      </c>
      <c r="J1818" s="9">
        <f t="shared" si="274"/>
        <v>0</v>
      </c>
      <c r="K1818" s="9">
        <f t="shared" si="275"/>
        <v>4.0320000000000009</v>
      </c>
      <c r="L1818" s="7">
        <f t="shared" si="276"/>
        <v>0</v>
      </c>
      <c r="M1818" s="7">
        <f t="shared" si="277"/>
        <v>0.33</v>
      </c>
      <c r="N1818" s="7">
        <f t="shared" si="278"/>
        <v>23.616999999999997</v>
      </c>
      <c r="O1818" s="9">
        <f t="shared" si="270"/>
        <v>7.1566666666666663</v>
      </c>
      <c r="P1818">
        <v>10</v>
      </c>
    </row>
    <row r="1819" spans="1:16" x14ac:dyDescent="0.25">
      <c r="A1819" s="11">
        <v>34685</v>
      </c>
      <c r="B1819" s="12">
        <v>12</v>
      </c>
      <c r="C1819">
        <v>2.4</v>
      </c>
      <c r="D1819">
        <v>92.1</v>
      </c>
      <c r="E1819">
        <v>5.0999999999999996</v>
      </c>
      <c r="F1819">
        <v>2.4</v>
      </c>
      <c r="G1819" s="7">
        <f t="shared" si="272"/>
        <v>0.45220000000000005</v>
      </c>
      <c r="H1819" s="7">
        <f t="shared" si="271"/>
        <v>0.45220000000000005</v>
      </c>
      <c r="I1819">
        <f t="shared" si="273"/>
        <v>82.800000000000026</v>
      </c>
      <c r="J1819" s="9">
        <f t="shared" si="274"/>
        <v>0</v>
      </c>
      <c r="K1819" s="9">
        <f t="shared" si="275"/>
        <v>3.552</v>
      </c>
      <c r="L1819" s="7">
        <f t="shared" si="276"/>
        <v>0</v>
      </c>
      <c r="M1819" s="7">
        <f t="shared" si="277"/>
        <v>0.34023982620165261</v>
      </c>
      <c r="N1819" s="7">
        <f t="shared" si="278"/>
        <v>22.464999999999996</v>
      </c>
      <c r="O1819" s="9">
        <f t="shared" si="270"/>
        <v>6.6026955899881896</v>
      </c>
      <c r="P1819">
        <v>5</v>
      </c>
    </row>
    <row r="1820" spans="1:16" x14ac:dyDescent="0.25">
      <c r="A1820" s="11">
        <v>34686</v>
      </c>
      <c r="B1820" s="12">
        <v>12</v>
      </c>
      <c r="C1820">
        <v>1.8</v>
      </c>
      <c r="D1820">
        <v>90.5</v>
      </c>
      <c r="E1820">
        <v>2.5</v>
      </c>
      <c r="F1820">
        <v>0.6</v>
      </c>
      <c r="G1820" s="7">
        <f t="shared" si="272"/>
        <v>0.44425000000000003</v>
      </c>
      <c r="H1820" s="7">
        <f t="shared" si="271"/>
        <v>0.44425000000000003</v>
      </c>
      <c r="I1820">
        <f t="shared" si="273"/>
        <v>83.40000000000002</v>
      </c>
      <c r="J1820" s="9">
        <f t="shared" si="274"/>
        <v>0</v>
      </c>
      <c r="K1820" s="9">
        <f t="shared" si="275"/>
        <v>2.0160000000000005</v>
      </c>
      <c r="L1820" s="7">
        <f t="shared" si="276"/>
        <v>0</v>
      </c>
      <c r="M1820" s="7">
        <f t="shared" si="277"/>
        <v>0.34268127344577815</v>
      </c>
      <c r="N1820" s="7">
        <f t="shared" si="278"/>
        <v>21.048999999999996</v>
      </c>
      <c r="O1820" s="9">
        <f t="shared" si="270"/>
        <v>6.1424424475679862</v>
      </c>
      <c r="P1820">
        <v>2</v>
      </c>
    </row>
    <row r="1821" spans="1:16" x14ac:dyDescent="0.25">
      <c r="A1821" s="11">
        <v>34687</v>
      </c>
      <c r="B1821" s="12">
        <v>12</v>
      </c>
      <c r="C1821">
        <v>0.9</v>
      </c>
      <c r="D1821">
        <v>85.5</v>
      </c>
      <c r="E1821">
        <v>2.6</v>
      </c>
      <c r="F1821">
        <v>0.2</v>
      </c>
      <c r="G1821" s="7">
        <f t="shared" si="272"/>
        <v>0.36144999999999999</v>
      </c>
      <c r="H1821" s="7">
        <f t="shared" si="271"/>
        <v>0.36144999999999999</v>
      </c>
      <c r="I1821">
        <f t="shared" si="273"/>
        <v>83.600000000000023</v>
      </c>
      <c r="J1821" s="9">
        <f t="shared" si="274"/>
        <v>0</v>
      </c>
      <c r="K1821" s="9">
        <f t="shared" si="275"/>
        <v>0.93600000000000005</v>
      </c>
      <c r="L1821" s="7">
        <f t="shared" si="276"/>
        <v>5.9999999999999915E-3</v>
      </c>
      <c r="M1821" s="7">
        <f t="shared" si="277"/>
        <v>0.34284041286731287</v>
      </c>
      <c r="N1821" s="7">
        <f t="shared" si="278"/>
        <v>20.306999999999995</v>
      </c>
      <c r="O1821" s="9">
        <f t="shared" si="270"/>
        <v>5.9231640255488989</v>
      </c>
      <c r="P1821">
        <v>1</v>
      </c>
    </row>
    <row r="1822" spans="1:16" x14ac:dyDescent="0.25">
      <c r="A1822" s="11">
        <v>34688</v>
      </c>
      <c r="B1822" s="12">
        <v>12</v>
      </c>
      <c r="C1822">
        <v>2.2999999999999998</v>
      </c>
      <c r="D1822">
        <v>77.5</v>
      </c>
      <c r="E1822">
        <v>3.1</v>
      </c>
      <c r="F1822">
        <v>0</v>
      </c>
      <c r="G1822" s="7">
        <f t="shared" si="272"/>
        <v>0</v>
      </c>
      <c r="H1822" s="7">
        <f t="shared" si="271"/>
        <v>0</v>
      </c>
      <c r="I1822">
        <f t="shared" si="273"/>
        <v>83.600000000000023</v>
      </c>
      <c r="J1822" s="9">
        <f t="shared" si="274"/>
        <v>0</v>
      </c>
      <c r="K1822" s="9">
        <f t="shared" si="275"/>
        <v>2.2999999999999998</v>
      </c>
      <c r="L1822" s="7">
        <f t="shared" si="276"/>
        <v>0</v>
      </c>
      <c r="M1822" s="7">
        <f t="shared" si="277"/>
        <v>0.36341083763935167</v>
      </c>
      <c r="N1822" s="7">
        <f t="shared" si="278"/>
        <v>18.006999999999994</v>
      </c>
      <c r="O1822" s="9">
        <f t="shared" si="270"/>
        <v>4.9549980724213052</v>
      </c>
      <c r="P1822">
        <v>1</v>
      </c>
    </row>
    <row r="1823" spans="1:16" x14ac:dyDescent="0.25">
      <c r="A1823" s="11">
        <v>34689</v>
      </c>
      <c r="B1823" s="12">
        <v>12</v>
      </c>
      <c r="C1823">
        <v>4.0999999999999996</v>
      </c>
      <c r="D1823">
        <v>73.5</v>
      </c>
      <c r="E1823">
        <v>2.4</v>
      </c>
      <c r="F1823">
        <v>0</v>
      </c>
      <c r="G1823" s="7">
        <f t="shared" si="272"/>
        <v>0</v>
      </c>
      <c r="H1823" s="7">
        <f t="shared" si="271"/>
        <v>0</v>
      </c>
      <c r="I1823">
        <f t="shared" si="273"/>
        <v>83.600000000000023</v>
      </c>
      <c r="J1823" s="9">
        <f t="shared" si="274"/>
        <v>0</v>
      </c>
      <c r="K1823" s="9">
        <f t="shared" si="275"/>
        <v>4.0999999999999996</v>
      </c>
      <c r="L1823" s="7">
        <f t="shared" si="276"/>
        <v>0</v>
      </c>
      <c r="M1823" s="7">
        <f t="shared" si="277"/>
        <v>0.38521548789771282</v>
      </c>
      <c r="N1823" s="7">
        <f t="shared" si="278"/>
        <v>13.906999999999995</v>
      </c>
      <c r="O1823" s="9">
        <f t="shared" si="270"/>
        <v>3.6101871386055882</v>
      </c>
      <c r="P1823">
        <v>1</v>
      </c>
    </row>
    <row r="1824" spans="1:16" x14ac:dyDescent="0.25">
      <c r="A1824" s="11">
        <v>34690</v>
      </c>
      <c r="B1824" s="12">
        <v>12</v>
      </c>
      <c r="C1824">
        <v>2.1</v>
      </c>
      <c r="D1824">
        <v>83.8</v>
      </c>
      <c r="E1824">
        <v>1.6</v>
      </c>
      <c r="F1824">
        <v>0</v>
      </c>
      <c r="G1824" s="7">
        <f t="shared" si="272"/>
        <v>0</v>
      </c>
      <c r="H1824" s="7">
        <f t="shared" si="271"/>
        <v>0</v>
      </c>
      <c r="I1824">
        <f t="shared" si="273"/>
        <v>83.600000000000023</v>
      </c>
      <c r="J1824" s="9">
        <f t="shared" si="274"/>
        <v>0</v>
      </c>
      <c r="K1824" s="9">
        <f t="shared" si="275"/>
        <v>2.1</v>
      </c>
      <c r="L1824" s="7">
        <f t="shared" si="276"/>
        <v>0</v>
      </c>
      <c r="M1824" s="7">
        <f t="shared" si="277"/>
        <v>0.40832841717157559</v>
      </c>
      <c r="N1824" s="7">
        <f t="shared" si="278"/>
        <v>11.806999999999995</v>
      </c>
      <c r="O1824" s="9">
        <f t="shared" si="270"/>
        <v>2.8915450170686525</v>
      </c>
      <c r="P1824">
        <v>1</v>
      </c>
    </row>
    <row r="1825" spans="1:16" x14ac:dyDescent="0.25">
      <c r="A1825" s="11">
        <v>34691</v>
      </c>
      <c r="B1825" s="12">
        <v>12</v>
      </c>
      <c r="C1825">
        <v>1.7</v>
      </c>
      <c r="D1825">
        <v>85</v>
      </c>
      <c r="E1825">
        <v>3.6</v>
      </c>
      <c r="F1825">
        <v>0</v>
      </c>
      <c r="G1825" s="7">
        <f t="shared" si="272"/>
        <v>0</v>
      </c>
      <c r="H1825" s="7">
        <f t="shared" si="271"/>
        <v>0</v>
      </c>
      <c r="I1825">
        <f t="shared" si="273"/>
        <v>83.600000000000023</v>
      </c>
      <c r="J1825" s="9">
        <f t="shared" si="274"/>
        <v>0</v>
      </c>
      <c r="K1825" s="9">
        <f t="shared" si="275"/>
        <v>1.7</v>
      </c>
      <c r="L1825" s="7">
        <f t="shared" si="276"/>
        <v>0</v>
      </c>
      <c r="M1825" s="7">
        <f t="shared" si="277"/>
        <v>0.43282812220187017</v>
      </c>
      <c r="N1825" s="7">
        <f t="shared" si="278"/>
        <v>10.106999999999996</v>
      </c>
      <c r="O1825" s="9">
        <f t="shared" si="270"/>
        <v>2.3351070509429861</v>
      </c>
      <c r="P1825">
        <v>1</v>
      </c>
    </row>
    <row r="1826" spans="1:16" x14ac:dyDescent="0.25">
      <c r="A1826" s="11">
        <v>34692</v>
      </c>
      <c r="B1826" s="12">
        <v>12</v>
      </c>
      <c r="C1826">
        <v>1.9</v>
      </c>
      <c r="D1826">
        <v>81</v>
      </c>
      <c r="E1826">
        <v>6.2</v>
      </c>
      <c r="F1826">
        <v>0</v>
      </c>
      <c r="G1826" s="7">
        <f t="shared" si="272"/>
        <v>0</v>
      </c>
      <c r="H1826" s="7">
        <f t="shared" si="271"/>
        <v>0</v>
      </c>
      <c r="I1826">
        <f t="shared" si="273"/>
        <v>83.600000000000023</v>
      </c>
      <c r="J1826" s="9">
        <f t="shared" si="274"/>
        <v>0</v>
      </c>
      <c r="K1826" s="9">
        <f t="shared" si="275"/>
        <v>1.9</v>
      </c>
      <c r="L1826" s="7">
        <f t="shared" si="276"/>
        <v>3.4000000000000002E-2</v>
      </c>
      <c r="M1826" s="7">
        <f t="shared" si="277"/>
        <v>0.45879780953398241</v>
      </c>
      <c r="N1826" s="7">
        <f t="shared" si="278"/>
        <v>8.1729999999999947</v>
      </c>
      <c r="O1826" s="9">
        <f t="shared" si="270"/>
        <v>1.7813947299141657</v>
      </c>
      <c r="P1826">
        <v>1</v>
      </c>
    </row>
    <row r="1827" spans="1:16" x14ac:dyDescent="0.25">
      <c r="A1827" s="11">
        <v>34693</v>
      </c>
      <c r="B1827" s="12">
        <v>12</v>
      </c>
      <c r="C1827">
        <v>2.2999999999999998</v>
      </c>
      <c r="D1827">
        <v>81.5</v>
      </c>
      <c r="E1827">
        <v>5.3</v>
      </c>
      <c r="F1827">
        <v>0</v>
      </c>
      <c r="G1827" s="7">
        <f t="shared" si="272"/>
        <v>0</v>
      </c>
      <c r="H1827" s="7">
        <f t="shared" si="271"/>
        <v>0</v>
      </c>
      <c r="I1827">
        <f t="shared" si="273"/>
        <v>83.600000000000023</v>
      </c>
      <c r="J1827" s="9">
        <f t="shared" si="274"/>
        <v>0</v>
      </c>
      <c r="K1827" s="9">
        <f t="shared" si="275"/>
        <v>2.2999999999999998</v>
      </c>
      <c r="L1827" s="7">
        <f t="shared" si="276"/>
        <v>0</v>
      </c>
      <c r="M1827" s="7">
        <f t="shared" si="277"/>
        <v>0.4863256781060214</v>
      </c>
      <c r="N1827" s="7">
        <f t="shared" si="278"/>
        <v>5.8729999999999949</v>
      </c>
      <c r="O1827" s="9">
        <f t="shared" si="270"/>
        <v>1.2076269595453382</v>
      </c>
      <c r="P1827">
        <v>0</v>
      </c>
    </row>
    <row r="1828" spans="1:16" x14ac:dyDescent="0.25">
      <c r="A1828" s="11">
        <v>34694</v>
      </c>
      <c r="B1828" s="12">
        <v>12</v>
      </c>
      <c r="C1828">
        <v>0.7</v>
      </c>
      <c r="D1828">
        <v>84.9</v>
      </c>
      <c r="E1828">
        <v>2.2000000000000002</v>
      </c>
      <c r="F1828">
        <v>0</v>
      </c>
      <c r="G1828" s="7">
        <f t="shared" si="272"/>
        <v>0</v>
      </c>
      <c r="H1828" s="7">
        <f t="shared" si="271"/>
        <v>0</v>
      </c>
      <c r="I1828">
        <f t="shared" si="273"/>
        <v>83.600000000000023</v>
      </c>
      <c r="J1828" s="9">
        <f t="shared" si="274"/>
        <v>0</v>
      </c>
      <c r="K1828" s="9">
        <f t="shared" si="275"/>
        <v>0.7</v>
      </c>
      <c r="L1828" s="7">
        <f t="shared" si="276"/>
        <v>1.0000000000000009E-2</v>
      </c>
      <c r="M1828" s="7">
        <f t="shared" si="277"/>
        <v>0.51550521879238276</v>
      </c>
      <c r="N1828" s="7">
        <f t="shared" si="278"/>
        <v>5.1629999999999949</v>
      </c>
      <c r="O1828" s="9">
        <f t="shared" si="270"/>
        <v>1.0015417520107335</v>
      </c>
      <c r="P1828">
        <v>0</v>
      </c>
    </row>
    <row r="1829" spans="1:16" x14ac:dyDescent="0.25">
      <c r="A1829" s="11">
        <v>34695</v>
      </c>
      <c r="B1829" s="12">
        <v>12</v>
      </c>
      <c r="C1829">
        <v>2.2999999999999998</v>
      </c>
      <c r="D1829">
        <v>88.4</v>
      </c>
      <c r="E1829">
        <v>3.9</v>
      </c>
      <c r="F1829">
        <v>0</v>
      </c>
      <c r="G1829" s="7">
        <f t="shared" si="272"/>
        <v>0</v>
      </c>
      <c r="H1829" s="7">
        <f t="shared" si="271"/>
        <v>0</v>
      </c>
      <c r="I1829">
        <f t="shared" si="273"/>
        <v>83.600000000000023</v>
      </c>
      <c r="J1829" s="9">
        <f t="shared" si="274"/>
        <v>0</v>
      </c>
      <c r="K1829" s="9">
        <f t="shared" si="275"/>
        <v>2.2999999999999998</v>
      </c>
      <c r="L1829" s="7">
        <f t="shared" si="276"/>
        <v>0</v>
      </c>
      <c r="M1829" s="7">
        <f t="shared" si="277"/>
        <v>0.54643553191992578</v>
      </c>
      <c r="N1829" s="7">
        <f t="shared" si="278"/>
        <v>2.8629999999999951</v>
      </c>
      <c r="O1829" s="9">
        <f t="shared" si="270"/>
        <v>0.52394103837660699</v>
      </c>
      <c r="P1829">
        <v>0</v>
      </c>
    </row>
    <row r="1830" spans="1:16" x14ac:dyDescent="0.25">
      <c r="A1830" s="11">
        <v>34696</v>
      </c>
      <c r="B1830" s="12">
        <v>12</v>
      </c>
      <c r="C1830">
        <v>3.4</v>
      </c>
      <c r="D1830">
        <v>82.9</v>
      </c>
      <c r="E1830">
        <v>7.1</v>
      </c>
      <c r="F1830">
        <v>0.2</v>
      </c>
      <c r="G1830" s="7">
        <f t="shared" si="272"/>
        <v>0.47295000000000004</v>
      </c>
      <c r="H1830" s="7">
        <f t="shared" si="271"/>
        <v>0.47295000000000004</v>
      </c>
      <c r="I1830">
        <f t="shared" si="273"/>
        <v>83.800000000000026</v>
      </c>
      <c r="J1830" s="9">
        <f t="shared" si="274"/>
        <v>0</v>
      </c>
      <c r="K1830" s="9">
        <f t="shared" si="275"/>
        <v>3.536</v>
      </c>
      <c r="L1830" s="7">
        <f t="shared" si="276"/>
        <v>0</v>
      </c>
      <c r="M1830" s="7">
        <f t="shared" si="277"/>
        <v>0.54208870453064328</v>
      </c>
      <c r="N1830" s="7">
        <f t="shared" si="278"/>
        <v>0</v>
      </c>
      <c r="O1830" s="9">
        <f t="shared" si="270"/>
        <v>0</v>
      </c>
      <c r="P1830">
        <v>0</v>
      </c>
    </row>
    <row r="1831" spans="1:16" x14ac:dyDescent="0.25">
      <c r="A1831" s="11">
        <v>34697</v>
      </c>
      <c r="B1831" s="12">
        <v>12</v>
      </c>
      <c r="C1831">
        <v>-5.4</v>
      </c>
      <c r="D1831">
        <v>69.5</v>
      </c>
      <c r="E1831">
        <v>7.3</v>
      </c>
      <c r="F1831">
        <v>0</v>
      </c>
      <c r="G1831" s="7">
        <f t="shared" si="272"/>
        <v>0</v>
      </c>
      <c r="H1831" s="7">
        <f t="shared" si="271"/>
        <v>0</v>
      </c>
      <c r="I1831">
        <f t="shared" si="273"/>
        <v>83.800000000000026</v>
      </c>
      <c r="J1831" s="9">
        <f t="shared" si="274"/>
        <v>0</v>
      </c>
      <c r="K1831" s="9">
        <f t="shared" si="275"/>
        <v>0</v>
      </c>
      <c r="L1831" s="7">
        <f t="shared" si="276"/>
        <v>0.65100000000000002</v>
      </c>
      <c r="M1831" s="7">
        <f t="shared" si="277"/>
        <v>0</v>
      </c>
      <c r="N1831" s="7">
        <f t="shared" si="278"/>
        <v>0</v>
      </c>
      <c r="O1831" s="9">
        <f t="shared" si="270"/>
        <v>0</v>
      </c>
      <c r="P1831">
        <v>0</v>
      </c>
    </row>
    <row r="1832" spans="1:16" x14ac:dyDescent="0.25">
      <c r="A1832" s="11">
        <v>34698</v>
      </c>
      <c r="B1832" s="12">
        <v>12</v>
      </c>
      <c r="C1832">
        <v>-7</v>
      </c>
      <c r="D1832">
        <v>72.599999999999994</v>
      </c>
      <c r="E1832">
        <v>4.4000000000000004</v>
      </c>
      <c r="F1832">
        <v>0.2</v>
      </c>
      <c r="G1832" s="7">
        <f t="shared" si="272"/>
        <v>9.2312831502591175E-2</v>
      </c>
      <c r="H1832" s="7">
        <f t="shared" si="271"/>
        <v>9.2312831502591175E-2</v>
      </c>
      <c r="I1832">
        <f t="shared" si="273"/>
        <v>84.000000000000028</v>
      </c>
      <c r="J1832" s="9">
        <f t="shared" si="274"/>
        <v>0</v>
      </c>
      <c r="K1832" s="9">
        <f t="shared" si="275"/>
        <v>0</v>
      </c>
      <c r="L1832" s="7">
        <f t="shared" si="276"/>
        <v>0</v>
      </c>
      <c r="M1832" s="7">
        <f t="shared" si="277"/>
        <v>9.2312831502591175E-2</v>
      </c>
      <c r="N1832" s="7">
        <f t="shared" si="278"/>
        <v>0.2</v>
      </c>
      <c r="O1832" s="9">
        <f t="shared" si="270"/>
        <v>0.21665460450575183</v>
      </c>
      <c r="P1832">
        <v>0</v>
      </c>
    </row>
    <row r="1833" spans="1:16" x14ac:dyDescent="0.25">
      <c r="A1833" s="11">
        <v>34699</v>
      </c>
      <c r="B1833" s="12">
        <v>12</v>
      </c>
      <c r="C1833">
        <v>0</v>
      </c>
      <c r="D1833">
        <v>85</v>
      </c>
      <c r="E1833">
        <v>2.6</v>
      </c>
      <c r="F1833">
        <v>7.4</v>
      </c>
      <c r="G1833" s="7">
        <f t="shared" si="272"/>
        <v>0.28000000000000003</v>
      </c>
      <c r="H1833" s="7">
        <f t="shared" si="271"/>
        <v>0.20000000000000004</v>
      </c>
      <c r="I1833">
        <f t="shared" si="273"/>
        <v>91.400000000000034</v>
      </c>
      <c r="J1833" s="9">
        <f t="shared" si="274"/>
        <v>0</v>
      </c>
      <c r="K1833" s="9">
        <f t="shared" si="275"/>
        <v>0</v>
      </c>
      <c r="L1833" s="7">
        <f t="shared" si="276"/>
        <v>7.8E-2</v>
      </c>
      <c r="M1833" s="7">
        <f t="shared" si="277"/>
        <v>0.33</v>
      </c>
      <c r="N1833" s="7">
        <f t="shared" si="278"/>
        <v>7.5220000000000002</v>
      </c>
      <c r="O1833" s="9">
        <f t="shared" si="270"/>
        <v>2.2793939393939393</v>
      </c>
      <c r="P1833">
        <v>0</v>
      </c>
    </row>
    <row r="1834" spans="1:16" x14ac:dyDescent="0.25">
      <c r="A1834" s="11">
        <v>34700</v>
      </c>
      <c r="B1834" s="12">
        <v>1</v>
      </c>
      <c r="C1834">
        <v>0.5</v>
      </c>
      <c r="D1834">
        <v>95.4</v>
      </c>
      <c r="E1834">
        <v>2.1</v>
      </c>
      <c r="F1834">
        <v>3.8</v>
      </c>
      <c r="G1834" s="7">
        <f t="shared" si="272"/>
        <v>0.327125</v>
      </c>
      <c r="H1834" s="7">
        <f t="shared" si="271"/>
        <v>0.327125</v>
      </c>
      <c r="I1834">
        <f t="shared" si="273"/>
        <v>95.200000000000031</v>
      </c>
      <c r="J1834" s="9">
        <f t="shared" si="274"/>
        <v>0</v>
      </c>
      <c r="K1834" s="9">
        <f t="shared" si="275"/>
        <v>0.88</v>
      </c>
      <c r="L1834" s="7">
        <f t="shared" si="276"/>
        <v>2.3E-2</v>
      </c>
      <c r="M1834" s="7">
        <f t="shared" si="277"/>
        <v>0.32910139828184976</v>
      </c>
      <c r="N1834" s="7">
        <f t="shared" si="278"/>
        <v>10.418999999999999</v>
      </c>
      <c r="O1834" s="9">
        <f t="shared" si="270"/>
        <v>3.1658935678775011</v>
      </c>
      <c r="P1834">
        <v>1</v>
      </c>
    </row>
    <row r="1835" spans="1:16" x14ac:dyDescent="0.25">
      <c r="A1835" s="11">
        <v>34701</v>
      </c>
      <c r="B1835" s="12">
        <v>1</v>
      </c>
      <c r="C1835">
        <v>-5.2</v>
      </c>
      <c r="D1835">
        <v>76.599999999999994</v>
      </c>
      <c r="E1835">
        <v>8.6</v>
      </c>
      <c r="F1835">
        <v>0.2</v>
      </c>
      <c r="G1835" s="7">
        <f t="shared" si="272"/>
        <v>0.16491585195575753</v>
      </c>
      <c r="H1835" s="7">
        <f t="shared" si="271"/>
        <v>0.15499610146217813</v>
      </c>
      <c r="I1835">
        <f t="shared" si="273"/>
        <v>95.400000000000034</v>
      </c>
      <c r="J1835" s="9">
        <f t="shared" si="274"/>
        <v>0</v>
      </c>
      <c r="K1835" s="9">
        <f t="shared" si="275"/>
        <v>0</v>
      </c>
      <c r="L1835" s="7">
        <f t="shared" si="276"/>
        <v>0.67400000000000004</v>
      </c>
      <c r="M1835" s="7">
        <f t="shared" si="277"/>
        <v>0.3261446142996306</v>
      </c>
      <c r="N1835" s="7">
        <f t="shared" si="278"/>
        <v>9.9449999999999985</v>
      </c>
      <c r="O1835" s="9">
        <f t="shared" si="270"/>
        <v>3.0492608382806163</v>
      </c>
      <c r="P1835">
        <v>1</v>
      </c>
    </row>
    <row r="1836" spans="1:16" x14ac:dyDescent="0.25">
      <c r="A1836" s="11">
        <v>34702</v>
      </c>
      <c r="B1836" s="12">
        <v>1</v>
      </c>
      <c r="C1836">
        <v>-6.1</v>
      </c>
      <c r="D1836">
        <v>74.8</v>
      </c>
      <c r="E1836">
        <v>6.3</v>
      </c>
      <c r="F1836">
        <v>0.4</v>
      </c>
      <c r="G1836" s="7">
        <f t="shared" si="272"/>
        <v>0.12528169618464288</v>
      </c>
      <c r="H1836" s="7">
        <f t="shared" si="271"/>
        <v>0.12528169618464288</v>
      </c>
      <c r="I1836">
        <f t="shared" si="273"/>
        <v>95.80000000000004</v>
      </c>
      <c r="J1836" s="9">
        <f t="shared" si="274"/>
        <v>0</v>
      </c>
      <c r="K1836" s="9">
        <f t="shared" si="275"/>
        <v>0</v>
      </c>
      <c r="L1836" s="7">
        <f t="shared" si="276"/>
        <v>0.67700000000000005</v>
      </c>
      <c r="M1836" s="7">
        <f t="shared" si="277"/>
        <v>0.31912756912530788</v>
      </c>
      <c r="N1836" s="7">
        <f t="shared" si="278"/>
        <v>9.6679999999999993</v>
      </c>
      <c r="O1836" s="9">
        <f t="shared" si="270"/>
        <v>3.0295094925514832</v>
      </c>
      <c r="P1836">
        <v>1</v>
      </c>
    </row>
    <row r="1837" spans="1:16" x14ac:dyDescent="0.25">
      <c r="A1837" s="11">
        <v>34703</v>
      </c>
      <c r="B1837" s="12">
        <v>1</v>
      </c>
      <c r="C1837">
        <v>-11.1</v>
      </c>
      <c r="D1837">
        <v>74.599999999999994</v>
      </c>
      <c r="E1837">
        <v>7.3</v>
      </c>
      <c r="F1837">
        <v>0.2</v>
      </c>
      <c r="G1837" s="7">
        <f t="shared" si="272"/>
        <v>0.13171496065770094</v>
      </c>
      <c r="H1837" s="7">
        <f t="shared" si="271"/>
        <v>0.13171496065770094</v>
      </c>
      <c r="I1837">
        <f t="shared" si="273"/>
        <v>96.000000000000043</v>
      </c>
      <c r="J1837" s="9">
        <f t="shared" si="274"/>
        <v>0</v>
      </c>
      <c r="K1837" s="9">
        <f t="shared" si="275"/>
        <v>0</v>
      </c>
      <c r="L1837" s="7">
        <f t="shared" si="276"/>
        <v>1.107</v>
      </c>
      <c r="M1837" s="7">
        <f t="shared" si="277"/>
        <v>0.31570207465697231</v>
      </c>
      <c r="N1837" s="7">
        <f t="shared" si="278"/>
        <v>8.7609999999999992</v>
      </c>
      <c r="O1837" s="9">
        <f t="shared" si="270"/>
        <v>2.7750847090629063</v>
      </c>
      <c r="P1837">
        <v>2</v>
      </c>
    </row>
    <row r="1838" spans="1:16" x14ac:dyDescent="0.25">
      <c r="A1838" s="11">
        <v>34704</v>
      </c>
      <c r="B1838" s="12">
        <v>1</v>
      </c>
      <c r="C1838">
        <v>-10.1</v>
      </c>
      <c r="D1838">
        <v>64.3</v>
      </c>
      <c r="E1838">
        <v>9.3000000000000007</v>
      </c>
      <c r="F1838">
        <v>0.2</v>
      </c>
      <c r="G1838" s="7">
        <f t="shared" si="272"/>
        <v>0.16314703060171182</v>
      </c>
      <c r="H1838" s="7">
        <f t="shared" si="271"/>
        <v>0.16314703060171182</v>
      </c>
      <c r="I1838">
        <f t="shared" si="273"/>
        <v>96.200000000000045</v>
      </c>
      <c r="J1838" s="9">
        <f t="shared" si="274"/>
        <v>0</v>
      </c>
      <c r="K1838" s="9">
        <f t="shared" si="275"/>
        <v>0</v>
      </c>
      <c r="L1838" s="7">
        <f t="shared" si="276"/>
        <v>1.087</v>
      </c>
      <c r="M1838" s="7">
        <f t="shared" si="277"/>
        <v>0.31263084012728365</v>
      </c>
      <c r="N1838" s="7">
        <f t="shared" si="278"/>
        <v>7.8739999999999988</v>
      </c>
      <c r="O1838" s="9">
        <f t="shared" si="270"/>
        <v>2.5186254807088773</v>
      </c>
      <c r="P1838">
        <v>1</v>
      </c>
    </row>
    <row r="1839" spans="1:16" x14ac:dyDescent="0.25">
      <c r="A1839" s="11">
        <v>34705</v>
      </c>
      <c r="B1839" s="12">
        <v>1</v>
      </c>
      <c r="C1839">
        <v>-4.3</v>
      </c>
      <c r="D1839">
        <v>79.900000000000006</v>
      </c>
      <c r="E1839">
        <v>4.9000000000000004</v>
      </c>
      <c r="F1839">
        <v>4.8</v>
      </c>
      <c r="G1839" s="7">
        <f t="shared" si="272"/>
        <v>0.125680162248901</v>
      </c>
      <c r="H1839" s="7">
        <f t="shared" si="271"/>
        <v>0.10508374769974999</v>
      </c>
      <c r="I1839">
        <f t="shared" si="273"/>
        <v>101.00000000000004</v>
      </c>
      <c r="J1839" s="9">
        <f t="shared" si="274"/>
        <v>0</v>
      </c>
      <c r="K1839" s="9">
        <f t="shared" si="275"/>
        <v>0</v>
      </c>
      <c r="L1839" s="7">
        <f t="shared" si="276"/>
        <v>0.49099999999999999</v>
      </c>
      <c r="M1839" s="7">
        <f t="shared" si="277"/>
        <v>0.23910259350706506</v>
      </c>
      <c r="N1839" s="7">
        <f t="shared" si="278"/>
        <v>12.183</v>
      </c>
      <c r="O1839" s="9">
        <f t="shared" si="270"/>
        <v>5.0953023224484655</v>
      </c>
      <c r="P1839">
        <v>1</v>
      </c>
    </row>
    <row r="1840" spans="1:16" x14ac:dyDescent="0.25">
      <c r="A1840" s="11">
        <v>34706</v>
      </c>
      <c r="B1840" s="12">
        <v>1</v>
      </c>
      <c r="C1840">
        <v>-6.6</v>
      </c>
      <c r="D1840">
        <v>83.1</v>
      </c>
      <c r="E1840">
        <v>4.0999999999999996</v>
      </c>
      <c r="F1840">
        <v>3.5</v>
      </c>
      <c r="G1840" s="7">
        <f t="shared" si="272"/>
        <v>9.009211215888635E-2</v>
      </c>
      <c r="H1840" s="7">
        <f t="shared" si="271"/>
        <v>6.8045401932693622E-2</v>
      </c>
      <c r="I1840">
        <f t="shared" si="273"/>
        <v>104.50000000000004</v>
      </c>
      <c r="J1840" s="9">
        <f t="shared" si="274"/>
        <v>0</v>
      </c>
      <c r="K1840" s="9">
        <f t="shared" si="275"/>
        <v>0</v>
      </c>
      <c r="L1840" s="7">
        <f t="shared" si="276"/>
        <v>0.65100000000000002</v>
      </c>
      <c r="M1840" s="7">
        <f t="shared" si="277"/>
        <v>0.20396073258883185</v>
      </c>
      <c r="N1840" s="7">
        <f t="shared" si="278"/>
        <v>15.032</v>
      </c>
      <c r="O1840" s="9">
        <f t="shared" si="270"/>
        <v>7.3700460913244923</v>
      </c>
      <c r="P1840">
        <v>10</v>
      </c>
    </row>
    <row r="1841" spans="1:16" x14ac:dyDescent="0.25">
      <c r="A1841" s="11">
        <v>34707</v>
      </c>
      <c r="B1841" s="12">
        <v>1</v>
      </c>
      <c r="C1841">
        <v>-7.4</v>
      </c>
      <c r="D1841">
        <v>79.8</v>
      </c>
      <c r="E1841">
        <v>5.4</v>
      </c>
      <c r="F1841">
        <v>0.2</v>
      </c>
      <c r="G1841" s="7">
        <f t="shared" si="272"/>
        <v>0.10553327281176725</v>
      </c>
      <c r="H1841" s="7">
        <f t="shared" si="271"/>
        <v>8.8534624842086601E-2</v>
      </c>
      <c r="I1841">
        <f t="shared" si="273"/>
        <v>104.70000000000005</v>
      </c>
      <c r="J1841" s="9">
        <f t="shared" si="274"/>
        <v>0</v>
      </c>
      <c r="K1841" s="9">
        <f t="shared" si="275"/>
        <v>0</v>
      </c>
      <c r="L1841" s="7">
        <f t="shared" si="276"/>
        <v>0.75400000000000011</v>
      </c>
      <c r="M1841" s="7">
        <f t="shared" si="277"/>
        <v>0.20259492274171023</v>
      </c>
      <c r="N1841" s="7">
        <f t="shared" si="278"/>
        <v>14.478</v>
      </c>
      <c r="O1841" s="9">
        <f t="shared" si="270"/>
        <v>7.1462797803961307</v>
      </c>
      <c r="P1841">
        <v>9</v>
      </c>
    </row>
    <row r="1842" spans="1:16" x14ac:dyDescent="0.25">
      <c r="A1842" s="11">
        <v>34708</v>
      </c>
      <c r="B1842" s="12">
        <v>1</v>
      </c>
      <c r="C1842">
        <v>-8.1999999999999993</v>
      </c>
      <c r="D1842">
        <v>79</v>
      </c>
      <c r="E1842">
        <v>4.5</v>
      </c>
      <c r="F1842">
        <v>0.2</v>
      </c>
      <c r="G1842" s="7">
        <f t="shared" si="272"/>
        <v>8.944172298865713E-2</v>
      </c>
      <c r="H1842" s="7">
        <f t="shared" si="271"/>
        <v>7.7104933610911308E-2</v>
      </c>
      <c r="I1842">
        <f t="shared" si="273"/>
        <v>104.90000000000005</v>
      </c>
      <c r="J1842" s="9">
        <f t="shared" si="274"/>
        <v>0</v>
      </c>
      <c r="K1842" s="9">
        <f t="shared" si="275"/>
        <v>0</v>
      </c>
      <c r="L1842" s="7">
        <f t="shared" si="276"/>
        <v>0.79099999999999993</v>
      </c>
      <c r="M1842" s="7">
        <f t="shared" si="277"/>
        <v>0.20105390772987067</v>
      </c>
      <c r="N1842" s="7">
        <f t="shared" si="278"/>
        <v>13.886999999999999</v>
      </c>
      <c r="O1842" s="9">
        <f t="shared" si="270"/>
        <v>6.9071027550770658</v>
      </c>
      <c r="P1842">
        <v>8</v>
      </c>
    </row>
    <row r="1843" spans="1:16" x14ac:dyDescent="0.25">
      <c r="A1843" s="11">
        <v>34709</v>
      </c>
      <c r="B1843" s="12">
        <v>1</v>
      </c>
      <c r="C1843">
        <v>-11.1</v>
      </c>
      <c r="D1843">
        <v>79.3</v>
      </c>
      <c r="E1843">
        <v>4.7</v>
      </c>
      <c r="F1843">
        <v>0.6</v>
      </c>
      <c r="G1843" s="7">
        <f t="shared" si="272"/>
        <v>8.9540788812818309E-2</v>
      </c>
      <c r="H1843" s="7">
        <f t="shared" si="271"/>
        <v>7.6399990454623118E-2</v>
      </c>
      <c r="I1843">
        <f t="shared" si="273"/>
        <v>105.50000000000004</v>
      </c>
      <c r="J1843" s="9">
        <f t="shared" si="274"/>
        <v>0</v>
      </c>
      <c r="K1843" s="9">
        <f t="shared" si="275"/>
        <v>0</v>
      </c>
      <c r="L1843" s="7">
        <f t="shared" si="276"/>
        <v>1.0289999999999999</v>
      </c>
      <c r="M1843" s="7">
        <f t="shared" si="277"/>
        <v>0.19638813415749709</v>
      </c>
      <c r="N1843" s="7">
        <f t="shared" si="278"/>
        <v>13.457999999999998</v>
      </c>
      <c r="O1843" s="9">
        <f t="shared" si="270"/>
        <v>6.8527561798652803</v>
      </c>
      <c r="P1843">
        <v>7</v>
      </c>
    </row>
    <row r="1844" spans="1:16" x14ac:dyDescent="0.25">
      <c r="A1844" s="11">
        <v>34710</v>
      </c>
      <c r="B1844" s="12">
        <v>1</v>
      </c>
      <c r="C1844">
        <v>-9.4</v>
      </c>
      <c r="D1844">
        <v>89.9</v>
      </c>
      <c r="E1844">
        <v>4.9000000000000004</v>
      </c>
      <c r="F1844">
        <v>1</v>
      </c>
      <c r="G1844" s="7">
        <f t="shared" si="272"/>
        <v>9.3557879737327751E-2</v>
      </c>
      <c r="H1844" s="7">
        <f t="shared" si="271"/>
        <v>5.8620225399328159E-2</v>
      </c>
      <c r="I1844">
        <f t="shared" si="273"/>
        <v>106.50000000000004</v>
      </c>
      <c r="J1844" s="9">
        <f t="shared" si="274"/>
        <v>0</v>
      </c>
      <c r="K1844" s="9">
        <f t="shared" si="275"/>
        <v>0</v>
      </c>
      <c r="L1844" s="7">
        <f t="shared" si="276"/>
        <v>0.89900000000000002</v>
      </c>
      <c r="M1844" s="7">
        <f t="shared" si="277"/>
        <v>0.18775245245514632</v>
      </c>
      <c r="N1844" s="7">
        <f t="shared" si="278"/>
        <v>13.558999999999997</v>
      </c>
      <c r="O1844" s="9">
        <f t="shared" si="270"/>
        <v>7.2217432170369191</v>
      </c>
      <c r="P1844">
        <v>11</v>
      </c>
    </row>
    <row r="1845" spans="1:16" x14ac:dyDescent="0.25">
      <c r="A1845" s="11">
        <v>34711</v>
      </c>
      <c r="B1845" s="12">
        <v>1</v>
      </c>
      <c r="C1845">
        <v>0.6</v>
      </c>
      <c r="D1845">
        <v>98.7</v>
      </c>
      <c r="E1845">
        <v>2.5</v>
      </c>
      <c r="F1845">
        <v>3.8</v>
      </c>
      <c r="G1845" s="7">
        <f t="shared" si="272"/>
        <v>0.33475000000000005</v>
      </c>
      <c r="H1845" s="7">
        <f t="shared" si="271"/>
        <v>0.33475000000000005</v>
      </c>
      <c r="I1845">
        <f t="shared" si="273"/>
        <v>110.30000000000004</v>
      </c>
      <c r="J1845" s="9">
        <f t="shared" si="274"/>
        <v>0</v>
      </c>
      <c r="K1845" s="9">
        <f t="shared" si="275"/>
        <v>1.056</v>
      </c>
      <c r="L1845" s="7">
        <f t="shared" si="276"/>
        <v>2.6999999999999996E-2</v>
      </c>
      <c r="M1845" s="7">
        <f t="shared" si="277"/>
        <v>0.33</v>
      </c>
      <c r="N1845" s="7">
        <f t="shared" si="278"/>
        <v>16.275999999999996</v>
      </c>
      <c r="O1845" s="9">
        <f t="shared" si="270"/>
        <v>4.9321212121212108</v>
      </c>
      <c r="P1845">
        <v>9</v>
      </c>
    </row>
    <row r="1846" spans="1:16" x14ac:dyDescent="0.25">
      <c r="A1846" s="11">
        <v>34712</v>
      </c>
      <c r="B1846" s="12">
        <v>1</v>
      </c>
      <c r="C1846">
        <v>6.3</v>
      </c>
      <c r="D1846">
        <v>96.1</v>
      </c>
      <c r="E1846">
        <v>2</v>
      </c>
      <c r="F1846">
        <v>0.2</v>
      </c>
      <c r="G1846" s="7">
        <f t="shared" si="272"/>
        <v>1</v>
      </c>
      <c r="H1846" s="7">
        <f t="shared" si="271"/>
        <v>1</v>
      </c>
      <c r="I1846">
        <f t="shared" si="273"/>
        <v>110.50000000000004</v>
      </c>
      <c r="J1846" s="9">
        <f t="shared" si="274"/>
        <v>0</v>
      </c>
      <c r="K1846" s="9">
        <f t="shared" si="275"/>
        <v>12.852</v>
      </c>
      <c r="L1846" s="7">
        <f t="shared" si="276"/>
        <v>0</v>
      </c>
      <c r="M1846" s="7">
        <f t="shared" si="277"/>
        <v>0.33732863393291201</v>
      </c>
      <c r="N1846" s="7">
        <f t="shared" si="278"/>
        <v>3.6239999999999952</v>
      </c>
      <c r="O1846" s="9">
        <f t="shared" ref="O1846:O1909" si="279">IF(M1846=0,0,N1846/10/M1846)</f>
        <v>1.0743232668237517</v>
      </c>
      <c r="P1846">
        <v>1</v>
      </c>
    </row>
    <row r="1847" spans="1:16" x14ac:dyDescent="0.25">
      <c r="A1847" s="11">
        <v>34713</v>
      </c>
      <c r="B1847" s="12">
        <v>1</v>
      </c>
      <c r="C1847">
        <v>6.9</v>
      </c>
      <c r="D1847">
        <v>92.7</v>
      </c>
      <c r="E1847">
        <v>2.7</v>
      </c>
      <c r="F1847">
        <v>6.8</v>
      </c>
      <c r="G1847" s="7">
        <f t="shared" si="272"/>
        <v>1</v>
      </c>
      <c r="H1847" s="7">
        <f t="shared" si="271"/>
        <v>1</v>
      </c>
      <c r="I1847">
        <f t="shared" si="273"/>
        <v>117.30000000000004</v>
      </c>
      <c r="J1847" s="9">
        <f t="shared" si="274"/>
        <v>0</v>
      </c>
      <c r="K1847" s="9">
        <f t="shared" si="275"/>
        <v>23.184000000000005</v>
      </c>
      <c r="L1847" s="7">
        <f t="shared" si="276"/>
        <v>0</v>
      </c>
      <c r="M1847" s="7">
        <f t="shared" si="277"/>
        <v>0.75353848207849694</v>
      </c>
      <c r="N1847" s="7">
        <f t="shared" si="278"/>
        <v>0</v>
      </c>
      <c r="O1847" s="9">
        <f t="shared" si="279"/>
        <v>0</v>
      </c>
      <c r="P1847">
        <v>0</v>
      </c>
    </row>
    <row r="1848" spans="1:16" x14ac:dyDescent="0.25">
      <c r="A1848" s="11">
        <v>34714</v>
      </c>
      <c r="B1848" s="12">
        <v>1</v>
      </c>
      <c r="C1848">
        <v>5.3</v>
      </c>
      <c r="D1848">
        <v>96.2</v>
      </c>
      <c r="E1848">
        <v>7</v>
      </c>
      <c r="F1848">
        <v>43.4</v>
      </c>
      <c r="G1848" s="7">
        <f t="shared" si="272"/>
        <v>1</v>
      </c>
      <c r="H1848" s="7">
        <f t="shared" si="271"/>
        <v>1</v>
      </c>
      <c r="I1848">
        <f t="shared" si="273"/>
        <v>160.70000000000005</v>
      </c>
      <c r="J1848" s="9">
        <f t="shared" si="274"/>
        <v>0</v>
      </c>
      <c r="K1848" s="9">
        <f t="shared" si="275"/>
        <v>56.603999999999999</v>
      </c>
      <c r="L1848" s="7">
        <f t="shared" si="276"/>
        <v>0</v>
      </c>
      <c r="M1848" s="7">
        <f t="shared" si="277"/>
        <v>1</v>
      </c>
      <c r="N1848" s="7">
        <f t="shared" si="278"/>
        <v>0</v>
      </c>
      <c r="O1848" s="9">
        <f t="shared" si="279"/>
        <v>0</v>
      </c>
      <c r="P1848">
        <v>0</v>
      </c>
    </row>
    <row r="1849" spans="1:16" x14ac:dyDescent="0.25">
      <c r="A1849" s="11">
        <v>34715</v>
      </c>
      <c r="B1849" s="12">
        <v>1</v>
      </c>
      <c r="C1849">
        <v>0.2</v>
      </c>
      <c r="D1849">
        <v>95</v>
      </c>
      <c r="E1849">
        <v>7.5</v>
      </c>
      <c r="F1849">
        <v>13.4</v>
      </c>
      <c r="G1849" s="7">
        <f t="shared" si="272"/>
        <v>0.29075000000000006</v>
      </c>
      <c r="H1849" s="7">
        <f t="shared" si="271"/>
        <v>0.29075000000000006</v>
      </c>
      <c r="I1849">
        <f t="shared" si="273"/>
        <v>174.10000000000005</v>
      </c>
      <c r="J1849" s="9">
        <f t="shared" si="274"/>
        <v>0</v>
      </c>
      <c r="K1849" s="9">
        <f t="shared" si="275"/>
        <v>0.7360000000000001</v>
      </c>
      <c r="L1849" s="7">
        <f t="shared" si="276"/>
        <v>0.20899999999999996</v>
      </c>
      <c r="M1849" s="7">
        <f t="shared" si="277"/>
        <v>0.29075000000000006</v>
      </c>
      <c r="N1849" s="7">
        <f t="shared" si="278"/>
        <v>12.455</v>
      </c>
      <c r="O1849" s="9">
        <f t="shared" si="279"/>
        <v>4.2837489251934642</v>
      </c>
      <c r="P1849">
        <v>0</v>
      </c>
    </row>
    <row r="1850" spans="1:16" x14ac:dyDescent="0.25">
      <c r="A1850" s="11">
        <v>34716</v>
      </c>
      <c r="B1850" s="12">
        <v>1</v>
      </c>
      <c r="C1850">
        <v>-0.5</v>
      </c>
      <c r="D1850">
        <v>91.8</v>
      </c>
      <c r="E1850">
        <v>4</v>
      </c>
      <c r="F1850">
        <v>0.2</v>
      </c>
      <c r="G1850" s="7">
        <f t="shared" si="272"/>
        <v>0.24000000000000005</v>
      </c>
      <c r="H1850" s="7">
        <f t="shared" si="271"/>
        <v>0.14354066985645936</v>
      </c>
      <c r="I1850">
        <f t="shared" si="273"/>
        <v>174.30000000000004</v>
      </c>
      <c r="J1850" s="9">
        <f t="shared" si="274"/>
        <v>0</v>
      </c>
      <c r="K1850" s="9">
        <f t="shared" si="275"/>
        <v>0</v>
      </c>
      <c r="L1850" s="7">
        <f t="shared" si="276"/>
        <v>0.16</v>
      </c>
      <c r="M1850" s="7">
        <f t="shared" si="277"/>
        <v>0.33</v>
      </c>
      <c r="N1850" s="7">
        <f t="shared" si="278"/>
        <v>12.494999999999999</v>
      </c>
      <c r="O1850" s="9">
        <f t="shared" si="279"/>
        <v>3.7863636363636357</v>
      </c>
      <c r="P1850">
        <v>0</v>
      </c>
    </row>
    <row r="1851" spans="1:16" x14ac:dyDescent="0.25">
      <c r="A1851" s="11">
        <v>34717</v>
      </c>
      <c r="B1851" s="12">
        <v>1</v>
      </c>
      <c r="C1851">
        <v>1.3</v>
      </c>
      <c r="D1851">
        <v>98.6</v>
      </c>
      <c r="E1851">
        <v>3.2</v>
      </c>
      <c r="F1851">
        <v>0.2</v>
      </c>
      <c r="G1851" s="7">
        <f t="shared" si="272"/>
        <v>0.39180000000000004</v>
      </c>
      <c r="H1851" s="7">
        <f t="shared" si="271"/>
        <v>0.39180000000000004</v>
      </c>
      <c r="I1851">
        <f t="shared" si="273"/>
        <v>174.50000000000003</v>
      </c>
      <c r="J1851" s="9">
        <f t="shared" si="274"/>
        <v>0</v>
      </c>
      <c r="K1851" s="9">
        <f t="shared" si="275"/>
        <v>1.3520000000000001</v>
      </c>
      <c r="L1851" s="7">
        <f t="shared" si="276"/>
        <v>0</v>
      </c>
      <c r="M1851" s="7">
        <f t="shared" si="277"/>
        <v>0.3308776331360947</v>
      </c>
      <c r="N1851" s="7">
        <f t="shared" si="278"/>
        <v>11.342999999999998</v>
      </c>
      <c r="O1851" s="9">
        <f t="shared" si="279"/>
        <v>3.4281555669054429</v>
      </c>
      <c r="P1851">
        <v>0</v>
      </c>
    </row>
    <row r="1852" spans="1:16" x14ac:dyDescent="0.25">
      <c r="A1852" s="11">
        <v>34718</v>
      </c>
      <c r="B1852" s="12">
        <v>1</v>
      </c>
      <c r="C1852">
        <v>3.1</v>
      </c>
      <c r="D1852">
        <v>96.6</v>
      </c>
      <c r="E1852">
        <v>3.2</v>
      </c>
      <c r="F1852">
        <v>0.2</v>
      </c>
      <c r="G1852" s="7">
        <f t="shared" si="272"/>
        <v>0.54659999999999997</v>
      </c>
      <c r="H1852" s="7">
        <f t="shared" si="271"/>
        <v>0.54659999999999997</v>
      </c>
      <c r="I1852">
        <f t="shared" si="273"/>
        <v>174.70000000000002</v>
      </c>
      <c r="J1852" s="9">
        <f t="shared" si="274"/>
        <v>0</v>
      </c>
      <c r="K1852" s="9">
        <f t="shared" si="275"/>
        <v>3.2240000000000002</v>
      </c>
      <c r="L1852" s="7">
        <f t="shared" si="276"/>
        <v>0</v>
      </c>
      <c r="M1852" s="7">
        <f t="shared" si="277"/>
        <v>0.33424741757031345</v>
      </c>
      <c r="N1852" s="7">
        <f t="shared" si="278"/>
        <v>8.3189999999999973</v>
      </c>
      <c r="O1852" s="9">
        <f t="shared" si="279"/>
        <v>2.4888748761237576</v>
      </c>
      <c r="P1852">
        <v>0</v>
      </c>
    </row>
    <row r="1853" spans="1:16" x14ac:dyDescent="0.25">
      <c r="A1853" s="11">
        <v>34719</v>
      </c>
      <c r="B1853" s="12">
        <v>1</v>
      </c>
      <c r="C1853">
        <v>5.0999999999999996</v>
      </c>
      <c r="D1853">
        <v>95.5</v>
      </c>
      <c r="E1853">
        <v>5.0999999999999996</v>
      </c>
      <c r="F1853">
        <v>33.6</v>
      </c>
      <c r="G1853" s="7">
        <f t="shared" si="272"/>
        <v>1</v>
      </c>
      <c r="H1853" s="7">
        <f t="shared" si="271"/>
        <v>1</v>
      </c>
      <c r="I1853">
        <f t="shared" si="273"/>
        <v>208.3</v>
      </c>
      <c r="J1853" s="9">
        <f t="shared" si="274"/>
        <v>0</v>
      </c>
      <c r="K1853" s="9">
        <f t="shared" si="275"/>
        <v>44.472000000000001</v>
      </c>
      <c r="L1853" s="7">
        <f t="shared" si="276"/>
        <v>0</v>
      </c>
      <c r="M1853" s="7">
        <f t="shared" si="277"/>
        <v>0.85636568030206794</v>
      </c>
      <c r="N1853" s="7">
        <f t="shared" si="278"/>
        <v>0</v>
      </c>
      <c r="O1853" s="9">
        <f t="shared" si="279"/>
        <v>0</v>
      </c>
      <c r="P1853">
        <v>0</v>
      </c>
    </row>
    <row r="1854" spans="1:16" x14ac:dyDescent="0.25">
      <c r="A1854" s="11">
        <v>34720</v>
      </c>
      <c r="B1854" s="12">
        <v>1</v>
      </c>
      <c r="C1854">
        <v>2.5</v>
      </c>
      <c r="D1854">
        <v>92.5</v>
      </c>
      <c r="E1854">
        <v>3.5</v>
      </c>
      <c r="F1854">
        <v>10.6</v>
      </c>
      <c r="G1854" s="7">
        <f t="shared" si="272"/>
        <v>0.48937500000000006</v>
      </c>
      <c r="H1854" s="7">
        <f t="shared" si="271"/>
        <v>0.48937500000000006</v>
      </c>
      <c r="I1854">
        <f t="shared" si="273"/>
        <v>218.9</v>
      </c>
      <c r="J1854" s="9">
        <f t="shared" si="274"/>
        <v>0</v>
      </c>
      <c r="K1854" s="9">
        <f t="shared" si="275"/>
        <v>7.8000000000000007</v>
      </c>
      <c r="L1854" s="7">
        <f t="shared" si="276"/>
        <v>0</v>
      </c>
      <c r="M1854" s="7">
        <f t="shared" si="277"/>
        <v>0.48937500000000006</v>
      </c>
      <c r="N1854" s="7">
        <f t="shared" si="278"/>
        <v>2.7999999999999989</v>
      </c>
      <c r="O1854" s="9">
        <f t="shared" si="279"/>
        <v>0.5721583652618133</v>
      </c>
      <c r="P1854">
        <v>0</v>
      </c>
    </row>
    <row r="1855" spans="1:16" x14ac:dyDescent="0.25">
      <c r="A1855" s="11">
        <v>34721</v>
      </c>
      <c r="B1855" s="12">
        <v>1</v>
      </c>
      <c r="C1855">
        <v>-2</v>
      </c>
      <c r="D1855">
        <v>90.5</v>
      </c>
      <c r="E1855">
        <v>5</v>
      </c>
      <c r="F1855">
        <v>6.8</v>
      </c>
      <c r="G1855" s="7">
        <f t="shared" si="272"/>
        <v>0.19120931766122123</v>
      </c>
      <c r="H1855" s="7">
        <f t="shared" si="271"/>
        <v>0.11803044300075384</v>
      </c>
      <c r="I1855">
        <f t="shared" si="273"/>
        <v>225.70000000000002</v>
      </c>
      <c r="J1855" s="9">
        <f t="shared" si="274"/>
        <v>0</v>
      </c>
      <c r="K1855" s="9">
        <f t="shared" si="275"/>
        <v>0</v>
      </c>
      <c r="L1855" s="7">
        <f t="shared" si="276"/>
        <v>0.31</v>
      </c>
      <c r="M1855" s="7">
        <f t="shared" si="277"/>
        <v>0.23459599900948588</v>
      </c>
      <c r="N1855" s="7">
        <f t="shared" si="278"/>
        <v>9.2899999999999974</v>
      </c>
      <c r="O1855" s="9">
        <f t="shared" si="279"/>
        <v>3.9599993346963926</v>
      </c>
      <c r="P1855">
        <v>3</v>
      </c>
    </row>
    <row r="1856" spans="1:16" x14ac:dyDescent="0.25">
      <c r="A1856" s="11">
        <v>34722</v>
      </c>
      <c r="B1856" s="12">
        <v>1</v>
      </c>
      <c r="C1856">
        <v>-2.2999999999999998</v>
      </c>
      <c r="D1856">
        <v>89.1</v>
      </c>
      <c r="E1856">
        <v>2.2999999999999998</v>
      </c>
      <c r="F1856">
        <v>0.2</v>
      </c>
      <c r="G1856" s="7">
        <f t="shared" si="272"/>
        <v>0.14803240445191618</v>
      </c>
      <c r="H1856" s="7">
        <f t="shared" si="271"/>
        <v>9.4649874969255865E-2</v>
      </c>
      <c r="I1856">
        <f t="shared" si="273"/>
        <v>225.9</v>
      </c>
      <c r="J1856" s="9">
        <f t="shared" si="274"/>
        <v>0</v>
      </c>
      <c r="K1856" s="9">
        <f t="shared" si="275"/>
        <v>0</v>
      </c>
      <c r="L1856" s="7">
        <f t="shared" si="276"/>
        <v>0.253</v>
      </c>
      <c r="M1856" s="7">
        <f t="shared" si="277"/>
        <v>0.23193598820407496</v>
      </c>
      <c r="N1856" s="7">
        <f t="shared" si="278"/>
        <v>9.2369999999999965</v>
      </c>
      <c r="O1856" s="9">
        <f t="shared" si="279"/>
        <v>3.982564358176524</v>
      </c>
      <c r="P1856">
        <v>6</v>
      </c>
    </row>
    <row r="1857" spans="1:16" x14ac:dyDescent="0.25">
      <c r="A1857" s="11">
        <v>34723</v>
      </c>
      <c r="B1857" s="12">
        <v>1</v>
      </c>
      <c r="C1857">
        <v>-0.7</v>
      </c>
      <c r="D1857">
        <v>84.8</v>
      </c>
      <c r="E1857">
        <v>3.8</v>
      </c>
      <c r="F1857">
        <v>0.4</v>
      </c>
      <c r="G1857" s="7">
        <f t="shared" si="272"/>
        <v>0.22295000000000001</v>
      </c>
      <c r="H1857" s="7">
        <f t="shared" si="271"/>
        <v>0.16016522988505749</v>
      </c>
      <c r="I1857">
        <f t="shared" si="273"/>
        <v>226.3</v>
      </c>
      <c r="J1857" s="9">
        <f t="shared" si="274"/>
        <v>0</v>
      </c>
      <c r="K1857" s="9">
        <f t="shared" si="275"/>
        <v>0</v>
      </c>
      <c r="L1857" s="7">
        <f t="shared" si="276"/>
        <v>0.16999999999999998</v>
      </c>
      <c r="M1857" s="7">
        <f t="shared" si="277"/>
        <v>0.33</v>
      </c>
      <c r="N1857" s="7">
        <f t="shared" si="278"/>
        <v>9.466999999999997</v>
      </c>
      <c r="O1857" s="9">
        <f t="shared" si="279"/>
        <v>2.8687878787878778</v>
      </c>
      <c r="P1857">
        <v>5</v>
      </c>
    </row>
    <row r="1858" spans="1:16" x14ac:dyDescent="0.25">
      <c r="A1858" s="11">
        <v>34724</v>
      </c>
      <c r="B1858" s="12">
        <v>1</v>
      </c>
      <c r="C1858">
        <v>-0.9</v>
      </c>
      <c r="D1858">
        <v>83.6</v>
      </c>
      <c r="E1858">
        <v>3.8</v>
      </c>
      <c r="F1858">
        <v>0.2</v>
      </c>
      <c r="G1858" s="7">
        <f t="shared" si="272"/>
        <v>0.20665000000000003</v>
      </c>
      <c r="H1858" s="7">
        <f t="shared" si="271"/>
        <v>0.15375744047619053</v>
      </c>
      <c r="I1858">
        <f t="shared" si="273"/>
        <v>226.5</v>
      </c>
      <c r="J1858" s="9">
        <f t="shared" si="274"/>
        <v>0</v>
      </c>
      <c r="K1858" s="9">
        <f t="shared" si="275"/>
        <v>0</v>
      </c>
      <c r="L1858" s="7">
        <f t="shared" si="276"/>
        <v>0.186</v>
      </c>
      <c r="M1858" s="7">
        <f t="shared" si="277"/>
        <v>0.32671155170371247</v>
      </c>
      <c r="N1858" s="7">
        <f t="shared" si="278"/>
        <v>9.4809999999999963</v>
      </c>
      <c r="O1858" s="9">
        <f t="shared" si="279"/>
        <v>2.9019482018799589</v>
      </c>
      <c r="P1858">
        <v>5</v>
      </c>
    </row>
    <row r="1859" spans="1:16" x14ac:dyDescent="0.25">
      <c r="A1859" s="11">
        <v>34725</v>
      </c>
      <c r="B1859" s="12">
        <v>1</v>
      </c>
      <c r="C1859">
        <v>-2.6</v>
      </c>
      <c r="D1859">
        <v>78</v>
      </c>
      <c r="E1859">
        <v>5.2</v>
      </c>
      <c r="F1859">
        <v>0.2</v>
      </c>
      <c r="G1859" s="7">
        <f t="shared" si="272"/>
        <v>0.17067328949088645</v>
      </c>
      <c r="H1859" s="7">
        <f t="shared" si="271"/>
        <v>0.15238686561686288</v>
      </c>
      <c r="I1859">
        <f t="shared" si="273"/>
        <v>226.7</v>
      </c>
      <c r="J1859" s="9">
        <f t="shared" si="274"/>
        <v>0</v>
      </c>
      <c r="K1859" s="9">
        <f t="shared" si="275"/>
        <v>0</v>
      </c>
      <c r="L1859" s="7">
        <f t="shared" si="276"/>
        <v>0.36399999999999999</v>
      </c>
      <c r="M1859" s="7">
        <f t="shared" si="277"/>
        <v>0.32346360185425255</v>
      </c>
      <c r="N1859" s="7">
        <f t="shared" si="278"/>
        <v>9.3169999999999948</v>
      </c>
      <c r="O1859" s="9">
        <f t="shared" si="279"/>
        <v>2.8803859063555732</v>
      </c>
      <c r="P1859">
        <v>4</v>
      </c>
    </row>
    <row r="1860" spans="1:16" x14ac:dyDescent="0.25">
      <c r="A1860" s="11">
        <v>34726</v>
      </c>
      <c r="B1860" s="12">
        <v>1</v>
      </c>
      <c r="C1860">
        <v>-5.5</v>
      </c>
      <c r="D1860">
        <v>78</v>
      </c>
      <c r="E1860">
        <v>4.0999999999999996</v>
      </c>
      <c r="F1860">
        <v>0.2</v>
      </c>
      <c r="G1860" s="7">
        <f t="shared" si="272"/>
        <v>9.8893285875986114E-2</v>
      </c>
      <c r="H1860" s="7">
        <f t="shared" si="271"/>
        <v>8.8297576674987596E-2</v>
      </c>
      <c r="I1860">
        <f t="shared" si="273"/>
        <v>226.89999999999998</v>
      </c>
      <c r="J1860" s="9">
        <f t="shared" si="274"/>
        <v>0</v>
      </c>
      <c r="K1860" s="9">
        <f t="shared" si="275"/>
        <v>0</v>
      </c>
      <c r="L1860" s="7">
        <f t="shared" si="276"/>
        <v>0.56299999999999994</v>
      </c>
      <c r="M1860" s="7">
        <f t="shared" si="277"/>
        <v>0.31900641700300819</v>
      </c>
      <c r="N1860" s="7">
        <f t="shared" si="278"/>
        <v>8.9539999999999935</v>
      </c>
      <c r="O1860" s="9">
        <f t="shared" si="279"/>
        <v>2.8068400893376255</v>
      </c>
      <c r="P1860">
        <v>3</v>
      </c>
    </row>
    <row r="1861" spans="1:16" x14ac:dyDescent="0.25">
      <c r="A1861" s="11">
        <v>34727</v>
      </c>
      <c r="B1861" s="12">
        <v>1</v>
      </c>
      <c r="C1861">
        <v>-12.1</v>
      </c>
      <c r="D1861">
        <v>72.8</v>
      </c>
      <c r="E1861">
        <v>4.8</v>
      </c>
      <c r="F1861">
        <v>0</v>
      </c>
      <c r="G1861" s="7">
        <f t="shared" si="272"/>
        <v>0</v>
      </c>
      <c r="H1861" s="7">
        <f t="shared" si="271"/>
        <v>0</v>
      </c>
      <c r="I1861">
        <f t="shared" si="273"/>
        <v>226.89999999999998</v>
      </c>
      <c r="J1861" s="9">
        <f t="shared" si="274"/>
        <v>0</v>
      </c>
      <c r="K1861" s="9">
        <f t="shared" si="275"/>
        <v>0</v>
      </c>
      <c r="L1861" s="7">
        <f t="shared" si="276"/>
        <v>1.1119999999999999</v>
      </c>
      <c r="M1861" s="7">
        <f t="shared" si="277"/>
        <v>0.3381468020231887</v>
      </c>
      <c r="N1861" s="7">
        <f t="shared" si="278"/>
        <v>7.8419999999999934</v>
      </c>
      <c r="O1861" s="9">
        <f t="shared" si="279"/>
        <v>2.3191110940810322</v>
      </c>
      <c r="P1861">
        <v>3</v>
      </c>
    </row>
    <row r="1862" spans="1:16" x14ac:dyDescent="0.25">
      <c r="A1862" s="11">
        <v>34728</v>
      </c>
      <c r="B1862" s="12">
        <v>1</v>
      </c>
      <c r="C1862">
        <v>-8.1999999999999993</v>
      </c>
      <c r="D1862">
        <v>79.5</v>
      </c>
      <c r="E1862">
        <v>2.7</v>
      </c>
      <c r="F1862">
        <v>0.2</v>
      </c>
      <c r="G1862" s="7">
        <f t="shared" si="272"/>
        <v>6.1879398555598028E-2</v>
      </c>
      <c r="H1862" s="7">
        <f t="shared" si="271"/>
        <v>5.2440168267455949E-2</v>
      </c>
      <c r="I1862">
        <f t="shared" si="273"/>
        <v>227.09999999999997</v>
      </c>
      <c r="J1862" s="9">
        <f t="shared" si="274"/>
        <v>0</v>
      </c>
      <c r="K1862" s="9">
        <f t="shared" si="275"/>
        <v>0</v>
      </c>
      <c r="L1862" s="7">
        <f t="shared" si="276"/>
        <v>0.73699999999999988</v>
      </c>
      <c r="M1862" s="7">
        <f t="shared" si="277"/>
        <v>0.33173603238020294</v>
      </c>
      <c r="N1862" s="7">
        <f t="shared" si="278"/>
        <v>7.3049999999999926</v>
      </c>
      <c r="O1862" s="9">
        <f t="shared" si="279"/>
        <v>2.2020520193681361</v>
      </c>
      <c r="P1862">
        <v>3</v>
      </c>
    </row>
    <row r="1863" spans="1:16" x14ac:dyDescent="0.25">
      <c r="A1863" s="11">
        <v>34729</v>
      </c>
      <c r="B1863" s="12">
        <v>1</v>
      </c>
      <c r="C1863">
        <v>-4.3</v>
      </c>
      <c r="D1863">
        <v>85.4</v>
      </c>
      <c r="E1863">
        <v>3.2</v>
      </c>
      <c r="F1863">
        <v>0.2</v>
      </c>
      <c r="G1863" s="7">
        <f t="shared" si="272"/>
        <v>0.10294122563313346</v>
      </c>
      <c r="H1863" s="7">
        <f t="shared" si="271"/>
        <v>7.2698605673116826E-2</v>
      </c>
      <c r="I1863">
        <f t="shared" si="273"/>
        <v>227.29999999999995</v>
      </c>
      <c r="J1863" s="9">
        <f t="shared" si="274"/>
        <v>0</v>
      </c>
      <c r="K1863" s="9">
        <f t="shared" si="275"/>
        <v>0</v>
      </c>
      <c r="L1863" s="7">
        <f t="shared" si="276"/>
        <v>0.43999999999999995</v>
      </c>
      <c r="M1863" s="7">
        <f t="shared" si="277"/>
        <v>0.32550667542532313</v>
      </c>
      <c r="N1863" s="7">
        <f t="shared" si="278"/>
        <v>7.0649999999999924</v>
      </c>
      <c r="O1863" s="9">
        <f t="shared" si="279"/>
        <v>2.1704624001239035</v>
      </c>
      <c r="P1863">
        <v>3</v>
      </c>
    </row>
    <row r="1864" spans="1:16" x14ac:dyDescent="0.25">
      <c r="A1864" s="11">
        <v>34730</v>
      </c>
      <c r="B1864" s="12">
        <v>1</v>
      </c>
      <c r="C1864">
        <v>-1.7</v>
      </c>
      <c r="D1864">
        <v>81.7</v>
      </c>
      <c r="E1864">
        <v>7.7</v>
      </c>
      <c r="F1864">
        <v>0.2</v>
      </c>
      <c r="G1864" s="7">
        <f t="shared" si="272"/>
        <v>0.19117500000000001</v>
      </c>
      <c r="H1864" s="7">
        <f t="shared" ref="H1864:H1927" si="280">IF(OR(D1864&lt;=75,C1864&gt;0),G1864,G1864/(0.04*D1864-2))</f>
        <v>0.15076892744479492</v>
      </c>
      <c r="I1864">
        <f t="shared" si="273"/>
        <v>227.49999999999994</v>
      </c>
      <c r="J1864" s="9">
        <f t="shared" si="274"/>
        <v>0</v>
      </c>
      <c r="K1864" s="9">
        <f t="shared" si="275"/>
        <v>0</v>
      </c>
      <c r="L1864" s="7">
        <f t="shared" si="276"/>
        <v>0.36699999999999999</v>
      </c>
      <c r="M1864" s="7">
        <f t="shared" si="277"/>
        <v>0.32116536491649017</v>
      </c>
      <c r="N1864" s="7">
        <f t="shared" si="278"/>
        <v>6.8979999999999926</v>
      </c>
      <c r="O1864" s="9">
        <f t="shared" si="279"/>
        <v>2.1478032046804363</v>
      </c>
      <c r="P1864">
        <v>2</v>
      </c>
    </row>
    <row r="1865" spans="1:16" x14ac:dyDescent="0.25">
      <c r="A1865" s="11">
        <v>34731</v>
      </c>
      <c r="B1865" s="12">
        <v>2</v>
      </c>
      <c r="C1865">
        <v>0.3</v>
      </c>
      <c r="D1865">
        <v>82.5</v>
      </c>
      <c r="E1865">
        <v>6.4</v>
      </c>
      <c r="F1865">
        <v>0.2</v>
      </c>
      <c r="G1865" s="7">
        <f t="shared" ref="G1865:G1928" si="281">+IF(F1865=0,0,IF(C1865&gt;=$V$8,0,IF(C1865&gt;=$R$8,1,IF(C1865&lt;=-2,$R$9*EXP($R$10*C1865)+0.01+$R$11*E1865*LN(C1865*-1)+$R$12*E1865,$R$9+$Q$10*C1865-$Q$11*E1865*C1865))))</f>
        <v>0.29860000000000003</v>
      </c>
      <c r="H1865" s="7">
        <f t="shared" si="280"/>
        <v>0.29860000000000003</v>
      </c>
      <c r="I1865">
        <f t="shared" si="273"/>
        <v>227.69999999999993</v>
      </c>
      <c r="J1865" s="9">
        <f t="shared" si="274"/>
        <v>0.312</v>
      </c>
      <c r="K1865" s="9">
        <f t="shared" si="275"/>
        <v>0</v>
      </c>
      <c r="L1865" s="7">
        <f t="shared" si="276"/>
        <v>0.16800000000000001</v>
      </c>
      <c r="M1865" s="7">
        <f t="shared" si="277"/>
        <v>0.33</v>
      </c>
      <c r="N1865" s="7">
        <f t="shared" si="278"/>
        <v>6.6179999999999923</v>
      </c>
      <c r="O1865" s="9">
        <f t="shared" si="279"/>
        <v>2.0054545454545432</v>
      </c>
      <c r="P1865">
        <v>1</v>
      </c>
    </row>
    <row r="1866" spans="1:16" x14ac:dyDescent="0.25">
      <c r="A1866" s="11">
        <v>34732</v>
      </c>
      <c r="B1866" s="12">
        <v>2</v>
      </c>
      <c r="C1866">
        <v>-10.7</v>
      </c>
      <c r="D1866">
        <v>68.900000000000006</v>
      </c>
      <c r="E1866">
        <v>5.8</v>
      </c>
      <c r="F1866">
        <v>0</v>
      </c>
      <c r="G1866" s="7">
        <f t="shared" si="281"/>
        <v>0</v>
      </c>
      <c r="H1866" s="7">
        <f t="shared" si="280"/>
        <v>0</v>
      </c>
      <c r="I1866">
        <f t="shared" si="273"/>
        <v>227.69999999999993</v>
      </c>
      <c r="J1866" s="9">
        <f t="shared" si="274"/>
        <v>0</v>
      </c>
      <c r="K1866" s="9">
        <f t="shared" si="275"/>
        <v>0</v>
      </c>
      <c r="L1866" s="7">
        <f t="shared" si="276"/>
        <v>1.03</v>
      </c>
      <c r="M1866" s="7">
        <f t="shared" si="277"/>
        <v>0.34980000000000006</v>
      </c>
      <c r="N1866" s="7">
        <f t="shared" si="278"/>
        <v>5.5879999999999921</v>
      </c>
      <c r="O1866" s="9">
        <f t="shared" si="279"/>
        <v>1.5974842767295572</v>
      </c>
      <c r="P1866">
        <v>1</v>
      </c>
    </row>
    <row r="1867" spans="1:16" x14ac:dyDescent="0.25">
      <c r="A1867" s="11">
        <v>34733</v>
      </c>
      <c r="B1867" s="12">
        <v>2</v>
      </c>
      <c r="C1867">
        <v>-8.6999999999999993</v>
      </c>
      <c r="D1867">
        <v>71.900000000000006</v>
      </c>
      <c r="E1867">
        <v>3.4</v>
      </c>
      <c r="F1867">
        <v>0.2</v>
      </c>
      <c r="G1867" s="7">
        <f t="shared" si="281"/>
        <v>7.129196995090778E-2</v>
      </c>
      <c r="H1867" s="7">
        <f t="shared" si="280"/>
        <v>7.129196995090778E-2</v>
      </c>
      <c r="I1867">
        <f t="shared" si="273"/>
        <v>227.89999999999992</v>
      </c>
      <c r="J1867" s="9">
        <f t="shared" si="274"/>
        <v>0</v>
      </c>
      <c r="K1867" s="9">
        <f t="shared" si="275"/>
        <v>0</v>
      </c>
      <c r="L1867" s="7">
        <f t="shared" si="276"/>
        <v>0.79799999999999993</v>
      </c>
      <c r="M1867" s="7">
        <f t="shared" si="277"/>
        <v>0.34110869531746946</v>
      </c>
      <c r="N1867" s="7">
        <f t="shared" si="278"/>
        <v>4.9899999999999922</v>
      </c>
      <c r="O1867" s="9">
        <f t="shared" si="279"/>
        <v>1.4628768097968905</v>
      </c>
      <c r="P1867">
        <v>1</v>
      </c>
    </row>
    <row r="1868" spans="1:16" x14ac:dyDescent="0.25">
      <c r="A1868" s="11">
        <v>34734</v>
      </c>
      <c r="B1868" s="12">
        <v>2</v>
      </c>
      <c r="C1868">
        <v>-6.5</v>
      </c>
      <c r="D1868">
        <v>79.400000000000006</v>
      </c>
      <c r="E1868">
        <v>6.3</v>
      </c>
      <c r="F1868">
        <v>0.2</v>
      </c>
      <c r="G1868" s="7">
        <f t="shared" si="281"/>
        <v>0.12287366304345357</v>
      </c>
      <c r="H1868" s="7">
        <f t="shared" si="280"/>
        <v>0.10448440734987546</v>
      </c>
      <c r="I1868">
        <f t="shared" si="273"/>
        <v>228.09999999999991</v>
      </c>
      <c r="J1868" s="9">
        <f t="shared" si="274"/>
        <v>0</v>
      </c>
      <c r="K1868" s="9">
        <f t="shared" si="275"/>
        <v>0</v>
      </c>
      <c r="L1868" s="7">
        <f t="shared" si="276"/>
        <v>0.70900000000000007</v>
      </c>
      <c r="M1868" s="7">
        <f t="shared" si="277"/>
        <v>0.33287032552362678</v>
      </c>
      <c r="N1868" s="7">
        <f t="shared" si="278"/>
        <v>4.4809999999999928</v>
      </c>
      <c r="O1868" s="9">
        <f t="shared" si="279"/>
        <v>1.3461698614771644</v>
      </c>
      <c r="P1868">
        <v>1</v>
      </c>
    </row>
    <row r="1869" spans="1:16" x14ac:dyDescent="0.25">
      <c r="A1869" s="11">
        <v>34735</v>
      </c>
      <c r="B1869" s="12">
        <v>2</v>
      </c>
      <c r="C1869">
        <v>-17.8</v>
      </c>
      <c r="D1869">
        <v>72.400000000000006</v>
      </c>
      <c r="E1869">
        <v>9.5</v>
      </c>
      <c r="F1869">
        <v>0.2</v>
      </c>
      <c r="G1869" s="7">
        <f t="shared" si="281"/>
        <v>0.17778361072330887</v>
      </c>
      <c r="H1869" s="7">
        <f t="shared" si="280"/>
        <v>0.17778361072330887</v>
      </c>
      <c r="I1869">
        <f t="shared" si="273"/>
        <v>228.2999999999999</v>
      </c>
      <c r="J1869" s="9">
        <f t="shared" si="274"/>
        <v>0</v>
      </c>
      <c r="K1869" s="9">
        <f t="shared" si="275"/>
        <v>0</v>
      </c>
      <c r="L1869" s="7">
        <f t="shared" si="276"/>
        <v>1.7090000000000001</v>
      </c>
      <c r="M1869" s="7">
        <f t="shared" si="277"/>
        <v>0.32688113679501551</v>
      </c>
      <c r="N1869" s="7">
        <f t="shared" si="278"/>
        <v>2.9719999999999929</v>
      </c>
      <c r="O1869" s="9">
        <f t="shared" si="279"/>
        <v>0.9091989917618617</v>
      </c>
      <c r="P1869">
        <v>1</v>
      </c>
    </row>
    <row r="1870" spans="1:16" x14ac:dyDescent="0.25">
      <c r="A1870" s="11">
        <v>34736</v>
      </c>
      <c r="B1870" s="12">
        <v>2</v>
      </c>
      <c r="C1870">
        <v>-19</v>
      </c>
      <c r="D1870">
        <v>70.599999999999994</v>
      </c>
      <c r="E1870">
        <v>4.3</v>
      </c>
      <c r="F1870">
        <v>0</v>
      </c>
      <c r="G1870" s="7">
        <f t="shared" si="281"/>
        <v>0</v>
      </c>
      <c r="H1870" s="7">
        <f t="shared" si="280"/>
        <v>0</v>
      </c>
      <c r="I1870">
        <f t="shared" ref="I1870:I1933" si="282">IF(OR(B1870=7,C1870&gt;$V$1742),0,IF(AND(C1870&gt;=$R$1742,I1869=0),0,I1869+F1870))</f>
        <v>228.2999999999999</v>
      </c>
      <c r="J1870" s="9">
        <f t="shared" ref="J1870:J1933" si="283">IF(OR(B1870=1,B1870&gt;$K$2),0,IF(C1870&gt;$V$1742,0,IF(C1870&lt;=-$R$1742,0,IF(C1870&lt;=0,(C1870+$R$1742)*($T$1744+$T$1745*F1870),IF(C1870&gt;$R$1742,C1870*($T$1742+$T$1743*F1870),C1870*($T$1746+$T$1747*F1870))))))</f>
        <v>0</v>
      </c>
      <c r="K1870" s="9">
        <f t="shared" ref="K1870:K1933" si="284">IF(AND(B1870&gt;=2,B1870&lt;=$K$3),0,IF(C1870&gt;$V$1742,0,IF(C1870&lt;=-$R$1742,0,IF(C1870&lt;=0,(C1870+$R$1742)*($U$1744+$U$1745*F1870),IF(C1870&gt;$R$1742,C1870*($U$1742+$U$1743*F1870),C1870*($U$1746+$U$1747*F1870))))))</f>
        <v>0</v>
      </c>
      <c r="L1870" s="7">
        <f t="shared" ref="L1870:L1933" si="285">IF(M1869=0,0,IF(C1870&gt;=$V$1742,0,IF($V$1743*E1870-$V$1744*C1870&lt;0,0,IF($R$1742&gt;C1870&gt;-$R$1742,$V$1743*E1870-$V$1744*C1870+$V$1745,$V$1743*E1870-$V$1744*C1870))))</f>
        <v>1.649</v>
      </c>
      <c r="M1870" s="7">
        <f t="shared" si="277"/>
        <v>0.34649400500271649</v>
      </c>
      <c r="N1870" s="7">
        <f t="shared" si="278"/>
        <v>1.3229999999999928</v>
      </c>
      <c r="O1870" s="9">
        <f t="shared" si="279"/>
        <v>0.38182478799008962</v>
      </c>
      <c r="P1870">
        <v>1</v>
      </c>
    </row>
    <row r="1871" spans="1:16" x14ac:dyDescent="0.25">
      <c r="A1871" s="11">
        <v>34737</v>
      </c>
      <c r="B1871" s="12">
        <v>2</v>
      </c>
      <c r="C1871">
        <v>-11.7</v>
      </c>
      <c r="D1871">
        <v>76.2</v>
      </c>
      <c r="E1871">
        <v>4.0999999999999996</v>
      </c>
      <c r="F1871">
        <v>0.2</v>
      </c>
      <c r="G1871" s="7">
        <f t="shared" si="281"/>
        <v>7.9751066642563762E-2</v>
      </c>
      <c r="H1871" s="7">
        <f t="shared" si="280"/>
        <v>7.6098346032980685E-2</v>
      </c>
      <c r="I1871">
        <f t="shared" si="282"/>
        <v>228.49999999999989</v>
      </c>
      <c r="J1871" s="9">
        <f t="shared" si="283"/>
        <v>0</v>
      </c>
      <c r="K1871" s="9">
        <f t="shared" si="284"/>
        <v>0</v>
      </c>
      <c r="L1871" s="7">
        <f t="shared" si="285"/>
        <v>1.0589999999999999</v>
      </c>
      <c r="M1871" s="7">
        <f t="shared" ref="M1871:M1934" si="286">IF(AND(N1870=0,F1871=0),0,IF(M1870=0,H1871,IF(AND(C1871&gt;$W$1744,M1870&lt;$W$1742),$W$1742,IF(F1871&gt;0,(N1870*M1870+$W$1743*F1871*H1871)/(N1870+$W$1743*F1871),M1870*(1+$W$1745)))))</f>
        <v>0.31411129135364618</v>
      </c>
      <c r="N1871" s="7">
        <f t="shared" ref="N1871:N1934" si="287">IF(I1871=0,0,IF(M1871&gt;=1,0,IF(N1870+F1871&lt;=J1871+K1871+L1871,0,IF(C1871&gt;$W$1744,N1870+F1871-J1871-K1871-L1871,IF(M1871&lt;$W$1742,N1870+F1871-L1871,N1870+F1871-J1871-K1871-L1871)))))</f>
        <v>0.46399999999999286</v>
      </c>
      <c r="O1871" s="9">
        <f t="shared" si="279"/>
        <v>0.14771834466707937</v>
      </c>
      <c r="P1871">
        <v>1</v>
      </c>
    </row>
    <row r="1872" spans="1:16" x14ac:dyDescent="0.25">
      <c r="A1872" s="11">
        <v>34738</v>
      </c>
      <c r="B1872" s="12">
        <v>2</v>
      </c>
      <c r="C1872">
        <v>-13.8</v>
      </c>
      <c r="D1872">
        <v>76.099999999999994</v>
      </c>
      <c r="E1872">
        <v>4.5</v>
      </c>
      <c r="F1872">
        <v>0</v>
      </c>
      <c r="G1872" s="7">
        <f t="shared" si="281"/>
        <v>0</v>
      </c>
      <c r="H1872" s="7">
        <f t="shared" si="280"/>
        <v>0</v>
      </c>
      <c r="I1872">
        <f t="shared" si="282"/>
        <v>228.49999999999989</v>
      </c>
      <c r="J1872" s="9">
        <f t="shared" si="283"/>
        <v>0</v>
      </c>
      <c r="K1872" s="9">
        <f t="shared" si="284"/>
        <v>0</v>
      </c>
      <c r="L1872" s="7">
        <f t="shared" si="285"/>
        <v>1.2390000000000001</v>
      </c>
      <c r="M1872" s="7">
        <f t="shared" si="286"/>
        <v>0.33295796883486495</v>
      </c>
      <c r="N1872" s="7">
        <f t="shared" si="287"/>
        <v>0</v>
      </c>
      <c r="O1872" s="9">
        <f t="shared" si="279"/>
        <v>0</v>
      </c>
      <c r="P1872">
        <v>1</v>
      </c>
    </row>
    <row r="1873" spans="1:16" x14ac:dyDescent="0.25">
      <c r="A1873" s="11">
        <v>34739</v>
      </c>
      <c r="B1873" s="12">
        <v>2</v>
      </c>
      <c r="C1873">
        <v>-7.7</v>
      </c>
      <c r="D1873">
        <v>74.5</v>
      </c>
      <c r="E1873">
        <v>6.9</v>
      </c>
      <c r="F1873">
        <v>0.2</v>
      </c>
      <c r="G1873" s="7">
        <f t="shared" si="281"/>
        <v>0.12722185266912689</v>
      </c>
      <c r="H1873" s="7">
        <f t="shared" si="280"/>
        <v>0.12722185266912689</v>
      </c>
      <c r="I1873">
        <f t="shared" si="282"/>
        <v>228.69999999999987</v>
      </c>
      <c r="J1873" s="9">
        <f t="shared" si="283"/>
        <v>0</v>
      </c>
      <c r="K1873" s="9">
        <f t="shared" si="284"/>
        <v>0</v>
      </c>
      <c r="L1873" s="7">
        <f t="shared" si="285"/>
        <v>0.82299999999999995</v>
      </c>
      <c r="M1873" s="7">
        <f t="shared" si="286"/>
        <v>0.12722185266912689</v>
      </c>
      <c r="N1873" s="7">
        <f t="shared" si="287"/>
        <v>0</v>
      </c>
      <c r="O1873" s="9">
        <f t="shared" si="279"/>
        <v>0</v>
      </c>
      <c r="P1873">
        <v>1</v>
      </c>
    </row>
    <row r="1874" spans="1:16" x14ac:dyDescent="0.25">
      <c r="A1874" s="11">
        <v>34740</v>
      </c>
      <c r="B1874" s="12">
        <v>2</v>
      </c>
      <c r="C1874">
        <v>-2.7</v>
      </c>
      <c r="D1874">
        <v>89.2</v>
      </c>
      <c r="E1874">
        <v>5.9</v>
      </c>
      <c r="F1874">
        <v>1.2</v>
      </c>
      <c r="G1874" s="7">
        <f t="shared" si="281"/>
        <v>0.17576730356286499</v>
      </c>
      <c r="H1874" s="7">
        <f t="shared" si="280"/>
        <v>0.11209649461917409</v>
      </c>
      <c r="I1874">
        <f t="shared" si="282"/>
        <v>229.89999999999986</v>
      </c>
      <c r="J1874" s="9">
        <f t="shared" si="283"/>
        <v>0</v>
      </c>
      <c r="K1874" s="9">
        <f t="shared" si="284"/>
        <v>0</v>
      </c>
      <c r="L1874" s="7">
        <f t="shared" si="285"/>
        <v>0.39300000000000002</v>
      </c>
      <c r="M1874" s="7">
        <f t="shared" si="286"/>
        <v>0.11209649461917409</v>
      </c>
      <c r="N1874" s="7">
        <f t="shared" si="287"/>
        <v>0.80699999999999994</v>
      </c>
      <c r="O1874" s="9">
        <f t="shared" si="279"/>
        <v>0.71991546456615307</v>
      </c>
      <c r="P1874">
        <v>1</v>
      </c>
    </row>
    <row r="1875" spans="1:16" x14ac:dyDescent="0.25">
      <c r="A1875" s="11">
        <v>34741</v>
      </c>
      <c r="B1875" s="12">
        <v>2</v>
      </c>
      <c r="C1875">
        <v>-11.3</v>
      </c>
      <c r="D1875">
        <v>66</v>
      </c>
      <c r="E1875">
        <v>8.8000000000000007</v>
      </c>
      <c r="F1875">
        <v>0.2</v>
      </c>
      <c r="G1875" s="7">
        <f t="shared" si="281"/>
        <v>0.15626371858615823</v>
      </c>
      <c r="H1875" s="7">
        <f t="shared" si="280"/>
        <v>0.15626371858615823</v>
      </c>
      <c r="I1875">
        <f t="shared" si="282"/>
        <v>230.09999999999985</v>
      </c>
      <c r="J1875" s="9">
        <f t="shared" si="283"/>
        <v>0</v>
      </c>
      <c r="K1875" s="9">
        <f t="shared" si="284"/>
        <v>0</v>
      </c>
      <c r="L1875" s="7">
        <f t="shared" si="285"/>
        <v>1.1680000000000001</v>
      </c>
      <c r="M1875" s="7">
        <f t="shared" si="286"/>
        <v>0.12015130750069096</v>
      </c>
      <c r="N1875" s="7">
        <f t="shared" si="287"/>
        <v>0</v>
      </c>
      <c r="O1875" s="9">
        <f t="shared" si="279"/>
        <v>0</v>
      </c>
      <c r="P1875">
        <v>2</v>
      </c>
    </row>
    <row r="1876" spans="1:16" x14ac:dyDescent="0.25">
      <c r="A1876" s="11">
        <v>34742</v>
      </c>
      <c r="B1876" s="12">
        <v>2</v>
      </c>
      <c r="C1876">
        <v>-13.5</v>
      </c>
      <c r="D1876">
        <v>72.7</v>
      </c>
      <c r="E1876">
        <v>8.1</v>
      </c>
      <c r="F1876">
        <v>0.2</v>
      </c>
      <c r="G1876" s="7">
        <f t="shared" si="281"/>
        <v>0.14741000202023005</v>
      </c>
      <c r="H1876" s="7">
        <f t="shared" si="280"/>
        <v>0.14741000202023005</v>
      </c>
      <c r="I1876">
        <f t="shared" si="282"/>
        <v>230.29999999999984</v>
      </c>
      <c r="J1876" s="9">
        <f t="shared" si="283"/>
        <v>0</v>
      </c>
      <c r="K1876" s="9">
        <f t="shared" si="284"/>
        <v>0</v>
      </c>
      <c r="L1876" s="7">
        <f t="shared" si="285"/>
        <v>1.323</v>
      </c>
      <c r="M1876" s="7">
        <f t="shared" si="286"/>
        <v>0.14741000202023005</v>
      </c>
      <c r="N1876" s="7">
        <f t="shared" si="287"/>
        <v>0</v>
      </c>
      <c r="O1876" s="9">
        <f t="shared" si="279"/>
        <v>0</v>
      </c>
      <c r="P1876">
        <v>2</v>
      </c>
    </row>
    <row r="1877" spans="1:16" x14ac:dyDescent="0.25">
      <c r="A1877" s="11">
        <v>34743</v>
      </c>
      <c r="B1877" s="12">
        <v>2</v>
      </c>
      <c r="C1877">
        <v>-9.3000000000000007</v>
      </c>
      <c r="D1877">
        <v>75.3</v>
      </c>
      <c r="E1877">
        <v>7.1</v>
      </c>
      <c r="F1877">
        <v>0.2</v>
      </c>
      <c r="G1877" s="7">
        <f t="shared" si="281"/>
        <v>0.1281848177201847</v>
      </c>
      <c r="H1877" s="7">
        <f t="shared" si="280"/>
        <v>0.12666483964445127</v>
      </c>
      <c r="I1877">
        <f t="shared" si="282"/>
        <v>230.49999999999983</v>
      </c>
      <c r="J1877" s="9">
        <f t="shared" si="283"/>
        <v>0</v>
      </c>
      <c r="K1877" s="9">
        <f t="shared" si="284"/>
        <v>0</v>
      </c>
      <c r="L1877" s="7">
        <f t="shared" si="285"/>
        <v>0.95700000000000007</v>
      </c>
      <c r="M1877" s="7">
        <f t="shared" si="286"/>
        <v>0.12666483964445127</v>
      </c>
      <c r="N1877" s="7">
        <f t="shared" si="287"/>
        <v>0</v>
      </c>
      <c r="O1877" s="9">
        <f t="shared" si="279"/>
        <v>0</v>
      </c>
      <c r="P1877">
        <v>2</v>
      </c>
    </row>
    <row r="1878" spans="1:16" x14ac:dyDescent="0.25">
      <c r="A1878" s="11">
        <v>34744</v>
      </c>
      <c r="B1878" s="12">
        <v>2</v>
      </c>
      <c r="C1878">
        <v>-10</v>
      </c>
      <c r="D1878">
        <v>65.2</v>
      </c>
      <c r="E1878">
        <v>4.9000000000000004</v>
      </c>
      <c r="F1878">
        <v>0</v>
      </c>
      <c r="G1878" s="7">
        <f t="shared" si="281"/>
        <v>0</v>
      </c>
      <c r="H1878" s="7">
        <f t="shared" si="280"/>
        <v>0</v>
      </c>
      <c r="I1878">
        <f t="shared" si="282"/>
        <v>230.49999999999983</v>
      </c>
      <c r="J1878" s="9">
        <f t="shared" si="283"/>
        <v>0</v>
      </c>
      <c r="K1878" s="9">
        <f t="shared" si="284"/>
        <v>0</v>
      </c>
      <c r="L1878" s="7">
        <f t="shared" si="285"/>
        <v>0.94700000000000006</v>
      </c>
      <c r="M1878" s="7">
        <f t="shared" si="286"/>
        <v>0</v>
      </c>
      <c r="N1878" s="7">
        <f t="shared" si="287"/>
        <v>0</v>
      </c>
      <c r="O1878" s="9">
        <f t="shared" si="279"/>
        <v>0</v>
      </c>
      <c r="P1878">
        <v>2</v>
      </c>
    </row>
    <row r="1879" spans="1:16" x14ac:dyDescent="0.25">
      <c r="A1879" s="11">
        <v>34745</v>
      </c>
      <c r="B1879" s="12">
        <v>2</v>
      </c>
      <c r="C1879">
        <v>-3.8</v>
      </c>
      <c r="D1879">
        <v>82.4</v>
      </c>
      <c r="E1879">
        <v>6.7</v>
      </c>
      <c r="F1879">
        <v>2.8</v>
      </c>
      <c r="G1879" s="7">
        <f t="shared" si="281"/>
        <v>0.15837284978794017</v>
      </c>
      <c r="H1879" s="7">
        <f t="shared" si="280"/>
        <v>0.12220127298452171</v>
      </c>
      <c r="I1879">
        <f t="shared" si="282"/>
        <v>233.29999999999984</v>
      </c>
      <c r="J1879" s="9">
        <f t="shared" si="283"/>
        <v>0</v>
      </c>
      <c r="K1879" s="9">
        <f t="shared" si="284"/>
        <v>0</v>
      </c>
      <c r="L1879" s="7">
        <f t="shared" si="285"/>
        <v>0</v>
      </c>
      <c r="M1879" s="7">
        <f t="shared" si="286"/>
        <v>0.12220127298452171</v>
      </c>
      <c r="N1879" s="7">
        <f t="shared" si="287"/>
        <v>2.8</v>
      </c>
      <c r="O1879" s="9">
        <f t="shared" si="279"/>
        <v>2.2913018265813432</v>
      </c>
      <c r="P1879">
        <v>1</v>
      </c>
    </row>
    <row r="1880" spans="1:16" x14ac:dyDescent="0.25">
      <c r="A1880" s="11">
        <v>34746</v>
      </c>
      <c r="B1880" s="12">
        <v>2</v>
      </c>
      <c r="C1880">
        <v>-1.1000000000000001</v>
      </c>
      <c r="D1880">
        <v>67.900000000000006</v>
      </c>
      <c r="E1880">
        <v>5.0999999999999996</v>
      </c>
      <c r="F1880">
        <v>0</v>
      </c>
      <c r="G1880" s="7">
        <f t="shared" si="281"/>
        <v>0</v>
      </c>
      <c r="H1880" s="7">
        <f t="shared" si="280"/>
        <v>0</v>
      </c>
      <c r="I1880">
        <f t="shared" si="282"/>
        <v>233.29999999999984</v>
      </c>
      <c r="J1880" s="9">
        <f t="shared" si="283"/>
        <v>0</v>
      </c>
      <c r="K1880" s="9">
        <f t="shared" si="284"/>
        <v>0</v>
      </c>
      <c r="L1880" s="7">
        <f t="shared" si="285"/>
        <v>0.24099999999999999</v>
      </c>
      <c r="M1880" s="7">
        <f t="shared" si="286"/>
        <v>0.33</v>
      </c>
      <c r="N1880" s="7">
        <f t="shared" si="287"/>
        <v>2.5589999999999997</v>
      </c>
      <c r="O1880" s="9">
        <f t="shared" si="279"/>
        <v>0.77545454545454529</v>
      </c>
      <c r="P1880">
        <v>1</v>
      </c>
    </row>
    <row r="1881" spans="1:16" x14ac:dyDescent="0.25">
      <c r="A1881" s="11">
        <v>34747</v>
      </c>
      <c r="B1881" s="12">
        <v>2</v>
      </c>
      <c r="C1881">
        <v>-2.4</v>
      </c>
      <c r="D1881">
        <v>75.099999999999994</v>
      </c>
      <c r="E1881">
        <v>5.4</v>
      </c>
      <c r="F1881">
        <v>0</v>
      </c>
      <c r="G1881" s="7">
        <f t="shared" si="281"/>
        <v>0</v>
      </c>
      <c r="H1881" s="7">
        <f t="shared" si="280"/>
        <v>0</v>
      </c>
      <c r="I1881">
        <f t="shared" si="282"/>
        <v>233.29999999999984</v>
      </c>
      <c r="J1881" s="9">
        <f t="shared" si="283"/>
        <v>0</v>
      </c>
      <c r="K1881" s="9">
        <f t="shared" si="284"/>
        <v>0</v>
      </c>
      <c r="L1881" s="7">
        <f t="shared" si="285"/>
        <v>0.35399999999999998</v>
      </c>
      <c r="M1881" s="7">
        <f t="shared" si="286"/>
        <v>0.34980000000000006</v>
      </c>
      <c r="N1881" s="7">
        <f t="shared" si="287"/>
        <v>2.2049999999999996</v>
      </c>
      <c r="O1881" s="9">
        <f t="shared" si="279"/>
        <v>0.63036020583190377</v>
      </c>
      <c r="P1881">
        <v>0</v>
      </c>
    </row>
    <row r="1882" spans="1:16" x14ac:dyDescent="0.25">
      <c r="A1882" s="11">
        <v>34748</v>
      </c>
      <c r="B1882" s="12">
        <v>2</v>
      </c>
      <c r="C1882">
        <v>1.5</v>
      </c>
      <c r="D1882">
        <v>72.7</v>
      </c>
      <c r="E1882">
        <v>4</v>
      </c>
      <c r="F1882">
        <v>0</v>
      </c>
      <c r="G1882" s="7">
        <f t="shared" si="281"/>
        <v>0</v>
      </c>
      <c r="H1882" s="7">
        <f t="shared" si="280"/>
        <v>0</v>
      </c>
      <c r="I1882">
        <f t="shared" si="282"/>
        <v>233.29999999999984</v>
      </c>
      <c r="J1882" s="9">
        <f t="shared" si="283"/>
        <v>1.5</v>
      </c>
      <c r="K1882" s="9">
        <f t="shared" si="284"/>
        <v>0</v>
      </c>
      <c r="L1882" s="7">
        <f t="shared" si="285"/>
        <v>0</v>
      </c>
      <c r="M1882" s="7">
        <f t="shared" si="286"/>
        <v>0.37078800000000006</v>
      </c>
      <c r="N1882" s="7">
        <f t="shared" si="287"/>
        <v>0.70499999999999963</v>
      </c>
      <c r="O1882" s="9">
        <f t="shared" si="279"/>
        <v>0.19013560309395114</v>
      </c>
      <c r="P1882">
        <v>0</v>
      </c>
    </row>
    <row r="1883" spans="1:16" x14ac:dyDescent="0.25">
      <c r="A1883" s="11">
        <v>34749</v>
      </c>
      <c r="B1883" s="12">
        <v>2</v>
      </c>
      <c r="C1883">
        <v>2.9</v>
      </c>
      <c r="D1883">
        <v>69.3</v>
      </c>
      <c r="E1883">
        <v>3.6</v>
      </c>
      <c r="F1883">
        <v>0</v>
      </c>
      <c r="G1883" s="7">
        <f t="shared" si="281"/>
        <v>0</v>
      </c>
      <c r="H1883" s="7">
        <f t="shared" si="280"/>
        <v>0</v>
      </c>
      <c r="I1883">
        <f t="shared" si="282"/>
        <v>233.29999999999984</v>
      </c>
      <c r="J1883" s="9">
        <f t="shared" si="283"/>
        <v>2.9</v>
      </c>
      <c r="K1883" s="9">
        <f t="shared" si="284"/>
        <v>0</v>
      </c>
      <c r="L1883" s="7">
        <f t="shared" si="285"/>
        <v>0</v>
      </c>
      <c r="M1883" s="7">
        <f t="shared" si="286"/>
        <v>0.3930352800000001</v>
      </c>
      <c r="N1883" s="7">
        <f t="shared" si="287"/>
        <v>0</v>
      </c>
      <c r="O1883" s="9">
        <f t="shared" si="279"/>
        <v>0</v>
      </c>
      <c r="P1883">
        <v>0</v>
      </c>
    </row>
    <row r="1884" spans="1:16" x14ac:dyDescent="0.25">
      <c r="A1884" s="11">
        <v>34750</v>
      </c>
      <c r="B1884" s="12">
        <v>2</v>
      </c>
      <c r="C1884">
        <v>0</v>
      </c>
      <c r="D1884">
        <v>93</v>
      </c>
      <c r="E1884">
        <v>2.6</v>
      </c>
      <c r="F1884">
        <v>3.2</v>
      </c>
      <c r="G1884" s="7">
        <f t="shared" si="281"/>
        <v>0.28000000000000003</v>
      </c>
      <c r="H1884" s="7">
        <f t="shared" si="280"/>
        <v>0.16279069767441859</v>
      </c>
      <c r="I1884">
        <f t="shared" si="282"/>
        <v>236.49999999999983</v>
      </c>
      <c r="J1884" s="9">
        <f t="shared" si="283"/>
        <v>0</v>
      </c>
      <c r="K1884" s="9">
        <f t="shared" si="284"/>
        <v>0</v>
      </c>
      <c r="L1884" s="7">
        <f t="shared" si="285"/>
        <v>7.8E-2</v>
      </c>
      <c r="M1884" s="7">
        <f t="shared" si="286"/>
        <v>0.16279069767441859</v>
      </c>
      <c r="N1884" s="7">
        <f t="shared" si="287"/>
        <v>3.1220000000000003</v>
      </c>
      <c r="O1884" s="9">
        <f t="shared" si="279"/>
        <v>1.9178000000000004</v>
      </c>
      <c r="P1884">
        <v>0</v>
      </c>
    </row>
    <row r="1885" spans="1:16" x14ac:dyDescent="0.25">
      <c r="A1885" s="11">
        <v>34751</v>
      </c>
      <c r="B1885" s="12">
        <v>2</v>
      </c>
      <c r="C1885">
        <v>-4.0999999999999996</v>
      </c>
      <c r="D1885">
        <v>80.599999999999994</v>
      </c>
      <c r="E1885">
        <v>7.8</v>
      </c>
      <c r="F1885">
        <v>2.2000000000000002</v>
      </c>
      <c r="G1885" s="7">
        <f t="shared" si="281"/>
        <v>0.1675315070262699</v>
      </c>
      <c r="H1885" s="7">
        <f t="shared" si="280"/>
        <v>0.13687214626329242</v>
      </c>
      <c r="I1885">
        <f t="shared" si="282"/>
        <v>238.69999999999982</v>
      </c>
      <c r="J1885" s="9">
        <f t="shared" si="283"/>
        <v>0</v>
      </c>
      <c r="K1885" s="9">
        <f t="shared" si="284"/>
        <v>0</v>
      </c>
      <c r="L1885" s="7">
        <f t="shared" si="285"/>
        <v>0.56199999999999994</v>
      </c>
      <c r="M1885" s="7">
        <f t="shared" si="286"/>
        <v>0.15273214577437358</v>
      </c>
      <c r="N1885" s="7">
        <f t="shared" si="287"/>
        <v>4.7600000000000007</v>
      </c>
      <c r="O1885" s="9">
        <f t="shared" si="279"/>
        <v>3.116567226804893</v>
      </c>
      <c r="P1885">
        <v>2</v>
      </c>
    </row>
    <row r="1886" spans="1:16" x14ac:dyDescent="0.25">
      <c r="A1886" s="11">
        <v>34752</v>
      </c>
      <c r="B1886" s="12">
        <v>2</v>
      </c>
      <c r="C1886">
        <v>-6.8</v>
      </c>
      <c r="D1886">
        <v>70.5</v>
      </c>
      <c r="E1886">
        <v>3.1</v>
      </c>
      <c r="F1886">
        <v>0</v>
      </c>
      <c r="G1886" s="7">
        <f t="shared" si="281"/>
        <v>0</v>
      </c>
      <c r="H1886" s="7">
        <f t="shared" si="280"/>
        <v>0</v>
      </c>
      <c r="I1886">
        <f t="shared" si="282"/>
        <v>238.69999999999982</v>
      </c>
      <c r="J1886" s="9">
        <f t="shared" si="283"/>
        <v>0</v>
      </c>
      <c r="K1886" s="9">
        <f t="shared" si="284"/>
        <v>0</v>
      </c>
      <c r="L1886" s="7">
        <f t="shared" si="285"/>
        <v>0.63700000000000001</v>
      </c>
      <c r="M1886" s="7">
        <f t="shared" si="286"/>
        <v>0.16189607452083601</v>
      </c>
      <c r="N1886" s="7">
        <f t="shared" si="287"/>
        <v>4.1230000000000011</v>
      </c>
      <c r="O1886" s="9">
        <f t="shared" si="279"/>
        <v>2.5466954725139868</v>
      </c>
      <c r="P1886">
        <v>3</v>
      </c>
    </row>
    <row r="1887" spans="1:16" x14ac:dyDescent="0.25">
      <c r="A1887" s="11">
        <v>34753</v>
      </c>
      <c r="B1887" s="12">
        <v>2</v>
      </c>
      <c r="C1887">
        <v>-1.3</v>
      </c>
      <c r="D1887">
        <v>83.3</v>
      </c>
      <c r="E1887">
        <v>2.2999999999999998</v>
      </c>
      <c r="F1887">
        <v>0.2</v>
      </c>
      <c r="G1887" s="7">
        <f t="shared" si="281"/>
        <v>0.15942500000000001</v>
      </c>
      <c r="H1887" s="7">
        <f t="shared" si="280"/>
        <v>0.11968843843843846</v>
      </c>
      <c r="I1887">
        <f t="shared" si="282"/>
        <v>238.89999999999981</v>
      </c>
      <c r="J1887" s="9">
        <f t="shared" si="283"/>
        <v>0</v>
      </c>
      <c r="K1887" s="9">
        <f t="shared" si="284"/>
        <v>0</v>
      </c>
      <c r="L1887" s="7">
        <f t="shared" si="285"/>
        <v>0.17299999999999999</v>
      </c>
      <c r="M1887" s="7">
        <f t="shared" si="286"/>
        <v>0.33</v>
      </c>
      <c r="N1887" s="7">
        <f t="shared" si="287"/>
        <v>4.1500000000000012</v>
      </c>
      <c r="O1887" s="9">
        <f t="shared" si="279"/>
        <v>1.257575757575758</v>
      </c>
      <c r="P1887">
        <v>3</v>
      </c>
    </row>
    <row r="1888" spans="1:16" x14ac:dyDescent="0.25">
      <c r="A1888" s="11">
        <v>34754</v>
      </c>
      <c r="B1888" s="12">
        <v>2</v>
      </c>
      <c r="C1888">
        <v>-5.9</v>
      </c>
      <c r="D1888">
        <v>70</v>
      </c>
      <c r="E1888">
        <v>9.1</v>
      </c>
      <c r="F1888">
        <v>0.2</v>
      </c>
      <c r="G1888" s="7">
        <f t="shared" si="281"/>
        <v>0.16679386167485333</v>
      </c>
      <c r="H1888" s="7">
        <f t="shared" si="280"/>
        <v>0.16679386167485333</v>
      </c>
      <c r="I1888">
        <f t="shared" si="282"/>
        <v>239.0999999999998</v>
      </c>
      <c r="J1888" s="9">
        <f t="shared" si="283"/>
        <v>0</v>
      </c>
      <c r="K1888" s="9">
        <f t="shared" si="284"/>
        <v>0</v>
      </c>
      <c r="L1888" s="7">
        <f t="shared" si="285"/>
        <v>0.745</v>
      </c>
      <c r="M1888" s="7">
        <f t="shared" si="286"/>
        <v>0.32321544921512096</v>
      </c>
      <c r="N1888" s="7">
        <f t="shared" si="287"/>
        <v>3.6050000000000013</v>
      </c>
      <c r="O1888" s="9">
        <f t="shared" si="279"/>
        <v>1.1153551009873415</v>
      </c>
      <c r="P1888">
        <v>1</v>
      </c>
    </row>
    <row r="1889" spans="1:16" x14ac:dyDescent="0.25">
      <c r="A1889" s="11">
        <v>34755</v>
      </c>
      <c r="B1889" s="12">
        <v>2</v>
      </c>
      <c r="C1889">
        <v>-9.8000000000000007</v>
      </c>
      <c r="D1889">
        <v>73.400000000000006</v>
      </c>
      <c r="E1889">
        <v>4.5</v>
      </c>
      <c r="F1889">
        <v>1.4</v>
      </c>
      <c r="G1889" s="7">
        <f t="shared" si="281"/>
        <v>8.6867668735056774E-2</v>
      </c>
      <c r="H1889" s="7">
        <f t="shared" si="280"/>
        <v>8.6867668735056774E-2</v>
      </c>
      <c r="I1889">
        <f t="shared" si="282"/>
        <v>240.4999999999998</v>
      </c>
      <c r="J1889" s="9">
        <f t="shared" si="283"/>
        <v>0</v>
      </c>
      <c r="K1889" s="9">
        <f t="shared" si="284"/>
        <v>0</v>
      </c>
      <c r="L1889" s="7">
        <f t="shared" si="285"/>
        <v>0.91900000000000004</v>
      </c>
      <c r="M1889" s="7">
        <f t="shared" si="286"/>
        <v>0.2620030744145288</v>
      </c>
      <c r="N1889" s="7">
        <f t="shared" si="287"/>
        <v>4.0860000000000003</v>
      </c>
      <c r="O1889" s="9">
        <f t="shared" si="279"/>
        <v>1.5595236846478089</v>
      </c>
      <c r="P1889">
        <v>1</v>
      </c>
    </row>
    <row r="1890" spans="1:16" x14ac:dyDescent="0.25">
      <c r="A1890" s="11">
        <v>34756</v>
      </c>
      <c r="B1890" s="12">
        <v>2</v>
      </c>
      <c r="C1890">
        <v>-11.5</v>
      </c>
      <c r="D1890">
        <v>52.4</v>
      </c>
      <c r="E1890">
        <v>5.9</v>
      </c>
      <c r="F1890">
        <v>0.2</v>
      </c>
      <c r="G1890" s="7">
        <f t="shared" si="281"/>
        <v>0.10914405653453232</v>
      </c>
      <c r="H1890" s="7">
        <f t="shared" si="280"/>
        <v>0.10914405653453232</v>
      </c>
      <c r="I1890">
        <f t="shared" si="282"/>
        <v>240.69999999999979</v>
      </c>
      <c r="J1890" s="9">
        <f t="shared" si="283"/>
        <v>0</v>
      </c>
      <c r="K1890" s="9">
        <f t="shared" si="284"/>
        <v>0</v>
      </c>
      <c r="L1890" s="7">
        <f t="shared" si="285"/>
        <v>1.097</v>
      </c>
      <c r="M1890" s="7">
        <f t="shared" si="286"/>
        <v>0.25555332682465554</v>
      </c>
      <c r="N1890" s="7">
        <f t="shared" si="287"/>
        <v>3.1890000000000005</v>
      </c>
      <c r="O1890" s="9">
        <f t="shared" si="279"/>
        <v>1.2478804481336649</v>
      </c>
      <c r="P1890">
        <v>3</v>
      </c>
    </row>
    <row r="1891" spans="1:16" x14ac:dyDescent="0.25">
      <c r="A1891" s="11">
        <v>34757</v>
      </c>
      <c r="B1891" s="12">
        <v>2</v>
      </c>
      <c r="C1891">
        <v>-6.7</v>
      </c>
      <c r="D1891">
        <v>87.1</v>
      </c>
      <c r="E1891">
        <v>4.5</v>
      </c>
      <c r="F1891">
        <v>9.6</v>
      </c>
      <c r="G1891" s="7">
        <f t="shared" si="281"/>
        <v>9.5376134769556239E-2</v>
      </c>
      <c r="H1891" s="7">
        <f t="shared" si="280"/>
        <v>6.4269632594040588E-2</v>
      </c>
      <c r="I1891">
        <f t="shared" si="282"/>
        <v>250.29999999999978</v>
      </c>
      <c r="J1891" s="9">
        <f t="shared" si="283"/>
        <v>0</v>
      </c>
      <c r="K1891" s="9">
        <f t="shared" si="284"/>
        <v>0</v>
      </c>
      <c r="L1891" s="7">
        <f t="shared" si="285"/>
        <v>0.67100000000000004</v>
      </c>
      <c r="M1891" s="7">
        <f t="shared" si="286"/>
        <v>0.11583812535770879</v>
      </c>
      <c r="N1891" s="7">
        <f t="shared" si="287"/>
        <v>12.118</v>
      </c>
      <c r="O1891" s="9">
        <f t="shared" si="279"/>
        <v>10.461149956095669</v>
      </c>
      <c r="P1891">
        <v>4</v>
      </c>
    </row>
    <row r="1892" spans="1:16" x14ac:dyDescent="0.25">
      <c r="A1892" s="11">
        <v>34758</v>
      </c>
      <c r="B1892" s="12">
        <v>2</v>
      </c>
      <c r="C1892">
        <v>-3.7</v>
      </c>
      <c r="D1892">
        <v>80.8</v>
      </c>
      <c r="E1892">
        <v>4.7</v>
      </c>
      <c r="F1892">
        <v>0.2</v>
      </c>
      <c r="G1892" s="7">
        <f t="shared" si="281"/>
        <v>0.13448604550453508</v>
      </c>
      <c r="H1892" s="7">
        <f t="shared" si="280"/>
        <v>0.10916075122121356</v>
      </c>
      <c r="I1892">
        <f t="shared" si="282"/>
        <v>250.49999999999977</v>
      </c>
      <c r="J1892" s="9">
        <f t="shared" si="283"/>
        <v>0</v>
      </c>
      <c r="K1892" s="9">
        <f t="shared" si="284"/>
        <v>0</v>
      </c>
      <c r="L1892" s="7">
        <f t="shared" si="285"/>
        <v>0.43700000000000006</v>
      </c>
      <c r="M1892" s="7">
        <f t="shared" si="286"/>
        <v>0.11574039179578254</v>
      </c>
      <c r="N1892" s="7">
        <f t="shared" si="287"/>
        <v>11.881</v>
      </c>
      <c r="O1892" s="9">
        <f t="shared" si="279"/>
        <v>10.26521494843681</v>
      </c>
      <c r="P1892">
        <v>4</v>
      </c>
    </row>
    <row r="1893" spans="1:16" x14ac:dyDescent="0.25">
      <c r="A1893" s="11">
        <v>34759</v>
      </c>
      <c r="B1893" s="12">
        <v>3</v>
      </c>
      <c r="C1893">
        <v>-5.2</v>
      </c>
      <c r="D1893">
        <v>75.2</v>
      </c>
      <c r="E1893">
        <v>4.5999999999999996</v>
      </c>
      <c r="F1893">
        <v>0.2</v>
      </c>
      <c r="G1893" s="7">
        <f t="shared" si="281"/>
        <v>0.10913194844870894</v>
      </c>
      <c r="H1893" s="7">
        <f t="shared" si="280"/>
        <v>0.10826582187371918</v>
      </c>
      <c r="I1893">
        <f t="shared" si="282"/>
        <v>250.69999999999976</v>
      </c>
      <c r="J1893" s="9">
        <f t="shared" si="283"/>
        <v>0</v>
      </c>
      <c r="K1893" s="9">
        <f t="shared" si="284"/>
        <v>0</v>
      </c>
      <c r="L1893" s="7">
        <f t="shared" si="285"/>
        <v>0.55400000000000005</v>
      </c>
      <c r="M1893" s="7">
        <f t="shared" si="286"/>
        <v>0.11562884030038652</v>
      </c>
      <c r="N1893" s="7">
        <f t="shared" si="287"/>
        <v>11.526999999999999</v>
      </c>
      <c r="O1893" s="9">
        <f t="shared" si="279"/>
        <v>9.9689661939482992</v>
      </c>
      <c r="P1893">
        <v>3</v>
      </c>
    </row>
    <row r="1894" spans="1:16" x14ac:dyDescent="0.25">
      <c r="A1894" s="11">
        <v>34760</v>
      </c>
      <c r="B1894" s="12">
        <v>3</v>
      </c>
      <c r="C1894">
        <v>-8</v>
      </c>
      <c r="D1894">
        <v>65.2</v>
      </c>
      <c r="E1894">
        <v>3.7</v>
      </c>
      <c r="F1894">
        <v>0</v>
      </c>
      <c r="G1894" s="7">
        <f t="shared" si="281"/>
        <v>0</v>
      </c>
      <c r="H1894" s="7">
        <f t="shared" si="280"/>
        <v>0</v>
      </c>
      <c r="I1894">
        <f t="shared" si="282"/>
        <v>250.69999999999976</v>
      </c>
      <c r="J1894" s="9">
        <f t="shared" si="283"/>
        <v>0</v>
      </c>
      <c r="K1894" s="9">
        <f t="shared" si="284"/>
        <v>0</v>
      </c>
      <c r="L1894" s="7">
        <f t="shared" si="285"/>
        <v>0.751</v>
      </c>
      <c r="M1894" s="7">
        <f t="shared" si="286"/>
        <v>0.12256657071840972</v>
      </c>
      <c r="N1894" s="7">
        <f t="shared" si="287"/>
        <v>10.776</v>
      </c>
      <c r="O1894" s="9">
        <f t="shared" si="279"/>
        <v>8.7919568417699274</v>
      </c>
      <c r="P1894">
        <v>3</v>
      </c>
    </row>
    <row r="1895" spans="1:16" x14ac:dyDescent="0.25">
      <c r="A1895" s="11">
        <v>34761</v>
      </c>
      <c r="B1895" s="12">
        <v>3</v>
      </c>
      <c r="C1895">
        <v>-6.7</v>
      </c>
      <c r="D1895">
        <v>66.400000000000006</v>
      </c>
      <c r="E1895">
        <v>3.3</v>
      </c>
      <c r="F1895">
        <v>0</v>
      </c>
      <c r="G1895" s="7">
        <f t="shared" si="281"/>
        <v>0</v>
      </c>
      <c r="H1895" s="7">
        <f t="shared" si="280"/>
        <v>0</v>
      </c>
      <c r="I1895">
        <f t="shared" si="282"/>
        <v>250.69999999999976</v>
      </c>
      <c r="J1895" s="9">
        <f t="shared" si="283"/>
        <v>0</v>
      </c>
      <c r="K1895" s="9">
        <f t="shared" si="284"/>
        <v>0</v>
      </c>
      <c r="L1895" s="7">
        <f t="shared" si="285"/>
        <v>0.63500000000000001</v>
      </c>
      <c r="M1895" s="7">
        <f t="shared" si="286"/>
        <v>0.1299205649615143</v>
      </c>
      <c r="N1895" s="7">
        <f t="shared" si="287"/>
        <v>10.141</v>
      </c>
      <c r="O1895" s="9">
        <f t="shared" si="279"/>
        <v>7.8055387174494015</v>
      </c>
      <c r="P1895">
        <v>2</v>
      </c>
    </row>
    <row r="1896" spans="1:16" x14ac:dyDescent="0.25">
      <c r="A1896" s="11">
        <v>34762</v>
      </c>
      <c r="B1896" s="12">
        <v>3</v>
      </c>
      <c r="C1896">
        <v>-3.9</v>
      </c>
      <c r="D1896">
        <v>71.8</v>
      </c>
      <c r="E1896">
        <v>1.9</v>
      </c>
      <c r="F1896">
        <v>0</v>
      </c>
      <c r="G1896" s="7">
        <f t="shared" si="281"/>
        <v>0</v>
      </c>
      <c r="H1896" s="7">
        <f t="shared" si="280"/>
        <v>0</v>
      </c>
      <c r="I1896">
        <f t="shared" si="282"/>
        <v>250.69999999999976</v>
      </c>
      <c r="J1896" s="9">
        <f t="shared" si="283"/>
        <v>0</v>
      </c>
      <c r="K1896" s="9">
        <f t="shared" si="284"/>
        <v>0</v>
      </c>
      <c r="L1896" s="7">
        <f t="shared" si="285"/>
        <v>0.36899999999999999</v>
      </c>
      <c r="M1896" s="7">
        <f t="shared" si="286"/>
        <v>0.13771579885920518</v>
      </c>
      <c r="N1896" s="7">
        <f t="shared" si="287"/>
        <v>9.7720000000000002</v>
      </c>
      <c r="O1896" s="9">
        <f t="shared" si="279"/>
        <v>7.0957726571302695</v>
      </c>
      <c r="P1896">
        <v>1</v>
      </c>
    </row>
    <row r="1897" spans="1:16" x14ac:dyDescent="0.25">
      <c r="A1897" s="11">
        <v>34763</v>
      </c>
      <c r="B1897" s="12">
        <v>3</v>
      </c>
      <c r="C1897">
        <v>-0.8</v>
      </c>
      <c r="D1897">
        <v>87.9</v>
      </c>
      <c r="E1897">
        <v>4.0999999999999996</v>
      </c>
      <c r="F1897">
        <v>9.4</v>
      </c>
      <c r="G1897" s="7">
        <f t="shared" si="281"/>
        <v>0.21660000000000001</v>
      </c>
      <c r="H1897" s="7">
        <f t="shared" si="280"/>
        <v>0.14287598944591026</v>
      </c>
      <c r="I1897">
        <f t="shared" si="282"/>
        <v>260.09999999999974</v>
      </c>
      <c r="J1897" s="9">
        <f t="shared" si="283"/>
        <v>0</v>
      </c>
      <c r="K1897" s="9">
        <f t="shared" si="284"/>
        <v>0</v>
      </c>
      <c r="L1897" s="7">
        <f t="shared" si="285"/>
        <v>0.187</v>
      </c>
      <c r="M1897" s="7">
        <f t="shared" si="286"/>
        <v>0.33</v>
      </c>
      <c r="N1897" s="7">
        <f t="shared" si="287"/>
        <v>18.984999999999999</v>
      </c>
      <c r="O1897" s="9">
        <f t="shared" si="279"/>
        <v>5.7530303030303021</v>
      </c>
      <c r="P1897">
        <v>1</v>
      </c>
    </row>
    <row r="1898" spans="1:16" x14ac:dyDescent="0.25">
      <c r="A1898" s="11">
        <v>34764</v>
      </c>
      <c r="B1898" s="12">
        <v>3</v>
      </c>
      <c r="C1898">
        <v>0.8</v>
      </c>
      <c r="D1898">
        <v>88.7</v>
      </c>
      <c r="E1898">
        <v>3.4</v>
      </c>
      <c r="F1898">
        <v>1.4</v>
      </c>
      <c r="G1898" s="7">
        <f t="shared" si="281"/>
        <v>0.34760000000000002</v>
      </c>
      <c r="H1898" s="7">
        <f t="shared" si="280"/>
        <v>0.34760000000000002</v>
      </c>
      <c r="I1898">
        <f t="shared" si="282"/>
        <v>261.49999999999972</v>
      </c>
      <c r="J1898" s="9">
        <f t="shared" si="283"/>
        <v>1.024</v>
      </c>
      <c r="K1898" s="9">
        <f t="shared" si="284"/>
        <v>0</v>
      </c>
      <c r="L1898" s="7">
        <f t="shared" si="285"/>
        <v>3.7999999999999992E-2</v>
      </c>
      <c r="M1898" s="7">
        <f t="shared" si="286"/>
        <v>0.33109538157569768</v>
      </c>
      <c r="N1898" s="7">
        <f t="shared" si="287"/>
        <v>19.322999999999997</v>
      </c>
      <c r="O1898" s="9">
        <f t="shared" si="279"/>
        <v>5.8360826140313335</v>
      </c>
      <c r="P1898">
        <v>1</v>
      </c>
    </row>
    <row r="1899" spans="1:16" x14ac:dyDescent="0.25">
      <c r="A1899" s="11">
        <v>34765</v>
      </c>
      <c r="B1899" s="12">
        <v>3</v>
      </c>
      <c r="C1899">
        <v>4.5</v>
      </c>
      <c r="D1899">
        <v>93.4</v>
      </c>
      <c r="E1899">
        <v>4.9000000000000004</v>
      </c>
      <c r="F1899">
        <v>23.6</v>
      </c>
      <c r="G1899" s="7">
        <f t="shared" si="281"/>
        <v>1</v>
      </c>
      <c r="H1899" s="7">
        <f t="shared" si="280"/>
        <v>1</v>
      </c>
      <c r="I1899">
        <f t="shared" si="282"/>
        <v>285.09999999999974</v>
      </c>
      <c r="J1899" s="9">
        <f t="shared" si="283"/>
        <v>40.86</v>
      </c>
      <c r="K1899" s="9">
        <f t="shared" si="284"/>
        <v>0</v>
      </c>
      <c r="L1899" s="7">
        <f t="shared" si="285"/>
        <v>0</v>
      </c>
      <c r="M1899" s="7">
        <f t="shared" si="286"/>
        <v>0.68135384607122762</v>
      </c>
      <c r="N1899" s="7">
        <f t="shared" si="287"/>
        <v>2.0630000000000024</v>
      </c>
      <c r="O1899" s="9">
        <f t="shared" si="279"/>
        <v>0.3027795339962519</v>
      </c>
      <c r="P1899">
        <v>0</v>
      </c>
    </row>
    <row r="1900" spans="1:16" x14ac:dyDescent="0.25">
      <c r="A1900" s="11">
        <v>34766</v>
      </c>
      <c r="B1900" s="12">
        <v>3</v>
      </c>
      <c r="C1900">
        <v>-5.2</v>
      </c>
      <c r="D1900">
        <v>77.400000000000006</v>
      </c>
      <c r="E1900">
        <v>6.8</v>
      </c>
      <c r="F1900">
        <v>4.8</v>
      </c>
      <c r="G1900" s="7">
        <f t="shared" si="281"/>
        <v>0.13981309537758566</v>
      </c>
      <c r="H1900" s="7">
        <f t="shared" si="280"/>
        <v>0.12756669286276062</v>
      </c>
      <c r="I1900">
        <f t="shared" si="282"/>
        <v>289.89999999999975</v>
      </c>
      <c r="J1900" s="9">
        <f t="shared" si="283"/>
        <v>0</v>
      </c>
      <c r="K1900" s="9">
        <f t="shared" si="284"/>
        <v>0</v>
      </c>
      <c r="L1900" s="7">
        <f t="shared" si="285"/>
        <v>0.62</v>
      </c>
      <c r="M1900" s="7">
        <f t="shared" si="286"/>
        <v>0.30655195011939046</v>
      </c>
      <c r="N1900" s="7">
        <f t="shared" si="287"/>
        <v>6.2430000000000021</v>
      </c>
      <c r="O1900" s="9">
        <f t="shared" si="279"/>
        <v>2.0365226832086987</v>
      </c>
      <c r="P1900">
        <v>4</v>
      </c>
    </row>
    <row r="1901" spans="1:16" x14ac:dyDescent="0.25">
      <c r="A1901" s="11">
        <v>34767</v>
      </c>
      <c r="B1901" s="12">
        <v>3</v>
      </c>
      <c r="C1901">
        <v>-10.199999999999999</v>
      </c>
      <c r="D1901">
        <v>62</v>
      </c>
      <c r="E1901">
        <v>7.3</v>
      </c>
      <c r="F1901">
        <v>0</v>
      </c>
      <c r="G1901" s="7">
        <f t="shared" si="281"/>
        <v>0</v>
      </c>
      <c r="H1901" s="7">
        <f t="shared" si="280"/>
        <v>0</v>
      </c>
      <c r="I1901">
        <f t="shared" si="282"/>
        <v>289.89999999999975</v>
      </c>
      <c r="J1901" s="9">
        <f t="shared" si="283"/>
        <v>0</v>
      </c>
      <c r="K1901" s="9">
        <f t="shared" si="284"/>
        <v>0</v>
      </c>
      <c r="L1901" s="7">
        <f t="shared" si="285"/>
        <v>1.0349999999999999</v>
      </c>
      <c r="M1901" s="7">
        <f t="shared" si="286"/>
        <v>0.32494506712655391</v>
      </c>
      <c r="N1901" s="7">
        <f t="shared" si="287"/>
        <v>5.208000000000002</v>
      </c>
      <c r="O1901" s="9">
        <f t="shared" si="279"/>
        <v>1.6027324390715187</v>
      </c>
      <c r="P1901">
        <v>4</v>
      </c>
    </row>
    <row r="1902" spans="1:16" x14ac:dyDescent="0.25">
      <c r="A1902" s="11">
        <v>34768</v>
      </c>
      <c r="B1902" s="12">
        <v>3</v>
      </c>
      <c r="C1902">
        <v>-7.6</v>
      </c>
      <c r="D1902">
        <v>65.400000000000006</v>
      </c>
      <c r="E1902">
        <v>3</v>
      </c>
      <c r="F1902">
        <v>0</v>
      </c>
      <c r="G1902" s="7">
        <f t="shared" si="281"/>
        <v>0</v>
      </c>
      <c r="H1902" s="7">
        <f t="shared" si="280"/>
        <v>0</v>
      </c>
      <c r="I1902">
        <f t="shared" si="282"/>
        <v>289.89999999999975</v>
      </c>
      <c r="J1902" s="9">
        <f t="shared" si="283"/>
        <v>0</v>
      </c>
      <c r="K1902" s="9">
        <f t="shared" si="284"/>
        <v>0</v>
      </c>
      <c r="L1902" s="7">
        <f t="shared" si="285"/>
        <v>0.69799999999999995</v>
      </c>
      <c r="M1902" s="7">
        <f t="shared" si="286"/>
        <v>0.34444177115414715</v>
      </c>
      <c r="N1902" s="7">
        <f t="shared" si="287"/>
        <v>4.5100000000000016</v>
      </c>
      <c r="O1902" s="9">
        <f t="shared" si="279"/>
        <v>1.3093650009079918</v>
      </c>
      <c r="P1902">
        <v>3</v>
      </c>
    </row>
    <row r="1903" spans="1:16" x14ac:dyDescent="0.25">
      <c r="A1903" s="11">
        <v>34769</v>
      </c>
      <c r="B1903" s="12">
        <v>3</v>
      </c>
      <c r="C1903">
        <v>1</v>
      </c>
      <c r="D1903">
        <v>73.099999999999994</v>
      </c>
      <c r="E1903">
        <v>2.6</v>
      </c>
      <c r="F1903">
        <v>0</v>
      </c>
      <c r="G1903" s="7">
        <f t="shared" si="281"/>
        <v>0</v>
      </c>
      <c r="H1903" s="7">
        <f t="shared" si="280"/>
        <v>0</v>
      </c>
      <c r="I1903">
        <f t="shared" si="282"/>
        <v>289.89999999999975</v>
      </c>
      <c r="J1903" s="9">
        <f t="shared" si="283"/>
        <v>1</v>
      </c>
      <c r="K1903" s="9">
        <f t="shared" si="284"/>
        <v>0</v>
      </c>
      <c r="L1903" s="7">
        <f t="shared" si="285"/>
        <v>0</v>
      </c>
      <c r="M1903" s="7">
        <f t="shared" si="286"/>
        <v>0.36510827742339602</v>
      </c>
      <c r="N1903" s="7">
        <f t="shared" si="287"/>
        <v>3.5100000000000016</v>
      </c>
      <c r="O1903" s="9">
        <f t="shared" si="279"/>
        <v>0.96135864811677418</v>
      </c>
      <c r="P1903">
        <v>3</v>
      </c>
    </row>
    <row r="1904" spans="1:16" x14ac:dyDescent="0.25">
      <c r="A1904" s="11">
        <v>34770</v>
      </c>
      <c r="B1904" s="12">
        <v>3</v>
      </c>
      <c r="C1904">
        <v>6</v>
      </c>
      <c r="D1904">
        <v>76.3</v>
      </c>
      <c r="E1904">
        <v>2.8</v>
      </c>
      <c r="F1904">
        <v>0</v>
      </c>
      <c r="G1904" s="7">
        <f t="shared" si="281"/>
        <v>0</v>
      </c>
      <c r="H1904" s="7">
        <f t="shared" si="280"/>
        <v>0</v>
      </c>
      <c r="I1904">
        <f t="shared" si="282"/>
        <v>289.89999999999975</v>
      </c>
      <c r="J1904" s="9">
        <f t="shared" si="283"/>
        <v>12</v>
      </c>
      <c r="K1904" s="9">
        <f t="shared" si="284"/>
        <v>0</v>
      </c>
      <c r="L1904" s="7">
        <f t="shared" si="285"/>
        <v>0</v>
      </c>
      <c r="M1904" s="7">
        <f t="shared" si="286"/>
        <v>0.38701477406879981</v>
      </c>
      <c r="N1904" s="7">
        <f t="shared" si="287"/>
        <v>0</v>
      </c>
      <c r="O1904" s="9">
        <f t="shared" si="279"/>
        <v>0</v>
      </c>
      <c r="P1904">
        <v>0</v>
      </c>
    </row>
    <row r="1905" spans="1:16" x14ac:dyDescent="0.25">
      <c r="A1905" s="11">
        <v>34771</v>
      </c>
      <c r="B1905" s="12">
        <v>3</v>
      </c>
      <c r="C1905">
        <v>9.8000000000000007</v>
      </c>
      <c r="D1905">
        <v>67.2</v>
      </c>
      <c r="E1905">
        <v>2.2000000000000002</v>
      </c>
      <c r="F1905">
        <v>0</v>
      </c>
      <c r="G1905" s="7">
        <f t="shared" si="281"/>
        <v>0</v>
      </c>
      <c r="H1905" s="7">
        <f t="shared" si="280"/>
        <v>0</v>
      </c>
      <c r="I1905">
        <f t="shared" si="282"/>
        <v>289.89999999999975</v>
      </c>
      <c r="J1905" s="9">
        <f t="shared" si="283"/>
        <v>19.600000000000001</v>
      </c>
      <c r="K1905" s="9">
        <f t="shared" si="284"/>
        <v>0</v>
      </c>
      <c r="L1905" s="7">
        <f t="shared" si="285"/>
        <v>0</v>
      </c>
      <c r="M1905" s="7">
        <f t="shared" si="286"/>
        <v>0</v>
      </c>
      <c r="N1905" s="7">
        <f t="shared" si="287"/>
        <v>0</v>
      </c>
      <c r="O1905" s="9">
        <f t="shared" si="279"/>
        <v>0</v>
      </c>
      <c r="P1905">
        <v>0</v>
      </c>
    </row>
    <row r="1906" spans="1:16" x14ac:dyDescent="0.25">
      <c r="A1906" s="11">
        <v>34772</v>
      </c>
      <c r="B1906" s="12">
        <v>3</v>
      </c>
      <c r="C1906">
        <v>10.7</v>
      </c>
      <c r="D1906">
        <v>62.2</v>
      </c>
      <c r="E1906">
        <v>2.2000000000000002</v>
      </c>
      <c r="F1906">
        <v>0</v>
      </c>
      <c r="G1906" s="7">
        <f t="shared" si="281"/>
        <v>0</v>
      </c>
      <c r="H1906" s="7">
        <f t="shared" si="280"/>
        <v>0</v>
      </c>
      <c r="I1906">
        <f t="shared" si="282"/>
        <v>0</v>
      </c>
      <c r="J1906" s="9">
        <f t="shared" si="283"/>
        <v>0</v>
      </c>
      <c r="K1906" s="9">
        <f t="shared" si="284"/>
        <v>0</v>
      </c>
      <c r="L1906" s="7">
        <f t="shared" si="285"/>
        <v>0</v>
      </c>
      <c r="M1906" s="7">
        <f t="shared" si="286"/>
        <v>0</v>
      </c>
      <c r="N1906" s="7">
        <f t="shared" si="287"/>
        <v>0</v>
      </c>
      <c r="O1906" s="9">
        <f t="shared" si="279"/>
        <v>0</v>
      </c>
      <c r="P1906">
        <v>0</v>
      </c>
    </row>
    <row r="1907" spans="1:16" x14ac:dyDescent="0.25">
      <c r="A1907" s="11">
        <v>34773</v>
      </c>
      <c r="B1907" s="12">
        <v>3</v>
      </c>
      <c r="C1907">
        <v>11.5</v>
      </c>
      <c r="D1907">
        <v>64</v>
      </c>
      <c r="E1907">
        <v>2.6</v>
      </c>
      <c r="F1907">
        <v>0.6</v>
      </c>
      <c r="G1907" s="7">
        <f t="shared" si="281"/>
        <v>1</v>
      </c>
      <c r="H1907" s="7">
        <f t="shared" si="280"/>
        <v>1</v>
      </c>
      <c r="I1907">
        <f t="shared" si="282"/>
        <v>0</v>
      </c>
      <c r="J1907" s="9">
        <f t="shared" si="283"/>
        <v>0</v>
      </c>
      <c r="K1907" s="9">
        <f t="shared" si="284"/>
        <v>0</v>
      </c>
      <c r="L1907" s="7">
        <f t="shared" si="285"/>
        <v>0</v>
      </c>
      <c r="M1907" s="7">
        <f t="shared" si="286"/>
        <v>1</v>
      </c>
      <c r="N1907" s="7">
        <f t="shared" si="287"/>
        <v>0</v>
      </c>
      <c r="O1907" s="9">
        <f t="shared" si="279"/>
        <v>0</v>
      </c>
      <c r="P1907">
        <v>0</v>
      </c>
    </row>
    <row r="1908" spans="1:16" x14ac:dyDescent="0.25">
      <c r="A1908" s="11">
        <v>34774</v>
      </c>
      <c r="B1908" s="12">
        <v>3</v>
      </c>
      <c r="C1908">
        <v>9</v>
      </c>
      <c r="D1908">
        <v>72.7</v>
      </c>
      <c r="E1908">
        <v>3.3</v>
      </c>
      <c r="F1908">
        <v>0.2</v>
      </c>
      <c r="G1908" s="7">
        <f t="shared" si="281"/>
        <v>1</v>
      </c>
      <c r="H1908" s="7">
        <f t="shared" si="280"/>
        <v>1</v>
      </c>
      <c r="I1908">
        <f t="shared" si="282"/>
        <v>0</v>
      </c>
      <c r="J1908" s="9">
        <f t="shared" si="283"/>
        <v>18.54</v>
      </c>
      <c r="K1908" s="9">
        <f t="shared" si="284"/>
        <v>0</v>
      </c>
      <c r="L1908" s="7">
        <f t="shared" si="285"/>
        <v>0</v>
      </c>
      <c r="M1908" s="7">
        <f t="shared" si="286"/>
        <v>1</v>
      </c>
      <c r="N1908" s="7">
        <f t="shared" si="287"/>
        <v>0</v>
      </c>
      <c r="O1908" s="9">
        <f t="shared" si="279"/>
        <v>0</v>
      </c>
      <c r="P1908">
        <v>0</v>
      </c>
    </row>
    <row r="1909" spans="1:16" x14ac:dyDescent="0.25">
      <c r="A1909" s="11">
        <v>34775</v>
      </c>
      <c r="B1909" s="12">
        <v>3</v>
      </c>
      <c r="C1909">
        <v>1.3</v>
      </c>
      <c r="D1909">
        <v>75.7</v>
      </c>
      <c r="E1909">
        <v>5.9</v>
      </c>
      <c r="F1909">
        <v>0.2</v>
      </c>
      <c r="G1909" s="7">
        <f t="shared" si="281"/>
        <v>0.36547500000000005</v>
      </c>
      <c r="H1909" s="7">
        <f t="shared" si="280"/>
        <v>0.36547500000000005</v>
      </c>
      <c r="I1909">
        <f t="shared" si="282"/>
        <v>0.2</v>
      </c>
      <c r="J1909" s="9">
        <f t="shared" si="283"/>
        <v>1.3520000000000001</v>
      </c>
      <c r="K1909" s="9">
        <f t="shared" si="284"/>
        <v>0</v>
      </c>
      <c r="L1909" s="7">
        <f t="shared" si="285"/>
        <v>7.2999999999999982E-2</v>
      </c>
      <c r="M1909" s="7">
        <f t="shared" si="286"/>
        <v>0.36547499999999999</v>
      </c>
      <c r="N1909" s="7">
        <f t="shared" si="287"/>
        <v>0</v>
      </c>
      <c r="O1909" s="9">
        <f t="shared" si="279"/>
        <v>0</v>
      </c>
      <c r="P1909">
        <v>0</v>
      </c>
    </row>
    <row r="1910" spans="1:16" x14ac:dyDescent="0.25">
      <c r="A1910" s="11">
        <v>34776</v>
      </c>
      <c r="B1910" s="12">
        <v>3</v>
      </c>
      <c r="C1910">
        <v>2.7</v>
      </c>
      <c r="D1910">
        <v>65</v>
      </c>
      <c r="E1910">
        <v>3.1</v>
      </c>
      <c r="F1910">
        <v>0</v>
      </c>
      <c r="G1910" s="7">
        <f t="shared" si="281"/>
        <v>0</v>
      </c>
      <c r="H1910" s="7">
        <f t="shared" si="280"/>
        <v>0</v>
      </c>
      <c r="I1910">
        <f t="shared" si="282"/>
        <v>0.2</v>
      </c>
      <c r="J1910" s="9">
        <f t="shared" si="283"/>
        <v>2.7</v>
      </c>
      <c r="K1910" s="9">
        <f t="shared" si="284"/>
        <v>0</v>
      </c>
      <c r="L1910" s="7">
        <f t="shared" si="285"/>
        <v>0</v>
      </c>
      <c r="M1910" s="7">
        <f t="shared" si="286"/>
        <v>0</v>
      </c>
      <c r="N1910" s="7">
        <f t="shared" si="287"/>
        <v>0</v>
      </c>
      <c r="O1910" s="9">
        <f t="shared" ref="O1910:O1973" si="288">IF(M1910=0,0,N1910/10/M1910)</f>
        <v>0</v>
      </c>
      <c r="P1910">
        <v>0</v>
      </c>
    </row>
    <row r="1911" spans="1:16" x14ac:dyDescent="0.25">
      <c r="A1911" s="11">
        <v>34777</v>
      </c>
      <c r="B1911" s="12">
        <v>3</v>
      </c>
      <c r="C1911">
        <v>3.4</v>
      </c>
      <c r="D1911">
        <v>78.900000000000006</v>
      </c>
      <c r="E1911">
        <v>4.2</v>
      </c>
      <c r="F1911">
        <v>2.8</v>
      </c>
      <c r="G1911" s="7">
        <f t="shared" si="281"/>
        <v>0.54690000000000005</v>
      </c>
      <c r="H1911" s="7">
        <f t="shared" si="280"/>
        <v>0.54690000000000005</v>
      </c>
      <c r="I1911">
        <f t="shared" si="282"/>
        <v>3</v>
      </c>
      <c r="J1911" s="9">
        <f t="shared" si="283"/>
        <v>5.3040000000000003</v>
      </c>
      <c r="K1911" s="9">
        <f t="shared" si="284"/>
        <v>0</v>
      </c>
      <c r="L1911" s="7">
        <f t="shared" si="285"/>
        <v>0</v>
      </c>
      <c r="M1911" s="7">
        <f t="shared" si="286"/>
        <v>0.54690000000000005</v>
      </c>
      <c r="N1911" s="7">
        <f t="shared" si="287"/>
        <v>0</v>
      </c>
      <c r="O1911" s="9">
        <f t="shared" si="288"/>
        <v>0</v>
      </c>
      <c r="P1911">
        <v>0</v>
      </c>
    </row>
    <row r="1912" spans="1:16" x14ac:dyDescent="0.25">
      <c r="A1912" s="11">
        <v>34778</v>
      </c>
      <c r="B1912" s="12">
        <v>3</v>
      </c>
      <c r="C1912">
        <v>8.1999999999999993</v>
      </c>
      <c r="D1912">
        <v>74.3</v>
      </c>
      <c r="E1912">
        <v>3.9</v>
      </c>
      <c r="F1912">
        <v>7</v>
      </c>
      <c r="G1912" s="7">
        <f t="shared" si="281"/>
        <v>1</v>
      </c>
      <c r="H1912" s="7">
        <f t="shared" si="280"/>
        <v>1</v>
      </c>
      <c r="I1912">
        <f t="shared" si="282"/>
        <v>10</v>
      </c>
      <c r="J1912" s="9">
        <f t="shared" si="283"/>
        <v>33.619999999999997</v>
      </c>
      <c r="K1912" s="9">
        <f t="shared" si="284"/>
        <v>0</v>
      </c>
      <c r="L1912" s="7">
        <f t="shared" si="285"/>
        <v>0</v>
      </c>
      <c r="M1912" s="7">
        <f t="shared" si="286"/>
        <v>1</v>
      </c>
      <c r="N1912" s="7">
        <f t="shared" si="287"/>
        <v>0</v>
      </c>
      <c r="O1912" s="9">
        <f t="shared" si="288"/>
        <v>0</v>
      </c>
      <c r="P1912">
        <v>0</v>
      </c>
    </row>
    <row r="1913" spans="1:16" x14ac:dyDescent="0.25">
      <c r="A1913" s="11">
        <v>34779</v>
      </c>
      <c r="B1913" s="12">
        <v>3</v>
      </c>
      <c r="C1913">
        <v>6.3</v>
      </c>
      <c r="D1913">
        <v>76.8</v>
      </c>
      <c r="E1913">
        <v>6.4</v>
      </c>
      <c r="F1913">
        <v>0.2</v>
      </c>
      <c r="G1913" s="7">
        <f t="shared" si="281"/>
        <v>1</v>
      </c>
      <c r="H1913" s="7">
        <f t="shared" si="280"/>
        <v>1</v>
      </c>
      <c r="I1913">
        <f t="shared" si="282"/>
        <v>10.199999999999999</v>
      </c>
      <c r="J1913" s="9">
        <f t="shared" si="283"/>
        <v>12.978</v>
      </c>
      <c r="K1913" s="9">
        <f t="shared" si="284"/>
        <v>0</v>
      </c>
      <c r="L1913" s="7">
        <f t="shared" si="285"/>
        <v>0</v>
      </c>
      <c r="M1913" s="7">
        <f t="shared" si="286"/>
        <v>1</v>
      </c>
      <c r="N1913" s="7">
        <f t="shared" si="287"/>
        <v>0</v>
      </c>
      <c r="O1913" s="9">
        <f t="shared" si="288"/>
        <v>0</v>
      </c>
      <c r="P1913">
        <v>0</v>
      </c>
    </row>
    <row r="1914" spans="1:16" x14ac:dyDescent="0.25">
      <c r="A1914" s="11">
        <v>34780</v>
      </c>
      <c r="B1914" s="12">
        <v>3</v>
      </c>
      <c r="C1914">
        <v>3.2</v>
      </c>
      <c r="D1914">
        <v>78</v>
      </c>
      <c r="E1914">
        <v>6.1</v>
      </c>
      <c r="F1914">
        <v>1.2</v>
      </c>
      <c r="G1914" s="7">
        <f t="shared" si="281"/>
        <v>0.48560000000000014</v>
      </c>
      <c r="H1914" s="7">
        <f t="shared" si="280"/>
        <v>0.48560000000000014</v>
      </c>
      <c r="I1914">
        <f t="shared" si="282"/>
        <v>11.399999999999999</v>
      </c>
      <c r="J1914" s="9">
        <f t="shared" si="283"/>
        <v>3.968</v>
      </c>
      <c r="K1914" s="9">
        <f t="shared" si="284"/>
        <v>0</v>
      </c>
      <c r="L1914" s="7">
        <f t="shared" si="285"/>
        <v>0</v>
      </c>
      <c r="M1914" s="7">
        <f t="shared" si="286"/>
        <v>0.48560000000000009</v>
      </c>
      <c r="N1914" s="7">
        <f t="shared" si="287"/>
        <v>0</v>
      </c>
      <c r="O1914" s="9">
        <f t="shared" si="288"/>
        <v>0</v>
      </c>
      <c r="P1914">
        <v>0</v>
      </c>
    </row>
    <row r="1915" spans="1:16" x14ac:dyDescent="0.25">
      <c r="A1915" s="11">
        <v>34781</v>
      </c>
      <c r="B1915" s="12">
        <v>3</v>
      </c>
      <c r="C1915">
        <v>2.5</v>
      </c>
      <c r="D1915">
        <v>66.400000000000006</v>
      </c>
      <c r="E1915">
        <v>6.9</v>
      </c>
      <c r="F1915">
        <v>0</v>
      </c>
      <c r="G1915" s="7">
        <f t="shared" si="281"/>
        <v>0</v>
      </c>
      <c r="H1915" s="7">
        <f t="shared" si="280"/>
        <v>0</v>
      </c>
      <c r="I1915">
        <f t="shared" si="282"/>
        <v>11.399999999999999</v>
      </c>
      <c r="J1915" s="9">
        <f t="shared" si="283"/>
        <v>2.5</v>
      </c>
      <c r="K1915" s="9">
        <f t="shared" si="284"/>
        <v>0</v>
      </c>
      <c r="L1915" s="7">
        <f t="shared" si="285"/>
        <v>6.9999999999999785E-3</v>
      </c>
      <c r="M1915" s="7">
        <f t="shared" si="286"/>
        <v>0</v>
      </c>
      <c r="N1915" s="7">
        <f t="shared" si="287"/>
        <v>0</v>
      </c>
      <c r="O1915" s="9">
        <f t="shared" si="288"/>
        <v>0</v>
      </c>
      <c r="P1915">
        <v>0</v>
      </c>
    </row>
    <row r="1916" spans="1:16" x14ac:dyDescent="0.25">
      <c r="A1916" s="11">
        <v>34782</v>
      </c>
      <c r="B1916" s="12">
        <v>3</v>
      </c>
      <c r="C1916">
        <v>1.4</v>
      </c>
      <c r="D1916">
        <v>53.5</v>
      </c>
      <c r="E1916">
        <v>8.3000000000000007</v>
      </c>
      <c r="F1916">
        <v>0</v>
      </c>
      <c r="G1916" s="7">
        <f t="shared" si="281"/>
        <v>0</v>
      </c>
      <c r="H1916" s="7">
        <f t="shared" si="280"/>
        <v>0</v>
      </c>
      <c r="I1916">
        <f t="shared" si="282"/>
        <v>11.399999999999999</v>
      </c>
      <c r="J1916" s="9">
        <f t="shared" si="283"/>
        <v>1.4</v>
      </c>
      <c r="K1916" s="9">
        <f t="shared" si="284"/>
        <v>0</v>
      </c>
      <c r="L1916" s="7">
        <f t="shared" si="285"/>
        <v>0</v>
      </c>
      <c r="M1916" s="7">
        <f t="shared" si="286"/>
        <v>0</v>
      </c>
      <c r="N1916" s="7">
        <f t="shared" si="287"/>
        <v>0</v>
      </c>
      <c r="O1916" s="9">
        <f t="shared" si="288"/>
        <v>0</v>
      </c>
      <c r="P1916">
        <v>0</v>
      </c>
    </row>
    <row r="1917" spans="1:16" x14ac:dyDescent="0.25">
      <c r="A1917" s="11">
        <v>34783</v>
      </c>
      <c r="B1917" s="12">
        <v>3</v>
      </c>
      <c r="C1917">
        <v>2.9</v>
      </c>
      <c r="D1917">
        <v>53.1</v>
      </c>
      <c r="E1917">
        <v>6.8</v>
      </c>
      <c r="F1917">
        <v>0</v>
      </c>
      <c r="G1917" s="7">
        <f t="shared" si="281"/>
        <v>0</v>
      </c>
      <c r="H1917" s="7">
        <f t="shared" si="280"/>
        <v>0</v>
      </c>
      <c r="I1917">
        <f t="shared" si="282"/>
        <v>11.399999999999999</v>
      </c>
      <c r="J1917" s="9">
        <f t="shared" si="283"/>
        <v>2.9</v>
      </c>
      <c r="K1917" s="9">
        <f t="shared" si="284"/>
        <v>0</v>
      </c>
      <c r="L1917" s="7">
        <f t="shared" si="285"/>
        <v>0</v>
      </c>
      <c r="M1917" s="7">
        <f t="shared" si="286"/>
        <v>0</v>
      </c>
      <c r="N1917" s="7">
        <f t="shared" si="287"/>
        <v>0</v>
      </c>
      <c r="O1917" s="9">
        <f t="shared" si="288"/>
        <v>0</v>
      </c>
      <c r="P1917">
        <v>0</v>
      </c>
    </row>
    <row r="1918" spans="1:16" x14ac:dyDescent="0.25">
      <c r="A1918" s="11">
        <v>34784</v>
      </c>
      <c r="B1918" s="12">
        <v>3</v>
      </c>
      <c r="C1918">
        <v>4.5999999999999996</v>
      </c>
      <c r="D1918">
        <v>49.7</v>
      </c>
      <c r="E1918">
        <v>6.3</v>
      </c>
      <c r="F1918">
        <v>0</v>
      </c>
      <c r="G1918" s="7">
        <f t="shared" si="281"/>
        <v>0</v>
      </c>
      <c r="H1918" s="7">
        <f t="shared" si="280"/>
        <v>0</v>
      </c>
      <c r="I1918">
        <f t="shared" si="282"/>
        <v>11.399999999999999</v>
      </c>
      <c r="J1918" s="9">
        <f t="shared" si="283"/>
        <v>9.1999999999999993</v>
      </c>
      <c r="K1918" s="9">
        <f t="shared" si="284"/>
        <v>0</v>
      </c>
      <c r="L1918" s="7">
        <f t="shared" si="285"/>
        <v>0</v>
      </c>
      <c r="M1918" s="7">
        <f t="shared" si="286"/>
        <v>0</v>
      </c>
      <c r="N1918" s="7">
        <f t="shared" si="287"/>
        <v>0</v>
      </c>
      <c r="O1918" s="9">
        <f t="shared" si="288"/>
        <v>0</v>
      </c>
      <c r="P1918">
        <v>0</v>
      </c>
    </row>
    <row r="1919" spans="1:16" x14ac:dyDescent="0.25">
      <c r="A1919" s="11">
        <v>34785</v>
      </c>
      <c r="B1919" s="12">
        <v>3</v>
      </c>
      <c r="C1919">
        <v>1.4</v>
      </c>
      <c r="D1919">
        <v>63.8</v>
      </c>
      <c r="E1919">
        <v>4.9000000000000004</v>
      </c>
      <c r="F1919">
        <v>0</v>
      </c>
      <c r="G1919" s="7">
        <f t="shared" si="281"/>
        <v>0</v>
      </c>
      <c r="H1919" s="7">
        <f t="shared" si="280"/>
        <v>0</v>
      </c>
      <c r="I1919">
        <f t="shared" si="282"/>
        <v>11.399999999999999</v>
      </c>
      <c r="J1919" s="9">
        <f t="shared" si="283"/>
        <v>1.4</v>
      </c>
      <c r="K1919" s="9">
        <f t="shared" si="284"/>
        <v>0</v>
      </c>
      <c r="L1919" s="7">
        <f t="shared" si="285"/>
        <v>0</v>
      </c>
      <c r="M1919" s="7">
        <f t="shared" si="286"/>
        <v>0</v>
      </c>
      <c r="N1919" s="7">
        <f t="shared" si="287"/>
        <v>0</v>
      </c>
      <c r="O1919" s="9">
        <f t="shared" si="288"/>
        <v>0</v>
      </c>
      <c r="P1919">
        <v>0</v>
      </c>
    </row>
    <row r="1920" spans="1:16" x14ac:dyDescent="0.25">
      <c r="A1920" s="11">
        <v>34786</v>
      </c>
      <c r="B1920" s="12">
        <v>3</v>
      </c>
      <c r="C1920">
        <v>4.0999999999999996</v>
      </c>
      <c r="D1920">
        <v>48</v>
      </c>
      <c r="E1920">
        <v>3.8</v>
      </c>
      <c r="F1920">
        <v>0</v>
      </c>
      <c r="G1920" s="7">
        <f t="shared" si="281"/>
        <v>0</v>
      </c>
      <c r="H1920" s="7">
        <f t="shared" si="280"/>
        <v>0</v>
      </c>
      <c r="I1920">
        <f t="shared" si="282"/>
        <v>11.399999999999999</v>
      </c>
      <c r="J1920" s="9">
        <f t="shared" si="283"/>
        <v>4.0999999999999996</v>
      </c>
      <c r="K1920" s="9">
        <f t="shared" si="284"/>
        <v>0</v>
      </c>
      <c r="L1920" s="7">
        <f t="shared" si="285"/>
        <v>0</v>
      </c>
      <c r="M1920" s="7">
        <f t="shared" si="286"/>
        <v>0</v>
      </c>
      <c r="N1920" s="7">
        <f t="shared" si="287"/>
        <v>0</v>
      </c>
      <c r="O1920" s="9">
        <f t="shared" si="288"/>
        <v>0</v>
      </c>
      <c r="P1920">
        <v>0</v>
      </c>
    </row>
    <row r="1921" spans="1:16" x14ac:dyDescent="0.25">
      <c r="A1921" s="11">
        <v>34787</v>
      </c>
      <c r="B1921" s="12">
        <v>3</v>
      </c>
      <c r="C1921">
        <v>3.7</v>
      </c>
      <c r="D1921">
        <v>60.8</v>
      </c>
      <c r="E1921">
        <v>3.2</v>
      </c>
      <c r="F1921">
        <v>0.2</v>
      </c>
      <c r="G1921" s="7">
        <f t="shared" si="281"/>
        <v>0.59820000000000007</v>
      </c>
      <c r="H1921" s="7">
        <f t="shared" si="280"/>
        <v>0.59820000000000007</v>
      </c>
      <c r="I1921">
        <f t="shared" si="282"/>
        <v>11.599999999999998</v>
      </c>
      <c r="J1921" s="9">
        <f t="shared" si="283"/>
        <v>3.8480000000000003</v>
      </c>
      <c r="K1921" s="9">
        <f t="shared" si="284"/>
        <v>0</v>
      </c>
      <c r="L1921" s="7">
        <f t="shared" si="285"/>
        <v>0</v>
      </c>
      <c r="M1921" s="7">
        <f t="shared" si="286"/>
        <v>0.59820000000000007</v>
      </c>
      <c r="N1921" s="7">
        <f t="shared" si="287"/>
        <v>0</v>
      </c>
      <c r="O1921" s="9">
        <f t="shared" si="288"/>
        <v>0</v>
      </c>
      <c r="P1921">
        <v>0</v>
      </c>
    </row>
    <row r="1922" spans="1:16" x14ac:dyDescent="0.25">
      <c r="A1922" s="11">
        <v>34788</v>
      </c>
      <c r="B1922" s="12">
        <v>3</v>
      </c>
      <c r="C1922">
        <v>4.5</v>
      </c>
      <c r="D1922">
        <v>73.7</v>
      </c>
      <c r="E1922">
        <v>4.9000000000000004</v>
      </c>
      <c r="F1922">
        <v>0.2</v>
      </c>
      <c r="G1922" s="7">
        <f t="shared" si="281"/>
        <v>1</v>
      </c>
      <c r="H1922" s="7">
        <f t="shared" si="280"/>
        <v>1</v>
      </c>
      <c r="I1922">
        <f t="shared" si="282"/>
        <v>11.799999999999997</v>
      </c>
      <c r="J1922" s="9">
        <f t="shared" si="283"/>
        <v>9.27</v>
      </c>
      <c r="K1922" s="9">
        <f t="shared" si="284"/>
        <v>0</v>
      </c>
      <c r="L1922" s="7">
        <f t="shared" si="285"/>
        <v>0</v>
      </c>
      <c r="M1922" s="7">
        <f t="shared" si="286"/>
        <v>1</v>
      </c>
      <c r="N1922" s="7">
        <f t="shared" si="287"/>
        <v>0</v>
      </c>
      <c r="O1922" s="9">
        <f t="shared" si="288"/>
        <v>0</v>
      </c>
      <c r="P1922">
        <v>0</v>
      </c>
    </row>
    <row r="1923" spans="1:16" x14ac:dyDescent="0.25">
      <c r="A1923" s="11">
        <v>34789</v>
      </c>
      <c r="B1923" s="12">
        <v>3</v>
      </c>
      <c r="C1923">
        <v>1.4</v>
      </c>
      <c r="D1923">
        <v>64</v>
      </c>
      <c r="E1923">
        <v>4.4000000000000004</v>
      </c>
      <c r="F1923">
        <v>0.2</v>
      </c>
      <c r="G1923" s="7">
        <f t="shared" si="281"/>
        <v>0.38780000000000003</v>
      </c>
      <c r="H1923" s="7">
        <f t="shared" si="280"/>
        <v>0.38780000000000003</v>
      </c>
      <c r="I1923">
        <f t="shared" si="282"/>
        <v>11.999999999999996</v>
      </c>
      <c r="J1923" s="9">
        <f t="shared" si="283"/>
        <v>1.456</v>
      </c>
      <c r="K1923" s="9">
        <f t="shared" si="284"/>
        <v>0</v>
      </c>
      <c r="L1923" s="7">
        <f t="shared" si="285"/>
        <v>2.0000000000000018E-2</v>
      </c>
      <c r="M1923" s="7">
        <f t="shared" si="286"/>
        <v>0.38780000000000003</v>
      </c>
      <c r="N1923" s="7">
        <f t="shared" si="287"/>
        <v>0</v>
      </c>
      <c r="O1923" s="9">
        <f t="shared" si="288"/>
        <v>0</v>
      </c>
      <c r="P1923">
        <v>1</v>
      </c>
    </row>
    <row r="1924" spans="1:16" x14ac:dyDescent="0.25">
      <c r="A1924" s="11">
        <v>34790</v>
      </c>
      <c r="B1924" s="12">
        <v>4</v>
      </c>
      <c r="C1924">
        <v>-0.1</v>
      </c>
      <c r="D1924">
        <v>52.2</v>
      </c>
      <c r="E1924">
        <v>2.9</v>
      </c>
      <c r="F1924">
        <v>0</v>
      </c>
      <c r="G1924" s="7">
        <f t="shared" si="281"/>
        <v>0</v>
      </c>
      <c r="H1924" s="7">
        <f t="shared" si="280"/>
        <v>0</v>
      </c>
      <c r="I1924">
        <f t="shared" si="282"/>
        <v>11.999999999999996</v>
      </c>
      <c r="J1924" s="9">
        <f t="shared" si="283"/>
        <v>0</v>
      </c>
      <c r="K1924" s="9">
        <f t="shared" si="284"/>
        <v>0</v>
      </c>
      <c r="L1924" s="7">
        <f t="shared" si="285"/>
        <v>9.5000000000000001E-2</v>
      </c>
      <c r="M1924" s="7">
        <f t="shared" si="286"/>
        <v>0</v>
      </c>
      <c r="N1924" s="7">
        <f t="shared" si="287"/>
        <v>0</v>
      </c>
      <c r="O1924" s="9">
        <f t="shared" si="288"/>
        <v>0</v>
      </c>
      <c r="P1924">
        <v>0</v>
      </c>
    </row>
    <row r="1925" spans="1:16" x14ac:dyDescent="0.25">
      <c r="A1925" s="11">
        <v>34791</v>
      </c>
      <c r="B1925" s="12">
        <v>4</v>
      </c>
      <c r="C1925">
        <v>2.5</v>
      </c>
      <c r="D1925">
        <v>56.8</v>
      </c>
      <c r="E1925">
        <v>3.3</v>
      </c>
      <c r="F1925">
        <v>0</v>
      </c>
      <c r="G1925" s="7">
        <f t="shared" si="281"/>
        <v>0</v>
      </c>
      <c r="H1925" s="7">
        <f t="shared" si="280"/>
        <v>0</v>
      </c>
      <c r="I1925">
        <f t="shared" si="282"/>
        <v>11.999999999999996</v>
      </c>
      <c r="J1925" s="9">
        <f t="shared" si="283"/>
        <v>2.5</v>
      </c>
      <c r="K1925" s="9">
        <f t="shared" si="284"/>
        <v>0</v>
      </c>
      <c r="L1925" s="7">
        <f t="shared" si="285"/>
        <v>0</v>
      </c>
      <c r="M1925" s="7">
        <f t="shared" si="286"/>
        <v>0</v>
      </c>
      <c r="N1925" s="7">
        <f t="shared" si="287"/>
        <v>0</v>
      </c>
      <c r="O1925" s="9">
        <f t="shared" si="288"/>
        <v>0</v>
      </c>
      <c r="P1925">
        <v>0</v>
      </c>
    </row>
    <row r="1926" spans="1:16" x14ac:dyDescent="0.25">
      <c r="A1926" s="11">
        <v>34792</v>
      </c>
      <c r="B1926" s="12">
        <v>4</v>
      </c>
      <c r="C1926">
        <v>5.2</v>
      </c>
      <c r="D1926">
        <v>79.2</v>
      </c>
      <c r="E1926">
        <v>4.9000000000000004</v>
      </c>
      <c r="F1926">
        <v>2</v>
      </c>
      <c r="G1926" s="7">
        <f t="shared" si="281"/>
        <v>1</v>
      </c>
      <c r="H1926" s="7">
        <f t="shared" si="280"/>
        <v>1</v>
      </c>
      <c r="I1926">
        <f t="shared" si="282"/>
        <v>13.999999999999996</v>
      </c>
      <c r="J1926" s="9">
        <f t="shared" si="283"/>
        <v>13.520000000000001</v>
      </c>
      <c r="K1926" s="9">
        <f t="shared" si="284"/>
        <v>0</v>
      </c>
      <c r="L1926" s="7">
        <f t="shared" si="285"/>
        <v>0</v>
      </c>
      <c r="M1926" s="7">
        <f t="shared" si="286"/>
        <v>1</v>
      </c>
      <c r="N1926" s="7">
        <f t="shared" si="287"/>
        <v>0</v>
      </c>
      <c r="O1926" s="9">
        <f t="shared" si="288"/>
        <v>0</v>
      </c>
      <c r="P1926">
        <v>1</v>
      </c>
    </row>
    <row r="1927" spans="1:16" x14ac:dyDescent="0.25">
      <c r="A1927" s="11">
        <v>34793</v>
      </c>
      <c r="B1927" s="12">
        <v>4</v>
      </c>
      <c r="C1927">
        <v>-2.7</v>
      </c>
      <c r="D1927">
        <v>69.8</v>
      </c>
      <c r="E1927">
        <v>9.1</v>
      </c>
      <c r="F1927">
        <v>0.4</v>
      </c>
      <c r="G1927" s="7">
        <f t="shared" si="281"/>
        <v>0.21410252058376367</v>
      </c>
      <c r="H1927" s="7">
        <f t="shared" si="280"/>
        <v>0.21410252058376367</v>
      </c>
      <c r="I1927">
        <f t="shared" si="282"/>
        <v>14.399999999999997</v>
      </c>
      <c r="J1927" s="9">
        <f t="shared" si="283"/>
        <v>0</v>
      </c>
      <c r="K1927" s="9">
        <f t="shared" si="284"/>
        <v>0</v>
      </c>
      <c r="L1927" s="7">
        <f t="shared" si="285"/>
        <v>0.48899999999999999</v>
      </c>
      <c r="M1927" s="7">
        <f t="shared" si="286"/>
        <v>0.21410252058376364</v>
      </c>
      <c r="N1927" s="7">
        <f t="shared" si="287"/>
        <v>0</v>
      </c>
      <c r="O1927" s="9">
        <f t="shared" si="288"/>
        <v>0</v>
      </c>
      <c r="P1927">
        <v>0</v>
      </c>
    </row>
    <row r="1928" spans="1:16" x14ac:dyDescent="0.25">
      <c r="A1928" s="11">
        <v>34794</v>
      </c>
      <c r="B1928" s="12">
        <v>4</v>
      </c>
      <c r="C1928">
        <v>-5</v>
      </c>
      <c r="D1928">
        <v>56.8</v>
      </c>
      <c r="E1928">
        <v>6.6</v>
      </c>
      <c r="F1928">
        <v>0.2</v>
      </c>
      <c r="G1928" s="7">
        <f t="shared" si="281"/>
        <v>0.13916074997244673</v>
      </c>
      <c r="H1928" s="7">
        <f t="shared" ref="H1928:H1991" si="289">IF(OR(D1928&lt;=75,C1928&gt;0),G1928,G1928/(0.04*D1928-2))</f>
        <v>0.13916074997244673</v>
      </c>
      <c r="I1928">
        <f t="shared" si="282"/>
        <v>14.599999999999996</v>
      </c>
      <c r="J1928" s="9">
        <f t="shared" si="283"/>
        <v>0</v>
      </c>
      <c r="K1928" s="9">
        <f t="shared" si="284"/>
        <v>0</v>
      </c>
      <c r="L1928" s="7">
        <f t="shared" si="285"/>
        <v>0.59799999999999998</v>
      </c>
      <c r="M1928" s="7">
        <f t="shared" si="286"/>
        <v>0.13916074997244673</v>
      </c>
      <c r="N1928" s="7">
        <f t="shared" si="287"/>
        <v>0</v>
      </c>
      <c r="O1928" s="9">
        <f t="shared" si="288"/>
        <v>0</v>
      </c>
      <c r="P1928">
        <v>0</v>
      </c>
    </row>
    <row r="1929" spans="1:16" x14ac:dyDescent="0.25">
      <c r="A1929" s="11">
        <v>34795</v>
      </c>
      <c r="B1929" s="12">
        <v>4</v>
      </c>
      <c r="C1929">
        <v>-1.1000000000000001</v>
      </c>
      <c r="D1929">
        <v>82.5</v>
      </c>
      <c r="E1929">
        <v>4.3</v>
      </c>
      <c r="F1929">
        <v>2.8</v>
      </c>
      <c r="G1929" s="7">
        <f t="shared" ref="G1929:G1992" si="290">+IF(F1929=0,0,IF(C1929&gt;=$V$8,0,IF(C1929&gt;=$R$8,1,IF(C1929&lt;=-2,$R$9*EXP($R$10*C1929)+0.01+$R$11*E1929*LN(C1929*-1)+$R$12*E1929,$R$9+$Q$10*C1929-$Q$11*E1929*C1929))))</f>
        <v>0.19447500000000004</v>
      </c>
      <c r="H1929" s="7">
        <f t="shared" si="289"/>
        <v>0.14959615384615385</v>
      </c>
      <c r="I1929">
        <f t="shared" si="282"/>
        <v>17.399999999999995</v>
      </c>
      <c r="J1929" s="9">
        <f t="shared" si="283"/>
        <v>0</v>
      </c>
      <c r="K1929" s="9">
        <f t="shared" si="284"/>
        <v>0</v>
      </c>
      <c r="L1929" s="7">
        <f t="shared" si="285"/>
        <v>0.21700000000000003</v>
      </c>
      <c r="M1929" s="7">
        <f t="shared" si="286"/>
        <v>0.33</v>
      </c>
      <c r="N1929" s="7">
        <f t="shared" si="287"/>
        <v>2.5829999999999997</v>
      </c>
      <c r="O1929" s="9">
        <f t="shared" si="288"/>
        <v>0.7827272727272726</v>
      </c>
      <c r="P1929">
        <v>1</v>
      </c>
    </row>
    <row r="1930" spans="1:16" x14ac:dyDescent="0.25">
      <c r="A1930" s="11">
        <v>34796</v>
      </c>
      <c r="B1930" s="12">
        <v>4</v>
      </c>
      <c r="C1930">
        <v>-1.1000000000000001</v>
      </c>
      <c r="D1930">
        <v>76.5</v>
      </c>
      <c r="E1930">
        <v>2.6</v>
      </c>
      <c r="F1930">
        <v>0.2</v>
      </c>
      <c r="G1930" s="7">
        <f t="shared" si="290"/>
        <v>0.18045000000000003</v>
      </c>
      <c r="H1930" s="7">
        <f t="shared" si="289"/>
        <v>0.1702358490566038</v>
      </c>
      <c r="I1930">
        <f t="shared" si="282"/>
        <v>17.599999999999994</v>
      </c>
      <c r="J1930" s="9">
        <f t="shared" si="283"/>
        <v>0</v>
      </c>
      <c r="K1930" s="9">
        <f t="shared" si="284"/>
        <v>0</v>
      </c>
      <c r="L1930" s="7">
        <f t="shared" si="285"/>
        <v>0.16600000000000001</v>
      </c>
      <c r="M1930" s="7">
        <f t="shared" si="286"/>
        <v>0.31959191199065823</v>
      </c>
      <c r="N1930" s="7">
        <f t="shared" si="287"/>
        <v>2.617</v>
      </c>
      <c r="O1930" s="9">
        <f t="shared" si="288"/>
        <v>0.81885676758819093</v>
      </c>
      <c r="P1930">
        <v>1</v>
      </c>
    </row>
    <row r="1931" spans="1:16" x14ac:dyDescent="0.25">
      <c r="A1931" s="11">
        <v>34797</v>
      </c>
      <c r="B1931" s="12">
        <v>4</v>
      </c>
      <c r="C1931">
        <v>1.9</v>
      </c>
      <c r="D1931">
        <v>76</v>
      </c>
      <c r="E1931">
        <v>2.7</v>
      </c>
      <c r="F1931">
        <v>0.2</v>
      </c>
      <c r="G1931" s="7">
        <f t="shared" si="290"/>
        <v>0.45052500000000001</v>
      </c>
      <c r="H1931" s="7">
        <f t="shared" si="289"/>
        <v>0.45052500000000001</v>
      </c>
      <c r="I1931">
        <f t="shared" si="282"/>
        <v>17.799999999999994</v>
      </c>
      <c r="J1931" s="9">
        <f t="shared" si="283"/>
        <v>1.976</v>
      </c>
      <c r="K1931" s="9">
        <f t="shared" si="284"/>
        <v>0</v>
      </c>
      <c r="L1931" s="7">
        <f t="shared" si="285"/>
        <v>0</v>
      </c>
      <c r="M1931" s="7">
        <f t="shared" si="286"/>
        <v>0.33</v>
      </c>
      <c r="N1931" s="7">
        <f t="shared" si="287"/>
        <v>0.84100000000000019</v>
      </c>
      <c r="O1931" s="9">
        <f t="shared" si="288"/>
        <v>0.25484848484848488</v>
      </c>
      <c r="P1931">
        <v>0</v>
      </c>
    </row>
    <row r="1932" spans="1:16" x14ac:dyDescent="0.25">
      <c r="A1932" s="11">
        <v>34798</v>
      </c>
      <c r="B1932" s="12">
        <v>4</v>
      </c>
      <c r="C1932">
        <v>2.1</v>
      </c>
      <c r="D1932">
        <v>62</v>
      </c>
      <c r="E1932">
        <v>5.4</v>
      </c>
      <c r="F1932">
        <v>0.2</v>
      </c>
      <c r="G1932" s="7">
        <f t="shared" si="290"/>
        <v>0.42595</v>
      </c>
      <c r="H1932" s="7">
        <f t="shared" si="289"/>
        <v>0.42595</v>
      </c>
      <c r="I1932">
        <f t="shared" si="282"/>
        <v>17.999999999999993</v>
      </c>
      <c r="J1932" s="9">
        <f t="shared" si="283"/>
        <v>2.1840000000000002</v>
      </c>
      <c r="K1932" s="9">
        <f t="shared" si="284"/>
        <v>0</v>
      </c>
      <c r="L1932" s="7">
        <f t="shared" si="285"/>
        <v>0</v>
      </c>
      <c r="M1932" s="7">
        <f t="shared" si="286"/>
        <v>0.34691576885406467</v>
      </c>
      <c r="N1932" s="7">
        <f t="shared" si="287"/>
        <v>0</v>
      </c>
      <c r="O1932" s="9">
        <f t="shared" si="288"/>
        <v>0</v>
      </c>
      <c r="P1932">
        <v>0</v>
      </c>
    </row>
    <row r="1933" spans="1:16" x14ac:dyDescent="0.25">
      <c r="A1933" s="11">
        <v>34799</v>
      </c>
      <c r="B1933" s="12">
        <v>4</v>
      </c>
      <c r="C1933">
        <v>0.5</v>
      </c>
      <c r="D1933">
        <v>55.7</v>
      </c>
      <c r="E1933">
        <v>4.5999999999999996</v>
      </c>
      <c r="F1933">
        <v>0</v>
      </c>
      <c r="G1933" s="7">
        <f t="shared" si="290"/>
        <v>0</v>
      </c>
      <c r="H1933" s="7">
        <f t="shared" si="289"/>
        <v>0</v>
      </c>
      <c r="I1933">
        <f t="shared" si="282"/>
        <v>17.999999999999993</v>
      </c>
      <c r="J1933" s="9">
        <f t="shared" si="283"/>
        <v>0.5</v>
      </c>
      <c r="K1933" s="9">
        <f t="shared" si="284"/>
        <v>0</v>
      </c>
      <c r="L1933" s="7">
        <f t="shared" si="285"/>
        <v>9.7999999999999976E-2</v>
      </c>
      <c r="M1933" s="7">
        <f t="shared" si="286"/>
        <v>0</v>
      </c>
      <c r="N1933" s="7">
        <f t="shared" si="287"/>
        <v>0</v>
      </c>
      <c r="O1933" s="9">
        <f t="shared" si="288"/>
        <v>0</v>
      </c>
      <c r="P1933">
        <v>0</v>
      </c>
    </row>
    <row r="1934" spans="1:16" x14ac:dyDescent="0.25">
      <c r="A1934" s="11">
        <v>34800</v>
      </c>
      <c r="B1934" s="12">
        <v>4</v>
      </c>
      <c r="C1934">
        <v>6.6</v>
      </c>
      <c r="D1934">
        <v>51.1</v>
      </c>
      <c r="E1934">
        <v>7.9</v>
      </c>
      <c r="F1934">
        <v>0.2</v>
      </c>
      <c r="G1934" s="7">
        <f t="shared" si="290"/>
        <v>1</v>
      </c>
      <c r="H1934" s="7">
        <f t="shared" si="289"/>
        <v>1</v>
      </c>
      <c r="I1934">
        <f t="shared" ref="I1934:I1997" si="291">IF(OR(B1934=7,C1934&gt;$V$1742),0,IF(AND(C1934&gt;=$R$1742,I1933=0),0,I1933+F1934))</f>
        <v>18.199999999999992</v>
      </c>
      <c r="J1934" s="9">
        <f t="shared" ref="J1934:J1997" si="292">IF(OR(B1934=1,B1934&gt;$K$2),0,IF(C1934&gt;$V$1742,0,IF(C1934&lt;=-$R$1742,0,IF(C1934&lt;=0,(C1934+$R$1742)*($T$1744+$T$1745*F1934),IF(C1934&gt;$R$1742,C1934*($T$1742+$T$1743*F1934),C1934*($T$1746+$T$1747*F1934))))))</f>
        <v>13.596</v>
      </c>
      <c r="K1934" s="9">
        <f t="shared" ref="K1934:K1997" si="293">IF(AND(B1934&gt;=2,B1934&lt;=$K$3),0,IF(C1934&gt;$V$1742,0,IF(C1934&lt;=-$R$1742,0,IF(C1934&lt;=0,(C1934+$R$1742)*($U$1744+$U$1745*F1934),IF(C1934&gt;$R$1742,C1934*($U$1742+$U$1743*F1934),C1934*($U$1746+$U$1747*F1934))))))</f>
        <v>0</v>
      </c>
      <c r="L1934" s="7">
        <f t="shared" ref="L1934:L1997" si="294">IF(M1933=0,0,IF(C1934&gt;=$V$1742,0,IF($V$1743*E1934-$V$1744*C1934&lt;0,0,IF($R$1742&gt;C1934&gt;-$R$1742,$V$1743*E1934-$V$1744*C1934+$V$1745,$V$1743*E1934-$V$1744*C1934))))</f>
        <v>0</v>
      </c>
      <c r="M1934" s="7">
        <f t="shared" si="286"/>
        <v>1</v>
      </c>
      <c r="N1934" s="7">
        <f t="shared" si="287"/>
        <v>0</v>
      </c>
      <c r="O1934" s="9">
        <f t="shared" si="288"/>
        <v>0</v>
      </c>
      <c r="P1934">
        <v>0</v>
      </c>
    </row>
    <row r="1935" spans="1:16" x14ac:dyDescent="0.25">
      <c r="A1935" s="11">
        <v>34801</v>
      </c>
      <c r="B1935" s="12">
        <v>4</v>
      </c>
      <c r="C1935">
        <v>10.1</v>
      </c>
      <c r="D1935">
        <v>78.900000000000006</v>
      </c>
      <c r="E1935">
        <v>3.9</v>
      </c>
      <c r="F1935">
        <v>6</v>
      </c>
      <c r="G1935" s="7">
        <f t="shared" si="290"/>
        <v>1</v>
      </c>
      <c r="H1935" s="7">
        <f t="shared" si="289"/>
        <v>1</v>
      </c>
      <c r="I1935">
        <f t="shared" si="291"/>
        <v>24.199999999999992</v>
      </c>
      <c r="J1935" s="9">
        <f t="shared" si="292"/>
        <v>38.379999999999995</v>
      </c>
      <c r="K1935" s="9">
        <f t="shared" si="293"/>
        <v>0</v>
      </c>
      <c r="L1935" s="7">
        <f t="shared" si="294"/>
        <v>0</v>
      </c>
      <c r="M1935" s="7">
        <f t="shared" ref="M1935:M1998" si="295">IF(AND(N1934=0,F1935=0),0,IF(M1934=0,H1935,IF(AND(C1935&gt;$W$1744,M1934&lt;$W$1742),$W$1742,IF(F1935&gt;0,(N1934*M1934+$W$1743*F1935*H1935)/(N1934+$W$1743*F1935),M1934*(1+$W$1745)))))</f>
        <v>1</v>
      </c>
      <c r="N1935" s="7">
        <f t="shared" ref="N1935:N1998" si="296">IF(I1935=0,0,IF(M1935&gt;=1,0,IF(N1934+F1935&lt;=J1935+K1935+L1935,0,IF(C1935&gt;$W$1744,N1934+F1935-J1935-K1935-L1935,IF(M1935&lt;$W$1742,N1934+F1935-L1935,N1934+F1935-J1935-K1935-L1935)))))</f>
        <v>0</v>
      </c>
      <c r="O1935" s="9">
        <f t="shared" si="288"/>
        <v>0</v>
      </c>
      <c r="P1935">
        <v>0</v>
      </c>
    </row>
    <row r="1936" spans="1:16" x14ac:dyDescent="0.25">
      <c r="A1936" s="11">
        <v>34802</v>
      </c>
      <c r="B1936" s="12">
        <v>4</v>
      </c>
      <c r="C1936">
        <v>5.6</v>
      </c>
      <c r="D1936">
        <v>73.3</v>
      </c>
      <c r="E1936">
        <v>5</v>
      </c>
      <c r="F1936">
        <v>0.6</v>
      </c>
      <c r="G1936" s="7">
        <f t="shared" si="290"/>
        <v>1</v>
      </c>
      <c r="H1936" s="7">
        <f t="shared" si="289"/>
        <v>1</v>
      </c>
      <c r="I1936">
        <f t="shared" si="291"/>
        <v>24.799999999999994</v>
      </c>
      <c r="J1936" s="9">
        <f t="shared" si="292"/>
        <v>12.208</v>
      </c>
      <c r="K1936" s="9">
        <f t="shared" si="293"/>
        <v>0</v>
      </c>
      <c r="L1936" s="7">
        <f t="shared" si="294"/>
        <v>0</v>
      </c>
      <c r="M1936" s="7">
        <f t="shared" si="295"/>
        <v>1</v>
      </c>
      <c r="N1936" s="7">
        <f t="shared" si="296"/>
        <v>0</v>
      </c>
      <c r="O1936" s="9">
        <f t="shared" si="288"/>
        <v>0</v>
      </c>
      <c r="P1936">
        <v>0</v>
      </c>
    </row>
    <row r="1937" spans="1:16" x14ac:dyDescent="0.25">
      <c r="A1937" s="11">
        <v>34803</v>
      </c>
      <c r="B1937" s="12">
        <v>4</v>
      </c>
      <c r="C1937">
        <v>3.6</v>
      </c>
      <c r="D1937">
        <v>68.7</v>
      </c>
      <c r="E1937">
        <v>6.1</v>
      </c>
      <c r="F1937">
        <v>0.2</v>
      </c>
      <c r="G1937" s="7">
        <f t="shared" si="290"/>
        <v>0.51130000000000009</v>
      </c>
      <c r="H1937" s="7">
        <f t="shared" si="289"/>
        <v>0.51130000000000009</v>
      </c>
      <c r="I1937">
        <f t="shared" si="291"/>
        <v>24.999999999999993</v>
      </c>
      <c r="J1937" s="9">
        <f t="shared" si="292"/>
        <v>3.7440000000000002</v>
      </c>
      <c r="K1937" s="9">
        <f t="shared" si="293"/>
        <v>0</v>
      </c>
      <c r="L1937" s="7">
        <f t="shared" si="294"/>
        <v>0</v>
      </c>
      <c r="M1937" s="7">
        <f t="shared" si="295"/>
        <v>0.51130000000000009</v>
      </c>
      <c r="N1937" s="7">
        <f t="shared" si="296"/>
        <v>0</v>
      </c>
      <c r="O1937" s="9">
        <f t="shared" si="288"/>
        <v>0</v>
      </c>
      <c r="P1937">
        <v>0</v>
      </c>
    </row>
    <row r="1938" spans="1:16" x14ac:dyDescent="0.25">
      <c r="A1938" s="11">
        <v>34804</v>
      </c>
      <c r="B1938" s="12">
        <v>4</v>
      </c>
      <c r="C1938">
        <v>3</v>
      </c>
      <c r="D1938">
        <v>44.3</v>
      </c>
      <c r="E1938">
        <v>5.7</v>
      </c>
      <c r="F1938">
        <v>0</v>
      </c>
      <c r="G1938" s="7">
        <f t="shared" si="290"/>
        <v>0</v>
      </c>
      <c r="H1938" s="7">
        <f t="shared" si="289"/>
        <v>0</v>
      </c>
      <c r="I1938">
        <f t="shared" si="291"/>
        <v>24.999999999999993</v>
      </c>
      <c r="J1938" s="9">
        <f t="shared" si="292"/>
        <v>3</v>
      </c>
      <c r="K1938" s="9">
        <f t="shared" si="293"/>
        <v>0</v>
      </c>
      <c r="L1938" s="7">
        <f t="shared" si="294"/>
        <v>0</v>
      </c>
      <c r="M1938" s="7">
        <f t="shared" si="295"/>
        <v>0</v>
      </c>
      <c r="N1938" s="7">
        <f t="shared" si="296"/>
        <v>0</v>
      </c>
      <c r="O1938" s="9">
        <f t="shared" si="288"/>
        <v>0</v>
      </c>
      <c r="P1938">
        <v>0</v>
      </c>
    </row>
    <row r="1939" spans="1:16" x14ac:dyDescent="0.25">
      <c r="A1939" s="11">
        <v>34805</v>
      </c>
      <c r="B1939" s="12">
        <v>4</v>
      </c>
      <c r="C1939">
        <v>4.5</v>
      </c>
      <c r="D1939">
        <v>36.700000000000003</v>
      </c>
      <c r="E1939">
        <v>5.0999999999999996</v>
      </c>
      <c r="F1939">
        <v>0</v>
      </c>
      <c r="G1939" s="7">
        <f t="shared" si="290"/>
        <v>0</v>
      </c>
      <c r="H1939" s="7">
        <f t="shared" si="289"/>
        <v>0</v>
      </c>
      <c r="I1939">
        <f t="shared" si="291"/>
        <v>24.999999999999993</v>
      </c>
      <c r="J1939" s="9">
        <f t="shared" si="292"/>
        <v>9</v>
      </c>
      <c r="K1939" s="9">
        <f t="shared" si="293"/>
        <v>0</v>
      </c>
      <c r="L1939" s="7">
        <f t="shared" si="294"/>
        <v>0</v>
      </c>
      <c r="M1939" s="7">
        <f t="shared" si="295"/>
        <v>0</v>
      </c>
      <c r="N1939" s="7">
        <f t="shared" si="296"/>
        <v>0</v>
      </c>
      <c r="O1939" s="9">
        <f t="shared" si="288"/>
        <v>0</v>
      </c>
      <c r="P1939">
        <v>0</v>
      </c>
    </row>
    <row r="1940" spans="1:16" x14ac:dyDescent="0.25">
      <c r="A1940" s="11">
        <v>34806</v>
      </c>
      <c r="B1940" s="12">
        <v>4</v>
      </c>
      <c r="C1940">
        <v>3.3</v>
      </c>
      <c r="D1940">
        <v>57.3</v>
      </c>
      <c r="E1940">
        <v>2.7</v>
      </c>
      <c r="F1940">
        <v>0</v>
      </c>
      <c r="G1940" s="7">
        <f t="shared" si="290"/>
        <v>0</v>
      </c>
      <c r="H1940" s="7">
        <f t="shared" si="289"/>
        <v>0</v>
      </c>
      <c r="I1940">
        <f t="shared" si="291"/>
        <v>24.999999999999993</v>
      </c>
      <c r="J1940" s="9">
        <f t="shared" si="292"/>
        <v>3.3</v>
      </c>
      <c r="K1940" s="9">
        <f t="shared" si="293"/>
        <v>0</v>
      </c>
      <c r="L1940" s="7">
        <f t="shared" si="294"/>
        <v>0</v>
      </c>
      <c r="M1940" s="7">
        <f t="shared" si="295"/>
        <v>0</v>
      </c>
      <c r="N1940" s="7">
        <f t="shared" si="296"/>
        <v>0</v>
      </c>
      <c r="O1940" s="9">
        <f t="shared" si="288"/>
        <v>0</v>
      </c>
      <c r="P1940">
        <v>0</v>
      </c>
    </row>
    <row r="1941" spans="1:16" x14ac:dyDescent="0.25">
      <c r="A1941" s="11">
        <v>34807</v>
      </c>
      <c r="B1941" s="12">
        <v>4</v>
      </c>
      <c r="C1941">
        <v>4.5999999999999996</v>
      </c>
      <c r="D1941">
        <v>64.5</v>
      </c>
      <c r="E1941">
        <v>6.6</v>
      </c>
      <c r="F1941">
        <v>3.4</v>
      </c>
      <c r="G1941" s="7">
        <f t="shared" si="290"/>
        <v>1</v>
      </c>
      <c r="H1941" s="7">
        <f t="shared" si="289"/>
        <v>1</v>
      </c>
      <c r="I1941">
        <f t="shared" si="291"/>
        <v>28.399999999999991</v>
      </c>
      <c r="J1941" s="9">
        <f t="shared" si="292"/>
        <v>13.891999999999999</v>
      </c>
      <c r="K1941" s="9">
        <f t="shared" si="293"/>
        <v>0</v>
      </c>
      <c r="L1941" s="7">
        <f t="shared" si="294"/>
        <v>0</v>
      </c>
      <c r="M1941" s="7">
        <f t="shared" si="295"/>
        <v>1</v>
      </c>
      <c r="N1941" s="7">
        <f t="shared" si="296"/>
        <v>0</v>
      </c>
      <c r="O1941" s="9">
        <f t="shared" si="288"/>
        <v>0</v>
      </c>
      <c r="P1941">
        <v>0</v>
      </c>
    </row>
    <row r="1942" spans="1:16" x14ac:dyDescent="0.25">
      <c r="A1942" s="11">
        <v>34808</v>
      </c>
      <c r="B1942" s="12">
        <v>4</v>
      </c>
      <c r="C1942">
        <v>9.1</v>
      </c>
      <c r="D1942">
        <v>71.2</v>
      </c>
      <c r="E1942">
        <v>7.9</v>
      </c>
      <c r="F1942">
        <v>3.8</v>
      </c>
      <c r="G1942" s="7">
        <f t="shared" si="290"/>
        <v>1</v>
      </c>
      <c r="H1942" s="7">
        <f t="shared" si="289"/>
        <v>1</v>
      </c>
      <c r="I1942">
        <f t="shared" si="291"/>
        <v>32.199999999999989</v>
      </c>
      <c r="J1942" s="9">
        <f t="shared" si="292"/>
        <v>28.573999999999995</v>
      </c>
      <c r="K1942" s="9">
        <f t="shared" si="293"/>
        <v>0</v>
      </c>
      <c r="L1942" s="7">
        <f t="shared" si="294"/>
        <v>0</v>
      </c>
      <c r="M1942" s="7">
        <f t="shared" si="295"/>
        <v>1</v>
      </c>
      <c r="N1942" s="7">
        <f t="shared" si="296"/>
        <v>0</v>
      </c>
      <c r="O1942" s="9">
        <f t="shared" si="288"/>
        <v>0</v>
      </c>
      <c r="P1942">
        <v>0</v>
      </c>
    </row>
    <row r="1943" spans="1:16" x14ac:dyDescent="0.25">
      <c r="A1943" s="11">
        <v>34809</v>
      </c>
      <c r="B1943" s="12">
        <v>4</v>
      </c>
      <c r="C1943">
        <v>4.8</v>
      </c>
      <c r="D1943">
        <v>68.099999999999994</v>
      </c>
      <c r="E1943">
        <v>3.8</v>
      </c>
      <c r="F1943">
        <v>0</v>
      </c>
      <c r="G1943" s="7">
        <f t="shared" si="290"/>
        <v>0</v>
      </c>
      <c r="H1943" s="7">
        <f t="shared" si="289"/>
        <v>0</v>
      </c>
      <c r="I1943">
        <f t="shared" si="291"/>
        <v>32.199999999999989</v>
      </c>
      <c r="J1943" s="9">
        <f t="shared" si="292"/>
        <v>9.6</v>
      </c>
      <c r="K1943" s="9">
        <f t="shared" si="293"/>
        <v>0</v>
      </c>
      <c r="L1943" s="7">
        <f t="shared" si="294"/>
        <v>0</v>
      </c>
      <c r="M1943" s="7">
        <f t="shared" si="295"/>
        <v>0</v>
      </c>
      <c r="N1943" s="7">
        <f t="shared" si="296"/>
        <v>0</v>
      </c>
      <c r="O1943" s="9">
        <f t="shared" si="288"/>
        <v>0</v>
      </c>
      <c r="P1943">
        <v>0</v>
      </c>
    </row>
    <row r="1944" spans="1:16" x14ac:dyDescent="0.25">
      <c r="A1944" s="11">
        <v>34810</v>
      </c>
      <c r="B1944" s="12">
        <v>4</v>
      </c>
      <c r="C1944">
        <v>9.5</v>
      </c>
      <c r="D1944">
        <v>76.400000000000006</v>
      </c>
      <c r="E1944">
        <v>5.9</v>
      </c>
      <c r="F1944">
        <v>34.200000000000003</v>
      </c>
      <c r="G1944" s="7">
        <f t="shared" si="290"/>
        <v>1</v>
      </c>
      <c r="H1944" s="7">
        <f t="shared" si="289"/>
        <v>1</v>
      </c>
      <c r="I1944">
        <f t="shared" si="291"/>
        <v>66.399999999999991</v>
      </c>
      <c r="J1944" s="9">
        <f t="shared" si="292"/>
        <v>116.47</v>
      </c>
      <c r="K1944" s="9">
        <f t="shared" si="293"/>
        <v>0</v>
      </c>
      <c r="L1944" s="7">
        <f t="shared" si="294"/>
        <v>0</v>
      </c>
      <c r="M1944" s="7">
        <f t="shared" si="295"/>
        <v>1</v>
      </c>
      <c r="N1944" s="7">
        <f t="shared" si="296"/>
        <v>0</v>
      </c>
      <c r="O1944" s="9">
        <f t="shared" si="288"/>
        <v>0</v>
      </c>
      <c r="P1944">
        <v>0</v>
      </c>
    </row>
    <row r="1945" spans="1:16" x14ac:dyDescent="0.25">
      <c r="A1945" s="11">
        <v>34811</v>
      </c>
      <c r="B1945" s="12">
        <v>4</v>
      </c>
      <c r="C1945">
        <v>6.2</v>
      </c>
      <c r="D1945">
        <v>75.099999999999994</v>
      </c>
      <c r="E1945">
        <v>7.3</v>
      </c>
      <c r="F1945">
        <v>0.2</v>
      </c>
      <c r="G1945" s="7">
        <f t="shared" si="290"/>
        <v>1</v>
      </c>
      <c r="H1945" s="7">
        <f t="shared" si="289"/>
        <v>1</v>
      </c>
      <c r="I1945">
        <f t="shared" si="291"/>
        <v>66.599999999999994</v>
      </c>
      <c r="J1945" s="9">
        <f t="shared" si="292"/>
        <v>12.772</v>
      </c>
      <c r="K1945" s="9">
        <f t="shared" si="293"/>
        <v>0</v>
      </c>
      <c r="L1945" s="7">
        <f t="shared" si="294"/>
        <v>0</v>
      </c>
      <c r="M1945" s="7">
        <f t="shared" si="295"/>
        <v>1</v>
      </c>
      <c r="N1945" s="7">
        <f t="shared" si="296"/>
        <v>0</v>
      </c>
      <c r="O1945" s="9">
        <f t="shared" si="288"/>
        <v>0</v>
      </c>
      <c r="P1945">
        <v>0</v>
      </c>
    </row>
    <row r="1946" spans="1:16" x14ac:dyDescent="0.25">
      <c r="A1946" s="11">
        <v>34812</v>
      </c>
      <c r="B1946" s="12">
        <v>4</v>
      </c>
      <c r="C1946">
        <v>3.8</v>
      </c>
      <c r="D1946">
        <v>63.6</v>
      </c>
      <c r="E1946">
        <v>4.9000000000000004</v>
      </c>
      <c r="F1946">
        <v>0</v>
      </c>
      <c r="G1946" s="7">
        <f t="shared" si="290"/>
        <v>0</v>
      </c>
      <c r="H1946" s="7">
        <f t="shared" si="289"/>
        <v>0</v>
      </c>
      <c r="I1946">
        <f t="shared" si="291"/>
        <v>66.599999999999994</v>
      </c>
      <c r="J1946" s="9">
        <f t="shared" si="292"/>
        <v>3.8</v>
      </c>
      <c r="K1946" s="9">
        <f t="shared" si="293"/>
        <v>0</v>
      </c>
      <c r="L1946" s="7">
        <f t="shared" si="294"/>
        <v>0</v>
      </c>
      <c r="M1946" s="7">
        <f t="shared" si="295"/>
        <v>0</v>
      </c>
      <c r="N1946" s="7">
        <f t="shared" si="296"/>
        <v>0</v>
      </c>
      <c r="O1946" s="9">
        <f t="shared" si="288"/>
        <v>0</v>
      </c>
      <c r="P1946">
        <v>0</v>
      </c>
    </row>
    <row r="1947" spans="1:16" x14ac:dyDescent="0.25">
      <c r="A1947" s="11">
        <v>34813</v>
      </c>
      <c r="B1947" s="12">
        <v>4</v>
      </c>
      <c r="C1947">
        <v>3.5</v>
      </c>
      <c r="D1947">
        <v>54.5</v>
      </c>
      <c r="E1947">
        <v>3.2</v>
      </c>
      <c r="F1947">
        <v>0</v>
      </c>
      <c r="G1947" s="7">
        <f t="shared" si="290"/>
        <v>0</v>
      </c>
      <c r="H1947" s="7">
        <f t="shared" si="289"/>
        <v>0</v>
      </c>
      <c r="I1947">
        <f t="shared" si="291"/>
        <v>66.599999999999994</v>
      </c>
      <c r="J1947" s="9">
        <f t="shared" si="292"/>
        <v>3.5</v>
      </c>
      <c r="K1947" s="9">
        <f t="shared" si="293"/>
        <v>0</v>
      </c>
      <c r="L1947" s="7">
        <f t="shared" si="294"/>
        <v>0</v>
      </c>
      <c r="M1947" s="7">
        <f t="shared" si="295"/>
        <v>0</v>
      </c>
      <c r="N1947" s="7">
        <f t="shared" si="296"/>
        <v>0</v>
      </c>
      <c r="O1947" s="9">
        <f t="shared" si="288"/>
        <v>0</v>
      </c>
      <c r="P1947">
        <v>0</v>
      </c>
    </row>
    <row r="1948" spans="1:16" x14ac:dyDescent="0.25">
      <c r="A1948" s="11">
        <v>34814</v>
      </c>
      <c r="B1948" s="12">
        <v>4</v>
      </c>
      <c r="C1948">
        <v>6.6</v>
      </c>
      <c r="D1948">
        <v>68.7</v>
      </c>
      <c r="E1948">
        <v>4.8</v>
      </c>
      <c r="F1948">
        <v>1.6</v>
      </c>
      <c r="G1948" s="7">
        <f t="shared" si="290"/>
        <v>1</v>
      </c>
      <c r="H1948" s="7">
        <f t="shared" si="289"/>
        <v>1</v>
      </c>
      <c r="I1948">
        <f t="shared" si="291"/>
        <v>68.199999999999989</v>
      </c>
      <c r="J1948" s="9">
        <f t="shared" si="292"/>
        <v>16.367999999999999</v>
      </c>
      <c r="K1948" s="9">
        <f t="shared" si="293"/>
        <v>0</v>
      </c>
      <c r="L1948" s="7">
        <f t="shared" si="294"/>
        <v>0</v>
      </c>
      <c r="M1948" s="7">
        <f t="shared" si="295"/>
        <v>1</v>
      </c>
      <c r="N1948" s="7">
        <f t="shared" si="296"/>
        <v>0</v>
      </c>
      <c r="O1948" s="9">
        <f t="shared" si="288"/>
        <v>0</v>
      </c>
      <c r="P1948">
        <v>0</v>
      </c>
    </row>
    <row r="1949" spans="1:16" x14ac:dyDescent="0.25">
      <c r="A1949" s="11">
        <v>34815</v>
      </c>
      <c r="B1949" s="12">
        <v>4</v>
      </c>
      <c r="C1949">
        <v>5.6</v>
      </c>
      <c r="D1949">
        <v>83.1</v>
      </c>
      <c r="E1949">
        <v>3.8</v>
      </c>
      <c r="F1949">
        <v>18.2</v>
      </c>
      <c r="G1949" s="7">
        <f t="shared" si="290"/>
        <v>1</v>
      </c>
      <c r="H1949" s="7">
        <f t="shared" si="289"/>
        <v>1</v>
      </c>
      <c r="I1949">
        <f t="shared" si="291"/>
        <v>86.399999999999991</v>
      </c>
      <c r="J1949" s="9">
        <f t="shared" si="292"/>
        <v>41.775999999999996</v>
      </c>
      <c r="K1949" s="9">
        <f t="shared" si="293"/>
        <v>0</v>
      </c>
      <c r="L1949" s="7">
        <f t="shared" si="294"/>
        <v>0</v>
      </c>
      <c r="M1949" s="7">
        <f t="shared" si="295"/>
        <v>1</v>
      </c>
      <c r="N1949" s="7">
        <f t="shared" si="296"/>
        <v>0</v>
      </c>
      <c r="O1949" s="9">
        <f t="shared" si="288"/>
        <v>0</v>
      </c>
      <c r="P1949">
        <v>0</v>
      </c>
    </row>
    <row r="1950" spans="1:16" x14ac:dyDescent="0.25">
      <c r="A1950" s="11">
        <v>34816</v>
      </c>
      <c r="B1950" s="12">
        <v>4</v>
      </c>
      <c r="C1950">
        <v>8.1999999999999993</v>
      </c>
      <c r="D1950">
        <v>80.400000000000006</v>
      </c>
      <c r="E1950">
        <v>6.2</v>
      </c>
      <c r="F1950">
        <v>3.4</v>
      </c>
      <c r="G1950" s="7">
        <f t="shared" si="290"/>
        <v>1</v>
      </c>
      <c r="H1950" s="7">
        <f t="shared" si="289"/>
        <v>1</v>
      </c>
      <c r="I1950">
        <f t="shared" si="291"/>
        <v>89.8</v>
      </c>
      <c r="J1950" s="9">
        <f t="shared" si="292"/>
        <v>24.763999999999999</v>
      </c>
      <c r="K1950" s="9">
        <f t="shared" si="293"/>
        <v>0</v>
      </c>
      <c r="L1950" s="7">
        <f t="shared" si="294"/>
        <v>0</v>
      </c>
      <c r="M1950" s="7">
        <f t="shared" si="295"/>
        <v>1</v>
      </c>
      <c r="N1950" s="7">
        <f t="shared" si="296"/>
        <v>0</v>
      </c>
      <c r="O1950" s="9">
        <f t="shared" si="288"/>
        <v>0</v>
      </c>
      <c r="P1950">
        <v>0</v>
      </c>
    </row>
    <row r="1951" spans="1:16" x14ac:dyDescent="0.25">
      <c r="A1951" s="11">
        <v>34817</v>
      </c>
      <c r="B1951" s="12">
        <v>4</v>
      </c>
      <c r="C1951">
        <v>7.4</v>
      </c>
      <c r="D1951">
        <v>64.3</v>
      </c>
      <c r="E1951">
        <v>6.9</v>
      </c>
      <c r="F1951">
        <v>0.2</v>
      </c>
      <c r="G1951" s="7">
        <f t="shared" si="290"/>
        <v>1</v>
      </c>
      <c r="H1951" s="7">
        <f t="shared" si="289"/>
        <v>1</v>
      </c>
      <c r="I1951">
        <f t="shared" si="291"/>
        <v>90</v>
      </c>
      <c r="J1951" s="9">
        <f t="shared" si="292"/>
        <v>15.244000000000002</v>
      </c>
      <c r="K1951" s="9">
        <f t="shared" si="293"/>
        <v>0</v>
      </c>
      <c r="L1951" s="7">
        <f t="shared" si="294"/>
        <v>0</v>
      </c>
      <c r="M1951" s="7">
        <f t="shared" si="295"/>
        <v>1</v>
      </c>
      <c r="N1951" s="7">
        <f t="shared" si="296"/>
        <v>0</v>
      </c>
      <c r="O1951" s="9">
        <f t="shared" si="288"/>
        <v>0</v>
      </c>
      <c r="P1951">
        <v>0</v>
      </c>
    </row>
    <row r="1952" spans="1:16" x14ac:dyDescent="0.25">
      <c r="A1952" s="11">
        <v>34818</v>
      </c>
      <c r="B1952" s="12">
        <v>4</v>
      </c>
      <c r="C1952">
        <v>6.6</v>
      </c>
      <c r="D1952">
        <v>70.3</v>
      </c>
      <c r="E1952">
        <v>5.0999999999999996</v>
      </c>
      <c r="F1952">
        <v>0</v>
      </c>
      <c r="G1952" s="7">
        <f t="shared" si="290"/>
        <v>0</v>
      </c>
      <c r="H1952" s="7">
        <f t="shared" si="289"/>
        <v>0</v>
      </c>
      <c r="I1952">
        <f t="shared" si="291"/>
        <v>90</v>
      </c>
      <c r="J1952" s="9">
        <f t="shared" si="292"/>
        <v>13.2</v>
      </c>
      <c r="K1952" s="9">
        <f t="shared" si="293"/>
        <v>0</v>
      </c>
      <c r="L1952" s="7">
        <f t="shared" si="294"/>
        <v>0</v>
      </c>
      <c r="M1952" s="7">
        <f t="shared" si="295"/>
        <v>0</v>
      </c>
      <c r="N1952" s="7">
        <f t="shared" si="296"/>
        <v>0</v>
      </c>
      <c r="O1952" s="9">
        <f t="shared" si="288"/>
        <v>0</v>
      </c>
      <c r="P1952">
        <v>0</v>
      </c>
    </row>
    <row r="1953" spans="1:16" x14ac:dyDescent="0.25">
      <c r="A1953" s="11">
        <v>34819</v>
      </c>
      <c r="B1953" s="12">
        <v>4</v>
      </c>
      <c r="C1953">
        <v>6.5</v>
      </c>
      <c r="D1953">
        <v>71.5</v>
      </c>
      <c r="E1953">
        <v>2.9</v>
      </c>
      <c r="F1953">
        <v>0</v>
      </c>
      <c r="G1953" s="7">
        <f t="shared" si="290"/>
        <v>0</v>
      </c>
      <c r="H1953" s="7">
        <f t="shared" si="289"/>
        <v>0</v>
      </c>
      <c r="I1953">
        <f t="shared" si="291"/>
        <v>90</v>
      </c>
      <c r="J1953" s="9">
        <f t="shared" si="292"/>
        <v>13</v>
      </c>
      <c r="K1953" s="9">
        <f t="shared" si="293"/>
        <v>0</v>
      </c>
      <c r="L1953" s="7">
        <f t="shared" si="294"/>
        <v>0</v>
      </c>
      <c r="M1953" s="7">
        <f t="shared" si="295"/>
        <v>0</v>
      </c>
      <c r="N1953" s="7">
        <f t="shared" si="296"/>
        <v>0</v>
      </c>
      <c r="O1953" s="9">
        <f t="shared" si="288"/>
        <v>0</v>
      </c>
      <c r="P1953">
        <v>0</v>
      </c>
    </row>
    <row r="1954" spans="1:16" x14ac:dyDescent="0.25">
      <c r="A1954" s="11">
        <v>34820</v>
      </c>
      <c r="B1954" s="12">
        <v>5</v>
      </c>
      <c r="C1954">
        <v>8.1999999999999993</v>
      </c>
      <c r="D1954">
        <v>65.900000000000006</v>
      </c>
      <c r="E1954">
        <v>3.7</v>
      </c>
      <c r="F1954">
        <v>0</v>
      </c>
      <c r="G1954" s="7">
        <f t="shared" si="290"/>
        <v>0</v>
      </c>
      <c r="H1954" s="7">
        <f t="shared" si="289"/>
        <v>0</v>
      </c>
      <c r="I1954">
        <f t="shared" si="291"/>
        <v>90</v>
      </c>
      <c r="J1954" s="9">
        <f t="shared" si="292"/>
        <v>16.399999999999999</v>
      </c>
      <c r="K1954" s="9">
        <f t="shared" si="293"/>
        <v>0</v>
      </c>
      <c r="L1954" s="7">
        <f t="shared" si="294"/>
        <v>0</v>
      </c>
      <c r="M1954" s="7">
        <f t="shared" si="295"/>
        <v>0</v>
      </c>
      <c r="N1954" s="7">
        <f t="shared" si="296"/>
        <v>0</v>
      </c>
      <c r="O1954" s="9">
        <f t="shared" si="288"/>
        <v>0</v>
      </c>
      <c r="P1954">
        <v>0</v>
      </c>
    </row>
    <row r="1955" spans="1:16" x14ac:dyDescent="0.25">
      <c r="A1955" s="11">
        <v>34821</v>
      </c>
      <c r="B1955" s="12">
        <v>5</v>
      </c>
      <c r="C1955">
        <v>10.4</v>
      </c>
      <c r="D1955">
        <v>55.8</v>
      </c>
      <c r="E1955">
        <v>3.3</v>
      </c>
      <c r="F1955">
        <v>0</v>
      </c>
      <c r="G1955" s="7">
        <f t="shared" si="290"/>
        <v>0</v>
      </c>
      <c r="H1955" s="7">
        <f t="shared" si="289"/>
        <v>0</v>
      </c>
      <c r="I1955">
        <f t="shared" si="291"/>
        <v>90</v>
      </c>
      <c r="J1955" s="9">
        <f t="shared" si="292"/>
        <v>20.8</v>
      </c>
      <c r="K1955" s="9">
        <f t="shared" si="293"/>
        <v>0</v>
      </c>
      <c r="L1955" s="7">
        <f t="shared" si="294"/>
        <v>0</v>
      </c>
      <c r="M1955" s="7">
        <f t="shared" si="295"/>
        <v>0</v>
      </c>
      <c r="N1955" s="7">
        <f t="shared" si="296"/>
        <v>0</v>
      </c>
      <c r="O1955" s="9">
        <f t="shared" si="288"/>
        <v>0</v>
      </c>
      <c r="P1955">
        <v>0</v>
      </c>
    </row>
    <row r="1956" spans="1:16" x14ac:dyDescent="0.25">
      <c r="A1956" s="11">
        <v>34822</v>
      </c>
      <c r="B1956" s="12">
        <v>5</v>
      </c>
      <c r="C1956">
        <v>12</v>
      </c>
      <c r="D1956">
        <v>48.2</v>
      </c>
      <c r="E1956">
        <v>4.5999999999999996</v>
      </c>
      <c r="F1956">
        <v>3</v>
      </c>
      <c r="G1956" s="7">
        <f t="shared" si="290"/>
        <v>1</v>
      </c>
      <c r="H1956" s="7">
        <f t="shared" si="289"/>
        <v>1</v>
      </c>
      <c r="I1956">
        <f t="shared" si="291"/>
        <v>0</v>
      </c>
      <c r="J1956" s="9">
        <f t="shared" si="292"/>
        <v>0</v>
      </c>
      <c r="K1956" s="9">
        <f t="shared" si="293"/>
        <v>0</v>
      </c>
      <c r="L1956" s="7">
        <f t="shared" si="294"/>
        <v>0</v>
      </c>
      <c r="M1956" s="7">
        <f t="shared" si="295"/>
        <v>1</v>
      </c>
      <c r="N1956" s="7">
        <f t="shared" si="296"/>
        <v>0</v>
      </c>
      <c r="O1956" s="9">
        <f t="shared" si="288"/>
        <v>0</v>
      </c>
      <c r="P1956">
        <v>0</v>
      </c>
    </row>
    <row r="1957" spans="1:16" x14ac:dyDescent="0.25">
      <c r="A1957" s="11">
        <v>34823</v>
      </c>
      <c r="B1957" s="12">
        <v>5</v>
      </c>
      <c r="C1957">
        <v>11.4</v>
      </c>
      <c r="D1957">
        <v>44</v>
      </c>
      <c r="E1957">
        <v>3.4</v>
      </c>
      <c r="F1957">
        <v>0</v>
      </c>
      <c r="G1957" s="7">
        <f t="shared" si="290"/>
        <v>0</v>
      </c>
      <c r="H1957" s="7">
        <f t="shared" si="289"/>
        <v>0</v>
      </c>
      <c r="I1957">
        <f t="shared" si="291"/>
        <v>0</v>
      </c>
      <c r="J1957" s="9">
        <f t="shared" si="292"/>
        <v>0</v>
      </c>
      <c r="K1957" s="9">
        <f t="shared" si="293"/>
        <v>0</v>
      </c>
      <c r="L1957" s="7">
        <f t="shared" si="294"/>
        <v>0</v>
      </c>
      <c r="M1957" s="7">
        <f t="shared" si="295"/>
        <v>0</v>
      </c>
      <c r="N1957" s="7">
        <f t="shared" si="296"/>
        <v>0</v>
      </c>
      <c r="O1957" s="9">
        <f t="shared" si="288"/>
        <v>0</v>
      </c>
      <c r="P1957">
        <v>0</v>
      </c>
    </row>
    <row r="1958" spans="1:16" x14ac:dyDescent="0.25">
      <c r="A1958" s="11">
        <v>34824</v>
      </c>
      <c r="B1958" s="12">
        <v>5</v>
      </c>
      <c r="C1958">
        <v>12.2</v>
      </c>
      <c r="D1958">
        <v>57.1</v>
      </c>
      <c r="E1958">
        <v>3.7</v>
      </c>
      <c r="F1958">
        <v>0.4</v>
      </c>
      <c r="G1958" s="7">
        <f t="shared" si="290"/>
        <v>1</v>
      </c>
      <c r="H1958" s="7">
        <f t="shared" si="289"/>
        <v>1</v>
      </c>
      <c r="I1958">
        <f t="shared" si="291"/>
        <v>0</v>
      </c>
      <c r="J1958" s="9">
        <f t="shared" si="292"/>
        <v>0</v>
      </c>
      <c r="K1958" s="9">
        <f t="shared" si="293"/>
        <v>0</v>
      </c>
      <c r="L1958" s="7">
        <f t="shared" si="294"/>
        <v>0</v>
      </c>
      <c r="M1958" s="7">
        <f t="shared" si="295"/>
        <v>1</v>
      </c>
      <c r="N1958" s="7">
        <f t="shared" si="296"/>
        <v>0</v>
      </c>
      <c r="O1958" s="9">
        <f t="shared" si="288"/>
        <v>0</v>
      </c>
      <c r="P1958">
        <v>0</v>
      </c>
    </row>
    <row r="1959" spans="1:16" x14ac:dyDescent="0.25">
      <c r="A1959" s="11">
        <v>34825</v>
      </c>
      <c r="B1959" s="12">
        <v>5</v>
      </c>
      <c r="C1959">
        <v>10.6</v>
      </c>
      <c r="D1959">
        <v>53</v>
      </c>
      <c r="E1959">
        <v>4.7</v>
      </c>
      <c r="F1959">
        <v>0</v>
      </c>
      <c r="G1959" s="7">
        <f t="shared" si="290"/>
        <v>0</v>
      </c>
      <c r="H1959" s="7">
        <f t="shared" si="289"/>
        <v>0</v>
      </c>
      <c r="I1959">
        <f t="shared" si="291"/>
        <v>0</v>
      </c>
      <c r="J1959" s="9">
        <f t="shared" si="292"/>
        <v>0</v>
      </c>
      <c r="K1959" s="9">
        <f t="shared" si="293"/>
        <v>0</v>
      </c>
      <c r="L1959" s="7">
        <f t="shared" si="294"/>
        <v>0</v>
      </c>
      <c r="M1959" s="7">
        <f t="shared" si="295"/>
        <v>0</v>
      </c>
      <c r="N1959" s="7">
        <f t="shared" si="296"/>
        <v>0</v>
      </c>
      <c r="O1959" s="9">
        <f t="shared" si="288"/>
        <v>0</v>
      </c>
      <c r="P1959">
        <v>0</v>
      </c>
    </row>
    <row r="1960" spans="1:16" x14ac:dyDescent="0.25">
      <c r="A1960" s="11">
        <v>34826</v>
      </c>
      <c r="B1960" s="12">
        <v>5</v>
      </c>
      <c r="C1960">
        <v>9.1</v>
      </c>
      <c r="D1960">
        <v>44.1</v>
      </c>
      <c r="E1960">
        <v>4.3</v>
      </c>
      <c r="F1960">
        <v>0</v>
      </c>
      <c r="G1960" s="7">
        <f t="shared" si="290"/>
        <v>0</v>
      </c>
      <c r="H1960" s="7">
        <f t="shared" si="289"/>
        <v>0</v>
      </c>
      <c r="I1960">
        <f t="shared" si="291"/>
        <v>0</v>
      </c>
      <c r="J1960" s="9">
        <f t="shared" si="292"/>
        <v>18.2</v>
      </c>
      <c r="K1960" s="9">
        <f t="shared" si="293"/>
        <v>0</v>
      </c>
      <c r="L1960" s="7">
        <f t="shared" si="294"/>
        <v>0</v>
      </c>
      <c r="M1960" s="7">
        <f t="shared" si="295"/>
        <v>0</v>
      </c>
      <c r="N1960" s="7">
        <f t="shared" si="296"/>
        <v>0</v>
      </c>
      <c r="O1960" s="9">
        <f t="shared" si="288"/>
        <v>0</v>
      </c>
      <c r="P1960">
        <v>0</v>
      </c>
    </row>
    <row r="1961" spans="1:16" x14ac:dyDescent="0.25">
      <c r="A1961" s="11">
        <v>34827</v>
      </c>
      <c r="B1961" s="12">
        <v>5</v>
      </c>
      <c r="C1961">
        <v>8.6</v>
      </c>
      <c r="D1961">
        <v>38.200000000000003</v>
      </c>
      <c r="E1961">
        <v>2.9</v>
      </c>
      <c r="F1961">
        <v>0</v>
      </c>
      <c r="G1961" s="7">
        <f t="shared" si="290"/>
        <v>0</v>
      </c>
      <c r="H1961" s="7">
        <f t="shared" si="289"/>
        <v>0</v>
      </c>
      <c r="I1961">
        <f t="shared" si="291"/>
        <v>0</v>
      </c>
      <c r="J1961" s="9">
        <f t="shared" si="292"/>
        <v>17.2</v>
      </c>
      <c r="K1961" s="9">
        <f t="shared" si="293"/>
        <v>0</v>
      </c>
      <c r="L1961" s="7">
        <f t="shared" si="294"/>
        <v>0</v>
      </c>
      <c r="M1961" s="7">
        <f t="shared" si="295"/>
        <v>0</v>
      </c>
      <c r="N1961" s="7">
        <f t="shared" si="296"/>
        <v>0</v>
      </c>
      <c r="O1961" s="9">
        <f t="shared" si="288"/>
        <v>0</v>
      </c>
      <c r="P1961">
        <v>0</v>
      </c>
    </row>
    <row r="1962" spans="1:16" x14ac:dyDescent="0.25">
      <c r="A1962" s="11">
        <v>34828</v>
      </c>
      <c r="B1962" s="12">
        <v>5</v>
      </c>
      <c r="C1962">
        <v>10.8</v>
      </c>
      <c r="D1962">
        <v>46.1</v>
      </c>
      <c r="E1962">
        <v>5.2</v>
      </c>
      <c r="F1962">
        <v>6</v>
      </c>
      <c r="G1962" s="7">
        <f t="shared" si="290"/>
        <v>1</v>
      </c>
      <c r="H1962" s="7">
        <f t="shared" si="289"/>
        <v>1</v>
      </c>
      <c r="I1962">
        <f t="shared" si="291"/>
        <v>0</v>
      </c>
      <c r="J1962" s="9">
        <f t="shared" si="292"/>
        <v>0</v>
      </c>
      <c r="K1962" s="9">
        <f t="shared" si="293"/>
        <v>0</v>
      </c>
      <c r="L1962" s="7">
        <f t="shared" si="294"/>
        <v>0</v>
      </c>
      <c r="M1962" s="7">
        <f t="shared" si="295"/>
        <v>1</v>
      </c>
      <c r="N1962" s="7">
        <f t="shared" si="296"/>
        <v>0</v>
      </c>
      <c r="O1962" s="9">
        <f t="shared" si="288"/>
        <v>0</v>
      </c>
      <c r="P1962">
        <v>0</v>
      </c>
    </row>
    <row r="1963" spans="1:16" x14ac:dyDescent="0.25">
      <c r="A1963" s="11">
        <v>34829</v>
      </c>
      <c r="B1963" s="12">
        <v>5</v>
      </c>
      <c r="C1963">
        <v>11.7</v>
      </c>
      <c r="D1963">
        <v>88.4</v>
      </c>
      <c r="E1963">
        <v>4.4000000000000004</v>
      </c>
      <c r="F1963">
        <v>15.8</v>
      </c>
      <c r="G1963" s="7">
        <f t="shared" si="290"/>
        <v>1</v>
      </c>
      <c r="H1963" s="7">
        <f t="shared" si="289"/>
        <v>1</v>
      </c>
      <c r="I1963">
        <f t="shared" si="291"/>
        <v>0</v>
      </c>
      <c r="J1963" s="9">
        <f t="shared" si="292"/>
        <v>0</v>
      </c>
      <c r="K1963" s="9">
        <f t="shared" si="293"/>
        <v>0</v>
      </c>
      <c r="L1963" s="7">
        <f t="shared" si="294"/>
        <v>0</v>
      </c>
      <c r="M1963" s="7">
        <f t="shared" si="295"/>
        <v>1</v>
      </c>
      <c r="N1963" s="7">
        <f t="shared" si="296"/>
        <v>0</v>
      </c>
      <c r="O1963" s="9">
        <f t="shared" si="288"/>
        <v>0</v>
      </c>
      <c r="P1963">
        <v>0</v>
      </c>
    </row>
    <row r="1964" spans="1:16" x14ac:dyDescent="0.25">
      <c r="A1964" s="11">
        <v>34830</v>
      </c>
      <c r="B1964" s="12">
        <v>5</v>
      </c>
      <c r="C1964">
        <v>12.5</v>
      </c>
      <c r="D1964">
        <v>86.8</v>
      </c>
      <c r="E1964">
        <v>4.5</v>
      </c>
      <c r="F1964">
        <v>0.8</v>
      </c>
      <c r="G1964" s="7">
        <f t="shared" si="290"/>
        <v>0</v>
      </c>
      <c r="H1964" s="7">
        <f t="shared" si="289"/>
        <v>0</v>
      </c>
      <c r="I1964">
        <f t="shared" si="291"/>
        <v>0</v>
      </c>
      <c r="J1964" s="9">
        <f t="shared" si="292"/>
        <v>0</v>
      </c>
      <c r="K1964" s="9">
        <f t="shared" si="293"/>
        <v>0</v>
      </c>
      <c r="L1964" s="7">
        <f t="shared" si="294"/>
        <v>0</v>
      </c>
      <c r="M1964" s="7">
        <f t="shared" si="295"/>
        <v>0</v>
      </c>
      <c r="N1964" s="7">
        <f t="shared" si="296"/>
        <v>0</v>
      </c>
      <c r="O1964" s="9">
        <f t="shared" si="288"/>
        <v>0</v>
      </c>
      <c r="P1964">
        <v>0</v>
      </c>
    </row>
    <row r="1965" spans="1:16" x14ac:dyDescent="0.25">
      <c r="A1965" s="11">
        <v>34831</v>
      </c>
      <c r="B1965" s="12">
        <v>5</v>
      </c>
      <c r="C1965">
        <v>14.5</v>
      </c>
      <c r="D1965">
        <v>69.2</v>
      </c>
      <c r="E1965">
        <v>2.7</v>
      </c>
      <c r="F1965">
        <v>0</v>
      </c>
      <c r="G1965" s="7">
        <f t="shared" si="290"/>
        <v>0</v>
      </c>
      <c r="H1965" s="7">
        <f t="shared" si="289"/>
        <v>0</v>
      </c>
      <c r="I1965">
        <f t="shared" si="291"/>
        <v>0</v>
      </c>
      <c r="J1965" s="9">
        <f t="shared" si="292"/>
        <v>0</v>
      </c>
      <c r="K1965" s="9">
        <f t="shared" si="293"/>
        <v>0</v>
      </c>
      <c r="L1965" s="7">
        <f t="shared" si="294"/>
        <v>0</v>
      </c>
      <c r="M1965" s="7">
        <f t="shared" si="295"/>
        <v>0</v>
      </c>
      <c r="N1965" s="7">
        <f t="shared" si="296"/>
        <v>0</v>
      </c>
      <c r="O1965" s="9">
        <f t="shared" si="288"/>
        <v>0</v>
      </c>
      <c r="P1965">
        <v>0</v>
      </c>
    </row>
    <row r="1966" spans="1:16" x14ac:dyDescent="0.25">
      <c r="A1966" s="11">
        <v>34832</v>
      </c>
      <c r="B1966" s="12">
        <v>5</v>
      </c>
      <c r="C1966">
        <v>13.8</v>
      </c>
      <c r="D1966">
        <v>68.2</v>
      </c>
      <c r="E1966">
        <v>4.9000000000000004</v>
      </c>
      <c r="F1966">
        <v>0</v>
      </c>
      <c r="G1966" s="7">
        <f t="shared" si="290"/>
        <v>0</v>
      </c>
      <c r="H1966" s="7">
        <f t="shared" si="289"/>
        <v>0</v>
      </c>
      <c r="I1966">
        <f t="shared" si="291"/>
        <v>0</v>
      </c>
      <c r="J1966" s="9">
        <f t="shared" si="292"/>
        <v>0</v>
      </c>
      <c r="K1966" s="9">
        <f t="shared" si="293"/>
        <v>0</v>
      </c>
      <c r="L1966" s="7">
        <f t="shared" si="294"/>
        <v>0</v>
      </c>
      <c r="M1966" s="7">
        <f t="shared" si="295"/>
        <v>0</v>
      </c>
      <c r="N1966" s="7">
        <f t="shared" si="296"/>
        <v>0</v>
      </c>
      <c r="O1966" s="9">
        <f t="shared" si="288"/>
        <v>0</v>
      </c>
      <c r="P1966">
        <v>0</v>
      </c>
    </row>
    <row r="1967" spans="1:16" x14ac:dyDescent="0.25">
      <c r="A1967" s="11">
        <v>34833</v>
      </c>
      <c r="B1967" s="12">
        <v>5</v>
      </c>
      <c r="C1967">
        <v>17.2</v>
      </c>
      <c r="D1967">
        <v>68</v>
      </c>
      <c r="E1967">
        <v>7.4</v>
      </c>
      <c r="F1967">
        <v>2</v>
      </c>
      <c r="G1967" s="7">
        <f t="shared" si="290"/>
        <v>0</v>
      </c>
      <c r="H1967" s="7">
        <f t="shared" si="289"/>
        <v>0</v>
      </c>
      <c r="I1967">
        <f t="shared" si="291"/>
        <v>0</v>
      </c>
      <c r="J1967" s="9">
        <f t="shared" si="292"/>
        <v>0</v>
      </c>
      <c r="K1967" s="9">
        <f t="shared" si="293"/>
        <v>0</v>
      </c>
      <c r="L1967" s="7">
        <f t="shared" si="294"/>
        <v>0</v>
      </c>
      <c r="M1967" s="7">
        <f t="shared" si="295"/>
        <v>0</v>
      </c>
      <c r="N1967" s="7">
        <f t="shared" si="296"/>
        <v>0</v>
      </c>
      <c r="O1967" s="9">
        <f t="shared" si="288"/>
        <v>0</v>
      </c>
      <c r="P1967">
        <v>0</v>
      </c>
    </row>
    <row r="1968" spans="1:16" x14ac:dyDescent="0.25">
      <c r="A1968" s="11">
        <v>34834</v>
      </c>
      <c r="B1968" s="12">
        <v>5</v>
      </c>
      <c r="C1968">
        <v>15.2</v>
      </c>
      <c r="D1968">
        <v>55.6</v>
      </c>
      <c r="E1968">
        <v>6.5</v>
      </c>
      <c r="F1968">
        <v>0.2</v>
      </c>
      <c r="G1968" s="7">
        <f t="shared" si="290"/>
        <v>0</v>
      </c>
      <c r="H1968" s="7">
        <f t="shared" si="289"/>
        <v>0</v>
      </c>
      <c r="I1968">
        <f t="shared" si="291"/>
        <v>0</v>
      </c>
      <c r="J1968" s="9">
        <f t="shared" si="292"/>
        <v>0</v>
      </c>
      <c r="K1968" s="9">
        <f t="shared" si="293"/>
        <v>0</v>
      </c>
      <c r="L1968" s="7">
        <f t="shared" si="294"/>
        <v>0</v>
      </c>
      <c r="M1968" s="7">
        <f t="shared" si="295"/>
        <v>0</v>
      </c>
      <c r="N1968" s="7">
        <f t="shared" si="296"/>
        <v>0</v>
      </c>
      <c r="O1968" s="9">
        <f t="shared" si="288"/>
        <v>0</v>
      </c>
      <c r="P1968">
        <v>0</v>
      </c>
    </row>
    <row r="1969" spans="1:16" x14ac:dyDescent="0.25">
      <c r="A1969" s="11">
        <v>34835</v>
      </c>
      <c r="B1969" s="12">
        <v>5</v>
      </c>
      <c r="C1969">
        <v>14.7</v>
      </c>
      <c r="D1969">
        <v>52</v>
      </c>
      <c r="E1969">
        <v>3.6</v>
      </c>
      <c r="F1969">
        <v>0.2</v>
      </c>
      <c r="G1969" s="7">
        <f t="shared" si="290"/>
        <v>0</v>
      </c>
      <c r="H1969" s="7">
        <f t="shared" si="289"/>
        <v>0</v>
      </c>
      <c r="I1969">
        <f t="shared" si="291"/>
        <v>0</v>
      </c>
      <c r="J1969" s="9">
        <f t="shared" si="292"/>
        <v>0</v>
      </c>
      <c r="K1969" s="9">
        <f t="shared" si="293"/>
        <v>0</v>
      </c>
      <c r="L1969" s="7">
        <f t="shared" si="294"/>
        <v>0</v>
      </c>
      <c r="M1969" s="7">
        <f t="shared" si="295"/>
        <v>0</v>
      </c>
      <c r="N1969" s="7">
        <f t="shared" si="296"/>
        <v>0</v>
      </c>
      <c r="O1969" s="9">
        <f t="shared" si="288"/>
        <v>0</v>
      </c>
      <c r="P1969">
        <v>0</v>
      </c>
    </row>
    <row r="1970" spans="1:16" x14ac:dyDescent="0.25">
      <c r="A1970" s="11">
        <v>34836</v>
      </c>
      <c r="B1970" s="12">
        <v>5</v>
      </c>
      <c r="C1970">
        <v>12.8</v>
      </c>
      <c r="D1970">
        <v>75.400000000000006</v>
      </c>
      <c r="E1970">
        <v>4.4000000000000004</v>
      </c>
      <c r="F1970">
        <v>12.8</v>
      </c>
      <c r="G1970" s="7">
        <f t="shared" si="290"/>
        <v>0</v>
      </c>
      <c r="H1970" s="7">
        <f t="shared" si="289"/>
        <v>0</v>
      </c>
      <c r="I1970">
        <f t="shared" si="291"/>
        <v>0</v>
      </c>
      <c r="J1970" s="9">
        <f t="shared" si="292"/>
        <v>0</v>
      </c>
      <c r="K1970" s="9">
        <f t="shared" si="293"/>
        <v>0</v>
      </c>
      <c r="L1970" s="7">
        <f t="shared" si="294"/>
        <v>0</v>
      </c>
      <c r="M1970" s="7">
        <f t="shared" si="295"/>
        <v>0</v>
      </c>
      <c r="N1970" s="7">
        <f t="shared" si="296"/>
        <v>0</v>
      </c>
      <c r="O1970" s="9">
        <f t="shared" si="288"/>
        <v>0</v>
      </c>
      <c r="P1970">
        <v>0</v>
      </c>
    </row>
    <row r="1971" spans="1:16" x14ac:dyDescent="0.25">
      <c r="A1971" s="11">
        <v>34837</v>
      </c>
      <c r="B1971" s="12">
        <v>5</v>
      </c>
      <c r="C1971">
        <v>10.8</v>
      </c>
      <c r="D1971">
        <v>64.099999999999994</v>
      </c>
      <c r="E1971">
        <v>3</v>
      </c>
      <c r="F1971">
        <v>0</v>
      </c>
      <c r="G1971" s="7">
        <f t="shared" si="290"/>
        <v>0</v>
      </c>
      <c r="H1971" s="7">
        <f t="shared" si="289"/>
        <v>0</v>
      </c>
      <c r="I1971">
        <f t="shared" si="291"/>
        <v>0</v>
      </c>
      <c r="J1971" s="9">
        <f t="shared" si="292"/>
        <v>0</v>
      </c>
      <c r="K1971" s="9">
        <f t="shared" si="293"/>
        <v>0</v>
      </c>
      <c r="L1971" s="7">
        <f t="shared" si="294"/>
        <v>0</v>
      </c>
      <c r="M1971" s="7">
        <f t="shared" si="295"/>
        <v>0</v>
      </c>
      <c r="N1971" s="7">
        <f t="shared" si="296"/>
        <v>0</v>
      </c>
      <c r="O1971" s="9">
        <f t="shared" si="288"/>
        <v>0</v>
      </c>
      <c r="P1971">
        <v>0</v>
      </c>
    </row>
    <row r="1972" spans="1:16" x14ac:dyDescent="0.25">
      <c r="A1972" s="11">
        <v>34838</v>
      </c>
      <c r="B1972" s="12">
        <v>5</v>
      </c>
      <c r="C1972">
        <v>13</v>
      </c>
      <c r="D1972">
        <v>58.2</v>
      </c>
      <c r="E1972">
        <v>4.3</v>
      </c>
      <c r="F1972">
        <v>0</v>
      </c>
      <c r="G1972" s="7">
        <f t="shared" si="290"/>
        <v>0</v>
      </c>
      <c r="H1972" s="7">
        <f t="shared" si="289"/>
        <v>0</v>
      </c>
      <c r="I1972">
        <f t="shared" si="291"/>
        <v>0</v>
      </c>
      <c r="J1972" s="9">
        <f t="shared" si="292"/>
        <v>0</v>
      </c>
      <c r="K1972" s="9">
        <f t="shared" si="293"/>
        <v>0</v>
      </c>
      <c r="L1972" s="7">
        <f t="shared" si="294"/>
        <v>0</v>
      </c>
      <c r="M1972" s="7">
        <f t="shared" si="295"/>
        <v>0</v>
      </c>
      <c r="N1972" s="7">
        <f t="shared" si="296"/>
        <v>0</v>
      </c>
      <c r="O1972" s="9">
        <f t="shared" si="288"/>
        <v>0</v>
      </c>
      <c r="P1972">
        <v>0</v>
      </c>
    </row>
    <row r="1973" spans="1:16" x14ac:dyDescent="0.25">
      <c r="A1973" s="11">
        <v>34839</v>
      </c>
      <c r="B1973" s="12">
        <v>5</v>
      </c>
      <c r="C1973">
        <v>13.1</v>
      </c>
      <c r="D1973">
        <v>61</v>
      </c>
      <c r="E1973">
        <v>4.0999999999999996</v>
      </c>
      <c r="F1973">
        <v>4.4000000000000004</v>
      </c>
      <c r="G1973" s="7">
        <f t="shared" si="290"/>
        <v>0</v>
      </c>
      <c r="H1973" s="7">
        <f t="shared" si="289"/>
        <v>0</v>
      </c>
      <c r="I1973">
        <f t="shared" si="291"/>
        <v>0</v>
      </c>
      <c r="J1973" s="9">
        <f t="shared" si="292"/>
        <v>0</v>
      </c>
      <c r="K1973" s="9">
        <f t="shared" si="293"/>
        <v>0</v>
      </c>
      <c r="L1973" s="7">
        <f t="shared" si="294"/>
        <v>0</v>
      </c>
      <c r="M1973" s="7">
        <f t="shared" si="295"/>
        <v>0</v>
      </c>
      <c r="N1973" s="7">
        <f t="shared" si="296"/>
        <v>0</v>
      </c>
      <c r="O1973" s="9">
        <f t="shared" si="288"/>
        <v>0</v>
      </c>
      <c r="P1973">
        <v>0</v>
      </c>
    </row>
    <row r="1974" spans="1:16" x14ac:dyDescent="0.25">
      <c r="A1974" s="11">
        <v>34840</v>
      </c>
      <c r="B1974" s="12">
        <v>5</v>
      </c>
      <c r="C1974">
        <v>14</v>
      </c>
      <c r="D1974">
        <v>62.8</v>
      </c>
      <c r="E1974">
        <v>6.3</v>
      </c>
      <c r="F1974">
        <v>0</v>
      </c>
      <c r="G1974" s="7">
        <f t="shared" si="290"/>
        <v>0</v>
      </c>
      <c r="H1974" s="7">
        <f t="shared" si="289"/>
        <v>0</v>
      </c>
      <c r="I1974">
        <f t="shared" si="291"/>
        <v>0</v>
      </c>
      <c r="J1974" s="9">
        <f t="shared" si="292"/>
        <v>0</v>
      </c>
      <c r="K1974" s="9">
        <f t="shared" si="293"/>
        <v>0</v>
      </c>
      <c r="L1974" s="7">
        <f t="shared" si="294"/>
        <v>0</v>
      </c>
      <c r="M1974" s="7">
        <f t="shared" si="295"/>
        <v>0</v>
      </c>
      <c r="N1974" s="7">
        <f t="shared" si="296"/>
        <v>0</v>
      </c>
      <c r="O1974" s="9">
        <f t="shared" ref="O1974:O2037" si="297">IF(M1974=0,0,N1974/10/M1974)</f>
        <v>0</v>
      </c>
      <c r="P1974">
        <v>0</v>
      </c>
    </row>
    <row r="1975" spans="1:16" x14ac:dyDescent="0.25">
      <c r="A1975" s="11">
        <v>34841</v>
      </c>
      <c r="B1975" s="12">
        <v>5</v>
      </c>
      <c r="C1975">
        <v>13.5</v>
      </c>
      <c r="D1975">
        <v>60.6</v>
      </c>
      <c r="E1975">
        <v>4.7</v>
      </c>
      <c r="F1975">
        <v>0</v>
      </c>
      <c r="G1975" s="7">
        <f t="shared" si="290"/>
        <v>0</v>
      </c>
      <c r="H1975" s="7">
        <f t="shared" si="289"/>
        <v>0</v>
      </c>
      <c r="I1975">
        <f t="shared" si="291"/>
        <v>0</v>
      </c>
      <c r="J1975" s="9">
        <f t="shared" si="292"/>
        <v>0</v>
      </c>
      <c r="K1975" s="9">
        <f t="shared" si="293"/>
        <v>0</v>
      </c>
      <c r="L1975" s="7">
        <f t="shared" si="294"/>
        <v>0</v>
      </c>
      <c r="M1975" s="7">
        <f t="shared" si="295"/>
        <v>0</v>
      </c>
      <c r="N1975" s="7">
        <f t="shared" si="296"/>
        <v>0</v>
      </c>
      <c r="O1975" s="9">
        <f t="shared" si="297"/>
        <v>0</v>
      </c>
      <c r="P1975">
        <v>0</v>
      </c>
    </row>
    <row r="1976" spans="1:16" x14ac:dyDescent="0.25">
      <c r="A1976" s="11">
        <v>34842</v>
      </c>
      <c r="B1976" s="12">
        <v>5</v>
      </c>
      <c r="C1976">
        <v>16.899999999999999</v>
      </c>
      <c r="D1976">
        <v>54.9</v>
      </c>
      <c r="E1976">
        <v>4.2</v>
      </c>
      <c r="F1976">
        <v>0.2</v>
      </c>
      <c r="G1976" s="7">
        <f t="shared" si="290"/>
        <v>0</v>
      </c>
      <c r="H1976" s="7">
        <f t="shared" si="289"/>
        <v>0</v>
      </c>
      <c r="I1976">
        <f t="shared" si="291"/>
        <v>0</v>
      </c>
      <c r="J1976" s="9">
        <f t="shared" si="292"/>
        <v>0</v>
      </c>
      <c r="K1976" s="9">
        <f t="shared" si="293"/>
        <v>0</v>
      </c>
      <c r="L1976" s="7">
        <f t="shared" si="294"/>
        <v>0</v>
      </c>
      <c r="M1976" s="7">
        <f t="shared" si="295"/>
        <v>0</v>
      </c>
      <c r="N1976" s="7">
        <f t="shared" si="296"/>
        <v>0</v>
      </c>
      <c r="O1976" s="9">
        <f t="shared" si="297"/>
        <v>0</v>
      </c>
      <c r="P1976">
        <v>0</v>
      </c>
    </row>
    <row r="1977" spans="1:16" x14ac:dyDescent="0.25">
      <c r="A1977" s="11">
        <v>34843</v>
      </c>
      <c r="B1977" s="12">
        <v>5</v>
      </c>
      <c r="C1977">
        <v>13.5</v>
      </c>
      <c r="D1977">
        <v>81</v>
      </c>
      <c r="E1977">
        <v>5</v>
      </c>
      <c r="F1977">
        <v>5</v>
      </c>
      <c r="G1977" s="7">
        <f t="shared" si="290"/>
        <v>0</v>
      </c>
      <c r="H1977" s="7">
        <f t="shared" si="289"/>
        <v>0</v>
      </c>
      <c r="I1977">
        <f t="shared" si="291"/>
        <v>0</v>
      </c>
      <c r="J1977" s="9">
        <f t="shared" si="292"/>
        <v>0</v>
      </c>
      <c r="K1977" s="9">
        <f t="shared" si="293"/>
        <v>0</v>
      </c>
      <c r="L1977" s="7">
        <f t="shared" si="294"/>
        <v>0</v>
      </c>
      <c r="M1977" s="7">
        <f t="shared" si="295"/>
        <v>0</v>
      </c>
      <c r="N1977" s="7">
        <f t="shared" si="296"/>
        <v>0</v>
      </c>
      <c r="O1977" s="9">
        <f t="shared" si="297"/>
        <v>0</v>
      </c>
      <c r="P1977">
        <v>0</v>
      </c>
    </row>
    <row r="1978" spans="1:16" x14ac:dyDescent="0.25">
      <c r="A1978" s="11">
        <v>34844</v>
      </c>
      <c r="B1978" s="12">
        <v>5</v>
      </c>
      <c r="C1978">
        <v>13</v>
      </c>
      <c r="D1978">
        <v>66.8</v>
      </c>
      <c r="E1978">
        <v>3.8</v>
      </c>
      <c r="F1978">
        <v>0.2</v>
      </c>
      <c r="G1978" s="7">
        <f t="shared" si="290"/>
        <v>0</v>
      </c>
      <c r="H1978" s="7">
        <f t="shared" si="289"/>
        <v>0</v>
      </c>
      <c r="I1978">
        <f t="shared" si="291"/>
        <v>0</v>
      </c>
      <c r="J1978" s="9">
        <f t="shared" si="292"/>
        <v>0</v>
      </c>
      <c r="K1978" s="9">
        <f t="shared" si="293"/>
        <v>0</v>
      </c>
      <c r="L1978" s="7">
        <f t="shared" si="294"/>
        <v>0</v>
      </c>
      <c r="M1978" s="7">
        <f t="shared" si="295"/>
        <v>0</v>
      </c>
      <c r="N1978" s="7">
        <f t="shared" si="296"/>
        <v>0</v>
      </c>
      <c r="O1978" s="9">
        <f t="shared" si="297"/>
        <v>0</v>
      </c>
      <c r="P1978">
        <v>0</v>
      </c>
    </row>
    <row r="1979" spans="1:16" x14ac:dyDescent="0.25">
      <c r="A1979" s="11">
        <v>34845</v>
      </c>
      <c r="B1979" s="12">
        <v>5</v>
      </c>
      <c r="C1979">
        <v>14.8</v>
      </c>
      <c r="D1979">
        <v>46.6</v>
      </c>
      <c r="E1979">
        <v>5.5</v>
      </c>
      <c r="F1979">
        <v>0</v>
      </c>
      <c r="G1979" s="7">
        <f t="shared" si="290"/>
        <v>0</v>
      </c>
      <c r="H1979" s="7">
        <f t="shared" si="289"/>
        <v>0</v>
      </c>
      <c r="I1979">
        <f t="shared" si="291"/>
        <v>0</v>
      </c>
      <c r="J1979" s="9">
        <f t="shared" si="292"/>
        <v>0</v>
      </c>
      <c r="K1979" s="9">
        <f t="shared" si="293"/>
        <v>0</v>
      </c>
      <c r="L1979" s="7">
        <f t="shared" si="294"/>
        <v>0</v>
      </c>
      <c r="M1979" s="7">
        <f t="shared" si="295"/>
        <v>0</v>
      </c>
      <c r="N1979" s="7">
        <f t="shared" si="296"/>
        <v>0</v>
      </c>
      <c r="O1979" s="9">
        <f t="shared" si="297"/>
        <v>0</v>
      </c>
      <c r="P1979">
        <v>0</v>
      </c>
    </row>
    <row r="1980" spans="1:16" x14ac:dyDescent="0.25">
      <c r="A1980" s="11">
        <v>34846</v>
      </c>
      <c r="B1980" s="12">
        <v>5</v>
      </c>
      <c r="C1980">
        <v>14.2</v>
      </c>
      <c r="D1980">
        <v>49.9</v>
      </c>
      <c r="E1980">
        <v>5.2</v>
      </c>
      <c r="F1980">
        <v>0</v>
      </c>
      <c r="G1980" s="7">
        <f t="shared" si="290"/>
        <v>0</v>
      </c>
      <c r="H1980" s="7">
        <f t="shared" si="289"/>
        <v>0</v>
      </c>
      <c r="I1980">
        <f t="shared" si="291"/>
        <v>0</v>
      </c>
      <c r="J1980" s="9">
        <f t="shared" si="292"/>
        <v>0</v>
      </c>
      <c r="K1980" s="9">
        <f t="shared" si="293"/>
        <v>0</v>
      </c>
      <c r="L1980" s="7">
        <f t="shared" si="294"/>
        <v>0</v>
      </c>
      <c r="M1980" s="7">
        <f t="shared" si="295"/>
        <v>0</v>
      </c>
      <c r="N1980" s="7">
        <f t="shared" si="296"/>
        <v>0</v>
      </c>
      <c r="O1980" s="9">
        <f t="shared" si="297"/>
        <v>0</v>
      </c>
      <c r="P1980">
        <v>0</v>
      </c>
    </row>
    <row r="1981" spans="1:16" x14ac:dyDescent="0.25">
      <c r="A1981" s="11">
        <v>34847</v>
      </c>
      <c r="B1981" s="12">
        <v>5</v>
      </c>
      <c r="C1981">
        <v>13.2</v>
      </c>
      <c r="D1981">
        <v>81</v>
      </c>
      <c r="E1981">
        <v>4.7</v>
      </c>
      <c r="F1981">
        <v>35.6</v>
      </c>
      <c r="G1981" s="7">
        <f t="shared" si="290"/>
        <v>0</v>
      </c>
      <c r="H1981" s="7">
        <f t="shared" si="289"/>
        <v>0</v>
      </c>
      <c r="I1981">
        <f t="shared" si="291"/>
        <v>0</v>
      </c>
      <c r="J1981" s="9">
        <f t="shared" si="292"/>
        <v>0</v>
      </c>
      <c r="K1981" s="9">
        <f t="shared" si="293"/>
        <v>0</v>
      </c>
      <c r="L1981" s="7">
        <f t="shared" si="294"/>
        <v>0</v>
      </c>
      <c r="M1981" s="7">
        <f t="shared" si="295"/>
        <v>0</v>
      </c>
      <c r="N1981" s="7">
        <f t="shared" si="296"/>
        <v>0</v>
      </c>
      <c r="O1981" s="9">
        <f t="shared" si="297"/>
        <v>0</v>
      </c>
      <c r="P1981">
        <v>0</v>
      </c>
    </row>
    <row r="1982" spans="1:16" x14ac:dyDescent="0.25">
      <c r="A1982" s="11">
        <v>34848</v>
      </c>
      <c r="B1982" s="12">
        <v>5</v>
      </c>
      <c r="C1982">
        <v>15.8</v>
      </c>
      <c r="D1982">
        <v>86</v>
      </c>
      <c r="E1982">
        <v>5.7</v>
      </c>
      <c r="F1982">
        <v>1</v>
      </c>
      <c r="G1982" s="7">
        <f t="shared" si="290"/>
        <v>0</v>
      </c>
      <c r="H1982" s="7">
        <f t="shared" si="289"/>
        <v>0</v>
      </c>
      <c r="I1982">
        <f t="shared" si="291"/>
        <v>0</v>
      </c>
      <c r="J1982" s="9">
        <f t="shared" si="292"/>
        <v>0</v>
      </c>
      <c r="K1982" s="9">
        <f t="shared" si="293"/>
        <v>0</v>
      </c>
      <c r="L1982" s="7">
        <f t="shared" si="294"/>
        <v>0</v>
      </c>
      <c r="M1982" s="7">
        <f t="shared" si="295"/>
        <v>0</v>
      </c>
      <c r="N1982" s="7">
        <f t="shared" si="296"/>
        <v>0</v>
      </c>
      <c r="O1982" s="9">
        <f t="shared" si="297"/>
        <v>0</v>
      </c>
      <c r="P1982">
        <v>0</v>
      </c>
    </row>
    <row r="1983" spans="1:16" x14ac:dyDescent="0.25">
      <c r="A1983" s="11">
        <v>34849</v>
      </c>
      <c r="B1983" s="12">
        <v>5</v>
      </c>
      <c r="C1983">
        <v>18.100000000000001</v>
      </c>
      <c r="D1983">
        <v>66.400000000000006</v>
      </c>
      <c r="E1983">
        <v>3.9</v>
      </c>
      <c r="F1983">
        <v>0</v>
      </c>
      <c r="G1983" s="7">
        <f t="shared" si="290"/>
        <v>0</v>
      </c>
      <c r="H1983" s="7">
        <f t="shared" si="289"/>
        <v>0</v>
      </c>
      <c r="I1983">
        <f t="shared" si="291"/>
        <v>0</v>
      </c>
      <c r="J1983" s="9">
        <f t="shared" si="292"/>
        <v>0</v>
      </c>
      <c r="K1983" s="9">
        <f t="shared" si="293"/>
        <v>0</v>
      </c>
      <c r="L1983" s="7">
        <f t="shared" si="294"/>
        <v>0</v>
      </c>
      <c r="M1983" s="7">
        <f t="shared" si="295"/>
        <v>0</v>
      </c>
      <c r="N1983" s="7">
        <f t="shared" si="296"/>
        <v>0</v>
      </c>
      <c r="O1983" s="9">
        <f t="shared" si="297"/>
        <v>0</v>
      </c>
      <c r="P1983">
        <v>0</v>
      </c>
    </row>
    <row r="1984" spans="1:16" x14ac:dyDescent="0.25">
      <c r="A1984" s="11">
        <v>34850</v>
      </c>
      <c r="B1984" s="12">
        <v>5</v>
      </c>
      <c r="C1984">
        <v>21.1</v>
      </c>
      <c r="D1984">
        <v>55.4</v>
      </c>
      <c r="E1984">
        <v>4.3</v>
      </c>
      <c r="F1984">
        <v>0</v>
      </c>
      <c r="G1984" s="7">
        <f t="shared" si="290"/>
        <v>0</v>
      </c>
      <c r="H1984" s="7">
        <f t="shared" si="289"/>
        <v>0</v>
      </c>
      <c r="I1984">
        <f t="shared" si="291"/>
        <v>0</v>
      </c>
      <c r="J1984" s="9">
        <f t="shared" si="292"/>
        <v>0</v>
      </c>
      <c r="K1984" s="9">
        <f t="shared" si="293"/>
        <v>0</v>
      </c>
      <c r="L1984" s="7">
        <f t="shared" si="294"/>
        <v>0</v>
      </c>
      <c r="M1984" s="7">
        <f t="shared" si="295"/>
        <v>0</v>
      </c>
      <c r="N1984" s="7">
        <f t="shared" si="296"/>
        <v>0</v>
      </c>
      <c r="O1984" s="9">
        <f t="shared" si="297"/>
        <v>0</v>
      </c>
      <c r="P1984">
        <v>0</v>
      </c>
    </row>
    <row r="1985" spans="1:16" x14ac:dyDescent="0.25">
      <c r="A1985" s="11">
        <v>34851</v>
      </c>
      <c r="B1985" s="12">
        <v>6</v>
      </c>
      <c r="C1985">
        <v>19.600000000000001</v>
      </c>
      <c r="D1985">
        <v>59.7</v>
      </c>
      <c r="E1985">
        <v>3</v>
      </c>
      <c r="F1985">
        <v>0.2</v>
      </c>
      <c r="G1985" s="7">
        <f t="shared" si="290"/>
        <v>0</v>
      </c>
      <c r="H1985" s="7">
        <f t="shared" si="289"/>
        <v>0</v>
      </c>
      <c r="I1985">
        <f t="shared" si="291"/>
        <v>0</v>
      </c>
      <c r="J1985" s="9">
        <f t="shared" si="292"/>
        <v>0</v>
      </c>
      <c r="K1985" s="9">
        <f t="shared" si="293"/>
        <v>0</v>
      </c>
      <c r="L1985" s="7">
        <f t="shared" si="294"/>
        <v>0</v>
      </c>
      <c r="M1985" s="7">
        <f t="shared" si="295"/>
        <v>0</v>
      </c>
      <c r="N1985" s="7">
        <f t="shared" si="296"/>
        <v>0</v>
      </c>
      <c r="O1985" s="9">
        <f t="shared" si="297"/>
        <v>0</v>
      </c>
      <c r="P1985">
        <v>0</v>
      </c>
    </row>
    <row r="1986" spans="1:16" x14ac:dyDescent="0.25">
      <c r="A1986" s="11">
        <v>34852</v>
      </c>
      <c r="B1986" s="12">
        <v>6</v>
      </c>
      <c r="C1986">
        <v>18.5</v>
      </c>
      <c r="D1986">
        <v>87.9</v>
      </c>
      <c r="E1986">
        <v>2.1</v>
      </c>
      <c r="F1986">
        <v>0.9</v>
      </c>
      <c r="G1986" s="7">
        <f t="shared" si="290"/>
        <v>0</v>
      </c>
      <c r="H1986" s="7">
        <f t="shared" si="289"/>
        <v>0</v>
      </c>
      <c r="I1986">
        <f t="shared" si="291"/>
        <v>0</v>
      </c>
      <c r="J1986" s="9">
        <f t="shared" si="292"/>
        <v>0</v>
      </c>
      <c r="K1986" s="9">
        <f t="shared" si="293"/>
        <v>0</v>
      </c>
      <c r="L1986" s="7">
        <f t="shared" si="294"/>
        <v>0</v>
      </c>
      <c r="M1986" s="7">
        <f t="shared" si="295"/>
        <v>0</v>
      </c>
      <c r="N1986" s="7">
        <f t="shared" si="296"/>
        <v>0</v>
      </c>
      <c r="O1986" s="9">
        <f t="shared" si="297"/>
        <v>0</v>
      </c>
      <c r="P1986">
        <v>0</v>
      </c>
    </row>
    <row r="1987" spans="1:16" x14ac:dyDescent="0.25">
      <c r="A1987" s="11">
        <v>34853</v>
      </c>
      <c r="B1987" s="12">
        <v>6</v>
      </c>
      <c r="C1987">
        <v>17.899999999999999</v>
      </c>
      <c r="D1987">
        <v>89.3</v>
      </c>
      <c r="E1987">
        <v>3.7</v>
      </c>
      <c r="F1987">
        <v>0.6</v>
      </c>
      <c r="G1987" s="7">
        <f t="shared" si="290"/>
        <v>0</v>
      </c>
      <c r="H1987" s="7">
        <f t="shared" si="289"/>
        <v>0</v>
      </c>
      <c r="I1987">
        <f t="shared" si="291"/>
        <v>0</v>
      </c>
      <c r="J1987" s="9">
        <f t="shared" si="292"/>
        <v>0</v>
      </c>
      <c r="K1987" s="9">
        <f t="shared" si="293"/>
        <v>0</v>
      </c>
      <c r="L1987" s="7">
        <f t="shared" si="294"/>
        <v>0</v>
      </c>
      <c r="M1987" s="7">
        <f t="shared" si="295"/>
        <v>0</v>
      </c>
      <c r="N1987" s="7">
        <f t="shared" si="296"/>
        <v>0</v>
      </c>
      <c r="O1987" s="9">
        <f t="shared" si="297"/>
        <v>0</v>
      </c>
      <c r="P1987">
        <v>0</v>
      </c>
    </row>
    <row r="1988" spans="1:16" x14ac:dyDescent="0.25">
      <c r="A1988" s="11">
        <v>34854</v>
      </c>
      <c r="B1988" s="12">
        <v>6</v>
      </c>
      <c r="C1988">
        <v>17.899999999999999</v>
      </c>
      <c r="D1988">
        <v>63</v>
      </c>
      <c r="E1988">
        <v>3.2</v>
      </c>
      <c r="F1988">
        <v>0</v>
      </c>
      <c r="G1988" s="7">
        <f t="shared" si="290"/>
        <v>0</v>
      </c>
      <c r="H1988" s="7">
        <f t="shared" si="289"/>
        <v>0</v>
      </c>
      <c r="I1988">
        <f t="shared" si="291"/>
        <v>0</v>
      </c>
      <c r="J1988" s="9">
        <f t="shared" si="292"/>
        <v>0</v>
      </c>
      <c r="K1988" s="9">
        <f t="shared" si="293"/>
        <v>0</v>
      </c>
      <c r="L1988" s="7">
        <f t="shared" si="294"/>
        <v>0</v>
      </c>
      <c r="M1988" s="7">
        <f t="shared" si="295"/>
        <v>0</v>
      </c>
      <c r="N1988" s="7">
        <f t="shared" si="296"/>
        <v>0</v>
      </c>
      <c r="O1988" s="9">
        <f t="shared" si="297"/>
        <v>0</v>
      </c>
      <c r="P1988">
        <v>0</v>
      </c>
    </row>
    <row r="1989" spans="1:16" x14ac:dyDescent="0.25">
      <c r="A1989" s="11">
        <v>34855</v>
      </c>
      <c r="B1989" s="12">
        <v>6</v>
      </c>
      <c r="C1989">
        <v>19.8</v>
      </c>
      <c r="D1989">
        <v>57.7</v>
      </c>
      <c r="E1989">
        <v>2.2000000000000002</v>
      </c>
      <c r="F1989">
        <v>0</v>
      </c>
      <c r="G1989" s="7">
        <f t="shared" si="290"/>
        <v>0</v>
      </c>
      <c r="H1989" s="7">
        <f t="shared" si="289"/>
        <v>0</v>
      </c>
      <c r="I1989">
        <f t="shared" si="291"/>
        <v>0</v>
      </c>
      <c r="J1989" s="9">
        <f t="shared" si="292"/>
        <v>0</v>
      </c>
      <c r="K1989" s="9">
        <f t="shared" si="293"/>
        <v>0</v>
      </c>
      <c r="L1989" s="7">
        <f t="shared" si="294"/>
        <v>0</v>
      </c>
      <c r="M1989" s="7">
        <f t="shared" si="295"/>
        <v>0</v>
      </c>
      <c r="N1989" s="7">
        <f t="shared" si="296"/>
        <v>0</v>
      </c>
      <c r="O1989" s="9">
        <f t="shared" si="297"/>
        <v>0</v>
      </c>
      <c r="P1989">
        <v>0</v>
      </c>
    </row>
    <row r="1990" spans="1:16" x14ac:dyDescent="0.25">
      <c r="A1990" s="11">
        <v>34856</v>
      </c>
      <c r="B1990" s="12">
        <v>6</v>
      </c>
      <c r="C1990">
        <v>20</v>
      </c>
      <c r="D1990">
        <v>69.5</v>
      </c>
      <c r="E1990">
        <v>2.8</v>
      </c>
      <c r="F1990">
        <v>0</v>
      </c>
      <c r="G1990" s="7">
        <f t="shared" si="290"/>
        <v>0</v>
      </c>
      <c r="H1990" s="7">
        <f t="shared" si="289"/>
        <v>0</v>
      </c>
      <c r="I1990">
        <f t="shared" si="291"/>
        <v>0</v>
      </c>
      <c r="J1990" s="9">
        <f t="shared" si="292"/>
        <v>0</v>
      </c>
      <c r="K1990" s="9">
        <f t="shared" si="293"/>
        <v>0</v>
      </c>
      <c r="L1990" s="7">
        <f t="shared" si="294"/>
        <v>0</v>
      </c>
      <c r="M1990" s="7">
        <f t="shared" si="295"/>
        <v>0</v>
      </c>
      <c r="N1990" s="7">
        <f t="shared" si="296"/>
        <v>0</v>
      </c>
      <c r="O1990" s="9">
        <f t="shared" si="297"/>
        <v>0</v>
      </c>
      <c r="P1990">
        <v>0</v>
      </c>
    </row>
    <row r="1991" spans="1:16" x14ac:dyDescent="0.25">
      <c r="A1991" s="11">
        <v>34857</v>
      </c>
      <c r="B1991" s="12">
        <v>6</v>
      </c>
      <c r="C1991">
        <v>21.3</v>
      </c>
      <c r="D1991">
        <v>75.900000000000006</v>
      </c>
      <c r="E1991">
        <v>4</v>
      </c>
      <c r="F1991">
        <v>23.8</v>
      </c>
      <c r="G1991" s="7">
        <f t="shared" si="290"/>
        <v>0</v>
      </c>
      <c r="H1991" s="7">
        <f t="shared" si="289"/>
        <v>0</v>
      </c>
      <c r="I1991">
        <f t="shared" si="291"/>
        <v>0</v>
      </c>
      <c r="J1991" s="9">
        <f t="shared" si="292"/>
        <v>0</v>
      </c>
      <c r="K1991" s="9">
        <f t="shared" si="293"/>
        <v>0</v>
      </c>
      <c r="L1991" s="7">
        <f t="shared" si="294"/>
        <v>0</v>
      </c>
      <c r="M1991" s="7">
        <f t="shared" si="295"/>
        <v>0</v>
      </c>
      <c r="N1991" s="7">
        <f t="shared" si="296"/>
        <v>0</v>
      </c>
      <c r="O1991" s="9">
        <f t="shared" si="297"/>
        <v>0</v>
      </c>
      <c r="P1991">
        <v>0</v>
      </c>
    </row>
    <row r="1992" spans="1:16" x14ac:dyDescent="0.25">
      <c r="A1992" s="11">
        <v>34858</v>
      </c>
      <c r="B1992" s="12">
        <v>6</v>
      </c>
      <c r="C1992">
        <v>11.8</v>
      </c>
      <c r="D1992">
        <v>73.8</v>
      </c>
      <c r="E1992">
        <v>4.9000000000000004</v>
      </c>
      <c r="F1992">
        <v>0</v>
      </c>
      <c r="G1992" s="7">
        <f t="shared" si="290"/>
        <v>0</v>
      </c>
      <c r="H1992" s="7">
        <f t="shared" ref="H1992:H2055" si="298">IF(OR(D1992&lt;=75,C1992&gt;0),G1992,G1992/(0.04*D1992-2))</f>
        <v>0</v>
      </c>
      <c r="I1992">
        <f t="shared" si="291"/>
        <v>0</v>
      </c>
      <c r="J1992" s="9">
        <f t="shared" si="292"/>
        <v>0</v>
      </c>
      <c r="K1992" s="9">
        <f t="shared" si="293"/>
        <v>0</v>
      </c>
      <c r="L1992" s="7">
        <f t="shared" si="294"/>
        <v>0</v>
      </c>
      <c r="M1992" s="7">
        <f t="shared" si="295"/>
        <v>0</v>
      </c>
      <c r="N1992" s="7">
        <f t="shared" si="296"/>
        <v>0</v>
      </c>
      <c r="O1992" s="9">
        <f t="shared" si="297"/>
        <v>0</v>
      </c>
      <c r="P1992">
        <v>0</v>
      </c>
    </row>
    <row r="1993" spans="1:16" x14ac:dyDescent="0.25">
      <c r="A1993" s="11">
        <v>34859</v>
      </c>
      <c r="B1993" s="12">
        <v>6</v>
      </c>
      <c r="C1993">
        <v>14.7</v>
      </c>
      <c r="D1993">
        <v>54.3</v>
      </c>
      <c r="E1993">
        <v>3.6</v>
      </c>
      <c r="F1993">
        <v>0</v>
      </c>
      <c r="G1993" s="7">
        <f t="shared" ref="G1993:G2056" si="299">+IF(F1993=0,0,IF(C1993&gt;=$V$8,0,IF(C1993&gt;=$R$8,1,IF(C1993&lt;=-2,$R$9*EXP($R$10*C1993)+0.01+$R$11*E1993*LN(C1993*-1)+$R$12*E1993,$R$9+$Q$10*C1993-$Q$11*E1993*C1993))))</f>
        <v>0</v>
      </c>
      <c r="H1993" s="7">
        <f t="shared" si="298"/>
        <v>0</v>
      </c>
      <c r="I1993">
        <f t="shared" si="291"/>
        <v>0</v>
      </c>
      <c r="J1993" s="9">
        <f t="shared" si="292"/>
        <v>0</v>
      </c>
      <c r="K1993" s="9">
        <f t="shared" si="293"/>
        <v>0</v>
      </c>
      <c r="L1993" s="7">
        <f t="shared" si="294"/>
        <v>0</v>
      </c>
      <c r="M1993" s="7">
        <f t="shared" si="295"/>
        <v>0</v>
      </c>
      <c r="N1993" s="7">
        <f t="shared" si="296"/>
        <v>0</v>
      </c>
      <c r="O1993" s="9">
        <f t="shared" si="297"/>
        <v>0</v>
      </c>
      <c r="P1993">
        <v>0</v>
      </c>
    </row>
    <row r="1994" spans="1:16" x14ac:dyDescent="0.25">
      <c r="A1994" s="11">
        <v>34860</v>
      </c>
      <c r="B1994" s="12">
        <v>6</v>
      </c>
      <c r="C1994">
        <v>17.100000000000001</v>
      </c>
      <c r="D1994">
        <v>57</v>
      </c>
      <c r="E1994">
        <v>2.5</v>
      </c>
      <c r="F1994">
        <v>0.2</v>
      </c>
      <c r="G1994" s="7">
        <f t="shared" si="299"/>
        <v>0</v>
      </c>
      <c r="H1994" s="7">
        <f t="shared" si="298"/>
        <v>0</v>
      </c>
      <c r="I1994">
        <f t="shared" si="291"/>
        <v>0</v>
      </c>
      <c r="J1994" s="9">
        <f t="shared" si="292"/>
        <v>0</v>
      </c>
      <c r="K1994" s="9">
        <f t="shared" si="293"/>
        <v>0</v>
      </c>
      <c r="L1994" s="7">
        <f t="shared" si="294"/>
        <v>0</v>
      </c>
      <c r="M1994" s="7">
        <f t="shared" si="295"/>
        <v>0</v>
      </c>
      <c r="N1994" s="7">
        <f t="shared" si="296"/>
        <v>0</v>
      </c>
      <c r="O1994" s="9">
        <f t="shared" si="297"/>
        <v>0</v>
      </c>
      <c r="P1994">
        <v>0</v>
      </c>
    </row>
    <row r="1995" spans="1:16" x14ac:dyDescent="0.25">
      <c r="A1995" s="11">
        <v>34861</v>
      </c>
      <c r="B1995" s="12">
        <v>6</v>
      </c>
      <c r="C1995">
        <v>17.3</v>
      </c>
      <c r="D1995">
        <v>74.8</v>
      </c>
      <c r="E1995">
        <v>4.5</v>
      </c>
      <c r="F1995">
        <v>0</v>
      </c>
      <c r="G1995" s="7">
        <f t="shared" si="299"/>
        <v>0</v>
      </c>
      <c r="H1995" s="7">
        <f t="shared" si="298"/>
        <v>0</v>
      </c>
      <c r="I1995">
        <f t="shared" si="291"/>
        <v>0</v>
      </c>
      <c r="J1995" s="9">
        <f t="shared" si="292"/>
        <v>0</v>
      </c>
      <c r="K1995" s="9">
        <f t="shared" si="293"/>
        <v>0</v>
      </c>
      <c r="L1995" s="7">
        <f t="shared" si="294"/>
        <v>0</v>
      </c>
      <c r="M1995" s="7">
        <f t="shared" si="295"/>
        <v>0</v>
      </c>
      <c r="N1995" s="7">
        <f t="shared" si="296"/>
        <v>0</v>
      </c>
      <c r="O1995" s="9">
        <f t="shared" si="297"/>
        <v>0</v>
      </c>
      <c r="P1995">
        <v>0</v>
      </c>
    </row>
    <row r="1996" spans="1:16" x14ac:dyDescent="0.25">
      <c r="A1996" s="11">
        <v>34862</v>
      </c>
      <c r="B1996" s="12">
        <v>6</v>
      </c>
      <c r="C1996">
        <v>14.5</v>
      </c>
      <c r="D1996">
        <v>60.2</v>
      </c>
      <c r="E1996">
        <v>5.2</v>
      </c>
      <c r="F1996">
        <v>0</v>
      </c>
      <c r="G1996" s="7">
        <f t="shared" si="299"/>
        <v>0</v>
      </c>
      <c r="H1996" s="7">
        <f t="shared" si="298"/>
        <v>0</v>
      </c>
      <c r="I1996">
        <f t="shared" si="291"/>
        <v>0</v>
      </c>
      <c r="J1996" s="9">
        <f t="shared" si="292"/>
        <v>0</v>
      </c>
      <c r="K1996" s="9">
        <f t="shared" si="293"/>
        <v>0</v>
      </c>
      <c r="L1996" s="7">
        <f t="shared" si="294"/>
        <v>0</v>
      </c>
      <c r="M1996" s="7">
        <f t="shared" si="295"/>
        <v>0</v>
      </c>
      <c r="N1996" s="7">
        <f t="shared" si="296"/>
        <v>0</v>
      </c>
      <c r="O1996" s="9">
        <f t="shared" si="297"/>
        <v>0</v>
      </c>
      <c r="P1996">
        <v>0</v>
      </c>
    </row>
    <row r="1997" spans="1:16" x14ac:dyDescent="0.25">
      <c r="A1997" s="11">
        <v>34863</v>
      </c>
      <c r="B1997" s="12">
        <v>6</v>
      </c>
      <c r="C1997">
        <v>17.3</v>
      </c>
      <c r="D1997">
        <v>56</v>
      </c>
      <c r="E1997">
        <v>3.6</v>
      </c>
      <c r="F1997">
        <v>0</v>
      </c>
      <c r="G1997" s="7">
        <f t="shared" si="299"/>
        <v>0</v>
      </c>
      <c r="H1997" s="7">
        <f t="shared" si="298"/>
        <v>0</v>
      </c>
      <c r="I1997">
        <f t="shared" si="291"/>
        <v>0</v>
      </c>
      <c r="J1997" s="9">
        <f t="shared" si="292"/>
        <v>0</v>
      </c>
      <c r="K1997" s="9">
        <f t="shared" si="293"/>
        <v>0</v>
      </c>
      <c r="L1997" s="7">
        <f t="shared" si="294"/>
        <v>0</v>
      </c>
      <c r="M1997" s="7">
        <f t="shared" si="295"/>
        <v>0</v>
      </c>
      <c r="N1997" s="7">
        <f t="shared" si="296"/>
        <v>0</v>
      </c>
      <c r="O1997" s="9">
        <f t="shared" si="297"/>
        <v>0</v>
      </c>
      <c r="P1997">
        <v>0</v>
      </c>
    </row>
    <row r="1998" spans="1:16" x14ac:dyDescent="0.25">
      <c r="A1998" s="11">
        <v>34864</v>
      </c>
      <c r="B1998" s="12">
        <v>6</v>
      </c>
      <c r="C1998">
        <v>18</v>
      </c>
      <c r="D1998">
        <v>54.4</v>
      </c>
      <c r="E1998">
        <v>4.3</v>
      </c>
      <c r="F1998">
        <v>0</v>
      </c>
      <c r="G1998" s="7">
        <f t="shared" si="299"/>
        <v>0</v>
      </c>
      <c r="H1998" s="7">
        <f t="shared" si="298"/>
        <v>0</v>
      </c>
      <c r="I1998">
        <f t="shared" ref="I1998:I2061" si="300">IF(OR(B1998=7,C1998&gt;$V$1742),0,IF(AND(C1998&gt;=$R$1742,I1997=0),0,I1997+F1998))</f>
        <v>0</v>
      </c>
      <c r="J1998" s="9">
        <f t="shared" ref="J1998:J2061" si="301">IF(OR(B1998=1,B1998&gt;$K$2),0,IF(C1998&gt;$V$1742,0,IF(C1998&lt;=-$R$1742,0,IF(C1998&lt;=0,(C1998+$R$1742)*($T$1744+$T$1745*F1998),IF(C1998&gt;$R$1742,C1998*($T$1742+$T$1743*F1998),C1998*($T$1746+$T$1747*F1998))))))</f>
        <v>0</v>
      </c>
      <c r="K1998" s="9">
        <f t="shared" ref="K1998:K2061" si="302">IF(AND(B1998&gt;=2,B1998&lt;=$K$3),0,IF(C1998&gt;$V$1742,0,IF(C1998&lt;=-$R$1742,0,IF(C1998&lt;=0,(C1998+$R$1742)*($U$1744+$U$1745*F1998),IF(C1998&gt;$R$1742,C1998*($U$1742+$U$1743*F1998),C1998*($U$1746+$U$1747*F1998))))))</f>
        <v>0</v>
      </c>
      <c r="L1998" s="7">
        <f t="shared" ref="L1998:L2061" si="303">IF(M1997=0,0,IF(C1998&gt;=$V$1742,0,IF($V$1743*E1998-$V$1744*C1998&lt;0,0,IF($R$1742&gt;C1998&gt;-$R$1742,$V$1743*E1998-$V$1744*C1998+$V$1745,$V$1743*E1998-$V$1744*C1998))))</f>
        <v>0</v>
      </c>
      <c r="M1998" s="7">
        <f t="shared" si="295"/>
        <v>0</v>
      </c>
      <c r="N1998" s="7">
        <f t="shared" si="296"/>
        <v>0</v>
      </c>
      <c r="O1998" s="9">
        <f t="shared" si="297"/>
        <v>0</v>
      </c>
      <c r="P1998">
        <v>0</v>
      </c>
    </row>
    <row r="1999" spans="1:16" x14ac:dyDescent="0.25">
      <c r="A1999" s="11">
        <v>34865</v>
      </c>
      <c r="B1999" s="12">
        <v>6</v>
      </c>
      <c r="C1999">
        <v>17.7</v>
      </c>
      <c r="D1999">
        <v>43.8</v>
      </c>
      <c r="E1999">
        <v>3</v>
      </c>
      <c r="F1999">
        <v>0</v>
      </c>
      <c r="G1999" s="7">
        <f t="shared" si="299"/>
        <v>0</v>
      </c>
      <c r="H1999" s="7">
        <f t="shared" si="298"/>
        <v>0</v>
      </c>
      <c r="I1999">
        <f t="shared" si="300"/>
        <v>0</v>
      </c>
      <c r="J1999" s="9">
        <f t="shared" si="301"/>
        <v>0</v>
      </c>
      <c r="K1999" s="9">
        <f t="shared" si="302"/>
        <v>0</v>
      </c>
      <c r="L1999" s="7">
        <f t="shared" si="303"/>
        <v>0</v>
      </c>
      <c r="M1999" s="7">
        <f t="shared" ref="M1999:M2062" si="304">IF(AND(N1998=0,F1999=0),0,IF(M1998=0,H1999,IF(AND(C1999&gt;$W$1744,M1998&lt;$W$1742),$W$1742,IF(F1999&gt;0,(N1998*M1998+$W$1743*F1999*H1999)/(N1998+$W$1743*F1999),M1998*(1+$W$1745)))))</f>
        <v>0</v>
      </c>
      <c r="N1999" s="7">
        <f t="shared" ref="N1999:N2062" si="305">IF(I1999=0,0,IF(M1999&gt;=1,0,IF(N1998+F1999&lt;=J1999+K1999+L1999,0,IF(C1999&gt;$W$1744,N1998+F1999-J1999-K1999-L1999,IF(M1999&lt;$W$1742,N1998+F1999-L1999,N1998+F1999-J1999-K1999-L1999)))))</f>
        <v>0</v>
      </c>
      <c r="O1999" s="9">
        <f t="shared" si="297"/>
        <v>0</v>
      </c>
      <c r="P1999">
        <v>0</v>
      </c>
    </row>
    <row r="2000" spans="1:16" x14ac:dyDescent="0.25">
      <c r="A2000" s="11">
        <v>34866</v>
      </c>
      <c r="B2000" s="12">
        <v>6</v>
      </c>
      <c r="C2000">
        <v>19</v>
      </c>
      <c r="D2000">
        <v>47.5</v>
      </c>
      <c r="E2000">
        <v>2.7</v>
      </c>
      <c r="F2000">
        <v>0</v>
      </c>
      <c r="G2000" s="7">
        <f t="shared" si="299"/>
        <v>0</v>
      </c>
      <c r="H2000" s="7">
        <f t="shared" si="298"/>
        <v>0</v>
      </c>
      <c r="I2000">
        <f t="shared" si="300"/>
        <v>0</v>
      </c>
      <c r="J2000" s="9">
        <f t="shared" si="301"/>
        <v>0</v>
      </c>
      <c r="K2000" s="9">
        <f t="shared" si="302"/>
        <v>0</v>
      </c>
      <c r="L2000" s="7">
        <f t="shared" si="303"/>
        <v>0</v>
      </c>
      <c r="M2000" s="7">
        <f t="shared" si="304"/>
        <v>0</v>
      </c>
      <c r="N2000" s="7">
        <f t="shared" si="305"/>
        <v>0</v>
      </c>
      <c r="O2000" s="9">
        <f t="shared" si="297"/>
        <v>0</v>
      </c>
      <c r="P2000">
        <v>0</v>
      </c>
    </row>
    <row r="2001" spans="1:16" x14ac:dyDescent="0.25">
      <c r="A2001" s="11">
        <v>34867</v>
      </c>
      <c r="B2001" s="12">
        <v>6</v>
      </c>
      <c r="C2001">
        <v>24.2</v>
      </c>
      <c r="D2001">
        <v>44.5</v>
      </c>
      <c r="E2001">
        <v>3.7</v>
      </c>
      <c r="F2001">
        <v>0</v>
      </c>
      <c r="G2001" s="7">
        <f t="shared" si="299"/>
        <v>0</v>
      </c>
      <c r="H2001" s="7">
        <f t="shared" si="298"/>
        <v>0</v>
      </c>
      <c r="I2001">
        <f t="shared" si="300"/>
        <v>0</v>
      </c>
      <c r="J2001" s="9">
        <f t="shared" si="301"/>
        <v>0</v>
      </c>
      <c r="K2001" s="9">
        <f t="shared" si="302"/>
        <v>0</v>
      </c>
      <c r="L2001" s="7">
        <f t="shared" si="303"/>
        <v>0</v>
      </c>
      <c r="M2001" s="7">
        <f t="shared" si="304"/>
        <v>0</v>
      </c>
      <c r="N2001" s="7">
        <f t="shared" si="305"/>
        <v>0</v>
      </c>
      <c r="O2001" s="9">
        <f t="shared" si="297"/>
        <v>0</v>
      </c>
      <c r="P2001">
        <v>0</v>
      </c>
    </row>
    <row r="2002" spans="1:16" x14ac:dyDescent="0.25">
      <c r="A2002" s="11">
        <v>34868</v>
      </c>
      <c r="B2002" s="12">
        <v>6</v>
      </c>
      <c r="C2002">
        <v>27</v>
      </c>
      <c r="D2002">
        <v>49.8</v>
      </c>
      <c r="E2002">
        <v>3.7</v>
      </c>
      <c r="F2002">
        <v>0.2</v>
      </c>
      <c r="G2002" s="7">
        <f t="shared" si="299"/>
        <v>0</v>
      </c>
      <c r="H2002" s="7">
        <f t="shared" si="298"/>
        <v>0</v>
      </c>
      <c r="I2002">
        <f t="shared" si="300"/>
        <v>0</v>
      </c>
      <c r="J2002" s="9">
        <f t="shared" si="301"/>
        <v>0</v>
      </c>
      <c r="K2002" s="9">
        <f t="shared" si="302"/>
        <v>0</v>
      </c>
      <c r="L2002" s="7">
        <f t="shared" si="303"/>
        <v>0</v>
      </c>
      <c r="M2002" s="7">
        <f t="shared" si="304"/>
        <v>0</v>
      </c>
      <c r="N2002" s="7">
        <f t="shared" si="305"/>
        <v>0</v>
      </c>
      <c r="O2002" s="9">
        <f t="shared" si="297"/>
        <v>0</v>
      </c>
      <c r="P2002">
        <v>0</v>
      </c>
    </row>
    <row r="2003" spans="1:16" x14ac:dyDescent="0.25">
      <c r="A2003" s="11">
        <v>34869</v>
      </c>
      <c r="B2003" s="12">
        <v>6</v>
      </c>
      <c r="C2003">
        <v>28</v>
      </c>
      <c r="D2003">
        <v>58.8</v>
      </c>
      <c r="E2003">
        <v>3.9</v>
      </c>
      <c r="F2003">
        <v>0</v>
      </c>
      <c r="G2003" s="7">
        <f t="shared" si="299"/>
        <v>0</v>
      </c>
      <c r="H2003" s="7">
        <f t="shared" si="298"/>
        <v>0</v>
      </c>
      <c r="I2003">
        <f t="shared" si="300"/>
        <v>0</v>
      </c>
      <c r="J2003" s="9">
        <f t="shared" si="301"/>
        <v>0</v>
      </c>
      <c r="K2003" s="9">
        <f t="shared" si="302"/>
        <v>0</v>
      </c>
      <c r="L2003" s="7">
        <f t="shared" si="303"/>
        <v>0</v>
      </c>
      <c r="M2003" s="7">
        <f t="shared" si="304"/>
        <v>0</v>
      </c>
      <c r="N2003" s="7">
        <f t="shared" si="305"/>
        <v>0</v>
      </c>
      <c r="O2003" s="9">
        <f t="shared" si="297"/>
        <v>0</v>
      </c>
      <c r="P2003">
        <v>0</v>
      </c>
    </row>
    <row r="2004" spans="1:16" x14ac:dyDescent="0.25">
      <c r="A2004" s="11">
        <v>34870</v>
      </c>
      <c r="B2004" s="12">
        <v>6</v>
      </c>
      <c r="C2004">
        <v>24.9</v>
      </c>
      <c r="D2004">
        <v>57.2</v>
      </c>
      <c r="E2004">
        <v>4.4000000000000004</v>
      </c>
      <c r="F2004">
        <v>0</v>
      </c>
      <c r="G2004" s="7">
        <f t="shared" si="299"/>
        <v>0</v>
      </c>
      <c r="H2004" s="7">
        <f t="shared" si="298"/>
        <v>0</v>
      </c>
      <c r="I2004">
        <f t="shared" si="300"/>
        <v>0</v>
      </c>
      <c r="J2004" s="9">
        <f t="shared" si="301"/>
        <v>0</v>
      </c>
      <c r="K2004" s="9">
        <f t="shared" si="302"/>
        <v>0</v>
      </c>
      <c r="L2004" s="7">
        <f t="shared" si="303"/>
        <v>0</v>
      </c>
      <c r="M2004" s="7">
        <f t="shared" si="304"/>
        <v>0</v>
      </c>
      <c r="N2004" s="7">
        <f t="shared" si="305"/>
        <v>0</v>
      </c>
      <c r="O2004" s="9">
        <f t="shared" si="297"/>
        <v>0</v>
      </c>
      <c r="P2004">
        <v>0</v>
      </c>
    </row>
    <row r="2005" spans="1:16" x14ac:dyDescent="0.25">
      <c r="A2005" s="11">
        <v>34871</v>
      </c>
      <c r="B2005" s="12">
        <v>6</v>
      </c>
      <c r="C2005">
        <v>20.9</v>
      </c>
      <c r="D2005">
        <v>42</v>
      </c>
      <c r="E2005">
        <v>3.6</v>
      </c>
      <c r="F2005">
        <v>0</v>
      </c>
      <c r="G2005" s="7">
        <f t="shared" si="299"/>
        <v>0</v>
      </c>
      <c r="H2005" s="7">
        <f t="shared" si="298"/>
        <v>0</v>
      </c>
      <c r="I2005">
        <f t="shared" si="300"/>
        <v>0</v>
      </c>
      <c r="J2005" s="9">
        <f t="shared" si="301"/>
        <v>0</v>
      </c>
      <c r="K2005" s="9">
        <f t="shared" si="302"/>
        <v>0</v>
      </c>
      <c r="L2005" s="7">
        <f t="shared" si="303"/>
        <v>0</v>
      </c>
      <c r="M2005" s="7">
        <f t="shared" si="304"/>
        <v>0</v>
      </c>
      <c r="N2005" s="7">
        <f t="shared" si="305"/>
        <v>0</v>
      </c>
      <c r="O2005" s="9">
        <f t="shared" si="297"/>
        <v>0</v>
      </c>
      <c r="P2005">
        <v>0</v>
      </c>
    </row>
    <row r="2006" spans="1:16" x14ac:dyDescent="0.25">
      <c r="A2006" s="11">
        <v>34872</v>
      </c>
      <c r="B2006" s="12">
        <v>6</v>
      </c>
      <c r="C2006">
        <v>20.7</v>
      </c>
      <c r="D2006">
        <v>60.1</v>
      </c>
      <c r="E2006">
        <v>2.9</v>
      </c>
      <c r="F2006">
        <v>0</v>
      </c>
      <c r="G2006" s="7">
        <f t="shared" si="299"/>
        <v>0</v>
      </c>
      <c r="H2006" s="7">
        <f t="shared" si="298"/>
        <v>0</v>
      </c>
      <c r="I2006">
        <f t="shared" si="300"/>
        <v>0</v>
      </c>
      <c r="J2006" s="9">
        <f t="shared" si="301"/>
        <v>0</v>
      </c>
      <c r="K2006" s="9">
        <f t="shared" si="302"/>
        <v>0</v>
      </c>
      <c r="L2006" s="7">
        <f t="shared" si="303"/>
        <v>0</v>
      </c>
      <c r="M2006" s="7">
        <f t="shared" si="304"/>
        <v>0</v>
      </c>
      <c r="N2006" s="7">
        <f t="shared" si="305"/>
        <v>0</v>
      </c>
      <c r="O2006" s="9">
        <f t="shared" si="297"/>
        <v>0</v>
      </c>
      <c r="P2006">
        <v>0</v>
      </c>
    </row>
    <row r="2007" spans="1:16" x14ac:dyDescent="0.25">
      <c r="A2007" s="11">
        <v>34873</v>
      </c>
      <c r="B2007" s="12">
        <v>6</v>
      </c>
      <c r="C2007">
        <v>22.2</v>
      </c>
      <c r="D2007">
        <v>74.400000000000006</v>
      </c>
      <c r="E2007">
        <v>2.4</v>
      </c>
      <c r="F2007">
        <v>0</v>
      </c>
      <c r="G2007" s="7">
        <f t="shared" si="299"/>
        <v>0</v>
      </c>
      <c r="H2007" s="7">
        <f t="shared" si="298"/>
        <v>0</v>
      </c>
      <c r="I2007">
        <f t="shared" si="300"/>
        <v>0</v>
      </c>
      <c r="J2007" s="9">
        <f t="shared" si="301"/>
        <v>0</v>
      </c>
      <c r="K2007" s="9">
        <f t="shared" si="302"/>
        <v>0</v>
      </c>
      <c r="L2007" s="7">
        <f t="shared" si="303"/>
        <v>0</v>
      </c>
      <c r="M2007" s="7">
        <f t="shared" si="304"/>
        <v>0</v>
      </c>
      <c r="N2007" s="7">
        <f t="shared" si="305"/>
        <v>0</v>
      </c>
      <c r="O2007" s="9">
        <f t="shared" si="297"/>
        <v>0</v>
      </c>
      <c r="P2007">
        <v>0</v>
      </c>
    </row>
    <row r="2008" spans="1:16" x14ac:dyDescent="0.25">
      <c r="A2008" s="11">
        <v>34874</v>
      </c>
      <c r="B2008" s="12">
        <v>6</v>
      </c>
      <c r="C2008">
        <v>22.1</v>
      </c>
      <c r="D2008">
        <v>72.8</v>
      </c>
      <c r="E2008">
        <v>2.4</v>
      </c>
      <c r="F2008">
        <v>0</v>
      </c>
      <c r="G2008" s="7">
        <f t="shared" si="299"/>
        <v>0</v>
      </c>
      <c r="H2008" s="7">
        <f t="shared" si="298"/>
        <v>0</v>
      </c>
      <c r="I2008">
        <f t="shared" si="300"/>
        <v>0</v>
      </c>
      <c r="J2008" s="9">
        <f t="shared" si="301"/>
        <v>0</v>
      </c>
      <c r="K2008" s="9">
        <f t="shared" si="302"/>
        <v>0</v>
      </c>
      <c r="L2008" s="7">
        <f t="shared" si="303"/>
        <v>0</v>
      </c>
      <c r="M2008" s="7">
        <f t="shared" si="304"/>
        <v>0</v>
      </c>
      <c r="N2008" s="7">
        <f t="shared" si="305"/>
        <v>0</v>
      </c>
      <c r="O2008" s="9">
        <f t="shared" si="297"/>
        <v>0</v>
      </c>
      <c r="P2008">
        <v>0</v>
      </c>
    </row>
    <row r="2009" spans="1:16" x14ac:dyDescent="0.25">
      <c r="A2009" s="11">
        <v>34875</v>
      </c>
      <c r="B2009" s="12">
        <v>6</v>
      </c>
      <c r="C2009">
        <v>23.4</v>
      </c>
      <c r="D2009">
        <v>70.3</v>
      </c>
      <c r="E2009">
        <v>2.7</v>
      </c>
      <c r="F2009">
        <v>0.2</v>
      </c>
      <c r="G2009" s="7">
        <f t="shared" si="299"/>
        <v>0</v>
      </c>
      <c r="H2009" s="7">
        <f t="shared" si="298"/>
        <v>0</v>
      </c>
      <c r="I2009">
        <f t="shared" si="300"/>
        <v>0</v>
      </c>
      <c r="J2009" s="9">
        <f t="shared" si="301"/>
        <v>0</v>
      </c>
      <c r="K2009" s="9">
        <f t="shared" si="302"/>
        <v>0</v>
      </c>
      <c r="L2009" s="7">
        <f t="shared" si="303"/>
        <v>0</v>
      </c>
      <c r="M2009" s="7">
        <f t="shared" si="304"/>
        <v>0</v>
      </c>
      <c r="N2009" s="7">
        <f t="shared" si="305"/>
        <v>0</v>
      </c>
      <c r="O2009" s="9">
        <f t="shared" si="297"/>
        <v>0</v>
      </c>
      <c r="P2009">
        <v>0</v>
      </c>
    </row>
    <row r="2010" spans="1:16" x14ac:dyDescent="0.25">
      <c r="A2010" s="11">
        <v>34876</v>
      </c>
      <c r="B2010" s="12">
        <v>6</v>
      </c>
      <c r="C2010">
        <v>23.9</v>
      </c>
      <c r="D2010">
        <v>73.599999999999994</v>
      </c>
      <c r="E2010">
        <v>5</v>
      </c>
      <c r="F2010">
        <v>0.2</v>
      </c>
      <c r="G2010" s="7">
        <f t="shared" si="299"/>
        <v>0</v>
      </c>
      <c r="H2010" s="7">
        <f t="shared" si="298"/>
        <v>0</v>
      </c>
      <c r="I2010">
        <f t="shared" si="300"/>
        <v>0</v>
      </c>
      <c r="J2010" s="9">
        <f t="shared" si="301"/>
        <v>0</v>
      </c>
      <c r="K2010" s="9">
        <f t="shared" si="302"/>
        <v>0</v>
      </c>
      <c r="L2010" s="7">
        <f t="shared" si="303"/>
        <v>0</v>
      </c>
      <c r="M2010" s="7">
        <f t="shared" si="304"/>
        <v>0</v>
      </c>
      <c r="N2010" s="7">
        <f t="shared" si="305"/>
        <v>0</v>
      </c>
      <c r="O2010" s="9">
        <f t="shared" si="297"/>
        <v>0</v>
      </c>
      <c r="P2010">
        <v>0</v>
      </c>
    </row>
    <row r="2011" spans="1:16" x14ac:dyDescent="0.25">
      <c r="A2011" s="11">
        <v>34877</v>
      </c>
      <c r="B2011" s="12">
        <v>6</v>
      </c>
      <c r="C2011">
        <v>20.7</v>
      </c>
      <c r="D2011">
        <v>88.6</v>
      </c>
      <c r="E2011">
        <v>6.6</v>
      </c>
      <c r="F2011">
        <v>8</v>
      </c>
      <c r="G2011" s="7">
        <f t="shared" si="299"/>
        <v>0</v>
      </c>
      <c r="H2011" s="7">
        <f t="shared" si="298"/>
        <v>0</v>
      </c>
      <c r="I2011">
        <f t="shared" si="300"/>
        <v>0</v>
      </c>
      <c r="J2011" s="9">
        <f t="shared" si="301"/>
        <v>0</v>
      </c>
      <c r="K2011" s="9">
        <f t="shared" si="302"/>
        <v>0</v>
      </c>
      <c r="L2011" s="7">
        <f t="shared" si="303"/>
        <v>0</v>
      </c>
      <c r="M2011" s="7">
        <f t="shared" si="304"/>
        <v>0</v>
      </c>
      <c r="N2011" s="7">
        <f t="shared" si="305"/>
        <v>0</v>
      </c>
      <c r="O2011" s="9">
        <f t="shared" si="297"/>
        <v>0</v>
      </c>
      <c r="P2011">
        <v>0</v>
      </c>
    </row>
    <row r="2012" spans="1:16" x14ac:dyDescent="0.25">
      <c r="A2012" s="11">
        <v>34878</v>
      </c>
      <c r="B2012" s="12">
        <v>6</v>
      </c>
      <c r="C2012">
        <v>20.399999999999999</v>
      </c>
      <c r="D2012">
        <v>78.099999999999994</v>
      </c>
      <c r="E2012">
        <v>4.3</v>
      </c>
      <c r="F2012">
        <v>0</v>
      </c>
      <c r="G2012" s="7">
        <f t="shared" si="299"/>
        <v>0</v>
      </c>
      <c r="H2012" s="7">
        <f t="shared" si="298"/>
        <v>0</v>
      </c>
      <c r="I2012">
        <f t="shared" si="300"/>
        <v>0</v>
      </c>
      <c r="J2012" s="9">
        <f t="shared" si="301"/>
        <v>0</v>
      </c>
      <c r="K2012" s="9">
        <f t="shared" si="302"/>
        <v>0</v>
      </c>
      <c r="L2012" s="7">
        <f t="shared" si="303"/>
        <v>0</v>
      </c>
      <c r="M2012" s="7">
        <f t="shared" si="304"/>
        <v>0</v>
      </c>
      <c r="N2012" s="7">
        <f t="shared" si="305"/>
        <v>0</v>
      </c>
      <c r="O2012" s="9">
        <f t="shared" si="297"/>
        <v>0</v>
      </c>
      <c r="P2012">
        <v>0</v>
      </c>
    </row>
    <row r="2013" spans="1:16" x14ac:dyDescent="0.25">
      <c r="A2013" s="11">
        <v>34879</v>
      </c>
      <c r="B2013" s="12">
        <v>6</v>
      </c>
      <c r="C2013">
        <v>21.9</v>
      </c>
      <c r="D2013">
        <v>78.5</v>
      </c>
      <c r="E2013">
        <v>3.2</v>
      </c>
      <c r="F2013">
        <v>8.6</v>
      </c>
      <c r="G2013" s="7">
        <f t="shared" si="299"/>
        <v>0</v>
      </c>
      <c r="H2013" s="7">
        <f t="shared" si="298"/>
        <v>0</v>
      </c>
      <c r="I2013">
        <f t="shared" si="300"/>
        <v>0</v>
      </c>
      <c r="J2013" s="9">
        <f t="shared" si="301"/>
        <v>0</v>
      </c>
      <c r="K2013" s="9">
        <f t="shared" si="302"/>
        <v>0</v>
      </c>
      <c r="L2013" s="7">
        <f t="shared" si="303"/>
        <v>0</v>
      </c>
      <c r="M2013" s="7">
        <f t="shared" si="304"/>
        <v>0</v>
      </c>
      <c r="N2013" s="7">
        <f t="shared" si="305"/>
        <v>0</v>
      </c>
      <c r="O2013" s="9">
        <f t="shared" si="297"/>
        <v>0</v>
      </c>
      <c r="P2013">
        <v>0</v>
      </c>
    </row>
    <row r="2014" spans="1:16" x14ac:dyDescent="0.25">
      <c r="A2014" s="11">
        <v>34880</v>
      </c>
      <c r="B2014" s="12">
        <v>6</v>
      </c>
      <c r="C2014">
        <v>21.5</v>
      </c>
      <c r="D2014">
        <v>85.8</v>
      </c>
      <c r="E2014">
        <v>2.6</v>
      </c>
      <c r="F2014">
        <v>10.199999999999999</v>
      </c>
      <c r="G2014" s="7">
        <f t="shared" si="299"/>
        <v>0</v>
      </c>
      <c r="H2014" s="7">
        <f t="shared" si="298"/>
        <v>0</v>
      </c>
      <c r="I2014">
        <f t="shared" si="300"/>
        <v>0</v>
      </c>
      <c r="J2014" s="9">
        <f t="shared" si="301"/>
        <v>0</v>
      </c>
      <c r="K2014" s="9">
        <f t="shared" si="302"/>
        <v>0</v>
      </c>
      <c r="L2014" s="7">
        <f t="shared" si="303"/>
        <v>0</v>
      </c>
      <c r="M2014" s="7">
        <f t="shared" si="304"/>
        <v>0</v>
      </c>
      <c r="N2014" s="7">
        <f t="shared" si="305"/>
        <v>0</v>
      </c>
      <c r="O2014" s="9">
        <f t="shared" si="297"/>
        <v>0</v>
      </c>
      <c r="P2014">
        <v>0</v>
      </c>
    </row>
    <row r="2015" spans="1:16" x14ac:dyDescent="0.25">
      <c r="A2015" s="11">
        <v>34881</v>
      </c>
      <c r="B2015" s="12">
        <v>7</v>
      </c>
      <c r="C2015">
        <v>20.7</v>
      </c>
      <c r="D2015">
        <v>70.900000000000006</v>
      </c>
      <c r="E2015">
        <v>4.4000000000000004</v>
      </c>
      <c r="F2015">
        <v>1.2</v>
      </c>
      <c r="G2015" s="7">
        <f t="shared" si="299"/>
        <v>0</v>
      </c>
      <c r="H2015" s="7">
        <f t="shared" si="298"/>
        <v>0</v>
      </c>
      <c r="I2015">
        <f t="shared" si="300"/>
        <v>0</v>
      </c>
      <c r="J2015" s="9">
        <f t="shared" si="301"/>
        <v>0</v>
      </c>
      <c r="K2015" s="9">
        <f t="shared" si="302"/>
        <v>0</v>
      </c>
      <c r="L2015" s="7">
        <f t="shared" si="303"/>
        <v>0</v>
      </c>
      <c r="M2015" s="7">
        <f t="shared" si="304"/>
        <v>0</v>
      </c>
      <c r="N2015" s="7">
        <f t="shared" si="305"/>
        <v>0</v>
      </c>
      <c r="O2015" s="9">
        <f t="shared" si="297"/>
        <v>0</v>
      </c>
      <c r="P2015">
        <v>0</v>
      </c>
    </row>
    <row r="2016" spans="1:16" x14ac:dyDescent="0.25">
      <c r="A2016" s="11">
        <v>34882</v>
      </c>
      <c r="B2016" s="12">
        <v>7</v>
      </c>
      <c r="C2016">
        <v>15.2</v>
      </c>
      <c r="D2016">
        <v>61.5</v>
      </c>
      <c r="E2016">
        <v>5.2</v>
      </c>
      <c r="F2016">
        <v>0</v>
      </c>
      <c r="G2016" s="7">
        <f t="shared" si="299"/>
        <v>0</v>
      </c>
      <c r="H2016" s="7">
        <f t="shared" si="298"/>
        <v>0</v>
      </c>
      <c r="I2016">
        <f t="shared" si="300"/>
        <v>0</v>
      </c>
      <c r="J2016" s="9">
        <f t="shared" si="301"/>
        <v>0</v>
      </c>
      <c r="K2016" s="9">
        <f t="shared" si="302"/>
        <v>0</v>
      </c>
      <c r="L2016" s="7">
        <f t="shared" si="303"/>
        <v>0</v>
      </c>
      <c r="M2016" s="7">
        <f t="shared" si="304"/>
        <v>0</v>
      </c>
      <c r="N2016" s="7">
        <f t="shared" si="305"/>
        <v>0</v>
      </c>
      <c r="O2016" s="9">
        <f t="shared" si="297"/>
        <v>0</v>
      </c>
      <c r="P2016">
        <v>0</v>
      </c>
    </row>
    <row r="2017" spans="1:16" x14ac:dyDescent="0.25">
      <c r="A2017" s="11">
        <v>34883</v>
      </c>
      <c r="B2017" s="12">
        <v>7</v>
      </c>
      <c r="C2017">
        <v>16.600000000000001</v>
      </c>
      <c r="D2017">
        <v>63.8</v>
      </c>
      <c r="E2017">
        <v>2.9</v>
      </c>
      <c r="F2017">
        <v>0</v>
      </c>
      <c r="G2017" s="7">
        <f t="shared" si="299"/>
        <v>0</v>
      </c>
      <c r="H2017" s="7">
        <f t="shared" si="298"/>
        <v>0</v>
      </c>
      <c r="I2017">
        <f t="shared" si="300"/>
        <v>0</v>
      </c>
      <c r="J2017" s="9">
        <f t="shared" si="301"/>
        <v>0</v>
      </c>
      <c r="K2017" s="9">
        <f t="shared" si="302"/>
        <v>0</v>
      </c>
      <c r="L2017" s="7">
        <f t="shared" si="303"/>
        <v>0</v>
      </c>
      <c r="M2017" s="7">
        <f t="shared" si="304"/>
        <v>0</v>
      </c>
      <c r="N2017" s="7">
        <f t="shared" si="305"/>
        <v>0</v>
      </c>
      <c r="O2017" s="9">
        <f t="shared" si="297"/>
        <v>0</v>
      </c>
      <c r="P2017">
        <v>0</v>
      </c>
    </row>
    <row r="2018" spans="1:16" x14ac:dyDescent="0.25">
      <c r="A2018" s="11">
        <v>34884</v>
      </c>
      <c r="B2018" s="12">
        <v>7</v>
      </c>
      <c r="C2018">
        <v>20.5</v>
      </c>
      <c r="D2018">
        <v>67.3</v>
      </c>
      <c r="E2018">
        <v>3</v>
      </c>
      <c r="F2018">
        <v>3.8</v>
      </c>
      <c r="G2018" s="7">
        <f t="shared" si="299"/>
        <v>0</v>
      </c>
      <c r="H2018" s="7">
        <f t="shared" si="298"/>
        <v>0</v>
      </c>
      <c r="I2018">
        <f t="shared" si="300"/>
        <v>0</v>
      </c>
      <c r="J2018" s="9">
        <f t="shared" si="301"/>
        <v>0</v>
      </c>
      <c r="K2018" s="9">
        <f t="shared" si="302"/>
        <v>0</v>
      </c>
      <c r="L2018" s="7">
        <f t="shared" si="303"/>
        <v>0</v>
      </c>
      <c r="M2018" s="7">
        <f t="shared" si="304"/>
        <v>0</v>
      </c>
      <c r="N2018" s="7">
        <f t="shared" si="305"/>
        <v>0</v>
      </c>
      <c r="O2018" s="9">
        <f t="shared" si="297"/>
        <v>0</v>
      </c>
      <c r="P2018">
        <v>0</v>
      </c>
    </row>
    <row r="2019" spans="1:16" x14ac:dyDescent="0.25">
      <c r="A2019" s="11">
        <v>34885</v>
      </c>
      <c r="B2019" s="12">
        <v>7</v>
      </c>
      <c r="C2019">
        <v>24.1</v>
      </c>
      <c r="D2019">
        <v>81.2</v>
      </c>
      <c r="E2019">
        <v>4.5</v>
      </c>
      <c r="F2019">
        <v>5.8</v>
      </c>
      <c r="G2019" s="7">
        <f t="shared" si="299"/>
        <v>0</v>
      </c>
      <c r="H2019" s="7">
        <f t="shared" si="298"/>
        <v>0</v>
      </c>
      <c r="I2019">
        <f t="shared" si="300"/>
        <v>0</v>
      </c>
      <c r="J2019" s="9">
        <f t="shared" si="301"/>
        <v>0</v>
      </c>
      <c r="K2019" s="9">
        <f t="shared" si="302"/>
        <v>0</v>
      </c>
      <c r="L2019" s="7">
        <f t="shared" si="303"/>
        <v>0</v>
      </c>
      <c r="M2019" s="7">
        <f t="shared" si="304"/>
        <v>0</v>
      </c>
      <c r="N2019" s="7">
        <f t="shared" si="305"/>
        <v>0</v>
      </c>
      <c r="O2019" s="9">
        <f t="shared" si="297"/>
        <v>0</v>
      </c>
      <c r="P2019">
        <v>0</v>
      </c>
    </row>
    <row r="2020" spans="1:16" x14ac:dyDescent="0.25">
      <c r="A2020" s="11">
        <v>34886</v>
      </c>
      <c r="B2020" s="12">
        <v>7</v>
      </c>
      <c r="C2020">
        <v>24.3</v>
      </c>
      <c r="D2020">
        <v>74.8</v>
      </c>
      <c r="E2020">
        <v>6.2</v>
      </c>
      <c r="F2020">
        <v>0.4</v>
      </c>
      <c r="G2020" s="7">
        <f t="shared" si="299"/>
        <v>0</v>
      </c>
      <c r="H2020" s="7">
        <f t="shared" si="298"/>
        <v>0</v>
      </c>
      <c r="I2020">
        <f t="shared" si="300"/>
        <v>0</v>
      </c>
      <c r="J2020" s="9">
        <f t="shared" si="301"/>
        <v>0</v>
      </c>
      <c r="K2020" s="9">
        <f t="shared" si="302"/>
        <v>0</v>
      </c>
      <c r="L2020" s="7">
        <f t="shared" si="303"/>
        <v>0</v>
      </c>
      <c r="M2020" s="7">
        <f t="shared" si="304"/>
        <v>0</v>
      </c>
      <c r="N2020" s="7">
        <f t="shared" si="305"/>
        <v>0</v>
      </c>
      <c r="O2020" s="9">
        <f t="shared" si="297"/>
        <v>0</v>
      </c>
      <c r="P2020">
        <v>0</v>
      </c>
    </row>
    <row r="2021" spans="1:16" x14ac:dyDescent="0.25">
      <c r="A2021" s="11">
        <v>34887</v>
      </c>
      <c r="B2021" s="12">
        <v>7</v>
      </c>
      <c r="C2021">
        <v>19.399999999999999</v>
      </c>
      <c r="D2021">
        <v>76.599999999999994</v>
      </c>
      <c r="E2021">
        <v>5.2</v>
      </c>
      <c r="F2021">
        <v>1.4</v>
      </c>
      <c r="G2021" s="7">
        <f t="shared" si="299"/>
        <v>0</v>
      </c>
      <c r="H2021" s="7">
        <f t="shared" si="298"/>
        <v>0</v>
      </c>
      <c r="I2021">
        <f t="shared" si="300"/>
        <v>0</v>
      </c>
      <c r="J2021" s="9">
        <f t="shared" si="301"/>
        <v>0</v>
      </c>
      <c r="K2021" s="9">
        <f t="shared" si="302"/>
        <v>0</v>
      </c>
      <c r="L2021" s="7">
        <f t="shared" si="303"/>
        <v>0</v>
      </c>
      <c r="M2021" s="7">
        <f t="shared" si="304"/>
        <v>0</v>
      </c>
      <c r="N2021" s="7">
        <f t="shared" si="305"/>
        <v>0</v>
      </c>
      <c r="O2021" s="9">
        <f t="shared" si="297"/>
        <v>0</v>
      </c>
      <c r="P2021">
        <v>0</v>
      </c>
    </row>
    <row r="2022" spans="1:16" x14ac:dyDescent="0.25">
      <c r="A2022" s="11">
        <v>34888</v>
      </c>
      <c r="B2022" s="12">
        <v>7</v>
      </c>
      <c r="C2022">
        <v>14.2</v>
      </c>
      <c r="D2022">
        <v>75.8</v>
      </c>
      <c r="E2022">
        <v>4.2</v>
      </c>
      <c r="F2022">
        <v>0.2</v>
      </c>
      <c r="G2022" s="7">
        <f t="shared" si="299"/>
        <v>0</v>
      </c>
      <c r="H2022" s="7">
        <f t="shared" si="298"/>
        <v>0</v>
      </c>
      <c r="I2022">
        <f t="shared" si="300"/>
        <v>0</v>
      </c>
      <c r="J2022" s="9">
        <f t="shared" si="301"/>
        <v>0</v>
      </c>
      <c r="K2022" s="9">
        <f t="shared" si="302"/>
        <v>0</v>
      </c>
      <c r="L2022" s="7">
        <f t="shared" si="303"/>
        <v>0</v>
      </c>
      <c r="M2022" s="7">
        <f t="shared" si="304"/>
        <v>0</v>
      </c>
      <c r="N2022" s="7">
        <f t="shared" si="305"/>
        <v>0</v>
      </c>
      <c r="O2022" s="9">
        <f t="shared" si="297"/>
        <v>0</v>
      </c>
      <c r="P2022">
        <v>0</v>
      </c>
    </row>
    <row r="2023" spans="1:16" x14ac:dyDescent="0.25">
      <c r="A2023" s="11">
        <v>34889</v>
      </c>
      <c r="B2023" s="12">
        <v>7</v>
      </c>
      <c r="C2023">
        <v>16.100000000000001</v>
      </c>
      <c r="D2023">
        <v>72.5</v>
      </c>
      <c r="E2023">
        <v>2.2000000000000002</v>
      </c>
      <c r="F2023">
        <v>0.2</v>
      </c>
      <c r="G2023" s="7">
        <f t="shared" si="299"/>
        <v>0</v>
      </c>
      <c r="H2023" s="7">
        <f t="shared" si="298"/>
        <v>0</v>
      </c>
      <c r="I2023">
        <f t="shared" si="300"/>
        <v>0</v>
      </c>
      <c r="J2023" s="9">
        <f t="shared" si="301"/>
        <v>0</v>
      </c>
      <c r="K2023" s="9">
        <f t="shared" si="302"/>
        <v>0</v>
      </c>
      <c r="L2023" s="7">
        <f t="shared" si="303"/>
        <v>0</v>
      </c>
      <c r="M2023" s="7">
        <f t="shared" si="304"/>
        <v>0</v>
      </c>
      <c r="N2023" s="7">
        <f t="shared" si="305"/>
        <v>0</v>
      </c>
      <c r="O2023" s="9">
        <f t="shared" si="297"/>
        <v>0</v>
      </c>
      <c r="P2023">
        <v>0</v>
      </c>
    </row>
    <row r="2024" spans="1:16" x14ac:dyDescent="0.25">
      <c r="A2024" s="11">
        <v>34890</v>
      </c>
      <c r="B2024" s="12">
        <v>7</v>
      </c>
      <c r="C2024">
        <v>18.8</v>
      </c>
      <c r="D2024">
        <v>67.099999999999994</v>
      </c>
      <c r="E2024">
        <v>2.5</v>
      </c>
      <c r="F2024">
        <v>0.2</v>
      </c>
      <c r="G2024" s="7">
        <f t="shared" si="299"/>
        <v>0</v>
      </c>
      <c r="H2024" s="7">
        <f t="shared" si="298"/>
        <v>0</v>
      </c>
      <c r="I2024">
        <f t="shared" si="300"/>
        <v>0</v>
      </c>
      <c r="J2024" s="9">
        <f t="shared" si="301"/>
        <v>0</v>
      </c>
      <c r="K2024" s="9">
        <f t="shared" si="302"/>
        <v>0</v>
      </c>
      <c r="L2024" s="7">
        <f t="shared" si="303"/>
        <v>0</v>
      </c>
      <c r="M2024" s="7">
        <f t="shared" si="304"/>
        <v>0</v>
      </c>
      <c r="N2024" s="7">
        <f t="shared" si="305"/>
        <v>0</v>
      </c>
      <c r="O2024" s="9">
        <f t="shared" si="297"/>
        <v>0</v>
      </c>
      <c r="P2024">
        <v>0</v>
      </c>
    </row>
    <row r="2025" spans="1:16" x14ac:dyDescent="0.25">
      <c r="A2025" s="11">
        <v>34891</v>
      </c>
      <c r="B2025" s="12">
        <v>7</v>
      </c>
      <c r="C2025">
        <v>20.8</v>
      </c>
      <c r="D2025">
        <v>63.5</v>
      </c>
      <c r="E2025">
        <v>4.2</v>
      </c>
      <c r="F2025">
        <v>0</v>
      </c>
      <c r="G2025" s="7">
        <f t="shared" si="299"/>
        <v>0</v>
      </c>
      <c r="H2025" s="7">
        <f t="shared" si="298"/>
        <v>0</v>
      </c>
      <c r="I2025">
        <f t="shared" si="300"/>
        <v>0</v>
      </c>
      <c r="J2025" s="9">
        <f t="shared" si="301"/>
        <v>0</v>
      </c>
      <c r="K2025" s="9">
        <f t="shared" si="302"/>
        <v>0</v>
      </c>
      <c r="L2025" s="7">
        <f t="shared" si="303"/>
        <v>0</v>
      </c>
      <c r="M2025" s="7">
        <f t="shared" si="304"/>
        <v>0</v>
      </c>
      <c r="N2025" s="7">
        <f t="shared" si="305"/>
        <v>0</v>
      </c>
      <c r="O2025" s="9">
        <f t="shared" si="297"/>
        <v>0</v>
      </c>
      <c r="P2025">
        <v>0</v>
      </c>
    </row>
    <row r="2026" spans="1:16" x14ac:dyDescent="0.25">
      <c r="A2026" s="11">
        <v>34892</v>
      </c>
      <c r="B2026" s="12">
        <v>7</v>
      </c>
      <c r="C2026">
        <v>19.8</v>
      </c>
      <c r="D2026">
        <v>65.5</v>
      </c>
      <c r="E2026">
        <v>2.4</v>
      </c>
      <c r="F2026">
        <v>0.2</v>
      </c>
      <c r="G2026" s="7">
        <f t="shared" si="299"/>
        <v>0</v>
      </c>
      <c r="H2026" s="7">
        <f t="shared" si="298"/>
        <v>0</v>
      </c>
      <c r="I2026">
        <f t="shared" si="300"/>
        <v>0</v>
      </c>
      <c r="J2026" s="9">
        <f t="shared" si="301"/>
        <v>0</v>
      </c>
      <c r="K2026" s="9">
        <f t="shared" si="302"/>
        <v>0</v>
      </c>
      <c r="L2026" s="7">
        <f t="shared" si="303"/>
        <v>0</v>
      </c>
      <c r="M2026" s="7">
        <f t="shared" si="304"/>
        <v>0</v>
      </c>
      <c r="N2026" s="7">
        <f t="shared" si="305"/>
        <v>0</v>
      </c>
      <c r="O2026" s="9">
        <f t="shared" si="297"/>
        <v>0</v>
      </c>
      <c r="P2026">
        <v>0</v>
      </c>
    </row>
    <row r="2027" spans="1:16" x14ac:dyDescent="0.25">
      <c r="A2027" s="11">
        <v>34893</v>
      </c>
      <c r="B2027" s="12">
        <v>7</v>
      </c>
      <c r="C2027">
        <v>25.4</v>
      </c>
      <c r="D2027">
        <v>66.7</v>
      </c>
      <c r="E2027">
        <v>4.3</v>
      </c>
      <c r="F2027">
        <v>2.4</v>
      </c>
      <c r="G2027" s="7">
        <f t="shared" si="299"/>
        <v>0</v>
      </c>
      <c r="H2027" s="7">
        <f t="shared" si="298"/>
        <v>0</v>
      </c>
      <c r="I2027">
        <f t="shared" si="300"/>
        <v>0</v>
      </c>
      <c r="J2027" s="9">
        <f t="shared" si="301"/>
        <v>0</v>
      </c>
      <c r="K2027" s="9">
        <f t="shared" si="302"/>
        <v>0</v>
      </c>
      <c r="L2027" s="7">
        <f t="shared" si="303"/>
        <v>0</v>
      </c>
      <c r="M2027" s="7">
        <f t="shared" si="304"/>
        <v>0</v>
      </c>
      <c r="N2027" s="7">
        <f t="shared" si="305"/>
        <v>0</v>
      </c>
      <c r="O2027" s="9">
        <f t="shared" si="297"/>
        <v>0</v>
      </c>
      <c r="P2027">
        <v>0</v>
      </c>
    </row>
    <row r="2028" spans="1:16" x14ac:dyDescent="0.25">
      <c r="A2028" s="11">
        <v>34894</v>
      </c>
      <c r="B2028" s="12">
        <v>7</v>
      </c>
      <c r="C2028">
        <v>29.3</v>
      </c>
      <c r="D2028">
        <v>69.599999999999994</v>
      </c>
      <c r="E2028">
        <v>4</v>
      </c>
      <c r="F2028">
        <v>0</v>
      </c>
      <c r="G2028" s="7">
        <f t="shared" si="299"/>
        <v>0</v>
      </c>
      <c r="H2028" s="7">
        <f t="shared" si="298"/>
        <v>0</v>
      </c>
      <c r="I2028">
        <f t="shared" si="300"/>
        <v>0</v>
      </c>
      <c r="J2028" s="9">
        <f t="shared" si="301"/>
        <v>0</v>
      </c>
      <c r="K2028" s="9">
        <f t="shared" si="302"/>
        <v>0</v>
      </c>
      <c r="L2028" s="7">
        <f t="shared" si="303"/>
        <v>0</v>
      </c>
      <c r="M2028" s="7">
        <f t="shared" si="304"/>
        <v>0</v>
      </c>
      <c r="N2028" s="7">
        <f t="shared" si="305"/>
        <v>0</v>
      </c>
      <c r="O2028" s="9">
        <f t="shared" si="297"/>
        <v>0</v>
      </c>
      <c r="P2028">
        <v>0</v>
      </c>
    </row>
    <row r="2029" spans="1:16" x14ac:dyDescent="0.25">
      <c r="A2029" s="11">
        <v>34895</v>
      </c>
      <c r="B2029" s="12">
        <v>7</v>
      </c>
      <c r="C2029">
        <v>27.6</v>
      </c>
      <c r="D2029">
        <v>64.900000000000006</v>
      </c>
      <c r="E2029">
        <v>4.2</v>
      </c>
      <c r="F2029">
        <v>0</v>
      </c>
      <c r="G2029" s="7">
        <f t="shared" si="299"/>
        <v>0</v>
      </c>
      <c r="H2029" s="7">
        <f t="shared" si="298"/>
        <v>0</v>
      </c>
      <c r="I2029">
        <f t="shared" si="300"/>
        <v>0</v>
      </c>
      <c r="J2029" s="9">
        <f t="shared" si="301"/>
        <v>0</v>
      </c>
      <c r="K2029" s="9">
        <f t="shared" si="302"/>
        <v>0</v>
      </c>
      <c r="L2029" s="7">
        <f t="shared" si="303"/>
        <v>0</v>
      </c>
      <c r="M2029" s="7">
        <f t="shared" si="304"/>
        <v>0</v>
      </c>
      <c r="N2029" s="7">
        <f t="shared" si="305"/>
        <v>0</v>
      </c>
      <c r="O2029" s="9">
        <f t="shared" si="297"/>
        <v>0</v>
      </c>
      <c r="P2029">
        <v>0</v>
      </c>
    </row>
    <row r="2030" spans="1:16" x14ac:dyDescent="0.25">
      <c r="A2030" s="11">
        <v>34896</v>
      </c>
      <c r="B2030" s="12">
        <v>7</v>
      </c>
      <c r="C2030">
        <v>23.4</v>
      </c>
      <c r="D2030">
        <v>80.900000000000006</v>
      </c>
      <c r="E2030">
        <v>2.8</v>
      </c>
      <c r="F2030">
        <v>0.6</v>
      </c>
      <c r="G2030" s="7">
        <f t="shared" si="299"/>
        <v>0</v>
      </c>
      <c r="H2030" s="7">
        <f t="shared" si="298"/>
        <v>0</v>
      </c>
      <c r="I2030">
        <f t="shared" si="300"/>
        <v>0</v>
      </c>
      <c r="J2030" s="9">
        <f t="shared" si="301"/>
        <v>0</v>
      </c>
      <c r="K2030" s="9">
        <f t="shared" si="302"/>
        <v>0</v>
      </c>
      <c r="L2030" s="7">
        <f t="shared" si="303"/>
        <v>0</v>
      </c>
      <c r="M2030" s="7">
        <f t="shared" si="304"/>
        <v>0</v>
      </c>
      <c r="N2030" s="7">
        <f t="shared" si="305"/>
        <v>0</v>
      </c>
      <c r="O2030" s="9">
        <f t="shared" si="297"/>
        <v>0</v>
      </c>
      <c r="P2030">
        <v>0</v>
      </c>
    </row>
    <row r="2031" spans="1:16" x14ac:dyDescent="0.25">
      <c r="A2031" s="11">
        <v>34897</v>
      </c>
      <c r="B2031" s="12">
        <v>7</v>
      </c>
      <c r="C2031">
        <v>24.3</v>
      </c>
      <c r="D2031">
        <v>71.3</v>
      </c>
      <c r="E2031">
        <v>4.0999999999999996</v>
      </c>
      <c r="F2031">
        <v>4.5999999999999996</v>
      </c>
      <c r="G2031" s="7">
        <f t="shared" si="299"/>
        <v>0</v>
      </c>
      <c r="H2031" s="7">
        <f t="shared" si="298"/>
        <v>0</v>
      </c>
      <c r="I2031">
        <f t="shared" si="300"/>
        <v>0</v>
      </c>
      <c r="J2031" s="9">
        <f t="shared" si="301"/>
        <v>0</v>
      </c>
      <c r="K2031" s="9">
        <f t="shared" si="302"/>
        <v>0</v>
      </c>
      <c r="L2031" s="7">
        <f t="shared" si="303"/>
        <v>0</v>
      </c>
      <c r="M2031" s="7">
        <f t="shared" si="304"/>
        <v>0</v>
      </c>
      <c r="N2031" s="7">
        <f t="shared" si="305"/>
        <v>0</v>
      </c>
      <c r="O2031" s="9">
        <f t="shared" si="297"/>
        <v>0</v>
      </c>
      <c r="P2031">
        <v>0</v>
      </c>
    </row>
    <row r="2032" spans="1:16" x14ac:dyDescent="0.25">
      <c r="A2032" s="11">
        <v>34898</v>
      </c>
      <c r="B2032" s="12">
        <v>7</v>
      </c>
      <c r="C2032">
        <v>21.8</v>
      </c>
      <c r="D2032">
        <v>71</v>
      </c>
      <c r="E2032">
        <v>5.8</v>
      </c>
      <c r="F2032">
        <v>3.4</v>
      </c>
      <c r="G2032" s="7">
        <f t="shared" si="299"/>
        <v>0</v>
      </c>
      <c r="H2032" s="7">
        <f t="shared" si="298"/>
        <v>0</v>
      </c>
      <c r="I2032">
        <f t="shared" si="300"/>
        <v>0</v>
      </c>
      <c r="J2032" s="9">
        <f t="shared" si="301"/>
        <v>0</v>
      </c>
      <c r="K2032" s="9">
        <f t="shared" si="302"/>
        <v>0</v>
      </c>
      <c r="L2032" s="7">
        <f t="shared" si="303"/>
        <v>0</v>
      </c>
      <c r="M2032" s="7">
        <f t="shared" si="304"/>
        <v>0</v>
      </c>
      <c r="N2032" s="7">
        <f t="shared" si="305"/>
        <v>0</v>
      </c>
      <c r="O2032" s="9">
        <f t="shared" si="297"/>
        <v>0</v>
      </c>
      <c r="P2032">
        <v>0</v>
      </c>
    </row>
    <row r="2033" spans="1:16" x14ac:dyDescent="0.25">
      <c r="A2033" s="11">
        <v>34899</v>
      </c>
      <c r="B2033" s="12">
        <v>7</v>
      </c>
      <c r="C2033">
        <v>21.3</v>
      </c>
      <c r="D2033">
        <v>66.900000000000006</v>
      </c>
      <c r="E2033">
        <v>3.1</v>
      </c>
      <c r="F2033">
        <v>0</v>
      </c>
      <c r="G2033" s="7">
        <f t="shared" si="299"/>
        <v>0</v>
      </c>
      <c r="H2033" s="7">
        <f t="shared" si="298"/>
        <v>0</v>
      </c>
      <c r="I2033">
        <f t="shared" si="300"/>
        <v>0</v>
      </c>
      <c r="J2033" s="9">
        <f t="shared" si="301"/>
        <v>0</v>
      </c>
      <c r="K2033" s="9">
        <f t="shared" si="302"/>
        <v>0</v>
      </c>
      <c r="L2033" s="7">
        <f t="shared" si="303"/>
        <v>0</v>
      </c>
      <c r="M2033" s="7">
        <f t="shared" si="304"/>
        <v>0</v>
      </c>
      <c r="N2033" s="7">
        <f t="shared" si="305"/>
        <v>0</v>
      </c>
      <c r="O2033" s="9">
        <f t="shared" si="297"/>
        <v>0</v>
      </c>
      <c r="P2033">
        <v>0</v>
      </c>
    </row>
    <row r="2034" spans="1:16" x14ac:dyDescent="0.25">
      <c r="A2034" s="11">
        <v>34900</v>
      </c>
      <c r="B2034" s="12">
        <v>7</v>
      </c>
      <c r="C2034">
        <v>22.2</v>
      </c>
      <c r="D2034">
        <v>74.7</v>
      </c>
      <c r="E2034">
        <v>5.0999999999999996</v>
      </c>
      <c r="F2034">
        <v>2.4</v>
      </c>
      <c r="G2034" s="7">
        <f t="shared" si="299"/>
        <v>0</v>
      </c>
      <c r="H2034" s="7">
        <f t="shared" si="298"/>
        <v>0</v>
      </c>
      <c r="I2034">
        <f t="shared" si="300"/>
        <v>0</v>
      </c>
      <c r="J2034" s="9">
        <f t="shared" si="301"/>
        <v>0</v>
      </c>
      <c r="K2034" s="9">
        <f t="shared" si="302"/>
        <v>0</v>
      </c>
      <c r="L2034" s="7">
        <f t="shared" si="303"/>
        <v>0</v>
      </c>
      <c r="M2034" s="7">
        <f t="shared" si="304"/>
        <v>0</v>
      </c>
      <c r="N2034" s="7">
        <f t="shared" si="305"/>
        <v>0</v>
      </c>
      <c r="O2034" s="9">
        <f t="shared" si="297"/>
        <v>0</v>
      </c>
      <c r="P2034">
        <v>0</v>
      </c>
    </row>
    <row r="2035" spans="1:16" x14ac:dyDescent="0.25">
      <c r="A2035" s="11">
        <v>34901</v>
      </c>
      <c r="B2035" s="12">
        <v>7</v>
      </c>
      <c r="C2035">
        <v>22.7</v>
      </c>
      <c r="D2035">
        <v>62.4</v>
      </c>
      <c r="E2035">
        <v>2.5</v>
      </c>
      <c r="F2035">
        <v>0.2</v>
      </c>
      <c r="G2035" s="7">
        <f t="shared" si="299"/>
        <v>0</v>
      </c>
      <c r="H2035" s="7">
        <f t="shared" si="298"/>
        <v>0</v>
      </c>
      <c r="I2035">
        <f t="shared" si="300"/>
        <v>0</v>
      </c>
      <c r="J2035" s="9">
        <f t="shared" si="301"/>
        <v>0</v>
      </c>
      <c r="K2035" s="9">
        <f t="shared" si="302"/>
        <v>0</v>
      </c>
      <c r="L2035" s="7">
        <f t="shared" si="303"/>
        <v>0</v>
      </c>
      <c r="M2035" s="7">
        <f t="shared" si="304"/>
        <v>0</v>
      </c>
      <c r="N2035" s="7">
        <f t="shared" si="305"/>
        <v>0</v>
      </c>
      <c r="O2035" s="9">
        <f t="shared" si="297"/>
        <v>0</v>
      </c>
      <c r="P2035">
        <v>0</v>
      </c>
    </row>
    <row r="2036" spans="1:16" x14ac:dyDescent="0.25">
      <c r="A2036" s="11">
        <v>34902</v>
      </c>
      <c r="B2036" s="12">
        <v>7</v>
      </c>
      <c r="C2036">
        <v>22.4</v>
      </c>
      <c r="D2036">
        <v>70.7</v>
      </c>
      <c r="E2036">
        <v>3.1</v>
      </c>
      <c r="F2036">
        <v>0</v>
      </c>
      <c r="G2036" s="7">
        <f t="shared" si="299"/>
        <v>0</v>
      </c>
      <c r="H2036" s="7">
        <f t="shared" si="298"/>
        <v>0</v>
      </c>
      <c r="I2036">
        <f t="shared" si="300"/>
        <v>0</v>
      </c>
      <c r="J2036" s="9">
        <f t="shared" si="301"/>
        <v>0</v>
      </c>
      <c r="K2036" s="9">
        <f t="shared" si="302"/>
        <v>0</v>
      </c>
      <c r="L2036" s="7">
        <f t="shared" si="303"/>
        <v>0</v>
      </c>
      <c r="M2036" s="7">
        <f t="shared" si="304"/>
        <v>0</v>
      </c>
      <c r="N2036" s="7">
        <f t="shared" si="305"/>
        <v>0</v>
      </c>
      <c r="O2036" s="9">
        <f t="shared" si="297"/>
        <v>0</v>
      </c>
      <c r="P2036">
        <v>0</v>
      </c>
    </row>
    <row r="2037" spans="1:16" x14ac:dyDescent="0.25">
      <c r="A2037" s="11">
        <v>34903</v>
      </c>
      <c r="B2037" s="12">
        <v>7</v>
      </c>
      <c r="C2037">
        <v>22.7</v>
      </c>
      <c r="D2037">
        <v>81.900000000000006</v>
      </c>
      <c r="E2037">
        <v>3.2</v>
      </c>
      <c r="F2037">
        <v>18.600000000000001</v>
      </c>
      <c r="G2037" s="7">
        <f t="shared" si="299"/>
        <v>0</v>
      </c>
      <c r="H2037" s="7">
        <f t="shared" si="298"/>
        <v>0</v>
      </c>
      <c r="I2037">
        <f t="shared" si="300"/>
        <v>0</v>
      </c>
      <c r="J2037" s="9">
        <f t="shared" si="301"/>
        <v>0</v>
      </c>
      <c r="K2037" s="9">
        <f t="shared" si="302"/>
        <v>0</v>
      </c>
      <c r="L2037" s="7">
        <f t="shared" si="303"/>
        <v>0</v>
      </c>
      <c r="M2037" s="7">
        <f t="shared" si="304"/>
        <v>0</v>
      </c>
      <c r="N2037" s="7">
        <f t="shared" si="305"/>
        <v>0</v>
      </c>
      <c r="O2037" s="9">
        <f t="shared" si="297"/>
        <v>0</v>
      </c>
      <c r="P2037">
        <v>0</v>
      </c>
    </row>
    <row r="2038" spans="1:16" x14ac:dyDescent="0.25">
      <c r="A2038" s="11">
        <v>34904</v>
      </c>
      <c r="B2038" s="12">
        <v>7</v>
      </c>
      <c r="C2038">
        <v>20.5</v>
      </c>
      <c r="D2038">
        <v>77.3</v>
      </c>
      <c r="E2038">
        <v>2.2000000000000002</v>
      </c>
      <c r="F2038">
        <v>0</v>
      </c>
      <c r="G2038" s="7">
        <f t="shared" si="299"/>
        <v>0</v>
      </c>
      <c r="H2038" s="7">
        <f t="shared" si="298"/>
        <v>0</v>
      </c>
      <c r="I2038">
        <f t="shared" si="300"/>
        <v>0</v>
      </c>
      <c r="J2038" s="9">
        <f t="shared" si="301"/>
        <v>0</v>
      </c>
      <c r="K2038" s="9">
        <f t="shared" si="302"/>
        <v>0</v>
      </c>
      <c r="L2038" s="7">
        <f t="shared" si="303"/>
        <v>0</v>
      </c>
      <c r="M2038" s="7">
        <f t="shared" si="304"/>
        <v>0</v>
      </c>
      <c r="N2038" s="7">
        <f t="shared" si="305"/>
        <v>0</v>
      </c>
      <c r="O2038" s="9">
        <f t="shared" ref="O2038:O2101" si="306">IF(M2038=0,0,N2038/10/M2038)</f>
        <v>0</v>
      </c>
      <c r="P2038">
        <v>0</v>
      </c>
    </row>
    <row r="2039" spans="1:16" x14ac:dyDescent="0.25">
      <c r="A2039" s="11">
        <v>34905</v>
      </c>
      <c r="B2039" s="12">
        <v>7</v>
      </c>
      <c r="C2039">
        <v>22.4</v>
      </c>
      <c r="D2039">
        <v>88.2</v>
      </c>
      <c r="E2039">
        <v>2.5</v>
      </c>
      <c r="F2039">
        <v>0</v>
      </c>
      <c r="G2039" s="7">
        <f t="shared" si="299"/>
        <v>0</v>
      </c>
      <c r="H2039" s="7">
        <f t="shared" si="298"/>
        <v>0</v>
      </c>
      <c r="I2039">
        <f t="shared" si="300"/>
        <v>0</v>
      </c>
      <c r="J2039" s="9">
        <f t="shared" si="301"/>
        <v>0</v>
      </c>
      <c r="K2039" s="9">
        <f t="shared" si="302"/>
        <v>0</v>
      </c>
      <c r="L2039" s="7">
        <f t="shared" si="303"/>
        <v>0</v>
      </c>
      <c r="M2039" s="7">
        <f t="shared" si="304"/>
        <v>0</v>
      </c>
      <c r="N2039" s="7">
        <f t="shared" si="305"/>
        <v>0</v>
      </c>
      <c r="O2039" s="9">
        <f t="shared" si="306"/>
        <v>0</v>
      </c>
      <c r="P2039">
        <v>0</v>
      </c>
    </row>
    <row r="2040" spans="1:16" x14ac:dyDescent="0.25">
      <c r="A2040" s="11">
        <v>34906</v>
      </c>
      <c r="B2040" s="12">
        <v>7</v>
      </c>
      <c r="C2040">
        <v>25.1</v>
      </c>
      <c r="D2040">
        <v>71.400000000000006</v>
      </c>
      <c r="E2040">
        <v>3.2</v>
      </c>
      <c r="F2040">
        <v>0</v>
      </c>
      <c r="G2040" s="7">
        <f t="shared" si="299"/>
        <v>0</v>
      </c>
      <c r="H2040" s="7">
        <f t="shared" si="298"/>
        <v>0</v>
      </c>
      <c r="I2040">
        <f t="shared" si="300"/>
        <v>0</v>
      </c>
      <c r="J2040" s="9">
        <f t="shared" si="301"/>
        <v>0</v>
      </c>
      <c r="K2040" s="9">
        <f t="shared" si="302"/>
        <v>0</v>
      </c>
      <c r="L2040" s="7">
        <f t="shared" si="303"/>
        <v>0</v>
      </c>
      <c r="M2040" s="7">
        <f t="shared" si="304"/>
        <v>0</v>
      </c>
      <c r="N2040" s="7">
        <f t="shared" si="305"/>
        <v>0</v>
      </c>
      <c r="O2040" s="9">
        <f t="shared" si="306"/>
        <v>0</v>
      </c>
      <c r="P2040">
        <v>0</v>
      </c>
    </row>
    <row r="2041" spans="1:16" x14ac:dyDescent="0.25">
      <c r="A2041" s="11">
        <v>34907</v>
      </c>
      <c r="B2041" s="12">
        <v>7</v>
      </c>
      <c r="C2041">
        <v>23.4</v>
      </c>
      <c r="D2041">
        <v>70.2</v>
      </c>
      <c r="E2041">
        <v>3</v>
      </c>
      <c r="F2041">
        <v>0.2</v>
      </c>
      <c r="G2041" s="7">
        <f t="shared" si="299"/>
        <v>0</v>
      </c>
      <c r="H2041" s="7">
        <f t="shared" si="298"/>
        <v>0</v>
      </c>
      <c r="I2041">
        <f t="shared" si="300"/>
        <v>0</v>
      </c>
      <c r="J2041" s="9">
        <f t="shared" si="301"/>
        <v>0</v>
      </c>
      <c r="K2041" s="9">
        <f t="shared" si="302"/>
        <v>0</v>
      </c>
      <c r="L2041" s="7">
        <f t="shared" si="303"/>
        <v>0</v>
      </c>
      <c r="M2041" s="7">
        <f t="shared" si="304"/>
        <v>0</v>
      </c>
      <c r="N2041" s="7">
        <f t="shared" si="305"/>
        <v>0</v>
      </c>
      <c r="O2041" s="9">
        <f t="shared" si="306"/>
        <v>0</v>
      </c>
      <c r="P2041">
        <v>0</v>
      </c>
    </row>
    <row r="2042" spans="1:16" x14ac:dyDescent="0.25">
      <c r="A2042" s="11">
        <v>34908</v>
      </c>
      <c r="B2042" s="12">
        <v>7</v>
      </c>
      <c r="C2042">
        <v>24.7</v>
      </c>
      <c r="D2042">
        <v>79.900000000000006</v>
      </c>
      <c r="E2042">
        <v>3.9</v>
      </c>
      <c r="F2042">
        <v>10.6</v>
      </c>
      <c r="G2042" s="7">
        <f t="shared" si="299"/>
        <v>0</v>
      </c>
      <c r="H2042" s="7">
        <f t="shared" si="298"/>
        <v>0</v>
      </c>
      <c r="I2042">
        <f t="shared" si="300"/>
        <v>0</v>
      </c>
      <c r="J2042" s="9">
        <f t="shared" si="301"/>
        <v>0</v>
      </c>
      <c r="K2042" s="9">
        <f t="shared" si="302"/>
        <v>0</v>
      </c>
      <c r="L2042" s="7">
        <f t="shared" si="303"/>
        <v>0</v>
      </c>
      <c r="M2042" s="7">
        <f t="shared" si="304"/>
        <v>0</v>
      </c>
      <c r="N2042" s="7">
        <f t="shared" si="305"/>
        <v>0</v>
      </c>
      <c r="O2042" s="9">
        <f t="shared" si="306"/>
        <v>0</v>
      </c>
      <c r="P2042">
        <v>0</v>
      </c>
    </row>
    <row r="2043" spans="1:16" x14ac:dyDescent="0.25">
      <c r="A2043" s="11">
        <v>34909</v>
      </c>
      <c r="B2043" s="12">
        <v>7</v>
      </c>
      <c r="C2043">
        <v>24.9</v>
      </c>
      <c r="D2043">
        <v>65.400000000000006</v>
      </c>
      <c r="E2043">
        <v>4.3</v>
      </c>
      <c r="F2043">
        <v>0</v>
      </c>
      <c r="G2043" s="7">
        <f t="shared" si="299"/>
        <v>0</v>
      </c>
      <c r="H2043" s="7">
        <f t="shared" si="298"/>
        <v>0</v>
      </c>
      <c r="I2043">
        <f t="shared" si="300"/>
        <v>0</v>
      </c>
      <c r="J2043" s="9">
        <f t="shared" si="301"/>
        <v>0</v>
      </c>
      <c r="K2043" s="9">
        <f t="shared" si="302"/>
        <v>0</v>
      </c>
      <c r="L2043" s="7">
        <f t="shared" si="303"/>
        <v>0</v>
      </c>
      <c r="M2043" s="7">
        <f t="shared" si="304"/>
        <v>0</v>
      </c>
      <c r="N2043" s="7">
        <f t="shared" si="305"/>
        <v>0</v>
      </c>
      <c r="O2043" s="9">
        <f t="shared" si="306"/>
        <v>0</v>
      </c>
      <c r="P2043">
        <v>0</v>
      </c>
    </row>
    <row r="2044" spans="1:16" x14ac:dyDescent="0.25">
      <c r="A2044" s="11">
        <v>34910</v>
      </c>
      <c r="B2044" s="12">
        <v>7</v>
      </c>
      <c r="C2044">
        <v>22.2</v>
      </c>
      <c r="D2044">
        <v>58.7</v>
      </c>
      <c r="E2044">
        <v>2.9</v>
      </c>
      <c r="F2044">
        <v>0</v>
      </c>
      <c r="G2044" s="7">
        <f t="shared" si="299"/>
        <v>0</v>
      </c>
      <c r="H2044" s="7">
        <f t="shared" si="298"/>
        <v>0</v>
      </c>
      <c r="I2044">
        <f t="shared" si="300"/>
        <v>0</v>
      </c>
      <c r="J2044" s="9">
        <f t="shared" si="301"/>
        <v>0</v>
      </c>
      <c r="K2044" s="9">
        <f t="shared" si="302"/>
        <v>0</v>
      </c>
      <c r="L2044" s="7">
        <f t="shared" si="303"/>
        <v>0</v>
      </c>
      <c r="M2044" s="7">
        <f t="shared" si="304"/>
        <v>0</v>
      </c>
      <c r="N2044" s="7">
        <f t="shared" si="305"/>
        <v>0</v>
      </c>
      <c r="O2044" s="9">
        <f t="shared" si="306"/>
        <v>0</v>
      </c>
      <c r="P2044">
        <v>0</v>
      </c>
    </row>
    <row r="2045" spans="1:16" x14ac:dyDescent="0.25">
      <c r="A2045" s="11">
        <v>34911</v>
      </c>
      <c r="B2045" s="12">
        <v>7</v>
      </c>
      <c r="C2045">
        <v>24.6</v>
      </c>
      <c r="D2045">
        <v>56.3</v>
      </c>
      <c r="E2045">
        <v>3.2</v>
      </c>
      <c r="F2045">
        <v>0</v>
      </c>
      <c r="G2045" s="7">
        <f t="shared" si="299"/>
        <v>0</v>
      </c>
      <c r="H2045" s="7">
        <f t="shared" si="298"/>
        <v>0</v>
      </c>
      <c r="I2045">
        <f t="shared" si="300"/>
        <v>0</v>
      </c>
      <c r="J2045" s="9">
        <f t="shared" si="301"/>
        <v>0</v>
      </c>
      <c r="K2045" s="9">
        <f t="shared" si="302"/>
        <v>0</v>
      </c>
      <c r="L2045" s="7">
        <f t="shared" si="303"/>
        <v>0</v>
      </c>
      <c r="M2045" s="7">
        <f t="shared" si="304"/>
        <v>0</v>
      </c>
      <c r="N2045" s="7">
        <f t="shared" si="305"/>
        <v>0</v>
      </c>
      <c r="O2045" s="9">
        <f t="shared" si="306"/>
        <v>0</v>
      </c>
      <c r="P2045">
        <v>0</v>
      </c>
    </row>
    <row r="2046" spans="1:16" x14ac:dyDescent="0.25">
      <c r="A2046" s="11">
        <v>34912</v>
      </c>
      <c r="B2046" s="12">
        <v>8</v>
      </c>
      <c r="C2046">
        <v>25.7</v>
      </c>
      <c r="D2046">
        <v>69.2</v>
      </c>
      <c r="E2046">
        <v>4.2</v>
      </c>
      <c r="F2046">
        <v>1.6</v>
      </c>
      <c r="G2046" s="7">
        <f t="shared" si="299"/>
        <v>0</v>
      </c>
      <c r="H2046" s="7">
        <f t="shared" si="298"/>
        <v>0</v>
      </c>
      <c r="I2046">
        <f t="shared" si="300"/>
        <v>0</v>
      </c>
      <c r="J2046" s="9">
        <f t="shared" si="301"/>
        <v>0</v>
      </c>
      <c r="K2046" s="9">
        <f t="shared" si="302"/>
        <v>0</v>
      </c>
      <c r="L2046" s="7">
        <f t="shared" si="303"/>
        <v>0</v>
      </c>
      <c r="M2046" s="7">
        <f t="shared" si="304"/>
        <v>0</v>
      </c>
      <c r="N2046" s="7">
        <f t="shared" si="305"/>
        <v>0</v>
      </c>
      <c r="O2046" s="9">
        <f t="shared" si="306"/>
        <v>0</v>
      </c>
      <c r="P2046">
        <v>0</v>
      </c>
    </row>
    <row r="2047" spans="1:16" x14ac:dyDescent="0.25">
      <c r="A2047" s="11">
        <v>34913</v>
      </c>
      <c r="B2047" s="12">
        <v>8</v>
      </c>
      <c r="C2047">
        <v>20.3</v>
      </c>
      <c r="D2047">
        <v>84.5</v>
      </c>
      <c r="E2047">
        <v>2.8</v>
      </c>
      <c r="F2047">
        <v>0</v>
      </c>
      <c r="G2047" s="7">
        <f t="shared" si="299"/>
        <v>0</v>
      </c>
      <c r="H2047" s="7">
        <f t="shared" si="298"/>
        <v>0</v>
      </c>
      <c r="I2047">
        <f t="shared" si="300"/>
        <v>0</v>
      </c>
      <c r="J2047" s="9">
        <f t="shared" si="301"/>
        <v>0</v>
      </c>
      <c r="K2047" s="9">
        <f t="shared" si="302"/>
        <v>0</v>
      </c>
      <c r="L2047" s="7">
        <f t="shared" si="303"/>
        <v>0</v>
      </c>
      <c r="M2047" s="7">
        <f t="shared" si="304"/>
        <v>0</v>
      </c>
      <c r="N2047" s="7">
        <f t="shared" si="305"/>
        <v>0</v>
      </c>
      <c r="O2047" s="9">
        <f t="shared" si="306"/>
        <v>0</v>
      </c>
      <c r="P2047">
        <v>0</v>
      </c>
    </row>
    <row r="2048" spans="1:16" x14ac:dyDescent="0.25">
      <c r="A2048" s="11">
        <v>34914</v>
      </c>
      <c r="B2048" s="12">
        <v>8</v>
      </c>
      <c r="C2048">
        <v>22</v>
      </c>
      <c r="D2048">
        <v>88.1</v>
      </c>
      <c r="E2048">
        <v>3.1</v>
      </c>
      <c r="F2048">
        <v>13.6</v>
      </c>
      <c r="G2048" s="7">
        <f t="shared" si="299"/>
        <v>0</v>
      </c>
      <c r="H2048" s="7">
        <f t="shared" si="298"/>
        <v>0</v>
      </c>
      <c r="I2048">
        <f t="shared" si="300"/>
        <v>0</v>
      </c>
      <c r="J2048" s="9">
        <f t="shared" si="301"/>
        <v>0</v>
      </c>
      <c r="K2048" s="9">
        <f t="shared" si="302"/>
        <v>0</v>
      </c>
      <c r="L2048" s="7">
        <f t="shared" si="303"/>
        <v>0</v>
      </c>
      <c r="M2048" s="7">
        <f t="shared" si="304"/>
        <v>0</v>
      </c>
      <c r="N2048" s="7">
        <f t="shared" si="305"/>
        <v>0</v>
      </c>
      <c r="O2048" s="9">
        <f t="shared" si="306"/>
        <v>0</v>
      </c>
      <c r="P2048">
        <v>0</v>
      </c>
    </row>
    <row r="2049" spans="1:16" x14ac:dyDescent="0.25">
      <c r="A2049" s="11">
        <v>34915</v>
      </c>
      <c r="B2049" s="12">
        <v>8</v>
      </c>
      <c r="C2049">
        <v>23.3</v>
      </c>
      <c r="D2049">
        <v>85.8</v>
      </c>
      <c r="E2049">
        <v>3</v>
      </c>
      <c r="F2049">
        <v>24</v>
      </c>
      <c r="G2049" s="7">
        <f t="shared" si="299"/>
        <v>0</v>
      </c>
      <c r="H2049" s="7">
        <f t="shared" si="298"/>
        <v>0</v>
      </c>
      <c r="I2049">
        <f t="shared" si="300"/>
        <v>0</v>
      </c>
      <c r="J2049" s="9">
        <f t="shared" si="301"/>
        <v>0</v>
      </c>
      <c r="K2049" s="9">
        <f t="shared" si="302"/>
        <v>0</v>
      </c>
      <c r="L2049" s="7">
        <f t="shared" si="303"/>
        <v>0</v>
      </c>
      <c r="M2049" s="7">
        <f t="shared" si="304"/>
        <v>0</v>
      </c>
      <c r="N2049" s="7">
        <f t="shared" si="305"/>
        <v>0</v>
      </c>
      <c r="O2049" s="9">
        <f t="shared" si="306"/>
        <v>0</v>
      </c>
      <c r="P2049">
        <v>0</v>
      </c>
    </row>
    <row r="2050" spans="1:16" x14ac:dyDescent="0.25">
      <c r="A2050" s="11">
        <v>34916</v>
      </c>
      <c r="B2050" s="12">
        <v>8</v>
      </c>
      <c r="C2050">
        <v>22</v>
      </c>
      <c r="D2050">
        <v>89.2</v>
      </c>
      <c r="E2050">
        <v>2.5</v>
      </c>
      <c r="F2050">
        <v>38</v>
      </c>
      <c r="G2050" s="7">
        <f t="shared" si="299"/>
        <v>0</v>
      </c>
      <c r="H2050" s="7">
        <f t="shared" si="298"/>
        <v>0</v>
      </c>
      <c r="I2050">
        <f t="shared" si="300"/>
        <v>0</v>
      </c>
      <c r="J2050" s="9">
        <f t="shared" si="301"/>
        <v>0</v>
      </c>
      <c r="K2050" s="9">
        <f t="shared" si="302"/>
        <v>0</v>
      </c>
      <c r="L2050" s="7">
        <f t="shared" si="303"/>
        <v>0</v>
      </c>
      <c r="M2050" s="7">
        <f t="shared" si="304"/>
        <v>0</v>
      </c>
      <c r="N2050" s="7">
        <f t="shared" si="305"/>
        <v>0</v>
      </c>
      <c r="O2050" s="9">
        <f t="shared" si="306"/>
        <v>0</v>
      </c>
      <c r="P2050">
        <v>0</v>
      </c>
    </row>
    <row r="2051" spans="1:16" x14ac:dyDescent="0.25">
      <c r="A2051" s="11">
        <v>34917</v>
      </c>
      <c r="B2051" s="12">
        <v>8</v>
      </c>
      <c r="C2051">
        <v>21.3</v>
      </c>
      <c r="D2051">
        <v>81.8</v>
      </c>
      <c r="E2051">
        <v>3</v>
      </c>
      <c r="F2051">
        <v>0</v>
      </c>
      <c r="G2051" s="7">
        <f t="shared" si="299"/>
        <v>0</v>
      </c>
      <c r="H2051" s="7">
        <f t="shared" si="298"/>
        <v>0</v>
      </c>
      <c r="I2051">
        <f t="shared" si="300"/>
        <v>0</v>
      </c>
      <c r="J2051" s="9">
        <f t="shared" si="301"/>
        <v>0</v>
      </c>
      <c r="K2051" s="9">
        <f t="shared" si="302"/>
        <v>0</v>
      </c>
      <c r="L2051" s="7">
        <f t="shared" si="303"/>
        <v>0</v>
      </c>
      <c r="M2051" s="7">
        <f t="shared" si="304"/>
        <v>0</v>
      </c>
      <c r="N2051" s="7">
        <f t="shared" si="305"/>
        <v>0</v>
      </c>
      <c r="O2051" s="9">
        <f t="shared" si="306"/>
        <v>0</v>
      </c>
      <c r="P2051">
        <v>0</v>
      </c>
    </row>
    <row r="2052" spans="1:16" x14ac:dyDescent="0.25">
      <c r="A2052" s="11">
        <v>34918</v>
      </c>
      <c r="B2052" s="12">
        <v>8</v>
      </c>
      <c r="C2052">
        <v>20.8</v>
      </c>
      <c r="D2052">
        <v>78.2</v>
      </c>
      <c r="E2052">
        <v>4.9000000000000004</v>
      </c>
      <c r="F2052">
        <v>0</v>
      </c>
      <c r="G2052" s="7">
        <f t="shared" si="299"/>
        <v>0</v>
      </c>
      <c r="H2052" s="7">
        <f t="shared" si="298"/>
        <v>0</v>
      </c>
      <c r="I2052">
        <f t="shared" si="300"/>
        <v>0</v>
      </c>
      <c r="J2052" s="9">
        <f t="shared" si="301"/>
        <v>0</v>
      </c>
      <c r="K2052" s="9">
        <f t="shared" si="302"/>
        <v>0</v>
      </c>
      <c r="L2052" s="7">
        <f t="shared" si="303"/>
        <v>0</v>
      </c>
      <c r="M2052" s="7">
        <f t="shared" si="304"/>
        <v>0</v>
      </c>
      <c r="N2052" s="7">
        <f t="shared" si="305"/>
        <v>0</v>
      </c>
      <c r="O2052" s="9">
        <f t="shared" si="306"/>
        <v>0</v>
      </c>
      <c r="P2052">
        <v>0</v>
      </c>
    </row>
    <row r="2053" spans="1:16" x14ac:dyDescent="0.25">
      <c r="A2053" s="11">
        <v>34919</v>
      </c>
      <c r="B2053" s="12">
        <v>8</v>
      </c>
      <c r="C2053">
        <v>21.7</v>
      </c>
      <c r="D2053">
        <v>70.400000000000006</v>
      </c>
      <c r="E2053">
        <v>4.0999999999999996</v>
      </c>
      <c r="F2053">
        <v>0</v>
      </c>
      <c r="G2053" s="7">
        <f t="shared" si="299"/>
        <v>0</v>
      </c>
      <c r="H2053" s="7">
        <f t="shared" si="298"/>
        <v>0</v>
      </c>
      <c r="I2053">
        <f t="shared" si="300"/>
        <v>0</v>
      </c>
      <c r="J2053" s="9">
        <f t="shared" si="301"/>
        <v>0</v>
      </c>
      <c r="K2053" s="9">
        <f t="shared" si="302"/>
        <v>0</v>
      </c>
      <c r="L2053" s="7">
        <f t="shared" si="303"/>
        <v>0</v>
      </c>
      <c r="M2053" s="7">
        <f t="shared" si="304"/>
        <v>0</v>
      </c>
      <c r="N2053" s="7">
        <f t="shared" si="305"/>
        <v>0</v>
      </c>
      <c r="O2053" s="9">
        <f t="shared" si="306"/>
        <v>0</v>
      </c>
      <c r="P2053">
        <v>0</v>
      </c>
    </row>
    <row r="2054" spans="1:16" x14ac:dyDescent="0.25">
      <c r="A2054" s="11">
        <v>34920</v>
      </c>
      <c r="B2054" s="12">
        <v>8</v>
      </c>
      <c r="C2054">
        <v>22.1</v>
      </c>
      <c r="D2054">
        <v>64.5</v>
      </c>
      <c r="E2054">
        <v>2.7</v>
      </c>
      <c r="F2054">
        <v>0</v>
      </c>
      <c r="G2054" s="7">
        <f t="shared" si="299"/>
        <v>0</v>
      </c>
      <c r="H2054" s="7">
        <f t="shared" si="298"/>
        <v>0</v>
      </c>
      <c r="I2054">
        <f t="shared" si="300"/>
        <v>0</v>
      </c>
      <c r="J2054" s="9">
        <f t="shared" si="301"/>
        <v>0</v>
      </c>
      <c r="K2054" s="9">
        <f t="shared" si="302"/>
        <v>0</v>
      </c>
      <c r="L2054" s="7">
        <f t="shared" si="303"/>
        <v>0</v>
      </c>
      <c r="M2054" s="7">
        <f t="shared" si="304"/>
        <v>0</v>
      </c>
      <c r="N2054" s="7">
        <f t="shared" si="305"/>
        <v>0</v>
      </c>
      <c r="O2054" s="9">
        <f t="shared" si="306"/>
        <v>0</v>
      </c>
      <c r="P2054">
        <v>0</v>
      </c>
    </row>
    <row r="2055" spans="1:16" x14ac:dyDescent="0.25">
      <c r="A2055" s="11">
        <v>34921</v>
      </c>
      <c r="B2055" s="12">
        <v>8</v>
      </c>
      <c r="C2055">
        <v>23.2</v>
      </c>
      <c r="D2055">
        <v>75.7</v>
      </c>
      <c r="E2055">
        <v>2.9</v>
      </c>
      <c r="F2055">
        <v>0</v>
      </c>
      <c r="G2055" s="7">
        <f t="shared" si="299"/>
        <v>0</v>
      </c>
      <c r="H2055" s="7">
        <f t="shared" si="298"/>
        <v>0</v>
      </c>
      <c r="I2055">
        <f t="shared" si="300"/>
        <v>0</v>
      </c>
      <c r="J2055" s="9">
        <f t="shared" si="301"/>
        <v>0</v>
      </c>
      <c r="K2055" s="9">
        <f t="shared" si="302"/>
        <v>0</v>
      </c>
      <c r="L2055" s="7">
        <f t="shared" si="303"/>
        <v>0</v>
      </c>
      <c r="M2055" s="7">
        <f t="shared" si="304"/>
        <v>0</v>
      </c>
      <c r="N2055" s="7">
        <f t="shared" si="305"/>
        <v>0</v>
      </c>
      <c r="O2055" s="9">
        <f t="shared" si="306"/>
        <v>0</v>
      </c>
      <c r="P2055">
        <v>0</v>
      </c>
    </row>
    <row r="2056" spans="1:16" x14ac:dyDescent="0.25">
      <c r="A2056" s="11">
        <v>34922</v>
      </c>
      <c r="B2056" s="12">
        <v>8</v>
      </c>
      <c r="C2056">
        <v>24.5</v>
      </c>
      <c r="D2056">
        <v>80.099999999999994</v>
      </c>
      <c r="E2056">
        <v>2.8</v>
      </c>
      <c r="F2056">
        <v>9.4</v>
      </c>
      <c r="G2056" s="7">
        <f t="shared" si="299"/>
        <v>0</v>
      </c>
      <c r="H2056" s="7">
        <f t="shared" ref="H2056:H2119" si="307">IF(OR(D2056&lt;=75,C2056&gt;0),G2056,G2056/(0.04*D2056-2))</f>
        <v>0</v>
      </c>
      <c r="I2056">
        <f t="shared" si="300"/>
        <v>0</v>
      </c>
      <c r="J2056" s="9">
        <f t="shared" si="301"/>
        <v>0</v>
      </c>
      <c r="K2056" s="9">
        <f t="shared" si="302"/>
        <v>0</v>
      </c>
      <c r="L2056" s="7">
        <f t="shared" si="303"/>
        <v>0</v>
      </c>
      <c r="M2056" s="7">
        <f t="shared" si="304"/>
        <v>0</v>
      </c>
      <c r="N2056" s="7">
        <f t="shared" si="305"/>
        <v>0</v>
      </c>
      <c r="O2056" s="9">
        <f t="shared" si="306"/>
        <v>0</v>
      </c>
      <c r="P2056">
        <v>0</v>
      </c>
    </row>
    <row r="2057" spans="1:16" x14ac:dyDescent="0.25">
      <c r="A2057" s="11">
        <v>34923</v>
      </c>
      <c r="B2057" s="12">
        <v>8</v>
      </c>
      <c r="C2057">
        <v>24</v>
      </c>
      <c r="D2057">
        <v>71.5</v>
      </c>
      <c r="E2057">
        <v>4.8</v>
      </c>
      <c r="F2057">
        <v>1.2</v>
      </c>
      <c r="G2057" s="7">
        <f t="shared" ref="G2057:G2120" si="308">+IF(F2057=0,0,IF(C2057&gt;=$V$8,0,IF(C2057&gt;=$R$8,1,IF(C2057&lt;=-2,$R$9*EXP($R$10*C2057)+0.01+$R$11*E2057*LN(C2057*-1)+$R$12*E2057,$R$9+$Q$10*C2057-$Q$11*E2057*C2057))))</f>
        <v>0</v>
      </c>
      <c r="H2057" s="7">
        <f t="shared" si="307"/>
        <v>0</v>
      </c>
      <c r="I2057">
        <f t="shared" si="300"/>
        <v>0</v>
      </c>
      <c r="J2057" s="9">
        <f t="shared" si="301"/>
        <v>0</v>
      </c>
      <c r="K2057" s="9">
        <f t="shared" si="302"/>
        <v>0</v>
      </c>
      <c r="L2057" s="7">
        <f t="shared" si="303"/>
        <v>0</v>
      </c>
      <c r="M2057" s="7">
        <f t="shared" si="304"/>
        <v>0</v>
      </c>
      <c r="N2057" s="7">
        <f t="shared" si="305"/>
        <v>0</v>
      </c>
      <c r="O2057" s="9">
        <f t="shared" si="306"/>
        <v>0</v>
      </c>
      <c r="P2057">
        <v>0</v>
      </c>
    </row>
    <row r="2058" spans="1:16" x14ac:dyDescent="0.25">
      <c r="A2058" s="11">
        <v>34924</v>
      </c>
      <c r="B2058" s="12">
        <v>8</v>
      </c>
      <c r="C2058">
        <v>20.9</v>
      </c>
      <c r="D2058">
        <v>72.900000000000006</v>
      </c>
      <c r="E2058">
        <v>3.1</v>
      </c>
      <c r="F2058">
        <v>5.4</v>
      </c>
      <c r="G2058" s="7">
        <f t="shared" si="308"/>
        <v>0</v>
      </c>
      <c r="H2058" s="7">
        <f t="shared" si="307"/>
        <v>0</v>
      </c>
      <c r="I2058">
        <f t="shared" si="300"/>
        <v>0</v>
      </c>
      <c r="J2058" s="9">
        <f t="shared" si="301"/>
        <v>0</v>
      </c>
      <c r="K2058" s="9">
        <f t="shared" si="302"/>
        <v>0</v>
      </c>
      <c r="L2058" s="7">
        <f t="shared" si="303"/>
        <v>0</v>
      </c>
      <c r="M2058" s="7">
        <f t="shared" si="304"/>
        <v>0</v>
      </c>
      <c r="N2058" s="7">
        <f t="shared" si="305"/>
        <v>0</v>
      </c>
      <c r="O2058" s="9">
        <f t="shared" si="306"/>
        <v>0</v>
      </c>
      <c r="P2058">
        <v>0</v>
      </c>
    </row>
    <row r="2059" spans="1:16" x14ac:dyDescent="0.25">
      <c r="A2059" s="11">
        <v>34925</v>
      </c>
      <c r="B2059" s="12">
        <v>8</v>
      </c>
      <c r="C2059">
        <v>22.7</v>
      </c>
      <c r="D2059">
        <v>87.9</v>
      </c>
      <c r="E2059">
        <v>2.5</v>
      </c>
      <c r="F2059">
        <v>39.200000000000003</v>
      </c>
      <c r="G2059" s="7">
        <f t="shared" si="308"/>
        <v>0</v>
      </c>
      <c r="H2059" s="7">
        <f t="shared" si="307"/>
        <v>0</v>
      </c>
      <c r="I2059">
        <f t="shared" si="300"/>
        <v>0</v>
      </c>
      <c r="J2059" s="9">
        <f t="shared" si="301"/>
        <v>0</v>
      </c>
      <c r="K2059" s="9">
        <f t="shared" si="302"/>
        <v>0</v>
      </c>
      <c r="L2059" s="7">
        <f t="shared" si="303"/>
        <v>0</v>
      </c>
      <c r="M2059" s="7">
        <f t="shared" si="304"/>
        <v>0</v>
      </c>
      <c r="N2059" s="7">
        <f t="shared" si="305"/>
        <v>0</v>
      </c>
      <c r="O2059" s="9">
        <f t="shared" si="306"/>
        <v>0</v>
      </c>
      <c r="P2059">
        <v>0</v>
      </c>
    </row>
    <row r="2060" spans="1:16" x14ac:dyDescent="0.25">
      <c r="A2060" s="11">
        <v>34926</v>
      </c>
      <c r="B2060" s="12">
        <v>8</v>
      </c>
      <c r="C2060">
        <v>26.1</v>
      </c>
      <c r="D2060">
        <v>74</v>
      </c>
      <c r="E2060">
        <v>2.2999999999999998</v>
      </c>
      <c r="F2060">
        <v>0</v>
      </c>
      <c r="G2060" s="7">
        <f t="shared" si="308"/>
        <v>0</v>
      </c>
      <c r="H2060" s="7">
        <f t="shared" si="307"/>
        <v>0</v>
      </c>
      <c r="I2060">
        <f t="shared" si="300"/>
        <v>0</v>
      </c>
      <c r="J2060" s="9">
        <f t="shared" si="301"/>
        <v>0</v>
      </c>
      <c r="K2060" s="9">
        <f t="shared" si="302"/>
        <v>0</v>
      </c>
      <c r="L2060" s="7">
        <f t="shared" si="303"/>
        <v>0</v>
      </c>
      <c r="M2060" s="7">
        <f t="shared" si="304"/>
        <v>0</v>
      </c>
      <c r="N2060" s="7">
        <f t="shared" si="305"/>
        <v>0</v>
      </c>
      <c r="O2060" s="9">
        <f t="shared" si="306"/>
        <v>0</v>
      </c>
      <c r="P2060">
        <v>0</v>
      </c>
    </row>
    <row r="2061" spans="1:16" x14ac:dyDescent="0.25">
      <c r="A2061" s="11">
        <v>34927</v>
      </c>
      <c r="B2061" s="12">
        <v>8</v>
      </c>
      <c r="C2061">
        <v>23.8</v>
      </c>
      <c r="D2061">
        <v>61.8</v>
      </c>
      <c r="E2061">
        <v>2.2999999999999998</v>
      </c>
      <c r="F2061">
        <v>0</v>
      </c>
      <c r="G2061" s="7">
        <f t="shared" si="308"/>
        <v>0</v>
      </c>
      <c r="H2061" s="7">
        <f t="shared" si="307"/>
        <v>0</v>
      </c>
      <c r="I2061">
        <f t="shared" si="300"/>
        <v>0</v>
      </c>
      <c r="J2061" s="9">
        <f t="shared" si="301"/>
        <v>0</v>
      </c>
      <c r="K2061" s="9">
        <f t="shared" si="302"/>
        <v>0</v>
      </c>
      <c r="L2061" s="7">
        <f t="shared" si="303"/>
        <v>0</v>
      </c>
      <c r="M2061" s="7">
        <f t="shared" si="304"/>
        <v>0</v>
      </c>
      <c r="N2061" s="7">
        <f t="shared" si="305"/>
        <v>0</v>
      </c>
      <c r="O2061" s="9">
        <f t="shared" si="306"/>
        <v>0</v>
      </c>
      <c r="P2061">
        <v>0</v>
      </c>
    </row>
    <row r="2062" spans="1:16" x14ac:dyDescent="0.25">
      <c r="A2062" s="11">
        <v>34928</v>
      </c>
      <c r="B2062" s="12">
        <v>8</v>
      </c>
      <c r="C2062">
        <v>24.5</v>
      </c>
      <c r="D2062">
        <v>67</v>
      </c>
      <c r="E2062">
        <v>2.8</v>
      </c>
      <c r="F2062">
        <v>0.2</v>
      </c>
      <c r="G2062" s="7">
        <f t="shared" si="308"/>
        <v>0</v>
      </c>
      <c r="H2062" s="7">
        <f t="shared" si="307"/>
        <v>0</v>
      </c>
      <c r="I2062">
        <f t="shared" ref="I2062:I2106" si="309">IF(OR(B2062=7,C2062&gt;$V$1742),0,IF(AND(C2062&gt;=$R$1742,I2061=0),0,I2061+F2062))</f>
        <v>0</v>
      </c>
      <c r="J2062" s="9">
        <f t="shared" ref="J2062:J2106" si="310">IF(OR(B2062=1,B2062&gt;$K$2),0,IF(C2062&gt;$V$1742,0,IF(C2062&lt;=-$R$1742,0,IF(C2062&lt;=0,(C2062+$R$1742)*($T$1744+$T$1745*F2062),IF(C2062&gt;$R$1742,C2062*($T$1742+$T$1743*F2062),C2062*($T$1746+$T$1747*F2062))))))</f>
        <v>0</v>
      </c>
      <c r="K2062" s="9">
        <f t="shared" ref="K2062:K2106" si="311">IF(AND(B2062&gt;=2,B2062&lt;=$K$3),0,IF(C2062&gt;$V$1742,0,IF(C2062&lt;=-$R$1742,0,IF(C2062&lt;=0,(C2062+$R$1742)*($U$1744+$U$1745*F2062),IF(C2062&gt;$R$1742,C2062*($U$1742+$U$1743*F2062),C2062*($U$1746+$U$1747*F2062))))))</f>
        <v>0</v>
      </c>
      <c r="L2062" s="7">
        <f t="shared" ref="L2062:L2106" si="312">IF(M2061=0,0,IF(C2062&gt;=$V$1742,0,IF($V$1743*E2062-$V$1744*C2062&lt;0,0,IF($R$1742&gt;C2062&gt;-$R$1742,$V$1743*E2062-$V$1744*C2062+$V$1745,$V$1743*E2062-$V$1744*C2062))))</f>
        <v>0</v>
      </c>
      <c r="M2062" s="7">
        <f t="shared" si="304"/>
        <v>0</v>
      </c>
      <c r="N2062" s="7">
        <f t="shared" si="305"/>
        <v>0</v>
      </c>
      <c r="O2062" s="9">
        <f t="shared" si="306"/>
        <v>0</v>
      </c>
      <c r="P2062">
        <v>0</v>
      </c>
    </row>
    <row r="2063" spans="1:16" x14ac:dyDescent="0.25">
      <c r="A2063" s="11">
        <v>34929</v>
      </c>
      <c r="B2063" s="12">
        <v>8</v>
      </c>
      <c r="C2063">
        <v>25.9</v>
      </c>
      <c r="D2063">
        <v>62.4</v>
      </c>
      <c r="E2063">
        <v>2.5</v>
      </c>
      <c r="F2063">
        <v>0</v>
      </c>
      <c r="G2063" s="7">
        <f t="shared" si="308"/>
        <v>0</v>
      </c>
      <c r="H2063" s="7">
        <f t="shared" si="307"/>
        <v>0</v>
      </c>
      <c r="I2063">
        <f t="shared" si="309"/>
        <v>0</v>
      </c>
      <c r="J2063" s="9">
        <f t="shared" si="310"/>
        <v>0</v>
      </c>
      <c r="K2063" s="9">
        <f t="shared" si="311"/>
        <v>0</v>
      </c>
      <c r="L2063" s="7">
        <f t="shared" si="312"/>
        <v>0</v>
      </c>
      <c r="M2063" s="7">
        <f t="shared" ref="M2063:M2106" si="313">IF(AND(N2062=0,F2063=0),0,IF(M2062=0,H2063,IF(AND(C2063&gt;$W$1744,M2062&lt;$W$1742),$W$1742,IF(F2063&gt;0,(N2062*M2062+$W$1743*F2063*H2063)/(N2062+$W$1743*F2063),M2062*(1+$W$1745)))))</f>
        <v>0</v>
      </c>
      <c r="N2063" s="7">
        <f t="shared" ref="N2063:N2106" si="314">IF(I2063=0,0,IF(M2063&gt;=1,0,IF(N2062+F2063&lt;=J2063+K2063+L2063,0,IF(C2063&gt;$W$1744,N2062+F2063-J2063-K2063-L2063,IF(M2063&lt;$W$1742,N2062+F2063-L2063,N2062+F2063-J2063-K2063-L2063)))))</f>
        <v>0</v>
      </c>
      <c r="O2063" s="9">
        <f t="shared" si="306"/>
        <v>0</v>
      </c>
      <c r="P2063">
        <v>0</v>
      </c>
    </row>
    <row r="2064" spans="1:16" x14ac:dyDescent="0.25">
      <c r="A2064" s="11">
        <v>34930</v>
      </c>
      <c r="B2064" s="12">
        <v>8</v>
      </c>
      <c r="C2064">
        <v>23.3</v>
      </c>
      <c r="D2064">
        <v>72.7</v>
      </c>
      <c r="E2064">
        <v>2.6</v>
      </c>
      <c r="F2064">
        <v>0</v>
      </c>
      <c r="G2064" s="7">
        <f t="shared" si="308"/>
        <v>0</v>
      </c>
      <c r="H2064" s="7">
        <f t="shared" si="307"/>
        <v>0</v>
      </c>
      <c r="I2064">
        <f t="shared" si="309"/>
        <v>0</v>
      </c>
      <c r="J2064" s="9">
        <f t="shared" si="310"/>
        <v>0</v>
      </c>
      <c r="K2064" s="9">
        <f t="shared" si="311"/>
        <v>0</v>
      </c>
      <c r="L2064" s="7">
        <f t="shared" si="312"/>
        <v>0</v>
      </c>
      <c r="M2064" s="7">
        <f t="shared" si="313"/>
        <v>0</v>
      </c>
      <c r="N2064" s="7">
        <f t="shared" si="314"/>
        <v>0</v>
      </c>
      <c r="O2064" s="9">
        <f t="shared" si="306"/>
        <v>0</v>
      </c>
      <c r="P2064">
        <v>0</v>
      </c>
    </row>
    <row r="2065" spans="1:16" x14ac:dyDescent="0.25">
      <c r="A2065" s="11">
        <v>34931</v>
      </c>
      <c r="B2065" s="12">
        <v>8</v>
      </c>
      <c r="C2065">
        <v>24.3</v>
      </c>
      <c r="D2065">
        <v>72.8</v>
      </c>
      <c r="E2065">
        <v>3</v>
      </c>
      <c r="F2065">
        <v>0</v>
      </c>
      <c r="G2065" s="7">
        <f t="shared" si="308"/>
        <v>0</v>
      </c>
      <c r="H2065" s="7">
        <f t="shared" si="307"/>
        <v>0</v>
      </c>
      <c r="I2065">
        <f t="shared" si="309"/>
        <v>0</v>
      </c>
      <c r="J2065" s="9">
        <f t="shared" si="310"/>
        <v>0</v>
      </c>
      <c r="K2065" s="9">
        <f t="shared" si="311"/>
        <v>0</v>
      </c>
      <c r="L2065" s="7">
        <f t="shared" si="312"/>
        <v>0</v>
      </c>
      <c r="M2065" s="7">
        <f t="shared" si="313"/>
        <v>0</v>
      </c>
      <c r="N2065" s="7">
        <f t="shared" si="314"/>
        <v>0</v>
      </c>
      <c r="O2065" s="9">
        <f t="shared" si="306"/>
        <v>0</v>
      </c>
      <c r="P2065">
        <v>0</v>
      </c>
    </row>
    <row r="2066" spans="1:16" x14ac:dyDescent="0.25">
      <c r="A2066" s="11">
        <v>34932</v>
      </c>
      <c r="B2066" s="12">
        <v>8</v>
      </c>
      <c r="C2066">
        <v>22.8</v>
      </c>
      <c r="D2066">
        <v>57.3</v>
      </c>
      <c r="E2066">
        <v>5.5</v>
      </c>
      <c r="F2066">
        <v>0</v>
      </c>
      <c r="G2066" s="7">
        <f t="shared" si="308"/>
        <v>0</v>
      </c>
      <c r="H2066" s="7">
        <f t="shared" si="307"/>
        <v>0</v>
      </c>
      <c r="I2066">
        <f t="shared" si="309"/>
        <v>0</v>
      </c>
      <c r="J2066" s="9">
        <f t="shared" si="310"/>
        <v>0</v>
      </c>
      <c r="K2066" s="9">
        <f t="shared" si="311"/>
        <v>0</v>
      </c>
      <c r="L2066" s="7">
        <f t="shared" si="312"/>
        <v>0</v>
      </c>
      <c r="M2066" s="7">
        <f t="shared" si="313"/>
        <v>0</v>
      </c>
      <c r="N2066" s="7">
        <f t="shared" si="314"/>
        <v>0</v>
      </c>
      <c r="O2066" s="9">
        <f t="shared" si="306"/>
        <v>0</v>
      </c>
      <c r="P2066">
        <v>0</v>
      </c>
    </row>
    <row r="2067" spans="1:16" x14ac:dyDescent="0.25">
      <c r="A2067" s="11">
        <v>34933</v>
      </c>
      <c r="B2067" s="12">
        <v>8</v>
      </c>
      <c r="C2067">
        <v>18.100000000000001</v>
      </c>
      <c r="D2067">
        <v>66.2</v>
      </c>
      <c r="E2067">
        <v>4.5999999999999996</v>
      </c>
      <c r="F2067">
        <v>0</v>
      </c>
      <c r="G2067" s="7">
        <f t="shared" si="308"/>
        <v>0</v>
      </c>
      <c r="H2067" s="7">
        <f t="shared" si="307"/>
        <v>0</v>
      </c>
      <c r="I2067">
        <f t="shared" si="309"/>
        <v>0</v>
      </c>
      <c r="J2067" s="9">
        <f t="shared" si="310"/>
        <v>0</v>
      </c>
      <c r="K2067" s="9">
        <f t="shared" si="311"/>
        <v>0</v>
      </c>
      <c r="L2067" s="7">
        <f t="shared" si="312"/>
        <v>0</v>
      </c>
      <c r="M2067" s="7">
        <f t="shared" si="313"/>
        <v>0</v>
      </c>
      <c r="N2067" s="7">
        <f t="shared" si="314"/>
        <v>0</v>
      </c>
      <c r="O2067" s="9">
        <f t="shared" si="306"/>
        <v>0</v>
      </c>
      <c r="P2067">
        <v>0</v>
      </c>
    </row>
    <row r="2068" spans="1:16" x14ac:dyDescent="0.25">
      <c r="A2068" s="11">
        <v>34934</v>
      </c>
      <c r="B2068" s="12">
        <v>8</v>
      </c>
      <c r="C2068">
        <v>20</v>
      </c>
      <c r="D2068">
        <v>68</v>
      </c>
      <c r="E2068">
        <v>4.3</v>
      </c>
      <c r="F2068">
        <v>1.8</v>
      </c>
      <c r="G2068" s="7">
        <f t="shared" si="308"/>
        <v>0</v>
      </c>
      <c r="H2068" s="7">
        <f t="shared" si="307"/>
        <v>0</v>
      </c>
      <c r="I2068">
        <f t="shared" si="309"/>
        <v>0</v>
      </c>
      <c r="J2068" s="9">
        <f t="shared" si="310"/>
        <v>0</v>
      </c>
      <c r="K2068" s="9">
        <f t="shared" si="311"/>
        <v>0</v>
      </c>
      <c r="L2068" s="7">
        <f t="shared" si="312"/>
        <v>0</v>
      </c>
      <c r="M2068" s="7">
        <f t="shared" si="313"/>
        <v>0</v>
      </c>
      <c r="N2068" s="7">
        <f t="shared" si="314"/>
        <v>0</v>
      </c>
      <c r="O2068" s="9">
        <f t="shared" si="306"/>
        <v>0</v>
      </c>
      <c r="P2068">
        <v>0</v>
      </c>
    </row>
    <row r="2069" spans="1:16" x14ac:dyDescent="0.25">
      <c r="A2069" s="11">
        <v>34935</v>
      </c>
      <c r="B2069" s="12">
        <v>8</v>
      </c>
      <c r="C2069">
        <v>18</v>
      </c>
      <c r="D2069">
        <v>66.8</v>
      </c>
      <c r="E2069">
        <v>5.7</v>
      </c>
      <c r="F2069">
        <v>0.2</v>
      </c>
      <c r="G2069" s="7">
        <f t="shared" si="308"/>
        <v>0</v>
      </c>
      <c r="H2069" s="7">
        <f t="shared" si="307"/>
        <v>0</v>
      </c>
      <c r="I2069">
        <f t="shared" si="309"/>
        <v>0</v>
      </c>
      <c r="J2069" s="9">
        <f t="shared" si="310"/>
        <v>0</v>
      </c>
      <c r="K2069" s="9">
        <f t="shared" si="311"/>
        <v>0</v>
      </c>
      <c r="L2069" s="7">
        <f t="shared" si="312"/>
        <v>0</v>
      </c>
      <c r="M2069" s="7">
        <f t="shared" si="313"/>
        <v>0</v>
      </c>
      <c r="N2069" s="7">
        <f t="shared" si="314"/>
        <v>0</v>
      </c>
      <c r="O2069" s="9">
        <f t="shared" si="306"/>
        <v>0</v>
      </c>
      <c r="P2069">
        <v>0</v>
      </c>
    </row>
    <row r="2070" spans="1:16" x14ac:dyDescent="0.25">
      <c r="A2070" s="11">
        <v>34936</v>
      </c>
      <c r="B2070" s="12">
        <v>8</v>
      </c>
      <c r="C2070">
        <v>15.6</v>
      </c>
      <c r="D2070">
        <v>63.8</v>
      </c>
      <c r="E2070">
        <v>2.7</v>
      </c>
      <c r="F2070">
        <v>0</v>
      </c>
      <c r="G2070" s="7">
        <f t="shared" si="308"/>
        <v>0</v>
      </c>
      <c r="H2070" s="7">
        <f t="shared" si="307"/>
        <v>0</v>
      </c>
      <c r="I2070">
        <f t="shared" si="309"/>
        <v>0</v>
      </c>
      <c r="J2070" s="9">
        <f t="shared" si="310"/>
        <v>0</v>
      </c>
      <c r="K2070" s="9">
        <f t="shared" si="311"/>
        <v>0</v>
      </c>
      <c r="L2070" s="7">
        <f t="shared" si="312"/>
        <v>0</v>
      </c>
      <c r="M2070" s="7">
        <f t="shared" si="313"/>
        <v>0</v>
      </c>
      <c r="N2070" s="7">
        <f t="shared" si="314"/>
        <v>0</v>
      </c>
      <c r="O2070" s="9">
        <f t="shared" si="306"/>
        <v>0</v>
      </c>
      <c r="P2070">
        <v>0</v>
      </c>
    </row>
    <row r="2071" spans="1:16" x14ac:dyDescent="0.25">
      <c r="A2071" s="11">
        <v>34937</v>
      </c>
      <c r="B2071" s="12">
        <v>8</v>
      </c>
      <c r="C2071">
        <v>21.1</v>
      </c>
      <c r="D2071">
        <v>65.2</v>
      </c>
      <c r="E2071">
        <v>1.7</v>
      </c>
      <c r="F2071">
        <v>0</v>
      </c>
      <c r="G2071" s="7">
        <f t="shared" si="308"/>
        <v>0</v>
      </c>
      <c r="H2071" s="7">
        <f t="shared" si="307"/>
        <v>0</v>
      </c>
      <c r="I2071">
        <f t="shared" si="309"/>
        <v>0</v>
      </c>
      <c r="J2071" s="9">
        <f t="shared" si="310"/>
        <v>0</v>
      </c>
      <c r="K2071" s="9">
        <f t="shared" si="311"/>
        <v>0</v>
      </c>
      <c r="L2071" s="7">
        <f t="shared" si="312"/>
        <v>0</v>
      </c>
      <c r="M2071" s="7">
        <f t="shared" si="313"/>
        <v>0</v>
      </c>
      <c r="N2071" s="7">
        <f t="shared" si="314"/>
        <v>0</v>
      </c>
      <c r="O2071" s="9">
        <f t="shared" si="306"/>
        <v>0</v>
      </c>
      <c r="P2071">
        <v>0</v>
      </c>
    </row>
    <row r="2072" spans="1:16" x14ac:dyDescent="0.25">
      <c r="A2072" s="11">
        <v>34938</v>
      </c>
      <c r="B2072" s="12">
        <v>8</v>
      </c>
      <c r="C2072">
        <v>19.600000000000001</v>
      </c>
      <c r="D2072">
        <v>77.099999999999994</v>
      </c>
      <c r="E2072">
        <v>3.5</v>
      </c>
      <c r="F2072">
        <v>0.2</v>
      </c>
      <c r="G2072" s="7">
        <f t="shared" si="308"/>
        <v>0</v>
      </c>
      <c r="H2072" s="7">
        <f t="shared" si="307"/>
        <v>0</v>
      </c>
      <c r="I2072">
        <f t="shared" si="309"/>
        <v>0</v>
      </c>
      <c r="J2072" s="9">
        <f t="shared" si="310"/>
        <v>0</v>
      </c>
      <c r="K2072" s="9">
        <f t="shared" si="311"/>
        <v>0</v>
      </c>
      <c r="L2072" s="7">
        <f t="shared" si="312"/>
        <v>0</v>
      </c>
      <c r="M2072" s="7">
        <f t="shared" si="313"/>
        <v>0</v>
      </c>
      <c r="N2072" s="7">
        <f t="shared" si="314"/>
        <v>0</v>
      </c>
      <c r="O2072" s="9">
        <f t="shared" si="306"/>
        <v>0</v>
      </c>
      <c r="P2072">
        <v>0</v>
      </c>
    </row>
    <row r="2073" spans="1:16" x14ac:dyDescent="0.25">
      <c r="A2073" s="11">
        <v>34939</v>
      </c>
      <c r="B2073" s="12">
        <v>8</v>
      </c>
      <c r="C2073">
        <v>18.8</v>
      </c>
      <c r="D2073">
        <v>70.900000000000006</v>
      </c>
      <c r="E2073">
        <v>2</v>
      </c>
      <c r="F2073">
        <v>0</v>
      </c>
      <c r="G2073" s="7">
        <f t="shared" si="308"/>
        <v>0</v>
      </c>
      <c r="H2073" s="7">
        <f t="shared" si="307"/>
        <v>0</v>
      </c>
      <c r="I2073">
        <f t="shared" si="309"/>
        <v>0</v>
      </c>
      <c r="J2073" s="9">
        <f t="shared" si="310"/>
        <v>0</v>
      </c>
      <c r="K2073" s="9">
        <f t="shared" si="311"/>
        <v>0</v>
      </c>
      <c r="L2073" s="7">
        <f t="shared" si="312"/>
        <v>0</v>
      </c>
      <c r="M2073" s="7">
        <f t="shared" si="313"/>
        <v>0</v>
      </c>
      <c r="N2073" s="7">
        <f t="shared" si="314"/>
        <v>0</v>
      </c>
      <c r="O2073" s="9">
        <f t="shared" si="306"/>
        <v>0</v>
      </c>
      <c r="P2073">
        <v>0</v>
      </c>
    </row>
    <row r="2074" spans="1:16" x14ac:dyDescent="0.25">
      <c r="A2074" s="11">
        <v>34940</v>
      </c>
      <c r="B2074" s="12">
        <v>8</v>
      </c>
      <c r="C2074">
        <v>20.6</v>
      </c>
      <c r="D2074">
        <v>68.3</v>
      </c>
      <c r="E2074">
        <v>4.3</v>
      </c>
      <c r="F2074">
        <v>0</v>
      </c>
      <c r="G2074" s="7">
        <f t="shared" si="308"/>
        <v>0</v>
      </c>
      <c r="H2074" s="7">
        <f t="shared" si="307"/>
        <v>0</v>
      </c>
      <c r="I2074">
        <f t="shared" si="309"/>
        <v>0</v>
      </c>
      <c r="J2074" s="9">
        <f t="shared" si="310"/>
        <v>0</v>
      </c>
      <c r="K2074" s="9">
        <f t="shared" si="311"/>
        <v>0</v>
      </c>
      <c r="L2074" s="7">
        <f t="shared" si="312"/>
        <v>0</v>
      </c>
      <c r="M2074" s="7">
        <f t="shared" si="313"/>
        <v>0</v>
      </c>
      <c r="N2074" s="7">
        <f t="shared" si="314"/>
        <v>0</v>
      </c>
      <c r="O2074" s="9">
        <f t="shared" si="306"/>
        <v>0</v>
      </c>
      <c r="P2074">
        <v>0</v>
      </c>
    </row>
    <row r="2075" spans="1:16" x14ac:dyDescent="0.25">
      <c r="A2075" s="11">
        <v>34941</v>
      </c>
      <c r="B2075" s="12">
        <v>8</v>
      </c>
      <c r="C2075">
        <v>18.399999999999999</v>
      </c>
      <c r="D2075">
        <v>65</v>
      </c>
      <c r="E2075">
        <v>3.5</v>
      </c>
      <c r="F2075">
        <v>0</v>
      </c>
      <c r="G2075" s="7">
        <f t="shared" si="308"/>
        <v>0</v>
      </c>
      <c r="H2075" s="7">
        <f t="shared" si="307"/>
        <v>0</v>
      </c>
      <c r="I2075">
        <f t="shared" si="309"/>
        <v>0</v>
      </c>
      <c r="J2075" s="9">
        <f t="shared" si="310"/>
        <v>0</v>
      </c>
      <c r="K2075" s="9">
        <f t="shared" si="311"/>
        <v>0</v>
      </c>
      <c r="L2075" s="7">
        <f t="shared" si="312"/>
        <v>0</v>
      </c>
      <c r="M2075" s="7">
        <f t="shared" si="313"/>
        <v>0</v>
      </c>
      <c r="N2075" s="7">
        <f t="shared" si="314"/>
        <v>0</v>
      </c>
      <c r="O2075" s="9">
        <f t="shared" si="306"/>
        <v>0</v>
      </c>
      <c r="P2075">
        <v>0</v>
      </c>
    </row>
    <row r="2076" spans="1:16" x14ac:dyDescent="0.25">
      <c r="A2076" s="11">
        <v>34942</v>
      </c>
      <c r="B2076" s="12">
        <v>8</v>
      </c>
      <c r="C2076">
        <v>22.7</v>
      </c>
      <c r="D2076">
        <v>71.900000000000006</v>
      </c>
      <c r="E2076">
        <v>6.3</v>
      </c>
      <c r="F2076">
        <v>1.2</v>
      </c>
      <c r="G2076" s="7">
        <f t="shared" si="308"/>
        <v>0</v>
      </c>
      <c r="H2076" s="7">
        <f t="shared" si="307"/>
        <v>0</v>
      </c>
      <c r="I2076">
        <f t="shared" si="309"/>
        <v>0</v>
      </c>
      <c r="J2076" s="9">
        <f t="shared" si="310"/>
        <v>0</v>
      </c>
      <c r="K2076" s="9">
        <f t="shared" si="311"/>
        <v>0</v>
      </c>
      <c r="L2076" s="7">
        <f t="shared" si="312"/>
        <v>0</v>
      </c>
      <c r="M2076" s="7">
        <f t="shared" si="313"/>
        <v>0</v>
      </c>
      <c r="N2076" s="7">
        <f t="shared" si="314"/>
        <v>0</v>
      </c>
      <c r="O2076" s="9">
        <f t="shared" si="306"/>
        <v>0</v>
      </c>
      <c r="P2076">
        <v>0</v>
      </c>
    </row>
    <row r="2077" spans="1:16" x14ac:dyDescent="0.25">
      <c r="A2077" s="11">
        <v>34943</v>
      </c>
      <c r="B2077" s="12">
        <v>9</v>
      </c>
      <c r="C2077">
        <v>17.3</v>
      </c>
      <c r="D2077">
        <v>71.3</v>
      </c>
      <c r="E2077">
        <v>5.2</v>
      </c>
      <c r="F2077">
        <v>0</v>
      </c>
      <c r="G2077" s="7">
        <f t="shared" si="308"/>
        <v>0</v>
      </c>
      <c r="H2077" s="7">
        <f t="shared" si="307"/>
        <v>0</v>
      </c>
      <c r="I2077">
        <f t="shared" si="309"/>
        <v>0</v>
      </c>
      <c r="J2077" s="9">
        <f t="shared" si="310"/>
        <v>0</v>
      </c>
      <c r="K2077" s="9">
        <f t="shared" si="311"/>
        <v>0</v>
      </c>
      <c r="L2077" s="7">
        <f t="shared" si="312"/>
        <v>0</v>
      </c>
      <c r="M2077" s="7">
        <f t="shared" si="313"/>
        <v>0</v>
      </c>
      <c r="N2077" s="7">
        <f t="shared" si="314"/>
        <v>0</v>
      </c>
      <c r="O2077" s="9">
        <f t="shared" si="306"/>
        <v>0</v>
      </c>
      <c r="P2077">
        <v>0</v>
      </c>
    </row>
    <row r="2078" spans="1:16" x14ac:dyDescent="0.25">
      <c r="A2078" s="11">
        <v>34944</v>
      </c>
      <c r="B2078" s="12">
        <v>9</v>
      </c>
      <c r="C2078">
        <v>16.7</v>
      </c>
      <c r="D2078">
        <v>67.8</v>
      </c>
      <c r="E2078">
        <v>2.1</v>
      </c>
      <c r="F2078">
        <v>0</v>
      </c>
      <c r="G2078" s="7">
        <f t="shared" si="308"/>
        <v>0</v>
      </c>
      <c r="H2078" s="7">
        <f t="shared" si="307"/>
        <v>0</v>
      </c>
      <c r="I2078">
        <f t="shared" si="309"/>
        <v>0</v>
      </c>
      <c r="J2078" s="9">
        <f t="shared" si="310"/>
        <v>0</v>
      </c>
      <c r="K2078" s="9">
        <f t="shared" si="311"/>
        <v>0</v>
      </c>
      <c r="L2078" s="7">
        <f t="shared" si="312"/>
        <v>0</v>
      </c>
      <c r="M2078" s="7">
        <f t="shared" si="313"/>
        <v>0</v>
      </c>
      <c r="N2078" s="7">
        <f t="shared" si="314"/>
        <v>0</v>
      </c>
      <c r="O2078" s="9">
        <f t="shared" si="306"/>
        <v>0</v>
      </c>
      <c r="P2078">
        <v>0</v>
      </c>
    </row>
    <row r="2079" spans="1:16" x14ac:dyDescent="0.25">
      <c r="A2079" s="11">
        <v>34945</v>
      </c>
      <c r="B2079" s="12">
        <v>9</v>
      </c>
      <c r="C2079">
        <v>18.5</v>
      </c>
      <c r="D2079">
        <v>76</v>
      </c>
      <c r="E2079">
        <v>2.9</v>
      </c>
      <c r="F2079">
        <v>2.4</v>
      </c>
      <c r="G2079" s="7">
        <f t="shared" si="308"/>
        <v>0</v>
      </c>
      <c r="H2079" s="7">
        <f t="shared" si="307"/>
        <v>0</v>
      </c>
      <c r="I2079">
        <f t="shared" si="309"/>
        <v>0</v>
      </c>
      <c r="J2079" s="9">
        <f t="shared" si="310"/>
        <v>0</v>
      </c>
      <c r="K2079" s="9">
        <f t="shared" si="311"/>
        <v>0</v>
      </c>
      <c r="L2079" s="7">
        <f t="shared" si="312"/>
        <v>0</v>
      </c>
      <c r="M2079" s="7">
        <f t="shared" si="313"/>
        <v>0</v>
      </c>
      <c r="N2079" s="7">
        <f t="shared" si="314"/>
        <v>0</v>
      </c>
      <c r="O2079" s="9">
        <f t="shared" si="306"/>
        <v>0</v>
      </c>
      <c r="P2079">
        <v>0</v>
      </c>
    </row>
    <row r="2080" spans="1:16" x14ac:dyDescent="0.25">
      <c r="A2080" s="11">
        <v>34946</v>
      </c>
      <c r="B2080" s="12">
        <v>9</v>
      </c>
      <c r="C2080">
        <v>18.5</v>
      </c>
      <c r="D2080">
        <v>76.2</v>
      </c>
      <c r="E2080">
        <v>2.2999999999999998</v>
      </c>
      <c r="F2080">
        <v>0</v>
      </c>
      <c r="G2080" s="7">
        <f t="shared" si="308"/>
        <v>0</v>
      </c>
      <c r="H2080" s="7">
        <f t="shared" si="307"/>
        <v>0</v>
      </c>
      <c r="I2080">
        <f t="shared" si="309"/>
        <v>0</v>
      </c>
      <c r="J2080" s="9">
        <f t="shared" si="310"/>
        <v>0</v>
      </c>
      <c r="K2080" s="9">
        <f t="shared" si="311"/>
        <v>0</v>
      </c>
      <c r="L2080" s="7">
        <f t="shared" si="312"/>
        <v>0</v>
      </c>
      <c r="M2080" s="7">
        <f t="shared" si="313"/>
        <v>0</v>
      </c>
      <c r="N2080" s="7">
        <f t="shared" si="314"/>
        <v>0</v>
      </c>
      <c r="O2080" s="9">
        <f t="shared" si="306"/>
        <v>0</v>
      </c>
      <c r="P2080">
        <v>0</v>
      </c>
    </row>
    <row r="2081" spans="1:16" x14ac:dyDescent="0.25">
      <c r="A2081" s="11">
        <v>34947</v>
      </c>
      <c r="B2081" s="12">
        <v>9</v>
      </c>
      <c r="C2081">
        <v>20.100000000000001</v>
      </c>
      <c r="D2081">
        <v>70.5</v>
      </c>
      <c r="E2081">
        <v>4.2</v>
      </c>
      <c r="F2081">
        <v>0</v>
      </c>
      <c r="G2081" s="7">
        <f t="shared" si="308"/>
        <v>0</v>
      </c>
      <c r="H2081" s="7">
        <f t="shared" si="307"/>
        <v>0</v>
      </c>
      <c r="I2081">
        <f t="shared" si="309"/>
        <v>0</v>
      </c>
      <c r="J2081" s="9">
        <f t="shared" si="310"/>
        <v>0</v>
      </c>
      <c r="K2081" s="9">
        <f t="shared" si="311"/>
        <v>0</v>
      </c>
      <c r="L2081" s="7">
        <f t="shared" si="312"/>
        <v>0</v>
      </c>
      <c r="M2081" s="7">
        <f t="shared" si="313"/>
        <v>0</v>
      </c>
      <c r="N2081" s="7">
        <f t="shared" si="314"/>
        <v>0</v>
      </c>
      <c r="O2081" s="9">
        <f t="shared" si="306"/>
        <v>0</v>
      </c>
      <c r="P2081">
        <v>0</v>
      </c>
    </row>
    <row r="2082" spans="1:16" x14ac:dyDescent="0.25">
      <c r="A2082" s="11">
        <v>34948</v>
      </c>
      <c r="B2082" s="12">
        <v>9</v>
      </c>
      <c r="C2082">
        <v>18.7</v>
      </c>
      <c r="D2082">
        <v>86.5</v>
      </c>
      <c r="E2082">
        <v>3.3</v>
      </c>
      <c r="F2082">
        <v>0.2</v>
      </c>
      <c r="G2082" s="7">
        <f t="shared" si="308"/>
        <v>0</v>
      </c>
      <c r="H2082" s="7">
        <f t="shared" si="307"/>
        <v>0</v>
      </c>
      <c r="I2082">
        <f t="shared" si="309"/>
        <v>0</v>
      </c>
      <c r="J2082" s="9">
        <f t="shared" si="310"/>
        <v>0</v>
      </c>
      <c r="K2082" s="9">
        <f t="shared" si="311"/>
        <v>0</v>
      </c>
      <c r="L2082" s="7">
        <f t="shared" si="312"/>
        <v>0</v>
      </c>
      <c r="M2082" s="7">
        <f t="shared" si="313"/>
        <v>0</v>
      </c>
      <c r="N2082" s="7">
        <f t="shared" si="314"/>
        <v>0</v>
      </c>
      <c r="O2082" s="9">
        <f t="shared" si="306"/>
        <v>0</v>
      </c>
      <c r="P2082">
        <v>0</v>
      </c>
    </row>
    <row r="2083" spans="1:16" x14ac:dyDescent="0.25">
      <c r="A2083" s="11">
        <v>34949</v>
      </c>
      <c r="B2083" s="12">
        <v>9</v>
      </c>
      <c r="C2083">
        <v>17</v>
      </c>
      <c r="D2083">
        <v>80.900000000000006</v>
      </c>
      <c r="E2083">
        <v>5.5</v>
      </c>
      <c r="F2083">
        <v>6.6</v>
      </c>
      <c r="G2083" s="7">
        <f t="shared" si="308"/>
        <v>0</v>
      </c>
      <c r="H2083" s="7">
        <f t="shared" si="307"/>
        <v>0</v>
      </c>
      <c r="I2083">
        <f t="shared" si="309"/>
        <v>0</v>
      </c>
      <c r="J2083" s="9">
        <f t="shared" si="310"/>
        <v>0</v>
      </c>
      <c r="K2083" s="9">
        <f t="shared" si="311"/>
        <v>0</v>
      </c>
      <c r="L2083" s="7">
        <f t="shared" si="312"/>
        <v>0</v>
      </c>
      <c r="M2083" s="7">
        <f t="shared" si="313"/>
        <v>0</v>
      </c>
      <c r="N2083" s="7">
        <f t="shared" si="314"/>
        <v>0</v>
      </c>
      <c r="O2083" s="9">
        <f t="shared" si="306"/>
        <v>0</v>
      </c>
      <c r="P2083">
        <v>0</v>
      </c>
    </row>
    <row r="2084" spans="1:16" x14ac:dyDescent="0.25">
      <c r="A2084" s="11">
        <v>34950</v>
      </c>
      <c r="B2084" s="12">
        <v>9</v>
      </c>
      <c r="C2084">
        <v>10.199999999999999</v>
      </c>
      <c r="D2084">
        <v>69.7</v>
      </c>
      <c r="E2084">
        <v>2.9</v>
      </c>
      <c r="F2084">
        <v>0</v>
      </c>
      <c r="G2084" s="7">
        <f t="shared" si="308"/>
        <v>0</v>
      </c>
      <c r="H2084" s="7">
        <f t="shared" si="307"/>
        <v>0</v>
      </c>
      <c r="I2084">
        <f t="shared" si="309"/>
        <v>0</v>
      </c>
      <c r="J2084" s="9">
        <f t="shared" si="310"/>
        <v>0</v>
      </c>
      <c r="K2084" s="9">
        <f t="shared" si="311"/>
        <v>0</v>
      </c>
      <c r="L2084" s="7">
        <f t="shared" si="312"/>
        <v>0</v>
      </c>
      <c r="M2084" s="7">
        <f t="shared" si="313"/>
        <v>0</v>
      </c>
      <c r="N2084" s="7">
        <f t="shared" si="314"/>
        <v>0</v>
      </c>
      <c r="O2084" s="9">
        <f t="shared" si="306"/>
        <v>0</v>
      </c>
      <c r="P2084">
        <v>0</v>
      </c>
    </row>
    <row r="2085" spans="1:16" x14ac:dyDescent="0.25">
      <c r="A2085" s="11">
        <v>34951</v>
      </c>
      <c r="B2085" s="12">
        <v>9</v>
      </c>
      <c r="C2085">
        <v>12.8</v>
      </c>
      <c r="D2085">
        <v>67</v>
      </c>
      <c r="E2085">
        <v>3.8</v>
      </c>
      <c r="F2085">
        <v>0</v>
      </c>
      <c r="G2085" s="7">
        <f t="shared" si="308"/>
        <v>0</v>
      </c>
      <c r="H2085" s="7">
        <f t="shared" si="307"/>
        <v>0</v>
      </c>
      <c r="I2085">
        <f t="shared" si="309"/>
        <v>0</v>
      </c>
      <c r="J2085" s="9">
        <f t="shared" si="310"/>
        <v>0</v>
      </c>
      <c r="K2085" s="9">
        <f t="shared" si="311"/>
        <v>0</v>
      </c>
      <c r="L2085" s="7">
        <f t="shared" si="312"/>
        <v>0</v>
      </c>
      <c r="M2085" s="7">
        <f t="shared" si="313"/>
        <v>0</v>
      </c>
      <c r="N2085" s="7">
        <f t="shared" si="314"/>
        <v>0</v>
      </c>
      <c r="O2085" s="9">
        <f t="shared" si="306"/>
        <v>0</v>
      </c>
      <c r="P2085">
        <v>0</v>
      </c>
    </row>
    <row r="2086" spans="1:16" x14ac:dyDescent="0.25">
      <c r="A2086" s="11">
        <v>34952</v>
      </c>
      <c r="B2086" s="12">
        <v>9</v>
      </c>
      <c r="C2086">
        <v>9.6</v>
      </c>
      <c r="D2086">
        <v>63.5</v>
      </c>
      <c r="E2086">
        <v>4.4000000000000004</v>
      </c>
      <c r="F2086">
        <v>0</v>
      </c>
      <c r="G2086" s="7">
        <f t="shared" si="308"/>
        <v>0</v>
      </c>
      <c r="H2086" s="7">
        <f t="shared" si="307"/>
        <v>0</v>
      </c>
      <c r="I2086">
        <f t="shared" si="309"/>
        <v>0</v>
      </c>
      <c r="J2086" s="9">
        <f t="shared" si="310"/>
        <v>0</v>
      </c>
      <c r="K2086" s="9">
        <f t="shared" si="311"/>
        <v>0</v>
      </c>
      <c r="L2086" s="7">
        <f t="shared" si="312"/>
        <v>0</v>
      </c>
      <c r="M2086" s="7">
        <f t="shared" si="313"/>
        <v>0</v>
      </c>
      <c r="N2086" s="7">
        <f t="shared" si="314"/>
        <v>0</v>
      </c>
      <c r="O2086" s="9">
        <f t="shared" si="306"/>
        <v>0</v>
      </c>
      <c r="P2086">
        <v>0</v>
      </c>
    </row>
    <row r="2087" spans="1:16" x14ac:dyDescent="0.25">
      <c r="A2087" s="11">
        <v>34953</v>
      </c>
      <c r="B2087" s="12">
        <v>9</v>
      </c>
      <c r="C2087">
        <v>13.2</v>
      </c>
      <c r="D2087">
        <v>61.8</v>
      </c>
      <c r="E2087">
        <v>1.9</v>
      </c>
      <c r="F2087">
        <v>0</v>
      </c>
      <c r="G2087" s="7">
        <f t="shared" si="308"/>
        <v>0</v>
      </c>
      <c r="H2087" s="7">
        <f t="shared" si="307"/>
        <v>0</v>
      </c>
      <c r="I2087">
        <f t="shared" si="309"/>
        <v>0</v>
      </c>
      <c r="J2087" s="9">
        <f t="shared" si="310"/>
        <v>0</v>
      </c>
      <c r="K2087" s="9">
        <f t="shared" si="311"/>
        <v>0</v>
      </c>
      <c r="L2087" s="7">
        <f t="shared" si="312"/>
        <v>0</v>
      </c>
      <c r="M2087" s="7">
        <f t="shared" si="313"/>
        <v>0</v>
      </c>
      <c r="N2087" s="7">
        <f t="shared" si="314"/>
        <v>0</v>
      </c>
      <c r="O2087" s="9">
        <f t="shared" si="306"/>
        <v>0</v>
      </c>
      <c r="P2087">
        <v>0</v>
      </c>
    </row>
    <row r="2088" spans="1:16" x14ac:dyDescent="0.25">
      <c r="A2088" s="11">
        <v>34954</v>
      </c>
      <c r="B2088" s="12">
        <v>9</v>
      </c>
      <c r="C2088">
        <v>17.100000000000001</v>
      </c>
      <c r="D2088">
        <v>76.8</v>
      </c>
      <c r="E2088">
        <v>3.6</v>
      </c>
      <c r="F2088">
        <v>0.2</v>
      </c>
      <c r="G2088" s="7">
        <f t="shared" si="308"/>
        <v>0</v>
      </c>
      <c r="H2088" s="7">
        <f t="shared" si="307"/>
        <v>0</v>
      </c>
      <c r="I2088">
        <f t="shared" si="309"/>
        <v>0</v>
      </c>
      <c r="J2088" s="9">
        <f t="shared" si="310"/>
        <v>0</v>
      </c>
      <c r="K2088" s="9">
        <f t="shared" si="311"/>
        <v>0</v>
      </c>
      <c r="L2088" s="7">
        <f t="shared" si="312"/>
        <v>0</v>
      </c>
      <c r="M2088" s="7">
        <f t="shared" si="313"/>
        <v>0</v>
      </c>
      <c r="N2088" s="7">
        <f t="shared" si="314"/>
        <v>0</v>
      </c>
      <c r="O2088" s="9">
        <f t="shared" si="306"/>
        <v>0</v>
      </c>
      <c r="P2088">
        <v>0</v>
      </c>
    </row>
    <row r="2089" spans="1:16" x14ac:dyDescent="0.25">
      <c r="A2089" s="11">
        <v>34955</v>
      </c>
      <c r="B2089" s="12">
        <v>9</v>
      </c>
      <c r="C2089">
        <v>22.3</v>
      </c>
      <c r="D2089">
        <v>72.900000000000006</v>
      </c>
      <c r="E2089">
        <v>4.8</v>
      </c>
      <c r="F2089">
        <v>0.3</v>
      </c>
      <c r="G2089" s="7">
        <f t="shared" si="308"/>
        <v>0</v>
      </c>
      <c r="H2089" s="7">
        <f t="shared" si="307"/>
        <v>0</v>
      </c>
      <c r="I2089">
        <f t="shared" si="309"/>
        <v>0</v>
      </c>
      <c r="J2089" s="9">
        <f t="shared" si="310"/>
        <v>0</v>
      </c>
      <c r="K2089" s="9">
        <f t="shared" si="311"/>
        <v>0</v>
      </c>
      <c r="L2089" s="7">
        <f t="shared" si="312"/>
        <v>0</v>
      </c>
      <c r="M2089" s="7">
        <f t="shared" si="313"/>
        <v>0</v>
      </c>
      <c r="N2089" s="7">
        <f t="shared" si="314"/>
        <v>0</v>
      </c>
      <c r="O2089" s="9">
        <f t="shared" si="306"/>
        <v>0</v>
      </c>
      <c r="P2089">
        <v>0</v>
      </c>
    </row>
    <row r="2090" spans="1:16" x14ac:dyDescent="0.25">
      <c r="A2090" s="11">
        <v>34956</v>
      </c>
      <c r="B2090" s="12">
        <v>9</v>
      </c>
      <c r="C2090">
        <v>15.5</v>
      </c>
      <c r="D2090">
        <v>73.3</v>
      </c>
      <c r="E2090">
        <v>5.7</v>
      </c>
      <c r="F2090">
        <v>0.8</v>
      </c>
      <c r="G2090" s="7">
        <f t="shared" si="308"/>
        <v>0</v>
      </c>
      <c r="H2090" s="7">
        <f t="shared" si="307"/>
        <v>0</v>
      </c>
      <c r="I2090">
        <f t="shared" si="309"/>
        <v>0</v>
      </c>
      <c r="J2090" s="9">
        <f t="shared" si="310"/>
        <v>0</v>
      </c>
      <c r="K2090" s="9">
        <f t="shared" si="311"/>
        <v>0</v>
      </c>
      <c r="L2090" s="7">
        <f t="shared" si="312"/>
        <v>0</v>
      </c>
      <c r="M2090" s="7">
        <f t="shared" si="313"/>
        <v>0</v>
      </c>
      <c r="N2090" s="7">
        <f t="shared" si="314"/>
        <v>0</v>
      </c>
      <c r="O2090" s="9">
        <f t="shared" si="306"/>
        <v>0</v>
      </c>
      <c r="P2090">
        <v>0</v>
      </c>
    </row>
    <row r="2091" spans="1:16" x14ac:dyDescent="0.25">
      <c r="A2091" s="11">
        <v>34957</v>
      </c>
      <c r="B2091" s="12">
        <v>9</v>
      </c>
      <c r="C2091">
        <v>10.4</v>
      </c>
      <c r="D2091">
        <v>62.8</v>
      </c>
      <c r="E2091">
        <v>2.8</v>
      </c>
      <c r="F2091">
        <v>0</v>
      </c>
      <c r="G2091" s="7">
        <f t="shared" si="308"/>
        <v>0</v>
      </c>
      <c r="H2091" s="7">
        <f t="shared" si="307"/>
        <v>0</v>
      </c>
      <c r="I2091">
        <f t="shared" si="309"/>
        <v>0</v>
      </c>
      <c r="J2091" s="9">
        <f t="shared" si="310"/>
        <v>0</v>
      </c>
      <c r="K2091" s="9">
        <f t="shared" si="311"/>
        <v>0</v>
      </c>
      <c r="L2091" s="7">
        <f t="shared" si="312"/>
        <v>0</v>
      </c>
      <c r="M2091" s="7">
        <f t="shared" si="313"/>
        <v>0</v>
      </c>
      <c r="N2091" s="7">
        <f t="shared" si="314"/>
        <v>0</v>
      </c>
      <c r="O2091" s="9">
        <f t="shared" si="306"/>
        <v>0</v>
      </c>
      <c r="P2091">
        <v>0</v>
      </c>
    </row>
    <row r="2092" spans="1:16" x14ac:dyDescent="0.25">
      <c r="A2092" s="11">
        <v>34958</v>
      </c>
      <c r="B2092" s="12">
        <v>9</v>
      </c>
      <c r="C2092">
        <v>17</v>
      </c>
      <c r="D2092">
        <v>66.8</v>
      </c>
      <c r="E2092">
        <v>4.7</v>
      </c>
      <c r="F2092">
        <v>0</v>
      </c>
      <c r="G2092" s="7">
        <f t="shared" si="308"/>
        <v>0</v>
      </c>
      <c r="H2092" s="7">
        <f t="shared" si="307"/>
        <v>0</v>
      </c>
      <c r="I2092">
        <f t="shared" si="309"/>
        <v>0</v>
      </c>
      <c r="J2092" s="9">
        <f t="shared" si="310"/>
        <v>0</v>
      </c>
      <c r="K2092" s="9">
        <f t="shared" si="311"/>
        <v>0</v>
      </c>
      <c r="L2092" s="7">
        <f t="shared" si="312"/>
        <v>0</v>
      </c>
      <c r="M2092" s="7">
        <f t="shared" si="313"/>
        <v>0</v>
      </c>
      <c r="N2092" s="7">
        <f t="shared" si="314"/>
        <v>0</v>
      </c>
      <c r="O2092" s="9">
        <f t="shared" si="306"/>
        <v>0</v>
      </c>
      <c r="P2092">
        <v>0</v>
      </c>
    </row>
    <row r="2093" spans="1:16" x14ac:dyDescent="0.25">
      <c r="A2093" s="11">
        <v>34959</v>
      </c>
      <c r="B2093" s="12">
        <v>9</v>
      </c>
      <c r="C2093">
        <v>15.9</v>
      </c>
      <c r="D2093">
        <v>74.8</v>
      </c>
      <c r="E2093">
        <v>6.6</v>
      </c>
      <c r="F2093">
        <v>5.8</v>
      </c>
      <c r="G2093" s="7">
        <f t="shared" si="308"/>
        <v>0</v>
      </c>
      <c r="H2093" s="7">
        <f t="shared" si="307"/>
        <v>0</v>
      </c>
      <c r="I2093">
        <f t="shared" si="309"/>
        <v>0</v>
      </c>
      <c r="J2093" s="9">
        <f t="shared" si="310"/>
        <v>0</v>
      </c>
      <c r="K2093" s="9">
        <f t="shared" si="311"/>
        <v>0</v>
      </c>
      <c r="L2093" s="7">
        <f t="shared" si="312"/>
        <v>0</v>
      </c>
      <c r="M2093" s="7">
        <f t="shared" si="313"/>
        <v>0</v>
      </c>
      <c r="N2093" s="7">
        <f t="shared" si="314"/>
        <v>0</v>
      </c>
      <c r="O2093" s="9">
        <f t="shared" si="306"/>
        <v>0</v>
      </c>
      <c r="P2093">
        <v>0</v>
      </c>
    </row>
    <row r="2094" spans="1:16" x14ac:dyDescent="0.25">
      <c r="A2094" s="11">
        <v>34960</v>
      </c>
      <c r="B2094" s="12">
        <v>9</v>
      </c>
      <c r="C2094">
        <v>10.4</v>
      </c>
      <c r="D2094">
        <v>66.3</v>
      </c>
      <c r="E2094">
        <v>2.2999999999999998</v>
      </c>
      <c r="F2094">
        <v>0</v>
      </c>
      <c r="G2094" s="7">
        <f t="shared" si="308"/>
        <v>0</v>
      </c>
      <c r="H2094" s="7">
        <f t="shared" si="307"/>
        <v>0</v>
      </c>
      <c r="I2094">
        <f t="shared" si="309"/>
        <v>0</v>
      </c>
      <c r="J2094" s="9">
        <f t="shared" si="310"/>
        <v>0</v>
      </c>
      <c r="K2094" s="9">
        <f t="shared" si="311"/>
        <v>0</v>
      </c>
      <c r="L2094" s="7">
        <f t="shared" si="312"/>
        <v>0</v>
      </c>
      <c r="M2094" s="7">
        <f t="shared" si="313"/>
        <v>0</v>
      </c>
      <c r="N2094" s="7">
        <f t="shared" si="314"/>
        <v>0</v>
      </c>
      <c r="O2094" s="9">
        <f t="shared" si="306"/>
        <v>0</v>
      </c>
      <c r="P2094">
        <v>0</v>
      </c>
    </row>
    <row r="2095" spans="1:16" x14ac:dyDescent="0.25">
      <c r="A2095" s="11">
        <v>34961</v>
      </c>
      <c r="B2095" s="12">
        <v>9</v>
      </c>
      <c r="C2095">
        <v>12.1</v>
      </c>
      <c r="D2095">
        <v>65</v>
      </c>
      <c r="E2095">
        <v>3</v>
      </c>
      <c r="F2095">
        <v>0.2</v>
      </c>
      <c r="G2095" s="7">
        <f t="shared" si="308"/>
        <v>1</v>
      </c>
      <c r="H2095" s="7">
        <f t="shared" si="307"/>
        <v>1</v>
      </c>
      <c r="I2095">
        <f t="shared" si="309"/>
        <v>0</v>
      </c>
      <c r="J2095" s="9">
        <f t="shared" si="310"/>
        <v>0</v>
      </c>
      <c r="K2095" s="9">
        <f t="shared" si="311"/>
        <v>0</v>
      </c>
      <c r="L2095" s="7">
        <f t="shared" si="312"/>
        <v>0</v>
      </c>
      <c r="M2095" s="7">
        <f t="shared" si="313"/>
        <v>1</v>
      </c>
      <c r="N2095" s="7">
        <f t="shared" si="314"/>
        <v>0</v>
      </c>
      <c r="O2095" s="9">
        <f t="shared" si="306"/>
        <v>0</v>
      </c>
      <c r="P2095">
        <v>0</v>
      </c>
    </row>
    <row r="2096" spans="1:16" x14ac:dyDescent="0.25">
      <c r="A2096" s="11">
        <v>34962</v>
      </c>
      <c r="B2096" s="12">
        <v>9</v>
      </c>
      <c r="C2096">
        <v>12.6</v>
      </c>
      <c r="D2096">
        <v>89.6</v>
      </c>
      <c r="E2096">
        <v>2.7</v>
      </c>
      <c r="F2096">
        <v>5.6</v>
      </c>
      <c r="G2096" s="7">
        <f t="shared" si="308"/>
        <v>0</v>
      </c>
      <c r="H2096" s="7">
        <f t="shared" si="307"/>
        <v>0</v>
      </c>
      <c r="I2096">
        <f t="shared" si="309"/>
        <v>0</v>
      </c>
      <c r="J2096" s="9">
        <f t="shared" si="310"/>
        <v>0</v>
      </c>
      <c r="K2096" s="9">
        <f t="shared" si="311"/>
        <v>0</v>
      </c>
      <c r="L2096" s="7">
        <f t="shared" si="312"/>
        <v>0</v>
      </c>
      <c r="M2096" s="7">
        <f t="shared" si="313"/>
        <v>0</v>
      </c>
      <c r="N2096" s="7">
        <f t="shared" si="314"/>
        <v>0</v>
      </c>
      <c r="O2096" s="9">
        <f t="shared" si="306"/>
        <v>0</v>
      </c>
      <c r="P2096">
        <v>0</v>
      </c>
    </row>
    <row r="2097" spans="1:23" x14ac:dyDescent="0.25">
      <c r="A2097" s="11">
        <v>34963</v>
      </c>
      <c r="B2097" s="12">
        <v>9</v>
      </c>
      <c r="C2097">
        <v>15.1</v>
      </c>
      <c r="D2097">
        <v>79.3</v>
      </c>
      <c r="E2097">
        <v>2.7</v>
      </c>
      <c r="F2097">
        <v>0.6</v>
      </c>
      <c r="G2097" s="7">
        <f t="shared" si="308"/>
        <v>0</v>
      </c>
      <c r="H2097" s="7">
        <f t="shared" si="307"/>
        <v>0</v>
      </c>
      <c r="I2097">
        <f t="shared" si="309"/>
        <v>0</v>
      </c>
      <c r="J2097" s="9">
        <f t="shared" si="310"/>
        <v>0</v>
      </c>
      <c r="K2097" s="9">
        <f t="shared" si="311"/>
        <v>0</v>
      </c>
      <c r="L2097" s="7">
        <f t="shared" si="312"/>
        <v>0</v>
      </c>
      <c r="M2097" s="7">
        <f t="shared" si="313"/>
        <v>0</v>
      </c>
      <c r="N2097" s="7">
        <f t="shared" si="314"/>
        <v>0</v>
      </c>
      <c r="O2097" s="9">
        <f t="shared" si="306"/>
        <v>0</v>
      </c>
      <c r="P2097">
        <v>0</v>
      </c>
    </row>
    <row r="2098" spans="1:23" x14ac:dyDescent="0.25">
      <c r="A2098" s="11">
        <v>34964</v>
      </c>
      <c r="B2098" s="12">
        <v>9</v>
      </c>
      <c r="C2098">
        <v>10.8</v>
      </c>
      <c r="D2098">
        <v>79.2</v>
      </c>
      <c r="E2098">
        <v>5.2</v>
      </c>
      <c r="F2098">
        <v>3</v>
      </c>
      <c r="G2098" s="7">
        <f t="shared" si="308"/>
        <v>1</v>
      </c>
      <c r="H2098" s="7">
        <f t="shared" si="307"/>
        <v>1</v>
      </c>
      <c r="I2098">
        <f t="shared" si="309"/>
        <v>0</v>
      </c>
      <c r="J2098" s="9">
        <f t="shared" si="310"/>
        <v>0</v>
      </c>
      <c r="K2098" s="9">
        <f t="shared" si="311"/>
        <v>0</v>
      </c>
      <c r="L2098" s="7">
        <f t="shared" si="312"/>
        <v>0</v>
      </c>
      <c r="M2098" s="7">
        <f t="shared" si="313"/>
        <v>1</v>
      </c>
      <c r="N2098" s="7">
        <f t="shared" si="314"/>
        <v>0</v>
      </c>
      <c r="O2098" s="9">
        <f t="shared" si="306"/>
        <v>0</v>
      </c>
      <c r="P2098">
        <v>0</v>
      </c>
    </row>
    <row r="2099" spans="1:23" x14ac:dyDescent="0.25">
      <c r="A2099" s="11">
        <v>34965</v>
      </c>
      <c r="B2099" s="12">
        <v>9</v>
      </c>
      <c r="C2099">
        <v>9.1999999999999993</v>
      </c>
      <c r="D2099">
        <v>64.3</v>
      </c>
      <c r="E2099">
        <v>4.8</v>
      </c>
      <c r="F2099">
        <v>0</v>
      </c>
      <c r="G2099" s="7">
        <f t="shared" si="308"/>
        <v>0</v>
      </c>
      <c r="H2099" s="7">
        <f t="shared" si="307"/>
        <v>0</v>
      </c>
      <c r="I2099">
        <f t="shared" si="309"/>
        <v>0</v>
      </c>
      <c r="J2099" s="9">
        <f t="shared" si="310"/>
        <v>0</v>
      </c>
      <c r="K2099" s="9">
        <f t="shared" si="311"/>
        <v>0</v>
      </c>
      <c r="L2099" s="7">
        <f t="shared" si="312"/>
        <v>0</v>
      </c>
      <c r="M2099" s="7">
        <f t="shared" si="313"/>
        <v>0</v>
      </c>
      <c r="N2099" s="7">
        <f t="shared" si="314"/>
        <v>0</v>
      </c>
      <c r="O2099" s="9">
        <f t="shared" si="306"/>
        <v>0</v>
      </c>
      <c r="P2099">
        <v>0</v>
      </c>
    </row>
    <row r="2100" spans="1:23" x14ac:dyDescent="0.25">
      <c r="A2100" s="11">
        <v>34966</v>
      </c>
      <c r="B2100" s="12">
        <v>9</v>
      </c>
      <c r="C2100">
        <v>9.6</v>
      </c>
      <c r="D2100">
        <v>68.599999999999994</v>
      </c>
      <c r="E2100">
        <v>2.2000000000000002</v>
      </c>
      <c r="F2100">
        <v>0</v>
      </c>
      <c r="G2100" s="7">
        <f t="shared" si="308"/>
        <v>0</v>
      </c>
      <c r="H2100" s="7">
        <f t="shared" si="307"/>
        <v>0</v>
      </c>
      <c r="I2100">
        <f t="shared" si="309"/>
        <v>0</v>
      </c>
      <c r="J2100" s="9">
        <f t="shared" si="310"/>
        <v>0</v>
      </c>
      <c r="K2100" s="9">
        <f t="shared" si="311"/>
        <v>0</v>
      </c>
      <c r="L2100" s="7">
        <f t="shared" si="312"/>
        <v>0</v>
      </c>
      <c r="M2100" s="7">
        <f t="shared" si="313"/>
        <v>0</v>
      </c>
      <c r="N2100" s="7">
        <f t="shared" si="314"/>
        <v>0</v>
      </c>
      <c r="O2100" s="9">
        <f t="shared" si="306"/>
        <v>0</v>
      </c>
      <c r="P2100">
        <v>0</v>
      </c>
    </row>
    <row r="2101" spans="1:23" x14ac:dyDescent="0.25">
      <c r="A2101" s="11">
        <v>34967</v>
      </c>
      <c r="B2101" s="12">
        <v>9</v>
      </c>
      <c r="C2101">
        <v>11.3</v>
      </c>
      <c r="D2101">
        <v>78.3</v>
      </c>
      <c r="E2101">
        <v>2.2000000000000002</v>
      </c>
      <c r="F2101">
        <v>0.2</v>
      </c>
      <c r="G2101" s="7">
        <f t="shared" si="308"/>
        <v>1</v>
      </c>
      <c r="H2101" s="7">
        <f t="shared" si="307"/>
        <v>1</v>
      </c>
      <c r="I2101">
        <f t="shared" si="309"/>
        <v>0</v>
      </c>
      <c r="J2101" s="9">
        <f t="shared" si="310"/>
        <v>0</v>
      </c>
      <c r="K2101" s="9">
        <f t="shared" si="311"/>
        <v>0</v>
      </c>
      <c r="L2101" s="7">
        <f t="shared" si="312"/>
        <v>0</v>
      </c>
      <c r="M2101" s="7">
        <f t="shared" si="313"/>
        <v>1</v>
      </c>
      <c r="N2101" s="7">
        <f t="shared" si="314"/>
        <v>0</v>
      </c>
      <c r="O2101" s="9">
        <f t="shared" si="306"/>
        <v>0</v>
      </c>
      <c r="P2101">
        <v>0</v>
      </c>
    </row>
    <row r="2102" spans="1:23" x14ac:dyDescent="0.25">
      <c r="A2102" s="11">
        <v>34968</v>
      </c>
      <c r="B2102" s="12">
        <v>9</v>
      </c>
      <c r="C2102">
        <v>12</v>
      </c>
      <c r="D2102">
        <v>78.3</v>
      </c>
      <c r="E2102">
        <v>2.2000000000000002</v>
      </c>
      <c r="F2102">
        <v>2.4</v>
      </c>
      <c r="G2102" s="7">
        <f t="shared" si="308"/>
        <v>1</v>
      </c>
      <c r="H2102" s="7">
        <f t="shared" si="307"/>
        <v>1</v>
      </c>
      <c r="I2102">
        <f t="shared" si="309"/>
        <v>0</v>
      </c>
      <c r="J2102" s="9">
        <f t="shared" si="310"/>
        <v>0</v>
      </c>
      <c r="K2102" s="9">
        <f t="shared" si="311"/>
        <v>0</v>
      </c>
      <c r="L2102" s="7">
        <f t="shared" si="312"/>
        <v>0</v>
      </c>
      <c r="M2102" s="7">
        <f t="shared" si="313"/>
        <v>1</v>
      </c>
      <c r="N2102" s="7">
        <f t="shared" si="314"/>
        <v>0</v>
      </c>
      <c r="O2102" s="9">
        <f t="shared" ref="O2102:O2165" si="315">IF(M2102=0,0,N2102/10/M2102)</f>
        <v>0</v>
      </c>
      <c r="P2102">
        <v>0</v>
      </c>
    </row>
    <row r="2103" spans="1:23" x14ac:dyDescent="0.25">
      <c r="A2103" s="11">
        <v>34969</v>
      </c>
      <c r="B2103" s="12">
        <v>9</v>
      </c>
      <c r="C2103">
        <v>15.5</v>
      </c>
      <c r="D2103">
        <v>62.4</v>
      </c>
      <c r="E2103">
        <v>4.5</v>
      </c>
      <c r="F2103">
        <v>0</v>
      </c>
      <c r="G2103" s="7">
        <f t="shared" si="308"/>
        <v>0</v>
      </c>
      <c r="H2103" s="7">
        <f t="shared" si="307"/>
        <v>0</v>
      </c>
      <c r="I2103">
        <f t="shared" si="309"/>
        <v>0</v>
      </c>
      <c r="J2103" s="9">
        <f t="shared" si="310"/>
        <v>0</v>
      </c>
      <c r="K2103" s="9">
        <f t="shared" si="311"/>
        <v>0</v>
      </c>
      <c r="L2103" s="7">
        <f t="shared" si="312"/>
        <v>0</v>
      </c>
      <c r="M2103" s="7">
        <f t="shared" si="313"/>
        <v>0</v>
      </c>
      <c r="N2103" s="7">
        <f t="shared" si="314"/>
        <v>0</v>
      </c>
      <c r="O2103" s="9">
        <f t="shared" si="315"/>
        <v>0</v>
      </c>
      <c r="P2103">
        <v>0</v>
      </c>
    </row>
    <row r="2104" spans="1:23" x14ac:dyDescent="0.25">
      <c r="A2104" s="11">
        <v>34970</v>
      </c>
      <c r="B2104" s="12">
        <v>9</v>
      </c>
      <c r="C2104">
        <v>11.1</v>
      </c>
      <c r="D2104">
        <v>69.099999999999994</v>
      </c>
      <c r="E2104">
        <v>2.8</v>
      </c>
      <c r="F2104">
        <v>0</v>
      </c>
      <c r="G2104" s="7">
        <f t="shared" si="308"/>
        <v>0</v>
      </c>
      <c r="H2104" s="7">
        <f t="shared" si="307"/>
        <v>0</v>
      </c>
      <c r="I2104">
        <f t="shared" si="309"/>
        <v>0</v>
      </c>
      <c r="J2104" s="9">
        <f t="shared" si="310"/>
        <v>0</v>
      </c>
      <c r="K2104" s="9">
        <f t="shared" si="311"/>
        <v>0</v>
      </c>
      <c r="L2104" s="7">
        <f t="shared" si="312"/>
        <v>0</v>
      </c>
      <c r="M2104" s="7">
        <f t="shared" si="313"/>
        <v>0</v>
      </c>
      <c r="N2104" s="7">
        <f t="shared" si="314"/>
        <v>0</v>
      </c>
      <c r="O2104" s="9">
        <f t="shared" si="315"/>
        <v>0</v>
      </c>
      <c r="P2104">
        <v>0</v>
      </c>
    </row>
    <row r="2105" spans="1:23" x14ac:dyDescent="0.25">
      <c r="A2105" s="11">
        <v>34971</v>
      </c>
      <c r="B2105" s="12">
        <v>9</v>
      </c>
      <c r="C2105">
        <v>12.7</v>
      </c>
      <c r="D2105">
        <v>72</v>
      </c>
      <c r="E2105">
        <v>2.2000000000000002</v>
      </c>
      <c r="F2105">
        <v>0</v>
      </c>
      <c r="G2105" s="7">
        <f t="shared" si="308"/>
        <v>0</v>
      </c>
      <c r="H2105" s="7">
        <f t="shared" si="307"/>
        <v>0</v>
      </c>
      <c r="I2105">
        <f t="shared" si="309"/>
        <v>0</v>
      </c>
      <c r="J2105" s="9">
        <f t="shared" si="310"/>
        <v>0</v>
      </c>
      <c r="K2105" s="9">
        <f t="shared" si="311"/>
        <v>0</v>
      </c>
      <c r="L2105" s="7">
        <f t="shared" si="312"/>
        <v>0</v>
      </c>
      <c r="M2105" s="7">
        <f t="shared" si="313"/>
        <v>0</v>
      </c>
      <c r="N2105" s="7">
        <f t="shared" si="314"/>
        <v>0</v>
      </c>
      <c r="O2105" s="9">
        <f t="shared" si="315"/>
        <v>0</v>
      </c>
      <c r="P2105">
        <v>0</v>
      </c>
      <c r="S2105" s="2"/>
      <c r="T2105" t="s">
        <v>21</v>
      </c>
      <c r="U2105" t="s">
        <v>21</v>
      </c>
      <c r="V2105" s="1"/>
    </row>
    <row r="2106" spans="1:23" x14ac:dyDescent="0.25">
      <c r="A2106" s="11">
        <v>34972</v>
      </c>
      <c r="B2106" s="12">
        <v>9</v>
      </c>
      <c r="C2106">
        <v>14.6</v>
      </c>
      <c r="D2106">
        <v>77.400000000000006</v>
      </c>
      <c r="E2106">
        <v>3.2</v>
      </c>
      <c r="F2106">
        <v>0</v>
      </c>
      <c r="G2106" s="7">
        <f t="shared" si="308"/>
        <v>0</v>
      </c>
      <c r="H2106" s="7">
        <f t="shared" si="307"/>
        <v>0</v>
      </c>
      <c r="I2106">
        <f t="shared" si="309"/>
        <v>0</v>
      </c>
      <c r="J2106" s="9">
        <f t="shared" si="310"/>
        <v>0</v>
      </c>
      <c r="K2106" s="9">
        <f t="shared" si="311"/>
        <v>0</v>
      </c>
      <c r="L2106" s="7">
        <f t="shared" si="312"/>
        <v>0</v>
      </c>
      <c r="M2106" s="7">
        <f t="shared" si="313"/>
        <v>0</v>
      </c>
      <c r="N2106" s="7">
        <f t="shared" si="314"/>
        <v>0</v>
      </c>
      <c r="O2106" s="9">
        <f t="shared" si="315"/>
        <v>0</v>
      </c>
      <c r="P2106">
        <v>0</v>
      </c>
      <c r="R2106" t="s">
        <v>19</v>
      </c>
      <c r="S2106" s="2"/>
      <c r="T2106" t="s">
        <v>26</v>
      </c>
      <c r="U2106" t="s">
        <v>27</v>
      </c>
      <c r="V2106" s="7" t="s">
        <v>2</v>
      </c>
    </row>
    <row r="2107" spans="1:23" x14ac:dyDescent="0.25">
      <c r="A2107" s="11">
        <v>34973</v>
      </c>
      <c r="B2107" s="12">
        <v>10</v>
      </c>
      <c r="C2107">
        <v>17.899999999999999</v>
      </c>
      <c r="D2107">
        <v>72.599999999999994</v>
      </c>
      <c r="E2107">
        <v>4.4000000000000004</v>
      </c>
      <c r="F2107">
        <v>0.2</v>
      </c>
      <c r="G2107" s="7">
        <f t="shared" si="308"/>
        <v>0</v>
      </c>
      <c r="H2107" s="7">
        <f t="shared" si="307"/>
        <v>0</v>
      </c>
      <c r="I2107">
        <f t="shared" ref="I2107:I2170" si="316">IF(OR(B2107=7,C2107&gt;$V$2107),0,IF(AND(C2107&gt;=$R$2107,I2106=0),0,I2106+F2107))</f>
        <v>0</v>
      </c>
      <c r="J2107" s="9">
        <f t="shared" ref="J2107:J2170" si="317">IF(OR(B2107=1,B2107&gt;$K$2),0,IF(C2107&gt;$V$2107,0,IF(C2107&lt;=-$R$2107,0,IF(C2107&lt;=0,(C2107+$R$2107)*($T$2109+$T$2110*F2107),IF(C2107&gt;$R$2107,C2107*($T$2107+$T$2108*F2107),C2107*($T$2111+$T$2112*F2107))))))</f>
        <v>0</v>
      </c>
      <c r="K2107" s="9">
        <f t="shared" ref="K2107:K2170" si="318">IF(AND(B2107&gt;=2,B2107&lt;=$K$3),0,IF(C2107&gt;$V$2107,0,IF(C2107&lt;=-$R$2107,0,IF(C2107&lt;=0,(C2107+$R$2107)*($U$2109+$U$2110*F2107),IF(C2107&gt;$R$2107,C2107*($U$2107+$U$2108*F2107),C2107*($U$2111+$U$2112*F2107))))))</f>
        <v>0</v>
      </c>
      <c r="L2107" s="7">
        <f t="shared" ref="L2107:L2170" si="319">IF(M2106=0,0,IF(C2107&gt;=$V$2107,0,IF($V$2108*E2107-$V$2109*C2107&lt;0,0,IF($R$2107&gt;C2107&gt;-$R$2107,$V$2108*E2107-$V$2109*C2107+$V$2110,$V$2108*E2107-$V$2109*C2107))))</f>
        <v>0</v>
      </c>
      <c r="M2107" s="7">
        <f>IF(AND(N2106=0,F2107=0),0,IF(M2106=0,H2107,IF(AND(C2107&gt;$W$2109,M2106&lt;$W$2107),$W$2107+0.01,IF(F2107&gt;0,(N2106*M2106+$W$2108*F2107*H2107)/(N2106+$W$2108*F2107),M2106*(1+$W$2110)))))</f>
        <v>0</v>
      </c>
      <c r="N2107" s="7">
        <f>IF(I2107=0,0,IF(M2107&gt;=1,0,IF(N2106+F2107&lt;=J2107+K2107+L2107,0,IF(C2107&gt;$W$2109,N2106+F2107-J2107-K2107-L2107,IF(M2107&lt;$W$2107,N2106+F2107-L2107,N2106+F2107-J2107-K2107-L2107)))))</f>
        <v>0</v>
      </c>
      <c r="O2107" s="9">
        <f t="shared" si="315"/>
        <v>0</v>
      </c>
      <c r="P2107">
        <v>0</v>
      </c>
      <c r="R2107" s="3">
        <v>4.2</v>
      </c>
      <c r="S2107" t="s">
        <v>29</v>
      </c>
      <c r="T2107" s="3">
        <v>2.2000000000000002</v>
      </c>
      <c r="U2107" s="3">
        <v>2</v>
      </c>
      <c r="V2107" s="3">
        <v>10.5</v>
      </c>
      <c r="W2107" s="3">
        <v>0.32</v>
      </c>
    </row>
    <row r="2108" spans="1:23" x14ac:dyDescent="0.25">
      <c r="A2108" s="11">
        <v>34974</v>
      </c>
      <c r="B2108" s="12">
        <v>10</v>
      </c>
      <c r="C2108">
        <v>15.9</v>
      </c>
      <c r="D2108">
        <v>65.400000000000006</v>
      </c>
      <c r="E2108">
        <v>5.5</v>
      </c>
      <c r="F2108">
        <v>0</v>
      </c>
      <c r="G2108" s="7">
        <f t="shared" si="308"/>
        <v>0</v>
      </c>
      <c r="H2108" s="7">
        <f t="shared" si="307"/>
        <v>0</v>
      </c>
      <c r="I2108">
        <f t="shared" si="316"/>
        <v>0</v>
      </c>
      <c r="J2108" s="9">
        <f t="shared" si="317"/>
        <v>0</v>
      </c>
      <c r="K2108" s="9">
        <f t="shared" si="318"/>
        <v>0</v>
      </c>
      <c r="L2108" s="7">
        <f t="shared" si="319"/>
        <v>0</v>
      </c>
      <c r="M2108" s="7">
        <f t="shared" ref="M2108:M2171" si="320">IF(AND(N2107=0,F2108=0),0,IF(M2107=0,H2108,IF(AND(C2108&gt;$W$2109,M2107&lt;$W$2107),$W$2107+0.01,IF(F2108&gt;0,(N2107*M2107+$W$2108*F2108*H2108)/(N2107+$W$2108*F2108),M2107*(1+$W$2110)))))</f>
        <v>0</v>
      </c>
      <c r="N2108" s="7">
        <f t="shared" ref="N2108:N2171" si="321">IF(I2108=0,0,IF(M2108&gt;=1,0,IF(N2107+F2108&lt;=J2108+K2108+L2108,0,IF(C2108&gt;$W$2109,N2107+F2108-J2108-K2108-L2108,IF(M2108&lt;$W$2107,N2107+F2108-L2108,N2107+F2108-J2108-K2108-L2108)))))</f>
        <v>0</v>
      </c>
      <c r="O2108" s="9">
        <f t="shared" si="315"/>
        <v>0</v>
      </c>
      <c r="P2108">
        <v>0</v>
      </c>
      <c r="R2108" s="3">
        <f>[1]NewSnDen!$B$2</f>
        <v>0.28000000000000003</v>
      </c>
      <c r="S2108" t="s">
        <v>29</v>
      </c>
      <c r="T2108" s="3">
        <v>0.1</v>
      </c>
      <c r="U2108" s="3">
        <v>0.1</v>
      </c>
      <c r="V2108" s="13">
        <v>0.01</v>
      </c>
      <c r="W2108" s="3">
        <v>0.9</v>
      </c>
    </row>
    <row r="2109" spans="1:23" x14ac:dyDescent="0.25">
      <c r="A2109" s="11">
        <v>34975</v>
      </c>
      <c r="B2109" s="12">
        <v>10</v>
      </c>
      <c r="C2109">
        <v>10.9</v>
      </c>
      <c r="D2109">
        <v>82.2</v>
      </c>
      <c r="E2109">
        <v>2.5</v>
      </c>
      <c r="F2109">
        <v>9.8000000000000007</v>
      </c>
      <c r="G2109" s="7">
        <f t="shared" si="308"/>
        <v>1</v>
      </c>
      <c r="H2109" s="7">
        <f t="shared" si="307"/>
        <v>1</v>
      </c>
      <c r="I2109">
        <f t="shared" si="316"/>
        <v>0</v>
      </c>
      <c r="J2109" s="9">
        <f t="shared" si="317"/>
        <v>0</v>
      </c>
      <c r="K2109" s="9">
        <f t="shared" si="318"/>
        <v>0</v>
      </c>
      <c r="L2109" s="7">
        <f t="shared" si="319"/>
        <v>0</v>
      </c>
      <c r="M2109" s="7">
        <f t="shared" si="320"/>
        <v>1</v>
      </c>
      <c r="N2109" s="7">
        <f t="shared" si="321"/>
        <v>0</v>
      </c>
      <c r="O2109" s="9">
        <f t="shared" si="315"/>
        <v>0</v>
      </c>
      <c r="P2109">
        <v>0</v>
      </c>
      <c r="Q2109" s="3">
        <f t="shared" ref="Q2109:Q2110" si="322">Q10</f>
        <v>0.11</v>
      </c>
      <c r="R2109" s="3">
        <f>[1]NewSnDen!$B$3</f>
        <v>0.4</v>
      </c>
      <c r="S2109" s="6" t="s">
        <v>30</v>
      </c>
      <c r="T2109" s="3">
        <v>0</v>
      </c>
      <c r="U2109" s="3">
        <v>0.1</v>
      </c>
      <c r="V2109" s="13">
        <v>0.06</v>
      </c>
      <c r="W2109" s="3">
        <v>-1.5</v>
      </c>
    </row>
    <row r="2110" spans="1:23" x14ac:dyDescent="0.25">
      <c r="A2110" s="11">
        <v>34976</v>
      </c>
      <c r="B2110" s="12">
        <v>10</v>
      </c>
      <c r="C2110">
        <v>12.4</v>
      </c>
      <c r="D2110">
        <v>87</v>
      </c>
      <c r="E2110">
        <v>2.2999999999999998</v>
      </c>
      <c r="F2110">
        <v>0.2</v>
      </c>
      <c r="G2110" s="7">
        <f t="shared" si="308"/>
        <v>1</v>
      </c>
      <c r="H2110" s="7">
        <f t="shared" si="307"/>
        <v>1</v>
      </c>
      <c r="I2110">
        <f t="shared" si="316"/>
        <v>0</v>
      </c>
      <c r="J2110" s="9">
        <f t="shared" si="317"/>
        <v>0</v>
      </c>
      <c r="K2110" s="9">
        <f t="shared" si="318"/>
        <v>0</v>
      </c>
      <c r="L2110" s="7">
        <f t="shared" si="319"/>
        <v>0</v>
      </c>
      <c r="M2110" s="7">
        <f t="shared" si="320"/>
        <v>1</v>
      </c>
      <c r="N2110" s="7">
        <f t="shared" si="321"/>
        <v>0</v>
      </c>
      <c r="O2110" s="9">
        <f t="shared" si="315"/>
        <v>0</v>
      </c>
      <c r="P2110">
        <v>0</v>
      </c>
      <c r="Q2110" s="3">
        <f t="shared" si="322"/>
        <v>7.4999999999999997E-3</v>
      </c>
      <c r="R2110" s="3">
        <f>[1]NewSnDen!$C$2</f>
        <v>3.0000000000000001E-3</v>
      </c>
      <c r="S2110" s="6" t="s">
        <v>30</v>
      </c>
      <c r="T2110" s="3">
        <v>0</v>
      </c>
      <c r="U2110" s="3">
        <v>0.2</v>
      </c>
      <c r="V2110" s="14">
        <v>0.02</v>
      </c>
      <c r="W2110" s="3">
        <v>0.05</v>
      </c>
    </row>
    <row r="2111" spans="1:23" x14ac:dyDescent="0.25">
      <c r="A2111" s="11">
        <v>34977</v>
      </c>
      <c r="B2111" s="12">
        <v>10</v>
      </c>
      <c r="C2111">
        <v>12.4</v>
      </c>
      <c r="D2111">
        <v>87.4</v>
      </c>
      <c r="E2111">
        <v>6.5</v>
      </c>
      <c r="F2111">
        <v>64.8</v>
      </c>
      <c r="G2111" s="7">
        <f t="shared" si="308"/>
        <v>1</v>
      </c>
      <c r="H2111" s="7">
        <f t="shared" si="307"/>
        <v>1</v>
      </c>
      <c r="I2111">
        <f t="shared" si="316"/>
        <v>0</v>
      </c>
      <c r="J2111" s="9">
        <f t="shared" si="317"/>
        <v>0</v>
      </c>
      <c r="K2111" s="9">
        <f t="shared" si="318"/>
        <v>0</v>
      </c>
      <c r="L2111" s="7">
        <f t="shared" si="319"/>
        <v>0</v>
      </c>
      <c r="M2111" s="7">
        <f t="shared" si="320"/>
        <v>1</v>
      </c>
      <c r="N2111" s="7">
        <f t="shared" si="321"/>
        <v>0</v>
      </c>
      <c r="O2111" s="9">
        <f t="shared" si="315"/>
        <v>0</v>
      </c>
      <c r="P2111">
        <v>0</v>
      </c>
      <c r="R2111" s="3">
        <v>8.9999999999999993E-3</v>
      </c>
      <c r="S2111" s="6" t="s">
        <v>31</v>
      </c>
      <c r="T2111" s="3">
        <v>1.4</v>
      </c>
      <c r="U2111" s="3">
        <v>1.4</v>
      </c>
      <c r="V2111" s="7"/>
    </row>
    <row r="2112" spans="1:23" x14ac:dyDescent="0.25">
      <c r="A2112" s="11">
        <v>34978</v>
      </c>
      <c r="B2112" s="12">
        <v>10</v>
      </c>
      <c r="C2112">
        <v>13.4</v>
      </c>
      <c r="D2112">
        <v>94.5</v>
      </c>
      <c r="E2112">
        <v>4.5999999999999996</v>
      </c>
      <c r="F2112">
        <v>15.2</v>
      </c>
      <c r="G2112" s="7">
        <f t="shared" si="308"/>
        <v>0</v>
      </c>
      <c r="H2112" s="7">
        <f t="shared" si="307"/>
        <v>0</v>
      </c>
      <c r="I2112">
        <f t="shared" si="316"/>
        <v>0</v>
      </c>
      <c r="J2112" s="9">
        <f t="shared" si="317"/>
        <v>0</v>
      </c>
      <c r="K2112" s="9">
        <f t="shared" si="318"/>
        <v>0</v>
      </c>
      <c r="L2112" s="7">
        <f t="shared" si="319"/>
        <v>0</v>
      </c>
      <c r="M2112" s="7">
        <f t="shared" si="320"/>
        <v>0</v>
      </c>
      <c r="N2112" s="7">
        <f t="shared" si="321"/>
        <v>0</v>
      </c>
      <c r="O2112" s="9">
        <f t="shared" si="315"/>
        <v>0</v>
      </c>
      <c r="P2112">
        <v>0</v>
      </c>
      <c r="S2112" s="6" t="s">
        <v>31</v>
      </c>
      <c r="T2112" s="3">
        <v>0.5</v>
      </c>
      <c r="U2112" s="3">
        <v>0.5</v>
      </c>
      <c r="V2112" s="1">
        <f>SUM(L2107:L2318)/COUNTIF(L2107:L2318,"&gt;0")</f>
        <v>0.40565853658536577</v>
      </c>
    </row>
    <row r="2113" spans="1:23" x14ac:dyDescent="0.25">
      <c r="A2113" s="11">
        <v>34979</v>
      </c>
      <c r="B2113" s="12">
        <v>10</v>
      </c>
      <c r="C2113">
        <v>13.8</v>
      </c>
      <c r="D2113">
        <v>80.900000000000006</v>
      </c>
      <c r="E2113">
        <v>4.4000000000000004</v>
      </c>
      <c r="F2113">
        <v>0.2</v>
      </c>
      <c r="G2113" s="7">
        <f t="shared" si="308"/>
        <v>0</v>
      </c>
      <c r="H2113" s="7">
        <f t="shared" si="307"/>
        <v>0</v>
      </c>
      <c r="I2113">
        <f t="shared" si="316"/>
        <v>0</v>
      </c>
      <c r="J2113" s="9">
        <f t="shared" si="317"/>
        <v>0</v>
      </c>
      <c r="K2113" s="9">
        <f t="shared" si="318"/>
        <v>0</v>
      </c>
      <c r="L2113" s="7">
        <f t="shared" si="319"/>
        <v>0</v>
      </c>
      <c r="M2113" s="7">
        <f t="shared" si="320"/>
        <v>0</v>
      </c>
      <c r="N2113" s="7">
        <f t="shared" si="321"/>
        <v>0</v>
      </c>
      <c r="O2113" s="9">
        <f t="shared" si="315"/>
        <v>0</v>
      </c>
      <c r="P2113">
        <v>0</v>
      </c>
      <c r="R2113" s="8">
        <f>MAX(M2199:M2563)</f>
        <v>1</v>
      </c>
      <c r="S2113" s="15">
        <f>SUM(O2199:O2563)/COUNTIF(O2199:O2563,"&gt;0")</f>
        <v>3.6763073944889837</v>
      </c>
      <c r="T2113" s="15">
        <f>SUM(P2199:P2563)/COUNTIF(P2199:P2563,"&gt;0")</f>
        <v>3.8645833333333335</v>
      </c>
    </row>
    <row r="2114" spans="1:23" x14ac:dyDescent="0.25">
      <c r="A2114" s="11">
        <v>34980</v>
      </c>
      <c r="B2114" s="12">
        <v>10</v>
      </c>
      <c r="C2114">
        <v>10.8</v>
      </c>
      <c r="D2114">
        <v>73.2</v>
      </c>
      <c r="E2114">
        <v>5.0999999999999996</v>
      </c>
      <c r="F2114">
        <v>0.2</v>
      </c>
      <c r="G2114" s="7">
        <f t="shared" si="308"/>
        <v>1</v>
      </c>
      <c r="H2114" s="7">
        <f t="shared" si="307"/>
        <v>1</v>
      </c>
      <c r="I2114">
        <f t="shared" si="316"/>
        <v>0</v>
      </c>
      <c r="J2114" s="9">
        <f t="shared" si="317"/>
        <v>0</v>
      </c>
      <c r="K2114" s="9">
        <f t="shared" si="318"/>
        <v>0</v>
      </c>
      <c r="L2114" s="7">
        <f t="shared" si="319"/>
        <v>0</v>
      </c>
      <c r="M2114" s="7">
        <f t="shared" si="320"/>
        <v>1</v>
      </c>
      <c r="N2114" s="7">
        <f t="shared" si="321"/>
        <v>0</v>
      </c>
      <c r="O2114" s="9">
        <f t="shared" si="315"/>
        <v>0</v>
      </c>
      <c r="P2114">
        <v>0</v>
      </c>
      <c r="R2114" s="8"/>
      <c r="S2114" s="8">
        <f>COUNTIF(O2199:O2563,"&gt;0")</f>
        <v>106</v>
      </c>
      <c r="T2114" s="8">
        <f>COUNTIF(P2199:P2563,"&gt;0")</f>
        <v>96</v>
      </c>
      <c r="V2114" s="19" t="s">
        <v>40</v>
      </c>
      <c r="W2114">
        <f>$P$3</f>
        <v>0.89505073300116245</v>
      </c>
    </row>
    <row r="2115" spans="1:23" x14ac:dyDescent="0.25">
      <c r="A2115" s="11">
        <v>34981</v>
      </c>
      <c r="B2115" s="12">
        <v>10</v>
      </c>
      <c r="C2115">
        <v>11.4</v>
      </c>
      <c r="D2115">
        <v>71.3</v>
      </c>
      <c r="E2115">
        <v>2.9</v>
      </c>
      <c r="F2115">
        <v>0</v>
      </c>
      <c r="G2115" s="7">
        <f t="shared" si="308"/>
        <v>0</v>
      </c>
      <c r="H2115" s="7">
        <f t="shared" si="307"/>
        <v>0</v>
      </c>
      <c r="I2115">
        <f t="shared" si="316"/>
        <v>0</v>
      </c>
      <c r="J2115" s="9">
        <f t="shared" si="317"/>
        <v>0</v>
      </c>
      <c r="K2115" s="9">
        <f t="shared" si="318"/>
        <v>0</v>
      </c>
      <c r="L2115" s="7">
        <f t="shared" si="319"/>
        <v>0</v>
      </c>
      <c r="M2115" s="7">
        <f t="shared" si="320"/>
        <v>0</v>
      </c>
      <c r="N2115" s="7">
        <f t="shared" si="321"/>
        <v>0</v>
      </c>
      <c r="O2115" s="9">
        <f t="shared" si="315"/>
        <v>0</v>
      </c>
      <c r="P2115">
        <v>0</v>
      </c>
      <c r="S2115" s="2" t="s">
        <v>32</v>
      </c>
      <c r="T2115" s="1"/>
    </row>
    <row r="2116" spans="1:23" x14ac:dyDescent="0.25">
      <c r="A2116" s="11">
        <v>34982</v>
      </c>
      <c r="B2116" s="12">
        <v>10</v>
      </c>
      <c r="C2116">
        <v>12.7</v>
      </c>
      <c r="D2116">
        <v>81.2</v>
      </c>
      <c r="E2116">
        <v>3</v>
      </c>
      <c r="F2116">
        <v>0</v>
      </c>
      <c r="G2116" s="7">
        <f t="shared" si="308"/>
        <v>0</v>
      </c>
      <c r="H2116" s="7">
        <f t="shared" si="307"/>
        <v>0</v>
      </c>
      <c r="I2116">
        <f t="shared" si="316"/>
        <v>0</v>
      </c>
      <c r="J2116" s="9">
        <f t="shared" si="317"/>
        <v>0</v>
      </c>
      <c r="K2116" s="9">
        <f t="shared" si="318"/>
        <v>0</v>
      </c>
      <c r="L2116" s="7">
        <f t="shared" si="319"/>
        <v>0</v>
      </c>
      <c r="M2116" s="7">
        <f t="shared" si="320"/>
        <v>0</v>
      </c>
      <c r="N2116" s="7">
        <f t="shared" si="321"/>
        <v>0</v>
      </c>
      <c r="O2116" s="9">
        <f t="shared" si="315"/>
        <v>0</v>
      </c>
      <c r="P2116">
        <v>0</v>
      </c>
      <c r="R2116" t="s">
        <v>22</v>
      </c>
      <c r="S2116" s="9" t="s">
        <v>33</v>
      </c>
      <c r="T2116" t="s">
        <v>34</v>
      </c>
    </row>
    <row r="2117" spans="1:23" x14ac:dyDescent="0.25">
      <c r="A2117" s="11">
        <v>34983</v>
      </c>
      <c r="B2117" s="12">
        <v>10</v>
      </c>
      <c r="C2117">
        <v>15</v>
      </c>
      <c r="D2117">
        <v>69.2</v>
      </c>
      <c r="E2117">
        <v>3.2</v>
      </c>
      <c r="F2117">
        <v>0</v>
      </c>
      <c r="G2117" s="7">
        <f t="shared" si="308"/>
        <v>0</v>
      </c>
      <c r="H2117" s="7">
        <f t="shared" si="307"/>
        <v>0</v>
      </c>
      <c r="I2117">
        <f t="shared" si="316"/>
        <v>0</v>
      </c>
      <c r="J2117" s="9">
        <f t="shared" si="317"/>
        <v>0</v>
      </c>
      <c r="K2117" s="9">
        <f t="shared" si="318"/>
        <v>0</v>
      </c>
      <c r="L2117" s="7">
        <f t="shared" si="319"/>
        <v>0</v>
      </c>
      <c r="M2117" s="7">
        <f t="shared" si="320"/>
        <v>0</v>
      </c>
      <c r="N2117" s="7">
        <f t="shared" si="321"/>
        <v>0</v>
      </c>
      <c r="O2117" s="9">
        <f t="shared" si="315"/>
        <v>0</v>
      </c>
      <c r="P2117">
        <v>0</v>
      </c>
    </row>
    <row r="2118" spans="1:23" x14ac:dyDescent="0.25">
      <c r="A2118" s="11">
        <v>34984</v>
      </c>
      <c r="B2118" s="12">
        <v>10</v>
      </c>
      <c r="C2118">
        <v>18.8</v>
      </c>
      <c r="D2118">
        <v>59.7</v>
      </c>
      <c r="E2118">
        <v>3</v>
      </c>
      <c r="F2118">
        <v>0</v>
      </c>
      <c r="G2118" s="7">
        <f t="shared" si="308"/>
        <v>0</v>
      </c>
      <c r="H2118" s="7">
        <f t="shared" si="307"/>
        <v>0</v>
      </c>
      <c r="I2118">
        <f t="shared" si="316"/>
        <v>0</v>
      </c>
      <c r="J2118" s="9">
        <f t="shared" si="317"/>
        <v>0</v>
      </c>
      <c r="K2118" s="9">
        <f t="shared" si="318"/>
        <v>0</v>
      </c>
      <c r="L2118" s="7">
        <f t="shared" si="319"/>
        <v>0</v>
      </c>
      <c r="M2118" s="7">
        <f t="shared" si="320"/>
        <v>0</v>
      </c>
      <c r="N2118" s="7">
        <f t="shared" si="321"/>
        <v>0</v>
      </c>
      <c r="O2118" s="9">
        <f t="shared" si="315"/>
        <v>0</v>
      </c>
      <c r="P2118">
        <v>0</v>
      </c>
    </row>
    <row r="2119" spans="1:23" x14ac:dyDescent="0.25">
      <c r="A2119" s="11">
        <v>34985</v>
      </c>
      <c r="B2119" s="12">
        <v>10</v>
      </c>
      <c r="C2119">
        <v>19.100000000000001</v>
      </c>
      <c r="D2119">
        <v>62.3</v>
      </c>
      <c r="E2119">
        <v>3.1</v>
      </c>
      <c r="F2119">
        <v>0</v>
      </c>
      <c r="G2119" s="7">
        <f t="shared" si="308"/>
        <v>0</v>
      </c>
      <c r="H2119" s="7">
        <f t="shared" si="307"/>
        <v>0</v>
      </c>
      <c r="I2119">
        <f t="shared" si="316"/>
        <v>0</v>
      </c>
      <c r="J2119" s="9">
        <f t="shared" si="317"/>
        <v>0</v>
      </c>
      <c r="K2119" s="9">
        <f t="shared" si="318"/>
        <v>0</v>
      </c>
      <c r="L2119" s="7">
        <f t="shared" si="319"/>
        <v>0</v>
      </c>
      <c r="M2119" s="7">
        <f t="shared" si="320"/>
        <v>0</v>
      </c>
      <c r="N2119" s="7">
        <f t="shared" si="321"/>
        <v>0</v>
      </c>
      <c r="O2119" s="9">
        <f t="shared" si="315"/>
        <v>0</v>
      </c>
      <c r="P2119">
        <v>0</v>
      </c>
    </row>
    <row r="2120" spans="1:23" x14ac:dyDescent="0.25">
      <c r="A2120" s="11">
        <v>34986</v>
      </c>
      <c r="B2120" s="12">
        <v>10</v>
      </c>
      <c r="C2120">
        <v>14</v>
      </c>
      <c r="D2120">
        <v>86.2</v>
      </c>
      <c r="E2120">
        <v>4</v>
      </c>
      <c r="F2120">
        <v>13.4</v>
      </c>
      <c r="G2120" s="7">
        <f t="shared" si="308"/>
        <v>0</v>
      </c>
      <c r="H2120" s="7">
        <f t="shared" ref="H2120:H2183" si="323">IF(OR(D2120&lt;=75,C2120&gt;0),G2120,G2120/(0.04*D2120-2))</f>
        <v>0</v>
      </c>
      <c r="I2120">
        <f t="shared" si="316"/>
        <v>0</v>
      </c>
      <c r="J2120" s="9">
        <f t="shared" si="317"/>
        <v>0</v>
      </c>
      <c r="K2120" s="9">
        <f t="shared" si="318"/>
        <v>0</v>
      </c>
      <c r="L2120" s="7">
        <f t="shared" si="319"/>
        <v>0</v>
      </c>
      <c r="M2120" s="7">
        <f t="shared" si="320"/>
        <v>0</v>
      </c>
      <c r="N2120" s="7">
        <f t="shared" si="321"/>
        <v>0</v>
      </c>
      <c r="O2120" s="9">
        <f t="shared" si="315"/>
        <v>0</v>
      </c>
      <c r="P2120">
        <v>0</v>
      </c>
    </row>
    <row r="2121" spans="1:23" x14ac:dyDescent="0.25">
      <c r="A2121" s="11">
        <v>34987</v>
      </c>
      <c r="B2121" s="12">
        <v>10</v>
      </c>
      <c r="C2121">
        <v>7.7</v>
      </c>
      <c r="D2121">
        <v>75.400000000000006</v>
      </c>
      <c r="E2121">
        <v>7.7</v>
      </c>
      <c r="F2121">
        <v>1.2</v>
      </c>
      <c r="G2121" s="7">
        <f t="shared" ref="G2121:G2184" si="324">+IF(F2121=0,0,IF(C2121&gt;=$V$8,0,IF(C2121&gt;=$R$8,1,IF(C2121&lt;=-2,$R$9*EXP($R$10*C2121)+0.01+$R$11*E2121*LN(C2121*-1)+$R$12*E2121,$R$9+$Q$10*C2121-$Q$11*E2121*C2121))))</f>
        <v>1</v>
      </c>
      <c r="H2121" s="7">
        <f t="shared" si="323"/>
        <v>1</v>
      </c>
      <c r="I2121">
        <f t="shared" si="316"/>
        <v>0</v>
      </c>
      <c r="J2121" s="9">
        <f t="shared" si="317"/>
        <v>0</v>
      </c>
      <c r="K2121" s="9">
        <f t="shared" si="318"/>
        <v>16.324000000000002</v>
      </c>
      <c r="L2121" s="7">
        <f t="shared" si="319"/>
        <v>0</v>
      </c>
      <c r="M2121" s="7">
        <f t="shared" si="320"/>
        <v>1</v>
      </c>
      <c r="N2121" s="7">
        <f t="shared" si="321"/>
        <v>0</v>
      </c>
      <c r="O2121" s="9">
        <f t="shared" si="315"/>
        <v>0</v>
      </c>
      <c r="P2121">
        <v>0</v>
      </c>
    </row>
    <row r="2122" spans="1:23" x14ac:dyDescent="0.25">
      <c r="A2122" s="11">
        <v>34988</v>
      </c>
      <c r="B2122" s="12">
        <v>10</v>
      </c>
      <c r="C2122">
        <v>6.9</v>
      </c>
      <c r="D2122">
        <v>68</v>
      </c>
      <c r="E2122">
        <v>6.7</v>
      </c>
      <c r="F2122">
        <v>0</v>
      </c>
      <c r="G2122" s="7">
        <f t="shared" si="324"/>
        <v>0</v>
      </c>
      <c r="H2122" s="7">
        <f t="shared" si="323"/>
        <v>0</v>
      </c>
      <c r="I2122">
        <f t="shared" si="316"/>
        <v>0</v>
      </c>
      <c r="J2122" s="9">
        <f t="shared" si="317"/>
        <v>0</v>
      </c>
      <c r="K2122" s="9">
        <f t="shared" si="318"/>
        <v>13.8</v>
      </c>
      <c r="L2122" s="7">
        <f t="shared" si="319"/>
        <v>0</v>
      </c>
      <c r="M2122" s="7">
        <f t="shared" si="320"/>
        <v>0</v>
      </c>
      <c r="N2122" s="7">
        <f t="shared" si="321"/>
        <v>0</v>
      </c>
      <c r="O2122" s="9">
        <f t="shared" si="315"/>
        <v>0</v>
      </c>
      <c r="P2122">
        <v>0</v>
      </c>
    </row>
    <row r="2123" spans="1:23" x14ac:dyDescent="0.25">
      <c r="A2123" s="11">
        <v>34989</v>
      </c>
      <c r="B2123" s="12">
        <v>10</v>
      </c>
      <c r="C2123">
        <v>7.9</v>
      </c>
      <c r="D2123">
        <v>68</v>
      </c>
      <c r="E2123">
        <v>3.6</v>
      </c>
      <c r="F2123">
        <v>0</v>
      </c>
      <c r="G2123" s="7">
        <f t="shared" si="324"/>
        <v>0</v>
      </c>
      <c r="H2123" s="7">
        <f t="shared" si="323"/>
        <v>0</v>
      </c>
      <c r="I2123">
        <f t="shared" si="316"/>
        <v>0</v>
      </c>
      <c r="J2123" s="9">
        <f t="shared" si="317"/>
        <v>0</v>
      </c>
      <c r="K2123" s="9">
        <f t="shared" si="318"/>
        <v>15.8</v>
      </c>
      <c r="L2123" s="7">
        <f t="shared" si="319"/>
        <v>0</v>
      </c>
      <c r="M2123" s="7">
        <f t="shared" si="320"/>
        <v>0</v>
      </c>
      <c r="N2123" s="7">
        <f t="shared" si="321"/>
        <v>0</v>
      </c>
      <c r="O2123" s="9">
        <f t="shared" si="315"/>
        <v>0</v>
      </c>
      <c r="P2123">
        <v>0</v>
      </c>
    </row>
    <row r="2124" spans="1:23" x14ac:dyDescent="0.25">
      <c r="A2124" s="11">
        <v>34990</v>
      </c>
      <c r="B2124" s="12">
        <v>10</v>
      </c>
      <c r="C2124">
        <v>13.7</v>
      </c>
      <c r="D2124">
        <v>59</v>
      </c>
      <c r="E2124">
        <v>4.4000000000000004</v>
      </c>
      <c r="F2124">
        <v>0</v>
      </c>
      <c r="G2124" s="7">
        <f t="shared" si="324"/>
        <v>0</v>
      </c>
      <c r="H2124" s="7">
        <f t="shared" si="323"/>
        <v>0</v>
      </c>
      <c r="I2124">
        <f t="shared" si="316"/>
        <v>0</v>
      </c>
      <c r="J2124" s="9">
        <f t="shared" si="317"/>
        <v>0</v>
      </c>
      <c r="K2124" s="9">
        <f t="shared" si="318"/>
        <v>0</v>
      </c>
      <c r="L2124" s="7">
        <f t="shared" si="319"/>
        <v>0</v>
      </c>
      <c r="M2124" s="7">
        <f t="shared" si="320"/>
        <v>0</v>
      </c>
      <c r="N2124" s="7">
        <f t="shared" si="321"/>
        <v>0</v>
      </c>
      <c r="O2124" s="9">
        <f t="shared" si="315"/>
        <v>0</v>
      </c>
      <c r="P2124">
        <v>0</v>
      </c>
    </row>
    <row r="2125" spans="1:23" x14ac:dyDescent="0.25">
      <c r="A2125" s="11">
        <v>34991</v>
      </c>
      <c r="B2125" s="12">
        <v>10</v>
      </c>
      <c r="C2125">
        <v>8.6</v>
      </c>
      <c r="D2125">
        <v>81.8</v>
      </c>
      <c r="E2125">
        <v>3.8</v>
      </c>
      <c r="F2125">
        <v>0</v>
      </c>
      <c r="G2125" s="7">
        <f t="shared" si="324"/>
        <v>0</v>
      </c>
      <c r="H2125" s="7">
        <f t="shared" si="323"/>
        <v>0</v>
      </c>
      <c r="I2125">
        <f t="shared" si="316"/>
        <v>0</v>
      </c>
      <c r="J2125" s="9">
        <f t="shared" si="317"/>
        <v>0</v>
      </c>
      <c r="K2125" s="9">
        <f t="shared" si="318"/>
        <v>17.2</v>
      </c>
      <c r="L2125" s="7">
        <f t="shared" si="319"/>
        <v>0</v>
      </c>
      <c r="M2125" s="7">
        <f t="shared" si="320"/>
        <v>0</v>
      </c>
      <c r="N2125" s="7">
        <f t="shared" si="321"/>
        <v>0</v>
      </c>
      <c r="O2125" s="9">
        <f t="shared" si="315"/>
        <v>0</v>
      </c>
      <c r="P2125">
        <v>0</v>
      </c>
    </row>
    <row r="2126" spans="1:23" x14ac:dyDescent="0.25">
      <c r="A2126" s="11">
        <v>34992</v>
      </c>
      <c r="B2126" s="12">
        <v>10</v>
      </c>
      <c r="C2126">
        <v>13.5</v>
      </c>
      <c r="D2126">
        <v>77.7</v>
      </c>
      <c r="E2126">
        <v>5.2</v>
      </c>
      <c r="F2126">
        <v>14.8</v>
      </c>
      <c r="G2126" s="7">
        <f t="shared" si="324"/>
        <v>0</v>
      </c>
      <c r="H2126" s="7">
        <f t="shared" si="323"/>
        <v>0</v>
      </c>
      <c r="I2126">
        <f t="shared" si="316"/>
        <v>0</v>
      </c>
      <c r="J2126" s="9">
        <f t="shared" si="317"/>
        <v>0</v>
      </c>
      <c r="K2126" s="9">
        <f t="shared" si="318"/>
        <v>0</v>
      </c>
      <c r="L2126" s="7">
        <f t="shared" si="319"/>
        <v>0</v>
      </c>
      <c r="M2126" s="7">
        <f t="shared" si="320"/>
        <v>0</v>
      </c>
      <c r="N2126" s="7">
        <f t="shared" si="321"/>
        <v>0</v>
      </c>
      <c r="O2126" s="9">
        <f t="shared" si="315"/>
        <v>0</v>
      </c>
      <c r="P2126">
        <v>0</v>
      </c>
    </row>
    <row r="2127" spans="1:23" x14ac:dyDescent="0.25">
      <c r="A2127" s="11">
        <v>34993</v>
      </c>
      <c r="B2127" s="12">
        <v>10</v>
      </c>
      <c r="C2127">
        <v>8.6</v>
      </c>
      <c r="D2127">
        <v>82.2</v>
      </c>
      <c r="E2127">
        <v>2.9</v>
      </c>
      <c r="F2127">
        <v>0.4</v>
      </c>
      <c r="G2127" s="7">
        <f t="shared" si="324"/>
        <v>1</v>
      </c>
      <c r="H2127" s="7">
        <f t="shared" si="323"/>
        <v>1</v>
      </c>
      <c r="I2127">
        <f t="shared" si="316"/>
        <v>0</v>
      </c>
      <c r="J2127" s="9">
        <f t="shared" si="317"/>
        <v>0</v>
      </c>
      <c r="K2127" s="9">
        <f t="shared" si="318"/>
        <v>17.544</v>
      </c>
      <c r="L2127" s="7">
        <f t="shared" si="319"/>
        <v>0</v>
      </c>
      <c r="M2127" s="7">
        <f t="shared" si="320"/>
        <v>1</v>
      </c>
      <c r="N2127" s="7">
        <f t="shared" si="321"/>
        <v>0</v>
      </c>
      <c r="O2127" s="9">
        <f t="shared" si="315"/>
        <v>0</v>
      </c>
      <c r="P2127">
        <v>0</v>
      </c>
    </row>
    <row r="2128" spans="1:23" x14ac:dyDescent="0.25">
      <c r="A2128" s="11">
        <v>34994</v>
      </c>
      <c r="B2128" s="12">
        <v>10</v>
      </c>
      <c r="C2128">
        <v>7.6</v>
      </c>
      <c r="D2128">
        <v>72.2</v>
      </c>
      <c r="E2128">
        <v>4.9000000000000004</v>
      </c>
      <c r="F2128">
        <v>0.6</v>
      </c>
      <c r="G2128" s="7">
        <f t="shared" si="324"/>
        <v>1</v>
      </c>
      <c r="H2128" s="7">
        <f t="shared" si="323"/>
        <v>1</v>
      </c>
      <c r="I2128">
        <f t="shared" si="316"/>
        <v>0</v>
      </c>
      <c r="J2128" s="9">
        <f t="shared" si="317"/>
        <v>0</v>
      </c>
      <c r="K2128" s="9">
        <f t="shared" si="318"/>
        <v>15.655999999999999</v>
      </c>
      <c r="L2128" s="7">
        <f t="shared" si="319"/>
        <v>0</v>
      </c>
      <c r="M2128" s="7">
        <f t="shared" si="320"/>
        <v>1</v>
      </c>
      <c r="N2128" s="7">
        <f t="shared" si="321"/>
        <v>0</v>
      </c>
      <c r="O2128" s="9">
        <f t="shared" si="315"/>
        <v>0</v>
      </c>
      <c r="P2128">
        <v>0</v>
      </c>
    </row>
    <row r="2129" spans="1:16" x14ac:dyDescent="0.25">
      <c r="A2129" s="11">
        <v>34995</v>
      </c>
      <c r="B2129" s="12">
        <v>10</v>
      </c>
      <c r="C2129">
        <v>10.5</v>
      </c>
      <c r="D2129">
        <v>69.8</v>
      </c>
      <c r="E2129">
        <v>2.9</v>
      </c>
      <c r="F2129">
        <v>0</v>
      </c>
      <c r="G2129" s="7">
        <f t="shared" si="324"/>
        <v>0</v>
      </c>
      <c r="H2129" s="7">
        <f t="shared" si="323"/>
        <v>0</v>
      </c>
      <c r="I2129">
        <f t="shared" si="316"/>
        <v>0</v>
      </c>
      <c r="J2129" s="9">
        <f t="shared" si="317"/>
        <v>0</v>
      </c>
      <c r="K2129" s="9">
        <f t="shared" si="318"/>
        <v>21</v>
      </c>
      <c r="L2129" s="7">
        <f t="shared" si="319"/>
        <v>0</v>
      </c>
      <c r="M2129" s="7">
        <f t="shared" si="320"/>
        <v>0</v>
      </c>
      <c r="N2129" s="7">
        <f t="shared" si="321"/>
        <v>0</v>
      </c>
      <c r="O2129" s="9">
        <f t="shared" si="315"/>
        <v>0</v>
      </c>
      <c r="P2129">
        <v>0</v>
      </c>
    </row>
    <row r="2130" spans="1:16" x14ac:dyDescent="0.25">
      <c r="A2130" s="11">
        <v>34996</v>
      </c>
      <c r="B2130" s="12">
        <v>10</v>
      </c>
      <c r="C2130">
        <v>9.6999999999999993</v>
      </c>
      <c r="D2130">
        <v>69.099999999999994</v>
      </c>
      <c r="E2130">
        <v>8.8000000000000007</v>
      </c>
      <c r="F2130">
        <v>0.2</v>
      </c>
      <c r="G2130" s="7">
        <f t="shared" si="324"/>
        <v>1</v>
      </c>
      <c r="H2130" s="7">
        <f t="shared" si="323"/>
        <v>1</v>
      </c>
      <c r="I2130">
        <f t="shared" si="316"/>
        <v>0</v>
      </c>
      <c r="J2130" s="9">
        <f t="shared" si="317"/>
        <v>0</v>
      </c>
      <c r="K2130" s="9">
        <f t="shared" si="318"/>
        <v>19.593999999999998</v>
      </c>
      <c r="L2130" s="7">
        <f t="shared" si="319"/>
        <v>0</v>
      </c>
      <c r="M2130" s="7">
        <f t="shared" si="320"/>
        <v>1</v>
      </c>
      <c r="N2130" s="7">
        <f t="shared" si="321"/>
        <v>0</v>
      </c>
      <c r="O2130" s="9">
        <f t="shared" si="315"/>
        <v>0</v>
      </c>
      <c r="P2130">
        <v>0</v>
      </c>
    </row>
    <row r="2131" spans="1:16" x14ac:dyDescent="0.25">
      <c r="A2131" s="11">
        <v>34997</v>
      </c>
      <c r="B2131" s="12">
        <v>10</v>
      </c>
      <c r="C2131">
        <v>7.5</v>
      </c>
      <c r="D2131">
        <v>71.8</v>
      </c>
      <c r="E2131">
        <v>4.0999999999999996</v>
      </c>
      <c r="F2131">
        <v>0.2</v>
      </c>
      <c r="G2131" s="7">
        <f t="shared" si="324"/>
        <v>1</v>
      </c>
      <c r="H2131" s="7">
        <f t="shared" si="323"/>
        <v>1</v>
      </c>
      <c r="I2131">
        <f t="shared" si="316"/>
        <v>0</v>
      </c>
      <c r="J2131" s="9">
        <f t="shared" si="317"/>
        <v>0</v>
      </c>
      <c r="K2131" s="9">
        <f t="shared" si="318"/>
        <v>15.15</v>
      </c>
      <c r="L2131" s="7">
        <f t="shared" si="319"/>
        <v>0</v>
      </c>
      <c r="M2131" s="7">
        <f t="shared" si="320"/>
        <v>1</v>
      </c>
      <c r="N2131" s="7">
        <f t="shared" si="321"/>
        <v>0</v>
      </c>
      <c r="O2131" s="9">
        <f t="shared" si="315"/>
        <v>0</v>
      </c>
      <c r="P2131">
        <v>0</v>
      </c>
    </row>
    <row r="2132" spans="1:16" x14ac:dyDescent="0.25">
      <c r="A2132" s="11">
        <v>34998</v>
      </c>
      <c r="B2132" s="12">
        <v>10</v>
      </c>
      <c r="C2132">
        <v>9.4</v>
      </c>
      <c r="D2132">
        <v>69.400000000000006</v>
      </c>
      <c r="E2132">
        <v>3.7</v>
      </c>
      <c r="F2132">
        <v>0.2</v>
      </c>
      <c r="G2132" s="7">
        <f t="shared" si="324"/>
        <v>1</v>
      </c>
      <c r="H2132" s="7">
        <f t="shared" si="323"/>
        <v>1</v>
      </c>
      <c r="I2132">
        <f t="shared" si="316"/>
        <v>0</v>
      </c>
      <c r="J2132" s="9">
        <f t="shared" si="317"/>
        <v>0</v>
      </c>
      <c r="K2132" s="9">
        <f t="shared" si="318"/>
        <v>18.988</v>
      </c>
      <c r="L2132" s="7">
        <f t="shared" si="319"/>
        <v>0</v>
      </c>
      <c r="M2132" s="7">
        <f t="shared" si="320"/>
        <v>1</v>
      </c>
      <c r="N2132" s="7">
        <f t="shared" si="321"/>
        <v>0</v>
      </c>
      <c r="O2132" s="9">
        <f t="shared" si="315"/>
        <v>0</v>
      </c>
      <c r="P2132">
        <v>0</v>
      </c>
    </row>
    <row r="2133" spans="1:16" x14ac:dyDescent="0.25">
      <c r="A2133" s="11">
        <v>34999</v>
      </c>
      <c r="B2133" s="12">
        <v>10</v>
      </c>
      <c r="C2133">
        <v>11.4</v>
      </c>
      <c r="D2133">
        <v>82.1</v>
      </c>
      <c r="E2133">
        <v>5.7</v>
      </c>
      <c r="F2133">
        <v>10.4</v>
      </c>
      <c r="G2133" s="7">
        <f t="shared" si="324"/>
        <v>1</v>
      </c>
      <c r="H2133" s="7">
        <f t="shared" si="323"/>
        <v>1</v>
      </c>
      <c r="I2133">
        <f t="shared" si="316"/>
        <v>0</v>
      </c>
      <c r="J2133" s="9">
        <f t="shared" si="317"/>
        <v>0</v>
      </c>
      <c r="K2133" s="9">
        <f t="shared" si="318"/>
        <v>0</v>
      </c>
      <c r="L2133" s="7">
        <f t="shared" si="319"/>
        <v>0</v>
      </c>
      <c r="M2133" s="7">
        <f t="shared" si="320"/>
        <v>1</v>
      </c>
      <c r="N2133" s="7">
        <f t="shared" si="321"/>
        <v>0</v>
      </c>
      <c r="O2133" s="9">
        <f t="shared" si="315"/>
        <v>0</v>
      </c>
      <c r="P2133">
        <v>0</v>
      </c>
    </row>
    <row r="2134" spans="1:16" x14ac:dyDescent="0.25">
      <c r="A2134" s="11">
        <v>35000</v>
      </c>
      <c r="B2134" s="12">
        <v>10</v>
      </c>
      <c r="C2134">
        <v>9.1999999999999993</v>
      </c>
      <c r="D2134">
        <v>75</v>
      </c>
      <c r="E2134">
        <v>6.6</v>
      </c>
      <c r="F2134">
        <v>0.2</v>
      </c>
      <c r="G2134" s="7">
        <f t="shared" si="324"/>
        <v>1</v>
      </c>
      <c r="H2134" s="7">
        <f t="shared" si="323"/>
        <v>1</v>
      </c>
      <c r="I2134">
        <f t="shared" si="316"/>
        <v>0</v>
      </c>
      <c r="J2134" s="9">
        <f t="shared" si="317"/>
        <v>0</v>
      </c>
      <c r="K2134" s="9">
        <f t="shared" si="318"/>
        <v>18.584</v>
      </c>
      <c r="L2134" s="7">
        <f t="shared" si="319"/>
        <v>0</v>
      </c>
      <c r="M2134" s="7">
        <f t="shared" si="320"/>
        <v>1</v>
      </c>
      <c r="N2134" s="7">
        <f t="shared" si="321"/>
        <v>0</v>
      </c>
      <c r="O2134" s="9">
        <f t="shared" si="315"/>
        <v>0</v>
      </c>
      <c r="P2134">
        <v>0</v>
      </c>
    </row>
    <row r="2135" spans="1:16" x14ac:dyDescent="0.25">
      <c r="A2135" s="11">
        <v>35001</v>
      </c>
      <c r="B2135" s="12">
        <v>10</v>
      </c>
      <c r="C2135">
        <v>4.5999999999999996</v>
      </c>
      <c r="D2135">
        <v>73.8</v>
      </c>
      <c r="E2135">
        <v>5.4</v>
      </c>
      <c r="F2135">
        <v>0</v>
      </c>
      <c r="G2135" s="7">
        <f t="shared" si="324"/>
        <v>0</v>
      </c>
      <c r="H2135" s="7">
        <f t="shared" si="323"/>
        <v>0</v>
      </c>
      <c r="I2135">
        <f t="shared" si="316"/>
        <v>0</v>
      </c>
      <c r="J2135" s="9">
        <f t="shared" si="317"/>
        <v>0</v>
      </c>
      <c r="K2135" s="9">
        <f t="shared" si="318"/>
        <v>9.1999999999999993</v>
      </c>
      <c r="L2135" s="7">
        <f t="shared" si="319"/>
        <v>0</v>
      </c>
      <c r="M2135" s="7">
        <f t="shared" si="320"/>
        <v>0</v>
      </c>
      <c r="N2135" s="7">
        <f t="shared" si="321"/>
        <v>0</v>
      </c>
      <c r="O2135" s="9">
        <f t="shared" si="315"/>
        <v>0</v>
      </c>
      <c r="P2135">
        <v>0</v>
      </c>
    </row>
    <row r="2136" spans="1:16" x14ac:dyDescent="0.25">
      <c r="A2136" s="11">
        <v>35002</v>
      </c>
      <c r="B2136" s="12">
        <v>10</v>
      </c>
      <c r="C2136">
        <v>4.8</v>
      </c>
      <c r="D2136">
        <v>70.400000000000006</v>
      </c>
      <c r="E2136">
        <v>4.5999999999999996</v>
      </c>
      <c r="F2136">
        <v>0.2</v>
      </c>
      <c r="G2136" s="7">
        <f t="shared" si="324"/>
        <v>1</v>
      </c>
      <c r="H2136" s="7">
        <f t="shared" si="323"/>
        <v>1</v>
      </c>
      <c r="I2136">
        <f t="shared" si="316"/>
        <v>0</v>
      </c>
      <c r="J2136" s="9">
        <f t="shared" si="317"/>
        <v>0</v>
      </c>
      <c r="K2136" s="9">
        <f t="shared" si="318"/>
        <v>9.6959999999999997</v>
      </c>
      <c r="L2136" s="7">
        <f t="shared" si="319"/>
        <v>0</v>
      </c>
      <c r="M2136" s="7">
        <f t="shared" si="320"/>
        <v>1</v>
      </c>
      <c r="N2136" s="7">
        <f t="shared" si="321"/>
        <v>0</v>
      </c>
      <c r="O2136" s="9">
        <f t="shared" si="315"/>
        <v>0</v>
      </c>
      <c r="P2136">
        <v>0</v>
      </c>
    </row>
    <row r="2137" spans="1:16" x14ac:dyDescent="0.25">
      <c r="A2137" s="11">
        <v>35003</v>
      </c>
      <c r="B2137" s="12">
        <v>10</v>
      </c>
      <c r="C2137">
        <v>4.3</v>
      </c>
      <c r="D2137">
        <v>80.099999999999994</v>
      </c>
      <c r="E2137">
        <v>2.2000000000000002</v>
      </c>
      <c r="F2137">
        <v>1.2</v>
      </c>
      <c r="G2137" s="7">
        <f t="shared" si="324"/>
        <v>1</v>
      </c>
      <c r="H2137" s="7">
        <f t="shared" si="323"/>
        <v>1</v>
      </c>
      <c r="I2137">
        <f t="shared" si="316"/>
        <v>0</v>
      </c>
      <c r="J2137" s="9">
        <f t="shared" si="317"/>
        <v>0</v>
      </c>
      <c r="K2137" s="9">
        <f t="shared" si="318"/>
        <v>9.1159999999999997</v>
      </c>
      <c r="L2137" s="7">
        <f t="shared" si="319"/>
        <v>0</v>
      </c>
      <c r="M2137" s="7">
        <f t="shared" si="320"/>
        <v>1</v>
      </c>
      <c r="N2137" s="7">
        <f t="shared" si="321"/>
        <v>0</v>
      </c>
      <c r="O2137" s="9">
        <f t="shared" si="315"/>
        <v>0</v>
      </c>
      <c r="P2137">
        <v>0</v>
      </c>
    </row>
    <row r="2138" spans="1:16" x14ac:dyDescent="0.25">
      <c r="A2138" s="11">
        <v>35004</v>
      </c>
      <c r="B2138" s="12">
        <v>11</v>
      </c>
      <c r="C2138">
        <v>4.5999999999999996</v>
      </c>
      <c r="D2138">
        <v>95</v>
      </c>
      <c r="E2138">
        <v>4.2</v>
      </c>
      <c r="F2138">
        <v>6.4</v>
      </c>
      <c r="G2138" s="7">
        <f t="shared" si="324"/>
        <v>1</v>
      </c>
      <c r="H2138" s="7">
        <f t="shared" si="323"/>
        <v>1</v>
      </c>
      <c r="I2138">
        <f t="shared" si="316"/>
        <v>0</v>
      </c>
      <c r="J2138" s="9">
        <f t="shared" si="317"/>
        <v>0</v>
      </c>
      <c r="K2138" s="9">
        <f t="shared" si="318"/>
        <v>12.144</v>
      </c>
      <c r="L2138" s="7">
        <f t="shared" si="319"/>
        <v>0</v>
      </c>
      <c r="M2138" s="7">
        <f t="shared" si="320"/>
        <v>1</v>
      </c>
      <c r="N2138" s="7">
        <f t="shared" si="321"/>
        <v>0</v>
      </c>
      <c r="O2138" s="9">
        <f t="shared" si="315"/>
        <v>0</v>
      </c>
      <c r="P2138">
        <v>0</v>
      </c>
    </row>
    <row r="2139" spans="1:16" x14ac:dyDescent="0.25">
      <c r="A2139" s="11">
        <v>35005</v>
      </c>
      <c r="B2139" s="12">
        <v>11</v>
      </c>
      <c r="C2139">
        <v>13.4</v>
      </c>
      <c r="D2139">
        <v>88.3</v>
      </c>
      <c r="E2139">
        <v>3.8</v>
      </c>
      <c r="F2139">
        <v>16.2</v>
      </c>
      <c r="G2139" s="7">
        <f t="shared" si="324"/>
        <v>0</v>
      </c>
      <c r="H2139" s="7">
        <f t="shared" si="323"/>
        <v>0</v>
      </c>
      <c r="I2139">
        <f t="shared" si="316"/>
        <v>0</v>
      </c>
      <c r="J2139" s="9">
        <f t="shared" si="317"/>
        <v>0</v>
      </c>
      <c r="K2139" s="9">
        <f t="shared" si="318"/>
        <v>0</v>
      </c>
      <c r="L2139" s="7">
        <f t="shared" si="319"/>
        <v>0</v>
      </c>
      <c r="M2139" s="7">
        <f t="shared" si="320"/>
        <v>0</v>
      </c>
      <c r="N2139" s="7">
        <f t="shared" si="321"/>
        <v>0</v>
      </c>
      <c r="O2139" s="9">
        <f t="shared" si="315"/>
        <v>0</v>
      </c>
      <c r="P2139">
        <v>0</v>
      </c>
    </row>
    <row r="2140" spans="1:16" x14ac:dyDescent="0.25">
      <c r="A2140" s="11">
        <v>35006</v>
      </c>
      <c r="B2140" s="12">
        <v>11</v>
      </c>
      <c r="C2140">
        <v>5.3</v>
      </c>
      <c r="D2140">
        <v>72.7</v>
      </c>
      <c r="E2140">
        <v>7.3</v>
      </c>
      <c r="F2140">
        <v>0.2</v>
      </c>
      <c r="G2140" s="7">
        <f t="shared" si="324"/>
        <v>1</v>
      </c>
      <c r="H2140" s="7">
        <f t="shared" si="323"/>
        <v>1</v>
      </c>
      <c r="I2140">
        <f t="shared" si="316"/>
        <v>0</v>
      </c>
      <c r="J2140" s="9">
        <f t="shared" si="317"/>
        <v>0</v>
      </c>
      <c r="K2140" s="9">
        <f t="shared" si="318"/>
        <v>10.706</v>
      </c>
      <c r="L2140" s="7">
        <f t="shared" si="319"/>
        <v>0</v>
      </c>
      <c r="M2140" s="7">
        <f t="shared" si="320"/>
        <v>1</v>
      </c>
      <c r="N2140" s="7">
        <f t="shared" si="321"/>
        <v>0</v>
      </c>
      <c r="O2140" s="9">
        <f t="shared" si="315"/>
        <v>0</v>
      </c>
      <c r="P2140">
        <v>0</v>
      </c>
    </row>
    <row r="2141" spans="1:16" x14ac:dyDescent="0.25">
      <c r="A2141" s="11">
        <v>35007</v>
      </c>
      <c r="B2141" s="12">
        <v>11</v>
      </c>
      <c r="C2141">
        <v>0.9</v>
      </c>
      <c r="D2141">
        <v>70.5</v>
      </c>
      <c r="E2141">
        <v>8</v>
      </c>
      <c r="F2141">
        <v>0.2</v>
      </c>
      <c r="G2141" s="7">
        <f t="shared" si="324"/>
        <v>0.32500000000000001</v>
      </c>
      <c r="H2141" s="7">
        <f t="shared" si="323"/>
        <v>0.32500000000000001</v>
      </c>
      <c r="I2141">
        <f t="shared" si="316"/>
        <v>0.2</v>
      </c>
      <c r="J2141" s="9">
        <f t="shared" si="317"/>
        <v>0</v>
      </c>
      <c r="K2141" s="9">
        <f t="shared" si="318"/>
        <v>1.35</v>
      </c>
      <c r="L2141" s="7">
        <f t="shared" si="319"/>
        <v>4.5999999999999999E-2</v>
      </c>
      <c r="M2141" s="7">
        <f t="shared" si="320"/>
        <v>0.32500000000000001</v>
      </c>
      <c r="N2141" s="7">
        <f t="shared" si="321"/>
        <v>0</v>
      </c>
      <c r="O2141" s="9">
        <f t="shared" si="315"/>
        <v>0</v>
      </c>
      <c r="P2141">
        <v>0</v>
      </c>
    </row>
    <row r="2142" spans="1:16" x14ac:dyDescent="0.25">
      <c r="A2142" s="11">
        <v>35008</v>
      </c>
      <c r="B2142" s="12">
        <v>11</v>
      </c>
      <c r="C2142">
        <v>0.9</v>
      </c>
      <c r="D2142">
        <v>62.5</v>
      </c>
      <c r="E2142">
        <v>5.4</v>
      </c>
      <c r="F2142">
        <v>0</v>
      </c>
      <c r="G2142" s="7">
        <f t="shared" si="324"/>
        <v>0</v>
      </c>
      <c r="H2142" s="7">
        <f t="shared" si="323"/>
        <v>0</v>
      </c>
      <c r="I2142">
        <f t="shared" si="316"/>
        <v>0.2</v>
      </c>
      <c r="J2142" s="9">
        <f t="shared" si="317"/>
        <v>0</v>
      </c>
      <c r="K2142" s="9">
        <f t="shared" si="318"/>
        <v>1.26</v>
      </c>
      <c r="L2142" s="7">
        <f t="shared" si="319"/>
        <v>2.0000000000000007E-2</v>
      </c>
      <c r="M2142" s="7">
        <f t="shared" si="320"/>
        <v>0</v>
      </c>
      <c r="N2142" s="7">
        <f t="shared" si="321"/>
        <v>0</v>
      </c>
      <c r="O2142" s="9">
        <f t="shared" si="315"/>
        <v>0</v>
      </c>
      <c r="P2142">
        <v>0</v>
      </c>
    </row>
    <row r="2143" spans="1:16" x14ac:dyDescent="0.25">
      <c r="A2143" s="11">
        <v>35009</v>
      </c>
      <c r="B2143" s="12">
        <v>11</v>
      </c>
      <c r="C2143">
        <v>1.9</v>
      </c>
      <c r="D2143">
        <v>71.7</v>
      </c>
      <c r="E2143">
        <v>3.4</v>
      </c>
      <c r="F2143">
        <v>0</v>
      </c>
      <c r="G2143" s="7">
        <f t="shared" si="324"/>
        <v>0</v>
      </c>
      <c r="H2143" s="7">
        <f t="shared" si="323"/>
        <v>0</v>
      </c>
      <c r="I2143">
        <f t="shared" si="316"/>
        <v>0.2</v>
      </c>
      <c r="J2143" s="9">
        <f t="shared" si="317"/>
        <v>0</v>
      </c>
      <c r="K2143" s="9">
        <f t="shared" si="318"/>
        <v>2.6599999999999997</v>
      </c>
      <c r="L2143" s="7">
        <f t="shared" si="319"/>
        <v>0</v>
      </c>
      <c r="M2143" s="7">
        <f t="shared" si="320"/>
        <v>0</v>
      </c>
      <c r="N2143" s="7">
        <f t="shared" si="321"/>
        <v>0</v>
      </c>
      <c r="O2143" s="9">
        <f t="shared" si="315"/>
        <v>0</v>
      </c>
      <c r="P2143">
        <v>0</v>
      </c>
    </row>
    <row r="2144" spans="1:16" x14ac:dyDescent="0.25">
      <c r="A2144" s="11">
        <v>35010</v>
      </c>
      <c r="B2144" s="12">
        <v>11</v>
      </c>
      <c r="C2144">
        <v>4.5999999999999996</v>
      </c>
      <c r="D2144">
        <v>83.5</v>
      </c>
      <c r="E2144">
        <v>2.9</v>
      </c>
      <c r="F2144">
        <v>9</v>
      </c>
      <c r="G2144" s="7">
        <f t="shared" si="324"/>
        <v>1</v>
      </c>
      <c r="H2144" s="7">
        <f t="shared" si="323"/>
        <v>1</v>
      </c>
      <c r="I2144">
        <f t="shared" si="316"/>
        <v>9.1999999999999993</v>
      </c>
      <c r="J2144" s="9">
        <f t="shared" si="317"/>
        <v>0</v>
      </c>
      <c r="K2144" s="9">
        <f t="shared" si="318"/>
        <v>13.339999999999998</v>
      </c>
      <c r="L2144" s="7">
        <f t="shared" si="319"/>
        <v>0</v>
      </c>
      <c r="M2144" s="7">
        <f t="shared" si="320"/>
        <v>1</v>
      </c>
      <c r="N2144" s="7">
        <f t="shared" si="321"/>
        <v>0</v>
      </c>
      <c r="O2144" s="9">
        <f t="shared" si="315"/>
        <v>0</v>
      </c>
      <c r="P2144">
        <v>0</v>
      </c>
    </row>
    <row r="2145" spans="1:16" x14ac:dyDescent="0.25">
      <c r="A2145" s="11">
        <v>35011</v>
      </c>
      <c r="B2145" s="12">
        <v>11</v>
      </c>
      <c r="C2145">
        <v>-0.2</v>
      </c>
      <c r="D2145">
        <v>69</v>
      </c>
      <c r="E2145">
        <v>6.7</v>
      </c>
      <c r="F2145">
        <v>0.6</v>
      </c>
      <c r="G2145" s="7">
        <f t="shared" si="324"/>
        <v>0.26805000000000001</v>
      </c>
      <c r="H2145" s="7">
        <f t="shared" si="323"/>
        <v>0.26805000000000001</v>
      </c>
      <c r="I2145">
        <f t="shared" si="316"/>
        <v>9.7999999999999989</v>
      </c>
      <c r="J2145" s="9">
        <f t="shared" si="317"/>
        <v>0</v>
      </c>
      <c r="K2145" s="9">
        <f t="shared" si="318"/>
        <v>0.88</v>
      </c>
      <c r="L2145" s="7">
        <f t="shared" si="319"/>
        <v>9.9000000000000005E-2</v>
      </c>
      <c r="M2145" s="7">
        <f t="shared" si="320"/>
        <v>0.26805000000000001</v>
      </c>
      <c r="N2145" s="7">
        <f t="shared" si="321"/>
        <v>0</v>
      </c>
      <c r="O2145" s="9">
        <f t="shared" si="315"/>
        <v>0</v>
      </c>
      <c r="P2145">
        <v>1</v>
      </c>
    </row>
    <row r="2146" spans="1:16" x14ac:dyDescent="0.25">
      <c r="A2146" s="11">
        <v>35012</v>
      </c>
      <c r="B2146" s="12">
        <v>11</v>
      </c>
      <c r="C2146">
        <v>-2.2000000000000002</v>
      </c>
      <c r="D2146">
        <v>68.3</v>
      </c>
      <c r="E2146">
        <v>3.8</v>
      </c>
      <c r="F2146">
        <v>0.2</v>
      </c>
      <c r="G2146" s="7">
        <f t="shared" si="324"/>
        <v>0.16932762917899546</v>
      </c>
      <c r="H2146" s="7">
        <f t="shared" si="323"/>
        <v>0.16932762917899546</v>
      </c>
      <c r="I2146">
        <f t="shared" si="316"/>
        <v>9.9999999999999982</v>
      </c>
      <c r="J2146" s="9">
        <f t="shared" si="317"/>
        <v>0</v>
      </c>
      <c r="K2146" s="9">
        <f t="shared" si="318"/>
        <v>0.28000000000000003</v>
      </c>
      <c r="L2146" s="7">
        <f t="shared" si="319"/>
        <v>0.19</v>
      </c>
      <c r="M2146" s="7">
        <f t="shared" si="320"/>
        <v>0.16932762917899546</v>
      </c>
      <c r="N2146" s="7">
        <f t="shared" si="321"/>
        <v>0</v>
      </c>
      <c r="O2146" s="9">
        <f t="shared" si="315"/>
        <v>0</v>
      </c>
      <c r="P2146">
        <v>1</v>
      </c>
    </row>
    <row r="2147" spans="1:16" x14ac:dyDescent="0.25">
      <c r="A2147" s="11">
        <v>35013</v>
      </c>
      <c r="B2147" s="12">
        <v>11</v>
      </c>
      <c r="C2147">
        <v>5.8</v>
      </c>
      <c r="D2147">
        <v>74.099999999999994</v>
      </c>
      <c r="E2147">
        <v>5.9</v>
      </c>
      <c r="F2147">
        <v>3</v>
      </c>
      <c r="G2147" s="7">
        <f t="shared" si="324"/>
        <v>1</v>
      </c>
      <c r="H2147" s="7">
        <f t="shared" si="323"/>
        <v>1</v>
      </c>
      <c r="I2147">
        <f t="shared" si="316"/>
        <v>12.999999999999998</v>
      </c>
      <c r="J2147" s="9">
        <f t="shared" si="317"/>
        <v>0</v>
      </c>
      <c r="K2147" s="9">
        <f t="shared" si="318"/>
        <v>13.339999999999998</v>
      </c>
      <c r="L2147" s="7">
        <f t="shared" si="319"/>
        <v>0</v>
      </c>
      <c r="M2147" s="7">
        <f t="shared" si="320"/>
        <v>0.33</v>
      </c>
      <c r="N2147" s="7">
        <f t="shared" si="321"/>
        <v>0</v>
      </c>
      <c r="O2147" s="9">
        <f t="shared" si="315"/>
        <v>0</v>
      </c>
      <c r="P2147">
        <v>1</v>
      </c>
    </row>
    <row r="2148" spans="1:16" x14ac:dyDescent="0.25">
      <c r="A2148" s="11">
        <v>35014</v>
      </c>
      <c r="B2148" s="12">
        <v>11</v>
      </c>
      <c r="C2148">
        <v>7.1</v>
      </c>
      <c r="D2148">
        <v>91</v>
      </c>
      <c r="E2148">
        <v>7.7</v>
      </c>
      <c r="F2148">
        <v>35.6</v>
      </c>
      <c r="G2148" s="7">
        <f t="shared" si="324"/>
        <v>1</v>
      </c>
      <c r="H2148" s="7">
        <f t="shared" si="323"/>
        <v>1</v>
      </c>
      <c r="I2148">
        <f t="shared" si="316"/>
        <v>48.6</v>
      </c>
      <c r="J2148" s="9">
        <f t="shared" si="317"/>
        <v>0</v>
      </c>
      <c r="K2148" s="9">
        <f t="shared" si="318"/>
        <v>39.475999999999999</v>
      </c>
      <c r="L2148" s="7">
        <f t="shared" si="319"/>
        <v>0</v>
      </c>
      <c r="M2148" s="7">
        <f t="shared" si="320"/>
        <v>1</v>
      </c>
      <c r="N2148" s="7">
        <f t="shared" si="321"/>
        <v>0</v>
      </c>
      <c r="O2148" s="9">
        <f t="shared" si="315"/>
        <v>0</v>
      </c>
      <c r="P2148">
        <v>0</v>
      </c>
    </row>
    <row r="2149" spans="1:16" x14ac:dyDescent="0.25">
      <c r="A2149" s="11">
        <v>35015</v>
      </c>
      <c r="B2149" s="12">
        <v>11</v>
      </c>
      <c r="C2149">
        <v>-1.1000000000000001</v>
      </c>
      <c r="D2149">
        <v>70.400000000000006</v>
      </c>
      <c r="E2149">
        <v>8</v>
      </c>
      <c r="F2149">
        <v>0.2</v>
      </c>
      <c r="G2149" s="7">
        <f t="shared" si="324"/>
        <v>0.22500000000000003</v>
      </c>
      <c r="H2149" s="7">
        <f t="shared" si="323"/>
        <v>0.22500000000000003</v>
      </c>
      <c r="I2149">
        <f t="shared" si="316"/>
        <v>48.800000000000004</v>
      </c>
      <c r="J2149" s="9">
        <f t="shared" si="317"/>
        <v>0</v>
      </c>
      <c r="K2149" s="9">
        <f t="shared" si="318"/>
        <v>0.43400000000000005</v>
      </c>
      <c r="L2149" s="7">
        <f t="shared" si="319"/>
        <v>0.16600000000000001</v>
      </c>
      <c r="M2149" s="7">
        <f t="shared" si="320"/>
        <v>0.22500000000000001</v>
      </c>
      <c r="N2149" s="7">
        <f t="shared" si="321"/>
        <v>0</v>
      </c>
      <c r="O2149" s="9">
        <f t="shared" si="315"/>
        <v>0</v>
      </c>
      <c r="P2149">
        <v>1</v>
      </c>
    </row>
    <row r="2150" spans="1:16" x14ac:dyDescent="0.25">
      <c r="A2150" s="11">
        <v>35016</v>
      </c>
      <c r="B2150" s="12">
        <v>11</v>
      </c>
      <c r="C2150">
        <v>-0.3</v>
      </c>
      <c r="D2150">
        <v>88.5</v>
      </c>
      <c r="E2150">
        <v>1.7</v>
      </c>
      <c r="F2150">
        <v>4.5999999999999996</v>
      </c>
      <c r="G2150" s="7">
        <f t="shared" si="324"/>
        <v>0.25082500000000002</v>
      </c>
      <c r="H2150" s="7">
        <f t="shared" si="323"/>
        <v>0.16287337662337664</v>
      </c>
      <c r="I2150">
        <f t="shared" si="316"/>
        <v>53.400000000000006</v>
      </c>
      <c r="J2150" s="9">
        <f t="shared" si="317"/>
        <v>0</v>
      </c>
      <c r="K2150" s="9">
        <f t="shared" si="318"/>
        <v>3.9780000000000006</v>
      </c>
      <c r="L2150" s="7">
        <f t="shared" si="319"/>
        <v>5.5000000000000007E-2</v>
      </c>
      <c r="M2150" s="7">
        <f t="shared" si="320"/>
        <v>0.33</v>
      </c>
      <c r="N2150" s="7">
        <f t="shared" si="321"/>
        <v>0.56699999999999895</v>
      </c>
      <c r="O2150" s="9">
        <f t="shared" si="315"/>
        <v>0.17181818181818151</v>
      </c>
      <c r="P2150">
        <v>1</v>
      </c>
    </row>
    <row r="2151" spans="1:16" x14ac:dyDescent="0.25">
      <c r="A2151" s="11">
        <v>35017</v>
      </c>
      <c r="B2151" s="12">
        <v>11</v>
      </c>
      <c r="C2151">
        <v>0.8</v>
      </c>
      <c r="D2151">
        <v>95</v>
      </c>
      <c r="E2151">
        <v>3.4</v>
      </c>
      <c r="F2151">
        <v>5.6</v>
      </c>
      <c r="G2151" s="7">
        <f t="shared" si="324"/>
        <v>0.34760000000000002</v>
      </c>
      <c r="H2151" s="7">
        <f t="shared" si="323"/>
        <v>0.34760000000000002</v>
      </c>
      <c r="I2151">
        <f t="shared" si="316"/>
        <v>59.000000000000007</v>
      </c>
      <c r="J2151" s="9">
        <f t="shared" si="317"/>
        <v>0</v>
      </c>
      <c r="K2151" s="9">
        <f t="shared" si="318"/>
        <v>3.3599999999999994</v>
      </c>
      <c r="L2151" s="7">
        <f t="shared" si="319"/>
        <v>0</v>
      </c>
      <c r="M2151" s="7">
        <f t="shared" si="320"/>
        <v>0.34582022471910112</v>
      </c>
      <c r="N2151" s="7">
        <f t="shared" si="321"/>
        <v>2.8069999999999995</v>
      </c>
      <c r="O2151" s="9">
        <f t="shared" si="315"/>
        <v>0.81169341737604772</v>
      </c>
      <c r="P2151">
        <v>1</v>
      </c>
    </row>
    <row r="2152" spans="1:16" x14ac:dyDescent="0.25">
      <c r="A2152" s="11">
        <v>35018</v>
      </c>
      <c r="B2152" s="12">
        <v>11</v>
      </c>
      <c r="C2152">
        <v>-0.6</v>
      </c>
      <c r="D2152">
        <v>93.1</v>
      </c>
      <c r="E2152">
        <v>7.2</v>
      </c>
      <c r="F2152">
        <v>4.2</v>
      </c>
      <c r="G2152" s="7">
        <f t="shared" si="324"/>
        <v>0.24640000000000001</v>
      </c>
      <c r="H2152" s="7">
        <f t="shared" si="323"/>
        <v>0.14292343387471002</v>
      </c>
      <c r="I2152">
        <f t="shared" si="316"/>
        <v>63.20000000000001</v>
      </c>
      <c r="J2152" s="9">
        <f t="shared" si="317"/>
        <v>0</v>
      </c>
      <c r="K2152" s="9">
        <f t="shared" si="318"/>
        <v>3.3840000000000003</v>
      </c>
      <c r="L2152" s="7">
        <f t="shared" si="319"/>
        <v>0.128</v>
      </c>
      <c r="M2152" s="7">
        <f t="shared" si="320"/>
        <v>0.22938635962242609</v>
      </c>
      <c r="N2152" s="7">
        <f t="shared" si="321"/>
        <v>3.4949999999999992</v>
      </c>
      <c r="O2152" s="9">
        <f t="shared" si="315"/>
        <v>1.5236302654407305</v>
      </c>
      <c r="P2152">
        <v>1</v>
      </c>
    </row>
    <row r="2153" spans="1:16" x14ac:dyDescent="0.25">
      <c r="A2153" s="11">
        <v>35019</v>
      </c>
      <c r="B2153" s="12">
        <v>11</v>
      </c>
      <c r="C2153">
        <v>-0.8</v>
      </c>
      <c r="D2153">
        <v>83</v>
      </c>
      <c r="E2153">
        <v>4.8</v>
      </c>
      <c r="F2153">
        <v>0.2</v>
      </c>
      <c r="G2153" s="7">
        <f t="shared" si="324"/>
        <v>0.2208</v>
      </c>
      <c r="H2153" s="7">
        <f t="shared" si="323"/>
        <v>0.16727272727272724</v>
      </c>
      <c r="I2153">
        <f t="shared" si="316"/>
        <v>63.400000000000013</v>
      </c>
      <c r="J2153" s="9">
        <f t="shared" si="317"/>
        <v>0</v>
      </c>
      <c r="K2153" s="9">
        <f t="shared" si="318"/>
        <v>0.47600000000000009</v>
      </c>
      <c r="L2153" s="7">
        <f t="shared" si="319"/>
        <v>0.11600000000000001</v>
      </c>
      <c r="M2153" s="7">
        <f t="shared" si="320"/>
        <v>0.33</v>
      </c>
      <c r="N2153" s="7">
        <f t="shared" si="321"/>
        <v>3.1029999999999993</v>
      </c>
      <c r="O2153" s="9">
        <f t="shared" si="315"/>
        <v>0.94030303030302997</v>
      </c>
      <c r="P2153">
        <v>3</v>
      </c>
    </row>
    <row r="2154" spans="1:16" x14ac:dyDescent="0.25">
      <c r="A2154" s="11">
        <v>35020</v>
      </c>
      <c r="B2154" s="12">
        <v>11</v>
      </c>
      <c r="C2154">
        <v>0</v>
      </c>
      <c r="D2154">
        <v>78.099999999999994</v>
      </c>
      <c r="E2154">
        <v>2</v>
      </c>
      <c r="F2154">
        <v>0.2</v>
      </c>
      <c r="G2154" s="7">
        <f t="shared" si="324"/>
        <v>0.28000000000000003</v>
      </c>
      <c r="H2154" s="7">
        <f t="shared" si="323"/>
        <v>0.2491103202846976</v>
      </c>
      <c r="I2154">
        <f t="shared" si="316"/>
        <v>63.600000000000016</v>
      </c>
      <c r="J2154" s="9">
        <f t="shared" si="317"/>
        <v>0</v>
      </c>
      <c r="K2154" s="9">
        <f t="shared" si="318"/>
        <v>0.58800000000000008</v>
      </c>
      <c r="L2154" s="7">
        <f t="shared" si="319"/>
        <v>0.04</v>
      </c>
      <c r="M2154" s="7">
        <f t="shared" si="320"/>
        <v>0.3255649886235899</v>
      </c>
      <c r="N2154" s="7">
        <f t="shared" si="321"/>
        <v>2.6749999999999994</v>
      </c>
      <c r="O2154" s="9">
        <f t="shared" si="315"/>
        <v>0.82164854744032922</v>
      </c>
      <c r="P2154">
        <v>2</v>
      </c>
    </row>
    <row r="2155" spans="1:16" x14ac:dyDescent="0.25">
      <c r="A2155" s="11">
        <v>35021</v>
      </c>
      <c r="B2155" s="12">
        <v>11</v>
      </c>
      <c r="C2155">
        <v>0.7</v>
      </c>
      <c r="D2155">
        <v>94.8</v>
      </c>
      <c r="E2155">
        <v>3.5</v>
      </c>
      <c r="F2155">
        <v>5.4</v>
      </c>
      <c r="G2155" s="7">
        <f t="shared" si="324"/>
        <v>0.33862500000000006</v>
      </c>
      <c r="H2155" s="7">
        <f t="shared" si="323"/>
        <v>0.33862500000000006</v>
      </c>
      <c r="I2155">
        <f t="shared" si="316"/>
        <v>69.000000000000014</v>
      </c>
      <c r="J2155" s="9">
        <f t="shared" si="317"/>
        <v>0</v>
      </c>
      <c r="K2155" s="9">
        <f t="shared" si="318"/>
        <v>2.8699999999999997</v>
      </c>
      <c r="L2155" s="7">
        <f t="shared" si="319"/>
        <v>0</v>
      </c>
      <c r="M2155" s="7">
        <f t="shared" si="320"/>
        <v>0.33398856596789694</v>
      </c>
      <c r="N2155" s="7">
        <f t="shared" si="321"/>
        <v>5.2050000000000001</v>
      </c>
      <c r="O2155" s="9">
        <f t="shared" si="315"/>
        <v>1.5584365844728665</v>
      </c>
      <c r="P2155">
        <v>1</v>
      </c>
    </row>
    <row r="2156" spans="1:16" x14ac:dyDescent="0.25">
      <c r="A2156" s="11">
        <v>35022</v>
      </c>
      <c r="B2156" s="12">
        <v>11</v>
      </c>
      <c r="C2156">
        <v>0.2</v>
      </c>
      <c r="D2156">
        <v>88.8</v>
      </c>
      <c r="E2156">
        <v>2.9</v>
      </c>
      <c r="F2156">
        <v>0.2</v>
      </c>
      <c r="G2156" s="7">
        <f t="shared" si="324"/>
        <v>0.29765000000000003</v>
      </c>
      <c r="H2156" s="7">
        <f t="shared" si="323"/>
        <v>0.29765000000000003</v>
      </c>
      <c r="I2156">
        <f t="shared" si="316"/>
        <v>69.200000000000017</v>
      </c>
      <c r="J2156" s="9">
        <f t="shared" si="317"/>
        <v>0</v>
      </c>
      <c r="K2156" s="9">
        <f t="shared" si="318"/>
        <v>0.30000000000000004</v>
      </c>
      <c r="L2156" s="7">
        <f t="shared" si="319"/>
        <v>3.6999999999999998E-2</v>
      </c>
      <c r="M2156" s="7">
        <f t="shared" si="320"/>
        <v>0.33277390638122634</v>
      </c>
      <c r="N2156" s="7">
        <f t="shared" si="321"/>
        <v>5.0680000000000005</v>
      </c>
      <c r="O2156" s="9">
        <f t="shared" si="315"/>
        <v>1.5229559478122336</v>
      </c>
      <c r="P2156">
        <v>1</v>
      </c>
    </row>
    <row r="2157" spans="1:16" x14ac:dyDescent="0.25">
      <c r="A2157" s="11">
        <v>35023</v>
      </c>
      <c r="B2157" s="12">
        <v>11</v>
      </c>
      <c r="C2157">
        <v>3.1</v>
      </c>
      <c r="D2157">
        <v>86.5</v>
      </c>
      <c r="E2157">
        <v>3.3</v>
      </c>
      <c r="F2157">
        <v>0</v>
      </c>
      <c r="G2157" s="7">
        <f t="shared" si="324"/>
        <v>0</v>
      </c>
      <c r="H2157" s="7">
        <f t="shared" si="323"/>
        <v>0</v>
      </c>
      <c r="I2157">
        <f t="shared" si="316"/>
        <v>69.200000000000017</v>
      </c>
      <c r="J2157" s="9">
        <f t="shared" si="317"/>
        <v>0</v>
      </c>
      <c r="K2157" s="9">
        <f t="shared" si="318"/>
        <v>4.34</v>
      </c>
      <c r="L2157" s="7">
        <f t="shared" si="319"/>
        <v>0</v>
      </c>
      <c r="M2157" s="7">
        <f t="shared" si="320"/>
        <v>0.34941260170028765</v>
      </c>
      <c r="N2157" s="7">
        <f t="shared" si="321"/>
        <v>0.72800000000000065</v>
      </c>
      <c r="O2157" s="9">
        <f t="shared" si="315"/>
        <v>0.2083496692613423</v>
      </c>
      <c r="P2157">
        <v>1</v>
      </c>
    </row>
    <row r="2158" spans="1:16" x14ac:dyDescent="0.25">
      <c r="A2158" s="11">
        <v>35024</v>
      </c>
      <c r="B2158" s="12">
        <v>11</v>
      </c>
      <c r="C2158">
        <v>1.8</v>
      </c>
      <c r="D2158">
        <v>79.2</v>
      </c>
      <c r="E2158">
        <v>5.7</v>
      </c>
      <c r="F2158">
        <v>0.2</v>
      </c>
      <c r="G2158" s="7">
        <f t="shared" si="324"/>
        <v>0.40105000000000002</v>
      </c>
      <c r="H2158" s="7">
        <f t="shared" si="323"/>
        <v>0.40105000000000002</v>
      </c>
      <c r="I2158">
        <f t="shared" si="316"/>
        <v>69.40000000000002</v>
      </c>
      <c r="J2158" s="9">
        <f t="shared" si="317"/>
        <v>0</v>
      </c>
      <c r="K2158" s="9">
        <f t="shared" si="318"/>
        <v>2.7</v>
      </c>
      <c r="L2158" s="7">
        <f t="shared" si="319"/>
        <v>0</v>
      </c>
      <c r="M2158" s="7">
        <f t="shared" si="320"/>
        <v>0.35964909035001036</v>
      </c>
      <c r="N2158" s="7">
        <f t="shared" si="321"/>
        <v>0</v>
      </c>
      <c r="O2158" s="9">
        <f t="shared" si="315"/>
        <v>0</v>
      </c>
      <c r="P2158">
        <v>1</v>
      </c>
    </row>
    <row r="2159" spans="1:16" x14ac:dyDescent="0.25">
      <c r="A2159" s="11">
        <v>35025</v>
      </c>
      <c r="B2159" s="12">
        <v>11</v>
      </c>
      <c r="C2159">
        <v>-0.6</v>
      </c>
      <c r="D2159">
        <v>75.5</v>
      </c>
      <c r="E2159">
        <v>6.3</v>
      </c>
      <c r="F2159">
        <v>0.4</v>
      </c>
      <c r="G2159" s="7">
        <f t="shared" si="324"/>
        <v>0.24235000000000001</v>
      </c>
      <c r="H2159" s="7">
        <f t="shared" si="323"/>
        <v>0.23759803921568629</v>
      </c>
      <c r="I2159">
        <f t="shared" si="316"/>
        <v>69.800000000000026</v>
      </c>
      <c r="J2159" s="9">
        <f t="shared" si="317"/>
        <v>0</v>
      </c>
      <c r="K2159" s="9">
        <f t="shared" si="318"/>
        <v>0.64800000000000013</v>
      </c>
      <c r="L2159" s="7">
        <f t="shared" si="319"/>
        <v>0.11900000000000001</v>
      </c>
      <c r="M2159" s="7">
        <f t="shared" si="320"/>
        <v>0.23759803921568629</v>
      </c>
      <c r="N2159" s="7">
        <f t="shared" si="321"/>
        <v>0</v>
      </c>
      <c r="O2159" s="9">
        <f t="shared" si="315"/>
        <v>0</v>
      </c>
      <c r="P2159">
        <v>0</v>
      </c>
    </row>
    <row r="2160" spans="1:16" x14ac:dyDescent="0.25">
      <c r="A2160" s="11">
        <v>35026</v>
      </c>
      <c r="B2160" s="12">
        <v>11</v>
      </c>
      <c r="C2160">
        <v>-0.6</v>
      </c>
      <c r="D2160">
        <v>79.5</v>
      </c>
      <c r="E2160">
        <v>6.4</v>
      </c>
      <c r="F2160">
        <v>0.4</v>
      </c>
      <c r="G2160" s="7">
        <f t="shared" si="324"/>
        <v>0.24280000000000002</v>
      </c>
      <c r="H2160" s="7">
        <f t="shared" si="323"/>
        <v>0.20576271186440676</v>
      </c>
      <c r="I2160">
        <f t="shared" si="316"/>
        <v>70.200000000000031</v>
      </c>
      <c r="J2160" s="9">
        <f t="shared" si="317"/>
        <v>0</v>
      </c>
      <c r="K2160" s="9">
        <f t="shared" si="318"/>
        <v>0.64800000000000013</v>
      </c>
      <c r="L2160" s="7">
        <f t="shared" si="319"/>
        <v>0.12000000000000001</v>
      </c>
      <c r="M2160" s="7">
        <f t="shared" si="320"/>
        <v>0.33</v>
      </c>
      <c r="N2160" s="7">
        <f t="shared" si="321"/>
        <v>0</v>
      </c>
      <c r="O2160" s="9">
        <f t="shared" si="315"/>
        <v>0</v>
      </c>
      <c r="P2160">
        <v>1</v>
      </c>
    </row>
    <row r="2161" spans="1:16" x14ac:dyDescent="0.25">
      <c r="A2161" s="11">
        <v>35027</v>
      </c>
      <c r="B2161" s="12">
        <v>11</v>
      </c>
      <c r="C2161">
        <v>-4</v>
      </c>
      <c r="D2161">
        <v>75.3</v>
      </c>
      <c r="E2161">
        <v>2.4</v>
      </c>
      <c r="F2161">
        <v>0.2</v>
      </c>
      <c r="G2161" s="7">
        <f t="shared" si="324"/>
        <v>9.8112344438566715E-2</v>
      </c>
      <c r="H2161" s="7">
        <f t="shared" si="323"/>
        <v>9.6948956955105442E-2</v>
      </c>
      <c r="I2161">
        <f t="shared" si="316"/>
        <v>70.400000000000034</v>
      </c>
      <c r="J2161" s="9">
        <f t="shared" si="317"/>
        <v>0</v>
      </c>
      <c r="K2161" s="9">
        <f t="shared" si="318"/>
        <v>2.8000000000000028E-2</v>
      </c>
      <c r="L2161" s="7">
        <f t="shared" si="319"/>
        <v>0.28400000000000003</v>
      </c>
      <c r="M2161" s="7">
        <f t="shared" si="320"/>
        <v>9.6948956955105442E-2</v>
      </c>
      <c r="N2161" s="7">
        <f t="shared" si="321"/>
        <v>0</v>
      </c>
      <c r="O2161" s="9">
        <f t="shared" si="315"/>
        <v>0</v>
      </c>
      <c r="P2161">
        <v>1</v>
      </c>
    </row>
    <row r="2162" spans="1:16" x14ac:dyDescent="0.25">
      <c r="A2162" s="11">
        <v>35028</v>
      </c>
      <c r="B2162" s="12">
        <v>11</v>
      </c>
      <c r="C2162">
        <v>0.1</v>
      </c>
      <c r="D2162">
        <v>75.900000000000006</v>
      </c>
      <c r="E2162">
        <v>3.5</v>
      </c>
      <c r="F2162">
        <v>0.2</v>
      </c>
      <c r="G2162" s="7">
        <f t="shared" si="324"/>
        <v>0.28837500000000005</v>
      </c>
      <c r="H2162" s="7">
        <f t="shared" si="323"/>
        <v>0.28837500000000005</v>
      </c>
      <c r="I2162">
        <f t="shared" si="316"/>
        <v>70.600000000000037</v>
      </c>
      <c r="J2162" s="9">
        <f t="shared" si="317"/>
        <v>0</v>
      </c>
      <c r="K2162" s="9">
        <f t="shared" si="318"/>
        <v>0.15000000000000002</v>
      </c>
      <c r="L2162" s="7">
        <f t="shared" si="319"/>
        <v>4.9000000000000002E-2</v>
      </c>
      <c r="M2162" s="7">
        <f t="shared" si="320"/>
        <v>0.33</v>
      </c>
      <c r="N2162" s="7">
        <f t="shared" si="321"/>
        <v>9.9999999999998701E-4</v>
      </c>
      <c r="O2162" s="9">
        <f t="shared" si="315"/>
        <v>3.0303030303029907E-4</v>
      </c>
      <c r="P2162">
        <v>0</v>
      </c>
    </row>
    <row r="2163" spans="1:16" x14ac:dyDescent="0.25">
      <c r="A2163" s="11">
        <v>35029</v>
      </c>
      <c r="B2163" s="12">
        <v>11</v>
      </c>
      <c r="C2163">
        <v>0.8</v>
      </c>
      <c r="D2163">
        <v>88.6</v>
      </c>
      <c r="E2163">
        <v>1.7</v>
      </c>
      <c r="F2163">
        <v>5.8</v>
      </c>
      <c r="G2163" s="7">
        <f t="shared" si="324"/>
        <v>0.35780000000000006</v>
      </c>
      <c r="H2163" s="7">
        <f t="shared" si="323"/>
        <v>0.35780000000000006</v>
      </c>
      <c r="I2163">
        <f t="shared" si="316"/>
        <v>76.400000000000034</v>
      </c>
      <c r="J2163" s="9">
        <f t="shared" si="317"/>
        <v>0</v>
      </c>
      <c r="K2163" s="9">
        <f t="shared" si="318"/>
        <v>3.44</v>
      </c>
      <c r="L2163" s="7">
        <f t="shared" si="319"/>
        <v>0</v>
      </c>
      <c r="M2163" s="7">
        <f t="shared" si="320"/>
        <v>0.3577946753495499</v>
      </c>
      <c r="N2163" s="7">
        <f t="shared" si="321"/>
        <v>2.3610000000000002</v>
      </c>
      <c r="O2163" s="9">
        <f t="shared" si="315"/>
        <v>0.65987566687329979</v>
      </c>
      <c r="P2163">
        <v>0</v>
      </c>
    </row>
    <row r="2164" spans="1:16" x14ac:dyDescent="0.25">
      <c r="A2164" s="11">
        <v>35030</v>
      </c>
      <c r="B2164" s="12">
        <v>11</v>
      </c>
      <c r="C2164">
        <v>0.9</v>
      </c>
      <c r="D2164">
        <v>96.2</v>
      </c>
      <c r="E2164">
        <v>3.8</v>
      </c>
      <c r="F2164">
        <v>17.2</v>
      </c>
      <c r="G2164" s="7">
        <f t="shared" si="324"/>
        <v>0.35335</v>
      </c>
      <c r="H2164" s="7">
        <f t="shared" si="323"/>
        <v>0.35335</v>
      </c>
      <c r="I2164">
        <f t="shared" si="316"/>
        <v>93.600000000000037</v>
      </c>
      <c r="J2164" s="9">
        <f t="shared" si="317"/>
        <v>0</v>
      </c>
      <c r="K2164" s="9">
        <f t="shared" si="318"/>
        <v>9</v>
      </c>
      <c r="L2164" s="7">
        <f t="shared" si="319"/>
        <v>0</v>
      </c>
      <c r="M2164" s="7">
        <f t="shared" si="320"/>
        <v>0.35393818891879869</v>
      </c>
      <c r="N2164" s="7">
        <f t="shared" si="321"/>
        <v>10.561</v>
      </c>
      <c r="O2164" s="9">
        <f t="shared" si="315"/>
        <v>2.9838543369003139</v>
      </c>
      <c r="P2164">
        <v>1</v>
      </c>
    </row>
    <row r="2165" spans="1:16" x14ac:dyDescent="0.25">
      <c r="A2165" s="11">
        <v>35031</v>
      </c>
      <c r="B2165" s="12">
        <v>11</v>
      </c>
      <c r="C2165">
        <v>-4</v>
      </c>
      <c r="D2165">
        <v>84.6</v>
      </c>
      <c r="E2165">
        <v>5.9</v>
      </c>
      <c r="F2165">
        <v>1.8</v>
      </c>
      <c r="G2165" s="7">
        <f t="shared" si="324"/>
        <v>0.14416843523032558</v>
      </c>
      <c r="H2165" s="7">
        <f t="shared" si="323"/>
        <v>0.10416794453058208</v>
      </c>
      <c r="I2165">
        <f t="shared" si="316"/>
        <v>95.400000000000034</v>
      </c>
      <c r="J2165" s="9">
        <f t="shared" si="317"/>
        <v>0</v>
      </c>
      <c r="K2165" s="9">
        <f t="shared" si="318"/>
        <v>9.2000000000000096E-2</v>
      </c>
      <c r="L2165" s="7">
        <f t="shared" si="319"/>
        <v>0.31900000000000001</v>
      </c>
      <c r="M2165" s="7">
        <f t="shared" si="320"/>
        <v>0.32072024327321041</v>
      </c>
      <c r="N2165" s="7">
        <f t="shared" si="321"/>
        <v>11.95</v>
      </c>
      <c r="O2165" s="9">
        <f t="shared" si="315"/>
        <v>3.7259886928372681</v>
      </c>
      <c r="P2165">
        <v>1</v>
      </c>
    </row>
    <row r="2166" spans="1:16" x14ac:dyDescent="0.25">
      <c r="A2166" s="11">
        <v>35032</v>
      </c>
      <c r="B2166" s="12">
        <v>11</v>
      </c>
      <c r="C2166">
        <v>-6.1</v>
      </c>
      <c r="D2166">
        <v>88</v>
      </c>
      <c r="E2166">
        <v>1.8</v>
      </c>
      <c r="F2166">
        <v>0.2</v>
      </c>
      <c r="G2166" s="7">
        <f t="shared" si="324"/>
        <v>6.0369797773722797E-2</v>
      </c>
      <c r="H2166" s="7">
        <f t="shared" si="323"/>
        <v>3.9716972219554468E-2</v>
      </c>
      <c r="I2166">
        <f t="shared" si="316"/>
        <v>95.600000000000037</v>
      </c>
      <c r="J2166" s="9">
        <f t="shared" si="317"/>
        <v>0</v>
      </c>
      <c r="K2166" s="9">
        <f t="shared" si="318"/>
        <v>0</v>
      </c>
      <c r="L2166" s="7">
        <f t="shared" si="319"/>
        <v>0.40400000000000003</v>
      </c>
      <c r="M2166" s="7">
        <f t="shared" si="320"/>
        <v>0.31655036785773982</v>
      </c>
      <c r="N2166" s="7">
        <f t="shared" si="321"/>
        <v>11.745999999999999</v>
      </c>
      <c r="O2166" s="9">
        <f t="shared" ref="O2166:O2229" si="325">IF(M2166=0,0,N2166/10/M2166)</f>
        <v>3.7106259201312133</v>
      </c>
      <c r="P2166">
        <v>1</v>
      </c>
    </row>
    <row r="2167" spans="1:16" x14ac:dyDescent="0.25">
      <c r="A2167" s="11">
        <v>35033</v>
      </c>
      <c r="B2167" s="12">
        <v>11</v>
      </c>
      <c r="C2167">
        <v>-1.2</v>
      </c>
      <c r="D2167">
        <v>81.599999999999994</v>
      </c>
      <c r="E2167">
        <v>4.7</v>
      </c>
      <c r="F2167">
        <v>5.2</v>
      </c>
      <c r="G2167" s="7">
        <f t="shared" si="324"/>
        <v>0.19030000000000002</v>
      </c>
      <c r="H2167" s="7">
        <f t="shared" si="323"/>
        <v>0.15055379746835448</v>
      </c>
      <c r="I2167">
        <f t="shared" si="316"/>
        <v>100.80000000000004</v>
      </c>
      <c r="J2167" s="9">
        <f t="shared" si="317"/>
        <v>0</v>
      </c>
      <c r="K2167" s="9">
        <f t="shared" si="318"/>
        <v>3.4200000000000004</v>
      </c>
      <c r="L2167" s="7">
        <f t="shared" si="319"/>
        <v>0.13899999999999998</v>
      </c>
      <c r="M2167" s="7">
        <f t="shared" si="320"/>
        <v>0.33</v>
      </c>
      <c r="N2167" s="7">
        <f t="shared" si="321"/>
        <v>13.386999999999999</v>
      </c>
      <c r="O2167" s="9">
        <f t="shared" si="325"/>
        <v>4.0566666666666658</v>
      </c>
      <c r="P2167">
        <v>1</v>
      </c>
    </row>
    <row r="2168" spans="1:16" x14ac:dyDescent="0.25">
      <c r="A2168" s="11">
        <v>35034</v>
      </c>
      <c r="B2168" s="12">
        <v>12</v>
      </c>
      <c r="C2168">
        <v>2.8</v>
      </c>
      <c r="D2168">
        <v>78.900000000000006</v>
      </c>
      <c r="E2168">
        <v>8</v>
      </c>
      <c r="F2168">
        <v>0.2</v>
      </c>
      <c r="G2168" s="7">
        <f t="shared" si="324"/>
        <v>0.4200000000000001</v>
      </c>
      <c r="H2168" s="7">
        <f t="shared" si="323"/>
        <v>0.4200000000000001</v>
      </c>
      <c r="I2168">
        <f t="shared" si="316"/>
        <v>101.00000000000004</v>
      </c>
      <c r="J2168" s="9">
        <f t="shared" si="317"/>
        <v>0</v>
      </c>
      <c r="K2168" s="9">
        <f t="shared" si="318"/>
        <v>4.1999999999999993</v>
      </c>
      <c r="L2168" s="7">
        <f t="shared" si="319"/>
        <v>0</v>
      </c>
      <c r="M2168" s="7">
        <f t="shared" si="320"/>
        <v>0.33119407385567923</v>
      </c>
      <c r="N2168" s="7">
        <f t="shared" si="321"/>
        <v>9.3869999999999987</v>
      </c>
      <c r="O2168" s="9">
        <f t="shared" si="325"/>
        <v>2.8342898442350957</v>
      </c>
      <c r="P2168">
        <v>4</v>
      </c>
    </row>
    <row r="2169" spans="1:16" x14ac:dyDescent="0.25">
      <c r="A2169" s="11">
        <v>35035</v>
      </c>
      <c r="B2169" s="12">
        <v>12</v>
      </c>
      <c r="C2169">
        <v>-3.2</v>
      </c>
      <c r="D2169">
        <v>72.5</v>
      </c>
      <c r="E2169">
        <v>4.7</v>
      </c>
      <c r="F2169">
        <v>0.2</v>
      </c>
      <c r="G2169" s="7">
        <f t="shared" si="324"/>
        <v>0.14655087054515445</v>
      </c>
      <c r="H2169" s="7">
        <f t="shared" si="323"/>
        <v>0.14655087054515445</v>
      </c>
      <c r="I2169">
        <f t="shared" si="316"/>
        <v>101.20000000000005</v>
      </c>
      <c r="J2169" s="9">
        <f t="shared" si="317"/>
        <v>0</v>
      </c>
      <c r="K2169" s="9">
        <f t="shared" si="318"/>
        <v>0.14000000000000001</v>
      </c>
      <c r="L2169" s="7">
        <f t="shared" si="319"/>
        <v>0.25900000000000001</v>
      </c>
      <c r="M2169" s="7">
        <f t="shared" si="320"/>
        <v>0.32772007191192526</v>
      </c>
      <c r="N2169" s="7">
        <f t="shared" si="321"/>
        <v>9.1879999999999971</v>
      </c>
      <c r="O2169" s="9">
        <f t="shared" si="325"/>
        <v>2.8036122250300468</v>
      </c>
      <c r="P2169">
        <v>0</v>
      </c>
    </row>
    <row r="2170" spans="1:16" x14ac:dyDescent="0.25">
      <c r="A2170" s="11">
        <v>35036</v>
      </c>
      <c r="B2170" s="12">
        <v>12</v>
      </c>
      <c r="C2170">
        <v>1.9</v>
      </c>
      <c r="D2170">
        <v>83.3</v>
      </c>
      <c r="E2170">
        <v>5.0999999999999996</v>
      </c>
      <c r="F2170">
        <v>1.8</v>
      </c>
      <c r="G2170" s="7">
        <f t="shared" si="324"/>
        <v>0.416325</v>
      </c>
      <c r="H2170" s="7">
        <f t="shared" si="323"/>
        <v>0.416325</v>
      </c>
      <c r="I2170">
        <f t="shared" si="316"/>
        <v>103.00000000000004</v>
      </c>
      <c r="J2170" s="9">
        <f t="shared" si="317"/>
        <v>0</v>
      </c>
      <c r="K2170" s="9">
        <f t="shared" si="318"/>
        <v>4.3699999999999992</v>
      </c>
      <c r="L2170" s="7">
        <f t="shared" si="319"/>
        <v>0</v>
      </c>
      <c r="M2170" s="7">
        <f t="shared" si="320"/>
        <v>0.34100097342031549</v>
      </c>
      <c r="N2170" s="7">
        <f t="shared" si="321"/>
        <v>6.6179999999999986</v>
      </c>
      <c r="O2170" s="9">
        <f t="shared" si="325"/>
        <v>1.9407569232486315</v>
      </c>
      <c r="P2170">
        <v>0</v>
      </c>
    </row>
    <row r="2171" spans="1:16" x14ac:dyDescent="0.25">
      <c r="A2171" s="11">
        <v>35037</v>
      </c>
      <c r="B2171" s="12">
        <v>12</v>
      </c>
      <c r="C2171">
        <v>1</v>
      </c>
      <c r="D2171">
        <v>71.599999999999994</v>
      </c>
      <c r="E2171">
        <v>5</v>
      </c>
      <c r="F2171">
        <v>0.2</v>
      </c>
      <c r="G2171" s="7">
        <f t="shared" si="324"/>
        <v>0.35250000000000004</v>
      </c>
      <c r="H2171" s="7">
        <f t="shared" si="323"/>
        <v>0.35250000000000004</v>
      </c>
      <c r="I2171">
        <f t="shared" ref="I2171:I2234" si="326">IF(OR(B2171=7,C2171&gt;$V$2107),0,IF(AND(C2171&gt;=$R$2107,I2170=0),0,I2170+F2171))</f>
        <v>103.20000000000005</v>
      </c>
      <c r="J2171" s="9">
        <f t="shared" ref="J2171:J2234" si="327">IF(OR(B2171=1,B2171&gt;$K$2),0,IF(C2171&gt;$V$2107,0,IF(C2171&lt;=-$R$2107,0,IF(C2171&lt;=0,(C2171+$R$2107)*($T$2109+$T$2110*F2171),IF(C2171&gt;$R$2107,C2171*($T$2107+$T$2108*F2171),C2171*($T$2111+$T$2112*F2171))))))</f>
        <v>0</v>
      </c>
      <c r="K2171" s="9">
        <f t="shared" ref="K2171:K2234" si="328">IF(AND(B2171&gt;=2,B2171&lt;=$K$3),0,IF(C2171&gt;$V$2107,0,IF(C2171&lt;=-$R$2107,0,IF(C2171&lt;=0,(C2171+$R$2107)*($U$2109+$U$2110*F2171),IF(C2171&gt;$R$2107,C2171*($U$2107+$U$2108*F2171),C2171*($U$2111+$U$2112*F2171))))))</f>
        <v>1.5</v>
      </c>
      <c r="L2171" s="7">
        <f t="shared" ref="L2171:L2234" si="329">IF(M2170=0,0,IF(C2171&gt;=$V$2107,0,IF($V$2108*E2171-$V$2109*C2171&lt;0,0,IF($R$2107&gt;C2171&gt;-$R$2107,$V$2108*E2171-$V$2109*C2171+$V$2110,$V$2108*E2171-$V$2109*C2171))))</f>
        <v>0</v>
      </c>
      <c r="M2171" s="7">
        <f t="shared" si="320"/>
        <v>0.34130544896964521</v>
      </c>
      <c r="N2171" s="7">
        <f t="shared" si="321"/>
        <v>5.3179999999999987</v>
      </c>
      <c r="O2171" s="9">
        <f t="shared" si="325"/>
        <v>1.5581351004076607</v>
      </c>
      <c r="P2171">
        <v>0</v>
      </c>
    </row>
    <row r="2172" spans="1:16" x14ac:dyDescent="0.25">
      <c r="A2172" s="11">
        <v>35038</v>
      </c>
      <c r="B2172" s="12">
        <v>12</v>
      </c>
      <c r="C2172">
        <v>0.9</v>
      </c>
      <c r="D2172">
        <v>70.099999999999994</v>
      </c>
      <c r="E2172">
        <v>7.1</v>
      </c>
      <c r="F2172">
        <v>0.2</v>
      </c>
      <c r="G2172" s="7">
        <f t="shared" si="324"/>
        <v>0.33107500000000001</v>
      </c>
      <c r="H2172" s="7">
        <f t="shared" si="323"/>
        <v>0.33107500000000001</v>
      </c>
      <c r="I2172">
        <f t="shared" si="326"/>
        <v>103.40000000000005</v>
      </c>
      <c r="J2172" s="9">
        <f t="shared" si="327"/>
        <v>0</v>
      </c>
      <c r="K2172" s="9">
        <f t="shared" si="328"/>
        <v>1.35</v>
      </c>
      <c r="L2172" s="7">
        <f t="shared" si="329"/>
        <v>3.6999999999999991E-2</v>
      </c>
      <c r="M2172" s="7">
        <f t="shared" ref="M2172:M2235" si="330">IF(AND(N2171=0,F2172=0),0,IF(M2171=0,H2172,IF(AND(C2172&gt;$W$2109,M2171&lt;$W$2107),$W$2107+0.01,IF(F2172&gt;0,(N2171*M2171+$W$2108*F2172*H2172)/(N2171+$W$2108*F2172),M2171*(1+$W$2110)))))</f>
        <v>0.34097051248100646</v>
      </c>
      <c r="N2172" s="7">
        <f t="shared" ref="N2172:N2235" si="331">IF(I2172=0,0,IF(M2172&gt;=1,0,IF(N2171+F2172&lt;=J2172+K2172+L2172,0,IF(C2172&gt;$W$2109,N2171+F2172-J2172-K2172-L2172,IF(M2172&lt;$W$2107,N2171+F2172-L2172,N2171+F2172-J2172-K2172-L2172)))))</f>
        <v>4.1309999999999993</v>
      </c>
      <c r="O2172" s="9">
        <f t="shared" si="325"/>
        <v>1.2115417165964208</v>
      </c>
      <c r="P2172">
        <v>0</v>
      </c>
    </row>
    <row r="2173" spans="1:16" x14ac:dyDescent="0.25">
      <c r="A2173" s="11">
        <v>35039</v>
      </c>
      <c r="B2173" s="12">
        <v>12</v>
      </c>
      <c r="C2173">
        <v>-3.2</v>
      </c>
      <c r="D2173">
        <v>60.1</v>
      </c>
      <c r="E2173">
        <v>9</v>
      </c>
      <c r="F2173">
        <v>0.2</v>
      </c>
      <c r="G2173" s="7">
        <f t="shared" si="324"/>
        <v>0.2002555159916477</v>
      </c>
      <c r="H2173" s="7">
        <f t="shared" si="323"/>
        <v>0.2002555159916477</v>
      </c>
      <c r="I2173">
        <f t="shared" si="326"/>
        <v>103.60000000000005</v>
      </c>
      <c r="J2173" s="9">
        <f t="shared" si="327"/>
        <v>0</v>
      </c>
      <c r="K2173" s="9">
        <f t="shared" si="328"/>
        <v>0.14000000000000001</v>
      </c>
      <c r="L2173" s="7">
        <f t="shared" si="329"/>
        <v>0.30200000000000005</v>
      </c>
      <c r="M2173" s="7">
        <f t="shared" si="330"/>
        <v>0.33509514728312095</v>
      </c>
      <c r="N2173" s="7">
        <f t="shared" si="331"/>
        <v>3.8889999999999998</v>
      </c>
      <c r="O2173" s="9">
        <f t="shared" si="325"/>
        <v>1.160565896442002</v>
      </c>
      <c r="P2173">
        <v>0</v>
      </c>
    </row>
    <row r="2174" spans="1:16" x14ac:dyDescent="0.25">
      <c r="A2174" s="11">
        <v>35040</v>
      </c>
      <c r="B2174" s="12">
        <v>12</v>
      </c>
      <c r="C2174">
        <v>-5.6</v>
      </c>
      <c r="D2174">
        <v>68</v>
      </c>
      <c r="E2174">
        <v>6.4</v>
      </c>
      <c r="F2174">
        <v>0.2</v>
      </c>
      <c r="G2174" s="7">
        <f t="shared" si="324"/>
        <v>0.13048549990281999</v>
      </c>
      <c r="H2174" s="7">
        <f t="shared" si="323"/>
        <v>0.13048549990281999</v>
      </c>
      <c r="I2174">
        <f t="shared" si="326"/>
        <v>103.80000000000005</v>
      </c>
      <c r="J2174" s="9">
        <f t="shared" si="327"/>
        <v>0</v>
      </c>
      <c r="K2174" s="9">
        <f t="shared" si="328"/>
        <v>0</v>
      </c>
      <c r="L2174" s="7">
        <f t="shared" si="329"/>
        <v>0.42</v>
      </c>
      <c r="M2174" s="7">
        <f t="shared" si="330"/>
        <v>0.32604384806256204</v>
      </c>
      <c r="N2174" s="7">
        <f t="shared" si="331"/>
        <v>3.6689999999999996</v>
      </c>
      <c r="O2174" s="9">
        <f t="shared" si="325"/>
        <v>1.1253087650026703</v>
      </c>
      <c r="P2174">
        <v>0</v>
      </c>
    </row>
    <row r="2175" spans="1:16" x14ac:dyDescent="0.25">
      <c r="A2175" s="11">
        <v>35041</v>
      </c>
      <c r="B2175" s="12">
        <v>12</v>
      </c>
      <c r="C2175">
        <v>-5.8</v>
      </c>
      <c r="D2175">
        <v>74.8</v>
      </c>
      <c r="E2175">
        <v>3.2</v>
      </c>
      <c r="F2175">
        <v>0.2</v>
      </c>
      <c r="G2175" s="7">
        <f t="shared" si="324"/>
        <v>8.3192039977724022E-2</v>
      </c>
      <c r="H2175" s="7">
        <f t="shared" si="323"/>
        <v>8.3192039977724022E-2</v>
      </c>
      <c r="I2175">
        <f t="shared" si="326"/>
        <v>104.00000000000006</v>
      </c>
      <c r="J2175" s="9">
        <f t="shared" si="327"/>
        <v>0</v>
      </c>
      <c r="K2175" s="9">
        <f t="shared" si="328"/>
        <v>0</v>
      </c>
      <c r="L2175" s="7">
        <f t="shared" si="329"/>
        <v>0.4</v>
      </c>
      <c r="M2175" s="7">
        <f t="shared" si="330"/>
        <v>0.31468678766888286</v>
      </c>
      <c r="N2175" s="7">
        <f t="shared" si="331"/>
        <v>3.4689999999999999</v>
      </c>
      <c r="O2175" s="9">
        <f t="shared" si="325"/>
        <v>1.1023659511406378</v>
      </c>
      <c r="P2175">
        <v>0</v>
      </c>
    </row>
    <row r="2176" spans="1:16" x14ac:dyDescent="0.25">
      <c r="A2176" s="11">
        <v>35042</v>
      </c>
      <c r="B2176" s="12">
        <v>12</v>
      </c>
      <c r="C2176">
        <v>-6.6</v>
      </c>
      <c r="D2176">
        <v>80.2</v>
      </c>
      <c r="E2176">
        <v>8.6999999999999993</v>
      </c>
      <c r="F2176">
        <v>8</v>
      </c>
      <c r="G2176" s="7">
        <f t="shared" si="324"/>
        <v>0.1575336733155332</v>
      </c>
      <c r="H2176" s="7">
        <f t="shared" si="323"/>
        <v>0.1304086699631897</v>
      </c>
      <c r="I2176">
        <f t="shared" si="326"/>
        <v>112.00000000000006</v>
      </c>
      <c r="J2176" s="9">
        <f t="shared" si="327"/>
        <v>0</v>
      </c>
      <c r="K2176" s="9">
        <f t="shared" si="328"/>
        <v>0</v>
      </c>
      <c r="L2176" s="7">
        <f t="shared" si="329"/>
        <v>0.503</v>
      </c>
      <c r="M2176" s="7">
        <f t="shared" si="330"/>
        <v>0.19032626208251199</v>
      </c>
      <c r="N2176" s="7">
        <f t="shared" si="331"/>
        <v>10.965999999999999</v>
      </c>
      <c r="O2176" s="9">
        <f t="shared" si="325"/>
        <v>5.7616851610556612</v>
      </c>
      <c r="P2176">
        <v>1</v>
      </c>
    </row>
    <row r="2177" spans="1:16" x14ac:dyDescent="0.25">
      <c r="A2177" s="11">
        <v>35043</v>
      </c>
      <c r="B2177" s="12">
        <v>12</v>
      </c>
      <c r="C2177">
        <v>-12.5</v>
      </c>
      <c r="D2177">
        <v>76.3</v>
      </c>
      <c r="E2177">
        <v>7.9</v>
      </c>
      <c r="F2177">
        <v>0.2</v>
      </c>
      <c r="G2177" s="7">
        <f t="shared" si="324"/>
        <v>0.14284639402984958</v>
      </c>
      <c r="H2177" s="7">
        <f t="shared" si="323"/>
        <v>0.13578554565575054</v>
      </c>
      <c r="I2177">
        <f t="shared" si="326"/>
        <v>112.20000000000006</v>
      </c>
      <c r="J2177" s="9">
        <f t="shared" si="327"/>
        <v>0</v>
      </c>
      <c r="K2177" s="9">
        <f t="shared" si="328"/>
        <v>0</v>
      </c>
      <c r="L2177" s="7">
        <f t="shared" si="329"/>
        <v>0.84899999999999998</v>
      </c>
      <c r="M2177" s="7">
        <f t="shared" si="330"/>
        <v>0.18944546816928598</v>
      </c>
      <c r="N2177" s="7">
        <f t="shared" si="331"/>
        <v>10.316999999999998</v>
      </c>
      <c r="O2177" s="9">
        <f t="shared" si="325"/>
        <v>5.4458943249995633</v>
      </c>
      <c r="P2177">
        <v>6</v>
      </c>
    </row>
    <row r="2178" spans="1:16" x14ac:dyDescent="0.25">
      <c r="A2178" s="11">
        <v>35044</v>
      </c>
      <c r="B2178" s="12">
        <v>12</v>
      </c>
      <c r="C2178">
        <v>-10.7</v>
      </c>
      <c r="D2178">
        <v>73.099999999999994</v>
      </c>
      <c r="E2178">
        <v>9.1999999999999993</v>
      </c>
      <c r="F2178">
        <v>0.2</v>
      </c>
      <c r="G2178" s="7">
        <f t="shared" si="324"/>
        <v>0.16209467264872718</v>
      </c>
      <c r="H2178" s="7">
        <f t="shared" si="323"/>
        <v>0.16209467264872718</v>
      </c>
      <c r="I2178">
        <f t="shared" si="326"/>
        <v>112.40000000000006</v>
      </c>
      <c r="J2178" s="9">
        <f t="shared" si="327"/>
        <v>0</v>
      </c>
      <c r="K2178" s="9">
        <f t="shared" si="328"/>
        <v>0</v>
      </c>
      <c r="L2178" s="7">
        <f t="shared" si="329"/>
        <v>0.75399999999999989</v>
      </c>
      <c r="M2178" s="7">
        <f t="shared" si="330"/>
        <v>0.18897646338756735</v>
      </c>
      <c r="N2178" s="7">
        <f t="shared" si="331"/>
        <v>9.7629999999999981</v>
      </c>
      <c r="O2178" s="9">
        <f t="shared" si="325"/>
        <v>5.1662518310427332</v>
      </c>
      <c r="P2178">
        <v>6</v>
      </c>
    </row>
    <row r="2179" spans="1:16" x14ac:dyDescent="0.25">
      <c r="A2179" s="11">
        <v>35045</v>
      </c>
      <c r="B2179" s="12">
        <v>12</v>
      </c>
      <c r="C2179">
        <v>-10</v>
      </c>
      <c r="D2179">
        <v>78.2</v>
      </c>
      <c r="E2179">
        <v>5</v>
      </c>
      <c r="F2179">
        <v>0.2</v>
      </c>
      <c r="G2179" s="7">
        <f t="shared" si="324"/>
        <v>9.4667155283756257E-2</v>
      </c>
      <c r="H2179" s="7">
        <f t="shared" si="323"/>
        <v>8.3924783052975391E-2</v>
      </c>
      <c r="I2179">
        <f t="shared" si="326"/>
        <v>112.60000000000007</v>
      </c>
      <c r="J2179" s="9">
        <f t="shared" si="327"/>
        <v>0</v>
      </c>
      <c r="K2179" s="9">
        <f t="shared" si="328"/>
        <v>0</v>
      </c>
      <c r="L2179" s="7">
        <f t="shared" si="329"/>
        <v>0.67</v>
      </c>
      <c r="M2179" s="7">
        <f t="shared" si="330"/>
        <v>0.1870746930506241</v>
      </c>
      <c r="N2179" s="7">
        <f t="shared" si="331"/>
        <v>9.2929999999999975</v>
      </c>
      <c r="O2179" s="9">
        <f t="shared" si="325"/>
        <v>4.9675345438012979</v>
      </c>
      <c r="P2179">
        <v>4</v>
      </c>
    </row>
    <row r="2180" spans="1:16" x14ac:dyDescent="0.25">
      <c r="A2180" s="11">
        <v>35046</v>
      </c>
      <c r="B2180" s="12">
        <v>12</v>
      </c>
      <c r="C2180">
        <v>-10.199999999999999</v>
      </c>
      <c r="D2180">
        <v>80.400000000000006</v>
      </c>
      <c r="E2180">
        <v>3.7</v>
      </c>
      <c r="F2180">
        <v>0.4</v>
      </c>
      <c r="G2180" s="7">
        <f t="shared" si="324"/>
        <v>7.3812594077978966E-2</v>
      </c>
      <c r="H2180" s="7">
        <f t="shared" si="323"/>
        <v>6.0701146445706379E-2</v>
      </c>
      <c r="I2180">
        <f t="shared" si="326"/>
        <v>113.00000000000007</v>
      </c>
      <c r="J2180" s="9">
        <f t="shared" si="327"/>
        <v>0</v>
      </c>
      <c r="K2180" s="9">
        <f t="shared" si="328"/>
        <v>0</v>
      </c>
      <c r="L2180" s="7">
        <f t="shared" si="329"/>
        <v>0.66900000000000004</v>
      </c>
      <c r="M2180" s="7">
        <f t="shared" si="330"/>
        <v>0.18236170467625651</v>
      </c>
      <c r="N2180" s="7">
        <f t="shared" si="331"/>
        <v>9.0239999999999974</v>
      </c>
      <c r="O2180" s="9">
        <f t="shared" si="325"/>
        <v>4.9484073512145237</v>
      </c>
      <c r="P2180">
        <v>3</v>
      </c>
    </row>
    <row r="2181" spans="1:16" x14ac:dyDescent="0.25">
      <c r="A2181" s="11">
        <v>35047</v>
      </c>
      <c r="B2181" s="12">
        <v>12</v>
      </c>
      <c r="C2181">
        <v>-0.5</v>
      </c>
      <c r="D2181">
        <v>93.3</v>
      </c>
      <c r="E2181">
        <v>5.6</v>
      </c>
      <c r="F2181">
        <v>20.399999999999999</v>
      </c>
      <c r="G2181" s="7">
        <f t="shared" si="324"/>
        <v>0.24600000000000002</v>
      </c>
      <c r="H2181" s="7">
        <f t="shared" si="323"/>
        <v>0.14203233256351042</v>
      </c>
      <c r="I2181">
        <f t="shared" si="326"/>
        <v>133.40000000000006</v>
      </c>
      <c r="J2181" s="9">
        <f t="shared" si="327"/>
        <v>0</v>
      </c>
      <c r="K2181" s="9">
        <f t="shared" si="328"/>
        <v>15.465999999999999</v>
      </c>
      <c r="L2181" s="7">
        <f t="shared" si="329"/>
        <v>0.106</v>
      </c>
      <c r="M2181" s="7">
        <f t="shared" si="330"/>
        <v>0.33</v>
      </c>
      <c r="N2181" s="7">
        <f t="shared" si="331"/>
        <v>13.851999999999997</v>
      </c>
      <c r="O2181" s="9">
        <f t="shared" si="325"/>
        <v>4.1975757575757564</v>
      </c>
      <c r="P2181">
        <v>2</v>
      </c>
    </row>
    <row r="2182" spans="1:16" x14ac:dyDescent="0.25">
      <c r="A2182" s="11">
        <v>35048</v>
      </c>
      <c r="B2182" s="12">
        <v>12</v>
      </c>
      <c r="C2182">
        <v>1.6</v>
      </c>
      <c r="D2182">
        <v>89.5</v>
      </c>
      <c r="E2182">
        <v>2.8</v>
      </c>
      <c r="F2182">
        <v>0.2</v>
      </c>
      <c r="G2182" s="7">
        <f t="shared" si="324"/>
        <v>0.42240000000000005</v>
      </c>
      <c r="H2182" s="7">
        <f t="shared" si="323"/>
        <v>0.42240000000000005</v>
      </c>
      <c r="I2182">
        <f t="shared" si="326"/>
        <v>133.60000000000005</v>
      </c>
      <c r="J2182" s="9">
        <f t="shared" si="327"/>
        <v>0</v>
      </c>
      <c r="K2182" s="9">
        <f t="shared" si="328"/>
        <v>2.4000000000000004</v>
      </c>
      <c r="L2182" s="7">
        <f t="shared" si="329"/>
        <v>0</v>
      </c>
      <c r="M2182" s="7">
        <f t="shared" si="330"/>
        <v>0.33118529076396808</v>
      </c>
      <c r="N2182" s="7">
        <f t="shared" si="331"/>
        <v>11.651999999999996</v>
      </c>
      <c r="O2182" s="9">
        <f t="shared" si="325"/>
        <v>3.5182721953386031</v>
      </c>
      <c r="P2182">
        <v>6</v>
      </c>
    </row>
    <row r="2183" spans="1:16" x14ac:dyDescent="0.25">
      <c r="A2183" s="11">
        <v>35049</v>
      </c>
      <c r="B2183" s="12">
        <v>12</v>
      </c>
      <c r="C2183">
        <v>-0.2</v>
      </c>
      <c r="D2183">
        <v>81.099999999999994</v>
      </c>
      <c r="E2183">
        <v>4.8</v>
      </c>
      <c r="F2183">
        <v>0.2</v>
      </c>
      <c r="G2183" s="7">
        <f t="shared" si="324"/>
        <v>0.26519999999999999</v>
      </c>
      <c r="H2183" s="7">
        <f t="shared" si="323"/>
        <v>0.2131832797427653</v>
      </c>
      <c r="I2183">
        <f t="shared" si="326"/>
        <v>133.80000000000004</v>
      </c>
      <c r="J2183" s="9">
        <f t="shared" si="327"/>
        <v>0</v>
      </c>
      <c r="K2183" s="9">
        <f t="shared" si="328"/>
        <v>0.56000000000000005</v>
      </c>
      <c r="L2183" s="7">
        <f t="shared" si="329"/>
        <v>0.08</v>
      </c>
      <c r="M2183" s="7">
        <f t="shared" si="330"/>
        <v>0.32939012832449743</v>
      </c>
      <c r="N2183" s="7">
        <f t="shared" si="331"/>
        <v>11.211999999999994</v>
      </c>
      <c r="O2183" s="9">
        <f t="shared" si="325"/>
        <v>3.4038664294621896</v>
      </c>
      <c r="P2183">
        <v>3</v>
      </c>
    </row>
    <row r="2184" spans="1:16" x14ac:dyDescent="0.25">
      <c r="A2184" s="11">
        <v>35050</v>
      </c>
      <c r="B2184" s="12">
        <v>12</v>
      </c>
      <c r="C2184">
        <v>-3.3</v>
      </c>
      <c r="D2184">
        <v>82.8</v>
      </c>
      <c r="E2184">
        <v>3.4</v>
      </c>
      <c r="F2184">
        <v>0</v>
      </c>
      <c r="G2184" s="7">
        <f t="shared" si="324"/>
        <v>0</v>
      </c>
      <c r="H2184" s="7">
        <f t="shared" ref="H2184:H2247" si="332">IF(OR(D2184&lt;=75,C2184&gt;0),G2184,G2184/(0.04*D2184-2))</f>
        <v>0</v>
      </c>
      <c r="I2184">
        <f t="shared" si="326"/>
        <v>133.80000000000004</v>
      </c>
      <c r="J2184" s="9">
        <f t="shared" si="327"/>
        <v>0</v>
      </c>
      <c r="K2184" s="9">
        <f t="shared" si="328"/>
        <v>9.0000000000000038E-2</v>
      </c>
      <c r="L2184" s="7">
        <f t="shared" si="329"/>
        <v>0.252</v>
      </c>
      <c r="M2184" s="7">
        <f t="shared" si="330"/>
        <v>0.34585963474072234</v>
      </c>
      <c r="N2184" s="7">
        <f t="shared" si="331"/>
        <v>10.869999999999994</v>
      </c>
      <c r="O2184" s="9">
        <f t="shared" si="325"/>
        <v>3.1428935059590906</v>
      </c>
      <c r="P2184">
        <v>3</v>
      </c>
    </row>
    <row r="2185" spans="1:16" x14ac:dyDescent="0.25">
      <c r="A2185" s="11">
        <v>35051</v>
      </c>
      <c r="B2185" s="12">
        <v>12</v>
      </c>
      <c r="C2185">
        <v>-5.5</v>
      </c>
      <c r="D2185">
        <v>80.900000000000006</v>
      </c>
      <c r="E2185">
        <v>3.5</v>
      </c>
      <c r="F2185">
        <v>0</v>
      </c>
      <c r="G2185" s="7">
        <f t="shared" ref="G2185:G2248" si="333">+IF(F2185=0,0,IF(C2185&gt;=$V$8,0,IF(C2185&gt;=$R$8,1,IF(C2185&lt;=-2,$R$9*EXP($R$10*C2185)+0.01+$R$11*E2185*LN(C2185*-1)+$R$12*E2185,$R$9+$Q$10*C2185-$Q$11*E2185*C2185))))</f>
        <v>0</v>
      </c>
      <c r="H2185" s="7">
        <f t="shared" si="332"/>
        <v>0</v>
      </c>
      <c r="I2185">
        <f t="shared" si="326"/>
        <v>133.80000000000004</v>
      </c>
      <c r="J2185" s="9">
        <f t="shared" si="327"/>
        <v>0</v>
      </c>
      <c r="K2185" s="9">
        <f t="shared" si="328"/>
        <v>0</v>
      </c>
      <c r="L2185" s="7">
        <f t="shared" si="329"/>
        <v>0.38500000000000001</v>
      </c>
      <c r="M2185" s="7">
        <f t="shared" si="330"/>
        <v>0.36315261647775848</v>
      </c>
      <c r="N2185" s="7">
        <f t="shared" si="331"/>
        <v>10.484999999999994</v>
      </c>
      <c r="O2185" s="9">
        <f t="shared" si="325"/>
        <v>2.8872158768108873</v>
      </c>
      <c r="P2185">
        <v>2</v>
      </c>
    </row>
    <row r="2186" spans="1:16" x14ac:dyDescent="0.25">
      <c r="A2186" s="11">
        <v>35052</v>
      </c>
      <c r="B2186" s="12">
        <v>12</v>
      </c>
      <c r="C2186">
        <v>-9.8000000000000007</v>
      </c>
      <c r="D2186">
        <v>78.8</v>
      </c>
      <c r="E2186">
        <v>6.3</v>
      </c>
      <c r="F2186">
        <v>0</v>
      </c>
      <c r="G2186" s="7">
        <f t="shared" si="333"/>
        <v>0</v>
      </c>
      <c r="H2186" s="7">
        <f t="shared" si="332"/>
        <v>0</v>
      </c>
      <c r="I2186">
        <f t="shared" si="326"/>
        <v>133.80000000000004</v>
      </c>
      <c r="J2186" s="9">
        <f t="shared" si="327"/>
        <v>0</v>
      </c>
      <c r="K2186" s="9">
        <f t="shared" si="328"/>
        <v>0</v>
      </c>
      <c r="L2186" s="7">
        <f t="shared" si="329"/>
        <v>0.67100000000000004</v>
      </c>
      <c r="M2186" s="7">
        <f t="shared" si="330"/>
        <v>0.38131024730164642</v>
      </c>
      <c r="N2186" s="7">
        <f t="shared" si="331"/>
        <v>9.8139999999999947</v>
      </c>
      <c r="O2186" s="9">
        <f t="shared" si="325"/>
        <v>2.5737572146169856</v>
      </c>
      <c r="P2186">
        <v>2</v>
      </c>
    </row>
    <row r="2187" spans="1:16" x14ac:dyDescent="0.25">
      <c r="A2187" s="11">
        <v>35053</v>
      </c>
      <c r="B2187" s="12">
        <v>12</v>
      </c>
      <c r="C2187">
        <v>-11.3</v>
      </c>
      <c r="D2187">
        <v>75.599999999999994</v>
      </c>
      <c r="E2187">
        <v>4.5999999999999996</v>
      </c>
      <c r="F2187">
        <v>0.2</v>
      </c>
      <c r="G2187" s="7">
        <f t="shared" si="333"/>
        <v>8.7911204242107702E-2</v>
      </c>
      <c r="H2187" s="7">
        <f t="shared" si="332"/>
        <v>8.5850785392683301E-2</v>
      </c>
      <c r="I2187">
        <f t="shared" si="326"/>
        <v>134.00000000000003</v>
      </c>
      <c r="J2187" s="9">
        <f t="shared" si="327"/>
        <v>0</v>
      </c>
      <c r="K2187" s="9">
        <f t="shared" si="328"/>
        <v>0</v>
      </c>
      <c r="L2187" s="7">
        <f t="shared" si="329"/>
        <v>0.74400000000000011</v>
      </c>
      <c r="M2187" s="7">
        <f t="shared" si="330"/>
        <v>0.37598878410936976</v>
      </c>
      <c r="N2187" s="7">
        <f t="shared" si="331"/>
        <v>9.2699999999999942</v>
      </c>
      <c r="O2187" s="9">
        <f t="shared" si="325"/>
        <v>2.4654990765106128</v>
      </c>
      <c r="P2187">
        <v>2</v>
      </c>
    </row>
    <row r="2188" spans="1:16" x14ac:dyDescent="0.25">
      <c r="A2188" s="11">
        <v>35054</v>
      </c>
      <c r="B2188" s="12">
        <v>12</v>
      </c>
      <c r="C2188">
        <v>-7.4</v>
      </c>
      <c r="D2188">
        <v>79.400000000000006</v>
      </c>
      <c r="E2188">
        <v>6.8</v>
      </c>
      <c r="F2188">
        <v>0.4</v>
      </c>
      <c r="G2188" s="7">
        <f t="shared" si="333"/>
        <v>0.12653948881264976</v>
      </c>
      <c r="H2188" s="7">
        <f t="shared" si="332"/>
        <v>0.10760160613320556</v>
      </c>
      <c r="I2188">
        <f t="shared" si="326"/>
        <v>134.40000000000003</v>
      </c>
      <c r="J2188" s="9">
        <f t="shared" si="327"/>
        <v>0</v>
      </c>
      <c r="K2188" s="9">
        <f t="shared" si="328"/>
        <v>0</v>
      </c>
      <c r="L2188" s="7">
        <f t="shared" si="329"/>
        <v>0.53200000000000003</v>
      </c>
      <c r="M2188" s="7">
        <f t="shared" si="330"/>
        <v>0.36595561857755055</v>
      </c>
      <c r="N2188" s="7">
        <f t="shared" si="331"/>
        <v>9.1379999999999946</v>
      </c>
      <c r="O2188" s="9">
        <f t="shared" si="325"/>
        <v>2.4970241024086199</v>
      </c>
      <c r="P2188">
        <v>2</v>
      </c>
    </row>
    <row r="2189" spans="1:16" x14ac:dyDescent="0.25">
      <c r="A2189" s="11">
        <v>35055</v>
      </c>
      <c r="B2189" s="12">
        <v>12</v>
      </c>
      <c r="C2189">
        <v>-4.5</v>
      </c>
      <c r="D2189">
        <v>84.6</v>
      </c>
      <c r="E2189">
        <v>3.1</v>
      </c>
      <c r="F2189">
        <v>0.8</v>
      </c>
      <c r="G2189" s="7">
        <f t="shared" si="333"/>
        <v>9.8171608492063578E-2</v>
      </c>
      <c r="H2189" s="7">
        <f t="shared" si="332"/>
        <v>7.093324313010374E-2</v>
      </c>
      <c r="I2189">
        <f t="shared" si="326"/>
        <v>135.20000000000005</v>
      </c>
      <c r="J2189" s="9">
        <f t="shared" si="327"/>
        <v>0</v>
      </c>
      <c r="K2189" s="9">
        <f t="shared" si="328"/>
        <v>0</v>
      </c>
      <c r="L2189" s="7">
        <f t="shared" si="329"/>
        <v>0.32100000000000006</v>
      </c>
      <c r="M2189" s="7">
        <f t="shared" si="330"/>
        <v>0.34440803181328172</v>
      </c>
      <c r="N2189" s="7">
        <f t="shared" si="331"/>
        <v>9.6169999999999956</v>
      </c>
      <c r="O2189" s="9">
        <f t="shared" si="325"/>
        <v>2.7923274464208143</v>
      </c>
      <c r="P2189">
        <v>2</v>
      </c>
    </row>
    <row r="2190" spans="1:16" x14ac:dyDescent="0.25">
      <c r="A2190" s="11">
        <v>35056</v>
      </c>
      <c r="B2190" s="12">
        <v>12</v>
      </c>
      <c r="C2190">
        <v>-3.8</v>
      </c>
      <c r="D2190">
        <v>84.2</v>
      </c>
      <c r="E2190">
        <v>3</v>
      </c>
      <c r="F2190">
        <v>0.2</v>
      </c>
      <c r="G2190" s="7">
        <f t="shared" si="333"/>
        <v>0.11025433794721119</v>
      </c>
      <c r="H2190" s="7">
        <f t="shared" si="332"/>
        <v>8.0595276277201144E-2</v>
      </c>
      <c r="I2190">
        <f t="shared" si="326"/>
        <v>135.40000000000003</v>
      </c>
      <c r="J2190" s="9">
        <f t="shared" si="327"/>
        <v>0</v>
      </c>
      <c r="K2190" s="9">
        <f t="shared" si="328"/>
        <v>5.6000000000000057E-2</v>
      </c>
      <c r="L2190" s="7">
        <f t="shared" si="329"/>
        <v>0.27800000000000002</v>
      </c>
      <c r="M2190" s="7">
        <f t="shared" si="330"/>
        <v>0.33956100762256064</v>
      </c>
      <c r="N2190" s="7">
        <f t="shared" si="331"/>
        <v>9.4829999999999934</v>
      </c>
      <c r="O2190" s="9">
        <f t="shared" si="325"/>
        <v>2.7927234832984213</v>
      </c>
      <c r="P2190">
        <v>4</v>
      </c>
    </row>
    <row r="2191" spans="1:16" x14ac:dyDescent="0.25">
      <c r="A2191" s="11">
        <v>35057</v>
      </c>
      <c r="B2191" s="12">
        <v>12</v>
      </c>
      <c r="C2191">
        <v>-5.0999999999999996</v>
      </c>
      <c r="D2191">
        <v>81.900000000000006</v>
      </c>
      <c r="E2191">
        <v>2.7</v>
      </c>
      <c r="F2191">
        <v>0.4</v>
      </c>
      <c r="G2191" s="7">
        <f t="shared" si="333"/>
        <v>8.3904887417774535E-2</v>
      </c>
      <c r="H2191" s="7">
        <f t="shared" si="332"/>
        <v>6.5756181361892249E-2</v>
      </c>
      <c r="I2191">
        <f t="shared" si="326"/>
        <v>135.80000000000004</v>
      </c>
      <c r="J2191" s="9">
        <f t="shared" si="327"/>
        <v>0</v>
      </c>
      <c r="K2191" s="9">
        <f t="shared" si="328"/>
        <v>0</v>
      </c>
      <c r="L2191" s="7">
        <f t="shared" si="329"/>
        <v>0.35300000000000004</v>
      </c>
      <c r="M2191" s="7">
        <f t="shared" si="330"/>
        <v>0.32954681099004607</v>
      </c>
      <c r="N2191" s="7">
        <f t="shared" si="331"/>
        <v>9.529999999999994</v>
      </c>
      <c r="O2191" s="9">
        <f t="shared" si="325"/>
        <v>2.8918501657987057</v>
      </c>
      <c r="P2191">
        <v>4</v>
      </c>
    </row>
    <row r="2192" spans="1:16" x14ac:dyDescent="0.25">
      <c r="A2192" s="11">
        <v>35058</v>
      </c>
      <c r="B2192" s="12">
        <v>12</v>
      </c>
      <c r="C2192">
        <v>-3.5</v>
      </c>
      <c r="D2192">
        <v>86</v>
      </c>
      <c r="E2192">
        <v>4.3</v>
      </c>
      <c r="F2192">
        <v>2.2000000000000002</v>
      </c>
      <c r="G2192" s="7">
        <f t="shared" si="333"/>
        <v>0.13390779219724006</v>
      </c>
      <c r="H2192" s="7">
        <f t="shared" si="332"/>
        <v>9.2991522359194487E-2</v>
      </c>
      <c r="I2192">
        <f t="shared" si="326"/>
        <v>138.00000000000003</v>
      </c>
      <c r="J2192" s="9">
        <f t="shared" si="327"/>
        <v>0</v>
      </c>
      <c r="K2192" s="9">
        <f t="shared" si="328"/>
        <v>0.37800000000000011</v>
      </c>
      <c r="L2192" s="7">
        <f t="shared" si="329"/>
        <v>0.27300000000000002</v>
      </c>
      <c r="M2192" s="7">
        <f t="shared" si="330"/>
        <v>0.28885354674251468</v>
      </c>
      <c r="N2192" s="7">
        <f t="shared" si="331"/>
        <v>11.456999999999994</v>
      </c>
      <c r="O2192" s="9">
        <f t="shared" si="325"/>
        <v>3.9663698539290615</v>
      </c>
      <c r="P2192">
        <v>5</v>
      </c>
    </row>
    <row r="2193" spans="1:16" x14ac:dyDescent="0.25">
      <c r="A2193" s="11">
        <v>35059</v>
      </c>
      <c r="B2193" s="12">
        <v>12</v>
      </c>
      <c r="C2193">
        <v>-9</v>
      </c>
      <c r="D2193">
        <v>75.900000000000006</v>
      </c>
      <c r="E2193">
        <v>4.0999999999999996</v>
      </c>
      <c r="F2193">
        <v>0.2</v>
      </c>
      <c r="G2193" s="7">
        <f t="shared" si="333"/>
        <v>8.1576504586477416E-2</v>
      </c>
      <c r="H2193" s="7">
        <f t="shared" si="332"/>
        <v>7.8741799793897088E-2</v>
      </c>
      <c r="I2193">
        <f t="shared" si="326"/>
        <v>138.20000000000002</v>
      </c>
      <c r="J2193" s="9">
        <f t="shared" si="327"/>
        <v>0</v>
      </c>
      <c r="K2193" s="9">
        <f t="shared" si="328"/>
        <v>0</v>
      </c>
      <c r="L2193" s="7">
        <f t="shared" si="329"/>
        <v>0.60100000000000009</v>
      </c>
      <c r="M2193" s="7">
        <f t="shared" si="330"/>
        <v>0.28560355839064122</v>
      </c>
      <c r="N2193" s="7">
        <f t="shared" si="331"/>
        <v>11.055999999999992</v>
      </c>
      <c r="O2193" s="9">
        <f t="shared" si="325"/>
        <v>3.8711002279873137</v>
      </c>
      <c r="P2193">
        <v>6</v>
      </c>
    </row>
    <row r="2194" spans="1:16" x14ac:dyDescent="0.25">
      <c r="A2194" s="11">
        <v>35060</v>
      </c>
      <c r="B2194" s="12">
        <v>12</v>
      </c>
      <c r="C2194">
        <v>-7.6</v>
      </c>
      <c r="D2194">
        <v>82.5</v>
      </c>
      <c r="E2194">
        <v>6</v>
      </c>
      <c r="F2194">
        <v>0.4</v>
      </c>
      <c r="G2194" s="7">
        <f t="shared" si="333"/>
        <v>0.11390043750963667</v>
      </c>
      <c r="H2194" s="7">
        <f t="shared" si="332"/>
        <v>8.7615721161258958E-2</v>
      </c>
      <c r="I2194">
        <f t="shared" si="326"/>
        <v>138.60000000000002</v>
      </c>
      <c r="J2194" s="9">
        <f t="shared" si="327"/>
        <v>0</v>
      </c>
      <c r="K2194" s="9">
        <f t="shared" si="328"/>
        <v>0</v>
      </c>
      <c r="L2194" s="7">
        <f t="shared" si="329"/>
        <v>0.53600000000000003</v>
      </c>
      <c r="M2194" s="7">
        <f t="shared" si="330"/>
        <v>0.2793600736847392</v>
      </c>
      <c r="N2194" s="7">
        <f t="shared" si="331"/>
        <v>10.919999999999993</v>
      </c>
      <c r="O2194" s="9">
        <f t="shared" si="325"/>
        <v>3.9089336768729979</v>
      </c>
      <c r="P2194">
        <v>6</v>
      </c>
    </row>
    <row r="2195" spans="1:16" x14ac:dyDescent="0.25">
      <c r="A2195" s="11">
        <v>35061</v>
      </c>
      <c r="B2195" s="12">
        <v>12</v>
      </c>
      <c r="C2195">
        <v>-6.8</v>
      </c>
      <c r="D2195">
        <v>77</v>
      </c>
      <c r="E2195">
        <v>3.7</v>
      </c>
      <c r="F2195">
        <v>0.2</v>
      </c>
      <c r="G2195" s="7">
        <f t="shared" si="333"/>
        <v>8.3022772234613698E-2</v>
      </c>
      <c r="H2195" s="7">
        <f t="shared" si="332"/>
        <v>7.6872937254271939E-2</v>
      </c>
      <c r="I2195">
        <f t="shared" si="326"/>
        <v>138.80000000000001</v>
      </c>
      <c r="J2195" s="9">
        <f t="shared" si="327"/>
        <v>0</v>
      </c>
      <c r="K2195" s="9">
        <f t="shared" si="328"/>
        <v>0</v>
      </c>
      <c r="L2195" s="7">
        <f t="shared" si="329"/>
        <v>0.46499999999999997</v>
      </c>
      <c r="M2195" s="7">
        <f t="shared" si="330"/>
        <v>0.27607649849938026</v>
      </c>
      <c r="N2195" s="7">
        <f t="shared" si="331"/>
        <v>10.654999999999992</v>
      </c>
      <c r="O2195" s="9">
        <f t="shared" si="325"/>
        <v>3.8594375319577994</v>
      </c>
      <c r="P2195">
        <v>7</v>
      </c>
    </row>
    <row r="2196" spans="1:16" x14ac:dyDescent="0.25">
      <c r="A2196" s="11">
        <v>35062</v>
      </c>
      <c r="B2196" s="12">
        <v>12</v>
      </c>
      <c r="C2196">
        <v>-3.9</v>
      </c>
      <c r="D2196">
        <v>78.3</v>
      </c>
      <c r="E2196">
        <v>4.5999999999999996</v>
      </c>
      <c r="F2196">
        <v>0</v>
      </c>
      <c r="G2196" s="7">
        <f t="shared" si="333"/>
        <v>0</v>
      </c>
      <c r="H2196" s="7">
        <f t="shared" si="332"/>
        <v>0</v>
      </c>
      <c r="I2196">
        <f t="shared" si="326"/>
        <v>138.80000000000001</v>
      </c>
      <c r="J2196" s="9">
        <f t="shared" si="327"/>
        <v>0</v>
      </c>
      <c r="K2196" s="9">
        <f t="shared" si="328"/>
        <v>3.0000000000000027E-2</v>
      </c>
      <c r="L2196" s="7">
        <f t="shared" si="329"/>
        <v>0.3</v>
      </c>
      <c r="M2196" s="7">
        <f t="shared" si="330"/>
        <v>0.28988032342434927</v>
      </c>
      <c r="N2196" s="7">
        <f t="shared" si="331"/>
        <v>10.354999999999992</v>
      </c>
      <c r="O2196" s="9">
        <f t="shared" si="325"/>
        <v>3.5721638080421005</v>
      </c>
      <c r="P2196">
        <v>7</v>
      </c>
    </row>
    <row r="2197" spans="1:16" x14ac:dyDescent="0.25">
      <c r="A2197" s="11">
        <v>35063</v>
      </c>
      <c r="B2197" s="12">
        <v>12</v>
      </c>
      <c r="C2197">
        <v>-3.3</v>
      </c>
      <c r="D2197">
        <v>83.3</v>
      </c>
      <c r="E2197">
        <v>3.5</v>
      </c>
      <c r="F2197">
        <v>0.2</v>
      </c>
      <c r="G2197" s="7">
        <f t="shared" si="333"/>
        <v>0.12883407046939865</v>
      </c>
      <c r="H2197" s="7">
        <f t="shared" si="332"/>
        <v>9.6722275127176183E-2</v>
      </c>
      <c r="I2197">
        <f t="shared" si="326"/>
        <v>139</v>
      </c>
      <c r="J2197" s="9">
        <f t="shared" si="327"/>
        <v>0</v>
      </c>
      <c r="K2197" s="9">
        <f t="shared" si="328"/>
        <v>0.12600000000000006</v>
      </c>
      <c r="L2197" s="7">
        <f t="shared" si="329"/>
        <v>0.253</v>
      </c>
      <c r="M2197" s="7">
        <f t="shared" si="330"/>
        <v>0.28658004352938099</v>
      </c>
      <c r="N2197" s="7">
        <f t="shared" si="331"/>
        <v>10.301999999999991</v>
      </c>
      <c r="O2197" s="9">
        <f t="shared" si="325"/>
        <v>3.5948071865457027</v>
      </c>
      <c r="P2197">
        <v>6</v>
      </c>
    </row>
    <row r="2198" spans="1:16" x14ac:dyDescent="0.25">
      <c r="A2198" s="11">
        <v>35064</v>
      </c>
      <c r="B2198" s="12">
        <v>12</v>
      </c>
      <c r="C2198">
        <v>-0.8</v>
      </c>
      <c r="D2198">
        <v>89.9</v>
      </c>
      <c r="E2198">
        <v>1.6</v>
      </c>
      <c r="F2198">
        <v>0.2</v>
      </c>
      <c r="G2198" s="7">
        <f t="shared" si="333"/>
        <v>0.2016</v>
      </c>
      <c r="H2198" s="7">
        <f t="shared" si="332"/>
        <v>0.12631578947368421</v>
      </c>
      <c r="I2198">
        <f t="shared" si="326"/>
        <v>139.19999999999999</v>
      </c>
      <c r="J2198" s="9">
        <f t="shared" si="327"/>
        <v>0</v>
      </c>
      <c r="K2198" s="9">
        <f t="shared" si="328"/>
        <v>0.47600000000000009</v>
      </c>
      <c r="L2198" s="7">
        <f t="shared" si="329"/>
        <v>8.4000000000000005E-2</v>
      </c>
      <c r="M2198" s="7">
        <f t="shared" si="330"/>
        <v>0.33</v>
      </c>
      <c r="N2198" s="7">
        <f t="shared" si="331"/>
        <v>9.9419999999999895</v>
      </c>
      <c r="O2198" s="9">
        <f t="shared" si="325"/>
        <v>3.0127272727272696</v>
      </c>
      <c r="P2198">
        <v>5</v>
      </c>
    </row>
    <row r="2199" spans="1:16" x14ac:dyDescent="0.25">
      <c r="A2199" s="11">
        <v>35065</v>
      </c>
      <c r="B2199" s="12">
        <v>1</v>
      </c>
      <c r="C2199">
        <v>-3.1</v>
      </c>
      <c r="D2199">
        <v>89.6</v>
      </c>
      <c r="E2199">
        <v>4.3</v>
      </c>
      <c r="F2199">
        <v>0.8</v>
      </c>
      <c r="G2199" s="7">
        <f t="shared" si="333"/>
        <v>0.14432266826116935</v>
      </c>
      <c r="H2199" s="7">
        <f t="shared" si="332"/>
        <v>9.1112795619425119E-2</v>
      </c>
      <c r="I2199">
        <f t="shared" si="326"/>
        <v>140</v>
      </c>
      <c r="J2199" s="9">
        <f t="shared" si="327"/>
        <v>0</v>
      </c>
      <c r="K2199" s="9">
        <f t="shared" si="328"/>
        <v>0.28600000000000003</v>
      </c>
      <c r="L2199" s="7">
        <f t="shared" si="329"/>
        <v>0.24899999999999997</v>
      </c>
      <c r="M2199" s="7">
        <f t="shared" si="330"/>
        <v>0.31386805597880191</v>
      </c>
      <c r="N2199" s="7">
        <f t="shared" si="331"/>
        <v>10.49299999999999</v>
      </c>
      <c r="O2199" s="9">
        <f t="shared" si="325"/>
        <v>3.3431245391562463</v>
      </c>
      <c r="P2199">
        <v>3</v>
      </c>
    </row>
    <row r="2200" spans="1:16" x14ac:dyDescent="0.25">
      <c r="A2200" s="11">
        <v>35066</v>
      </c>
      <c r="B2200" s="12">
        <v>1</v>
      </c>
      <c r="C2200">
        <v>-11.8</v>
      </c>
      <c r="D2200">
        <v>73.5</v>
      </c>
      <c r="E2200">
        <v>5.8</v>
      </c>
      <c r="F2200">
        <v>0.2</v>
      </c>
      <c r="G2200" s="7">
        <f t="shared" si="333"/>
        <v>0.10764118184116925</v>
      </c>
      <c r="H2200" s="7">
        <f t="shared" si="332"/>
        <v>0.10764118184116925</v>
      </c>
      <c r="I2200">
        <f t="shared" si="326"/>
        <v>140.19999999999999</v>
      </c>
      <c r="J2200" s="9">
        <f t="shared" si="327"/>
        <v>0</v>
      </c>
      <c r="K2200" s="9">
        <f t="shared" si="328"/>
        <v>0</v>
      </c>
      <c r="L2200" s="7">
        <f t="shared" si="329"/>
        <v>0.78600000000000003</v>
      </c>
      <c r="M2200" s="7">
        <f t="shared" si="330"/>
        <v>0.31039004254820379</v>
      </c>
      <c r="N2200" s="7">
        <f t="shared" si="331"/>
        <v>9.9069999999999894</v>
      </c>
      <c r="O2200" s="9">
        <f t="shared" si="325"/>
        <v>3.1917905351172551</v>
      </c>
      <c r="P2200">
        <v>4</v>
      </c>
    </row>
    <row r="2201" spans="1:16" x14ac:dyDescent="0.25">
      <c r="A2201" s="11">
        <v>35067</v>
      </c>
      <c r="B2201" s="12">
        <v>1</v>
      </c>
      <c r="C2201">
        <v>-14</v>
      </c>
      <c r="D2201">
        <v>65.099999999999994</v>
      </c>
      <c r="E2201">
        <v>6.6</v>
      </c>
      <c r="F2201">
        <v>0.4</v>
      </c>
      <c r="G2201" s="7">
        <f t="shared" si="333"/>
        <v>0.12268873696699732</v>
      </c>
      <c r="H2201" s="7">
        <f t="shared" si="332"/>
        <v>0.12268873696699732</v>
      </c>
      <c r="I2201">
        <f t="shared" si="326"/>
        <v>140.6</v>
      </c>
      <c r="J2201" s="9">
        <f t="shared" si="327"/>
        <v>0</v>
      </c>
      <c r="K2201" s="9">
        <f t="shared" si="328"/>
        <v>0</v>
      </c>
      <c r="L2201" s="7">
        <f t="shared" si="329"/>
        <v>0.92599999999999993</v>
      </c>
      <c r="M2201" s="7">
        <f t="shared" si="330"/>
        <v>0.30380852214212273</v>
      </c>
      <c r="N2201" s="7">
        <f t="shared" si="331"/>
        <v>9.3809999999999896</v>
      </c>
      <c r="O2201" s="9">
        <f t="shared" si="325"/>
        <v>3.0878001492043476</v>
      </c>
      <c r="P2201">
        <v>4</v>
      </c>
    </row>
    <row r="2202" spans="1:16" x14ac:dyDescent="0.25">
      <c r="A2202" s="11">
        <v>35068</v>
      </c>
      <c r="B2202" s="12">
        <v>1</v>
      </c>
      <c r="C2202">
        <v>-16.5</v>
      </c>
      <c r="D2202">
        <v>71.7</v>
      </c>
      <c r="E2202">
        <v>4.0999999999999996</v>
      </c>
      <c r="F2202">
        <v>0.2</v>
      </c>
      <c r="G2202" s="7">
        <f t="shared" si="333"/>
        <v>8.1762235735663782E-2</v>
      </c>
      <c r="H2202" s="7">
        <f t="shared" si="332"/>
        <v>8.1762235735663782E-2</v>
      </c>
      <c r="I2202">
        <f t="shared" si="326"/>
        <v>140.79999999999998</v>
      </c>
      <c r="J2202" s="9">
        <f t="shared" si="327"/>
        <v>0</v>
      </c>
      <c r="K2202" s="9">
        <f t="shared" si="328"/>
        <v>0</v>
      </c>
      <c r="L2202" s="7">
        <f t="shared" si="329"/>
        <v>1.0509999999999999</v>
      </c>
      <c r="M2202" s="7">
        <f t="shared" si="330"/>
        <v>0.29962817159791577</v>
      </c>
      <c r="N2202" s="7">
        <f t="shared" si="331"/>
        <v>8.5299999999999887</v>
      </c>
      <c r="O2202" s="9">
        <f t="shared" si="325"/>
        <v>2.8468618135970107</v>
      </c>
      <c r="P2202">
        <v>6</v>
      </c>
    </row>
    <row r="2203" spans="1:16" x14ac:dyDescent="0.25">
      <c r="A2203" s="11">
        <v>35069</v>
      </c>
      <c r="B2203" s="12">
        <v>1</v>
      </c>
      <c r="C2203">
        <v>-16.8</v>
      </c>
      <c r="D2203">
        <v>69</v>
      </c>
      <c r="E2203">
        <v>3.7</v>
      </c>
      <c r="F2203">
        <v>0.2</v>
      </c>
      <c r="G2203" s="7">
        <f t="shared" si="333"/>
        <v>7.4955136339050515E-2</v>
      </c>
      <c r="H2203" s="7">
        <f t="shared" si="332"/>
        <v>7.4955136339050515E-2</v>
      </c>
      <c r="I2203">
        <f t="shared" si="326"/>
        <v>140.99999999999997</v>
      </c>
      <c r="J2203" s="9">
        <f t="shared" si="327"/>
        <v>0</v>
      </c>
      <c r="K2203" s="9">
        <f t="shared" si="328"/>
        <v>0</v>
      </c>
      <c r="L2203" s="7">
        <f t="shared" si="329"/>
        <v>1.0649999999999999</v>
      </c>
      <c r="M2203" s="7">
        <f t="shared" si="330"/>
        <v>0.29498510083481638</v>
      </c>
      <c r="N2203" s="7">
        <f t="shared" si="331"/>
        <v>7.6649999999999885</v>
      </c>
      <c r="O2203" s="9">
        <f t="shared" si="325"/>
        <v>2.5984363204473095</v>
      </c>
      <c r="P2203">
        <v>6</v>
      </c>
    </row>
    <row r="2204" spans="1:16" x14ac:dyDescent="0.25">
      <c r="A2204" s="11">
        <v>35070</v>
      </c>
      <c r="B2204" s="12">
        <v>1</v>
      </c>
      <c r="C2204">
        <v>-15.5</v>
      </c>
      <c r="D2204">
        <v>77.7</v>
      </c>
      <c r="E2204">
        <v>1.5</v>
      </c>
      <c r="F2204">
        <v>0.2</v>
      </c>
      <c r="G2204" s="7">
        <f t="shared" si="333"/>
        <v>3.6402020685826209E-2</v>
      </c>
      <c r="H2204" s="7">
        <f t="shared" si="332"/>
        <v>3.2853809283236647E-2</v>
      </c>
      <c r="I2204">
        <f t="shared" si="326"/>
        <v>141.19999999999996</v>
      </c>
      <c r="J2204" s="9">
        <f t="shared" si="327"/>
        <v>0</v>
      </c>
      <c r="K2204" s="9">
        <f t="shared" si="328"/>
        <v>0</v>
      </c>
      <c r="L2204" s="7">
        <f t="shared" si="329"/>
        <v>0.96499999999999997</v>
      </c>
      <c r="M2204" s="7">
        <f t="shared" si="330"/>
        <v>0.28897061613382413</v>
      </c>
      <c r="N2204" s="7">
        <f t="shared" si="331"/>
        <v>6.8999999999999888</v>
      </c>
      <c r="O2204" s="9">
        <f t="shared" si="325"/>
        <v>2.3877860290142974</v>
      </c>
      <c r="P2204">
        <v>6</v>
      </c>
    </row>
    <row r="2205" spans="1:16" x14ac:dyDescent="0.25">
      <c r="A2205" s="11">
        <v>35071</v>
      </c>
      <c r="B2205" s="12">
        <v>1</v>
      </c>
      <c r="C2205">
        <v>-13.6</v>
      </c>
      <c r="D2205">
        <v>72.3</v>
      </c>
      <c r="E2205">
        <v>4.5</v>
      </c>
      <c r="F2205">
        <v>0.6</v>
      </c>
      <c r="G2205" s="7">
        <f t="shared" si="333"/>
        <v>8.695099751782398E-2</v>
      </c>
      <c r="H2205" s="7">
        <f t="shared" si="332"/>
        <v>8.695099751782398E-2</v>
      </c>
      <c r="I2205">
        <f t="shared" si="326"/>
        <v>141.79999999999995</v>
      </c>
      <c r="J2205" s="9">
        <f t="shared" si="327"/>
        <v>0</v>
      </c>
      <c r="K2205" s="9">
        <f t="shared" si="328"/>
        <v>0</v>
      </c>
      <c r="L2205" s="7">
        <f t="shared" si="329"/>
        <v>0.88100000000000001</v>
      </c>
      <c r="M2205" s="7">
        <f t="shared" si="330"/>
        <v>0.27430790187943699</v>
      </c>
      <c r="N2205" s="7">
        <f t="shared" si="331"/>
        <v>6.6189999999999882</v>
      </c>
      <c r="O2205" s="9">
        <f t="shared" si="325"/>
        <v>2.4129818917535784</v>
      </c>
      <c r="P2205">
        <v>7</v>
      </c>
    </row>
    <row r="2206" spans="1:16" x14ac:dyDescent="0.25">
      <c r="A2206" s="11">
        <v>35072</v>
      </c>
      <c r="B2206" s="12">
        <v>1</v>
      </c>
      <c r="C2206">
        <v>-10.5</v>
      </c>
      <c r="D2206">
        <v>71.3</v>
      </c>
      <c r="E2206">
        <v>4.0999999999999996</v>
      </c>
      <c r="F2206">
        <v>0.2</v>
      </c>
      <c r="G2206" s="7">
        <f t="shared" si="333"/>
        <v>8.0020677172844529E-2</v>
      </c>
      <c r="H2206" s="7">
        <f t="shared" si="332"/>
        <v>8.0020677172844529E-2</v>
      </c>
      <c r="I2206">
        <f t="shared" si="326"/>
        <v>141.99999999999994</v>
      </c>
      <c r="J2206" s="9">
        <f t="shared" si="327"/>
        <v>0</v>
      </c>
      <c r="K2206" s="9">
        <f t="shared" si="328"/>
        <v>0</v>
      </c>
      <c r="L2206" s="7">
        <f t="shared" si="329"/>
        <v>0.69100000000000006</v>
      </c>
      <c r="M2206" s="7">
        <f t="shared" si="330"/>
        <v>0.26916424833521185</v>
      </c>
      <c r="N2206" s="7">
        <f t="shared" si="331"/>
        <v>6.1279999999999886</v>
      </c>
      <c r="O2206" s="9">
        <f t="shared" si="325"/>
        <v>2.2766768015818721</v>
      </c>
      <c r="P2206">
        <v>7</v>
      </c>
    </row>
    <row r="2207" spans="1:16" x14ac:dyDescent="0.25">
      <c r="A2207" s="11">
        <v>35073</v>
      </c>
      <c r="B2207" s="12">
        <v>1</v>
      </c>
      <c r="C2207">
        <v>-6.5</v>
      </c>
      <c r="D2207">
        <v>85.2</v>
      </c>
      <c r="E2207">
        <v>4.5</v>
      </c>
      <c r="F2207">
        <v>1</v>
      </c>
      <c r="G2207" s="7">
        <f t="shared" si="333"/>
        <v>9.656593128818497E-2</v>
      </c>
      <c r="H2207" s="7">
        <f t="shared" si="332"/>
        <v>6.858375801717681E-2</v>
      </c>
      <c r="I2207">
        <f t="shared" si="326"/>
        <v>142.99999999999994</v>
      </c>
      <c r="J2207" s="9">
        <f t="shared" si="327"/>
        <v>0</v>
      </c>
      <c r="K2207" s="9">
        <f t="shared" si="328"/>
        <v>0</v>
      </c>
      <c r="L2207" s="7">
        <f t="shared" si="329"/>
        <v>0.45500000000000002</v>
      </c>
      <c r="M2207" s="7">
        <f t="shared" si="330"/>
        <v>0.24347807285339171</v>
      </c>
      <c r="N2207" s="7">
        <f t="shared" si="331"/>
        <v>6.6729999999999885</v>
      </c>
      <c r="O2207" s="9">
        <f t="shared" si="325"/>
        <v>2.7406985449642853</v>
      </c>
      <c r="P2207">
        <v>7</v>
      </c>
    </row>
    <row r="2208" spans="1:16" x14ac:dyDescent="0.25">
      <c r="A2208" s="11">
        <v>35074</v>
      </c>
      <c r="B2208" s="12">
        <v>1</v>
      </c>
      <c r="C2208">
        <v>-11</v>
      </c>
      <c r="D2208">
        <v>77.7</v>
      </c>
      <c r="E2208">
        <v>6.4</v>
      </c>
      <c r="F2208">
        <v>0.2</v>
      </c>
      <c r="G2208" s="7">
        <f t="shared" si="333"/>
        <v>0.11707724441058789</v>
      </c>
      <c r="H2208" s="7">
        <f t="shared" si="332"/>
        <v>0.10566538304204683</v>
      </c>
      <c r="I2208">
        <f t="shared" si="326"/>
        <v>143.19999999999993</v>
      </c>
      <c r="J2208" s="9">
        <f t="shared" si="327"/>
        <v>0</v>
      </c>
      <c r="K2208" s="9">
        <f t="shared" si="328"/>
        <v>0</v>
      </c>
      <c r="L2208" s="7">
        <f t="shared" si="329"/>
        <v>0.74399999999999999</v>
      </c>
      <c r="M2208" s="7">
        <f t="shared" si="330"/>
        <v>0.23985830280143752</v>
      </c>
      <c r="N2208" s="7">
        <f t="shared" si="331"/>
        <v>6.1289999999999889</v>
      </c>
      <c r="O2208" s="9">
        <f t="shared" si="325"/>
        <v>2.5552586374605402</v>
      </c>
      <c r="P2208">
        <v>8</v>
      </c>
    </row>
    <row r="2209" spans="1:16" x14ac:dyDescent="0.25">
      <c r="A2209" s="11">
        <v>35075</v>
      </c>
      <c r="B2209" s="12">
        <v>1</v>
      </c>
      <c r="C2209">
        <v>-11.6</v>
      </c>
      <c r="D2209">
        <v>82.3</v>
      </c>
      <c r="E2209">
        <v>2.2999999999999998</v>
      </c>
      <c r="F2209">
        <v>0.2</v>
      </c>
      <c r="G2209" s="7">
        <f t="shared" si="333"/>
        <v>5.0316090512685575E-2</v>
      </c>
      <c r="H2209" s="7">
        <f t="shared" si="332"/>
        <v>3.8944342502078622E-2</v>
      </c>
      <c r="I2209">
        <f t="shared" si="326"/>
        <v>143.39999999999992</v>
      </c>
      <c r="J2209" s="9">
        <f t="shared" si="327"/>
        <v>0</v>
      </c>
      <c r="K2209" s="9">
        <f t="shared" si="328"/>
        <v>0</v>
      </c>
      <c r="L2209" s="7">
        <f t="shared" si="329"/>
        <v>0.73899999999999999</v>
      </c>
      <c r="M2209" s="7">
        <f t="shared" si="330"/>
        <v>0.23412609280716196</v>
      </c>
      <c r="N2209" s="7">
        <f t="shared" si="331"/>
        <v>5.5899999999999892</v>
      </c>
      <c r="O2209" s="9">
        <f t="shared" si="325"/>
        <v>2.3876023099245907</v>
      </c>
      <c r="P2209">
        <v>8</v>
      </c>
    </row>
    <row r="2210" spans="1:16" x14ac:dyDescent="0.25">
      <c r="A2210" s="11">
        <v>35076</v>
      </c>
      <c r="B2210" s="12">
        <v>1</v>
      </c>
      <c r="C2210">
        <v>-7.5</v>
      </c>
      <c r="D2210">
        <v>83.5</v>
      </c>
      <c r="E2210">
        <v>3.5</v>
      </c>
      <c r="F2210">
        <v>0.2</v>
      </c>
      <c r="G2210" s="7">
        <f t="shared" si="333"/>
        <v>7.6596860858695687E-2</v>
      </c>
      <c r="H2210" s="7">
        <f t="shared" si="332"/>
        <v>5.7161836461713203E-2</v>
      </c>
      <c r="I2210">
        <f t="shared" si="326"/>
        <v>143.59999999999991</v>
      </c>
      <c r="J2210" s="9">
        <f t="shared" si="327"/>
        <v>0</v>
      </c>
      <c r="K2210" s="9">
        <f t="shared" si="328"/>
        <v>0</v>
      </c>
      <c r="L2210" s="7">
        <f t="shared" si="329"/>
        <v>0.505</v>
      </c>
      <c r="M2210" s="7">
        <f t="shared" si="330"/>
        <v>0.22860554408234726</v>
      </c>
      <c r="N2210" s="7">
        <f t="shared" si="331"/>
        <v>5.2849999999999895</v>
      </c>
      <c r="O2210" s="9">
        <f t="shared" si="325"/>
        <v>2.3118424451229629</v>
      </c>
      <c r="P2210">
        <v>7</v>
      </c>
    </row>
    <row r="2211" spans="1:16" x14ac:dyDescent="0.25">
      <c r="A2211" s="11">
        <v>35077</v>
      </c>
      <c r="B2211" s="12">
        <v>1</v>
      </c>
      <c r="C2211">
        <v>-3.3</v>
      </c>
      <c r="D2211">
        <v>93</v>
      </c>
      <c r="E2211">
        <v>3.5</v>
      </c>
      <c r="F2211">
        <v>1.2</v>
      </c>
      <c r="G2211" s="7">
        <f t="shared" si="333"/>
        <v>0.12883407046939865</v>
      </c>
      <c r="H2211" s="7">
        <f t="shared" si="332"/>
        <v>7.4903529342673622E-2</v>
      </c>
      <c r="I2211">
        <f t="shared" si="326"/>
        <v>144.7999999999999</v>
      </c>
      <c r="J2211" s="9">
        <f t="shared" si="327"/>
        <v>0</v>
      </c>
      <c r="K2211" s="9">
        <f t="shared" si="328"/>
        <v>0.30600000000000011</v>
      </c>
      <c r="L2211" s="7">
        <f t="shared" si="329"/>
        <v>0.253</v>
      </c>
      <c r="M2211" s="7">
        <f t="shared" si="330"/>
        <v>0.20252570497490849</v>
      </c>
      <c r="N2211" s="7">
        <f t="shared" si="331"/>
        <v>6.2319999999999895</v>
      </c>
      <c r="O2211" s="9">
        <f t="shared" si="325"/>
        <v>3.07714025771301</v>
      </c>
      <c r="P2211">
        <v>6</v>
      </c>
    </row>
    <row r="2212" spans="1:16" x14ac:dyDescent="0.25">
      <c r="A2212" s="11">
        <v>35078</v>
      </c>
      <c r="B2212" s="12">
        <v>1</v>
      </c>
      <c r="C2212">
        <v>-0.2</v>
      </c>
      <c r="D2212">
        <v>88</v>
      </c>
      <c r="E2212">
        <v>7.3</v>
      </c>
      <c r="F2212">
        <v>0.2</v>
      </c>
      <c r="G2212" s="7">
        <f t="shared" si="333"/>
        <v>0.26895000000000002</v>
      </c>
      <c r="H2212" s="7">
        <f t="shared" si="332"/>
        <v>0.17694078947368422</v>
      </c>
      <c r="I2212">
        <f t="shared" si="326"/>
        <v>144.99999999999989</v>
      </c>
      <c r="J2212" s="9">
        <f t="shared" si="327"/>
        <v>0</v>
      </c>
      <c r="K2212" s="9">
        <f t="shared" si="328"/>
        <v>0.56000000000000005</v>
      </c>
      <c r="L2212" s="7">
        <f t="shared" si="329"/>
        <v>0.105</v>
      </c>
      <c r="M2212" s="7">
        <f t="shared" si="330"/>
        <v>0.33</v>
      </c>
      <c r="N2212" s="7">
        <f t="shared" si="331"/>
        <v>5.7669999999999888</v>
      </c>
      <c r="O2212" s="9">
        <f t="shared" si="325"/>
        <v>1.747575757575754</v>
      </c>
      <c r="P2212">
        <v>7</v>
      </c>
    </row>
    <row r="2213" spans="1:16" x14ac:dyDescent="0.25">
      <c r="A2213" s="11">
        <v>35079</v>
      </c>
      <c r="B2213" s="12">
        <v>1</v>
      </c>
      <c r="C2213">
        <v>-14</v>
      </c>
      <c r="D2213">
        <v>66.599999999999994</v>
      </c>
      <c r="E2213">
        <v>3.6</v>
      </c>
      <c r="F2213">
        <v>0</v>
      </c>
      <c r="G2213" s="7">
        <f t="shared" si="333"/>
        <v>0</v>
      </c>
      <c r="H2213" s="7">
        <f t="shared" si="332"/>
        <v>0</v>
      </c>
      <c r="I2213">
        <f t="shared" si="326"/>
        <v>144.99999999999989</v>
      </c>
      <c r="J2213" s="9">
        <f t="shared" si="327"/>
        <v>0</v>
      </c>
      <c r="K2213" s="9">
        <f t="shared" si="328"/>
        <v>0</v>
      </c>
      <c r="L2213" s="7">
        <f t="shared" si="329"/>
        <v>0.89600000000000002</v>
      </c>
      <c r="M2213" s="7">
        <f t="shared" si="330"/>
        <v>0.34650000000000003</v>
      </c>
      <c r="N2213" s="7">
        <f t="shared" si="331"/>
        <v>4.8709999999999889</v>
      </c>
      <c r="O2213" s="9">
        <f t="shared" si="325"/>
        <v>1.4057720057720025</v>
      </c>
      <c r="P2213">
        <v>6</v>
      </c>
    </row>
    <row r="2214" spans="1:16" x14ac:dyDescent="0.25">
      <c r="A2214" s="11">
        <v>35080</v>
      </c>
      <c r="B2214" s="12">
        <v>1</v>
      </c>
      <c r="C2214">
        <v>-3.9</v>
      </c>
      <c r="D2214">
        <v>78.8</v>
      </c>
      <c r="E2214">
        <v>4.9000000000000004</v>
      </c>
      <c r="F2214">
        <v>7.8</v>
      </c>
      <c r="G2214" s="7">
        <f t="shared" si="333"/>
        <v>0.13294445526730744</v>
      </c>
      <c r="H2214" s="7">
        <f t="shared" si="332"/>
        <v>0.11540317297509325</v>
      </c>
      <c r="I2214">
        <f t="shared" si="326"/>
        <v>152.7999999999999</v>
      </c>
      <c r="J2214" s="9">
        <f t="shared" si="327"/>
        <v>0</v>
      </c>
      <c r="K2214" s="9">
        <f t="shared" si="328"/>
        <v>0.4980000000000005</v>
      </c>
      <c r="L2214" s="7">
        <f t="shared" si="329"/>
        <v>0.30299999999999999</v>
      </c>
      <c r="M2214" s="7">
        <f t="shared" si="330"/>
        <v>0.21006910892987585</v>
      </c>
      <c r="N2214" s="7">
        <f t="shared" si="331"/>
        <v>12.367999999999988</v>
      </c>
      <c r="O2214" s="9">
        <f t="shared" si="325"/>
        <v>5.8875862629229356</v>
      </c>
      <c r="P2214">
        <v>6</v>
      </c>
    </row>
    <row r="2215" spans="1:16" x14ac:dyDescent="0.25">
      <c r="A2215" s="11">
        <v>35081</v>
      </c>
      <c r="B2215" s="12">
        <v>1</v>
      </c>
      <c r="C2215">
        <v>5.5</v>
      </c>
      <c r="D2215">
        <v>93.8</v>
      </c>
      <c r="E2215">
        <v>4.2</v>
      </c>
      <c r="F2215">
        <v>2.8</v>
      </c>
      <c r="G2215" s="7">
        <f t="shared" si="333"/>
        <v>1</v>
      </c>
      <c r="H2215" s="7">
        <f t="shared" si="332"/>
        <v>1</v>
      </c>
      <c r="I2215">
        <f t="shared" si="326"/>
        <v>155.59999999999991</v>
      </c>
      <c r="J2215" s="9">
        <f t="shared" si="327"/>
        <v>0</v>
      </c>
      <c r="K2215" s="9">
        <f t="shared" si="328"/>
        <v>12.54</v>
      </c>
      <c r="L2215" s="7">
        <f t="shared" si="329"/>
        <v>0</v>
      </c>
      <c r="M2215" s="7">
        <f t="shared" si="330"/>
        <v>0.33</v>
      </c>
      <c r="N2215" s="7">
        <f t="shared" si="331"/>
        <v>2.6279999999999895</v>
      </c>
      <c r="O2215" s="9">
        <f t="shared" si="325"/>
        <v>0.79636363636363305</v>
      </c>
      <c r="P2215">
        <v>2</v>
      </c>
    </row>
    <row r="2216" spans="1:16" x14ac:dyDescent="0.25">
      <c r="A2216" s="11">
        <v>35082</v>
      </c>
      <c r="B2216" s="12">
        <v>1</v>
      </c>
      <c r="C2216">
        <v>7</v>
      </c>
      <c r="D2216">
        <v>86.7</v>
      </c>
      <c r="E2216">
        <v>4.2</v>
      </c>
      <c r="F2216">
        <v>2.6</v>
      </c>
      <c r="G2216" s="7">
        <f t="shared" si="333"/>
        <v>1</v>
      </c>
      <c r="H2216" s="7">
        <f t="shared" si="332"/>
        <v>1</v>
      </c>
      <c r="I2216">
        <f t="shared" si="326"/>
        <v>158.1999999999999</v>
      </c>
      <c r="J2216" s="9">
        <f t="shared" si="327"/>
        <v>0</v>
      </c>
      <c r="K2216" s="9">
        <f t="shared" si="328"/>
        <v>15.819999999999999</v>
      </c>
      <c r="L2216" s="7">
        <f t="shared" si="329"/>
        <v>0</v>
      </c>
      <c r="M2216" s="7">
        <f t="shared" si="330"/>
        <v>0.64557971014492832</v>
      </c>
      <c r="N2216" s="7">
        <f t="shared" si="331"/>
        <v>0</v>
      </c>
      <c r="O2216" s="9">
        <f t="shared" si="325"/>
        <v>0</v>
      </c>
      <c r="P2216">
        <v>1</v>
      </c>
    </row>
    <row r="2217" spans="1:16" x14ac:dyDescent="0.25">
      <c r="A2217" s="11">
        <v>35083</v>
      </c>
      <c r="B2217" s="12">
        <v>1</v>
      </c>
      <c r="C2217">
        <v>-0.2</v>
      </c>
      <c r="D2217">
        <v>85.2</v>
      </c>
      <c r="E2217">
        <v>8.3000000000000007</v>
      </c>
      <c r="F2217">
        <v>14.4</v>
      </c>
      <c r="G2217" s="7">
        <f t="shared" si="333"/>
        <v>0.27045000000000002</v>
      </c>
      <c r="H2217" s="7">
        <f t="shared" si="332"/>
        <v>0.19208096590909088</v>
      </c>
      <c r="I2217">
        <f t="shared" si="326"/>
        <v>172.59999999999991</v>
      </c>
      <c r="J2217" s="9">
        <f t="shared" si="327"/>
        <v>0</v>
      </c>
      <c r="K2217" s="9">
        <f t="shared" si="328"/>
        <v>11.920000000000002</v>
      </c>
      <c r="L2217" s="7">
        <f t="shared" si="329"/>
        <v>0.115</v>
      </c>
      <c r="M2217" s="7">
        <f t="shared" si="330"/>
        <v>0.19208096590909085</v>
      </c>
      <c r="N2217" s="7">
        <f t="shared" si="331"/>
        <v>2.3649999999999984</v>
      </c>
      <c r="O2217" s="9">
        <f t="shared" si="325"/>
        <v>1.2312516176742463</v>
      </c>
      <c r="P2217">
        <v>1</v>
      </c>
    </row>
    <row r="2218" spans="1:16" x14ac:dyDescent="0.25">
      <c r="A2218" s="11">
        <v>35084</v>
      </c>
      <c r="B2218" s="12">
        <v>1</v>
      </c>
      <c r="C2218">
        <v>-7.8</v>
      </c>
      <c r="D2218">
        <v>67.8</v>
      </c>
      <c r="E2218">
        <v>3.7</v>
      </c>
      <c r="F2218">
        <v>0.2</v>
      </c>
      <c r="G2218" s="7">
        <f t="shared" si="333"/>
        <v>7.8464780601534556E-2</v>
      </c>
      <c r="H2218" s="7">
        <f t="shared" si="332"/>
        <v>7.8464780601534556E-2</v>
      </c>
      <c r="I2218">
        <f t="shared" si="326"/>
        <v>172.7999999999999</v>
      </c>
      <c r="J2218" s="9">
        <f t="shared" si="327"/>
        <v>0</v>
      </c>
      <c r="K2218" s="9">
        <f t="shared" si="328"/>
        <v>0</v>
      </c>
      <c r="L2218" s="7">
        <f t="shared" si="329"/>
        <v>0.52500000000000002</v>
      </c>
      <c r="M2218" s="7">
        <f t="shared" si="330"/>
        <v>0.18404524356906721</v>
      </c>
      <c r="N2218" s="7">
        <f t="shared" si="331"/>
        <v>2.0399999999999987</v>
      </c>
      <c r="O2218" s="9">
        <f t="shared" si="325"/>
        <v>1.1084231031672611</v>
      </c>
      <c r="P2218">
        <v>1</v>
      </c>
    </row>
    <row r="2219" spans="1:16" x14ac:dyDescent="0.25">
      <c r="A2219" s="11">
        <v>35085</v>
      </c>
      <c r="B2219" s="12">
        <v>1</v>
      </c>
      <c r="C2219">
        <v>-3.7</v>
      </c>
      <c r="D2219">
        <v>72.900000000000006</v>
      </c>
      <c r="E2219">
        <v>4.2</v>
      </c>
      <c r="F2219">
        <v>0.2</v>
      </c>
      <c r="G2219" s="7">
        <f t="shared" si="333"/>
        <v>0.1280235462750598</v>
      </c>
      <c r="H2219" s="7">
        <f t="shared" si="332"/>
        <v>0.1280235462750598</v>
      </c>
      <c r="I2219">
        <f t="shared" si="326"/>
        <v>172.99999999999989</v>
      </c>
      <c r="J2219" s="9">
        <f t="shared" si="327"/>
        <v>0</v>
      </c>
      <c r="K2219" s="9">
        <f t="shared" si="328"/>
        <v>7.0000000000000007E-2</v>
      </c>
      <c r="L2219" s="7">
        <f t="shared" si="329"/>
        <v>0.28400000000000003</v>
      </c>
      <c r="M2219" s="7">
        <f t="shared" si="330"/>
        <v>0.17950294378847198</v>
      </c>
      <c r="N2219" s="7">
        <f t="shared" si="331"/>
        <v>1.9559999999999989</v>
      </c>
      <c r="O2219" s="9">
        <f t="shared" si="325"/>
        <v>1.0896757227028924</v>
      </c>
      <c r="P2219">
        <v>1</v>
      </c>
    </row>
    <row r="2220" spans="1:16" x14ac:dyDescent="0.25">
      <c r="A2220" s="11">
        <v>35086</v>
      </c>
      <c r="B2220" s="12">
        <v>1</v>
      </c>
      <c r="C2220">
        <v>0.3</v>
      </c>
      <c r="D2220">
        <v>72.599999999999994</v>
      </c>
      <c r="E2220">
        <v>4.4000000000000004</v>
      </c>
      <c r="F2220">
        <v>0</v>
      </c>
      <c r="G2220" s="7">
        <f t="shared" si="333"/>
        <v>0</v>
      </c>
      <c r="H2220" s="7">
        <f t="shared" si="332"/>
        <v>0</v>
      </c>
      <c r="I2220">
        <f t="shared" si="326"/>
        <v>172.99999999999989</v>
      </c>
      <c r="J2220" s="9">
        <f t="shared" si="327"/>
        <v>0</v>
      </c>
      <c r="K2220" s="9">
        <f t="shared" si="328"/>
        <v>0.42</v>
      </c>
      <c r="L2220" s="7">
        <f t="shared" si="329"/>
        <v>4.6000000000000006E-2</v>
      </c>
      <c r="M2220" s="7">
        <f t="shared" si="330"/>
        <v>0.33</v>
      </c>
      <c r="N2220" s="7">
        <f t="shared" si="331"/>
        <v>1.4899999999999989</v>
      </c>
      <c r="O2220" s="9">
        <f t="shared" si="325"/>
        <v>0.45151515151515115</v>
      </c>
      <c r="P2220">
        <v>1</v>
      </c>
    </row>
    <row r="2221" spans="1:16" x14ac:dyDescent="0.25">
      <c r="A2221" s="11">
        <v>35087</v>
      </c>
      <c r="B2221" s="12">
        <v>1</v>
      </c>
      <c r="C2221">
        <v>1.3</v>
      </c>
      <c r="D2221">
        <v>89</v>
      </c>
      <c r="E2221">
        <v>2.8</v>
      </c>
      <c r="F2221">
        <v>7.8</v>
      </c>
      <c r="G2221" s="7">
        <f t="shared" si="333"/>
        <v>0.39570000000000005</v>
      </c>
      <c r="H2221" s="7">
        <f t="shared" si="332"/>
        <v>0.39570000000000005</v>
      </c>
      <c r="I2221">
        <f t="shared" si="326"/>
        <v>180.7999999999999</v>
      </c>
      <c r="J2221" s="9">
        <f t="shared" si="327"/>
        <v>0</v>
      </c>
      <c r="K2221" s="9">
        <f t="shared" si="328"/>
        <v>6.89</v>
      </c>
      <c r="L2221" s="7">
        <f t="shared" si="329"/>
        <v>0</v>
      </c>
      <c r="M2221" s="7">
        <f t="shared" si="330"/>
        <v>0.38419670975323161</v>
      </c>
      <c r="N2221" s="7">
        <f t="shared" si="331"/>
        <v>2.3999999999999995</v>
      </c>
      <c r="O2221" s="9">
        <f t="shared" si="325"/>
        <v>0.62467999831167531</v>
      </c>
      <c r="P2221">
        <v>1</v>
      </c>
    </row>
    <row r="2222" spans="1:16" x14ac:dyDescent="0.25">
      <c r="A2222" s="11">
        <v>35088</v>
      </c>
      <c r="B2222" s="12">
        <v>1</v>
      </c>
      <c r="C2222">
        <v>-0.5</v>
      </c>
      <c r="D2222">
        <v>87.7</v>
      </c>
      <c r="E2222">
        <v>7</v>
      </c>
      <c r="F2222">
        <v>5.6</v>
      </c>
      <c r="G2222" s="7">
        <f t="shared" si="333"/>
        <v>0.25125000000000003</v>
      </c>
      <c r="H2222" s="7">
        <f t="shared" si="332"/>
        <v>0.16661140583554379</v>
      </c>
      <c r="I2222">
        <f t="shared" si="326"/>
        <v>186.39999999999989</v>
      </c>
      <c r="J2222" s="9">
        <f t="shared" si="327"/>
        <v>0</v>
      </c>
      <c r="K2222" s="9">
        <f t="shared" si="328"/>
        <v>4.5140000000000002</v>
      </c>
      <c r="L2222" s="7">
        <f t="shared" si="329"/>
        <v>0.12000000000000001</v>
      </c>
      <c r="M2222" s="7">
        <f t="shared" si="330"/>
        <v>0.23680021355092692</v>
      </c>
      <c r="N2222" s="7">
        <f t="shared" si="331"/>
        <v>3.3659999999999988</v>
      </c>
      <c r="O2222" s="9">
        <f t="shared" si="325"/>
        <v>1.4214514208096765</v>
      </c>
      <c r="P2222">
        <v>2</v>
      </c>
    </row>
    <row r="2223" spans="1:16" x14ac:dyDescent="0.25">
      <c r="A2223" s="11">
        <v>35089</v>
      </c>
      <c r="B2223" s="12">
        <v>1</v>
      </c>
      <c r="C2223">
        <v>-7.9</v>
      </c>
      <c r="D2223">
        <v>68.3</v>
      </c>
      <c r="E2223">
        <v>3.8</v>
      </c>
      <c r="F2223">
        <v>0.2</v>
      </c>
      <c r="G2223" s="7">
        <f t="shared" si="333"/>
        <v>7.9641442960535103E-2</v>
      </c>
      <c r="H2223" s="7">
        <f t="shared" si="332"/>
        <v>7.9641442960535103E-2</v>
      </c>
      <c r="I2223">
        <f t="shared" si="326"/>
        <v>186.59999999999988</v>
      </c>
      <c r="J2223" s="9">
        <f t="shared" si="327"/>
        <v>0</v>
      </c>
      <c r="K2223" s="9">
        <f t="shared" si="328"/>
        <v>0</v>
      </c>
      <c r="L2223" s="7">
        <f t="shared" si="329"/>
        <v>0.53200000000000003</v>
      </c>
      <c r="M2223" s="7">
        <f t="shared" si="330"/>
        <v>0.2288226109828867</v>
      </c>
      <c r="N2223" s="7">
        <f t="shared" si="331"/>
        <v>3.0339999999999989</v>
      </c>
      <c r="O2223" s="9">
        <f t="shared" si="325"/>
        <v>1.3259179182370693</v>
      </c>
      <c r="P2223">
        <v>0</v>
      </c>
    </row>
    <row r="2224" spans="1:16" x14ac:dyDescent="0.25">
      <c r="A2224" s="11">
        <v>35090</v>
      </c>
      <c r="B2224" s="12">
        <v>1</v>
      </c>
      <c r="C2224">
        <v>-0.6</v>
      </c>
      <c r="D2224">
        <v>76.599999999999994</v>
      </c>
      <c r="E2224">
        <v>5.2</v>
      </c>
      <c r="F2224">
        <v>3.6</v>
      </c>
      <c r="G2224" s="7">
        <f t="shared" si="333"/>
        <v>0.23740000000000003</v>
      </c>
      <c r="H2224" s="7">
        <f t="shared" si="332"/>
        <v>0.22312030075187972</v>
      </c>
      <c r="I2224">
        <f t="shared" si="326"/>
        <v>190.19999999999987</v>
      </c>
      <c r="J2224" s="9">
        <f t="shared" si="327"/>
        <v>0</v>
      </c>
      <c r="K2224" s="9">
        <f t="shared" si="328"/>
        <v>2.9520000000000004</v>
      </c>
      <c r="L2224" s="7">
        <f t="shared" si="329"/>
        <v>0.108</v>
      </c>
      <c r="M2224" s="7">
        <f t="shared" si="330"/>
        <v>0.33</v>
      </c>
      <c r="N2224" s="7">
        <f t="shared" si="331"/>
        <v>3.5739999999999981</v>
      </c>
      <c r="O2224" s="9">
        <f t="shared" si="325"/>
        <v>1.0830303030303026</v>
      </c>
      <c r="P2224">
        <v>1</v>
      </c>
    </row>
    <row r="2225" spans="1:16" x14ac:dyDescent="0.25">
      <c r="A2225" s="11">
        <v>35091</v>
      </c>
      <c r="B2225" s="12">
        <v>1</v>
      </c>
      <c r="C2225">
        <v>-0.9</v>
      </c>
      <c r="D2225">
        <v>84.6</v>
      </c>
      <c r="E2225">
        <v>11.8</v>
      </c>
      <c r="F2225">
        <v>19</v>
      </c>
      <c r="G2225" s="7">
        <f t="shared" si="333"/>
        <v>0.26065000000000005</v>
      </c>
      <c r="H2225" s="7">
        <f t="shared" si="332"/>
        <v>0.18833092485549138</v>
      </c>
      <c r="I2225">
        <f t="shared" si="326"/>
        <v>209.19999999999987</v>
      </c>
      <c r="J2225" s="9">
        <f t="shared" si="327"/>
        <v>0</v>
      </c>
      <c r="K2225" s="9">
        <f t="shared" si="328"/>
        <v>12.870000000000003</v>
      </c>
      <c r="L2225" s="7">
        <f t="shared" si="329"/>
        <v>0.192</v>
      </c>
      <c r="M2225" s="7">
        <f t="shared" si="330"/>
        <v>0.21282184458880249</v>
      </c>
      <c r="N2225" s="7">
        <f t="shared" si="331"/>
        <v>9.5119999999999951</v>
      </c>
      <c r="O2225" s="9">
        <f t="shared" si="325"/>
        <v>4.4694660072974779</v>
      </c>
      <c r="P2225">
        <v>0</v>
      </c>
    </row>
    <row r="2226" spans="1:16" x14ac:dyDescent="0.25">
      <c r="A2226" s="11">
        <v>35092</v>
      </c>
      <c r="B2226" s="12">
        <v>1</v>
      </c>
      <c r="C2226">
        <v>-6.6</v>
      </c>
      <c r="D2226">
        <v>67.8</v>
      </c>
      <c r="E2226">
        <v>5</v>
      </c>
      <c r="F2226">
        <v>0.2</v>
      </c>
      <c r="G2226" s="7">
        <f t="shared" si="333"/>
        <v>0.1032872002112738</v>
      </c>
      <c r="H2226" s="7">
        <f t="shared" si="332"/>
        <v>0.1032872002112738</v>
      </c>
      <c r="I2226">
        <f t="shared" si="326"/>
        <v>209.39999999999986</v>
      </c>
      <c r="J2226" s="9">
        <f t="shared" si="327"/>
        <v>0</v>
      </c>
      <c r="K2226" s="9">
        <f t="shared" si="328"/>
        <v>0</v>
      </c>
      <c r="L2226" s="7">
        <f t="shared" si="329"/>
        <v>0.46599999999999997</v>
      </c>
      <c r="M2226" s="7">
        <f t="shared" si="330"/>
        <v>0.21078756518434985</v>
      </c>
      <c r="N2226" s="7">
        <f t="shared" si="331"/>
        <v>9.2459999999999951</v>
      </c>
      <c r="O2226" s="9">
        <f t="shared" si="325"/>
        <v>4.3864067559742725</v>
      </c>
      <c r="P2226">
        <v>2</v>
      </c>
    </row>
    <row r="2227" spans="1:16" x14ac:dyDescent="0.25">
      <c r="A2227" s="11">
        <v>35093</v>
      </c>
      <c r="B2227" s="12">
        <v>1</v>
      </c>
      <c r="C2227">
        <v>-3.7</v>
      </c>
      <c r="D2227">
        <v>78.099999999999994</v>
      </c>
      <c r="E2227">
        <v>8.3000000000000007</v>
      </c>
      <c r="F2227">
        <v>4.8</v>
      </c>
      <c r="G2227" s="7">
        <f t="shared" si="333"/>
        <v>0.18101603995675702</v>
      </c>
      <c r="H2227" s="7">
        <f t="shared" si="332"/>
        <v>0.161046298893912</v>
      </c>
      <c r="I2227">
        <f t="shared" si="326"/>
        <v>214.19999999999987</v>
      </c>
      <c r="J2227" s="9">
        <f t="shared" si="327"/>
        <v>0</v>
      </c>
      <c r="K2227" s="9">
        <f t="shared" si="328"/>
        <v>0.53</v>
      </c>
      <c r="L2227" s="7">
        <f t="shared" si="329"/>
        <v>0.32500000000000001</v>
      </c>
      <c r="M2227" s="7">
        <f t="shared" si="330"/>
        <v>0.19494779882914628</v>
      </c>
      <c r="N2227" s="7">
        <f t="shared" si="331"/>
        <v>13.720999999999997</v>
      </c>
      <c r="O2227" s="9">
        <f t="shared" si="325"/>
        <v>7.0382943959399018</v>
      </c>
      <c r="P2227">
        <v>1</v>
      </c>
    </row>
    <row r="2228" spans="1:16" x14ac:dyDescent="0.25">
      <c r="A2228" s="11">
        <v>35094</v>
      </c>
      <c r="B2228" s="12">
        <v>1</v>
      </c>
      <c r="C2228">
        <v>-9.6999999999999993</v>
      </c>
      <c r="D2228">
        <v>69.5</v>
      </c>
      <c r="E2228">
        <v>7.5</v>
      </c>
      <c r="F2228">
        <v>0.2</v>
      </c>
      <c r="G2228" s="7">
        <f t="shared" si="333"/>
        <v>0.1344050634748396</v>
      </c>
      <c r="H2228" s="7">
        <f t="shared" si="332"/>
        <v>0.1344050634748396</v>
      </c>
      <c r="I2228">
        <f t="shared" si="326"/>
        <v>214.39999999999986</v>
      </c>
      <c r="J2228" s="9">
        <f t="shared" si="327"/>
        <v>0</v>
      </c>
      <c r="K2228" s="9">
        <f t="shared" si="328"/>
        <v>0</v>
      </c>
      <c r="L2228" s="7">
        <f t="shared" si="329"/>
        <v>0.67699999999999994</v>
      </c>
      <c r="M2228" s="7">
        <f t="shared" si="330"/>
        <v>0.19416384858356864</v>
      </c>
      <c r="N2228" s="7">
        <f t="shared" si="331"/>
        <v>13.243999999999996</v>
      </c>
      <c r="O2228" s="9">
        <f t="shared" si="325"/>
        <v>6.8210432048063483</v>
      </c>
      <c r="P2228">
        <v>5</v>
      </c>
    </row>
    <row r="2229" spans="1:16" x14ac:dyDescent="0.25">
      <c r="A2229" s="11">
        <v>35095</v>
      </c>
      <c r="B2229" s="12">
        <v>1</v>
      </c>
      <c r="C2229">
        <v>-13.3</v>
      </c>
      <c r="D2229">
        <v>73.5</v>
      </c>
      <c r="E2229">
        <v>3.7</v>
      </c>
      <c r="F2229">
        <v>0.2</v>
      </c>
      <c r="G2229" s="7">
        <f t="shared" si="333"/>
        <v>7.3394151834094618E-2</v>
      </c>
      <c r="H2229" s="7">
        <f t="shared" si="332"/>
        <v>7.3394151834094618E-2</v>
      </c>
      <c r="I2229">
        <f t="shared" si="326"/>
        <v>214.59999999999985</v>
      </c>
      <c r="J2229" s="9">
        <f t="shared" si="327"/>
        <v>0</v>
      </c>
      <c r="K2229" s="9">
        <f t="shared" si="328"/>
        <v>0</v>
      </c>
      <c r="L2229" s="7">
        <f t="shared" si="329"/>
        <v>0.85500000000000009</v>
      </c>
      <c r="M2229" s="7">
        <f t="shared" si="330"/>
        <v>0.19254446945552145</v>
      </c>
      <c r="N2229" s="7">
        <f t="shared" si="331"/>
        <v>12.588999999999995</v>
      </c>
      <c r="O2229" s="9">
        <f t="shared" si="325"/>
        <v>6.5382298622231287</v>
      </c>
      <c r="P2229">
        <v>4</v>
      </c>
    </row>
    <row r="2230" spans="1:16" x14ac:dyDescent="0.25">
      <c r="A2230" s="11">
        <v>35096</v>
      </c>
      <c r="B2230" s="12">
        <v>2</v>
      </c>
      <c r="C2230">
        <v>-13.4</v>
      </c>
      <c r="D2230">
        <v>70.900000000000006</v>
      </c>
      <c r="E2230">
        <v>4.2</v>
      </c>
      <c r="F2230">
        <v>0</v>
      </c>
      <c r="G2230" s="7">
        <f t="shared" si="333"/>
        <v>0</v>
      </c>
      <c r="H2230" s="7">
        <f t="shared" si="332"/>
        <v>0</v>
      </c>
      <c r="I2230">
        <f t="shared" si="326"/>
        <v>214.59999999999985</v>
      </c>
      <c r="J2230" s="9">
        <f t="shared" si="327"/>
        <v>0</v>
      </c>
      <c r="K2230" s="9">
        <f t="shared" si="328"/>
        <v>0</v>
      </c>
      <c r="L2230" s="7">
        <f t="shared" si="329"/>
        <v>0.86599999999999999</v>
      </c>
      <c r="M2230" s="7">
        <f t="shared" si="330"/>
        <v>0.20217169292829754</v>
      </c>
      <c r="N2230" s="7">
        <f t="shared" si="331"/>
        <v>11.722999999999995</v>
      </c>
      <c r="O2230" s="9">
        <f t="shared" ref="O2230:O2293" si="334">IF(M2230=0,0,N2230/10/M2230)</f>
        <v>5.7985367932580392</v>
      </c>
      <c r="P2230">
        <v>3</v>
      </c>
    </row>
    <row r="2231" spans="1:16" x14ac:dyDescent="0.25">
      <c r="A2231" s="11">
        <v>35097</v>
      </c>
      <c r="B2231" s="12">
        <v>2</v>
      </c>
      <c r="C2231">
        <v>-15.3</v>
      </c>
      <c r="D2231">
        <v>63.8</v>
      </c>
      <c r="E2231">
        <v>5.8</v>
      </c>
      <c r="F2231">
        <v>0.2</v>
      </c>
      <c r="G2231" s="7">
        <f t="shared" si="333"/>
        <v>0.11028020688378389</v>
      </c>
      <c r="H2231" s="7">
        <f t="shared" si="332"/>
        <v>0.11028020688378389</v>
      </c>
      <c r="I2231">
        <f t="shared" si="326"/>
        <v>214.79999999999984</v>
      </c>
      <c r="J2231" s="9">
        <f t="shared" si="327"/>
        <v>0</v>
      </c>
      <c r="K2231" s="9">
        <f t="shared" si="328"/>
        <v>0</v>
      </c>
      <c r="L2231" s="7">
        <f t="shared" si="329"/>
        <v>0.996</v>
      </c>
      <c r="M2231" s="7">
        <f t="shared" si="330"/>
        <v>0.20078208799777481</v>
      </c>
      <c r="N2231" s="7">
        <f t="shared" si="331"/>
        <v>10.926999999999994</v>
      </c>
      <c r="O2231" s="9">
        <f t="shared" si="334"/>
        <v>5.4422185310280735</v>
      </c>
      <c r="P2231">
        <v>1</v>
      </c>
    </row>
    <row r="2232" spans="1:16" x14ac:dyDescent="0.25">
      <c r="A2232" s="11">
        <v>35098</v>
      </c>
      <c r="B2232" s="12">
        <v>2</v>
      </c>
      <c r="C2232">
        <v>-17</v>
      </c>
      <c r="D2232">
        <v>63</v>
      </c>
      <c r="E2232">
        <v>3</v>
      </c>
      <c r="F2232">
        <v>0</v>
      </c>
      <c r="G2232" s="7">
        <f t="shared" si="333"/>
        <v>0</v>
      </c>
      <c r="H2232" s="7">
        <f t="shared" si="332"/>
        <v>0</v>
      </c>
      <c r="I2232">
        <f t="shared" si="326"/>
        <v>214.79999999999984</v>
      </c>
      <c r="J2232" s="9">
        <f t="shared" si="327"/>
        <v>0</v>
      </c>
      <c r="K2232" s="9">
        <f t="shared" si="328"/>
        <v>0</v>
      </c>
      <c r="L2232" s="7">
        <f t="shared" si="329"/>
        <v>1.07</v>
      </c>
      <c r="M2232" s="7">
        <f t="shared" si="330"/>
        <v>0.21082119239766356</v>
      </c>
      <c r="N2232" s="7">
        <f t="shared" si="331"/>
        <v>9.856999999999994</v>
      </c>
      <c r="O2232" s="9">
        <f t="shared" si="334"/>
        <v>4.6755261593469832</v>
      </c>
      <c r="P2232">
        <v>1</v>
      </c>
    </row>
    <row r="2233" spans="1:16" x14ac:dyDescent="0.25">
      <c r="A2233" s="11">
        <v>35099</v>
      </c>
      <c r="B2233" s="12">
        <v>2</v>
      </c>
      <c r="C2233">
        <v>-16.7</v>
      </c>
      <c r="D2233">
        <v>69.400000000000006</v>
      </c>
      <c r="E2233">
        <v>3.3</v>
      </c>
      <c r="F2233">
        <v>0.2</v>
      </c>
      <c r="G2233" s="7">
        <f t="shared" si="333"/>
        <v>6.7924164154602285E-2</v>
      </c>
      <c r="H2233" s="7">
        <f t="shared" si="332"/>
        <v>6.7924164154602285E-2</v>
      </c>
      <c r="I2233">
        <f t="shared" si="326"/>
        <v>214.99999999999983</v>
      </c>
      <c r="J2233" s="9">
        <f t="shared" si="327"/>
        <v>0</v>
      </c>
      <c r="K2233" s="9">
        <f t="shared" si="328"/>
        <v>0</v>
      </c>
      <c r="L2233" s="7">
        <f t="shared" si="329"/>
        <v>1.0549999999999999</v>
      </c>
      <c r="M2233" s="7">
        <f t="shared" si="330"/>
        <v>0.20825852774849041</v>
      </c>
      <c r="N2233" s="7">
        <f t="shared" si="331"/>
        <v>9.0019999999999936</v>
      </c>
      <c r="O2233" s="9">
        <f t="shared" si="334"/>
        <v>4.3225120706084725</v>
      </c>
      <c r="P2233">
        <v>1</v>
      </c>
    </row>
    <row r="2234" spans="1:16" x14ac:dyDescent="0.25">
      <c r="A2234" s="11">
        <v>35100</v>
      </c>
      <c r="B2234" s="12">
        <v>2</v>
      </c>
      <c r="C2234">
        <v>-14.4</v>
      </c>
      <c r="D2234">
        <v>69.400000000000006</v>
      </c>
      <c r="E2234">
        <v>6.1</v>
      </c>
      <c r="F2234">
        <v>0.2</v>
      </c>
      <c r="G2234" s="7">
        <f t="shared" si="333"/>
        <v>0.1145925874280142</v>
      </c>
      <c r="H2234" s="7">
        <f t="shared" si="332"/>
        <v>0.1145925874280142</v>
      </c>
      <c r="I2234">
        <f t="shared" si="326"/>
        <v>215.19999999999982</v>
      </c>
      <c r="J2234" s="9">
        <f t="shared" si="327"/>
        <v>0</v>
      </c>
      <c r="K2234" s="9">
        <f t="shared" si="328"/>
        <v>0</v>
      </c>
      <c r="L2234" s="7">
        <f t="shared" si="329"/>
        <v>0.94500000000000006</v>
      </c>
      <c r="M2234" s="7">
        <f t="shared" si="330"/>
        <v>0.2064223407241291</v>
      </c>
      <c r="N2234" s="7">
        <f t="shared" si="331"/>
        <v>8.2569999999999926</v>
      </c>
      <c r="O2234" s="9">
        <f t="shared" si="334"/>
        <v>4.0000515307763953</v>
      </c>
      <c r="P2234">
        <v>1</v>
      </c>
    </row>
    <row r="2235" spans="1:16" x14ac:dyDescent="0.25">
      <c r="A2235" s="11">
        <v>35101</v>
      </c>
      <c r="B2235" s="12">
        <v>2</v>
      </c>
      <c r="C2235">
        <v>-10.4</v>
      </c>
      <c r="D2235">
        <v>68</v>
      </c>
      <c r="E2235">
        <v>4</v>
      </c>
      <c r="F2235">
        <v>0</v>
      </c>
      <c r="G2235" s="7">
        <f t="shared" si="333"/>
        <v>0</v>
      </c>
      <c r="H2235" s="7">
        <f t="shared" si="332"/>
        <v>0</v>
      </c>
      <c r="I2235">
        <f t="shared" ref="I2235:I2298" si="335">IF(OR(B2235=7,C2235&gt;$V$2107),0,IF(AND(C2235&gt;=$R$2107,I2234=0),0,I2234+F2235))</f>
        <v>215.19999999999982</v>
      </c>
      <c r="J2235" s="9">
        <f t="shared" ref="J2235:J2298" si="336">IF(OR(B2235=1,B2235&gt;$K$2),0,IF(C2235&gt;$V$2107,0,IF(C2235&lt;=-$R$2107,0,IF(C2235&lt;=0,(C2235+$R$2107)*($T$2109+$T$2110*F2235),IF(C2235&gt;$R$2107,C2235*($T$2107+$T$2108*F2235),C2235*($T$2111+$T$2112*F2235))))))</f>
        <v>0</v>
      </c>
      <c r="K2235" s="9">
        <f t="shared" ref="K2235:K2298" si="337">IF(AND(B2235&gt;=2,B2235&lt;=$K$3),0,IF(C2235&gt;$V$2107,0,IF(C2235&lt;=-$R$2107,0,IF(C2235&lt;=0,(C2235+$R$2107)*($U$2109+$U$2110*F2235),IF(C2235&gt;$R$2107,C2235*($U$2107+$U$2108*F2235),C2235*($U$2111+$U$2112*F2235))))))</f>
        <v>0</v>
      </c>
      <c r="L2235" s="7">
        <f t="shared" ref="L2235:L2298" si="338">IF(M2234=0,0,IF(C2235&gt;=$V$2107,0,IF($V$2108*E2235-$V$2109*C2235&lt;0,0,IF($R$2107&gt;C2235&gt;-$R$2107,$V$2108*E2235-$V$2109*C2235+$V$2110,$V$2108*E2235-$V$2109*C2235))))</f>
        <v>0.68400000000000005</v>
      </c>
      <c r="M2235" s="7">
        <f t="shared" si="330"/>
        <v>0.21674345776033557</v>
      </c>
      <c r="N2235" s="7">
        <f t="shared" si="331"/>
        <v>7.5729999999999924</v>
      </c>
      <c r="O2235" s="9">
        <f t="shared" si="334"/>
        <v>3.493992426924299</v>
      </c>
      <c r="P2235">
        <v>1</v>
      </c>
    </row>
    <row r="2236" spans="1:16" x14ac:dyDescent="0.25">
      <c r="A2236" s="11">
        <v>35102</v>
      </c>
      <c r="B2236" s="12">
        <v>2</v>
      </c>
      <c r="C2236">
        <v>-1.7</v>
      </c>
      <c r="D2236">
        <v>80.8</v>
      </c>
      <c r="E2236">
        <v>6.8</v>
      </c>
      <c r="F2236">
        <v>0.6</v>
      </c>
      <c r="G2236" s="7">
        <f t="shared" si="333"/>
        <v>0.17970000000000003</v>
      </c>
      <c r="H2236" s="7">
        <f t="shared" si="332"/>
        <v>0.14586038961038966</v>
      </c>
      <c r="I2236">
        <f t="shared" si="335"/>
        <v>215.79999999999981</v>
      </c>
      <c r="J2236" s="9">
        <f t="shared" si="336"/>
        <v>0</v>
      </c>
      <c r="K2236" s="9">
        <f t="shared" si="337"/>
        <v>0</v>
      </c>
      <c r="L2236" s="7">
        <f t="shared" si="338"/>
        <v>0.18999999999999997</v>
      </c>
      <c r="M2236" s="7">
        <f t="shared" ref="M2236:M2299" si="339">IF(AND(N2235=0,F2236=0),0,IF(M2235=0,H2236,IF(AND(C2236&gt;$W$2109,M2235&lt;$W$2107),$W$2107+0.01,IF(F2236&gt;0,(N2235*M2235+$W$2108*F2236*H2236)/(N2235+$W$2108*F2236),M2235*(1+$W$2110)))))</f>
        <v>0.21202549192760159</v>
      </c>
      <c r="N2236" s="7">
        <f t="shared" ref="N2236:N2299" si="340">IF(I2236=0,0,IF(M2236&gt;=1,0,IF(N2235+F2236&lt;=J2236+K2236+L2236,0,IF(C2236&gt;$W$2109,N2235+F2236-J2236-K2236-L2236,IF(M2236&lt;$W$2107,N2235+F2236-L2236,N2235+F2236-J2236-K2236-L2236)))))</f>
        <v>7.9829999999999925</v>
      </c>
      <c r="O2236" s="9">
        <f t="shared" si="334"/>
        <v>3.7651133019070531</v>
      </c>
      <c r="P2236">
        <v>1</v>
      </c>
    </row>
    <row r="2237" spans="1:16" x14ac:dyDescent="0.25">
      <c r="A2237" s="11">
        <v>35103</v>
      </c>
      <c r="B2237" s="12">
        <v>2</v>
      </c>
      <c r="C2237">
        <v>3.1</v>
      </c>
      <c r="D2237">
        <v>93.4</v>
      </c>
      <c r="E2237">
        <v>5.3</v>
      </c>
      <c r="F2237">
        <v>6.6</v>
      </c>
      <c r="G2237" s="7">
        <f t="shared" si="333"/>
        <v>0.49777499999999997</v>
      </c>
      <c r="H2237" s="7">
        <f t="shared" si="332"/>
        <v>0.49777499999999997</v>
      </c>
      <c r="I2237">
        <f t="shared" si="335"/>
        <v>222.39999999999981</v>
      </c>
      <c r="J2237" s="9">
        <f t="shared" si="336"/>
        <v>14.569999999999999</v>
      </c>
      <c r="K2237" s="9">
        <f t="shared" si="337"/>
        <v>0</v>
      </c>
      <c r="L2237" s="7">
        <f t="shared" si="338"/>
        <v>0</v>
      </c>
      <c r="M2237" s="7">
        <f t="shared" si="339"/>
        <v>0.33</v>
      </c>
      <c r="N2237" s="7">
        <f t="shared" si="340"/>
        <v>1.2999999999992795E-2</v>
      </c>
      <c r="O2237" s="9">
        <f t="shared" si="334"/>
        <v>3.9393939393917565E-3</v>
      </c>
      <c r="P2237">
        <v>1</v>
      </c>
    </row>
    <row r="2238" spans="1:16" x14ac:dyDescent="0.25">
      <c r="A2238" s="11">
        <v>35104</v>
      </c>
      <c r="B2238" s="12">
        <v>2</v>
      </c>
      <c r="C2238">
        <v>1.6</v>
      </c>
      <c r="D2238">
        <v>83.7</v>
      </c>
      <c r="E2238">
        <v>5.5</v>
      </c>
      <c r="F2238">
        <v>0.2</v>
      </c>
      <c r="G2238" s="7">
        <f t="shared" si="333"/>
        <v>0.39000000000000007</v>
      </c>
      <c r="H2238" s="7">
        <f t="shared" si="332"/>
        <v>0.39000000000000007</v>
      </c>
      <c r="I2238">
        <f t="shared" si="335"/>
        <v>222.5999999999998</v>
      </c>
      <c r="J2238" s="9">
        <f t="shared" si="336"/>
        <v>2.4000000000000004</v>
      </c>
      <c r="K2238" s="9">
        <f t="shared" si="337"/>
        <v>0</v>
      </c>
      <c r="L2238" s="7">
        <f t="shared" si="338"/>
        <v>0</v>
      </c>
      <c r="M2238" s="7">
        <f t="shared" si="339"/>
        <v>0.38595854922280015</v>
      </c>
      <c r="N2238" s="7">
        <f t="shared" si="340"/>
        <v>0</v>
      </c>
      <c r="O2238" s="9">
        <f t="shared" si="334"/>
        <v>0</v>
      </c>
      <c r="P2238">
        <v>0</v>
      </c>
    </row>
    <row r="2239" spans="1:16" x14ac:dyDescent="0.25">
      <c r="A2239" s="11">
        <v>35105</v>
      </c>
      <c r="B2239" s="12">
        <v>2</v>
      </c>
      <c r="C2239">
        <v>0.2</v>
      </c>
      <c r="D2239">
        <v>96</v>
      </c>
      <c r="E2239">
        <v>4</v>
      </c>
      <c r="F2239">
        <v>6.8</v>
      </c>
      <c r="G2239" s="7">
        <f t="shared" si="333"/>
        <v>0.29600000000000004</v>
      </c>
      <c r="H2239" s="7">
        <f t="shared" si="332"/>
        <v>0.29600000000000004</v>
      </c>
      <c r="I2239">
        <f t="shared" si="335"/>
        <v>229.39999999999981</v>
      </c>
      <c r="J2239" s="9">
        <f t="shared" si="336"/>
        <v>0.96</v>
      </c>
      <c r="K2239" s="9">
        <f t="shared" si="337"/>
        <v>0</v>
      </c>
      <c r="L2239" s="7">
        <f t="shared" si="338"/>
        <v>4.8000000000000001E-2</v>
      </c>
      <c r="M2239" s="7">
        <f t="shared" si="339"/>
        <v>0.29600000000000004</v>
      </c>
      <c r="N2239" s="7">
        <f t="shared" si="340"/>
        <v>5.7919999999999998</v>
      </c>
      <c r="O2239" s="9">
        <f t="shared" si="334"/>
        <v>1.9567567567567563</v>
      </c>
      <c r="P2239">
        <v>1</v>
      </c>
    </row>
    <row r="2240" spans="1:16" x14ac:dyDescent="0.25">
      <c r="A2240" s="11">
        <v>35106</v>
      </c>
      <c r="B2240" s="12">
        <v>2</v>
      </c>
      <c r="C2240">
        <v>-1.4</v>
      </c>
      <c r="D2240">
        <v>79.400000000000006</v>
      </c>
      <c r="E2240">
        <v>8.3000000000000007</v>
      </c>
      <c r="F2240">
        <v>0.4</v>
      </c>
      <c r="G2240" s="7">
        <f t="shared" si="333"/>
        <v>0.21315000000000001</v>
      </c>
      <c r="H2240" s="7">
        <f t="shared" si="332"/>
        <v>0.18124999999999999</v>
      </c>
      <c r="I2240">
        <f t="shared" si="335"/>
        <v>229.79999999999981</v>
      </c>
      <c r="J2240" s="9">
        <f t="shared" si="336"/>
        <v>0</v>
      </c>
      <c r="K2240" s="9">
        <f t="shared" si="337"/>
        <v>0</v>
      </c>
      <c r="L2240" s="7">
        <f t="shared" si="338"/>
        <v>0.18699999999999997</v>
      </c>
      <c r="M2240" s="7">
        <f t="shared" si="339"/>
        <v>0.33</v>
      </c>
      <c r="N2240" s="7">
        <f t="shared" si="340"/>
        <v>6.0049999999999999</v>
      </c>
      <c r="O2240" s="9">
        <f t="shared" si="334"/>
        <v>1.8196969696969698</v>
      </c>
      <c r="P2240">
        <v>1</v>
      </c>
    </row>
    <row r="2241" spans="1:16" x14ac:dyDescent="0.25">
      <c r="A2241" s="11">
        <v>35107</v>
      </c>
      <c r="B2241" s="12">
        <v>2</v>
      </c>
      <c r="C2241">
        <v>-14.5</v>
      </c>
      <c r="D2241">
        <v>71.2</v>
      </c>
      <c r="E2241">
        <v>8.1</v>
      </c>
      <c r="F2241">
        <v>0.2</v>
      </c>
      <c r="G2241" s="7">
        <f t="shared" si="333"/>
        <v>0.14872952750976987</v>
      </c>
      <c r="H2241" s="7">
        <f t="shared" si="332"/>
        <v>0.14872952750976987</v>
      </c>
      <c r="I2241">
        <f t="shared" si="335"/>
        <v>229.9999999999998</v>
      </c>
      <c r="J2241" s="9">
        <f t="shared" si="336"/>
        <v>0</v>
      </c>
      <c r="K2241" s="9">
        <f t="shared" si="337"/>
        <v>0</v>
      </c>
      <c r="L2241" s="7">
        <f t="shared" si="338"/>
        <v>0.97099999999999997</v>
      </c>
      <c r="M2241" s="7">
        <f t="shared" si="339"/>
        <v>0.32472454566722048</v>
      </c>
      <c r="N2241" s="7">
        <f t="shared" si="340"/>
        <v>5.234</v>
      </c>
      <c r="O2241" s="9">
        <f t="shared" si="334"/>
        <v>1.6118276458730756</v>
      </c>
      <c r="P2241">
        <v>1</v>
      </c>
    </row>
    <row r="2242" spans="1:16" x14ac:dyDescent="0.25">
      <c r="A2242" s="11">
        <v>35108</v>
      </c>
      <c r="B2242" s="12">
        <v>2</v>
      </c>
      <c r="C2242">
        <v>-10.7</v>
      </c>
      <c r="D2242">
        <v>69</v>
      </c>
      <c r="E2242">
        <v>3.9</v>
      </c>
      <c r="F2242">
        <v>0.8</v>
      </c>
      <c r="G2242" s="7">
        <f t="shared" si="333"/>
        <v>7.6707797159388219E-2</v>
      </c>
      <c r="H2242" s="7">
        <f t="shared" si="332"/>
        <v>7.6707797159388219E-2</v>
      </c>
      <c r="I2242">
        <f t="shared" si="335"/>
        <v>230.79999999999981</v>
      </c>
      <c r="J2242" s="9">
        <f t="shared" si="336"/>
        <v>0</v>
      </c>
      <c r="K2242" s="9">
        <f t="shared" si="337"/>
        <v>0</v>
      </c>
      <c r="L2242" s="7">
        <f t="shared" si="338"/>
        <v>0.70099999999999996</v>
      </c>
      <c r="M2242" s="7">
        <f t="shared" si="339"/>
        <v>0.29473259757759346</v>
      </c>
      <c r="N2242" s="7">
        <f t="shared" si="340"/>
        <v>5.3330000000000002</v>
      </c>
      <c r="O2242" s="9">
        <f t="shared" si="334"/>
        <v>1.8094367721222269</v>
      </c>
      <c r="P2242">
        <v>1</v>
      </c>
    </row>
    <row r="2243" spans="1:16" x14ac:dyDescent="0.25">
      <c r="A2243" s="11">
        <v>35109</v>
      </c>
      <c r="B2243" s="12">
        <v>2</v>
      </c>
      <c r="C2243">
        <v>-6.6</v>
      </c>
      <c r="D2243">
        <v>83.3</v>
      </c>
      <c r="E2243">
        <v>4.8</v>
      </c>
      <c r="F2243">
        <v>3.4</v>
      </c>
      <c r="G2243" s="7">
        <f t="shared" si="333"/>
        <v>0.10035495842185435</v>
      </c>
      <c r="H2243" s="7">
        <f t="shared" si="332"/>
        <v>7.5341560376767536E-2</v>
      </c>
      <c r="I2243">
        <f t="shared" si="335"/>
        <v>234.19999999999982</v>
      </c>
      <c r="J2243" s="9">
        <f t="shared" si="336"/>
        <v>0</v>
      </c>
      <c r="K2243" s="9">
        <f t="shared" si="337"/>
        <v>0</v>
      </c>
      <c r="L2243" s="7">
        <f t="shared" si="338"/>
        <v>0.46399999999999997</v>
      </c>
      <c r="M2243" s="7">
        <f t="shared" si="339"/>
        <v>0.21474492048543006</v>
      </c>
      <c r="N2243" s="7">
        <f t="shared" si="340"/>
        <v>8.2690000000000001</v>
      </c>
      <c r="O2243" s="9">
        <f t="shared" si="334"/>
        <v>3.8506149441430124</v>
      </c>
      <c r="P2243">
        <v>3</v>
      </c>
    </row>
    <row r="2244" spans="1:16" x14ac:dyDescent="0.25">
      <c r="A2244" s="11">
        <v>35110</v>
      </c>
      <c r="B2244" s="12">
        <v>2</v>
      </c>
      <c r="C2244">
        <v>-10.1</v>
      </c>
      <c r="D2244">
        <v>70.599999999999994</v>
      </c>
      <c r="E2244">
        <v>3.8</v>
      </c>
      <c r="F2244">
        <v>0.2</v>
      </c>
      <c r="G2244" s="7">
        <f t="shared" si="333"/>
        <v>7.5490196108232779E-2</v>
      </c>
      <c r="H2244" s="7">
        <f t="shared" si="332"/>
        <v>7.5490196108232779E-2</v>
      </c>
      <c r="I2244">
        <f t="shared" si="335"/>
        <v>234.39999999999981</v>
      </c>
      <c r="J2244" s="9">
        <f t="shared" si="336"/>
        <v>0</v>
      </c>
      <c r="K2244" s="9">
        <f t="shared" si="337"/>
        <v>0</v>
      </c>
      <c r="L2244" s="7">
        <f t="shared" si="338"/>
        <v>0.66400000000000003</v>
      </c>
      <c r="M2244" s="7">
        <f t="shared" si="339"/>
        <v>0.21177819656687216</v>
      </c>
      <c r="N2244" s="7">
        <f t="shared" si="340"/>
        <v>7.8049999999999997</v>
      </c>
      <c r="O2244" s="9">
        <f t="shared" si="334"/>
        <v>3.685459658513738</v>
      </c>
      <c r="P2244">
        <v>4</v>
      </c>
    </row>
    <row r="2245" spans="1:16" x14ac:dyDescent="0.25">
      <c r="A2245" s="11">
        <v>35111</v>
      </c>
      <c r="B2245" s="12">
        <v>2</v>
      </c>
      <c r="C2245">
        <v>-12</v>
      </c>
      <c r="D2245">
        <v>69.3</v>
      </c>
      <c r="E2245">
        <v>3</v>
      </c>
      <c r="F2245">
        <v>0</v>
      </c>
      <c r="G2245" s="7">
        <f t="shared" si="333"/>
        <v>0</v>
      </c>
      <c r="H2245" s="7">
        <f t="shared" si="332"/>
        <v>0</v>
      </c>
      <c r="I2245">
        <f t="shared" si="335"/>
        <v>234.39999999999981</v>
      </c>
      <c r="J2245" s="9">
        <f t="shared" si="336"/>
        <v>0</v>
      </c>
      <c r="K2245" s="9">
        <f t="shared" si="337"/>
        <v>0</v>
      </c>
      <c r="L2245" s="7">
        <f t="shared" si="338"/>
        <v>0.77</v>
      </c>
      <c r="M2245" s="7">
        <f t="shared" si="339"/>
        <v>0.22236710639521579</v>
      </c>
      <c r="N2245" s="7">
        <f t="shared" si="340"/>
        <v>7.0350000000000001</v>
      </c>
      <c r="O2245" s="9">
        <f t="shared" si="334"/>
        <v>3.1636873429906527</v>
      </c>
      <c r="P2245">
        <v>4</v>
      </c>
    </row>
    <row r="2246" spans="1:16" x14ac:dyDescent="0.25">
      <c r="A2246" s="11">
        <v>35112</v>
      </c>
      <c r="B2246" s="12">
        <v>2</v>
      </c>
      <c r="C2246">
        <v>-8.9</v>
      </c>
      <c r="D2246">
        <v>78.2</v>
      </c>
      <c r="E2246">
        <v>3.8</v>
      </c>
      <c r="F2246">
        <v>0.2</v>
      </c>
      <c r="G2246" s="7">
        <f t="shared" si="333"/>
        <v>7.7083855474785926E-2</v>
      </c>
      <c r="H2246" s="7">
        <f t="shared" si="332"/>
        <v>6.8336751307434329E-2</v>
      </c>
      <c r="I2246">
        <f t="shared" si="335"/>
        <v>234.5999999999998</v>
      </c>
      <c r="J2246" s="9">
        <f t="shared" si="336"/>
        <v>0</v>
      </c>
      <c r="K2246" s="9">
        <f t="shared" si="337"/>
        <v>0</v>
      </c>
      <c r="L2246" s="7">
        <f t="shared" si="338"/>
        <v>0.59200000000000008</v>
      </c>
      <c r="M2246" s="7">
        <f t="shared" si="339"/>
        <v>0.21852435325373268</v>
      </c>
      <c r="N2246" s="7">
        <f t="shared" si="340"/>
        <v>6.6430000000000007</v>
      </c>
      <c r="O2246" s="9">
        <f t="shared" si="334"/>
        <v>3.0399357788221848</v>
      </c>
      <c r="P2246">
        <v>3</v>
      </c>
    </row>
    <row r="2247" spans="1:16" x14ac:dyDescent="0.25">
      <c r="A2247" s="11">
        <v>35113</v>
      </c>
      <c r="B2247" s="12">
        <v>2</v>
      </c>
      <c r="C2247">
        <v>-12.7</v>
      </c>
      <c r="D2247">
        <v>67.400000000000006</v>
      </c>
      <c r="E2247">
        <v>5.7</v>
      </c>
      <c r="F2247">
        <v>0</v>
      </c>
      <c r="G2247" s="7">
        <f t="shared" si="333"/>
        <v>0</v>
      </c>
      <c r="H2247" s="7">
        <f t="shared" si="332"/>
        <v>0</v>
      </c>
      <c r="I2247">
        <f t="shared" si="335"/>
        <v>234.5999999999998</v>
      </c>
      <c r="J2247" s="9">
        <f t="shared" si="336"/>
        <v>0</v>
      </c>
      <c r="K2247" s="9">
        <f t="shared" si="337"/>
        <v>0</v>
      </c>
      <c r="L2247" s="7">
        <f t="shared" si="338"/>
        <v>0.83899999999999997</v>
      </c>
      <c r="M2247" s="7">
        <f t="shared" si="339"/>
        <v>0.22945057091641932</v>
      </c>
      <c r="N2247" s="7">
        <f t="shared" si="340"/>
        <v>5.8040000000000003</v>
      </c>
      <c r="O2247" s="9">
        <f t="shared" si="334"/>
        <v>2.5295208361517614</v>
      </c>
      <c r="P2247">
        <v>3</v>
      </c>
    </row>
    <row r="2248" spans="1:16" x14ac:dyDescent="0.25">
      <c r="A2248" s="11">
        <v>35114</v>
      </c>
      <c r="B2248" s="12">
        <v>2</v>
      </c>
      <c r="C2248">
        <v>-4.8</v>
      </c>
      <c r="D2248">
        <v>70.7</v>
      </c>
      <c r="E2248">
        <v>4.2</v>
      </c>
      <c r="F2248">
        <v>0.2</v>
      </c>
      <c r="G2248" s="7">
        <f t="shared" si="333"/>
        <v>0.1086145099622125</v>
      </c>
      <c r="H2248" s="7">
        <f t="shared" ref="H2248:H2311" si="341">IF(OR(D2248&lt;=75,C2248&gt;0),G2248,G2248/(0.04*D2248-2))</f>
        <v>0.1086145099622125</v>
      </c>
      <c r="I2248">
        <f t="shared" si="335"/>
        <v>234.79999999999978</v>
      </c>
      <c r="J2248" s="9">
        <f t="shared" si="336"/>
        <v>0</v>
      </c>
      <c r="K2248" s="9">
        <f t="shared" si="337"/>
        <v>0</v>
      </c>
      <c r="L2248" s="7">
        <f t="shared" si="338"/>
        <v>0.35</v>
      </c>
      <c r="M2248" s="7">
        <f t="shared" si="339"/>
        <v>0.22581579635563104</v>
      </c>
      <c r="N2248" s="7">
        <f t="shared" si="340"/>
        <v>5.6540000000000008</v>
      </c>
      <c r="O2248" s="9">
        <f t="shared" si="334"/>
        <v>2.5038106683624886</v>
      </c>
      <c r="P2248">
        <v>3</v>
      </c>
    </row>
    <row r="2249" spans="1:16" x14ac:dyDescent="0.25">
      <c r="A2249" s="11">
        <v>35115</v>
      </c>
      <c r="B2249" s="12">
        <v>2</v>
      </c>
      <c r="C2249">
        <v>3.3</v>
      </c>
      <c r="D2249">
        <v>94.9</v>
      </c>
      <c r="E2249">
        <v>3.3</v>
      </c>
      <c r="F2249">
        <v>3</v>
      </c>
      <c r="G2249" s="7">
        <f t="shared" ref="G2249:G2312" si="342">+IF(F2249=0,0,IF(C2249&gt;=$V$8,0,IF(C2249&gt;=$R$8,1,IF(C2249&lt;=-2,$R$9*EXP($R$10*C2249)+0.01+$R$11*E2249*LN(C2249*-1)+$R$12*E2249,$R$9+$Q$10*C2249-$Q$11*E2249*C2249))))</f>
        <v>0.56132500000000007</v>
      </c>
      <c r="H2249" s="7">
        <f t="shared" si="341"/>
        <v>0.56132500000000007</v>
      </c>
      <c r="I2249">
        <f t="shared" si="335"/>
        <v>237.79999999999978</v>
      </c>
      <c r="J2249" s="9">
        <f t="shared" si="336"/>
        <v>9.5699999999999985</v>
      </c>
      <c r="K2249" s="9">
        <f t="shared" si="337"/>
        <v>0</v>
      </c>
      <c r="L2249" s="7">
        <f t="shared" si="338"/>
        <v>0</v>
      </c>
      <c r="M2249" s="7">
        <f t="shared" si="339"/>
        <v>0.33</v>
      </c>
      <c r="N2249" s="7">
        <f t="shared" si="340"/>
        <v>0</v>
      </c>
      <c r="O2249" s="9">
        <f t="shared" si="334"/>
        <v>0</v>
      </c>
      <c r="P2249">
        <v>2</v>
      </c>
    </row>
    <row r="2250" spans="1:16" x14ac:dyDescent="0.25">
      <c r="A2250" s="11">
        <v>35116</v>
      </c>
      <c r="B2250" s="12">
        <v>2</v>
      </c>
      <c r="C2250">
        <v>2.7</v>
      </c>
      <c r="D2250">
        <v>98.3</v>
      </c>
      <c r="E2250">
        <v>3.6</v>
      </c>
      <c r="F2250">
        <v>1</v>
      </c>
      <c r="G2250" s="7">
        <f t="shared" si="342"/>
        <v>0.5041000000000001</v>
      </c>
      <c r="H2250" s="7">
        <f t="shared" si="341"/>
        <v>0.5041000000000001</v>
      </c>
      <c r="I2250">
        <f t="shared" si="335"/>
        <v>238.79999999999978</v>
      </c>
      <c r="J2250" s="9">
        <f t="shared" si="336"/>
        <v>5.13</v>
      </c>
      <c r="K2250" s="9">
        <f t="shared" si="337"/>
        <v>0</v>
      </c>
      <c r="L2250" s="7">
        <f t="shared" si="338"/>
        <v>0</v>
      </c>
      <c r="M2250" s="7">
        <f t="shared" si="339"/>
        <v>0.5041000000000001</v>
      </c>
      <c r="N2250" s="7">
        <f t="shared" si="340"/>
        <v>0</v>
      </c>
      <c r="O2250" s="9">
        <f t="shared" si="334"/>
        <v>0</v>
      </c>
      <c r="P2250">
        <v>1</v>
      </c>
    </row>
    <row r="2251" spans="1:16" x14ac:dyDescent="0.25">
      <c r="A2251" s="11">
        <v>35117</v>
      </c>
      <c r="B2251" s="12">
        <v>2</v>
      </c>
      <c r="C2251">
        <v>0.6</v>
      </c>
      <c r="D2251">
        <v>95.2</v>
      </c>
      <c r="E2251">
        <v>3.6</v>
      </c>
      <c r="F2251">
        <v>0.2</v>
      </c>
      <c r="G2251" s="7">
        <f t="shared" si="342"/>
        <v>0.32980000000000004</v>
      </c>
      <c r="H2251" s="7">
        <f t="shared" si="341"/>
        <v>0.32980000000000004</v>
      </c>
      <c r="I2251">
        <f t="shared" si="335"/>
        <v>238.99999999999977</v>
      </c>
      <c r="J2251" s="9">
        <f t="shared" si="336"/>
        <v>0.89999999999999991</v>
      </c>
      <c r="K2251" s="9">
        <f t="shared" si="337"/>
        <v>0</v>
      </c>
      <c r="L2251" s="7">
        <f t="shared" si="338"/>
        <v>2.0000000000000007E-2</v>
      </c>
      <c r="M2251" s="7">
        <f t="shared" si="339"/>
        <v>0.32980000000000004</v>
      </c>
      <c r="N2251" s="7">
        <f t="shared" si="340"/>
        <v>0</v>
      </c>
      <c r="O2251" s="9">
        <f t="shared" si="334"/>
        <v>0</v>
      </c>
      <c r="P2251">
        <v>0</v>
      </c>
    </row>
    <row r="2252" spans="1:16" x14ac:dyDescent="0.25">
      <c r="A2252" s="11">
        <v>35118</v>
      </c>
      <c r="B2252" s="12">
        <v>2</v>
      </c>
      <c r="C2252">
        <v>1.6</v>
      </c>
      <c r="D2252">
        <v>97</v>
      </c>
      <c r="E2252">
        <v>5.4</v>
      </c>
      <c r="F2252">
        <v>8.1999999999999993</v>
      </c>
      <c r="G2252" s="7">
        <f t="shared" si="342"/>
        <v>0.39120000000000005</v>
      </c>
      <c r="H2252" s="7">
        <f t="shared" si="341"/>
        <v>0.39120000000000005</v>
      </c>
      <c r="I2252">
        <f t="shared" si="335"/>
        <v>247.19999999999976</v>
      </c>
      <c r="J2252" s="9">
        <f t="shared" si="336"/>
        <v>8.8000000000000007</v>
      </c>
      <c r="K2252" s="9">
        <f t="shared" si="337"/>
        <v>0</v>
      </c>
      <c r="L2252" s="7">
        <f t="shared" si="338"/>
        <v>0</v>
      </c>
      <c r="M2252" s="7">
        <f t="shared" si="339"/>
        <v>0.39120000000000005</v>
      </c>
      <c r="N2252" s="7">
        <f t="shared" si="340"/>
        <v>0</v>
      </c>
      <c r="O2252" s="9">
        <f t="shared" si="334"/>
        <v>0</v>
      </c>
      <c r="P2252">
        <v>0</v>
      </c>
    </row>
    <row r="2253" spans="1:16" x14ac:dyDescent="0.25">
      <c r="A2253" s="11">
        <v>35119</v>
      </c>
      <c r="B2253" s="12">
        <v>2</v>
      </c>
      <c r="C2253">
        <v>3.9</v>
      </c>
      <c r="D2253">
        <v>73.8</v>
      </c>
      <c r="E2253">
        <v>10.9</v>
      </c>
      <c r="F2253">
        <v>0.8</v>
      </c>
      <c r="G2253" s="7">
        <f t="shared" si="342"/>
        <v>0.39017500000000005</v>
      </c>
      <c r="H2253" s="7">
        <f t="shared" si="341"/>
        <v>0.39017500000000005</v>
      </c>
      <c r="I2253">
        <f t="shared" si="335"/>
        <v>247.99999999999977</v>
      </c>
      <c r="J2253" s="9">
        <f t="shared" si="336"/>
        <v>7.02</v>
      </c>
      <c r="K2253" s="9">
        <f t="shared" si="337"/>
        <v>0</v>
      </c>
      <c r="L2253" s="7">
        <f t="shared" si="338"/>
        <v>0</v>
      </c>
      <c r="M2253" s="7">
        <f t="shared" si="339"/>
        <v>0.39017500000000005</v>
      </c>
      <c r="N2253" s="7">
        <f t="shared" si="340"/>
        <v>0</v>
      </c>
      <c r="O2253" s="9">
        <f t="shared" si="334"/>
        <v>0</v>
      </c>
      <c r="P2253">
        <v>0</v>
      </c>
    </row>
    <row r="2254" spans="1:16" x14ac:dyDescent="0.25">
      <c r="A2254" s="11">
        <v>35120</v>
      </c>
      <c r="B2254" s="12">
        <v>2</v>
      </c>
      <c r="C2254">
        <v>4.0999999999999996</v>
      </c>
      <c r="D2254">
        <v>58.3</v>
      </c>
      <c r="E2254">
        <v>6.5</v>
      </c>
      <c r="F2254">
        <v>0</v>
      </c>
      <c r="G2254" s="7">
        <f t="shared" si="342"/>
        <v>0</v>
      </c>
      <c r="H2254" s="7">
        <f t="shared" si="341"/>
        <v>0</v>
      </c>
      <c r="I2254">
        <f t="shared" si="335"/>
        <v>247.99999999999977</v>
      </c>
      <c r="J2254" s="9">
        <f t="shared" si="336"/>
        <v>5.7399999999999993</v>
      </c>
      <c r="K2254" s="9">
        <f t="shared" si="337"/>
        <v>0</v>
      </c>
      <c r="L2254" s="7">
        <f t="shared" si="338"/>
        <v>0</v>
      </c>
      <c r="M2254" s="7">
        <f t="shared" si="339"/>
        <v>0</v>
      </c>
      <c r="N2254" s="7">
        <f t="shared" si="340"/>
        <v>0</v>
      </c>
      <c r="O2254" s="9">
        <f t="shared" si="334"/>
        <v>0</v>
      </c>
      <c r="P2254">
        <v>0</v>
      </c>
    </row>
    <row r="2255" spans="1:16" x14ac:dyDescent="0.25">
      <c r="A2255" s="11">
        <v>35121</v>
      </c>
      <c r="B2255" s="12">
        <v>2</v>
      </c>
      <c r="C2255">
        <v>0.8</v>
      </c>
      <c r="D2255">
        <v>71.900000000000006</v>
      </c>
      <c r="E2255">
        <v>2.1</v>
      </c>
      <c r="F2255">
        <v>0</v>
      </c>
      <c r="G2255" s="7">
        <f t="shared" si="342"/>
        <v>0</v>
      </c>
      <c r="H2255" s="7">
        <f t="shared" si="341"/>
        <v>0</v>
      </c>
      <c r="I2255">
        <f t="shared" si="335"/>
        <v>247.99999999999977</v>
      </c>
      <c r="J2255" s="9">
        <f t="shared" si="336"/>
        <v>1.1199999999999999</v>
      </c>
      <c r="K2255" s="9">
        <f t="shared" si="337"/>
        <v>0</v>
      </c>
      <c r="L2255" s="7">
        <f t="shared" si="338"/>
        <v>0</v>
      </c>
      <c r="M2255" s="7">
        <f t="shared" si="339"/>
        <v>0</v>
      </c>
      <c r="N2255" s="7">
        <f t="shared" si="340"/>
        <v>0</v>
      </c>
      <c r="O2255" s="9">
        <f t="shared" si="334"/>
        <v>0</v>
      </c>
      <c r="P2255">
        <v>0</v>
      </c>
    </row>
    <row r="2256" spans="1:16" x14ac:dyDescent="0.25">
      <c r="A2256" s="11">
        <v>35122</v>
      </c>
      <c r="B2256" s="12">
        <v>2</v>
      </c>
      <c r="C2256">
        <v>-0.4</v>
      </c>
      <c r="D2256">
        <v>88.3</v>
      </c>
      <c r="E2256">
        <v>3.8</v>
      </c>
      <c r="F2256">
        <v>6</v>
      </c>
      <c r="G2256" s="7">
        <f t="shared" si="342"/>
        <v>0.24740000000000001</v>
      </c>
      <c r="H2256" s="7">
        <f t="shared" si="341"/>
        <v>0.16148825065274153</v>
      </c>
      <c r="I2256">
        <f t="shared" si="335"/>
        <v>253.99999999999977</v>
      </c>
      <c r="J2256" s="9">
        <f t="shared" si="336"/>
        <v>0</v>
      </c>
      <c r="K2256" s="9">
        <f t="shared" si="337"/>
        <v>0</v>
      </c>
      <c r="L2256" s="7">
        <f t="shared" si="338"/>
        <v>0</v>
      </c>
      <c r="M2256" s="7">
        <f t="shared" si="339"/>
        <v>0.16148825065274153</v>
      </c>
      <c r="N2256" s="7">
        <f t="shared" si="340"/>
        <v>6</v>
      </c>
      <c r="O2256" s="9">
        <f t="shared" si="334"/>
        <v>3.7154405820533545</v>
      </c>
      <c r="P2256">
        <v>0</v>
      </c>
    </row>
    <row r="2257" spans="1:16" x14ac:dyDescent="0.25">
      <c r="A2257" s="11">
        <v>35123</v>
      </c>
      <c r="B2257" s="12">
        <v>2</v>
      </c>
      <c r="C2257">
        <v>-1.5</v>
      </c>
      <c r="D2257">
        <v>76.3</v>
      </c>
      <c r="E2257">
        <v>8.1</v>
      </c>
      <c r="F2257">
        <v>0.4</v>
      </c>
      <c r="G2257" s="7">
        <f t="shared" si="342"/>
        <v>0.206125</v>
      </c>
      <c r="H2257" s="7">
        <f t="shared" si="341"/>
        <v>0.19593631178707224</v>
      </c>
      <c r="I2257">
        <f t="shared" si="335"/>
        <v>254.39999999999978</v>
      </c>
      <c r="J2257" s="9">
        <f t="shared" si="336"/>
        <v>0</v>
      </c>
      <c r="K2257" s="9">
        <f t="shared" si="337"/>
        <v>0</v>
      </c>
      <c r="L2257" s="7">
        <f t="shared" si="338"/>
        <v>0.19099999999999998</v>
      </c>
      <c r="M2257" s="7">
        <f t="shared" si="339"/>
        <v>0.16343814090562817</v>
      </c>
      <c r="N2257" s="7">
        <f t="shared" si="340"/>
        <v>6.2090000000000005</v>
      </c>
      <c r="O2257" s="9">
        <f t="shared" si="334"/>
        <v>3.7989908387327884</v>
      </c>
      <c r="P2257">
        <v>0</v>
      </c>
    </row>
    <row r="2258" spans="1:16" x14ac:dyDescent="0.25">
      <c r="A2258" s="11">
        <v>35124</v>
      </c>
      <c r="B2258" s="12">
        <v>2</v>
      </c>
      <c r="C2258">
        <v>-9.3000000000000007</v>
      </c>
      <c r="D2258">
        <v>68.8</v>
      </c>
      <c r="E2258">
        <v>4.9000000000000004</v>
      </c>
      <c r="F2258">
        <v>0.2</v>
      </c>
      <c r="G2258" s="7">
        <f t="shared" si="342"/>
        <v>9.366672267913391E-2</v>
      </c>
      <c r="H2258" s="7">
        <f t="shared" si="341"/>
        <v>9.366672267913391E-2</v>
      </c>
      <c r="I2258">
        <f t="shared" si="335"/>
        <v>254.59999999999977</v>
      </c>
      <c r="J2258" s="9">
        <f t="shared" si="336"/>
        <v>0</v>
      </c>
      <c r="K2258" s="9">
        <f t="shared" si="337"/>
        <v>0</v>
      </c>
      <c r="L2258" s="7">
        <f t="shared" si="338"/>
        <v>0.62700000000000011</v>
      </c>
      <c r="M2258" s="7">
        <f t="shared" si="339"/>
        <v>0.1614724412216762</v>
      </c>
      <c r="N2258" s="7">
        <f t="shared" si="340"/>
        <v>5.7820000000000009</v>
      </c>
      <c r="O2258" s="9">
        <f t="shared" si="334"/>
        <v>3.5807967949541473</v>
      </c>
      <c r="P2258">
        <v>1</v>
      </c>
    </row>
    <row r="2259" spans="1:16" x14ac:dyDescent="0.25">
      <c r="A2259" s="11">
        <v>35125</v>
      </c>
      <c r="B2259" s="12">
        <v>3</v>
      </c>
      <c r="C2259">
        <v>-5.4</v>
      </c>
      <c r="D2259">
        <v>61.8</v>
      </c>
      <c r="E2259">
        <v>5.4</v>
      </c>
      <c r="F2259">
        <v>0.2</v>
      </c>
      <c r="G2259" s="7">
        <f t="shared" si="342"/>
        <v>0.11821069693849523</v>
      </c>
      <c r="H2259" s="7">
        <f t="shared" si="341"/>
        <v>0.11821069693849523</v>
      </c>
      <c r="I2259">
        <f t="shared" si="335"/>
        <v>254.79999999999976</v>
      </c>
      <c r="J2259" s="9">
        <f t="shared" si="336"/>
        <v>0</v>
      </c>
      <c r="K2259" s="9">
        <f t="shared" si="337"/>
        <v>0</v>
      </c>
      <c r="L2259" s="7">
        <f t="shared" si="338"/>
        <v>0.39800000000000002</v>
      </c>
      <c r="M2259" s="7">
        <f t="shared" si="339"/>
        <v>0.16016631677166404</v>
      </c>
      <c r="N2259" s="7">
        <f t="shared" si="340"/>
        <v>5.5840000000000014</v>
      </c>
      <c r="O2259" s="9">
        <f t="shared" si="334"/>
        <v>3.4863759825111362</v>
      </c>
      <c r="P2259">
        <v>0</v>
      </c>
    </row>
    <row r="2260" spans="1:16" x14ac:dyDescent="0.25">
      <c r="A2260" s="11">
        <v>35126</v>
      </c>
      <c r="B2260" s="12">
        <v>3</v>
      </c>
      <c r="C2260">
        <v>-1.5</v>
      </c>
      <c r="D2260">
        <v>73.400000000000006</v>
      </c>
      <c r="E2260">
        <v>5.6</v>
      </c>
      <c r="F2260">
        <v>2.6</v>
      </c>
      <c r="G2260" s="7">
        <f t="shared" si="342"/>
        <v>0.17800000000000002</v>
      </c>
      <c r="H2260" s="7">
        <f t="shared" si="341"/>
        <v>0.17800000000000002</v>
      </c>
      <c r="I2260">
        <f t="shared" si="335"/>
        <v>257.39999999999975</v>
      </c>
      <c r="J2260" s="9">
        <f t="shared" si="336"/>
        <v>0</v>
      </c>
      <c r="K2260" s="9">
        <f t="shared" si="337"/>
        <v>0</v>
      </c>
      <c r="L2260" s="7">
        <f t="shared" si="338"/>
        <v>0.16599999999999998</v>
      </c>
      <c r="M2260" s="7">
        <f t="shared" si="339"/>
        <v>0.16543269975428726</v>
      </c>
      <c r="N2260" s="7">
        <f t="shared" si="340"/>
        <v>8.0180000000000007</v>
      </c>
      <c r="O2260" s="9">
        <f t="shared" si="334"/>
        <v>4.8466838852953016</v>
      </c>
      <c r="P2260">
        <v>0</v>
      </c>
    </row>
    <row r="2261" spans="1:16" x14ac:dyDescent="0.25">
      <c r="A2261" s="11">
        <v>35127</v>
      </c>
      <c r="B2261" s="12">
        <v>3</v>
      </c>
      <c r="C2261">
        <v>-7.9</v>
      </c>
      <c r="D2261">
        <v>64.7</v>
      </c>
      <c r="E2261">
        <v>10.7</v>
      </c>
      <c r="F2261">
        <v>0.2</v>
      </c>
      <c r="G2261" s="7">
        <f t="shared" si="342"/>
        <v>0.18452550208162569</v>
      </c>
      <c r="H2261" s="7">
        <f t="shared" si="341"/>
        <v>0.18452550208162569</v>
      </c>
      <c r="I2261">
        <f t="shared" si="335"/>
        <v>257.59999999999974</v>
      </c>
      <c r="J2261" s="9">
        <f t="shared" si="336"/>
        <v>0</v>
      </c>
      <c r="K2261" s="9">
        <f t="shared" si="337"/>
        <v>0</v>
      </c>
      <c r="L2261" s="7">
        <f t="shared" si="338"/>
        <v>0.60099999999999998</v>
      </c>
      <c r="M2261" s="7">
        <f t="shared" si="339"/>
        <v>0.16585191229623905</v>
      </c>
      <c r="N2261" s="7">
        <f t="shared" si="340"/>
        <v>7.617</v>
      </c>
      <c r="O2261" s="9">
        <f t="shared" si="334"/>
        <v>4.5926512962930293</v>
      </c>
      <c r="P2261">
        <v>3</v>
      </c>
    </row>
    <row r="2262" spans="1:16" x14ac:dyDescent="0.25">
      <c r="A2262" s="11">
        <v>35128</v>
      </c>
      <c r="B2262" s="12">
        <v>3</v>
      </c>
      <c r="C2262">
        <v>-6.6</v>
      </c>
      <c r="D2262">
        <v>64.8</v>
      </c>
      <c r="E2262">
        <v>5.0999999999999996</v>
      </c>
      <c r="F2262">
        <v>1.8</v>
      </c>
      <c r="G2262" s="7">
        <f t="shared" si="342"/>
        <v>0.10475332110598351</v>
      </c>
      <c r="H2262" s="7">
        <f t="shared" si="341"/>
        <v>0.10475332110598351</v>
      </c>
      <c r="I2262">
        <f t="shared" si="335"/>
        <v>259.39999999999975</v>
      </c>
      <c r="J2262" s="9">
        <f t="shared" si="336"/>
        <v>0</v>
      </c>
      <c r="K2262" s="9">
        <f t="shared" si="337"/>
        <v>0</v>
      </c>
      <c r="L2262" s="7">
        <f t="shared" si="338"/>
        <v>0.46699999999999997</v>
      </c>
      <c r="M2262" s="7">
        <f t="shared" si="339"/>
        <v>0.1551363425519266</v>
      </c>
      <c r="N2262" s="7">
        <f t="shared" si="340"/>
        <v>8.9499999999999993</v>
      </c>
      <c r="O2262" s="9">
        <f t="shared" si="334"/>
        <v>5.7691188620128075</v>
      </c>
      <c r="P2262">
        <v>1</v>
      </c>
    </row>
    <row r="2263" spans="1:16" x14ac:dyDescent="0.25">
      <c r="A2263" s="11">
        <v>35129</v>
      </c>
      <c r="B2263" s="12">
        <v>3</v>
      </c>
      <c r="C2263">
        <v>-3.3</v>
      </c>
      <c r="D2263">
        <v>88.5</v>
      </c>
      <c r="E2263">
        <v>3.5</v>
      </c>
      <c r="F2263">
        <v>8.8000000000000007</v>
      </c>
      <c r="G2263" s="7">
        <f t="shared" si="342"/>
        <v>0.12883407046939865</v>
      </c>
      <c r="H2263" s="7">
        <f t="shared" si="341"/>
        <v>8.3658487317791339E-2</v>
      </c>
      <c r="I2263">
        <f t="shared" si="335"/>
        <v>268.19999999999976</v>
      </c>
      <c r="J2263" s="9">
        <f t="shared" si="336"/>
        <v>0</v>
      </c>
      <c r="K2263" s="9">
        <f t="shared" si="337"/>
        <v>0</v>
      </c>
      <c r="L2263" s="7">
        <f t="shared" si="338"/>
        <v>0.253</v>
      </c>
      <c r="M2263" s="7">
        <f t="shared" si="339"/>
        <v>0.12157945971527268</v>
      </c>
      <c r="N2263" s="7">
        <f t="shared" si="340"/>
        <v>17.497</v>
      </c>
      <c r="O2263" s="9">
        <f t="shared" si="334"/>
        <v>14.391411214506364</v>
      </c>
      <c r="P2263">
        <v>6</v>
      </c>
    </row>
    <row r="2264" spans="1:16" x14ac:dyDescent="0.25">
      <c r="A2264" s="11">
        <v>35130</v>
      </c>
      <c r="B2264" s="12">
        <v>3</v>
      </c>
      <c r="C2264">
        <v>-7.6</v>
      </c>
      <c r="D2264">
        <v>74</v>
      </c>
      <c r="E2264">
        <v>6.7</v>
      </c>
      <c r="F2264">
        <v>1.8</v>
      </c>
      <c r="G2264" s="7">
        <f t="shared" si="342"/>
        <v>0.12445954882895047</v>
      </c>
      <c r="H2264" s="7">
        <f t="shared" si="341"/>
        <v>0.12445954882895047</v>
      </c>
      <c r="I2264">
        <f t="shared" si="335"/>
        <v>269.99999999999977</v>
      </c>
      <c r="J2264" s="9">
        <f t="shared" si="336"/>
        <v>0</v>
      </c>
      <c r="K2264" s="9">
        <f t="shared" si="337"/>
        <v>0</v>
      </c>
      <c r="L2264" s="7">
        <f t="shared" si="338"/>
        <v>0.54299999999999993</v>
      </c>
      <c r="M2264" s="7">
        <f t="shared" si="339"/>
        <v>0.12182352229643909</v>
      </c>
      <c r="N2264" s="7">
        <f t="shared" si="340"/>
        <v>18.754000000000001</v>
      </c>
      <c r="O2264" s="9">
        <f t="shared" si="334"/>
        <v>15.394399740277567</v>
      </c>
      <c r="P2264">
        <v>10</v>
      </c>
    </row>
    <row r="2265" spans="1:16" x14ac:dyDescent="0.25">
      <c r="A2265" s="11">
        <v>35131</v>
      </c>
      <c r="B2265" s="12">
        <v>3</v>
      </c>
      <c r="C2265">
        <v>-13.2</v>
      </c>
      <c r="D2265">
        <v>71.099999999999994</v>
      </c>
      <c r="E2265">
        <v>6.6</v>
      </c>
      <c r="F2265">
        <v>0.8</v>
      </c>
      <c r="G2265" s="7">
        <f t="shared" si="342"/>
        <v>0.12191417384788381</v>
      </c>
      <c r="H2265" s="7">
        <f t="shared" si="341"/>
        <v>0.12191417384788381</v>
      </c>
      <c r="I2265">
        <f t="shared" si="335"/>
        <v>270.79999999999978</v>
      </c>
      <c r="J2265" s="9">
        <f t="shared" si="336"/>
        <v>0</v>
      </c>
      <c r="K2265" s="9">
        <f t="shared" si="337"/>
        <v>0</v>
      </c>
      <c r="L2265" s="7">
        <f t="shared" si="338"/>
        <v>0.87799999999999989</v>
      </c>
      <c r="M2265" s="7">
        <f t="shared" si="339"/>
        <v>0.12182687389945029</v>
      </c>
      <c r="N2265" s="7">
        <f t="shared" si="340"/>
        <v>18.676000000000002</v>
      </c>
      <c r="O2265" s="9">
        <f t="shared" si="334"/>
        <v>15.32995093957202</v>
      </c>
      <c r="P2265">
        <v>13</v>
      </c>
    </row>
    <row r="2266" spans="1:16" x14ac:dyDescent="0.25">
      <c r="A2266" s="11">
        <v>35132</v>
      </c>
      <c r="B2266" s="12">
        <v>3</v>
      </c>
      <c r="C2266">
        <v>-14.1</v>
      </c>
      <c r="D2266">
        <v>63.8</v>
      </c>
      <c r="E2266">
        <v>7.3</v>
      </c>
      <c r="F2266">
        <v>0</v>
      </c>
      <c r="G2266" s="7">
        <f t="shared" si="342"/>
        <v>0</v>
      </c>
      <c r="H2266" s="7">
        <f t="shared" si="341"/>
        <v>0</v>
      </c>
      <c r="I2266">
        <f t="shared" si="335"/>
        <v>270.79999999999978</v>
      </c>
      <c r="J2266" s="9">
        <f t="shared" si="336"/>
        <v>0</v>
      </c>
      <c r="K2266" s="9">
        <f t="shared" si="337"/>
        <v>0</v>
      </c>
      <c r="L2266" s="7">
        <f t="shared" si="338"/>
        <v>0.93899999999999995</v>
      </c>
      <c r="M2266" s="7">
        <f t="shared" si="339"/>
        <v>0.12791821759442282</v>
      </c>
      <c r="N2266" s="7">
        <f t="shared" si="340"/>
        <v>17.737000000000002</v>
      </c>
      <c r="O2266" s="9">
        <f t="shared" si="334"/>
        <v>13.865890514701269</v>
      </c>
      <c r="P2266">
        <v>12</v>
      </c>
    </row>
    <row r="2267" spans="1:16" x14ac:dyDescent="0.25">
      <c r="A2267" s="11">
        <v>35133</v>
      </c>
      <c r="B2267" s="12">
        <v>3</v>
      </c>
      <c r="C2267">
        <v>-12.1</v>
      </c>
      <c r="D2267">
        <v>69.3</v>
      </c>
      <c r="E2267">
        <v>5.0999999999999996</v>
      </c>
      <c r="F2267">
        <v>0.2</v>
      </c>
      <c r="G2267" s="7">
        <f t="shared" si="342"/>
        <v>9.6260018559267399E-2</v>
      </c>
      <c r="H2267" s="7">
        <f t="shared" si="341"/>
        <v>9.6260018559267399E-2</v>
      </c>
      <c r="I2267">
        <f t="shared" si="335"/>
        <v>270.99999999999977</v>
      </c>
      <c r="J2267" s="9">
        <f t="shared" si="336"/>
        <v>0</v>
      </c>
      <c r="K2267" s="9">
        <f t="shared" si="337"/>
        <v>0</v>
      </c>
      <c r="L2267" s="7">
        <f t="shared" si="338"/>
        <v>0.79700000000000004</v>
      </c>
      <c r="M2267" s="7">
        <f t="shared" si="339"/>
        <v>0.12760016904687982</v>
      </c>
      <c r="N2267" s="7">
        <f t="shared" si="340"/>
        <v>17.14</v>
      </c>
      <c r="O2267" s="9">
        <f t="shared" si="334"/>
        <v>13.432584085137716</v>
      </c>
      <c r="P2267">
        <v>12</v>
      </c>
    </row>
    <row r="2268" spans="1:16" x14ac:dyDescent="0.25">
      <c r="A2268" s="11">
        <v>35134</v>
      </c>
      <c r="B2268" s="12">
        <v>3</v>
      </c>
      <c r="C2268">
        <v>-7.6</v>
      </c>
      <c r="D2268">
        <v>64.900000000000006</v>
      </c>
      <c r="E2268">
        <v>3.2</v>
      </c>
      <c r="F2268">
        <v>0</v>
      </c>
      <c r="G2268" s="7">
        <f t="shared" si="342"/>
        <v>0</v>
      </c>
      <c r="H2268" s="7">
        <f t="shared" si="341"/>
        <v>0</v>
      </c>
      <c r="I2268">
        <f t="shared" si="335"/>
        <v>270.99999999999977</v>
      </c>
      <c r="J2268" s="9">
        <f t="shared" si="336"/>
        <v>0</v>
      </c>
      <c r="K2268" s="9">
        <f t="shared" si="337"/>
        <v>0</v>
      </c>
      <c r="L2268" s="7">
        <f t="shared" si="338"/>
        <v>0.50800000000000001</v>
      </c>
      <c r="M2268" s="7">
        <f t="shared" si="339"/>
        <v>0.13398017749922381</v>
      </c>
      <c r="N2268" s="7">
        <f t="shared" si="340"/>
        <v>16.632000000000001</v>
      </c>
      <c r="O2268" s="9">
        <f t="shared" si="334"/>
        <v>12.413776657443492</v>
      </c>
      <c r="P2268">
        <v>11</v>
      </c>
    </row>
    <row r="2269" spans="1:16" x14ac:dyDescent="0.25">
      <c r="A2269" s="11">
        <v>35135</v>
      </c>
      <c r="B2269" s="12">
        <v>3</v>
      </c>
      <c r="C2269">
        <v>-3.2</v>
      </c>
      <c r="D2269">
        <v>69</v>
      </c>
      <c r="E2269">
        <v>2.6</v>
      </c>
      <c r="F2269">
        <v>0</v>
      </c>
      <c r="G2269" s="7">
        <f t="shared" si="342"/>
        <v>0</v>
      </c>
      <c r="H2269" s="7">
        <f t="shared" si="341"/>
        <v>0</v>
      </c>
      <c r="I2269">
        <f t="shared" si="335"/>
        <v>270.99999999999977</v>
      </c>
      <c r="J2269" s="9">
        <f t="shared" si="336"/>
        <v>0</v>
      </c>
      <c r="K2269" s="9">
        <f t="shared" si="337"/>
        <v>0</v>
      </c>
      <c r="L2269" s="7">
        <f t="shared" si="338"/>
        <v>0.23799999999999999</v>
      </c>
      <c r="M2269" s="7">
        <f t="shared" si="339"/>
        <v>0.140679186374185</v>
      </c>
      <c r="N2269" s="7">
        <f t="shared" si="340"/>
        <v>16.394000000000002</v>
      </c>
      <c r="O2269" s="9">
        <f t="shared" si="334"/>
        <v>11.65346518026802</v>
      </c>
      <c r="P2269">
        <v>11</v>
      </c>
    </row>
    <row r="2270" spans="1:16" x14ac:dyDescent="0.25">
      <c r="A2270" s="11">
        <v>35136</v>
      </c>
      <c r="B2270" s="12">
        <v>3</v>
      </c>
      <c r="C2270">
        <v>-0.2</v>
      </c>
      <c r="D2270">
        <v>63.5</v>
      </c>
      <c r="E2270">
        <v>1.9</v>
      </c>
      <c r="F2270">
        <v>0</v>
      </c>
      <c r="G2270" s="7">
        <f t="shared" si="342"/>
        <v>0</v>
      </c>
      <c r="H2270" s="7">
        <f t="shared" si="341"/>
        <v>0</v>
      </c>
      <c r="I2270">
        <f t="shared" si="335"/>
        <v>270.99999999999977</v>
      </c>
      <c r="J2270" s="9">
        <f t="shared" si="336"/>
        <v>0</v>
      </c>
      <c r="K2270" s="9">
        <f t="shared" si="337"/>
        <v>0</v>
      </c>
      <c r="L2270" s="7">
        <f t="shared" si="338"/>
        <v>5.1000000000000004E-2</v>
      </c>
      <c r="M2270" s="7">
        <f t="shared" si="339"/>
        <v>0.33</v>
      </c>
      <c r="N2270" s="7">
        <f t="shared" si="340"/>
        <v>16.343000000000004</v>
      </c>
      <c r="O2270" s="9">
        <f t="shared" si="334"/>
        <v>4.9524242424242431</v>
      </c>
      <c r="P2270">
        <v>6</v>
      </c>
    </row>
    <row r="2271" spans="1:16" x14ac:dyDescent="0.25">
      <c r="A2271" s="11">
        <v>35137</v>
      </c>
      <c r="B2271" s="12">
        <v>3</v>
      </c>
      <c r="C2271">
        <v>2.9</v>
      </c>
      <c r="D2271">
        <v>59.7</v>
      </c>
      <c r="E2271">
        <v>2.2000000000000002</v>
      </c>
      <c r="F2271">
        <v>0</v>
      </c>
      <c r="G2271" s="7">
        <f t="shared" si="342"/>
        <v>0</v>
      </c>
      <c r="H2271" s="7">
        <f t="shared" si="341"/>
        <v>0</v>
      </c>
      <c r="I2271">
        <f t="shared" si="335"/>
        <v>270.99999999999977</v>
      </c>
      <c r="J2271" s="9">
        <f t="shared" si="336"/>
        <v>4.0599999999999996</v>
      </c>
      <c r="K2271" s="9">
        <f t="shared" si="337"/>
        <v>0</v>
      </c>
      <c r="L2271" s="7">
        <f t="shared" si="338"/>
        <v>0</v>
      </c>
      <c r="M2271" s="7">
        <f t="shared" si="339"/>
        <v>0.34650000000000003</v>
      </c>
      <c r="N2271" s="7">
        <f t="shared" si="340"/>
        <v>12.283000000000005</v>
      </c>
      <c r="O2271" s="9">
        <f t="shared" si="334"/>
        <v>3.5448773448773458</v>
      </c>
      <c r="P2271">
        <v>2</v>
      </c>
    </row>
    <row r="2272" spans="1:16" x14ac:dyDescent="0.25">
      <c r="A2272" s="11">
        <v>35138</v>
      </c>
      <c r="B2272" s="12">
        <v>3</v>
      </c>
      <c r="C2272">
        <v>5</v>
      </c>
      <c r="D2272">
        <v>71.5</v>
      </c>
      <c r="E2272">
        <v>4.0999999999999996</v>
      </c>
      <c r="F2272">
        <v>0.2</v>
      </c>
      <c r="G2272" s="7">
        <f t="shared" si="342"/>
        <v>1</v>
      </c>
      <c r="H2272" s="7">
        <f t="shared" si="341"/>
        <v>1</v>
      </c>
      <c r="I2272">
        <f t="shared" si="335"/>
        <v>271.19999999999976</v>
      </c>
      <c r="J2272" s="9">
        <f t="shared" si="336"/>
        <v>11.100000000000001</v>
      </c>
      <c r="K2272" s="9">
        <f t="shared" si="337"/>
        <v>0</v>
      </c>
      <c r="L2272" s="7">
        <f t="shared" si="338"/>
        <v>0</v>
      </c>
      <c r="M2272" s="7">
        <f t="shared" si="339"/>
        <v>0.35593833747893766</v>
      </c>
      <c r="N2272" s="7">
        <f t="shared" si="340"/>
        <v>1.3830000000000027</v>
      </c>
      <c r="O2272" s="9">
        <f t="shared" si="334"/>
        <v>0.38855044662949251</v>
      </c>
      <c r="P2272">
        <v>1</v>
      </c>
    </row>
    <row r="2273" spans="1:16" x14ac:dyDescent="0.25">
      <c r="A2273" s="11">
        <v>35139</v>
      </c>
      <c r="B2273" s="12">
        <v>3</v>
      </c>
      <c r="C2273">
        <v>0</v>
      </c>
      <c r="D2273">
        <v>82.3</v>
      </c>
      <c r="E2273">
        <v>4.5</v>
      </c>
      <c r="F2273">
        <v>0.2</v>
      </c>
      <c r="G2273" s="7">
        <f t="shared" si="342"/>
        <v>0.28000000000000003</v>
      </c>
      <c r="H2273" s="7">
        <f t="shared" si="341"/>
        <v>0.21671826625387003</v>
      </c>
      <c r="I2273">
        <f t="shared" si="335"/>
        <v>271.39999999999975</v>
      </c>
      <c r="J2273" s="9">
        <f t="shared" si="336"/>
        <v>0</v>
      </c>
      <c r="K2273" s="9">
        <f t="shared" si="337"/>
        <v>0</v>
      </c>
      <c r="L2273" s="7">
        <f t="shared" si="338"/>
        <v>6.5000000000000002E-2</v>
      </c>
      <c r="M2273" s="7">
        <f t="shared" si="339"/>
        <v>0.33990531584073413</v>
      </c>
      <c r="N2273" s="7">
        <f t="shared" si="340"/>
        <v>1.5180000000000027</v>
      </c>
      <c r="O2273" s="9">
        <f t="shared" si="334"/>
        <v>0.44659495725900211</v>
      </c>
      <c r="P2273">
        <v>0</v>
      </c>
    </row>
    <row r="2274" spans="1:16" x14ac:dyDescent="0.25">
      <c r="A2274" s="11">
        <v>35140</v>
      </c>
      <c r="B2274" s="12">
        <v>3</v>
      </c>
      <c r="C2274">
        <v>-3.2</v>
      </c>
      <c r="D2274">
        <v>59.2</v>
      </c>
      <c r="E2274">
        <v>3.8</v>
      </c>
      <c r="F2274">
        <v>0</v>
      </c>
      <c r="G2274" s="7">
        <f t="shared" si="342"/>
        <v>0</v>
      </c>
      <c r="H2274" s="7">
        <f t="shared" si="341"/>
        <v>0</v>
      </c>
      <c r="I2274">
        <f t="shared" si="335"/>
        <v>271.39999999999975</v>
      </c>
      <c r="J2274" s="9">
        <f t="shared" si="336"/>
        <v>0</v>
      </c>
      <c r="K2274" s="9">
        <f t="shared" si="337"/>
        <v>0</v>
      </c>
      <c r="L2274" s="7">
        <f t="shared" si="338"/>
        <v>0.25</v>
      </c>
      <c r="M2274" s="7">
        <f t="shared" si="339"/>
        <v>0.35690058163277083</v>
      </c>
      <c r="N2274" s="7">
        <f t="shared" si="340"/>
        <v>1.2680000000000027</v>
      </c>
      <c r="O2274" s="9">
        <f t="shared" si="334"/>
        <v>0.35528101248786931</v>
      </c>
      <c r="P2274">
        <v>0</v>
      </c>
    </row>
    <row r="2275" spans="1:16" x14ac:dyDescent="0.25">
      <c r="A2275" s="11">
        <v>35141</v>
      </c>
      <c r="B2275" s="12">
        <v>3</v>
      </c>
      <c r="C2275">
        <v>-0.8</v>
      </c>
      <c r="D2275">
        <v>53.5</v>
      </c>
      <c r="E2275">
        <v>4.2</v>
      </c>
      <c r="F2275">
        <v>0</v>
      </c>
      <c r="G2275" s="7">
        <f t="shared" si="342"/>
        <v>0</v>
      </c>
      <c r="H2275" s="7">
        <f t="shared" si="341"/>
        <v>0</v>
      </c>
      <c r="I2275">
        <f t="shared" si="335"/>
        <v>271.39999999999975</v>
      </c>
      <c r="J2275" s="9">
        <f t="shared" si="336"/>
        <v>0</v>
      </c>
      <c r="K2275" s="9">
        <f t="shared" si="337"/>
        <v>0</v>
      </c>
      <c r="L2275" s="7">
        <f t="shared" si="338"/>
        <v>0.11</v>
      </c>
      <c r="M2275" s="7">
        <f t="shared" si="339"/>
        <v>0.37474561071440937</v>
      </c>
      <c r="N2275" s="7">
        <f t="shared" si="340"/>
        <v>1.1580000000000026</v>
      </c>
      <c r="O2275" s="9">
        <f t="shared" si="334"/>
        <v>0.30900962329949883</v>
      </c>
      <c r="P2275">
        <v>0</v>
      </c>
    </row>
    <row r="2276" spans="1:16" x14ac:dyDescent="0.25">
      <c r="A2276" s="11">
        <v>35142</v>
      </c>
      <c r="B2276" s="12">
        <v>3</v>
      </c>
      <c r="C2276">
        <v>2.5</v>
      </c>
      <c r="D2276">
        <v>66.400000000000006</v>
      </c>
      <c r="E2276">
        <v>2.2000000000000002</v>
      </c>
      <c r="F2276">
        <v>0</v>
      </c>
      <c r="G2276" s="7">
        <f t="shared" si="342"/>
        <v>0</v>
      </c>
      <c r="H2276" s="7">
        <f t="shared" si="341"/>
        <v>0</v>
      </c>
      <c r="I2276">
        <f t="shared" si="335"/>
        <v>271.39999999999975</v>
      </c>
      <c r="J2276" s="9">
        <f t="shared" si="336"/>
        <v>3.5</v>
      </c>
      <c r="K2276" s="9">
        <f t="shared" si="337"/>
        <v>0</v>
      </c>
      <c r="L2276" s="7">
        <f t="shared" si="338"/>
        <v>0</v>
      </c>
      <c r="M2276" s="7">
        <f t="shared" si="339"/>
        <v>0.39348289125012986</v>
      </c>
      <c r="N2276" s="7">
        <f t="shared" si="340"/>
        <v>0</v>
      </c>
      <c r="O2276" s="9">
        <f t="shared" si="334"/>
        <v>0</v>
      </c>
      <c r="P2276">
        <v>0</v>
      </c>
    </row>
    <row r="2277" spans="1:16" x14ac:dyDescent="0.25">
      <c r="A2277" s="11">
        <v>35143</v>
      </c>
      <c r="B2277" s="12">
        <v>3</v>
      </c>
      <c r="C2277">
        <v>6.2</v>
      </c>
      <c r="D2277">
        <v>54</v>
      </c>
      <c r="E2277">
        <v>7.2</v>
      </c>
      <c r="F2277">
        <v>1</v>
      </c>
      <c r="G2277" s="7">
        <f t="shared" si="342"/>
        <v>1</v>
      </c>
      <c r="H2277" s="7">
        <f t="shared" si="341"/>
        <v>1</v>
      </c>
      <c r="I2277">
        <f t="shared" si="335"/>
        <v>272.39999999999975</v>
      </c>
      <c r="J2277" s="9">
        <f t="shared" si="336"/>
        <v>14.260000000000002</v>
      </c>
      <c r="K2277" s="9">
        <f t="shared" si="337"/>
        <v>0</v>
      </c>
      <c r="L2277" s="7">
        <f t="shared" si="338"/>
        <v>0</v>
      </c>
      <c r="M2277" s="7">
        <f t="shared" si="339"/>
        <v>1</v>
      </c>
      <c r="N2277" s="7">
        <f t="shared" si="340"/>
        <v>0</v>
      </c>
      <c r="O2277" s="9">
        <f t="shared" si="334"/>
        <v>0</v>
      </c>
      <c r="P2277">
        <v>0</v>
      </c>
    </row>
    <row r="2278" spans="1:16" x14ac:dyDescent="0.25">
      <c r="A2278" s="11">
        <v>35144</v>
      </c>
      <c r="B2278" s="12">
        <v>3</v>
      </c>
      <c r="C2278">
        <v>0.6</v>
      </c>
      <c r="D2278">
        <v>94.5</v>
      </c>
      <c r="E2278">
        <v>8.5</v>
      </c>
      <c r="F2278">
        <v>14.2</v>
      </c>
      <c r="G2278" s="7">
        <f t="shared" si="342"/>
        <v>0.30775000000000002</v>
      </c>
      <c r="H2278" s="7">
        <f t="shared" si="341"/>
        <v>0.30775000000000002</v>
      </c>
      <c r="I2278">
        <f t="shared" si="335"/>
        <v>286.59999999999974</v>
      </c>
      <c r="J2278" s="9">
        <f t="shared" si="336"/>
        <v>5.0999999999999996</v>
      </c>
      <c r="K2278" s="9">
        <f t="shared" si="337"/>
        <v>0</v>
      </c>
      <c r="L2278" s="7">
        <f t="shared" si="338"/>
        <v>6.9000000000000006E-2</v>
      </c>
      <c r="M2278" s="7">
        <f t="shared" si="339"/>
        <v>0.30775000000000002</v>
      </c>
      <c r="N2278" s="7">
        <f t="shared" si="340"/>
        <v>9.0309999999999988</v>
      </c>
      <c r="O2278" s="9">
        <f t="shared" si="334"/>
        <v>2.9345247766043863</v>
      </c>
      <c r="P2278">
        <v>7</v>
      </c>
    </row>
    <row r="2279" spans="1:16" x14ac:dyDescent="0.25">
      <c r="A2279" s="11">
        <v>35145</v>
      </c>
      <c r="B2279" s="12">
        <v>3</v>
      </c>
      <c r="C2279">
        <v>-4.8</v>
      </c>
      <c r="D2279">
        <v>80.5</v>
      </c>
      <c r="E2279">
        <v>8.6</v>
      </c>
      <c r="F2279">
        <v>1.2</v>
      </c>
      <c r="G2279" s="7">
        <f t="shared" si="342"/>
        <v>0.16892024007867526</v>
      </c>
      <c r="H2279" s="7">
        <f t="shared" si="341"/>
        <v>0.13845921317924201</v>
      </c>
      <c r="I2279">
        <f t="shared" si="335"/>
        <v>287.79999999999973</v>
      </c>
      <c r="J2279" s="9">
        <f t="shared" si="336"/>
        <v>0</v>
      </c>
      <c r="K2279" s="9">
        <f t="shared" si="337"/>
        <v>0</v>
      </c>
      <c r="L2279" s="7">
        <f t="shared" si="338"/>
        <v>0.39400000000000002</v>
      </c>
      <c r="M2279" s="7">
        <f t="shared" si="339"/>
        <v>0.28966731285071523</v>
      </c>
      <c r="N2279" s="7">
        <f t="shared" si="340"/>
        <v>9.836999999999998</v>
      </c>
      <c r="O2279" s="9">
        <f t="shared" si="334"/>
        <v>3.3959648063810555</v>
      </c>
      <c r="P2279">
        <v>10</v>
      </c>
    </row>
    <row r="2280" spans="1:16" x14ac:dyDescent="0.25">
      <c r="A2280" s="11">
        <v>35146</v>
      </c>
      <c r="B2280" s="12">
        <v>3</v>
      </c>
      <c r="C2280">
        <v>-5.2</v>
      </c>
      <c r="D2280">
        <v>78.400000000000006</v>
      </c>
      <c r="E2280">
        <v>6</v>
      </c>
      <c r="F2280">
        <v>1.6</v>
      </c>
      <c r="G2280" s="7">
        <f t="shared" si="342"/>
        <v>0.12865631467617594</v>
      </c>
      <c r="H2280" s="7">
        <f t="shared" si="341"/>
        <v>0.11325379813043655</v>
      </c>
      <c r="I2280">
        <f t="shared" si="335"/>
        <v>289.39999999999975</v>
      </c>
      <c r="J2280" s="9">
        <f t="shared" si="336"/>
        <v>0</v>
      </c>
      <c r="K2280" s="9">
        <f t="shared" si="337"/>
        <v>0</v>
      </c>
      <c r="L2280" s="7">
        <f t="shared" si="338"/>
        <v>0.39200000000000002</v>
      </c>
      <c r="M2280" s="7">
        <f t="shared" si="339"/>
        <v>0.26714044744349691</v>
      </c>
      <c r="N2280" s="7">
        <f t="shared" si="340"/>
        <v>11.044999999999998</v>
      </c>
      <c r="O2280" s="9">
        <f t="shared" si="334"/>
        <v>4.1345292731592567</v>
      </c>
      <c r="P2280">
        <v>9</v>
      </c>
    </row>
    <row r="2281" spans="1:16" x14ac:dyDescent="0.25">
      <c r="A2281" s="11">
        <v>35147</v>
      </c>
      <c r="B2281" s="12">
        <v>3</v>
      </c>
      <c r="C2281">
        <v>-2.5</v>
      </c>
      <c r="D2281">
        <v>67.900000000000006</v>
      </c>
      <c r="E2281">
        <v>7.1</v>
      </c>
      <c r="F2281">
        <v>0.2</v>
      </c>
      <c r="G2281" s="7">
        <f t="shared" si="342"/>
        <v>0.19642323611692336</v>
      </c>
      <c r="H2281" s="7">
        <f t="shared" si="341"/>
        <v>0.19642323611692336</v>
      </c>
      <c r="I2281">
        <f t="shared" si="335"/>
        <v>289.59999999999974</v>
      </c>
      <c r="J2281" s="9">
        <f t="shared" si="336"/>
        <v>0</v>
      </c>
      <c r="K2281" s="9">
        <f t="shared" si="337"/>
        <v>0</v>
      </c>
      <c r="L2281" s="7">
        <f t="shared" si="338"/>
        <v>0.24099999999999996</v>
      </c>
      <c r="M2281" s="7">
        <f t="shared" si="339"/>
        <v>0.26600645207255852</v>
      </c>
      <c r="N2281" s="7">
        <f t="shared" si="340"/>
        <v>11.003999999999998</v>
      </c>
      <c r="O2281" s="9">
        <f t="shared" si="334"/>
        <v>4.1367417648194635</v>
      </c>
      <c r="P2281">
        <v>10</v>
      </c>
    </row>
    <row r="2282" spans="1:16" x14ac:dyDescent="0.25">
      <c r="A2282" s="11">
        <v>35148</v>
      </c>
      <c r="B2282" s="12">
        <v>3</v>
      </c>
      <c r="C2282">
        <v>-1.5</v>
      </c>
      <c r="D2282">
        <v>72.3</v>
      </c>
      <c r="E2282">
        <v>3.6</v>
      </c>
      <c r="F2282">
        <v>0</v>
      </c>
      <c r="G2282" s="7">
        <f t="shared" si="342"/>
        <v>0</v>
      </c>
      <c r="H2282" s="7">
        <f t="shared" si="341"/>
        <v>0</v>
      </c>
      <c r="I2282">
        <f t="shared" si="335"/>
        <v>289.59999999999974</v>
      </c>
      <c r="J2282" s="9">
        <f t="shared" si="336"/>
        <v>0</v>
      </c>
      <c r="K2282" s="9">
        <f t="shared" si="337"/>
        <v>0</v>
      </c>
      <c r="L2282" s="7">
        <f t="shared" si="338"/>
        <v>0.14599999999999999</v>
      </c>
      <c r="M2282" s="7">
        <f t="shared" si="339"/>
        <v>0.27930677467618648</v>
      </c>
      <c r="N2282" s="7">
        <f t="shared" si="340"/>
        <v>10.857999999999997</v>
      </c>
      <c r="O2282" s="9">
        <f t="shared" si="334"/>
        <v>3.8874817886491253</v>
      </c>
      <c r="P2282">
        <v>7</v>
      </c>
    </row>
    <row r="2283" spans="1:16" x14ac:dyDescent="0.25">
      <c r="A2283" s="11">
        <v>35149</v>
      </c>
      <c r="B2283" s="12">
        <v>3</v>
      </c>
      <c r="C2283">
        <v>6.1</v>
      </c>
      <c r="D2283">
        <v>70.900000000000006</v>
      </c>
      <c r="E2283">
        <v>8</v>
      </c>
      <c r="F2283">
        <v>1.4</v>
      </c>
      <c r="G2283" s="7">
        <f t="shared" si="342"/>
        <v>1</v>
      </c>
      <c r="H2283" s="7">
        <f t="shared" si="341"/>
        <v>1</v>
      </c>
      <c r="I2283">
        <f t="shared" si="335"/>
        <v>290.99999999999972</v>
      </c>
      <c r="J2283" s="9">
        <f t="shared" si="336"/>
        <v>14.274000000000001</v>
      </c>
      <c r="K2283" s="9">
        <f t="shared" si="337"/>
        <v>0</v>
      </c>
      <c r="L2283" s="7">
        <f t="shared" si="338"/>
        <v>0</v>
      </c>
      <c r="M2283" s="7">
        <f t="shared" si="339"/>
        <v>0.33</v>
      </c>
      <c r="N2283" s="7">
        <f t="shared" si="340"/>
        <v>0</v>
      </c>
      <c r="O2283" s="9">
        <f t="shared" si="334"/>
        <v>0</v>
      </c>
      <c r="P2283">
        <v>3</v>
      </c>
    </row>
    <row r="2284" spans="1:16" x14ac:dyDescent="0.25">
      <c r="A2284" s="11">
        <v>35150</v>
      </c>
      <c r="B2284" s="12">
        <v>3</v>
      </c>
      <c r="C2284">
        <v>-4.3</v>
      </c>
      <c r="D2284">
        <v>67.8</v>
      </c>
      <c r="E2284">
        <v>8.9</v>
      </c>
      <c r="F2284">
        <v>1</v>
      </c>
      <c r="G2284" s="7">
        <f t="shared" si="342"/>
        <v>0.1791835425212952</v>
      </c>
      <c r="H2284" s="7">
        <f t="shared" si="341"/>
        <v>0.1791835425212952</v>
      </c>
      <c r="I2284">
        <f t="shared" si="335"/>
        <v>291.99999999999972</v>
      </c>
      <c r="J2284" s="9">
        <f t="shared" si="336"/>
        <v>0</v>
      </c>
      <c r="K2284" s="9">
        <f t="shared" si="337"/>
        <v>0</v>
      </c>
      <c r="L2284" s="7">
        <f t="shared" si="338"/>
        <v>0.36700000000000005</v>
      </c>
      <c r="M2284" s="7">
        <f t="shared" si="339"/>
        <v>0.1791835425212952</v>
      </c>
      <c r="N2284" s="7">
        <f t="shared" si="340"/>
        <v>0.63300000000000001</v>
      </c>
      <c r="O2284" s="9">
        <f t="shared" si="334"/>
        <v>0.35326905088103755</v>
      </c>
      <c r="P2284">
        <v>1</v>
      </c>
    </row>
    <row r="2285" spans="1:16" x14ac:dyDescent="0.25">
      <c r="A2285" s="11">
        <v>35151</v>
      </c>
      <c r="B2285" s="12">
        <v>3</v>
      </c>
      <c r="C2285">
        <v>-6.7</v>
      </c>
      <c r="D2285">
        <v>64.3</v>
      </c>
      <c r="E2285">
        <v>3.4</v>
      </c>
      <c r="F2285">
        <v>0</v>
      </c>
      <c r="G2285" s="7">
        <f t="shared" si="342"/>
        <v>0</v>
      </c>
      <c r="H2285" s="7">
        <f t="shared" si="341"/>
        <v>0</v>
      </c>
      <c r="I2285">
        <f t="shared" si="335"/>
        <v>291.99999999999972</v>
      </c>
      <c r="J2285" s="9">
        <f t="shared" si="336"/>
        <v>0</v>
      </c>
      <c r="K2285" s="9">
        <f t="shared" si="337"/>
        <v>0</v>
      </c>
      <c r="L2285" s="7">
        <f t="shared" si="338"/>
        <v>0.45599999999999996</v>
      </c>
      <c r="M2285" s="7">
        <f t="shared" si="339"/>
        <v>0.18814271964735996</v>
      </c>
      <c r="N2285" s="7">
        <f t="shared" si="340"/>
        <v>0.17700000000000005</v>
      </c>
      <c r="O2285" s="9">
        <f t="shared" si="334"/>
        <v>9.4077517499351046E-2</v>
      </c>
      <c r="P2285">
        <v>1</v>
      </c>
    </row>
    <row r="2286" spans="1:16" x14ac:dyDescent="0.25">
      <c r="A2286" s="11">
        <v>35152</v>
      </c>
      <c r="B2286" s="12">
        <v>3</v>
      </c>
      <c r="C2286">
        <v>-1.3</v>
      </c>
      <c r="D2286">
        <v>64.599999999999994</v>
      </c>
      <c r="E2286">
        <v>4</v>
      </c>
      <c r="F2286">
        <v>0</v>
      </c>
      <c r="G2286" s="7">
        <f t="shared" si="342"/>
        <v>0</v>
      </c>
      <c r="H2286" s="7">
        <f t="shared" si="341"/>
        <v>0</v>
      </c>
      <c r="I2286">
        <f t="shared" si="335"/>
        <v>291.99999999999972</v>
      </c>
      <c r="J2286" s="9">
        <f t="shared" si="336"/>
        <v>0</v>
      </c>
      <c r="K2286" s="9">
        <f t="shared" si="337"/>
        <v>0</v>
      </c>
      <c r="L2286" s="7">
        <f t="shared" si="338"/>
        <v>0.13799999999999998</v>
      </c>
      <c r="M2286" s="7">
        <f t="shared" si="339"/>
        <v>0.33</v>
      </c>
      <c r="N2286" s="7">
        <f t="shared" si="340"/>
        <v>3.9000000000000062E-2</v>
      </c>
      <c r="O2286" s="9">
        <f t="shared" si="334"/>
        <v>1.1818181818181837E-2</v>
      </c>
      <c r="P2286">
        <v>0</v>
      </c>
    </row>
    <row r="2287" spans="1:16" x14ac:dyDescent="0.25">
      <c r="A2287" s="11">
        <v>35153</v>
      </c>
      <c r="B2287" s="12">
        <v>3</v>
      </c>
      <c r="C2287">
        <v>2.6</v>
      </c>
      <c r="D2287">
        <v>58.4</v>
      </c>
      <c r="E2287">
        <v>3.9</v>
      </c>
      <c r="F2287">
        <v>0</v>
      </c>
      <c r="G2287" s="7">
        <f t="shared" si="342"/>
        <v>0</v>
      </c>
      <c r="H2287" s="7">
        <f t="shared" si="341"/>
        <v>0</v>
      </c>
      <c r="I2287">
        <f t="shared" si="335"/>
        <v>291.99999999999972</v>
      </c>
      <c r="J2287" s="9">
        <f t="shared" si="336"/>
        <v>3.6399999999999997</v>
      </c>
      <c r="K2287" s="9">
        <f t="shared" si="337"/>
        <v>0</v>
      </c>
      <c r="L2287" s="7">
        <f t="shared" si="338"/>
        <v>0</v>
      </c>
      <c r="M2287" s="7">
        <f t="shared" si="339"/>
        <v>0.34650000000000003</v>
      </c>
      <c r="N2287" s="7">
        <f t="shared" si="340"/>
        <v>0</v>
      </c>
      <c r="O2287" s="9">
        <f t="shared" si="334"/>
        <v>0</v>
      </c>
      <c r="P2287">
        <v>0</v>
      </c>
    </row>
    <row r="2288" spans="1:16" x14ac:dyDescent="0.25">
      <c r="A2288" s="11">
        <v>35154</v>
      </c>
      <c r="B2288" s="12">
        <v>3</v>
      </c>
      <c r="C2288">
        <v>2.2999999999999998</v>
      </c>
      <c r="D2288">
        <v>66.5</v>
      </c>
      <c r="E2288">
        <v>3.9</v>
      </c>
      <c r="F2288">
        <v>0</v>
      </c>
      <c r="G2288" s="7">
        <f t="shared" si="342"/>
        <v>0</v>
      </c>
      <c r="H2288" s="7">
        <f t="shared" si="341"/>
        <v>0</v>
      </c>
      <c r="I2288">
        <f t="shared" si="335"/>
        <v>291.99999999999972</v>
      </c>
      <c r="J2288" s="9">
        <f t="shared" si="336"/>
        <v>3.2199999999999998</v>
      </c>
      <c r="K2288" s="9">
        <f t="shared" si="337"/>
        <v>0</v>
      </c>
      <c r="L2288" s="7">
        <f t="shared" si="338"/>
        <v>0</v>
      </c>
      <c r="M2288" s="7">
        <f t="shared" si="339"/>
        <v>0</v>
      </c>
      <c r="N2288" s="7">
        <f t="shared" si="340"/>
        <v>0</v>
      </c>
      <c r="O2288" s="9">
        <f t="shared" si="334"/>
        <v>0</v>
      </c>
      <c r="P2288">
        <v>0</v>
      </c>
    </row>
    <row r="2289" spans="1:16" x14ac:dyDescent="0.25">
      <c r="A2289" s="11">
        <v>35155</v>
      </c>
      <c r="B2289" s="12">
        <v>3</v>
      </c>
      <c r="C2289">
        <v>4.5</v>
      </c>
      <c r="D2289">
        <v>51.5</v>
      </c>
      <c r="E2289">
        <v>4.0999999999999996</v>
      </c>
      <c r="F2289">
        <v>0.2</v>
      </c>
      <c r="G2289" s="7">
        <f t="shared" si="342"/>
        <v>1</v>
      </c>
      <c r="H2289" s="7">
        <f t="shared" si="341"/>
        <v>1</v>
      </c>
      <c r="I2289">
        <f t="shared" si="335"/>
        <v>292.1999999999997</v>
      </c>
      <c r="J2289" s="9">
        <f t="shared" si="336"/>
        <v>9.99</v>
      </c>
      <c r="K2289" s="9">
        <f t="shared" si="337"/>
        <v>0</v>
      </c>
      <c r="L2289" s="7">
        <f t="shared" si="338"/>
        <v>0</v>
      </c>
      <c r="M2289" s="7">
        <f t="shared" si="339"/>
        <v>1</v>
      </c>
      <c r="N2289" s="7">
        <f t="shared" si="340"/>
        <v>0</v>
      </c>
      <c r="O2289" s="9">
        <f t="shared" si="334"/>
        <v>0</v>
      </c>
      <c r="P2289">
        <v>0</v>
      </c>
    </row>
    <row r="2290" spans="1:16" x14ac:dyDescent="0.25">
      <c r="A2290" s="11">
        <v>35156</v>
      </c>
      <c r="B2290" s="12">
        <v>4</v>
      </c>
      <c r="C2290">
        <v>2.2000000000000002</v>
      </c>
      <c r="D2290">
        <v>74.900000000000006</v>
      </c>
      <c r="E2290">
        <v>7.5</v>
      </c>
      <c r="F2290">
        <v>2.6</v>
      </c>
      <c r="G2290" s="7">
        <f t="shared" si="342"/>
        <v>0.39824999999999999</v>
      </c>
      <c r="H2290" s="7">
        <f t="shared" si="341"/>
        <v>0.39824999999999999</v>
      </c>
      <c r="I2290">
        <f t="shared" si="335"/>
        <v>294.79999999999973</v>
      </c>
      <c r="J2290" s="9">
        <f t="shared" si="336"/>
        <v>5.9400000000000013</v>
      </c>
      <c r="K2290" s="9">
        <f t="shared" si="337"/>
        <v>0</v>
      </c>
      <c r="L2290" s="7">
        <f t="shared" si="338"/>
        <v>0</v>
      </c>
      <c r="M2290" s="7">
        <f t="shared" si="339"/>
        <v>0.39824999999999999</v>
      </c>
      <c r="N2290" s="7">
        <f t="shared" si="340"/>
        <v>0</v>
      </c>
      <c r="O2290" s="9">
        <f t="shared" si="334"/>
        <v>0</v>
      </c>
      <c r="P2290">
        <v>1</v>
      </c>
    </row>
    <row r="2291" spans="1:16" x14ac:dyDescent="0.25">
      <c r="A2291" s="11">
        <v>35157</v>
      </c>
      <c r="B2291" s="12">
        <v>4</v>
      </c>
      <c r="C2291">
        <v>0.7</v>
      </c>
      <c r="D2291">
        <v>58.8</v>
      </c>
      <c r="E2291">
        <v>5.4</v>
      </c>
      <c r="F2291">
        <v>0.2</v>
      </c>
      <c r="G2291" s="7">
        <f t="shared" si="342"/>
        <v>0.32865000000000005</v>
      </c>
      <c r="H2291" s="7">
        <f t="shared" si="341"/>
        <v>0.32865000000000005</v>
      </c>
      <c r="I2291">
        <f t="shared" si="335"/>
        <v>294.99999999999972</v>
      </c>
      <c r="J2291" s="9">
        <f t="shared" si="336"/>
        <v>1.0499999999999998</v>
      </c>
      <c r="K2291" s="9">
        <f t="shared" si="337"/>
        <v>0</v>
      </c>
      <c r="L2291" s="7">
        <f t="shared" si="338"/>
        <v>3.2000000000000015E-2</v>
      </c>
      <c r="M2291" s="7">
        <f t="shared" si="339"/>
        <v>0.32865000000000005</v>
      </c>
      <c r="N2291" s="7">
        <f t="shared" si="340"/>
        <v>0</v>
      </c>
      <c r="O2291" s="9">
        <f t="shared" si="334"/>
        <v>0</v>
      </c>
      <c r="P2291">
        <v>0</v>
      </c>
    </row>
    <row r="2292" spans="1:16" x14ac:dyDescent="0.25">
      <c r="A2292" s="11">
        <v>35158</v>
      </c>
      <c r="B2292" s="12">
        <v>4</v>
      </c>
      <c r="C2292">
        <v>-0.3</v>
      </c>
      <c r="D2292">
        <v>90.4</v>
      </c>
      <c r="E2292">
        <v>2.4</v>
      </c>
      <c r="F2292">
        <v>7.8</v>
      </c>
      <c r="G2292" s="7">
        <f t="shared" si="342"/>
        <v>0.25240000000000001</v>
      </c>
      <c r="H2292" s="7">
        <f t="shared" si="341"/>
        <v>0.15618811881188119</v>
      </c>
      <c r="I2292">
        <f t="shared" si="335"/>
        <v>302.79999999999973</v>
      </c>
      <c r="J2292" s="9">
        <f t="shared" si="336"/>
        <v>0</v>
      </c>
      <c r="K2292" s="9">
        <f t="shared" si="337"/>
        <v>0</v>
      </c>
      <c r="L2292" s="7">
        <f t="shared" si="338"/>
        <v>6.2E-2</v>
      </c>
      <c r="M2292" s="7">
        <f t="shared" si="339"/>
        <v>0.15618811881188119</v>
      </c>
      <c r="N2292" s="7">
        <f t="shared" si="340"/>
        <v>7.7379999999999995</v>
      </c>
      <c r="O2292" s="9">
        <f t="shared" si="334"/>
        <v>4.9542820919175909</v>
      </c>
      <c r="P2292">
        <v>0</v>
      </c>
    </row>
    <row r="2293" spans="1:16" x14ac:dyDescent="0.25">
      <c r="A2293" s="11">
        <v>35159</v>
      </c>
      <c r="B2293" s="12">
        <v>4</v>
      </c>
      <c r="C2293">
        <v>-2.2999999999999998</v>
      </c>
      <c r="D2293">
        <v>83.3</v>
      </c>
      <c r="E2293">
        <v>5.8</v>
      </c>
      <c r="F2293">
        <v>8.1999999999999993</v>
      </c>
      <c r="G2293" s="7">
        <f t="shared" si="342"/>
        <v>0.18827795024273478</v>
      </c>
      <c r="H2293" s="7">
        <f t="shared" si="341"/>
        <v>0.14134981249454565</v>
      </c>
      <c r="I2293">
        <f t="shared" si="335"/>
        <v>310.99999999999972</v>
      </c>
      <c r="J2293" s="9">
        <f t="shared" si="336"/>
        <v>0</v>
      </c>
      <c r="K2293" s="9">
        <f t="shared" si="337"/>
        <v>0</v>
      </c>
      <c r="L2293" s="7">
        <f t="shared" si="338"/>
        <v>0.21599999999999997</v>
      </c>
      <c r="M2293" s="7">
        <f t="shared" si="339"/>
        <v>0.14894465402672863</v>
      </c>
      <c r="N2293" s="7">
        <f t="shared" si="340"/>
        <v>15.722</v>
      </c>
      <c r="O2293" s="9">
        <f t="shared" si="334"/>
        <v>10.555598724059363</v>
      </c>
      <c r="P2293">
        <v>10</v>
      </c>
    </row>
    <row r="2294" spans="1:16" x14ac:dyDescent="0.25">
      <c r="A2294" s="11">
        <v>35160</v>
      </c>
      <c r="B2294" s="12">
        <v>4</v>
      </c>
      <c r="C2294">
        <v>-2</v>
      </c>
      <c r="D2294">
        <v>65.400000000000006</v>
      </c>
      <c r="E2294">
        <v>5.6</v>
      </c>
      <c r="F2294">
        <v>0</v>
      </c>
      <c r="G2294" s="7">
        <f t="shared" si="342"/>
        <v>0</v>
      </c>
      <c r="H2294" s="7">
        <f t="shared" si="341"/>
        <v>0</v>
      </c>
      <c r="I2294">
        <f t="shared" si="335"/>
        <v>310.99999999999972</v>
      </c>
      <c r="J2294" s="9">
        <f t="shared" si="336"/>
        <v>0</v>
      </c>
      <c r="K2294" s="9">
        <f t="shared" si="337"/>
        <v>0</v>
      </c>
      <c r="L2294" s="7">
        <f t="shared" si="338"/>
        <v>0.19599999999999998</v>
      </c>
      <c r="M2294" s="7">
        <f t="shared" si="339"/>
        <v>0.15639188672806506</v>
      </c>
      <c r="N2294" s="7">
        <f t="shared" si="340"/>
        <v>15.526</v>
      </c>
      <c r="O2294" s="9">
        <f t="shared" ref="O2294:O2357" si="343">IF(M2294=0,0,N2294/10/M2294)</f>
        <v>9.9276249713622811</v>
      </c>
      <c r="P2294">
        <v>10</v>
      </c>
    </row>
    <row r="2295" spans="1:16" x14ac:dyDescent="0.25">
      <c r="A2295" s="11">
        <v>35161</v>
      </c>
      <c r="B2295" s="12">
        <v>4</v>
      </c>
      <c r="C2295">
        <v>-2</v>
      </c>
      <c r="D2295">
        <v>72</v>
      </c>
      <c r="E2295">
        <v>3.2</v>
      </c>
      <c r="F2295">
        <v>0.2</v>
      </c>
      <c r="G2295" s="7">
        <f t="shared" si="342"/>
        <v>0.17126632288619753</v>
      </c>
      <c r="H2295" s="7">
        <f t="shared" si="341"/>
        <v>0.17126632288619753</v>
      </c>
      <c r="I2295">
        <f t="shared" si="335"/>
        <v>311.1999999999997</v>
      </c>
      <c r="J2295" s="9">
        <f t="shared" si="336"/>
        <v>0</v>
      </c>
      <c r="K2295" s="9">
        <f t="shared" si="337"/>
        <v>0</v>
      </c>
      <c r="L2295" s="7">
        <f t="shared" si="338"/>
        <v>0.17199999999999999</v>
      </c>
      <c r="M2295" s="7">
        <f t="shared" si="339"/>
        <v>0.15656235651721975</v>
      </c>
      <c r="N2295" s="7">
        <f t="shared" si="340"/>
        <v>15.553999999999998</v>
      </c>
      <c r="O2295" s="9">
        <f t="shared" si="343"/>
        <v>9.9346997234863856</v>
      </c>
      <c r="P2295">
        <v>7</v>
      </c>
    </row>
    <row r="2296" spans="1:16" x14ac:dyDescent="0.25">
      <c r="A2296" s="11">
        <v>35162</v>
      </c>
      <c r="B2296" s="12">
        <v>4</v>
      </c>
      <c r="C2296">
        <v>-1</v>
      </c>
      <c r="D2296">
        <v>84.8</v>
      </c>
      <c r="E2296">
        <v>3</v>
      </c>
      <c r="F2296">
        <v>1.8</v>
      </c>
      <c r="G2296" s="7">
        <f t="shared" si="342"/>
        <v>0.19250000000000003</v>
      </c>
      <c r="H2296" s="7">
        <f t="shared" si="341"/>
        <v>0.13829022988505751</v>
      </c>
      <c r="I2296">
        <f t="shared" si="335"/>
        <v>312.99999999999972</v>
      </c>
      <c r="J2296" s="9">
        <f t="shared" si="336"/>
        <v>0</v>
      </c>
      <c r="K2296" s="9">
        <f t="shared" si="337"/>
        <v>0</v>
      </c>
      <c r="L2296" s="7">
        <f t="shared" si="338"/>
        <v>0.11</v>
      </c>
      <c r="M2296" s="7">
        <f t="shared" si="339"/>
        <v>0.33</v>
      </c>
      <c r="N2296" s="7">
        <f t="shared" si="340"/>
        <v>17.244</v>
      </c>
      <c r="O2296" s="9">
        <f t="shared" si="343"/>
        <v>5.2254545454545447</v>
      </c>
      <c r="P2296">
        <v>5</v>
      </c>
    </row>
    <row r="2297" spans="1:16" x14ac:dyDescent="0.25">
      <c r="A2297" s="11">
        <v>35163</v>
      </c>
      <c r="B2297" s="12">
        <v>4</v>
      </c>
      <c r="C2297">
        <v>-0.8</v>
      </c>
      <c r="D2297">
        <v>70.7</v>
      </c>
      <c r="E2297">
        <v>3.3</v>
      </c>
      <c r="F2297">
        <v>0</v>
      </c>
      <c r="G2297" s="7">
        <f t="shared" si="342"/>
        <v>0</v>
      </c>
      <c r="H2297" s="7">
        <f t="shared" si="341"/>
        <v>0</v>
      </c>
      <c r="I2297">
        <f t="shared" si="335"/>
        <v>312.99999999999972</v>
      </c>
      <c r="J2297" s="9">
        <f t="shared" si="336"/>
        <v>0</v>
      </c>
      <c r="K2297" s="9">
        <f t="shared" si="337"/>
        <v>0</v>
      </c>
      <c r="L2297" s="7">
        <f t="shared" si="338"/>
        <v>0.10100000000000001</v>
      </c>
      <c r="M2297" s="7">
        <f t="shared" si="339"/>
        <v>0.34650000000000003</v>
      </c>
      <c r="N2297" s="7">
        <f t="shared" si="340"/>
        <v>17.143000000000001</v>
      </c>
      <c r="O2297" s="9">
        <f t="shared" si="343"/>
        <v>4.9474747474747476</v>
      </c>
      <c r="P2297">
        <v>5</v>
      </c>
    </row>
    <row r="2298" spans="1:16" x14ac:dyDescent="0.25">
      <c r="A2298" s="11">
        <v>35164</v>
      </c>
      <c r="B2298" s="12">
        <v>4</v>
      </c>
      <c r="C2298">
        <v>0.3</v>
      </c>
      <c r="D2298">
        <v>71</v>
      </c>
      <c r="E2298">
        <v>2.1</v>
      </c>
      <c r="F2298">
        <v>0.2</v>
      </c>
      <c r="G2298" s="7">
        <f t="shared" si="342"/>
        <v>0.30827500000000008</v>
      </c>
      <c r="H2298" s="7">
        <f t="shared" si="341"/>
        <v>0.30827500000000008</v>
      </c>
      <c r="I2298">
        <f t="shared" si="335"/>
        <v>313.1999999999997</v>
      </c>
      <c r="J2298" s="9">
        <f t="shared" si="336"/>
        <v>0.44999999999999996</v>
      </c>
      <c r="K2298" s="9">
        <f t="shared" si="337"/>
        <v>0</v>
      </c>
      <c r="L2298" s="7">
        <f t="shared" si="338"/>
        <v>2.3000000000000003E-2</v>
      </c>
      <c r="M2298" s="7">
        <f t="shared" si="339"/>
        <v>0.34610281129134679</v>
      </c>
      <c r="N2298" s="7">
        <f t="shared" si="340"/>
        <v>16.87</v>
      </c>
      <c r="O2298" s="9">
        <f t="shared" si="343"/>
        <v>4.8742741895265791</v>
      </c>
      <c r="P2298">
        <v>1</v>
      </c>
    </row>
    <row r="2299" spans="1:16" x14ac:dyDescent="0.25">
      <c r="A2299" s="11">
        <v>35165</v>
      </c>
      <c r="B2299" s="12">
        <v>4</v>
      </c>
      <c r="C2299">
        <v>2.9</v>
      </c>
      <c r="D2299">
        <v>73.400000000000006</v>
      </c>
      <c r="E2299">
        <v>5</v>
      </c>
      <c r="F2299">
        <v>0.2</v>
      </c>
      <c r="G2299" s="7">
        <f t="shared" si="342"/>
        <v>0.49024999999999996</v>
      </c>
      <c r="H2299" s="7">
        <f t="shared" si="341"/>
        <v>0.49024999999999996</v>
      </c>
      <c r="I2299">
        <f t="shared" ref="I2299:I2362" si="344">IF(OR(B2299=7,C2299&gt;$V$2107),0,IF(AND(C2299&gt;=$R$2107,I2298=0),0,I2298+F2299))</f>
        <v>313.39999999999969</v>
      </c>
      <c r="J2299" s="9">
        <f t="shared" ref="J2299:J2362" si="345">IF(OR(B2299=1,B2299&gt;$K$2),0,IF(C2299&gt;$V$2107,0,IF(C2299&lt;=-$R$2107,0,IF(C2299&lt;=0,(C2299+$R$2107)*($T$2109+$T$2110*F2299),IF(C2299&gt;$R$2107,C2299*($T$2107+$T$2108*F2299),C2299*($T$2111+$T$2112*F2299))))))</f>
        <v>4.3499999999999996</v>
      </c>
      <c r="K2299" s="9">
        <f t="shared" ref="K2299:K2362" si="346">IF(AND(B2299&gt;=2,B2299&lt;=$K$3),0,IF(C2299&gt;$V$2107,0,IF(C2299&lt;=-$R$2107,0,IF(C2299&lt;=0,(C2299+$R$2107)*($U$2109+$U$2110*F2299),IF(C2299&gt;$R$2107,C2299*($U$2107+$U$2108*F2299),C2299*($U$2111+$U$2112*F2299))))))</f>
        <v>0</v>
      </c>
      <c r="L2299" s="7">
        <f t="shared" ref="L2299:L2362" si="347">IF(M2298=0,0,IF(C2299&gt;=$V$2107,0,IF($V$2108*E2299-$V$2109*C2299&lt;0,0,IF($R$2107&gt;C2299&gt;-$R$2107,$V$2108*E2299-$V$2109*C2299+$V$2110,$V$2108*E2299-$V$2109*C2299))))</f>
        <v>0</v>
      </c>
      <c r="M2299" s="7">
        <f t="shared" si="339"/>
        <v>0.3476245997938428</v>
      </c>
      <c r="N2299" s="7">
        <f t="shared" si="340"/>
        <v>12.72</v>
      </c>
      <c r="O2299" s="9">
        <f t="shared" si="343"/>
        <v>3.659119638697474</v>
      </c>
      <c r="P2299">
        <v>1</v>
      </c>
    </row>
    <row r="2300" spans="1:16" x14ac:dyDescent="0.25">
      <c r="A2300" s="11">
        <v>35166</v>
      </c>
      <c r="B2300" s="12">
        <v>4</v>
      </c>
      <c r="C2300">
        <v>7.2</v>
      </c>
      <c r="D2300">
        <v>60.7</v>
      </c>
      <c r="E2300">
        <v>3.3</v>
      </c>
      <c r="F2300">
        <v>0.2</v>
      </c>
      <c r="G2300" s="7">
        <f t="shared" si="342"/>
        <v>1</v>
      </c>
      <c r="H2300" s="7">
        <f t="shared" si="341"/>
        <v>1</v>
      </c>
      <c r="I2300">
        <f t="shared" si="344"/>
        <v>313.59999999999968</v>
      </c>
      <c r="J2300" s="9">
        <f t="shared" si="345"/>
        <v>15.984000000000002</v>
      </c>
      <c r="K2300" s="9">
        <f t="shared" si="346"/>
        <v>0</v>
      </c>
      <c r="L2300" s="7">
        <f t="shared" si="347"/>
        <v>0</v>
      </c>
      <c r="M2300" s="7">
        <f t="shared" ref="M2300:M2363" si="348">IF(AND(N2299=0,F2300=0),0,IF(M2299=0,H2300,IF(AND(C2300&gt;$W$2109,M2299&lt;$W$2107),$W$2107+0.01,IF(F2300&gt;0,(N2299*M2299+$W$2108*F2300*H2300)/(N2299+$W$2108*F2300),M2299*(1+$W$2110)))))</f>
        <v>0.35672751235485889</v>
      </c>
      <c r="N2300" s="7">
        <f t="shared" ref="N2300:N2363" si="349">IF(I2300=0,0,IF(M2300&gt;=1,0,IF(N2299+F2300&lt;=J2300+K2300+L2300,0,IF(C2300&gt;$W$2109,N2299+F2300-J2300-K2300-L2300,IF(M2300&lt;$W$2107,N2299+F2300-L2300,N2299+F2300-J2300-K2300-L2300)))))</f>
        <v>0</v>
      </c>
      <c r="O2300" s="9">
        <f t="shared" si="343"/>
        <v>0</v>
      </c>
      <c r="P2300">
        <v>0</v>
      </c>
    </row>
    <row r="2301" spans="1:16" x14ac:dyDescent="0.25">
      <c r="A2301" s="11">
        <v>35167</v>
      </c>
      <c r="B2301" s="12">
        <v>4</v>
      </c>
      <c r="C2301">
        <v>5.7</v>
      </c>
      <c r="D2301">
        <v>90.5</v>
      </c>
      <c r="E2301">
        <v>3.8</v>
      </c>
      <c r="F2301">
        <v>13.6</v>
      </c>
      <c r="G2301" s="7">
        <f t="shared" si="342"/>
        <v>1</v>
      </c>
      <c r="H2301" s="7">
        <f t="shared" si="341"/>
        <v>1</v>
      </c>
      <c r="I2301">
        <f t="shared" si="344"/>
        <v>327.1999999999997</v>
      </c>
      <c r="J2301" s="9">
        <f t="shared" si="345"/>
        <v>20.292000000000005</v>
      </c>
      <c r="K2301" s="9">
        <f t="shared" si="346"/>
        <v>0</v>
      </c>
      <c r="L2301" s="7">
        <f t="shared" si="347"/>
        <v>0</v>
      </c>
      <c r="M2301" s="7">
        <f t="shared" si="348"/>
        <v>1</v>
      </c>
      <c r="N2301" s="7">
        <f t="shared" si="349"/>
        <v>0</v>
      </c>
      <c r="O2301" s="9">
        <f t="shared" si="343"/>
        <v>0</v>
      </c>
      <c r="P2301">
        <v>0</v>
      </c>
    </row>
    <row r="2302" spans="1:16" x14ac:dyDescent="0.25">
      <c r="A2302" s="11">
        <v>35168</v>
      </c>
      <c r="B2302" s="12">
        <v>4</v>
      </c>
      <c r="C2302">
        <v>1.9</v>
      </c>
      <c r="D2302">
        <v>86.6</v>
      </c>
      <c r="E2302">
        <v>6.7</v>
      </c>
      <c r="F2302">
        <v>18.600000000000001</v>
      </c>
      <c r="G2302" s="7">
        <f t="shared" si="342"/>
        <v>0.39352500000000001</v>
      </c>
      <c r="H2302" s="7">
        <f t="shared" si="341"/>
        <v>0.39352500000000001</v>
      </c>
      <c r="I2302">
        <f t="shared" si="344"/>
        <v>345.79999999999973</v>
      </c>
      <c r="J2302" s="9">
        <f t="shared" si="345"/>
        <v>20.330000000000002</v>
      </c>
      <c r="K2302" s="9">
        <f t="shared" si="346"/>
        <v>0</v>
      </c>
      <c r="L2302" s="7">
        <f t="shared" si="347"/>
        <v>0</v>
      </c>
      <c r="M2302" s="7">
        <f t="shared" si="348"/>
        <v>0.39352500000000001</v>
      </c>
      <c r="N2302" s="7">
        <f t="shared" si="349"/>
        <v>0</v>
      </c>
      <c r="O2302" s="9">
        <f t="shared" si="343"/>
        <v>0</v>
      </c>
      <c r="P2302">
        <v>0</v>
      </c>
    </row>
    <row r="2303" spans="1:16" x14ac:dyDescent="0.25">
      <c r="A2303" s="11">
        <v>35169</v>
      </c>
      <c r="B2303" s="12">
        <v>4</v>
      </c>
      <c r="C2303">
        <v>3.3</v>
      </c>
      <c r="D2303">
        <v>80.599999999999994</v>
      </c>
      <c r="E2303">
        <v>4.4000000000000004</v>
      </c>
      <c r="F2303">
        <v>0.2</v>
      </c>
      <c r="G2303" s="7">
        <f t="shared" si="342"/>
        <v>0.53410000000000002</v>
      </c>
      <c r="H2303" s="7">
        <f t="shared" si="341"/>
        <v>0.53410000000000002</v>
      </c>
      <c r="I2303">
        <f t="shared" si="344"/>
        <v>345.99999999999972</v>
      </c>
      <c r="J2303" s="9">
        <f t="shared" si="345"/>
        <v>4.9499999999999993</v>
      </c>
      <c r="K2303" s="9">
        <f t="shared" si="346"/>
        <v>0</v>
      </c>
      <c r="L2303" s="7">
        <f t="shared" si="347"/>
        <v>0</v>
      </c>
      <c r="M2303" s="7">
        <f t="shared" si="348"/>
        <v>0.53410000000000002</v>
      </c>
      <c r="N2303" s="7">
        <f t="shared" si="349"/>
        <v>0</v>
      </c>
      <c r="O2303" s="9">
        <f t="shared" si="343"/>
        <v>0</v>
      </c>
      <c r="P2303">
        <v>0</v>
      </c>
    </row>
    <row r="2304" spans="1:16" x14ac:dyDescent="0.25">
      <c r="A2304" s="11">
        <v>35170</v>
      </c>
      <c r="B2304" s="12">
        <v>4</v>
      </c>
      <c r="C2304">
        <v>4.5999999999999996</v>
      </c>
      <c r="D2304">
        <v>82.3</v>
      </c>
      <c r="E2304">
        <v>6.7</v>
      </c>
      <c r="F2304">
        <v>7</v>
      </c>
      <c r="G2304" s="7">
        <f t="shared" si="342"/>
        <v>1</v>
      </c>
      <c r="H2304" s="7">
        <f t="shared" si="341"/>
        <v>1</v>
      </c>
      <c r="I2304">
        <f t="shared" si="344"/>
        <v>352.99999999999972</v>
      </c>
      <c r="J2304" s="9">
        <f t="shared" si="345"/>
        <v>13.34</v>
      </c>
      <c r="K2304" s="9">
        <f t="shared" si="346"/>
        <v>0</v>
      </c>
      <c r="L2304" s="7">
        <f t="shared" si="347"/>
        <v>0</v>
      </c>
      <c r="M2304" s="7">
        <f t="shared" si="348"/>
        <v>1</v>
      </c>
      <c r="N2304" s="7">
        <f t="shared" si="349"/>
        <v>0</v>
      </c>
      <c r="O2304" s="9">
        <f t="shared" si="343"/>
        <v>0</v>
      </c>
      <c r="P2304">
        <v>0</v>
      </c>
    </row>
    <row r="2305" spans="1:16" x14ac:dyDescent="0.25">
      <c r="A2305" s="11">
        <v>35171</v>
      </c>
      <c r="B2305" s="12">
        <v>4</v>
      </c>
      <c r="C2305">
        <v>4.3</v>
      </c>
      <c r="D2305">
        <v>80.099999999999994</v>
      </c>
      <c r="E2305">
        <v>6.9</v>
      </c>
      <c r="F2305">
        <v>0.4</v>
      </c>
      <c r="G2305" s="7">
        <f t="shared" si="342"/>
        <v>1</v>
      </c>
      <c r="H2305" s="7">
        <f t="shared" si="341"/>
        <v>1</v>
      </c>
      <c r="I2305">
        <f t="shared" si="344"/>
        <v>353.39999999999969</v>
      </c>
      <c r="J2305" s="9">
        <f t="shared" si="345"/>
        <v>9.6319999999999997</v>
      </c>
      <c r="K2305" s="9">
        <f t="shared" si="346"/>
        <v>0</v>
      </c>
      <c r="L2305" s="7">
        <f t="shared" si="347"/>
        <v>0</v>
      </c>
      <c r="M2305" s="7">
        <f t="shared" si="348"/>
        <v>1</v>
      </c>
      <c r="N2305" s="7">
        <f t="shared" si="349"/>
        <v>0</v>
      </c>
      <c r="O2305" s="9">
        <f t="shared" si="343"/>
        <v>0</v>
      </c>
      <c r="P2305">
        <v>0</v>
      </c>
    </row>
    <row r="2306" spans="1:16" x14ac:dyDescent="0.25">
      <c r="A2306" s="11">
        <v>35172</v>
      </c>
      <c r="B2306" s="12">
        <v>4</v>
      </c>
      <c r="C2306">
        <v>4.3</v>
      </c>
      <c r="D2306">
        <v>63.6</v>
      </c>
      <c r="E2306">
        <v>7.8</v>
      </c>
      <c r="F2306">
        <v>0</v>
      </c>
      <c r="G2306" s="7">
        <f t="shared" si="342"/>
        <v>0</v>
      </c>
      <c r="H2306" s="7">
        <f t="shared" si="341"/>
        <v>0</v>
      </c>
      <c r="I2306">
        <f t="shared" si="344"/>
        <v>353.39999999999969</v>
      </c>
      <c r="J2306" s="9">
        <f t="shared" si="345"/>
        <v>9.4600000000000009</v>
      </c>
      <c r="K2306" s="9">
        <f t="shared" si="346"/>
        <v>0</v>
      </c>
      <c r="L2306" s="7">
        <f t="shared" si="347"/>
        <v>0</v>
      </c>
      <c r="M2306" s="7">
        <f t="shared" si="348"/>
        <v>0</v>
      </c>
      <c r="N2306" s="7">
        <f t="shared" si="349"/>
        <v>0</v>
      </c>
      <c r="O2306" s="9">
        <f t="shared" si="343"/>
        <v>0</v>
      </c>
      <c r="P2306">
        <v>0</v>
      </c>
    </row>
    <row r="2307" spans="1:16" x14ac:dyDescent="0.25">
      <c r="A2307" s="11">
        <v>35173</v>
      </c>
      <c r="B2307" s="12">
        <v>4</v>
      </c>
      <c r="C2307">
        <v>7.8</v>
      </c>
      <c r="D2307">
        <v>55.2</v>
      </c>
      <c r="E2307">
        <v>4.3</v>
      </c>
      <c r="F2307">
        <v>0</v>
      </c>
      <c r="G2307" s="7">
        <f t="shared" si="342"/>
        <v>0</v>
      </c>
      <c r="H2307" s="7">
        <f t="shared" si="341"/>
        <v>0</v>
      </c>
      <c r="I2307">
        <f t="shared" si="344"/>
        <v>353.39999999999969</v>
      </c>
      <c r="J2307" s="9">
        <f t="shared" si="345"/>
        <v>17.16</v>
      </c>
      <c r="K2307" s="9">
        <f t="shared" si="346"/>
        <v>0</v>
      </c>
      <c r="L2307" s="7">
        <f t="shared" si="347"/>
        <v>0</v>
      </c>
      <c r="M2307" s="7">
        <f t="shared" si="348"/>
        <v>0</v>
      </c>
      <c r="N2307" s="7">
        <f t="shared" si="349"/>
        <v>0</v>
      </c>
      <c r="O2307" s="9">
        <f t="shared" si="343"/>
        <v>0</v>
      </c>
      <c r="P2307">
        <v>0</v>
      </c>
    </row>
    <row r="2308" spans="1:16" x14ac:dyDescent="0.25">
      <c r="A2308" s="11">
        <v>35174</v>
      </c>
      <c r="B2308" s="12">
        <v>4</v>
      </c>
      <c r="C2308">
        <v>13.9</v>
      </c>
      <c r="D2308">
        <v>59.4</v>
      </c>
      <c r="E2308">
        <v>5.5</v>
      </c>
      <c r="F2308">
        <v>3.2</v>
      </c>
      <c r="G2308" s="7">
        <f t="shared" si="342"/>
        <v>0</v>
      </c>
      <c r="H2308" s="7">
        <f t="shared" si="341"/>
        <v>0</v>
      </c>
      <c r="I2308">
        <f t="shared" si="344"/>
        <v>0</v>
      </c>
      <c r="J2308" s="9">
        <f t="shared" si="345"/>
        <v>0</v>
      </c>
      <c r="K2308" s="9">
        <f t="shared" si="346"/>
        <v>0</v>
      </c>
      <c r="L2308" s="7">
        <f t="shared" si="347"/>
        <v>0</v>
      </c>
      <c r="M2308" s="7">
        <f t="shared" si="348"/>
        <v>0</v>
      </c>
      <c r="N2308" s="7">
        <f t="shared" si="349"/>
        <v>0</v>
      </c>
      <c r="O2308" s="9">
        <f t="shared" si="343"/>
        <v>0</v>
      </c>
      <c r="P2308">
        <v>0</v>
      </c>
    </row>
    <row r="2309" spans="1:16" x14ac:dyDescent="0.25">
      <c r="A2309" s="11">
        <v>35175</v>
      </c>
      <c r="B2309" s="12">
        <v>4</v>
      </c>
      <c r="C2309">
        <v>14.3</v>
      </c>
      <c r="D2309">
        <v>75.599999999999994</v>
      </c>
      <c r="E2309">
        <v>4.9000000000000004</v>
      </c>
      <c r="F2309">
        <v>9.8000000000000007</v>
      </c>
      <c r="G2309" s="7">
        <f t="shared" si="342"/>
        <v>0</v>
      </c>
      <c r="H2309" s="7">
        <f t="shared" si="341"/>
        <v>0</v>
      </c>
      <c r="I2309">
        <f t="shared" si="344"/>
        <v>0</v>
      </c>
      <c r="J2309" s="9">
        <f t="shared" si="345"/>
        <v>0</v>
      </c>
      <c r="K2309" s="9">
        <f t="shared" si="346"/>
        <v>0</v>
      </c>
      <c r="L2309" s="7">
        <f t="shared" si="347"/>
        <v>0</v>
      </c>
      <c r="M2309" s="7">
        <f t="shared" si="348"/>
        <v>0</v>
      </c>
      <c r="N2309" s="7">
        <f t="shared" si="349"/>
        <v>0</v>
      </c>
      <c r="O2309" s="9">
        <f t="shared" si="343"/>
        <v>0</v>
      </c>
      <c r="P2309">
        <v>0</v>
      </c>
    </row>
    <row r="2310" spans="1:16" x14ac:dyDescent="0.25">
      <c r="A2310" s="11">
        <v>35176</v>
      </c>
      <c r="B2310" s="12">
        <v>4</v>
      </c>
      <c r="C2310">
        <v>11.1</v>
      </c>
      <c r="D2310">
        <v>72.400000000000006</v>
      </c>
      <c r="E2310">
        <v>4.8</v>
      </c>
      <c r="F2310">
        <v>0.2</v>
      </c>
      <c r="G2310" s="7">
        <f t="shared" si="342"/>
        <v>1</v>
      </c>
      <c r="H2310" s="7">
        <f t="shared" si="341"/>
        <v>1</v>
      </c>
      <c r="I2310">
        <f t="shared" si="344"/>
        <v>0</v>
      </c>
      <c r="J2310" s="9">
        <f t="shared" si="345"/>
        <v>0</v>
      </c>
      <c r="K2310" s="9">
        <f t="shared" si="346"/>
        <v>0</v>
      </c>
      <c r="L2310" s="7">
        <f t="shared" si="347"/>
        <v>0</v>
      </c>
      <c r="M2310" s="7">
        <f t="shared" si="348"/>
        <v>1</v>
      </c>
      <c r="N2310" s="7">
        <f t="shared" si="349"/>
        <v>0</v>
      </c>
      <c r="O2310" s="9">
        <f t="shared" si="343"/>
        <v>0</v>
      </c>
      <c r="P2310">
        <v>0</v>
      </c>
    </row>
    <row r="2311" spans="1:16" x14ac:dyDescent="0.25">
      <c r="A2311" s="11">
        <v>35177</v>
      </c>
      <c r="B2311" s="12">
        <v>4</v>
      </c>
      <c r="C2311">
        <v>7.8</v>
      </c>
      <c r="D2311">
        <v>90.5</v>
      </c>
      <c r="E2311">
        <v>3.7</v>
      </c>
      <c r="F2311">
        <v>7.8</v>
      </c>
      <c r="G2311" s="7">
        <f t="shared" si="342"/>
        <v>1</v>
      </c>
      <c r="H2311" s="7">
        <f t="shared" si="341"/>
        <v>1</v>
      </c>
      <c r="I2311">
        <f t="shared" si="344"/>
        <v>0</v>
      </c>
      <c r="J2311" s="9">
        <f t="shared" si="345"/>
        <v>23.244000000000003</v>
      </c>
      <c r="K2311" s="9">
        <f t="shared" si="346"/>
        <v>0</v>
      </c>
      <c r="L2311" s="7">
        <f t="shared" si="347"/>
        <v>0</v>
      </c>
      <c r="M2311" s="7">
        <f t="shared" si="348"/>
        <v>1</v>
      </c>
      <c r="N2311" s="7">
        <f t="shared" si="349"/>
        <v>0</v>
      </c>
      <c r="O2311" s="9">
        <f t="shared" si="343"/>
        <v>0</v>
      </c>
      <c r="P2311">
        <v>0</v>
      </c>
    </row>
    <row r="2312" spans="1:16" x14ac:dyDescent="0.25">
      <c r="A2312" s="11">
        <v>35178</v>
      </c>
      <c r="B2312" s="12">
        <v>4</v>
      </c>
      <c r="C2312">
        <v>4.4000000000000004</v>
      </c>
      <c r="D2312">
        <v>91.3</v>
      </c>
      <c r="E2312">
        <v>7.7</v>
      </c>
      <c r="F2312">
        <v>6.6</v>
      </c>
      <c r="G2312" s="7">
        <f t="shared" si="342"/>
        <v>1</v>
      </c>
      <c r="H2312" s="7">
        <f t="shared" ref="H2312:H2375" si="350">IF(OR(D2312&lt;=75,C2312&gt;0),G2312,G2312/(0.04*D2312-2))</f>
        <v>1</v>
      </c>
      <c r="I2312">
        <f t="shared" si="344"/>
        <v>0</v>
      </c>
      <c r="J2312" s="9">
        <f t="shared" si="345"/>
        <v>12.584000000000003</v>
      </c>
      <c r="K2312" s="9">
        <f t="shared" si="346"/>
        <v>0</v>
      </c>
      <c r="L2312" s="7">
        <f t="shared" si="347"/>
        <v>0</v>
      </c>
      <c r="M2312" s="7">
        <f t="shared" si="348"/>
        <v>1</v>
      </c>
      <c r="N2312" s="7">
        <f t="shared" si="349"/>
        <v>0</v>
      </c>
      <c r="O2312" s="9">
        <f t="shared" si="343"/>
        <v>0</v>
      </c>
      <c r="P2312">
        <v>0</v>
      </c>
    </row>
    <row r="2313" spans="1:16" x14ac:dyDescent="0.25">
      <c r="A2313" s="11">
        <v>35179</v>
      </c>
      <c r="B2313" s="12">
        <v>4</v>
      </c>
      <c r="C2313">
        <v>3.8</v>
      </c>
      <c r="D2313">
        <v>73</v>
      </c>
      <c r="E2313">
        <v>4.3</v>
      </c>
      <c r="F2313">
        <v>0.6</v>
      </c>
      <c r="G2313" s="7">
        <f t="shared" ref="G2313:G2376" si="351">+IF(F2313=0,0,IF(C2313&gt;=$V$8,0,IF(C2313&gt;=$R$8,1,IF(C2313&lt;=-2,$R$9*EXP($R$10*C2313)+0.01+$R$11*E2313*LN(C2313*-1)+$R$12*E2313,$R$9+$Q$10*C2313-$Q$11*E2313*C2313))))</f>
        <v>0.57545000000000002</v>
      </c>
      <c r="H2313" s="7">
        <f t="shared" si="350"/>
        <v>0.57545000000000002</v>
      </c>
      <c r="I2313">
        <f t="shared" si="344"/>
        <v>0.6</v>
      </c>
      <c r="J2313" s="9">
        <f t="shared" si="345"/>
        <v>6.46</v>
      </c>
      <c r="K2313" s="9">
        <f t="shared" si="346"/>
        <v>0</v>
      </c>
      <c r="L2313" s="7">
        <f t="shared" si="347"/>
        <v>0</v>
      </c>
      <c r="M2313" s="7">
        <f t="shared" si="348"/>
        <v>0.57545000000000002</v>
      </c>
      <c r="N2313" s="7">
        <f t="shared" si="349"/>
        <v>0</v>
      </c>
      <c r="O2313" s="9">
        <f t="shared" si="343"/>
        <v>0</v>
      </c>
      <c r="P2313">
        <v>0</v>
      </c>
    </row>
    <row r="2314" spans="1:16" x14ac:dyDescent="0.25">
      <c r="A2314" s="11">
        <v>35180</v>
      </c>
      <c r="B2314" s="12">
        <v>4</v>
      </c>
      <c r="C2314">
        <v>5.6</v>
      </c>
      <c r="D2314">
        <v>81.5</v>
      </c>
      <c r="E2314">
        <v>3.9</v>
      </c>
      <c r="F2314">
        <v>1.6</v>
      </c>
      <c r="G2314" s="7">
        <f t="shared" si="351"/>
        <v>1</v>
      </c>
      <c r="H2314" s="7">
        <f t="shared" si="350"/>
        <v>1</v>
      </c>
      <c r="I2314">
        <f t="shared" si="344"/>
        <v>2.2000000000000002</v>
      </c>
      <c r="J2314" s="9">
        <f t="shared" si="345"/>
        <v>13.216000000000001</v>
      </c>
      <c r="K2314" s="9">
        <f t="shared" si="346"/>
        <v>0</v>
      </c>
      <c r="L2314" s="7">
        <f t="shared" si="347"/>
        <v>0</v>
      </c>
      <c r="M2314" s="7">
        <f t="shared" si="348"/>
        <v>1</v>
      </c>
      <c r="N2314" s="7">
        <f t="shared" si="349"/>
        <v>0</v>
      </c>
      <c r="O2314" s="9">
        <f t="shared" si="343"/>
        <v>0</v>
      </c>
      <c r="P2314">
        <v>0</v>
      </c>
    </row>
    <row r="2315" spans="1:16" x14ac:dyDescent="0.25">
      <c r="A2315" s="11">
        <v>35181</v>
      </c>
      <c r="B2315" s="12">
        <v>4</v>
      </c>
      <c r="C2315">
        <v>10</v>
      </c>
      <c r="D2315">
        <v>70.5</v>
      </c>
      <c r="E2315">
        <v>9.4</v>
      </c>
      <c r="F2315">
        <v>1.2</v>
      </c>
      <c r="G2315" s="7">
        <f t="shared" si="351"/>
        <v>1</v>
      </c>
      <c r="H2315" s="7">
        <f t="shared" si="350"/>
        <v>1</v>
      </c>
      <c r="I2315">
        <f t="shared" si="344"/>
        <v>3.4000000000000004</v>
      </c>
      <c r="J2315" s="9">
        <f t="shared" si="345"/>
        <v>23.200000000000003</v>
      </c>
      <c r="K2315" s="9">
        <f t="shared" si="346"/>
        <v>0</v>
      </c>
      <c r="L2315" s="7">
        <f t="shared" si="347"/>
        <v>0</v>
      </c>
      <c r="M2315" s="7">
        <f t="shared" si="348"/>
        <v>1</v>
      </c>
      <c r="N2315" s="7">
        <f t="shared" si="349"/>
        <v>0</v>
      </c>
      <c r="O2315" s="9">
        <f t="shared" si="343"/>
        <v>0</v>
      </c>
      <c r="P2315">
        <v>0</v>
      </c>
    </row>
    <row r="2316" spans="1:16" x14ac:dyDescent="0.25">
      <c r="A2316" s="11">
        <v>35182</v>
      </c>
      <c r="B2316" s="12">
        <v>4</v>
      </c>
      <c r="C2316">
        <v>2.4</v>
      </c>
      <c r="D2316">
        <v>61.8</v>
      </c>
      <c r="E2316">
        <v>5.8</v>
      </c>
      <c r="F2316">
        <v>0.2</v>
      </c>
      <c r="G2316" s="7">
        <f t="shared" si="351"/>
        <v>0.43960000000000005</v>
      </c>
      <c r="H2316" s="7">
        <f t="shared" si="350"/>
        <v>0.43960000000000005</v>
      </c>
      <c r="I2316">
        <f t="shared" si="344"/>
        <v>3.6000000000000005</v>
      </c>
      <c r="J2316" s="9">
        <f t="shared" si="345"/>
        <v>3.5999999999999996</v>
      </c>
      <c r="K2316" s="9">
        <f t="shared" si="346"/>
        <v>0</v>
      </c>
      <c r="L2316" s="7">
        <f t="shared" si="347"/>
        <v>0</v>
      </c>
      <c r="M2316" s="7">
        <f t="shared" si="348"/>
        <v>0.43960000000000005</v>
      </c>
      <c r="N2316" s="7">
        <f t="shared" si="349"/>
        <v>0</v>
      </c>
      <c r="O2316" s="9">
        <f t="shared" si="343"/>
        <v>0</v>
      </c>
      <c r="P2316">
        <v>0</v>
      </c>
    </row>
    <row r="2317" spans="1:16" x14ac:dyDescent="0.25">
      <c r="A2317" s="11">
        <v>35183</v>
      </c>
      <c r="B2317" s="12">
        <v>4</v>
      </c>
      <c r="C2317">
        <v>6</v>
      </c>
      <c r="D2317">
        <v>54.7</v>
      </c>
      <c r="E2317">
        <v>4.4000000000000004</v>
      </c>
      <c r="F2317">
        <v>0</v>
      </c>
      <c r="G2317" s="7">
        <f t="shared" si="351"/>
        <v>0</v>
      </c>
      <c r="H2317" s="7">
        <f t="shared" si="350"/>
        <v>0</v>
      </c>
      <c r="I2317">
        <f t="shared" si="344"/>
        <v>3.6000000000000005</v>
      </c>
      <c r="J2317" s="9">
        <f t="shared" si="345"/>
        <v>13.200000000000001</v>
      </c>
      <c r="K2317" s="9">
        <f t="shared" si="346"/>
        <v>0</v>
      </c>
      <c r="L2317" s="7">
        <f t="shared" si="347"/>
        <v>0</v>
      </c>
      <c r="M2317" s="7">
        <f t="shared" si="348"/>
        <v>0</v>
      </c>
      <c r="N2317" s="7">
        <f t="shared" si="349"/>
        <v>0</v>
      </c>
      <c r="O2317" s="9">
        <f t="shared" si="343"/>
        <v>0</v>
      </c>
      <c r="P2317">
        <v>0</v>
      </c>
    </row>
    <row r="2318" spans="1:16" x14ac:dyDescent="0.25">
      <c r="A2318" s="11">
        <v>35184</v>
      </c>
      <c r="B2318" s="12">
        <v>4</v>
      </c>
      <c r="C2318">
        <v>6.8</v>
      </c>
      <c r="D2318">
        <v>60.7</v>
      </c>
      <c r="E2318">
        <v>6.4</v>
      </c>
      <c r="F2318">
        <v>0.2</v>
      </c>
      <c r="G2318" s="7">
        <f t="shared" si="351"/>
        <v>1</v>
      </c>
      <c r="H2318" s="7">
        <f t="shared" si="350"/>
        <v>1</v>
      </c>
      <c r="I2318">
        <f t="shared" si="344"/>
        <v>3.8000000000000007</v>
      </c>
      <c r="J2318" s="9">
        <f t="shared" si="345"/>
        <v>15.096</v>
      </c>
      <c r="K2318" s="9">
        <f t="shared" si="346"/>
        <v>0</v>
      </c>
      <c r="L2318" s="7">
        <f t="shared" si="347"/>
        <v>0</v>
      </c>
      <c r="M2318" s="7">
        <f t="shared" si="348"/>
        <v>1</v>
      </c>
      <c r="N2318" s="7">
        <f t="shared" si="349"/>
        <v>0</v>
      </c>
      <c r="O2318" s="9">
        <f t="shared" si="343"/>
        <v>0</v>
      </c>
      <c r="P2318">
        <v>0</v>
      </c>
    </row>
    <row r="2319" spans="1:16" x14ac:dyDescent="0.25">
      <c r="A2319" s="11">
        <v>35185</v>
      </c>
      <c r="B2319" s="12">
        <v>4</v>
      </c>
      <c r="C2319">
        <v>7.1</v>
      </c>
      <c r="D2319">
        <v>84.5</v>
      </c>
      <c r="E2319">
        <v>8.1999999999999993</v>
      </c>
      <c r="F2319">
        <v>10.4</v>
      </c>
      <c r="G2319" s="7">
        <f t="shared" si="351"/>
        <v>1</v>
      </c>
      <c r="H2319" s="7">
        <f t="shared" si="350"/>
        <v>1</v>
      </c>
      <c r="I2319">
        <f t="shared" si="344"/>
        <v>14.200000000000001</v>
      </c>
      <c r="J2319" s="9">
        <f t="shared" si="345"/>
        <v>23.004000000000001</v>
      </c>
      <c r="K2319" s="9">
        <f t="shared" si="346"/>
        <v>0</v>
      </c>
      <c r="L2319" s="7">
        <f t="shared" si="347"/>
        <v>0</v>
      </c>
      <c r="M2319" s="7">
        <f t="shared" si="348"/>
        <v>1</v>
      </c>
      <c r="N2319" s="7">
        <f t="shared" si="349"/>
        <v>0</v>
      </c>
      <c r="O2319" s="9">
        <f t="shared" si="343"/>
        <v>0</v>
      </c>
      <c r="P2319">
        <v>0</v>
      </c>
    </row>
    <row r="2320" spans="1:16" x14ac:dyDescent="0.25">
      <c r="A2320" s="11">
        <v>35186</v>
      </c>
      <c r="B2320" s="12">
        <v>5</v>
      </c>
      <c r="C2320">
        <v>7.9</v>
      </c>
      <c r="D2320">
        <v>71.8</v>
      </c>
      <c r="E2320">
        <v>8</v>
      </c>
      <c r="F2320">
        <v>8.4</v>
      </c>
      <c r="G2320" s="7">
        <f t="shared" si="351"/>
        <v>1</v>
      </c>
      <c r="H2320" s="7">
        <f t="shared" si="350"/>
        <v>1</v>
      </c>
      <c r="I2320">
        <f t="shared" si="344"/>
        <v>22.6</v>
      </c>
      <c r="J2320" s="9">
        <f t="shared" si="345"/>
        <v>24.016000000000002</v>
      </c>
      <c r="K2320" s="9">
        <f t="shared" si="346"/>
        <v>0</v>
      </c>
      <c r="L2320" s="7">
        <f t="shared" si="347"/>
        <v>0</v>
      </c>
      <c r="M2320" s="7">
        <f t="shared" si="348"/>
        <v>1</v>
      </c>
      <c r="N2320" s="7">
        <f t="shared" si="349"/>
        <v>0</v>
      </c>
      <c r="O2320" s="9">
        <f t="shared" si="343"/>
        <v>0</v>
      </c>
      <c r="P2320">
        <v>0</v>
      </c>
    </row>
    <row r="2321" spans="1:16" x14ac:dyDescent="0.25">
      <c r="A2321" s="11">
        <v>35187</v>
      </c>
      <c r="B2321" s="12">
        <v>5</v>
      </c>
      <c r="C2321">
        <v>8.6</v>
      </c>
      <c r="D2321">
        <v>59.8</v>
      </c>
      <c r="E2321">
        <v>4.0999999999999996</v>
      </c>
      <c r="F2321">
        <v>0</v>
      </c>
      <c r="G2321" s="7">
        <f t="shared" si="351"/>
        <v>0</v>
      </c>
      <c r="H2321" s="7">
        <f t="shared" si="350"/>
        <v>0</v>
      </c>
      <c r="I2321">
        <f t="shared" si="344"/>
        <v>22.6</v>
      </c>
      <c r="J2321" s="9">
        <f t="shared" si="345"/>
        <v>18.920000000000002</v>
      </c>
      <c r="K2321" s="9">
        <f t="shared" si="346"/>
        <v>0</v>
      </c>
      <c r="L2321" s="7">
        <f t="shared" si="347"/>
        <v>0</v>
      </c>
      <c r="M2321" s="7">
        <f t="shared" si="348"/>
        <v>0</v>
      </c>
      <c r="N2321" s="7">
        <f t="shared" si="349"/>
        <v>0</v>
      </c>
      <c r="O2321" s="9">
        <f t="shared" si="343"/>
        <v>0</v>
      </c>
      <c r="P2321">
        <v>0</v>
      </c>
    </row>
    <row r="2322" spans="1:16" x14ac:dyDescent="0.25">
      <c r="A2322" s="11">
        <v>35188</v>
      </c>
      <c r="B2322" s="12">
        <v>5</v>
      </c>
      <c r="C2322">
        <v>8.5</v>
      </c>
      <c r="D2322">
        <v>62.5</v>
      </c>
      <c r="E2322">
        <v>2.6</v>
      </c>
      <c r="F2322">
        <v>0.6</v>
      </c>
      <c r="G2322" s="7">
        <f t="shared" si="351"/>
        <v>1</v>
      </c>
      <c r="H2322" s="7">
        <f t="shared" si="350"/>
        <v>1</v>
      </c>
      <c r="I2322">
        <f t="shared" si="344"/>
        <v>23.200000000000003</v>
      </c>
      <c r="J2322" s="9">
        <f t="shared" si="345"/>
        <v>19.21</v>
      </c>
      <c r="K2322" s="9">
        <f t="shared" si="346"/>
        <v>0</v>
      </c>
      <c r="L2322" s="7">
        <f t="shared" si="347"/>
        <v>0</v>
      </c>
      <c r="M2322" s="7">
        <f t="shared" si="348"/>
        <v>1</v>
      </c>
      <c r="N2322" s="7">
        <f t="shared" si="349"/>
        <v>0</v>
      </c>
      <c r="O2322" s="9">
        <f t="shared" si="343"/>
        <v>0</v>
      </c>
      <c r="P2322">
        <v>0</v>
      </c>
    </row>
    <row r="2323" spans="1:16" x14ac:dyDescent="0.25">
      <c r="A2323" s="11">
        <v>35189</v>
      </c>
      <c r="B2323" s="12">
        <v>5</v>
      </c>
      <c r="C2323">
        <v>8.1</v>
      </c>
      <c r="D2323">
        <v>80.5</v>
      </c>
      <c r="E2323">
        <v>2.2999999999999998</v>
      </c>
      <c r="F2323">
        <v>0.2</v>
      </c>
      <c r="G2323" s="7">
        <f t="shared" si="351"/>
        <v>1</v>
      </c>
      <c r="H2323" s="7">
        <f t="shared" si="350"/>
        <v>1</v>
      </c>
      <c r="I2323">
        <f t="shared" si="344"/>
        <v>23.400000000000002</v>
      </c>
      <c r="J2323" s="9">
        <f t="shared" si="345"/>
        <v>17.981999999999999</v>
      </c>
      <c r="K2323" s="9">
        <f t="shared" si="346"/>
        <v>0</v>
      </c>
      <c r="L2323" s="7">
        <f t="shared" si="347"/>
        <v>0</v>
      </c>
      <c r="M2323" s="7">
        <f t="shared" si="348"/>
        <v>1</v>
      </c>
      <c r="N2323" s="7">
        <f t="shared" si="349"/>
        <v>0</v>
      </c>
      <c r="O2323" s="9">
        <f t="shared" si="343"/>
        <v>0</v>
      </c>
      <c r="P2323">
        <v>0</v>
      </c>
    </row>
    <row r="2324" spans="1:16" x14ac:dyDescent="0.25">
      <c r="A2324" s="11">
        <v>35190</v>
      </c>
      <c r="B2324" s="12">
        <v>5</v>
      </c>
      <c r="C2324">
        <v>7.6</v>
      </c>
      <c r="D2324">
        <v>56.4</v>
      </c>
      <c r="E2324">
        <v>4.0999999999999996</v>
      </c>
      <c r="F2324">
        <v>0</v>
      </c>
      <c r="G2324" s="7">
        <f t="shared" si="351"/>
        <v>0</v>
      </c>
      <c r="H2324" s="7">
        <f t="shared" si="350"/>
        <v>0</v>
      </c>
      <c r="I2324">
        <f t="shared" si="344"/>
        <v>23.400000000000002</v>
      </c>
      <c r="J2324" s="9">
        <f t="shared" si="345"/>
        <v>16.72</v>
      </c>
      <c r="K2324" s="9">
        <f t="shared" si="346"/>
        <v>0</v>
      </c>
      <c r="L2324" s="7">
        <f t="shared" si="347"/>
        <v>0</v>
      </c>
      <c r="M2324" s="7">
        <f t="shared" si="348"/>
        <v>0</v>
      </c>
      <c r="N2324" s="7">
        <f t="shared" si="349"/>
        <v>0</v>
      </c>
      <c r="O2324" s="9">
        <f t="shared" si="343"/>
        <v>0</v>
      </c>
      <c r="P2324">
        <v>0</v>
      </c>
    </row>
    <row r="2325" spans="1:16" x14ac:dyDescent="0.25">
      <c r="A2325" s="11">
        <v>35191</v>
      </c>
      <c r="B2325" s="12">
        <v>5</v>
      </c>
      <c r="C2325">
        <v>9.5</v>
      </c>
      <c r="D2325">
        <v>41.7</v>
      </c>
      <c r="E2325">
        <v>3.6</v>
      </c>
      <c r="F2325">
        <v>0.2</v>
      </c>
      <c r="G2325" s="7">
        <f t="shared" si="351"/>
        <v>1</v>
      </c>
      <c r="H2325" s="7">
        <f t="shared" si="350"/>
        <v>1</v>
      </c>
      <c r="I2325">
        <f t="shared" si="344"/>
        <v>23.6</v>
      </c>
      <c r="J2325" s="9">
        <f t="shared" si="345"/>
        <v>21.090000000000003</v>
      </c>
      <c r="K2325" s="9">
        <f t="shared" si="346"/>
        <v>0</v>
      </c>
      <c r="L2325" s="7">
        <f t="shared" si="347"/>
        <v>0</v>
      </c>
      <c r="M2325" s="7">
        <f t="shared" si="348"/>
        <v>1</v>
      </c>
      <c r="N2325" s="7">
        <f t="shared" si="349"/>
        <v>0</v>
      </c>
      <c r="O2325" s="9">
        <f t="shared" si="343"/>
        <v>0</v>
      </c>
      <c r="P2325">
        <v>0</v>
      </c>
    </row>
    <row r="2326" spans="1:16" x14ac:dyDescent="0.25">
      <c r="A2326" s="11">
        <v>35192</v>
      </c>
      <c r="B2326" s="12">
        <v>5</v>
      </c>
      <c r="C2326">
        <v>8.6</v>
      </c>
      <c r="D2326">
        <v>49.7</v>
      </c>
      <c r="E2326">
        <v>3.6</v>
      </c>
      <c r="F2326">
        <v>0</v>
      </c>
      <c r="G2326" s="7">
        <f t="shared" si="351"/>
        <v>0</v>
      </c>
      <c r="H2326" s="7">
        <f t="shared" si="350"/>
        <v>0</v>
      </c>
      <c r="I2326">
        <f t="shared" si="344"/>
        <v>23.6</v>
      </c>
      <c r="J2326" s="9">
        <f t="shared" si="345"/>
        <v>18.920000000000002</v>
      </c>
      <c r="K2326" s="9">
        <f t="shared" si="346"/>
        <v>0</v>
      </c>
      <c r="L2326" s="7">
        <f t="shared" si="347"/>
        <v>0</v>
      </c>
      <c r="M2326" s="7">
        <f t="shared" si="348"/>
        <v>0</v>
      </c>
      <c r="N2326" s="7">
        <f t="shared" si="349"/>
        <v>0</v>
      </c>
      <c r="O2326" s="9">
        <f t="shared" si="343"/>
        <v>0</v>
      </c>
      <c r="P2326">
        <v>0</v>
      </c>
    </row>
    <row r="2327" spans="1:16" x14ac:dyDescent="0.25">
      <c r="A2327" s="11">
        <v>35193</v>
      </c>
      <c r="B2327" s="12">
        <v>5</v>
      </c>
      <c r="C2327">
        <v>10.6</v>
      </c>
      <c r="D2327">
        <v>58.3</v>
      </c>
      <c r="E2327">
        <v>3.6</v>
      </c>
      <c r="F2327">
        <v>3</v>
      </c>
      <c r="G2327" s="7">
        <f t="shared" si="351"/>
        <v>1</v>
      </c>
      <c r="H2327" s="7">
        <f t="shared" si="350"/>
        <v>1</v>
      </c>
      <c r="I2327">
        <f t="shared" si="344"/>
        <v>0</v>
      </c>
      <c r="J2327" s="9">
        <f t="shared" si="345"/>
        <v>0</v>
      </c>
      <c r="K2327" s="9">
        <f t="shared" si="346"/>
        <v>0</v>
      </c>
      <c r="L2327" s="7">
        <f t="shared" si="347"/>
        <v>0</v>
      </c>
      <c r="M2327" s="7">
        <f t="shared" si="348"/>
        <v>1</v>
      </c>
      <c r="N2327" s="7">
        <f t="shared" si="349"/>
        <v>0</v>
      </c>
      <c r="O2327" s="9">
        <f t="shared" si="343"/>
        <v>0</v>
      </c>
      <c r="P2327">
        <v>0</v>
      </c>
    </row>
    <row r="2328" spans="1:16" x14ac:dyDescent="0.25">
      <c r="A2328" s="11">
        <v>35194</v>
      </c>
      <c r="B2328" s="12">
        <v>5</v>
      </c>
      <c r="C2328">
        <v>11.9</v>
      </c>
      <c r="D2328">
        <v>82.9</v>
      </c>
      <c r="E2328">
        <v>2.4</v>
      </c>
      <c r="F2328">
        <v>7.8</v>
      </c>
      <c r="G2328" s="7">
        <f t="shared" si="351"/>
        <v>1</v>
      </c>
      <c r="H2328" s="7">
        <f t="shared" si="350"/>
        <v>1</v>
      </c>
      <c r="I2328">
        <f t="shared" si="344"/>
        <v>0</v>
      </c>
      <c r="J2328" s="9">
        <f t="shared" si="345"/>
        <v>0</v>
      </c>
      <c r="K2328" s="9">
        <f t="shared" si="346"/>
        <v>0</v>
      </c>
      <c r="L2328" s="7">
        <f t="shared" si="347"/>
        <v>0</v>
      </c>
      <c r="M2328" s="7">
        <f t="shared" si="348"/>
        <v>1</v>
      </c>
      <c r="N2328" s="7">
        <f t="shared" si="349"/>
        <v>0</v>
      </c>
      <c r="O2328" s="9">
        <f t="shared" si="343"/>
        <v>0</v>
      </c>
      <c r="P2328">
        <v>0</v>
      </c>
    </row>
    <row r="2329" spans="1:16" x14ac:dyDescent="0.25">
      <c r="A2329" s="11">
        <v>35195</v>
      </c>
      <c r="B2329" s="12">
        <v>5</v>
      </c>
      <c r="C2329">
        <v>13.8</v>
      </c>
      <c r="D2329">
        <v>94.9</v>
      </c>
      <c r="E2329">
        <v>3.7</v>
      </c>
      <c r="F2329">
        <v>8.4</v>
      </c>
      <c r="G2329" s="7">
        <f t="shared" si="351"/>
        <v>0</v>
      </c>
      <c r="H2329" s="7">
        <f t="shared" si="350"/>
        <v>0</v>
      </c>
      <c r="I2329">
        <f t="shared" si="344"/>
        <v>0</v>
      </c>
      <c r="J2329" s="9">
        <f t="shared" si="345"/>
        <v>0</v>
      </c>
      <c r="K2329" s="9">
        <f t="shared" si="346"/>
        <v>0</v>
      </c>
      <c r="L2329" s="7">
        <f t="shared" si="347"/>
        <v>0</v>
      </c>
      <c r="M2329" s="7">
        <f t="shared" si="348"/>
        <v>0</v>
      </c>
      <c r="N2329" s="7">
        <f t="shared" si="349"/>
        <v>0</v>
      </c>
      <c r="O2329" s="9">
        <f t="shared" si="343"/>
        <v>0</v>
      </c>
      <c r="P2329">
        <v>0</v>
      </c>
    </row>
    <row r="2330" spans="1:16" x14ac:dyDescent="0.25">
      <c r="A2330" s="11">
        <v>35196</v>
      </c>
      <c r="B2330" s="12">
        <v>5</v>
      </c>
      <c r="C2330">
        <v>5.5</v>
      </c>
      <c r="D2330">
        <v>90</v>
      </c>
      <c r="E2330">
        <v>6.3</v>
      </c>
      <c r="F2330">
        <v>14.6</v>
      </c>
      <c r="G2330" s="7">
        <f t="shared" si="351"/>
        <v>1</v>
      </c>
      <c r="H2330" s="7">
        <f t="shared" si="350"/>
        <v>1</v>
      </c>
      <c r="I2330">
        <f t="shared" si="344"/>
        <v>0</v>
      </c>
      <c r="J2330" s="9">
        <f t="shared" si="345"/>
        <v>20.130000000000003</v>
      </c>
      <c r="K2330" s="9">
        <f t="shared" si="346"/>
        <v>0</v>
      </c>
      <c r="L2330" s="7">
        <f t="shared" si="347"/>
        <v>0</v>
      </c>
      <c r="M2330" s="7">
        <f t="shared" si="348"/>
        <v>1</v>
      </c>
      <c r="N2330" s="7">
        <f t="shared" si="349"/>
        <v>0</v>
      </c>
      <c r="O2330" s="9">
        <f t="shared" si="343"/>
        <v>0</v>
      </c>
      <c r="P2330">
        <v>0</v>
      </c>
    </row>
    <row r="2331" spans="1:16" x14ac:dyDescent="0.25">
      <c r="A2331" s="11">
        <v>35197</v>
      </c>
      <c r="B2331" s="12">
        <v>5</v>
      </c>
      <c r="C2331">
        <v>5</v>
      </c>
      <c r="D2331">
        <v>56.4</v>
      </c>
      <c r="E2331">
        <v>7.3</v>
      </c>
      <c r="F2331">
        <v>0</v>
      </c>
      <c r="G2331" s="7">
        <f t="shared" si="351"/>
        <v>0</v>
      </c>
      <c r="H2331" s="7">
        <f t="shared" si="350"/>
        <v>0</v>
      </c>
      <c r="I2331">
        <f t="shared" si="344"/>
        <v>0</v>
      </c>
      <c r="J2331" s="9">
        <f t="shared" si="345"/>
        <v>11</v>
      </c>
      <c r="K2331" s="9">
        <f t="shared" si="346"/>
        <v>0</v>
      </c>
      <c r="L2331" s="7">
        <f t="shared" si="347"/>
        <v>0</v>
      </c>
      <c r="M2331" s="7">
        <f t="shared" si="348"/>
        <v>0</v>
      </c>
      <c r="N2331" s="7">
        <f t="shared" si="349"/>
        <v>0</v>
      </c>
      <c r="O2331" s="9">
        <f t="shared" si="343"/>
        <v>0</v>
      </c>
      <c r="P2331">
        <v>0</v>
      </c>
    </row>
    <row r="2332" spans="1:16" x14ac:dyDescent="0.25">
      <c r="A2332" s="11">
        <v>35198</v>
      </c>
      <c r="B2332" s="12">
        <v>5</v>
      </c>
      <c r="C2332">
        <v>5.9</v>
      </c>
      <c r="D2332">
        <v>49.9</v>
      </c>
      <c r="E2332">
        <v>4.3</v>
      </c>
      <c r="F2332">
        <v>0.2</v>
      </c>
      <c r="G2332" s="7">
        <f t="shared" si="351"/>
        <v>1</v>
      </c>
      <c r="H2332" s="7">
        <f t="shared" si="350"/>
        <v>1</v>
      </c>
      <c r="I2332">
        <f t="shared" si="344"/>
        <v>0</v>
      </c>
      <c r="J2332" s="9">
        <f t="shared" si="345"/>
        <v>13.098000000000003</v>
      </c>
      <c r="K2332" s="9">
        <f t="shared" si="346"/>
        <v>0</v>
      </c>
      <c r="L2332" s="7">
        <f t="shared" si="347"/>
        <v>0</v>
      </c>
      <c r="M2332" s="7">
        <f t="shared" si="348"/>
        <v>1</v>
      </c>
      <c r="N2332" s="7">
        <f t="shared" si="349"/>
        <v>0</v>
      </c>
      <c r="O2332" s="9">
        <f t="shared" si="343"/>
        <v>0</v>
      </c>
      <c r="P2332">
        <v>0</v>
      </c>
    </row>
    <row r="2333" spans="1:16" x14ac:dyDescent="0.25">
      <c r="A2333" s="11">
        <v>35199</v>
      </c>
      <c r="B2333" s="12">
        <v>5</v>
      </c>
      <c r="C2333">
        <v>9.6</v>
      </c>
      <c r="D2333">
        <v>46.7</v>
      </c>
      <c r="E2333">
        <v>5.4</v>
      </c>
      <c r="F2333">
        <v>0</v>
      </c>
      <c r="G2333" s="7">
        <f t="shared" si="351"/>
        <v>0</v>
      </c>
      <c r="H2333" s="7">
        <f t="shared" si="350"/>
        <v>0</v>
      </c>
      <c r="I2333">
        <f t="shared" si="344"/>
        <v>0</v>
      </c>
      <c r="J2333" s="9">
        <f t="shared" si="345"/>
        <v>21.12</v>
      </c>
      <c r="K2333" s="9">
        <f t="shared" si="346"/>
        <v>0</v>
      </c>
      <c r="L2333" s="7">
        <f t="shared" si="347"/>
        <v>0</v>
      </c>
      <c r="M2333" s="7">
        <f t="shared" si="348"/>
        <v>0</v>
      </c>
      <c r="N2333" s="7">
        <f t="shared" si="349"/>
        <v>0</v>
      </c>
      <c r="O2333" s="9">
        <f t="shared" si="343"/>
        <v>0</v>
      </c>
      <c r="P2333">
        <v>0</v>
      </c>
    </row>
    <row r="2334" spans="1:16" x14ac:dyDescent="0.25">
      <c r="A2334" s="11">
        <v>35200</v>
      </c>
      <c r="B2334" s="12">
        <v>5</v>
      </c>
      <c r="C2334">
        <v>11.2</v>
      </c>
      <c r="D2334">
        <v>47.3</v>
      </c>
      <c r="E2334">
        <v>3.6</v>
      </c>
      <c r="F2334">
        <v>0</v>
      </c>
      <c r="G2334" s="7">
        <f t="shared" si="351"/>
        <v>0</v>
      </c>
      <c r="H2334" s="7">
        <f t="shared" si="350"/>
        <v>0</v>
      </c>
      <c r="I2334">
        <f t="shared" si="344"/>
        <v>0</v>
      </c>
      <c r="J2334" s="9">
        <f t="shared" si="345"/>
        <v>0</v>
      </c>
      <c r="K2334" s="9">
        <f t="shared" si="346"/>
        <v>0</v>
      </c>
      <c r="L2334" s="7">
        <f t="shared" si="347"/>
        <v>0</v>
      </c>
      <c r="M2334" s="7">
        <f t="shared" si="348"/>
        <v>0</v>
      </c>
      <c r="N2334" s="7">
        <f t="shared" si="349"/>
        <v>0</v>
      </c>
      <c r="O2334" s="9">
        <f t="shared" si="343"/>
        <v>0</v>
      </c>
      <c r="P2334">
        <v>0</v>
      </c>
    </row>
    <row r="2335" spans="1:16" x14ac:dyDescent="0.25">
      <c r="A2335" s="11">
        <v>35201</v>
      </c>
      <c r="B2335" s="12">
        <v>5</v>
      </c>
      <c r="C2335">
        <v>10.9</v>
      </c>
      <c r="D2335">
        <v>72.400000000000006</v>
      </c>
      <c r="E2335">
        <v>2.2000000000000002</v>
      </c>
      <c r="F2335">
        <v>0.2</v>
      </c>
      <c r="G2335" s="7">
        <f t="shared" si="351"/>
        <v>1</v>
      </c>
      <c r="H2335" s="7">
        <f t="shared" si="350"/>
        <v>1</v>
      </c>
      <c r="I2335">
        <f t="shared" si="344"/>
        <v>0</v>
      </c>
      <c r="J2335" s="9">
        <f t="shared" si="345"/>
        <v>0</v>
      </c>
      <c r="K2335" s="9">
        <f t="shared" si="346"/>
        <v>0</v>
      </c>
      <c r="L2335" s="7">
        <f t="shared" si="347"/>
        <v>0</v>
      </c>
      <c r="M2335" s="7">
        <f t="shared" si="348"/>
        <v>1</v>
      </c>
      <c r="N2335" s="7">
        <f t="shared" si="349"/>
        <v>0</v>
      </c>
      <c r="O2335" s="9">
        <f t="shared" si="343"/>
        <v>0</v>
      </c>
      <c r="P2335">
        <v>0</v>
      </c>
    </row>
    <row r="2336" spans="1:16" x14ac:dyDescent="0.25">
      <c r="A2336" s="11">
        <v>35202</v>
      </c>
      <c r="B2336" s="12">
        <v>5</v>
      </c>
      <c r="C2336">
        <v>13.4</v>
      </c>
      <c r="D2336">
        <v>70.5</v>
      </c>
      <c r="E2336">
        <v>2.2999999999999998</v>
      </c>
      <c r="F2336">
        <v>0.2</v>
      </c>
      <c r="G2336" s="7">
        <f t="shared" si="351"/>
        <v>0</v>
      </c>
      <c r="H2336" s="7">
        <f t="shared" si="350"/>
        <v>0</v>
      </c>
      <c r="I2336">
        <f t="shared" si="344"/>
        <v>0</v>
      </c>
      <c r="J2336" s="9">
        <f t="shared" si="345"/>
        <v>0</v>
      </c>
      <c r="K2336" s="9">
        <f t="shared" si="346"/>
        <v>0</v>
      </c>
      <c r="L2336" s="7">
        <f t="shared" si="347"/>
        <v>0</v>
      </c>
      <c r="M2336" s="7">
        <f t="shared" si="348"/>
        <v>0</v>
      </c>
      <c r="N2336" s="7">
        <f t="shared" si="349"/>
        <v>0</v>
      </c>
      <c r="O2336" s="9">
        <f t="shared" si="343"/>
        <v>0</v>
      </c>
      <c r="P2336">
        <v>0</v>
      </c>
    </row>
    <row r="2337" spans="1:16" x14ac:dyDescent="0.25">
      <c r="A2337" s="11">
        <v>35203</v>
      </c>
      <c r="B2337" s="12">
        <v>5</v>
      </c>
      <c r="C2337">
        <v>19.100000000000001</v>
      </c>
      <c r="D2337">
        <v>69.2</v>
      </c>
      <c r="E2337">
        <v>4.5</v>
      </c>
      <c r="F2337">
        <v>0.2</v>
      </c>
      <c r="G2337" s="7">
        <f t="shared" si="351"/>
        <v>0</v>
      </c>
      <c r="H2337" s="7">
        <f t="shared" si="350"/>
        <v>0</v>
      </c>
      <c r="I2337">
        <f t="shared" si="344"/>
        <v>0</v>
      </c>
      <c r="J2337" s="9">
        <f t="shared" si="345"/>
        <v>0</v>
      </c>
      <c r="K2337" s="9">
        <f t="shared" si="346"/>
        <v>0</v>
      </c>
      <c r="L2337" s="7">
        <f t="shared" si="347"/>
        <v>0</v>
      </c>
      <c r="M2337" s="7">
        <f t="shared" si="348"/>
        <v>0</v>
      </c>
      <c r="N2337" s="7">
        <f t="shared" si="349"/>
        <v>0</v>
      </c>
      <c r="O2337" s="9">
        <f t="shared" si="343"/>
        <v>0</v>
      </c>
      <c r="P2337">
        <v>0</v>
      </c>
    </row>
    <row r="2338" spans="1:16" x14ac:dyDescent="0.25">
      <c r="A2338" s="11">
        <v>35204</v>
      </c>
      <c r="B2338" s="12">
        <v>5</v>
      </c>
      <c r="C2338">
        <v>23.8</v>
      </c>
      <c r="D2338">
        <v>64.2</v>
      </c>
      <c r="E2338">
        <v>6.4</v>
      </c>
      <c r="F2338">
        <v>0.2</v>
      </c>
      <c r="G2338" s="7">
        <f t="shared" si="351"/>
        <v>0</v>
      </c>
      <c r="H2338" s="7">
        <f t="shared" si="350"/>
        <v>0</v>
      </c>
      <c r="I2338">
        <f t="shared" si="344"/>
        <v>0</v>
      </c>
      <c r="J2338" s="9">
        <f t="shared" si="345"/>
        <v>0</v>
      </c>
      <c r="K2338" s="9">
        <f t="shared" si="346"/>
        <v>0</v>
      </c>
      <c r="L2338" s="7">
        <f t="shared" si="347"/>
        <v>0</v>
      </c>
      <c r="M2338" s="7">
        <f t="shared" si="348"/>
        <v>0</v>
      </c>
      <c r="N2338" s="7">
        <f t="shared" si="349"/>
        <v>0</v>
      </c>
      <c r="O2338" s="9">
        <f t="shared" si="343"/>
        <v>0</v>
      </c>
      <c r="P2338">
        <v>0</v>
      </c>
    </row>
    <row r="2339" spans="1:16" x14ac:dyDescent="0.25">
      <c r="A2339" s="11">
        <v>35205</v>
      </c>
      <c r="B2339" s="12">
        <v>5</v>
      </c>
      <c r="C2339">
        <v>21.6</v>
      </c>
      <c r="D2339">
        <v>79.5</v>
      </c>
      <c r="E2339">
        <v>4.7</v>
      </c>
      <c r="F2339">
        <v>32.4</v>
      </c>
      <c r="G2339" s="7">
        <f t="shared" si="351"/>
        <v>0</v>
      </c>
      <c r="H2339" s="7">
        <f t="shared" si="350"/>
        <v>0</v>
      </c>
      <c r="I2339">
        <f t="shared" si="344"/>
        <v>0</v>
      </c>
      <c r="J2339" s="9">
        <f t="shared" si="345"/>
        <v>0</v>
      </c>
      <c r="K2339" s="9">
        <f t="shared" si="346"/>
        <v>0</v>
      </c>
      <c r="L2339" s="7">
        <f t="shared" si="347"/>
        <v>0</v>
      </c>
      <c r="M2339" s="7">
        <f t="shared" si="348"/>
        <v>0</v>
      </c>
      <c r="N2339" s="7">
        <f t="shared" si="349"/>
        <v>0</v>
      </c>
      <c r="O2339" s="9">
        <f t="shared" si="343"/>
        <v>0</v>
      </c>
      <c r="P2339">
        <v>0</v>
      </c>
    </row>
    <row r="2340" spans="1:16" x14ac:dyDescent="0.25">
      <c r="A2340" s="11">
        <v>35206</v>
      </c>
      <c r="B2340" s="12">
        <v>5</v>
      </c>
      <c r="C2340">
        <v>17.399999999999999</v>
      </c>
      <c r="D2340">
        <v>68.5</v>
      </c>
      <c r="E2340">
        <v>4</v>
      </c>
      <c r="F2340">
        <v>12.2</v>
      </c>
      <c r="G2340" s="7">
        <f t="shared" si="351"/>
        <v>0</v>
      </c>
      <c r="H2340" s="7">
        <f t="shared" si="350"/>
        <v>0</v>
      </c>
      <c r="I2340">
        <f t="shared" si="344"/>
        <v>0</v>
      </c>
      <c r="J2340" s="9">
        <f t="shared" si="345"/>
        <v>0</v>
      </c>
      <c r="K2340" s="9">
        <f t="shared" si="346"/>
        <v>0</v>
      </c>
      <c r="L2340" s="7">
        <f t="shared" si="347"/>
        <v>0</v>
      </c>
      <c r="M2340" s="7">
        <f t="shared" si="348"/>
        <v>0</v>
      </c>
      <c r="N2340" s="7">
        <f t="shared" si="349"/>
        <v>0</v>
      </c>
      <c r="O2340" s="9">
        <f t="shared" si="343"/>
        <v>0</v>
      </c>
      <c r="P2340">
        <v>0</v>
      </c>
    </row>
    <row r="2341" spans="1:16" x14ac:dyDescent="0.25">
      <c r="A2341" s="11">
        <v>35207</v>
      </c>
      <c r="B2341" s="12">
        <v>5</v>
      </c>
      <c r="C2341">
        <v>16</v>
      </c>
      <c r="D2341">
        <v>64.3</v>
      </c>
      <c r="E2341">
        <v>3.9</v>
      </c>
      <c r="F2341">
        <v>0.2</v>
      </c>
      <c r="G2341" s="7">
        <f t="shared" si="351"/>
        <v>0</v>
      </c>
      <c r="H2341" s="7">
        <f t="shared" si="350"/>
        <v>0</v>
      </c>
      <c r="I2341">
        <f t="shared" si="344"/>
        <v>0</v>
      </c>
      <c r="J2341" s="9">
        <f t="shared" si="345"/>
        <v>0</v>
      </c>
      <c r="K2341" s="9">
        <f t="shared" si="346"/>
        <v>0</v>
      </c>
      <c r="L2341" s="7">
        <f t="shared" si="347"/>
        <v>0</v>
      </c>
      <c r="M2341" s="7">
        <f t="shared" si="348"/>
        <v>0</v>
      </c>
      <c r="N2341" s="7">
        <f t="shared" si="349"/>
        <v>0</v>
      </c>
      <c r="O2341" s="9">
        <f t="shared" si="343"/>
        <v>0</v>
      </c>
      <c r="P2341">
        <v>0</v>
      </c>
    </row>
    <row r="2342" spans="1:16" x14ac:dyDescent="0.25">
      <c r="A2342" s="11">
        <v>35208</v>
      </c>
      <c r="B2342" s="12">
        <v>5</v>
      </c>
      <c r="C2342">
        <v>13.2</v>
      </c>
      <c r="D2342">
        <v>78.099999999999994</v>
      </c>
      <c r="E2342">
        <v>2.6</v>
      </c>
      <c r="F2342">
        <v>3</v>
      </c>
      <c r="G2342" s="7">
        <f t="shared" si="351"/>
        <v>0</v>
      </c>
      <c r="H2342" s="7">
        <f t="shared" si="350"/>
        <v>0</v>
      </c>
      <c r="I2342">
        <f t="shared" si="344"/>
        <v>0</v>
      </c>
      <c r="J2342" s="9">
        <f t="shared" si="345"/>
        <v>0</v>
      </c>
      <c r="K2342" s="9">
        <f t="shared" si="346"/>
        <v>0</v>
      </c>
      <c r="L2342" s="7">
        <f t="shared" si="347"/>
        <v>0</v>
      </c>
      <c r="M2342" s="7">
        <f t="shared" si="348"/>
        <v>0</v>
      </c>
      <c r="N2342" s="7">
        <f t="shared" si="349"/>
        <v>0</v>
      </c>
      <c r="O2342" s="9">
        <f t="shared" si="343"/>
        <v>0</v>
      </c>
      <c r="P2342">
        <v>0</v>
      </c>
    </row>
    <row r="2343" spans="1:16" x14ac:dyDescent="0.25">
      <c r="A2343" s="11">
        <v>35209</v>
      </c>
      <c r="B2343" s="12">
        <v>5</v>
      </c>
      <c r="C2343">
        <v>11.1</v>
      </c>
      <c r="D2343">
        <v>54.4</v>
      </c>
      <c r="E2343">
        <v>4.2</v>
      </c>
      <c r="F2343">
        <v>0</v>
      </c>
      <c r="G2343" s="7">
        <f t="shared" si="351"/>
        <v>0</v>
      </c>
      <c r="H2343" s="7">
        <f t="shared" si="350"/>
        <v>0</v>
      </c>
      <c r="I2343">
        <f t="shared" si="344"/>
        <v>0</v>
      </c>
      <c r="J2343" s="9">
        <f t="shared" si="345"/>
        <v>0</v>
      </c>
      <c r="K2343" s="9">
        <f t="shared" si="346"/>
        <v>0</v>
      </c>
      <c r="L2343" s="7">
        <f t="shared" si="347"/>
        <v>0</v>
      </c>
      <c r="M2343" s="7">
        <f t="shared" si="348"/>
        <v>0</v>
      </c>
      <c r="N2343" s="7">
        <f t="shared" si="349"/>
        <v>0</v>
      </c>
      <c r="O2343" s="9">
        <f t="shared" si="343"/>
        <v>0</v>
      </c>
      <c r="P2343">
        <v>0</v>
      </c>
    </row>
    <row r="2344" spans="1:16" x14ac:dyDescent="0.25">
      <c r="A2344" s="11">
        <v>35210</v>
      </c>
      <c r="B2344" s="12">
        <v>5</v>
      </c>
      <c r="C2344">
        <v>11.2</v>
      </c>
      <c r="D2344">
        <v>47.3</v>
      </c>
      <c r="E2344">
        <v>3.9</v>
      </c>
      <c r="F2344">
        <v>0</v>
      </c>
      <c r="G2344" s="7">
        <f t="shared" si="351"/>
        <v>0</v>
      </c>
      <c r="H2344" s="7">
        <f t="shared" si="350"/>
        <v>0</v>
      </c>
      <c r="I2344">
        <f t="shared" si="344"/>
        <v>0</v>
      </c>
      <c r="J2344" s="9">
        <f t="shared" si="345"/>
        <v>0</v>
      </c>
      <c r="K2344" s="9">
        <f t="shared" si="346"/>
        <v>0</v>
      </c>
      <c r="L2344" s="7">
        <f t="shared" si="347"/>
        <v>0</v>
      </c>
      <c r="M2344" s="7">
        <f t="shared" si="348"/>
        <v>0</v>
      </c>
      <c r="N2344" s="7">
        <f t="shared" si="349"/>
        <v>0</v>
      </c>
      <c r="O2344" s="9">
        <f t="shared" si="343"/>
        <v>0</v>
      </c>
      <c r="P2344">
        <v>0</v>
      </c>
    </row>
    <row r="2345" spans="1:16" x14ac:dyDescent="0.25">
      <c r="A2345" s="11">
        <v>35211</v>
      </c>
      <c r="B2345" s="12">
        <v>5</v>
      </c>
      <c r="C2345">
        <v>12.6</v>
      </c>
      <c r="D2345">
        <v>41.9</v>
      </c>
      <c r="E2345">
        <v>3.6</v>
      </c>
      <c r="F2345">
        <v>0</v>
      </c>
      <c r="G2345" s="7">
        <f t="shared" si="351"/>
        <v>0</v>
      </c>
      <c r="H2345" s="7">
        <f t="shared" si="350"/>
        <v>0</v>
      </c>
      <c r="I2345">
        <f t="shared" si="344"/>
        <v>0</v>
      </c>
      <c r="J2345" s="9">
        <f t="shared" si="345"/>
        <v>0</v>
      </c>
      <c r="K2345" s="9">
        <f t="shared" si="346"/>
        <v>0</v>
      </c>
      <c r="L2345" s="7">
        <f t="shared" si="347"/>
        <v>0</v>
      </c>
      <c r="M2345" s="7">
        <f t="shared" si="348"/>
        <v>0</v>
      </c>
      <c r="N2345" s="7">
        <f t="shared" si="349"/>
        <v>0</v>
      </c>
      <c r="O2345" s="9">
        <f t="shared" si="343"/>
        <v>0</v>
      </c>
      <c r="P2345">
        <v>0</v>
      </c>
    </row>
    <row r="2346" spans="1:16" x14ac:dyDescent="0.25">
      <c r="A2346" s="11">
        <v>35212</v>
      </c>
      <c r="B2346" s="12">
        <v>5</v>
      </c>
      <c r="C2346">
        <v>13.4</v>
      </c>
      <c r="D2346">
        <v>43.7</v>
      </c>
      <c r="E2346">
        <v>3.9</v>
      </c>
      <c r="F2346">
        <v>0</v>
      </c>
      <c r="G2346" s="7">
        <f t="shared" si="351"/>
        <v>0</v>
      </c>
      <c r="H2346" s="7">
        <f t="shared" si="350"/>
        <v>0</v>
      </c>
      <c r="I2346">
        <f t="shared" si="344"/>
        <v>0</v>
      </c>
      <c r="J2346" s="9">
        <f t="shared" si="345"/>
        <v>0</v>
      </c>
      <c r="K2346" s="9">
        <f t="shared" si="346"/>
        <v>0</v>
      </c>
      <c r="L2346" s="7">
        <f t="shared" si="347"/>
        <v>0</v>
      </c>
      <c r="M2346" s="7">
        <f t="shared" si="348"/>
        <v>0</v>
      </c>
      <c r="N2346" s="7">
        <f t="shared" si="349"/>
        <v>0</v>
      </c>
      <c r="O2346" s="9">
        <f t="shared" si="343"/>
        <v>0</v>
      </c>
      <c r="P2346">
        <v>0</v>
      </c>
    </row>
    <row r="2347" spans="1:16" x14ac:dyDescent="0.25">
      <c r="A2347" s="11">
        <v>35213</v>
      </c>
      <c r="B2347" s="12">
        <v>5</v>
      </c>
      <c r="C2347">
        <v>14.9</v>
      </c>
      <c r="D2347">
        <v>54.1</v>
      </c>
      <c r="E2347">
        <v>3.2</v>
      </c>
      <c r="F2347">
        <v>0</v>
      </c>
      <c r="G2347" s="7">
        <f t="shared" si="351"/>
        <v>0</v>
      </c>
      <c r="H2347" s="7">
        <f t="shared" si="350"/>
        <v>0</v>
      </c>
      <c r="I2347">
        <f t="shared" si="344"/>
        <v>0</v>
      </c>
      <c r="J2347" s="9">
        <f t="shared" si="345"/>
        <v>0</v>
      </c>
      <c r="K2347" s="9">
        <f t="shared" si="346"/>
        <v>0</v>
      </c>
      <c r="L2347" s="7">
        <f t="shared" si="347"/>
        <v>0</v>
      </c>
      <c r="M2347" s="7">
        <f t="shared" si="348"/>
        <v>0</v>
      </c>
      <c r="N2347" s="7">
        <f t="shared" si="349"/>
        <v>0</v>
      </c>
      <c r="O2347" s="9">
        <f t="shared" si="343"/>
        <v>0</v>
      </c>
      <c r="P2347">
        <v>0</v>
      </c>
    </row>
    <row r="2348" spans="1:16" x14ac:dyDescent="0.25">
      <c r="A2348" s="11">
        <v>35214</v>
      </c>
      <c r="B2348" s="12">
        <v>5</v>
      </c>
      <c r="C2348">
        <v>11.6</v>
      </c>
      <c r="D2348">
        <v>44.7</v>
      </c>
      <c r="E2348">
        <v>6.4</v>
      </c>
      <c r="F2348">
        <v>0</v>
      </c>
      <c r="G2348" s="7">
        <f t="shared" si="351"/>
        <v>0</v>
      </c>
      <c r="H2348" s="7">
        <f t="shared" si="350"/>
        <v>0</v>
      </c>
      <c r="I2348">
        <f t="shared" si="344"/>
        <v>0</v>
      </c>
      <c r="J2348" s="9">
        <f t="shared" si="345"/>
        <v>0</v>
      </c>
      <c r="K2348" s="9">
        <f t="shared" si="346"/>
        <v>0</v>
      </c>
      <c r="L2348" s="7">
        <f t="shared" si="347"/>
        <v>0</v>
      </c>
      <c r="M2348" s="7">
        <f t="shared" si="348"/>
        <v>0</v>
      </c>
      <c r="N2348" s="7">
        <f t="shared" si="349"/>
        <v>0</v>
      </c>
      <c r="O2348" s="9">
        <f t="shared" si="343"/>
        <v>0</v>
      </c>
      <c r="P2348">
        <v>0</v>
      </c>
    </row>
    <row r="2349" spans="1:16" x14ac:dyDescent="0.25">
      <c r="A2349" s="11">
        <v>35215</v>
      </c>
      <c r="B2349" s="12">
        <v>5</v>
      </c>
      <c r="C2349">
        <v>13.3</v>
      </c>
      <c r="D2349">
        <v>47.4</v>
      </c>
      <c r="E2349">
        <v>3.8</v>
      </c>
      <c r="F2349">
        <v>0</v>
      </c>
      <c r="G2349" s="7">
        <f t="shared" si="351"/>
        <v>0</v>
      </c>
      <c r="H2349" s="7">
        <f t="shared" si="350"/>
        <v>0</v>
      </c>
      <c r="I2349">
        <f t="shared" si="344"/>
        <v>0</v>
      </c>
      <c r="J2349" s="9">
        <f t="shared" si="345"/>
        <v>0</v>
      </c>
      <c r="K2349" s="9">
        <f t="shared" si="346"/>
        <v>0</v>
      </c>
      <c r="L2349" s="7">
        <f t="shared" si="347"/>
        <v>0</v>
      </c>
      <c r="M2349" s="7">
        <f t="shared" si="348"/>
        <v>0</v>
      </c>
      <c r="N2349" s="7">
        <f t="shared" si="349"/>
        <v>0</v>
      </c>
      <c r="O2349" s="9">
        <f t="shared" si="343"/>
        <v>0</v>
      </c>
      <c r="P2349">
        <v>0</v>
      </c>
    </row>
    <row r="2350" spans="1:16" x14ac:dyDescent="0.25">
      <c r="A2350" s="11">
        <v>35216</v>
      </c>
      <c r="B2350" s="12">
        <v>5</v>
      </c>
      <c r="C2350">
        <v>14.6</v>
      </c>
      <c r="D2350">
        <v>46.4</v>
      </c>
      <c r="E2350">
        <v>2.6</v>
      </c>
      <c r="F2350">
        <v>0</v>
      </c>
      <c r="G2350" s="7">
        <f t="shared" si="351"/>
        <v>0</v>
      </c>
      <c r="H2350" s="7">
        <f t="shared" si="350"/>
        <v>0</v>
      </c>
      <c r="I2350">
        <f t="shared" si="344"/>
        <v>0</v>
      </c>
      <c r="J2350" s="9">
        <f t="shared" si="345"/>
        <v>0</v>
      </c>
      <c r="K2350" s="9">
        <f t="shared" si="346"/>
        <v>0</v>
      </c>
      <c r="L2350" s="7">
        <f t="shared" si="347"/>
        <v>0</v>
      </c>
      <c r="M2350" s="7">
        <f t="shared" si="348"/>
        <v>0</v>
      </c>
      <c r="N2350" s="7">
        <f t="shared" si="349"/>
        <v>0</v>
      </c>
      <c r="O2350" s="9">
        <f t="shared" si="343"/>
        <v>0</v>
      </c>
      <c r="P2350">
        <v>0</v>
      </c>
    </row>
    <row r="2351" spans="1:16" x14ac:dyDescent="0.25">
      <c r="A2351" s="11">
        <v>35217</v>
      </c>
      <c r="B2351" s="12">
        <v>6</v>
      </c>
      <c r="C2351">
        <v>16.5</v>
      </c>
      <c r="D2351">
        <v>46.8</v>
      </c>
      <c r="E2351">
        <v>3.4</v>
      </c>
      <c r="F2351">
        <v>0</v>
      </c>
      <c r="G2351" s="7">
        <f t="shared" si="351"/>
        <v>0</v>
      </c>
      <c r="H2351" s="7">
        <f t="shared" si="350"/>
        <v>0</v>
      </c>
      <c r="I2351">
        <f t="shared" si="344"/>
        <v>0</v>
      </c>
      <c r="J2351" s="9">
        <f t="shared" si="345"/>
        <v>0</v>
      </c>
      <c r="K2351" s="9">
        <f t="shared" si="346"/>
        <v>0</v>
      </c>
      <c r="L2351" s="7">
        <f t="shared" si="347"/>
        <v>0</v>
      </c>
      <c r="M2351" s="7">
        <f t="shared" si="348"/>
        <v>0</v>
      </c>
      <c r="N2351" s="7">
        <f t="shared" si="349"/>
        <v>0</v>
      </c>
      <c r="O2351" s="9">
        <f t="shared" si="343"/>
        <v>0</v>
      </c>
      <c r="P2351">
        <v>0</v>
      </c>
    </row>
    <row r="2352" spans="1:16" x14ac:dyDescent="0.25">
      <c r="A2352" s="11">
        <v>35218</v>
      </c>
      <c r="B2352" s="12">
        <v>6</v>
      </c>
      <c r="C2352">
        <v>16.5</v>
      </c>
      <c r="D2352">
        <v>70.599999999999994</v>
      </c>
      <c r="E2352">
        <v>5.0999999999999996</v>
      </c>
      <c r="F2352">
        <v>1.6</v>
      </c>
      <c r="G2352" s="7">
        <f t="shared" si="351"/>
        <v>0</v>
      </c>
      <c r="H2352" s="7">
        <f t="shared" si="350"/>
        <v>0</v>
      </c>
      <c r="I2352">
        <f t="shared" si="344"/>
        <v>0</v>
      </c>
      <c r="J2352" s="9">
        <f t="shared" si="345"/>
        <v>0</v>
      </c>
      <c r="K2352" s="9">
        <f t="shared" si="346"/>
        <v>0</v>
      </c>
      <c r="L2352" s="7">
        <f t="shared" si="347"/>
        <v>0</v>
      </c>
      <c r="M2352" s="7">
        <f t="shared" si="348"/>
        <v>0</v>
      </c>
      <c r="N2352" s="7">
        <f t="shared" si="349"/>
        <v>0</v>
      </c>
      <c r="O2352" s="9">
        <f t="shared" si="343"/>
        <v>0</v>
      </c>
      <c r="P2352">
        <v>0</v>
      </c>
    </row>
    <row r="2353" spans="1:16" x14ac:dyDescent="0.25">
      <c r="A2353" s="11">
        <v>35219</v>
      </c>
      <c r="B2353" s="12">
        <v>6</v>
      </c>
      <c r="C2353">
        <v>17.399999999999999</v>
      </c>
      <c r="D2353">
        <v>88.3</v>
      </c>
      <c r="E2353">
        <v>3.6</v>
      </c>
      <c r="F2353">
        <v>0.2</v>
      </c>
      <c r="G2353" s="7">
        <f t="shared" si="351"/>
        <v>0</v>
      </c>
      <c r="H2353" s="7">
        <f t="shared" si="350"/>
        <v>0</v>
      </c>
      <c r="I2353">
        <f t="shared" si="344"/>
        <v>0</v>
      </c>
      <c r="J2353" s="9">
        <f t="shared" si="345"/>
        <v>0</v>
      </c>
      <c r="K2353" s="9">
        <f t="shared" si="346"/>
        <v>0</v>
      </c>
      <c r="L2353" s="7">
        <f t="shared" si="347"/>
        <v>0</v>
      </c>
      <c r="M2353" s="7">
        <f t="shared" si="348"/>
        <v>0</v>
      </c>
      <c r="N2353" s="7">
        <f t="shared" si="349"/>
        <v>0</v>
      </c>
      <c r="O2353" s="9">
        <f t="shared" si="343"/>
        <v>0</v>
      </c>
      <c r="P2353">
        <v>0</v>
      </c>
    </row>
    <row r="2354" spans="1:16" x14ac:dyDescent="0.25">
      <c r="A2354" s="11">
        <v>35220</v>
      </c>
      <c r="B2354" s="12">
        <v>6</v>
      </c>
      <c r="C2354">
        <v>16.100000000000001</v>
      </c>
      <c r="D2354">
        <v>83.6</v>
      </c>
      <c r="E2354">
        <v>2.8</v>
      </c>
      <c r="F2354">
        <v>1.2</v>
      </c>
      <c r="G2354" s="7">
        <f t="shared" si="351"/>
        <v>0</v>
      </c>
      <c r="H2354" s="7">
        <f t="shared" si="350"/>
        <v>0</v>
      </c>
      <c r="I2354">
        <f t="shared" si="344"/>
        <v>0</v>
      </c>
      <c r="J2354" s="9">
        <f t="shared" si="345"/>
        <v>0</v>
      </c>
      <c r="K2354" s="9">
        <f t="shared" si="346"/>
        <v>0</v>
      </c>
      <c r="L2354" s="7">
        <f t="shared" si="347"/>
        <v>0</v>
      </c>
      <c r="M2354" s="7">
        <f t="shared" si="348"/>
        <v>0</v>
      </c>
      <c r="N2354" s="7">
        <f t="shared" si="349"/>
        <v>0</v>
      </c>
      <c r="O2354" s="9">
        <f t="shared" si="343"/>
        <v>0</v>
      </c>
      <c r="P2354">
        <v>0</v>
      </c>
    </row>
    <row r="2355" spans="1:16" x14ac:dyDescent="0.25">
      <c r="A2355" s="11">
        <v>35221</v>
      </c>
      <c r="B2355" s="12">
        <v>6</v>
      </c>
      <c r="C2355">
        <v>15.1</v>
      </c>
      <c r="D2355">
        <v>75.400000000000006</v>
      </c>
      <c r="E2355">
        <v>4.9000000000000004</v>
      </c>
      <c r="F2355">
        <v>1.6</v>
      </c>
      <c r="G2355" s="7">
        <f t="shared" si="351"/>
        <v>0</v>
      </c>
      <c r="H2355" s="7">
        <f t="shared" si="350"/>
        <v>0</v>
      </c>
      <c r="I2355">
        <f t="shared" si="344"/>
        <v>0</v>
      </c>
      <c r="J2355" s="9">
        <f t="shared" si="345"/>
        <v>0</v>
      </c>
      <c r="K2355" s="9">
        <f t="shared" si="346"/>
        <v>0</v>
      </c>
      <c r="L2355" s="7">
        <f t="shared" si="347"/>
        <v>0</v>
      </c>
      <c r="M2355" s="7">
        <f t="shared" si="348"/>
        <v>0</v>
      </c>
      <c r="N2355" s="7">
        <f t="shared" si="349"/>
        <v>0</v>
      </c>
      <c r="O2355" s="9">
        <f t="shared" si="343"/>
        <v>0</v>
      </c>
      <c r="P2355">
        <v>0</v>
      </c>
    </row>
    <row r="2356" spans="1:16" x14ac:dyDescent="0.25">
      <c r="A2356" s="11">
        <v>35222</v>
      </c>
      <c r="B2356" s="12">
        <v>6</v>
      </c>
      <c r="C2356">
        <v>14.8</v>
      </c>
      <c r="D2356">
        <v>78</v>
      </c>
      <c r="E2356">
        <v>3.4</v>
      </c>
      <c r="F2356">
        <v>1</v>
      </c>
      <c r="G2356" s="7">
        <f t="shared" si="351"/>
        <v>0</v>
      </c>
      <c r="H2356" s="7">
        <f t="shared" si="350"/>
        <v>0</v>
      </c>
      <c r="I2356">
        <f t="shared" si="344"/>
        <v>0</v>
      </c>
      <c r="J2356" s="9">
        <f t="shared" si="345"/>
        <v>0</v>
      </c>
      <c r="K2356" s="9">
        <f t="shared" si="346"/>
        <v>0</v>
      </c>
      <c r="L2356" s="7">
        <f t="shared" si="347"/>
        <v>0</v>
      </c>
      <c r="M2356" s="7">
        <f t="shared" si="348"/>
        <v>0</v>
      </c>
      <c r="N2356" s="7">
        <f t="shared" si="349"/>
        <v>0</v>
      </c>
      <c r="O2356" s="9">
        <f t="shared" si="343"/>
        <v>0</v>
      </c>
      <c r="P2356">
        <v>0</v>
      </c>
    </row>
    <row r="2357" spans="1:16" x14ac:dyDescent="0.25">
      <c r="A2357" s="11">
        <v>35223</v>
      </c>
      <c r="B2357" s="12">
        <v>6</v>
      </c>
      <c r="C2357">
        <v>16.5</v>
      </c>
      <c r="D2357">
        <v>97.6</v>
      </c>
      <c r="E2357">
        <v>2.5</v>
      </c>
      <c r="F2357">
        <v>17.399999999999999</v>
      </c>
      <c r="G2357" s="7">
        <f t="shared" si="351"/>
        <v>0</v>
      </c>
      <c r="H2357" s="7">
        <f t="shared" si="350"/>
        <v>0</v>
      </c>
      <c r="I2357">
        <f t="shared" si="344"/>
        <v>0</v>
      </c>
      <c r="J2357" s="9">
        <f t="shared" si="345"/>
        <v>0</v>
      </c>
      <c r="K2357" s="9">
        <f t="shared" si="346"/>
        <v>0</v>
      </c>
      <c r="L2357" s="7">
        <f t="shared" si="347"/>
        <v>0</v>
      </c>
      <c r="M2357" s="7">
        <f t="shared" si="348"/>
        <v>0</v>
      </c>
      <c r="N2357" s="7">
        <f t="shared" si="349"/>
        <v>0</v>
      </c>
      <c r="O2357" s="9">
        <f t="shared" si="343"/>
        <v>0</v>
      </c>
      <c r="P2357">
        <v>0</v>
      </c>
    </row>
    <row r="2358" spans="1:16" x14ac:dyDescent="0.25">
      <c r="A2358" s="11">
        <v>35224</v>
      </c>
      <c r="B2358" s="12">
        <v>6</v>
      </c>
      <c r="C2358">
        <v>16</v>
      </c>
      <c r="D2358">
        <v>96.5</v>
      </c>
      <c r="E2358">
        <v>2.2999999999999998</v>
      </c>
      <c r="F2358">
        <v>3.8</v>
      </c>
      <c r="G2358" s="7">
        <f t="shared" si="351"/>
        <v>0</v>
      </c>
      <c r="H2358" s="7">
        <f t="shared" si="350"/>
        <v>0</v>
      </c>
      <c r="I2358">
        <f t="shared" si="344"/>
        <v>0</v>
      </c>
      <c r="J2358" s="9">
        <f t="shared" si="345"/>
        <v>0</v>
      </c>
      <c r="K2358" s="9">
        <f t="shared" si="346"/>
        <v>0</v>
      </c>
      <c r="L2358" s="7">
        <f t="shared" si="347"/>
        <v>0</v>
      </c>
      <c r="M2358" s="7">
        <f t="shared" si="348"/>
        <v>0</v>
      </c>
      <c r="N2358" s="7">
        <f t="shared" si="349"/>
        <v>0</v>
      </c>
      <c r="O2358" s="9">
        <f t="shared" ref="O2358:O2421" si="352">IF(M2358=0,0,N2358/10/M2358)</f>
        <v>0</v>
      </c>
      <c r="P2358">
        <v>0</v>
      </c>
    </row>
    <row r="2359" spans="1:16" x14ac:dyDescent="0.25">
      <c r="A2359" s="11">
        <v>35225</v>
      </c>
      <c r="B2359" s="12">
        <v>6</v>
      </c>
      <c r="C2359">
        <v>16.5</v>
      </c>
      <c r="D2359">
        <v>93.2</v>
      </c>
      <c r="E2359">
        <v>3.5</v>
      </c>
      <c r="F2359">
        <v>0.2</v>
      </c>
      <c r="G2359" s="7">
        <f t="shared" si="351"/>
        <v>0</v>
      </c>
      <c r="H2359" s="7">
        <f t="shared" si="350"/>
        <v>0</v>
      </c>
      <c r="I2359">
        <f t="shared" si="344"/>
        <v>0</v>
      </c>
      <c r="J2359" s="9">
        <f t="shared" si="345"/>
        <v>0</v>
      </c>
      <c r="K2359" s="9">
        <f t="shared" si="346"/>
        <v>0</v>
      </c>
      <c r="L2359" s="7">
        <f t="shared" si="347"/>
        <v>0</v>
      </c>
      <c r="M2359" s="7">
        <f t="shared" si="348"/>
        <v>0</v>
      </c>
      <c r="N2359" s="7">
        <f t="shared" si="349"/>
        <v>0</v>
      </c>
      <c r="O2359" s="9">
        <f t="shared" si="352"/>
        <v>0</v>
      </c>
      <c r="P2359">
        <v>0</v>
      </c>
    </row>
    <row r="2360" spans="1:16" x14ac:dyDescent="0.25">
      <c r="A2360" s="11">
        <v>35226</v>
      </c>
      <c r="B2360" s="12">
        <v>6</v>
      </c>
      <c r="C2360">
        <v>20.9</v>
      </c>
      <c r="D2360">
        <v>84.9</v>
      </c>
      <c r="E2360">
        <v>2.6</v>
      </c>
      <c r="F2360">
        <v>6.6</v>
      </c>
      <c r="G2360" s="7">
        <f t="shared" si="351"/>
        <v>0</v>
      </c>
      <c r="H2360" s="7">
        <f t="shared" si="350"/>
        <v>0</v>
      </c>
      <c r="I2360">
        <f t="shared" si="344"/>
        <v>0</v>
      </c>
      <c r="J2360" s="9">
        <f t="shared" si="345"/>
        <v>0</v>
      </c>
      <c r="K2360" s="9">
        <f t="shared" si="346"/>
        <v>0</v>
      </c>
      <c r="L2360" s="7">
        <f t="shared" si="347"/>
        <v>0</v>
      </c>
      <c r="M2360" s="7">
        <f t="shared" si="348"/>
        <v>0</v>
      </c>
      <c r="N2360" s="7">
        <f t="shared" si="349"/>
        <v>0</v>
      </c>
      <c r="O2360" s="9">
        <f t="shared" si="352"/>
        <v>0</v>
      </c>
      <c r="P2360">
        <v>0</v>
      </c>
    </row>
    <row r="2361" spans="1:16" x14ac:dyDescent="0.25">
      <c r="A2361" s="11">
        <v>35227</v>
      </c>
      <c r="B2361" s="12">
        <v>6</v>
      </c>
      <c r="C2361">
        <v>21.3</v>
      </c>
      <c r="D2361">
        <v>77.2</v>
      </c>
      <c r="E2361">
        <v>2.7</v>
      </c>
      <c r="F2361">
        <v>6.4</v>
      </c>
      <c r="G2361" s="7">
        <f t="shared" si="351"/>
        <v>0</v>
      </c>
      <c r="H2361" s="7">
        <f t="shared" si="350"/>
        <v>0</v>
      </c>
      <c r="I2361">
        <f t="shared" si="344"/>
        <v>0</v>
      </c>
      <c r="J2361" s="9">
        <f t="shared" si="345"/>
        <v>0</v>
      </c>
      <c r="K2361" s="9">
        <f t="shared" si="346"/>
        <v>0</v>
      </c>
      <c r="L2361" s="7">
        <f t="shared" si="347"/>
        <v>0</v>
      </c>
      <c r="M2361" s="7">
        <f t="shared" si="348"/>
        <v>0</v>
      </c>
      <c r="N2361" s="7">
        <f t="shared" si="349"/>
        <v>0</v>
      </c>
      <c r="O2361" s="9">
        <f t="shared" si="352"/>
        <v>0</v>
      </c>
      <c r="P2361">
        <v>0</v>
      </c>
    </row>
    <row r="2362" spans="1:16" x14ac:dyDescent="0.25">
      <c r="A2362" s="11">
        <v>35228</v>
      </c>
      <c r="B2362" s="12">
        <v>6</v>
      </c>
      <c r="C2362">
        <v>18.5</v>
      </c>
      <c r="D2362">
        <v>89.8</v>
      </c>
      <c r="E2362">
        <v>2.8</v>
      </c>
      <c r="F2362">
        <v>13.6</v>
      </c>
      <c r="G2362" s="7">
        <f t="shared" si="351"/>
        <v>0</v>
      </c>
      <c r="H2362" s="7">
        <f t="shared" si="350"/>
        <v>0</v>
      </c>
      <c r="I2362">
        <f t="shared" si="344"/>
        <v>0</v>
      </c>
      <c r="J2362" s="9">
        <f t="shared" si="345"/>
        <v>0</v>
      </c>
      <c r="K2362" s="9">
        <f t="shared" si="346"/>
        <v>0</v>
      </c>
      <c r="L2362" s="7">
        <f t="shared" si="347"/>
        <v>0</v>
      </c>
      <c r="M2362" s="7">
        <f t="shared" si="348"/>
        <v>0</v>
      </c>
      <c r="N2362" s="7">
        <f t="shared" si="349"/>
        <v>0</v>
      </c>
      <c r="O2362" s="9">
        <f t="shared" si="352"/>
        <v>0</v>
      </c>
      <c r="P2362">
        <v>0</v>
      </c>
    </row>
    <row r="2363" spans="1:16" x14ac:dyDescent="0.25">
      <c r="A2363" s="11">
        <v>35229</v>
      </c>
      <c r="B2363" s="12">
        <v>6</v>
      </c>
      <c r="C2363">
        <v>19.3</v>
      </c>
      <c r="D2363">
        <v>87.8</v>
      </c>
      <c r="E2363">
        <v>2.6</v>
      </c>
      <c r="F2363">
        <v>3.6</v>
      </c>
      <c r="G2363" s="7">
        <f t="shared" si="351"/>
        <v>0</v>
      </c>
      <c r="H2363" s="7">
        <f t="shared" si="350"/>
        <v>0</v>
      </c>
      <c r="I2363">
        <f t="shared" ref="I2363:I2426" si="353">IF(OR(B2363=7,C2363&gt;$V$2107),0,IF(AND(C2363&gt;=$R$2107,I2362=0),0,I2362+F2363))</f>
        <v>0</v>
      </c>
      <c r="J2363" s="9">
        <f t="shared" ref="J2363:J2426" si="354">IF(OR(B2363=1,B2363&gt;$K$2),0,IF(C2363&gt;$V$2107,0,IF(C2363&lt;=-$R$2107,0,IF(C2363&lt;=0,(C2363+$R$2107)*($T$2109+$T$2110*F2363),IF(C2363&gt;$R$2107,C2363*($T$2107+$T$2108*F2363),C2363*($T$2111+$T$2112*F2363))))))</f>
        <v>0</v>
      </c>
      <c r="K2363" s="9">
        <f t="shared" ref="K2363:K2426" si="355">IF(AND(B2363&gt;=2,B2363&lt;=$K$3),0,IF(C2363&gt;$V$2107,0,IF(C2363&lt;=-$R$2107,0,IF(C2363&lt;=0,(C2363+$R$2107)*($U$2109+$U$2110*F2363),IF(C2363&gt;$R$2107,C2363*($U$2107+$U$2108*F2363),C2363*($U$2111+$U$2112*F2363))))))</f>
        <v>0</v>
      </c>
      <c r="L2363" s="7">
        <f t="shared" ref="L2363:L2426" si="356">IF(M2362=0,0,IF(C2363&gt;=$V$2107,0,IF($V$2108*E2363-$V$2109*C2363&lt;0,0,IF($R$2107&gt;C2363&gt;-$R$2107,$V$2108*E2363-$V$2109*C2363+$V$2110,$V$2108*E2363-$V$2109*C2363))))</f>
        <v>0</v>
      </c>
      <c r="M2363" s="7">
        <f t="shared" si="348"/>
        <v>0</v>
      </c>
      <c r="N2363" s="7">
        <f t="shared" si="349"/>
        <v>0</v>
      </c>
      <c r="O2363" s="9">
        <f t="shared" si="352"/>
        <v>0</v>
      </c>
      <c r="P2363">
        <v>0</v>
      </c>
    </row>
    <row r="2364" spans="1:16" x14ac:dyDescent="0.25">
      <c r="A2364" s="11">
        <v>35230</v>
      </c>
      <c r="B2364" s="12">
        <v>6</v>
      </c>
      <c r="C2364">
        <v>21.9</v>
      </c>
      <c r="D2364">
        <v>74.5</v>
      </c>
      <c r="E2364">
        <v>3.4</v>
      </c>
      <c r="F2364">
        <v>0.2</v>
      </c>
      <c r="G2364" s="7">
        <f t="shared" si="351"/>
        <v>0</v>
      </c>
      <c r="H2364" s="7">
        <f t="shared" si="350"/>
        <v>0</v>
      </c>
      <c r="I2364">
        <f t="shared" si="353"/>
        <v>0</v>
      </c>
      <c r="J2364" s="9">
        <f t="shared" si="354"/>
        <v>0</v>
      </c>
      <c r="K2364" s="9">
        <f t="shared" si="355"/>
        <v>0</v>
      </c>
      <c r="L2364" s="7">
        <f t="shared" si="356"/>
        <v>0</v>
      </c>
      <c r="M2364" s="7">
        <f t="shared" ref="M2364:M2427" si="357">IF(AND(N2363=0,F2364=0),0,IF(M2363=0,H2364,IF(AND(C2364&gt;$W$2109,M2363&lt;$W$2107),$W$2107+0.01,IF(F2364&gt;0,(N2363*M2363+$W$2108*F2364*H2364)/(N2363+$W$2108*F2364),M2363*(1+$W$2110)))))</f>
        <v>0</v>
      </c>
      <c r="N2364" s="7">
        <f t="shared" ref="N2364:N2427" si="358">IF(I2364=0,0,IF(M2364&gt;=1,0,IF(N2363+F2364&lt;=J2364+K2364+L2364,0,IF(C2364&gt;$W$2109,N2363+F2364-J2364-K2364-L2364,IF(M2364&lt;$W$2107,N2363+F2364-L2364,N2363+F2364-J2364-K2364-L2364)))))</f>
        <v>0</v>
      </c>
      <c r="O2364" s="9">
        <f t="shared" si="352"/>
        <v>0</v>
      </c>
      <c r="P2364">
        <v>0</v>
      </c>
    </row>
    <row r="2365" spans="1:16" x14ac:dyDescent="0.25">
      <c r="A2365" s="11">
        <v>35231</v>
      </c>
      <c r="B2365" s="12">
        <v>6</v>
      </c>
      <c r="C2365">
        <v>20.6</v>
      </c>
      <c r="D2365">
        <v>63</v>
      </c>
      <c r="E2365">
        <v>3.6</v>
      </c>
      <c r="F2365">
        <v>0</v>
      </c>
      <c r="G2365" s="7">
        <f t="shared" si="351"/>
        <v>0</v>
      </c>
      <c r="H2365" s="7">
        <f t="shared" si="350"/>
        <v>0</v>
      </c>
      <c r="I2365">
        <f t="shared" si="353"/>
        <v>0</v>
      </c>
      <c r="J2365" s="9">
        <f t="shared" si="354"/>
        <v>0</v>
      </c>
      <c r="K2365" s="9">
        <f t="shared" si="355"/>
        <v>0</v>
      </c>
      <c r="L2365" s="7">
        <f t="shared" si="356"/>
        <v>0</v>
      </c>
      <c r="M2365" s="7">
        <f t="shared" si="357"/>
        <v>0</v>
      </c>
      <c r="N2365" s="7">
        <f t="shared" si="358"/>
        <v>0</v>
      </c>
      <c r="O2365" s="9">
        <f t="shared" si="352"/>
        <v>0</v>
      </c>
      <c r="P2365">
        <v>0</v>
      </c>
    </row>
    <row r="2366" spans="1:16" x14ac:dyDescent="0.25">
      <c r="A2366" s="11">
        <v>35232</v>
      </c>
      <c r="B2366" s="12">
        <v>6</v>
      </c>
      <c r="C2366">
        <v>18.3</v>
      </c>
      <c r="D2366">
        <v>68.5</v>
      </c>
      <c r="E2366">
        <v>1.9</v>
      </c>
      <c r="F2366">
        <v>0</v>
      </c>
      <c r="G2366" s="7">
        <f t="shared" si="351"/>
        <v>0</v>
      </c>
      <c r="H2366" s="7">
        <f t="shared" si="350"/>
        <v>0</v>
      </c>
      <c r="I2366">
        <f t="shared" si="353"/>
        <v>0</v>
      </c>
      <c r="J2366" s="9">
        <f t="shared" si="354"/>
        <v>0</v>
      </c>
      <c r="K2366" s="9">
        <f t="shared" si="355"/>
        <v>0</v>
      </c>
      <c r="L2366" s="7">
        <f t="shared" si="356"/>
        <v>0</v>
      </c>
      <c r="M2366" s="7">
        <f t="shared" si="357"/>
        <v>0</v>
      </c>
      <c r="N2366" s="7">
        <f t="shared" si="358"/>
        <v>0</v>
      </c>
      <c r="O2366" s="9">
        <f t="shared" si="352"/>
        <v>0</v>
      </c>
      <c r="P2366">
        <v>0</v>
      </c>
    </row>
    <row r="2367" spans="1:16" x14ac:dyDescent="0.25">
      <c r="A2367" s="11">
        <v>35233</v>
      </c>
      <c r="B2367" s="12">
        <v>6</v>
      </c>
      <c r="C2367">
        <v>19.5</v>
      </c>
      <c r="D2367">
        <v>73</v>
      </c>
      <c r="E2367">
        <v>1.8</v>
      </c>
      <c r="F2367">
        <v>1</v>
      </c>
      <c r="G2367" s="7">
        <f t="shared" si="351"/>
        <v>0</v>
      </c>
      <c r="H2367" s="7">
        <f t="shared" si="350"/>
        <v>0</v>
      </c>
      <c r="I2367">
        <f t="shared" si="353"/>
        <v>0</v>
      </c>
      <c r="J2367" s="9">
        <f t="shared" si="354"/>
        <v>0</v>
      </c>
      <c r="K2367" s="9">
        <f t="shared" si="355"/>
        <v>0</v>
      </c>
      <c r="L2367" s="7">
        <f t="shared" si="356"/>
        <v>0</v>
      </c>
      <c r="M2367" s="7">
        <f t="shared" si="357"/>
        <v>0</v>
      </c>
      <c r="N2367" s="7">
        <f t="shared" si="358"/>
        <v>0</v>
      </c>
      <c r="O2367" s="9">
        <f t="shared" si="352"/>
        <v>0</v>
      </c>
      <c r="P2367">
        <v>0</v>
      </c>
    </row>
    <row r="2368" spans="1:16" x14ac:dyDescent="0.25">
      <c r="A2368" s="11">
        <v>35234</v>
      </c>
      <c r="B2368" s="12">
        <v>6</v>
      </c>
      <c r="C2368">
        <v>17.5</v>
      </c>
      <c r="D2368">
        <v>84</v>
      </c>
      <c r="E2368">
        <v>4.2</v>
      </c>
      <c r="F2368">
        <v>7.2</v>
      </c>
      <c r="G2368" s="7">
        <f t="shared" si="351"/>
        <v>0</v>
      </c>
      <c r="H2368" s="7">
        <f t="shared" si="350"/>
        <v>0</v>
      </c>
      <c r="I2368">
        <f t="shared" si="353"/>
        <v>0</v>
      </c>
      <c r="J2368" s="9">
        <f t="shared" si="354"/>
        <v>0</v>
      </c>
      <c r="K2368" s="9">
        <f t="shared" si="355"/>
        <v>0</v>
      </c>
      <c r="L2368" s="7">
        <f t="shared" si="356"/>
        <v>0</v>
      </c>
      <c r="M2368" s="7">
        <f t="shared" si="357"/>
        <v>0</v>
      </c>
      <c r="N2368" s="7">
        <f t="shared" si="358"/>
        <v>0</v>
      </c>
      <c r="O2368" s="9">
        <f t="shared" si="352"/>
        <v>0</v>
      </c>
      <c r="P2368">
        <v>0</v>
      </c>
    </row>
    <row r="2369" spans="1:16" x14ac:dyDescent="0.25">
      <c r="A2369" s="11">
        <v>35235</v>
      </c>
      <c r="B2369" s="12">
        <v>6</v>
      </c>
      <c r="C2369">
        <v>18.8</v>
      </c>
      <c r="D2369">
        <v>94</v>
      </c>
      <c r="E2369">
        <v>2.7</v>
      </c>
      <c r="F2369">
        <v>13.6</v>
      </c>
      <c r="G2369" s="7">
        <f t="shared" si="351"/>
        <v>0</v>
      </c>
      <c r="H2369" s="7">
        <f t="shared" si="350"/>
        <v>0</v>
      </c>
      <c r="I2369">
        <f t="shared" si="353"/>
        <v>0</v>
      </c>
      <c r="J2369" s="9">
        <f t="shared" si="354"/>
        <v>0</v>
      </c>
      <c r="K2369" s="9">
        <f t="shared" si="355"/>
        <v>0</v>
      </c>
      <c r="L2369" s="7">
        <f t="shared" si="356"/>
        <v>0</v>
      </c>
      <c r="M2369" s="7">
        <f t="shared" si="357"/>
        <v>0</v>
      </c>
      <c r="N2369" s="7">
        <f t="shared" si="358"/>
        <v>0</v>
      </c>
      <c r="O2369" s="9">
        <f t="shared" si="352"/>
        <v>0</v>
      </c>
      <c r="P2369">
        <v>0</v>
      </c>
    </row>
    <row r="2370" spans="1:16" x14ac:dyDescent="0.25">
      <c r="A2370" s="11">
        <v>35236</v>
      </c>
      <c r="B2370" s="12">
        <v>6</v>
      </c>
      <c r="C2370">
        <v>19.100000000000001</v>
      </c>
      <c r="D2370">
        <v>91.5</v>
      </c>
      <c r="E2370">
        <v>3.4</v>
      </c>
      <c r="F2370">
        <v>10.6</v>
      </c>
      <c r="G2370" s="7">
        <f t="shared" si="351"/>
        <v>0</v>
      </c>
      <c r="H2370" s="7">
        <f t="shared" si="350"/>
        <v>0</v>
      </c>
      <c r="I2370">
        <f t="shared" si="353"/>
        <v>0</v>
      </c>
      <c r="J2370" s="9">
        <f t="shared" si="354"/>
        <v>0</v>
      </c>
      <c r="K2370" s="9">
        <f t="shared" si="355"/>
        <v>0</v>
      </c>
      <c r="L2370" s="7">
        <f t="shared" si="356"/>
        <v>0</v>
      </c>
      <c r="M2370" s="7">
        <f t="shared" si="357"/>
        <v>0</v>
      </c>
      <c r="N2370" s="7">
        <f t="shared" si="358"/>
        <v>0</v>
      </c>
      <c r="O2370" s="9">
        <f t="shared" si="352"/>
        <v>0</v>
      </c>
      <c r="P2370">
        <v>0</v>
      </c>
    </row>
    <row r="2371" spans="1:16" x14ac:dyDescent="0.25">
      <c r="A2371" s="11">
        <v>35237</v>
      </c>
      <c r="B2371" s="12">
        <v>6</v>
      </c>
      <c r="C2371">
        <v>20.399999999999999</v>
      </c>
      <c r="D2371">
        <v>69.2</v>
      </c>
      <c r="E2371">
        <v>2.9</v>
      </c>
      <c r="F2371">
        <v>0.2</v>
      </c>
      <c r="G2371" s="7">
        <f t="shared" si="351"/>
        <v>0</v>
      </c>
      <c r="H2371" s="7">
        <f t="shared" si="350"/>
        <v>0</v>
      </c>
      <c r="I2371">
        <f t="shared" si="353"/>
        <v>0</v>
      </c>
      <c r="J2371" s="9">
        <f t="shared" si="354"/>
        <v>0</v>
      </c>
      <c r="K2371" s="9">
        <f t="shared" si="355"/>
        <v>0</v>
      </c>
      <c r="L2371" s="7">
        <f t="shared" si="356"/>
        <v>0</v>
      </c>
      <c r="M2371" s="7">
        <f t="shared" si="357"/>
        <v>0</v>
      </c>
      <c r="N2371" s="7">
        <f t="shared" si="358"/>
        <v>0</v>
      </c>
      <c r="O2371" s="9">
        <f t="shared" si="352"/>
        <v>0</v>
      </c>
      <c r="P2371">
        <v>0</v>
      </c>
    </row>
    <row r="2372" spans="1:16" x14ac:dyDescent="0.25">
      <c r="A2372" s="11">
        <v>35238</v>
      </c>
      <c r="B2372" s="12">
        <v>6</v>
      </c>
      <c r="C2372">
        <v>19.3</v>
      </c>
      <c r="D2372">
        <v>78.5</v>
      </c>
      <c r="E2372">
        <v>5.4</v>
      </c>
      <c r="F2372">
        <v>5.4</v>
      </c>
      <c r="G2372" s="7">
        <f t="shared" si="351"/>
        <v>0</v>
      </c>
      <c r="H2372" s="7">
        <f t="shared" si="350"/>
        <v>0</v>
      </c>
      <c r="I2372">
        <f t="shared" si="353"/>
        <v>0</v>
      </c>
      <c r="J2372" s="9">
        <f t="shared" si="354"/>
        <v>0</v>
      </c>
      <c r="K2372" s="9">
        <f t="shared" si="355"/>
        <v>0</v>
      </c>
      <c r="L2372" s="7">
        <f t="shared" si="356"/>
        <v>0</v>
      </c>
      <c r="M2372" s="7">
        <f t="shared" si="357"/>
        <v>0</v>
      </c>
      <c r="N2372" s="7">
        <f t="shared" si="358"/>
        <v>0</v>
      </c>
      <c r="O2372" s="9">
        <f t="shared" si="352"/>
        <v>0</v>
      </c>
      <c r="P2372">
        <v>0</v>
      </c>
    </row>
    <row r="2373" spans="1:16" x14ac:dyDescent="0.25">
      <c r="A2373" s="11">
        <v>35239</v>
      </c>
      <c r="B2373" s="12">
        <v>6</v>
      </c>
      <c r="C2373">
        <v>16.899999999999999</v>
      </c>
      <c r="D2373">
        <v>69.599999999999994</v>
      </c>
      <c r="E2373">
        <v>3.3</v>
      </c>
      <c r="F2373">
        <v>1</v>
      </c>
      <c r="G2373" s="7">
        <f t="shared" si="351"/>
        <v>0</v>
      </c>
      <c r="H2373" s="7">
        <f t="shared" si="350"/>
        <v>0</v>
      </c>
      <c r="I2373">
        <f t="shared" si="353"/>
        <v>0</v>
      </c>
      <c r="J2373" s="9">
        <f t="shared" si="354"/>
        <v>0</v>
      </c>
      <c r="K2373" s="9">
        <f t="shared" si="355"/>
        <v>0</v>
      </c>
      <c r="L2373" s="7">
        <f t="shared" si="356"/>
        <v>0</v>
      </c>
      <c r="M2373" s="7">
        <f t="shared" si="357"/>
        <v>0</v>
      </c>
      <c r="N2373" s="7">
        <f t="shared" si="358"/>
        <v>0</v>
      </c>
      <c r="O2373" s="9">
        <f t="shared" si="352"/>
        <v>0</v>
      </c>
      <c r="P2373">
        <v>0</v>
      </c>
    </row>
    <row r="2374" spans="1:16" x14ac:dyDescent="0.25">
      <c r="A2374" s="11">
        <v>35240</v>
      </c>
      <c r="B2374" s="12">
        <v>6</v>
      </c>
      <c r="C2374">
        <v>16.5</v>
      </c>
      <c r="D2374">
        <v>87.8</v>
      </c>
      <c r="E2374">
        <v>2</v>
      </c>
      <c r="F2374">
        <v>8</v>
      </c>
      <c r="G2374" s="7">
        <f t="shared" si="351"/>
        <v>0</v>
      </c>
      <c r="H2374" s="7">
        <f t="shared" si="350"/>
        <v>0</v>
      </c>
      <c r="I2374">
        <f t="shared" si="353"/>
        <v>0</v>
      </c>
      <c r="J2374" s="9">
        <f t="shared" si="354"/>
        <v>0</v>
      </c>
      <c r="K2374" s="9">
        <f t="shared" si="355"/>
        <v>0</v>
      </c>
      <c r="L2374" s="7">
        <f t="shared" si="356"/>
        <v>0</v>
      </c>
      <c r="M2374" s="7">
        <f t="shared" si="357"/>
        <v>0</v>
      </c>
      <c r="N2374" s="7">
        <f t="shared" si="358"/>
        <v>0</v>
      </c>
      <c r="O2374" s="9">
        <f t="shared" si="352"/>
        <v>0</v>
      </c>
      <c r="P2374">
        <v>0</v>
      </c>
    </row>
    <row r="2375" spans="1:16" x14ac:dyDescent="0.25">
      <c r="A2375" s="11">
        <v>35241</v>
      </c>
      <c r="B2375" s="12">
        <v>6</v>
      </c>
      <c r="C2375">
        <v>17.899999999999999</v>
      </c>
      <c r="D2375">
        <v>67.8</v>
      </c>
      <c r="E2375">
        <v>6.2</v>
      </c>
      <c r="F2375">
        <v>0</v>
      </c>
      <c r="G2375" s="7">
        <f t="shared" si="351"/>
        <v>0</v>
      </c>
      <c r="H2375" s="7">
        <f t="shared" si="350"/>
        <v>0</v>
      </c>
      <c r="I2375">
        <f t="shared" si="353"/>
        <v>0</v>
      </c>
      <c r="J2375" s="9">
        <f t="shared" si="354"/>
        <v>0</v>
      </c>
      <c r="K2375" s="9">
        <f t="shared" si="355"/>
        <v>0</v>
      </c>
      <c r="L2375" s="7">
        <f t="shared" si="356"/>
        <v>0</v>
      </c>
      <c r="M2375" s="7">
        <f t="shared" si="357"/>
        <v>0</v>
      </c>
      <c r="N2375" s="7">
        <f t="shared" si="358"/>
        <v>0</v>
      </c>
      <c r="O2375" s="9">
        <f t="shared" si="352"/>
        <v>0</v>
      </c>
      <c r="P2375">
        <v>0</v>
      </c>
    </row>
    <row r="2376" spans="1:16" x14ac:dyDescent="0.25">
      <c r="A2376" s="11">
        <v>35242</v>
      </c>
      <c r="B2376" s="12">
        <v>6</v>
      </c>
      <c r="C2376">
        <v>17.899999999999999</v>
      </c>
      <c r="D2376">
        <v>64.7</v>
      </c>
      <c r="E2376">
        <v>2.7</v>
      </c>
      <c r="F2376">
        <v>0</v>
      </c>
      <c r="G2376" s="7">
        <f t="shared" si="351"/>
        <v>0</v>
      </c>
      <c r="H2376" s="7">
        <f t="shared" ref="H2376:H2439" si="359">IF(OR(D2376&lt;=75,C2376&gt;0),G2376,G2376/(0.04*D2376-2))</f>
        <v>0</v>
      </c>
      <c r="I2376">
        <f t="shared" si="353"/>
        <v>0</v>
      </c>
      <c r="J2376" s="9">
        <f t="shared" si="354"/>
        <v>0</v>
      </c>
      <c r="K2376" s="9">
        <f t="shared" si="355"/>
        <v>0</v>
      </c>
      <c r="L2376" s="7">
        <f t="shared" si="356"/>
        <v>0</v>
      </c>
      <c r="M2376" s="7">
        <f t="shared" si="357"/>
        <v>0</v>
      </c>
      <c r="N2376" s="7">
        <f t="shared" si="358"/>
        <v>0</v>
      </c>
      <c r="O2376" s="9">
        <f t="shared" si="352"/>
        <v>0</v>
      </c>
      <c r="P2376">
        <v>0</v>
      </c>
    </row>
    <row r="2377" spans="1:16" x14ac:dyDescent="0.25">
      <c r="A2377" s="11">
        <v>35243</v>
      </c>
      <c r="B2377" s="12">
        <v>6</v>
      </c>
      <c r="C2377">
        <v>20.6</v>
      </c>
      <c r="D2377">
        <v>66</v>
      </c>
      <c r="E2377">
        <v>2.8</v>
      </c>
      <c r="F2377">
        <v>0</v>
      </c>
      <c r="G2377" s="7">
        <f t="shared" ref="G2377:G2440" si="360">+IF(F2377=0,0,IF(C2377&gt;=$V$8,0,IF(C2377&gt;=$R$8,1,IF(C2377&lt;=-2,$R$9*EXP($R$10*C2377)+0.01+$R$11*E2377*LN(C2377*-1)+$R$12*E2377,$R$9+$Q$10*C2377-$Q$11*E2377*C2377))))</f>
        <v>0</v>
      </c>
      <c r="H2377" s="7">
        <f t="shared" si="359"/>
        <v>0</v>
      </c>
      <c r="I2377">
        <f t="shared" si="353"/>
        <v>0</v>
      </c>
      <c r="J2377" s="9">
        <f t="shared" si="354"/>
        <v>0</v>
      </c>
      <c r="K2377" s="9">
        <f t="shared" si="355"/>
        <v>0</v>
      </c>
      <c r="L2377" s="7">
        <f t="shared" si="356"/>
        <v>0</v>
      </c>
      <c r="M2377" s="7">
        <f t="shared" si="357"/>
        <v>0</v>
      </c>
      <c r="N2377" s="7">
        <f t="shared" si="358"/>
        <v>0</v>
      </c>
      <c r="O2377" s="9">
        <f t="shared" si="352"/>
        <v>0</v>
      </c>
      <c r="P2377">
        <v>0</v>
      </c>
    </row>
    <row r="2378" spans="1:16" x14ac:dyDescent="0.25">
      <c r="A2378" s="11">
        <v>35244</v>
      </c>
      <c r="B2378" s="12">
        <v>6</v>
      </c>
      <c r="C2378">
        <v>19.7</v>
      </c>
      <c r="D2378">
        <v>67.3</v>
      </c>
      <c r="E2378">
        <v>3</v>
      </c>
      <c r="F2378">
        <v>0</v>
      </c>
      <c r="G2378" s="7">
        <f t="shared" si="360"/>
        <v>0</v>
      </c>
      <c r="H2378" s="7">
        <f t="shared" si="359"/>
        <v>0</v>
      </c>
      <c r="I2378">
        <f t="shared" si="353"/>
        <v>0</v>
      </c>
      <c r="J2378" s="9">
        <f t="shared" si="354"/>
        <v>0</v>
      </c>
      <c r="K2378" s="9">
        <f t="shared" si="355"/>
        <v>0</v>
      </c>
      <c r="L2378" s="7">
        <f t="shared" si="356"/>
        <v>0</v>
      </c>
      <c r="M2378" s="7">
        <f t="shared" si="357"/>
        <v>0</v>
      </c>
      <c r="N2378" s="7">
        <f t="shared" si="358"/>
        <v>0</v>
      </c>
      <c r="O2378" s="9">
        <f t="shared" si="352"/>
        <v>0</v>
      </c>
      <c r="P2378">
        <v>0</v>
      </c>
    </row>
    <row r="2379" spans="1:16" x14ac:dyDescent="0.25">
      <c r="A2379" s="11">
        <v>35245</v>
      </c>
      <c r="B2379" s="12">
        <v>6</v>
      </c>
      <c r="C2379">
        <v>20.3</v>
      </c>
      <c r="D2379">
        <v>85.7</v>
      </c>
      <c r="E2379">
        <v>2.9</v>
      </c>
      <c r="F2379">
        <v>14.2</v>
      </c>
      <c r="G2379" s="7">
        <f t="shared" si="360"/>
        <v>0</v>
      </c>
      <c r="H2379" s="7">
        <f t="shared" si="359"/>
        <v>0</v>
      </c>
      <c r="I2379">
        <f t="shared" si="353"/>
        <v>0</v>
      </c>
      <c r="J2379" s="9">
        <f t="shared" si="354"/>
        <v>0</v>
      </c>
      <c r="K2379" s="9">
        <f t="shared" si="355"/>
        <v>0</v>
      </c>
      <c r="L2379" s="7">
        <f t="shared" si="356"/>
        <v>0</v>
      </c>
      <c r="M2379" s="7">
        <f t="shared" si="357"/>
        <v>0</v>
      </c>
      <c r="N2379" s="7">
        <f t="shared" si="358"/>
        <v>0</v>
      </c>
      <c r="O2379" s="9">
        <f t="shared" si="352"/>
        <v>0</v>
      </c>
      <c r="P2379">
        <v>0</v>
      </c>
    </row>
    <row r="2380" spans="1:16" x14ac:dyDescent="0.25">
      <c r="A2380" s="11">
        <v>35246</v>
      </c>
      <c r="B2380" s="12">
        <v>6</v>
      </c>
      <c r="C2380">
        <v>25.7</v>
      </c>
      <c r="D2380">
        <v>70.8</v>
      </c>
      <c r="E2380">
        <v>4.5999999999999996</v>
      </c>
      <c r="F2380">
        <v>0</v>
      </c>
      <c r="G2380" s="7">
        <f t="shared" si="360"/>
        <v>0</v>
      </c>
      <c r="H2380" s="7">
        <f t="shared" si="359"/>
        <v>0</v>
      </c>
      <c r="I2380">
        <f t="shared" si="353"/>
        <v>0</v>
      </c>
      <c r="J2380" s="9">
        <f t="shared" si="354"/>
        <v>0</v>
      </c>
      <c r="K2380" s="9">
        <f t="shared" si="355"/>
        <v>0</v>
      </c>
      <c r="L2380" s="7">
        <f t="shared" si="356"/>
        <v>0</v>
      </c>
      <c r="M2380" s="7">
        <f t="shared" si="357"/>
        <v>0</v>
      </c>
      <c r="N2380" s="7">
        <f t="shared" si="358"/>
        <v>0</v>
      </c>
      <c r="O2380" s="9">
        <f t="shared" si="352"/>
        <v>0</v>
      </c>
      <c r="P2380">
        <v>0</v>
      </c>
    </row>
    <row r="2381" spans="1:16" x14ac:dyDescent="0.25">
      <c r="A2381" s="11">
        <v>35247</v>
      </c>
      <c r="B2381" s="12">
        <v>7</v>
      </c>
      <c r="C2381">
        <v>22.1</v>
      </c>
      <c r="D2381">
        <v>58.5</v>
      </c>
      <c r="E2381">
        <v>4</v>
      </c>
      <c r="F2381">
        <v>0</v>
      </c>
      <c r="G2381" s="7">
        <f t="shared" si="360"/>
        <v>0</v>
      </c>
      <c r="H2381" s="7">
        <f t="shared" si="359"/>
        <v>0</v>
      </c>
      <c r="I2381">
        <f t="shared" si="353"/>
        <v>0</v>
      </c>
      <c r="J2381" s="9">
        <f t="shared" si="354"/>
        <v>0</v>
      </c>
      <c r="K2381" s="9">
        <f t="shared" si="355"/>
        <v>0</v>
      </c>
      <c r="L2381" s="7">
        <f t="shared" si="356"/>
        <v>0</v>
      </c>
      <c r="M2381" s="7">
        <f t="shared" si="357"/>
        <v>0</v>
      </c>
      <c r="N2381" s="7">
        <f t="shared" si="358"/>
        <v>0</v>
      </c>
      <c r="O2381" s="9">
        <f t="shared" si="352"/>
        <v>0</v>
      </c>
      <c r="P2381">
        <v>0</v>
      </c>
    </row>
    <row r="2382" spans="1:16" x14ac:dyDescent="0.25">
      <c r="A2382" s="11">
        <v>35248</v>
      </c>
      <c r="B2382" s="12">
        <v>7</v>
      </c>
      <c r="C2382">
        <v>18.8</v>
      </c>
      <c r="D2382">
        <v>72.8</v>
      </c>
      <c r="E2382">
        <v>3.4</v>
      </c>
      <c r="F2382">
        <v>9.6</v>
      </c>
      <c r="G2382" s="7">
        <f t="shared" si="360"/>
        <v>0</v>
      </c>
      <c r="H2382" s="7">
        <f t="shared" si="359"/>
        <v>0</v>
      </c>
      <c r="I2382">
        <f t="shared" si="353"/>
        <v>0</v>
      </c>
      <c r="J2382" s="9">
        <f t="shared" si="354"/>
        <v>0</v>
      </c>
      <c r="K2382" s="9">
        <f t="shared" si="355"/>
        <v>0</v>
      </c>
      <c r="L2382" s="7">
        <f t="shared" si="356"/>
        <v>0</v>
      </c>
      <c r="M2382" s="7">
        <f t="shared" si="357"/>
        <v>0</v>
      </c>
      <c r="N2382" s="7">
        <f t="shared" si="358"/>
        <v>0</v>
      </c>
      <c r="O2382" s="9">
        <f t="shared" si="352"/>
        <v>0</v>
      </c>
      <c r="P2382">
        <v>0</v>
      </c>
    </row>
    <row r="2383" spans="1:16" x14ac:dyDescent="0.25">
      <c r="A2383" s="11">
        <v>35249</v>
      </c>
      <c r="B2383" s="12">
        <v>7</v>
      </c>
      <c r="C2383">
        <v>15.7</v>
      </c>
      <c r="D2383">
        <v>80.8</v>
      </c>
      <c r="E2383">
        <v>7.7</v>
      </c>
      <c r="F2383">
        <v>0.2</v>
      </c>
      <c r="G2383" s="7">
        <f t="shared" si="360"/>
        <v>0</v>
      </c>
      <c r="H2383" s="7">
        <f t="shared" si="359"/>
        <v>0</v>
      </c>
      <c r="I2383">
        <f t="shared" si="353"/>
        <v>0</v>
      </c>
      <c r="J2383" s="9">
        <f t="shared" si="354"/>
        <v>0</v>
      </c>
      <c r="K2383" s="9">
        <f t="shared" si="355"/>
        <v>0</v>
      </c>
      <c r="L2383" s="7">
        <f t="shared" si="356"/>
        <v>0</v>
      </c>
      <c r="M2383" s="7">
        <f t="shared" si="357"/>
        <v>0</v>
      </c>
      <c r="N2383" s="7">
        <f t="shared" si="358"/>
        <v>0</v>
      </c>
      <c r="O2383" s="9">
        <f t="shared" si="352"/>
        <v>0</v>
      </c>
      <c r="P2383">
        <v>0</v>
      </c>
    </row>
    <row r="2384" spans="1:16" x14ac:dyDescent="0.25">
      <c r="A2384" s="11">
        <v>35250</v>
      </c>
      <c r="B2384" s="12">
        <v>7</v>
      </c>
      <c r="C2384">
        <v>18.5</v>
      </c>
      <c r="D2384">
        <v>58.6</v>
      </c>
      <c r="E2384">
        <v>6.4</v>
      </c>
      <c r="F2384">
        <v>0</v>
      </c>
      <c r="G2384" s="7">
        <f t="shared" si="360"/>
        <v>0</v>
      </c>
      <c r="H2384" s="7">
        <f t="shared" si="359"/>
        <v>0</v>
      </c>
      <c r="I2384">
        <f t="shared" si="353"/>
        <v>0</v>
      </c>
      <c r="J2384" s="9">
        <f t="shared" si="354"/>
        <v>0</v>
      </c>
      <c r="K2384" s="9">
        <f t="shared" si="355"/>
        <v>0</v>
      </c>
      <c r="L2384" s="7">
        <f t="shared" si="356"/>
        <v>0</v>
      </c>
      <c r="M2384" s="7">
        <f t="shared" si="357"/>
        <v>0</v>
      </c>
      <c r="N2384" s="7">
        <f t="shared" si="358"/>
        <v>0</v>
      </c>
      <c r="O2384" s="9">
        <f t="shared" si="352"/>
        <v>0</v>
      </c>
      <c r="P2384">
        <v>0</v>
      </c>
    </row>
    <row r="2385" spans="1:16" x14ac:dyDescent="0.25">
      <c r="A2385" s="11">
        <v>35251</v>
      </c>
      <c r="B2385" s="12">
        <v>7</v>
      </c>
      <c r="C2385">
        <v>20.399999999999999</v>
      </c>
      <c r="D2385">
        <v>52.3</v>
      </c>
      <c r="E2385">
        <v>4</v>
      </c>
      <c r="F2385">
        <v>0</v>
      </c>
      <c r="G2385" s="7">
        <f t="shared" si="360"/>
        <v>0</v>
      </c>
      <c r="H2385" s="7">
        <f t="shared" si="359"/>
        <v>0</v>
      </c>
      <c r="I2385">
        <f t="shared" si="353"/>
        <v>0</v>
      </c>
      <c r="J2385" s="9">
        <f t="shared" si="354"/>
        <v>0</v>
      </c>
      <c r="K2385" s="9">
        <f t="shared" si="355"/>
        <v>0</v>
      </c>
      <c r="L2385" s="7">
        <f t="shared" si="356"/>
        <v>0</v>
      </c>
      <c r="M2385" s="7">
        <f t="shared" si="357"/>
        <v>0</v>
      </c>
      <c r="N2385" s="7">
        <f t="shared" si="358"/>
        <v>0</v>
      </c>
      <c r="O2385" s="9">
        <f t="shared" si="352"/>
        <v>0</v>
      </c>
      <c r="P2385">
        <v>0</v>
      </c>
    </row>
    <row r="2386" spans="1:16" x14ac:dyDescent="0.25">
      <c r="A2386" s="11">
        <v>35252</v>
      </c>
      <c r="B2386" s="12">
        <v>7</v>
      </c>
      <c r="C2386">
        <v>20.9</v>
      </c>
      <c r="D2386">
        <v>67.400000000000006</v>
      </c>
      <c r="E2386">
        <v>3.3</v>
      </c>
      <c r="F2386">
        <v>0</v>
      </c>
      <c r="G2386" s="7">
        <f t="shared" si="360"/>
        <v>0</v>
      </c>
      <c r="H2386" s="7">
        <f t="shared" si="359"/>
        <v>0</v>
      </c>
      <c r="I2386">
        <f t="shared" si="353"/>
        <v>0</v>
      </c>
      <c r="J2386" s="9">
        <f t="shared" si="354"/>
        <v>0</v>
      </c>
      <c r="K2386" s="9">
        <f t="shared" si="355"/>
        <v>0</v>
      </c>
      <c r="L2386" s="7">
        <f t="shared" si="356"/>
        <v>0</v>
      </c>
      <c r="M2386" s="7">
        <f t="shared" si="357"/>
        <v>0</v>
      </c>
      <c r="N2386" s="7">
        <f t="shared" si="358"/>
        <v>0</v>
      </c>
      <c r="O2386" s="9">
        <f t="shared" si="352"/>
        <v>0</v>
      </c>
      <c r="P2386">
        <v>0</v>
      </c>
    </row>
    <row r="2387" spans="1:16" x14ac:dyDescent="0.25">
      <c r="A2387" s="11">
        <v>35253</v>
      </c>
      <c r="B2387" s="12">
        <v>7</v>
      </c>
      <c r="C2387">
        <v>20.2</v>
      </c>
      <c r="D2387">
        <v>78.2</v>
      </c>
      <c r="E2387">
        <v>2.5</v>
      </c>
      <c r="F2387">
        <v>0.2</v>
      </c>
      <c r="G2387" s="7">
        <f t="shared" si="360"/>
        <v>0</v>
      </c>
      <c r="H2387" s="7">
        <f t="shared" si="359"/>
        <v>0</v>
      </c>
      <c r="I2387">
        <f t="shared" si="353"/>
        <v>0</v>
      </c>
      <c r="J2387" s="9">
        <f t="shared" si="354"/>
        <v>0</v>
      </c>
      <c r="K2387" s="9">
        <f t="shared" si="355"/>
        <v>0</v>
      </c>
      <c r="L2387" s="7">
        <f t="shared" si="356"/>
        <v>0</v>
      </c>
      <c r="M2387" s="7">
        <f t="shared" si="357"/>
        <v>0</v>
      </c>
      <c r="N2387" s="7">
        <f t="shared" si="358"/>
        <v>0</v>
      </c>
      <c r="O2387" s="9">
        <f t="shared" si="352"/>
        <v>0</v>
      </c>
      <c r="P2387">
        <v>0</v>
      </c>
    </row>
    <row r="2388" spans="1:16" x14ac:dyDescent="0.25">
      <c r="A2388" s="11">
        <v>35254</v>
      </c>
      <c r="B2388" s="12">
        <v>7</v>
      </c>
      <c r="C2388">
        <v>18.5</v>
      </c>
      <c r="D2388">
        <v>73.5</v>
      </c>
      <c r="E2388">
        <v>3.8</v>
      </c>
      <c r="F2388">
        <v>11.4</v>
      </c>
      <c r="G2388" s="7">
        <f t="shared" si="360"/>
        <v>0</v>
      </c>
      <c r="H2388" s="7">
        <f t="shared" si="359"/>
        <v>0</v>
      </c>
      <c r="I2388">
        <f t="shared" si="353"/>
        <v>0</v>
      </c>
      <c r="J2388" s="9">
        <f t="shared" si="354"/>
        <v>0</v>
      </c>
      <c r="K2388" s="9">
        <f t="shared" si="355"/>
        <v>0</v>
      </c>
      <c r="L2388" s="7">
        <f t="shared" si="356"/>
        <v>0</v>
      </c>
      <c r="M2388" s="7">
        <f t="shared" si="357"/>
        <v>0</v>
      </c>
      <c r="N2388" s="7">
        <f t="shared" si="358"/>
        <v>0</v>
      </c>
      <c r="O2388" s="9">
        <f t="shared" si="352"/>
        <v>0</v>
      </c>
      <c r="P2388">
        <v>0</v>
      </c>
    </row>
    <row r="2389" spans="1:16" x14ac:dyDescent="0.25">
      <c r="A2389" s="11">
        <v>35255</v>
      </c>
      <c r="B2389" s="12">
        <v>7</v>
      </c>
      <c r="C2389">
        <v>16.5</v>
      </c>
      <c r="D2389">
        <v>75.3</v>
      </c>
      <c r="E2389">
        <v>4.3</v>
      </c>
      <c r="F2389">
        <v>0.2</v>
      </c>
      <c r="G2389" s="7">
        <f t="shared" si="360"/>
        <v>0</v>
      </c>
      <c r="H2389" s="7">
        <f t="shared" si="359"/>
        <v>0</v>
      </c>
      <c r="I2389">
        <f t="shared" si="353"/>
        <v>0</v>
      </c>
      <c r="J2389" s="9">
        <f t="shared" si="354"/>
        <v>0</v>
      </c>
      <c r="K2389" s="9">
        <f t="shared" si="355"/>
        <v>0</v>
      </c>
      <c r="L2389" s="7">
        <f t="shared" si="356"/>
        <v>0</v>
      </c>
      <c r="M2389" s="7">
        <f t="shared" si="357"/>
        <v>0</v>
      </c>
      <c r="N2389" s="7">
        <f t="shared" si="358"/>
        <v>0</v>
      </c>
      <c r="O2389" s="9">
        <f t="shared" si="352"/>
        <v>0</v>
      </c>
      <c r="P2389">
        <v>0</v>
      </c>
    </row>
    <row r="2390" spans="1:16" x14ac:dyDescent="0.25">
      <c r="A2390" s="11">
        <v>35256</v>
      </c>
      <c r="B2390" s="12">
        <v>7</v>
      </c>
      <c r="C2390">
        <v>15.4</v>
      </c>
      <c r="D2390">
        <v>67.8</v>
      </c>
      <c r="E2390">
        <v>4.4000000000000004</v>
      </c>
      <c r="F2390">
        <v>0</v>
      </c>
      <c r="G2390" s="7">
        <f t="shared" si="360"/>
        <v>0</v>
      </c>
      <c r="H2390" s="7">
        <f t="shared" si="359"/>
        <v>0</v>
      </c>
      <c r="I2390">
        <f t="shared" si="353"/>
        <v>0</v>
      </c>
      <c r="J2390" s="9">
        <f t="shared" si="354"/>
        <v>0</v>
      </c>
      <c r="K2390" s="9">
        <f t="shared" si="355"/>
        <v>0</v>
      </c>
      <c r="L2390" s="7">
        <f t="shared" si="356"/>
        <v>0</v>
      </c>
      <c r="M2390" s="7">
        <f t="shared" si="357"/>
        <v>0</v>
      </c>
      <c r="N2390" s="7">
        <f t="shared" si="358"/>
        <v>0</v>
      </c>
      <c r="O2390" s="9">
        <f t="shared" si="352"/>
        <v>0</v>
      </c>
      <c r="P2390">
        <v>0</v>
      </c>
    </row>
    <row r="2391" spans="1:16" x14ac:dyDescent="0.25">
      <c r="A2391" s="11">
        <v>35257</v>
      </c>
      <c r="B2391" s="12">
        <v>7</v>
      </c>
      <c r="C2391">
        <v>19.3</v>
      </c>
      <c r="D2391">
        <v>57.3</v>
      </c>
      <c r="E2391">
        <v>2.5</v>
      </c>
      <c r="F2391">
        <v>0</v>
      </c>
      <c r="G2391" s="7">
        <f t="shared" si="360"/>
        <v>0</v>
      </c>
      <c r="H2391" s="7">
        <f t="shared" si="359"/>
        <v>0</v>
      </c>
      <c r="I2391">
        <f t="shared" si="353"/>
        <v>0</v>
      </c>
      <c r="J2391" s="9">
        <f t="shared" si="354"/>
        <v>0</v>
      </c>
      <c r="K2391" s="9">
        <f t="shared" si="355"/>
        <v>0</v>
      </c>
      <c r="L2391" s="7">
        <f t="shared" si="356"/>
        <v>0</v>
      </c>
      <c r="M2391" s="7">
        <f t="shared" si="357"/>
        <v>0</v>
      </c>
      <c r="N2391" s="7">
        <f t="shared" si="358"/>
        <v>0</v>
      </c>
      <c r="O2391" s="9">
        <f t="shared" si="352"/>
        <v>0</v>
      </c>
      <c r="P2391">
        <v>0</v>
      </c>
    </row>
    <row r="2392" spans="1:16" x14ac:dyDescent="0.25">
      <c r="A2392" s="11">
        <v>35258</v>
      </c>
      <c r="B2392" s="12">
        <v>7</v>
      </c>
      <c r="C2392">
        <v>19.8</v>
      </c>
      <c r="D2392">
        <v>69.3</v>
      </c>
      <c r="E2392">
        <v>2.9</v>
      </c>
      <c r="F2392">
        <v>0</v>
      </c>
      <c r="G2392" s="7">
        <f t="shared" si="360"/>
        <v>0</v>
      </c>
      <c r="H2392" s="7">
        <f t="shared" si="359"/>
        <v>0</v>
      </c>
      <c r="I2392">
        <f t="shared" si="353"/>
        <v>0</v>
      </c>
      <c r="J2392" s="9">
        <f t="shared" si="354"/>
        <v>0</v>
      </c>
      <c r="K2392" s="9">
        <f t="shared" si="355"/>
        <v>0</v>
      </c>
      <c r="L2392" s="7">
        <f t="shared" si="356"/>
        <v>0</v>
      </c>
      <c r="M2392" s="7">
        <f t="shared" si="357"/>
        <v>0</v>
      </c>
      <c r="N2392" s="7">
        <f t="shared" si="358"/>
        <v>0</v>
      </c>
      <c r="O2392" s="9">
        <f t="shared" si="352"/>
        <v>0</v>
      </c>
      <c r="P2392">
        <v>0</v>
      </c>
    </row>
    <row r="2393" spans="1:16" x14ac:dyDescent="0.25">
      <c r="A2393" s="11">
        <v>35259</v>
      </c>
      <c r="B2393" s="12">
        <v>7</v>
      </c>
      <c r="C2393">
        <v>20.6</v>
      </c>
      <c r="D2393">
        <v>80.3</v>
      </c>
      <c r="E2393">
        <v>2.6</v>
      </c>
      <c r="F2393">
        <v>0.4</v>
      </c>
      <c r="G2393" s="7">
        <f t="shared" si="360"/>
        <v>0</v>
      </c>
      <c r="H2393" s="7">
        <f t="shared" si="359"/>
        <v>0</v>
      </c>
      <c r="I2393">
        <f t="shared" si="353"/>
        <v>0</v>
      </c>
      <c r="J2393" s="9">
        <f t="shared" si="354"/>
        <v>0</v>
      </c>
      <c r="K2393" s="9">
        <f t="shared" si="355"/>
        <v>0</v>
      </c>
      <c r="L2393" s="7">
        <f t="shared" si="356"/>
        <v>0</v>
      </c>
      <c r="M2393" s="7">
        <f t="shared" si="357"/>
        <v>0</v>
      </c>
      <c r="N2393" s="7">
        <f t="shared" si="358"/>
        <v>0</v>
      </c>
      <c r="O2393" s="9">
        <f t="shared" si="352"/>
        <v>0</v>
      </c>
      <c r="P2393">
        <v>0</v>
      </c>
    </row>
    <row r="2394" spans="1:16" x14ac:dyDescent="0.25">
      <c r="A2394" s="11">
        <v>35260</v>
      </c>
      <c r="B2394" s="12">
        <v>7</v>
      </c>
      <c r="C2394">
        <v>23.4</v>
      </c>
      <c r="D2394">
        <v>69.099999999999994</v>
      </c>
      <c r="E2394">
        <v>3.2</v>
      </c>
      <c r="F2394">
        <v>2.6</v>
      </c>
      <c r="G2394" s="7">
        <f t="shared" si="360"/>
        <v>0</v>
      </c>
      <c r="H2394" s="7">
        <f t="shared" si="359"/>
        <v>0</v>
      </c>
      <c r="I2394">
        <f t="shared" si="353"/>
        <v>0</v>
      </c>
      <c r="J2394" s="9">
        <f t="shared" si="354"/>
        <v>0</v>
      </c>
      <c r="K2394" s="9">
        <f t="shared" si="355"/>
        <v>0</v>
      </c>
      <c r="L2394" s="7">
        <f t="shared" si="356"/>
        <v>0</v>
      </c>
      <c r="M2394" s="7">
        <f t="shared" si="357"/>
        <v>0</v>
      </c>
      <c r="N2394" s="7">
        <f t="shared" si="358"/>
        <v>0</v>
      </c>
      <c r="O2394" s="9">
        <f t="shared" si="352"/>
        <v>0</v>
      </c>
      <c r="P2394">
        <v>0</v>
      </c>
    </row>
    <row r="2395" spans="1:16" x14ac:dyDescent="0.25">
      <c r="A2395" s="11">
        <v>35261</v>
      </c>
      <c r="B2395" s="12">
        <v>7</v>
      </c>
      <c r="C2395">
        <v>20.3</v>
      </c>
      <c r="D2395">
        <v>86.9</v>
      </c>
      <c r="E2395">
        <v>3.4</v>
      </c>
      <c r="F2395">
        <v>27.8</v>
      </c>
      <c r="G2395" s="7">
        <f t="shared" si="360"/>
        <v>0</v>
      </c>
      <c r="H2395" s="7">
        <f t="shared" si="359"/>
        <v>0</v>
      </c>
      <c r="I2395">
        <f t="shared" si="353"/>
        <v>0</v>
      </c>
      <c r="J2395" s="9">
        <f t="shared" si="354"/>
        <v>0</v>
      </c>
      <c r="K2395" s="9">
        <f t="shared" si="355"/>
        <v>0</v>
      </c>
      <c r="L2395" s="7">
        <f t="shared" si="356"/>
        <v>0</v>
      </c>
      <c r="M2395" s="7">
        <f t="shared" si="357"/>
        <v>0</v>
      </c>
      <c r="N2395" s="7">
        <f t="shared" si="358"/>
        <v>0</v>
      </c>
      <c r="O2395" s="9">
        <f t="shared" si="352"/>
        <v>0</v>
      </c>
      <c r="P2395">
        <v>0</v>
      </c>
    </row>
    <row r="2396" spans="1:16" x14ac:dyDescent="0.25">
      <c r="A2396" s="11">
        <v>35262</v>
      </c>
      <c r="B2396" s="12">
        <v>7</v>
      </c>
      <c r="C2396">
        <v>22.2</v>
      </c>
      <c r="D2396">
        <v>70.2</v>
      </c>
      <c r="E2396">
        <v>4.4000000000000004</v>
      </c>
      <c r="F2396">
        <v>0</v>
      </c>
      <c r="G2396" s="7">
        <f t="shared" si="360"/>
        <v>0</v>
      </c>
      <c r="H2396" s="7">
        <f t="shared" si="359"/>
        <v>0</v>
      </c>
      <c r="I2396">
        <f t="shared" si="353"/>
        <v>0</v>
      </c>
      <c r="J2396" s="9">
        <f t="shared" si="354"/>
        <v>0</v>
      </c>
      <c r="K2396" s="9">
        <f t="shared" si="355"/>
        <v>0</v>
      </c>
      <c r="L2396" s="7">
        <f t="shared" si="356"/>
        <v>0</v>
      </c>
      <c r="M2396" s="7">
        <f t="shared" si="357"/>
        <v>0</v>
      </c>
      <c r="N2396" s="7">
        <f t="shared" si="358"/>
        <v>0</v>
      </c>
      <c r="O2396" s="9">
        <f t="shared" si="352"/>
        <v>0</v>
      </c>
      <c r="P2396">
        <v>0</v>
      </c>
    </row>
    <row r="2397" spans="1:16" x14ac:dyDescent="0.25">
      <c r="A2397" s="11">
        <v>35263</v>
      </c>
      <c r="B2397" s="12">
        <v>7</v>
      </c>
      <c r="C2397">
        <v>23.5</v>
      </c>
      <c r="D2397">
        <v>64.599999999999994</v>
      </c>
      <c r="E2397">
        <v>3.4</v>
      </c>
      <c r="F2397">
        <v>0</v>
      </c>
      <c r="G2397" s="7">
        <f t="shared" si="360"/>
        <v>0</v>
      </c>
      <c r="H2397" s="7">
        <f t="shared" si="359"/>
        <v>0</v>
      </c>
      <c r="I2397">
        <f t="shared" si="353"/>
        <v>0</v>
      </c>
      <c r="J2397" s="9">
        <f t="shared" si="354"/>
        <v>0</v>
      </c>
      <c r="K2397" s="9">
        <f t="shared" si="355"/>
        <v>0</v>
      </c>
      <c r="L2397" s="7">
        <f t="shared" si="356"/>
        <v>0</v>
      </c>
      <c r="M2397" s="7">
        <f t="shared" si="357"/>
        <v>0</v>
      </c>
      <c r="N2397" s="7">
        <f t="shared" si="358"/>
        <v>0</v>
      </c>
      <c r="O2397" s="9">
        <f t="shared" si="352"/>
        <v>0</v>
      </c>
      <c r="P2397">
        <v>0</v>
      </c>
    </row>
    <row r="2398" spans="1:16" x14ac:dyDescent="0.25">
      <c r="A2398" s="11">
        <v>35264</v>
      </c>
      <c r="B2398" s="12">
        <v>7</v>
      </c>
      <c r="C2398">
        <v>22.2</v>
      </c>
      <c r="D2398">
        <v>78.5</v>
      </c>
      <c r="E2398">
        <v>3.5</v>
      </c>
      <c r="F2398">
        <v>0.4</v>
      </c>
      <c r="G2398" s="7">
        <f t="shared" si="360"/>
        <v>0</v>
      </c>
      <c r="H2398" s="7">
        <f t="shared" si="359"/>
        <v>0</v>
      </c>
      <c r="I2398">
        <f t="shared" si="353"/>
        <v>0</v>
      </c>
      <c r="J2398" s="9">
        <f t="shared" si="354"/>
        <v>0</v>
      </c>
      <c r="K2398" s="9">
        <f t="shared" si="355"/>
        <v>0</v>
      </c>
      <c r="L2398" s="7">
        <f t="shared" si="356"/>
        <v>0</v>
      </c>
      <c r="M2398" s="7">
        <f t="shared" si="357"/>
        <v>0</v>
      </c>
      <c r="N2398" s="7">
        <f t="shared" si="358"/>
        <v>0</v>
      </c>
      <c r="O2398" s="9">
        <f t="shared" si="352"/>
        <v>0</v>
      </c>
      <c r="P2398">
        <v>0</v>
      </c>
    </row>
    <row r="2399" spans="1:16" x14ac:dyDescent="0.25">
      <c r="A2399" s="11">
        <v>35265</v>
      </c>
      <c r="B2399" s="12">
        <v>7</v>
      </c>
      <c r="C2399">
        <v>20.399999999999999</v>
      </c>
      <c r="D2399">
        <v>86.7</v>
      </c>
      <c r="E2399">
        <v>8.3000000000000007</v>
      </c>
      <c r="F2399">
        <v>9.4</v>
      </c>
      <c r="G2399" s="7">
        <f t="shared" si="360"/>
        <v>0</v>
      </c>
      <c r="H2399" s="7">
        <f t="shared" si="359"/>
        <v>0</v>
      </c>
      <c r="I2399">
        <f t="shared" si="353"/>
        <v>0</v>
      </c>
      <c r="J2399" s="9">
        <f t="shared" si="354"/>
        <v>0</v>
      </c>
      <c r="K2399" s="9">
        <f t="shared" si="355"/>
        <v>0</v>
      </c>
      <c r="L2399" s="7">
        <f t="shared" si="356"/>
        <v>0</v>
      </c>
      <c r="M2399" s="7">
        <f t="shared" si="357"/>
        <v>0</v>
      </c>
      <c r="N2399" s="7">
        <f t="shared" si="358"/>
        <v>0</v>
      </c>
      <c r="O2399" s="9">
        <f t="shared" si="352"/>
        <v>0</v>
      </c>
      <c r="P2399">
        <v>0</v>
      </c>
    </row>
    <row r="2400" spans="1:16" x14ac:dyDescent="0.25">
      <c r="A2400" s="11">
        <v>35266</v>
      </c>
      <c r="B2400" s="12">
        <v>7</v>
      </c>
      <c r="C2400">
        <v>17.3</v>
      </c>
      <c r="D2400">
        <v>61.7</v>
      </c>
      <c r="E2400">
        <v>7.9</v>
      </c>
      <c r="F2400">
        <v>0</v>
      </c>
      <c r="G2400" s="7">
        <f t="shared" si="360"/>
        <v>0</v>
      </c>
      <c r="H2400" s="7">
        <f t="shared" si="359"/>
        <v>0</v>
      </c>
      <c r="I2400">
        <f t="shared" si="353"/>
        <v>0</v>
      </c>
      <c r="J2400" s="9">
        <f t="shared" si="354"/>
        <v>0</v>
      </c>
      <c r="K2400" s="9">
        <f t="shared" si="355"/>
        <v>0</v>
      </c>
      <c r="L2400" s="7">
        <f t="shared" si="356"/>
        <v>0</v>
      </c>
      <c r="M2400" s="7">
        <f t="shared" si="357"/>
        <v>0</v>
      </c>
      <c r="N2400" s="7">
        <f t="shared" si="358"/>
        <v>0</v>
      </c>
      <c r="O2400" s="9">
        <f t="shared" si="352"/>
        <v>0</v>
      </c>
      <c r="P2400">
        <v>0</v>
      </c>
    </row>
    <row r="2401" spans="1:16" x14ac:dyDescent="0.25">
      <c r="A2401" s="11">
        <v>35267</v>
      </c>
      <c r="B2401" s="12">
        <v>7</v>
      </c>
      <c r="C2401">
        <v>18.899999999999999</v>
      </c>
      <c r="D2401">
        <v>58.7</v>
      </c>
      <c r="E2401">
        <v>3.8</v>
      </c>
      <c r="F2401">
        <v>0</v>
      </c>
      <c r="G2401" s="7">
        <f t="shared" si="360"/>
        <v>0</v>
      </c>
      <c r="H2401" s="7">
        <f t="shared" si="359"/>
        <v>0</v>
      </c>
      <c r="I2401">
        <f t="shared" si="353"/>
        <v>0</v>
      </c>
      <c r="J2401" s="9">
        <f t="shared" si="354"/>
        <v>0</v>
      </c>
      <c r="K2401" s="9">
        <f t="shared" si="355"/>
        <v>0</v>
      </c>
      <c r="L2401" s="7">
        <f t="shared" si="356"/>
        <v>0</v>
      </c>
      <c r="M2401" s="7">
        <f t="shared" si="357"/>
        <v>0</v>
      </c>
      <c r="N2401" s="7">
        <f t="shared" si="358"/>
        <v>0</v>
      </c>
      <c r="O2401" s="9">
        <f t="shared" si="352"/>
        <v>0</v>
      </c>
      <c r="P2401">
        <v>0</v>
      </c>
    </row>
    <row r="2402" spans="1:16" x14ac:dyDescent="0.25">
      <c r="A2402" s="11">
        <v>35268</v>
      </c>
      <c r="B2402" s="12">
        <v>7</v>
      </c>
      <c r="C2402">
        <v>20</v>
      </c>
      <c r="D2402">
        <v>61.2</v>
      </c>
      <c r="E2402">
        <v>2.4</v>
      </c>
      <c r="F2402">
        <v>0</v>
      </c>
      <c r="G2402" s="7">
        <f t="shared" si="360"/>
        <v>0</v>
      </c>
      <c r="H2402" s="7">
        <f t="shared" si="359"/>
        <v>0</v>
      </c>
      <c r="I2402">
        <f t="shared" si="353"/>
        <v>0</v>
      </c>
      <c r="J2402" s="9">
        <f t="shared" si="354"/>
        <v>0</v>
      </c>
      <c r="K2402" s="9">
        <f t="shared" si="355"/>
        <v>0</v>
      </c>
      <c r="L2402" s="7">
        <f t="shared" si="356"/>
        <v>0</v>
      </c>
      <c r="M2402" s="7">
        <f t="shared" si="357"/>
        <v>0</v>
      </c>
      <c r="N2402" s="7">
        <f t="shared" si="358"/>
        <v>0</v>
      </c>
      <c r="O2402" s="9">
        <f t="shared" si="352"/>
        <v>0</v>
      </c>
      <c r="P2402">
        <v>0</v>
      </c>
    </row>
    <row r="2403" spans="1:16" x14ac:dyDescent="0.25">
      <c r="A2403" s="11">
        <v>35269</v>
      </c>
      <c r="B2403" s="12">
        <v>7</v>
      </c>
      <c r="C2403">
        <v>21.6</v>
      </c>
      <c r="D2403">
        <v>67.900000000000006</v>
      </c>
      <c r="E2403">
        <v>3.2</v>
      </c>
      <c r="F2403">
        <v>0.2</v>
      </c>
      <c r="G2403" s="7">
        <f t="shared" si="360"/>
        <v>0</v>
      </c>
      <c r="H2403" s="7">
        <f t="shared" si="359"/>
        <v>0</v>
      </c>
      <c r="I2403">
        <f t="shared" si="353"/>
        <v>0</v>
      </c>
      <c r="J2403" s="9">
        <f t="shared" si="354"/>
        <v>0</v>
      </c>
      <c r="K2403" s="9">
        <f t="shared" si="355"/>
        <v>0</v>
      </c>
      <c r="L2403" s="7">
        <f t="shared" si="356"/>
        <v>0</v>
      </c>
      <c r="M2403" s="7">
        <f t="shared" si="357"/>
        <v>0</v>
      </c>
      <c r="N2403" s="7">
        <f t="shared" si="358"/>
        <v>0</v>
      </c>
      <c r="O2403" s="9">
        <f t="shared" si="352"/>
        <v>0</v>
      </c>
      <c r="P2403">
        <v>0</v>
      </c>
    </row>
    <row r="2404" spans="1:16" x14ac:dyDescent="0.25">
      <c r="A2404" s="11">
        <v>35270</v>
      </c>
      <c r="B2404" s="12">
        <v>7</v>
      </c>
      <c r="C2404">
        <v>21.4</v>
      </c>
      <c r="D2404">
        <v>70.099999999999994</v>
      </c>
      <c r="E2404">
        <v>4.9000000000000004</v>
      </c>
      <c r="F2404">
        <v>0.2</v>
      </c>
      <c r="G2404" s="7">
        <f t="shared" si="360"/>
        <v>0</v>
      </c>
      <c r="H2404" s="7">
        <f t="shared" si="359"/>
        <v>0</v>
      </c>
      <c r="I2404">
        <f t="shared" si="353"/>
        <v>0</v>
      </c>
      <c r="J2404" s="9">
        <f t="shared" si="354"/>
        <v>0</v>
      </c>
      <c r="K2404" s="9">
        <f t="shared" si="355"/>
        <v>0</v>
      </c>
      <c r="L2404" s="7">
        <f t="shared" si="356"/>
        <v>0</v>
      </c>
      <c r="M2404" s="7">
        <f t="shared" si="357"/>
        <v>0</v>
      </c>
      <c r="N2404" s="7">
        <f t="shared" si="358"/>
        <v>0</v>
      </c>
      <c r="O2404" s="9">
        <f t="shared" si="352"/>
        <v>0</v>
      </c>
      <c r="P2404">
        <v>0</v>
      </c>
    </row>
    <row r="2405" spans="1:16" x14ac:dyDescent="0.25">
      <c r="A2405" s="11">
        <v>35271</v>
      </c>
      <c r="B2405" s="12">
        <v>7</v>
      </c>
      <c r="C2405">
        <v>21.8</v>
      </c>
      <c r="D2405">
        <v>73.2</v>
      </c>
      <c r="E2405">
        <v>3.6</v>
      </c>
      <c r="F2405">
        <v>0.2</v>
      </c>
      <c r="G2405" s="7">
        <f t="shared" si="360"/>
        <v>0</v>
      </c>
      <c r="H2405" s="7">
        <f t="shared" si="359"/>
        <v>0</v>
      </c>
      <c r="I2405">
        <f t="shared" si="353"/>
        <v>0</v>
      </c>
      <c r="J2405" s="9">
        <f t="shared" si="354"/>
        <v>0</v>
      </c>
      <c r="K2405" s="9">
        <f t="shared" si="355"/>
        <v>0</v>
      </c>
      <c r="L2405" s="7">
        <f t="shared" si="356"/>
        <v>0</v>
      </c>
      <c r="M2405" s="7">
        <f t="shared" si="357"/>
        <v>0</v>
      </c>
      <c r="N2405" s="7">
        <f t="shared" si="358"/>
        <v>0</v>
      </c>
      <c r="O2405" s="9">
        <f t="shared" si="352"/>
        <v>0</v>
      </c>
      <c r="P2405">
        <v>0</v>
      </c>
    </row>
    <row r="2406" spans="1:16" x14ac:dyDescent="0.25">
      <c r="A2406" s="11">
        <v>35272</v>
      </c>
      <c r="B2406" s="12">
        <v>7</v>
      </c>
      <c r="C2406">
        <v>18.5</v>
      </c>
      <c r="D2406">
        <v>71.5</v>
      </c>
      <c r="E2406">
        <v>5.2</v>
      </c>
      <c r="F2406">
        <v>0.2</v>
      </c>
      <c r="G2406" s="7">
        <f t="shared" si="360"/>
        <v>0</v>
      </c>
      <c r="H2406" s="7">
        <f t="shared" si="359"/>
        <v>0</v>
      </c>
      <c r="I2406">
        <f t="shared" si="353"/>
        <v>0</v>
      </c>
      <c r="J2406" s="9">
        <f t="shared" si="354"/>
        <v>0</v>
      </c>
      <c r="K2406" s="9">
        <f t="shared" si="355"/>
        <v>0</v>
      </c>
      <c r="L2406" s="7">
        <f t="shared" si="356"/>
        <v>0</v>
      </c>
      <c r="M2406" s="7">
        <f t="shared" si="357"/>
        <v>0</v>
      </c>
      <c r="N2406" s="7">
        <f t="shared" si="358"/>
        <v>0</v>
      </c>
      <c r="O2406" s="9">
        <f t="shared" si="352"/>
        <v>0</v>
      </c>
      <c r="P2406">
        <v>0</v>
      </c>
    </row>
    <row r="2407" spans="1:16" x14ac:dyDescent="0.25">
      <c r="A2407" s="11">
        <v>35273</v>
      </c>
      <c r="B2407" s="12">
        <v>7</v>
      </c>
      <c r="C2407">
        <v>18.2</v>
      </c>
      <c r="D2407">
        <v>64.400000000000006</v>
      </c>
      <c r="E2407">
        <v>5.2</v>
      </c>
      <c r="F2407">
        <v>0</v>
      </c>
      <c r="G2407" s="7">
        <f t="shared" si="360"/>
        <v>0</v>
      </c>
      <c r="H2407" s="7">
        <f t="shared" si="359"/>
        <v>0</v>
      </c>
      <c r="I2407">
        <f t="shared" si="353"/>
        <v>0</v>
      </c>
      <c r="J2407" s="9">
        <f t="shared" si="354"/>
        <v>0</v>
      </c>
      <c r="K2407" s="9">
        <f t="shared" si="355"/>
        <v>0</v>
      </c>
      <c r="L2407" s="7">
        <f t="shared" si="356"/>
        <v>0</v>
      </c>
      <c r="M2407" s="7">
        <f t="shared" si="357"/>
        <v>0</v>
      </c>
      <c r="N2407" s="7">
        <f t="shared" si="358"/>
        <v>0</v>
      </c>
      <c r="O2407" s="9">
        <f t="shared" si="352"/>
        <v>0</v>
      </c>
      <c r="P2407">
        <v>0</v>
      </c>
    </row>
    <row r="2408" spans="1:16" x14ac:dyDescent="0.25">
      <c r="A2408" s="11">
        <v>35274</v>
      </c>
      <c r="B2408" s="12">
        <v>7</v>
      </c>
      <c r="C2408">
        <v>17.3</v>
      </c>
      <c r="D2408">
        <v>57</v>
      </c>
      <c r="E2408">
        <v>2.9</v>
      </c>
      <c r="F2408">
        <v>0</v>
      </c>
      <c r="G2408" s="7">
        <f t="shared" si="360"/>
        <v>0</v>
      </c>
      <c r="H2408" s="7">
        <f t="shared" si="359"/>
        <v>0</v>
      </c>
      <c r="I2408">
        <f t="shared" si="353"/>
        <v>0</v>
      </c>
      <c r="J2408" s="9">
        <f t="shared" si="354"/>
        <v>0</v>
      </c>
      <c r="K2408" s="9">
        <f t="shared" si="355"/>
        <v>0</v>
      </c>
      <c r="L2408" s="7">
        <f t="shared" si="356"/>
        <v>0</v>
      </c>
      <c r="M2408" s="7">
        <f t="shared" si="357"/>
        <v>0</v>
      </c>
      <c r="N2408" s="7">
        <f t="shared" si="358"/>
        <v>0</v>
      </c>
      <c r="O2408" s="9">
        <f t="shared" si="352"/>
        <v>0</v>
      </c>
      <c r="P2408">
        <v>0</v>
      </c>
    </row>
    <row r="2409" spans="1:16" x14ac:dyDescent="0.25">
      <c r="A2409" s="11">
        <v>35275</v>
      </c>
      <c r="B2409" s="12">
        <v>7</v>
      </c>
      <c r="C2409">
        <v>19.100000000000001</v>
      </c>
      <c r="D2409">
        <v>70.900000000000006</v>
      </c>
      <c r="E2409">
        <v>4.8</v>
      </c>
      <c r="F2409">
        <v>21</v>
      </c>
      <c r="G2409" s="7">
        <f t="shared" si="360"/>
        <v>0</v>
      </c>
      <c r="H2409" s="7">
        <f t="shared" si="359"/>
        <v>0</v>
      </c>
      <c r="I2409">
        <f t="shared" si="353"/>
        <v>0</v>
      </c>
      <c r="J2409" s="9">
        <f t="shared" si="354"/>
        <v>0</v>
      </c>
      <c r="K2409" s="9">
        <f t="shared" si="355"/>
        <v>0</v>
      </c>
      <c r="L2409" s="7">
        <f t="shared" si="356"/>
        <v>0</v>
      </c>
      <c r="M2409" s="7">
        <f t="shared" si="357"/>
        <v>0</v>
      </c>
      <c r="N2409" s="7">
        <f t="shared" si="358"/>
        <v>0</v>
      </c>
      <c r="O2409" s="9">
        <f t="shared" si="352"/>
        <v>0</v>
      </c>
      <c r="P2409">
        <v>0</v>
      </c>
    </row>
    <row r="2410" spans="1:16" x14ac:dyDescent="0.25">
      <c r="A2410" s="11">
        <v>35276</v>
      </c>
      <c r="B2410" s="12">
        <v>7</v>
      </c>
      <c r="C2410">
        <v>20.3</v>
      </c>
      <c r="D2410">
        <v>83.9</v>
      </c>
      <c r="E2410">
        <v>3.5</v>
      </c>
      <c r="F2410">
        <v>14.6</v>
      </c>
      <c r="G2410" s="7">
        <f t="shared" si="360"/>
        <v>0</v>
      </c>
      <c r="H2410" s="7">
        <f t="shared" si="359"/>
        <v>0</v>
      </c>
      <c r="I2410">
        <f t="shared" si="353"/>
        <v>0</v>
      </c>
      <c r="J2410" s="9">
        <f t="shared" si="354"/>
        <v>0</v>
      </c>
      <c r="K2410" s="9">
        <f t="shared" si="355"/>
        <v>0</v>
      </c>
      <c r="L2410" s="7">
        <f t="shared" si="356"/>
        <v>0</v>
      </c>
      <c r="M2410" s="7">
        <f t="shared" si="357"/>
        <v>0</v>
      </c>
      <c r="N2410" s="7">
        <f t="shared" si="358"/>
        <v>0</v>
      </c>
      <c r="O2410" s="9">
        <f t="shared" si="352"/>
        <v>0</v>
      </c>
      <c r="P2410">
        <v>0</v>
      </c>
    </row>
    <row r="2411" spans="1:16" x14ac:dyDescent="0.25">
      <c r="A2411" s="11">
        <v>35277</v>
      </c>
      <c r="B2411" s="12">
        <v>7</v>
      </c>
      <c r="C2411">
        <v>20</v>
      </c>
      <c r="D2411">
        <v>81.3</v>
      </c>
      <c r="E2411">
        <v>2.7</v>
      </c>
      <c r="F2411">
        <v>0</v>
      </c>
      <c r="G2411" s="7">
        <f t="shared" si="360"/>
        <v>0</v>
      </c>
      <c r="H2411" s="7">
        <f t="shared" si="359"/>
        <v>0</v>
      </c>
      <c r="I2411">
        <f t="shared" si="353"/>
        <v>0</v>
      </c>
      <c r="J2411" s="9">
        <f t="shared" si="354"/>
        <v>0</v>
      </c>
      <c r="K2411" s="9">
        <f t="shared" si="355"/>
        <v>0</v>
      </c>
      <c r="L2411" s="7">
        <f t="shared" si="356"/>
        <v>0</v>
      </c>
      <c r="M2411" s="7">
        <f t="shared" si="357"/>
        <v>0</v>
      </c>
      <c r="N2411" s="7">
        <f t="shared" si="358"/>
        <v>0</v>
      </c>
      <c r="O2411" s="9">
        <f t="shared" si="352"/>
        <v>0</v>
      </c>
      <c r="P2411">
        <v>0</v>
      </c>
    </row>
    <row r="2412" spans="1:16" x14ac:dyDescent="0.25">
      <c r="A2412" s="11">
        <v>35278</v>
      </c>
      <c r="B2412" s="12">
        <v>8</v>
      </c>
      <c r="C2412">
        <v>19.2</v>
      </c>
      <c r="D2412">
        <v>75.3</v>
      </c>
      <c r="E2412">
        <v>2</v>
      </c>
      <c r="F2412">
        <v>6.4</v>
      </c>
      <c r="G2412" s="7">
        <f t="shared" si="360"/>
        <v>0</v>
      </c>
      <c r="H2412" s="7">
        <f t="shared" si="359"/>
        <v>0</v>
      </c>
      <c r="I2412">
        <f t="shared" si="353"/>
        <v>0</v>
      </c>
      <c r="J2412" s="9">
        <f t="shared" si="354"/>
        <v>0</v>
      </c>
      <c r="K2412" s="9">
        <f t="shared" si="355"/>
        <v>0</v>
      </c>
      <c r="L2412" s="7">
        <f t="shared" si="356"/>
        <v>0</v>
      </c>
      <c r="M2412" s="7">
        <f t="shared" si="357"/>
        <v>0</v>
      </c>
      <c r="N2412" s="7">
        <f t="shared" si="358"/>
        <v>0</v>
      </c>
      <c r="O2412" s="9">
        <f t="shared" si="352"/>
        <v>0</v>
      </c>
      <c r="P2412">
        <v>0</v>
      </c>
    </row>
    <row r="2413" spans="1:16" x14ac:dyDescent="0.25">
      <c r="A2413" s="11">
        <v>35279</v>
      </c>
      <c r="B2413" s="12">
        <v>8</v>
      </c>
      <c r="C2413">
        <v>18.600000000000001</v>
      </c>
      <c r="D2413">
        <v>81.099999999999994</v>
      </c>
      <c r="E2413">
        <v>2.5</v>
      </c>
      <c r="F2413">
        <v>1.2</v>
      </c>
      <c r="G2413" s="7">
        <f t="shared" si="360"/>
        <v>0</v>
      </c>
      <c r="H2413" s="7">
        <f t="shared" si="359"/>
        <v>0</v>
      </c>
      <c r="I2413">
        <f t="shared" si="353"/>
        <v>0</v>
      </c>
      <c r="J2413" s="9">
        <f t="shared" si="354"/>
        <v>0</v>
      </c>
      <c r="K2413" s="9">
        <f t="shared" si="355"/>
        <v>0</v>
      </c>
      <c r="L2413" s="7">
        <f t="shared" si="356"/>
        <v>0</v>
      </c>
      <c r="M2413" s="7">
        <f t="shared" si="357"/>
        <v>0</v>
      </c>
      <c r="N2413" s="7">
        <f t="shared" si="358"/>
        <v>0</v>
      </c>
      <c r="O2413" s="9">
        <f t="shared" si="352"/>
        <v>0</v>
      </c>
      <c r="P2413">
        <v>0</v>
      </c>
    </row>
    <row r="2414" spans="1:16" x14ac:dyDescent="0.25">
      <c r="A2414" s="11">
        <v>35280</v>
      </c>
      <c r="B2414" s="12">
        <v>8</v>
      </c>
      <c r="C2414">
        <v>20.9</v>
      </c>
      <c r="D2414">
        <v>73</v>
      </c>
      <c r="E2414">
        <v>2.1</v>
      </c>
      <c r="F2414">
        <v>0</v>
      </c>
      <c r="G2414" s="7">
        <f t="shared" si="360"/>
        <v>0</v>
      </c>
      <c r="H2414" s="7">
        <f t="shared" si="359"/>
        <v>0</v>
      </c>
      <c r="I2414">
        <f t="shared" si="353"/>
        <v>0</v>
      </c>
      <c r="J2414" s="9">
        <f t="shared" si="354"/>
        <v>0</v>
      </c>
      <c r="K2414" s="9">
        <f t="shared" si="355"/>
        <v>0</v>
      </c>
      <c r="L2414" s="7">
        <f t="shared" si="356"/>
        <v>0</v>
      </c>
      <c r="M2414" s="7">
        <f t="shared" si="357"/>
        <v>0</v>
      </c>
      <c r="N2414" s="7">
        <f t="shared" si="358"/>
        <v>0</v>
      </c>
      <c r="O2414" s="9">
        <f t="shared" si="352"/>
        <v>0</v>
      </c>
      <c r="P2414">
        <v>0</v>
      </c>
    </row>
    <row r="2415" spans="1:16" x14ac:dyDescent="0.25">
      <c r="A2415" s="11">
        <v>35281</v>
      </c>
      <c r="B2415" s="12">
        <v>8</v>
      </c>
      <c r="C2415">
        <v>21.9</v>
      </c>
      <c r="D2415">
        <v>70.099999999999994</v>
      </c>
      <c r="E2415">
        <v>2.2000000000000002</v>
      </c>
      <c r="F2415">
        <v>0</v>
      </c>
      <c r="G2415" s="7">
        <f t="shared" si="360"/>
        <v>0</v>
      </c>
      <c r="H2415" s="7">
        <f t="shared" si="359"/>
        <v>0</v>
      </c>
      <c r="I2415">
        <f t="shared" si="353"/>
        <v>0</v>
      </c>
      <c r="J2415" s="9">
        <f t="shared" si="354"/>
        <v>0</v>
      </c>
      <c r="K2415" s="9">
        <f t="shared" si="355"/>
        <v>0</v>
      </c>
      <c r="L2415" s="7">
        <f t="shared" si="356"/>
        <v>0</v>
      </c>
      <c r="M2415" s="7">
        <f t="shared" si="357"/>
        <v>0</v>
      </c>
      <c r="N2415" s="7">
        <f t="shared" si="358"/>
        <v>0</v>
      </c>
      <c r="O2415" s="9">
        <f t="shared" si="352"/>
        <v>0</v>
      </c>
      <c r="P2415">
        <v>0</v>
      </c>
    </row>
    <row r="2416" spans="1:16" x14ac:dyDescent="0.25">
      <c r="A2416" s="11">
        <v>35282</v>
      </c>
      <c r="B2416" s="12">
        <v>8</v>
      </c>
      <c r="C2416">
        <v>22.5</v>
      </c>
      <c r="D2416">
        <v>75.2</v>
      </c>
      <c r="E2416">
        <v>2.6</v>
      </c>
      <c r="F2416">
        <v>0</v>
      </c>
      <c r="G2416" s="7">
        <f t="shared" si="360"/>
        <v>0</v>
      </c>
      <c r="H2416" s="7">
        <f t="shared" si="359"/>
        <v>0</v>
      </c>
      <c r="I2416">
        <f t="shared" si="353"/>
        <v>0</v>
      </c>
      <c r="J2416" s="9">
        <f t="shared" si="354"/>
        <v>0</v>
      </c>
      <c r="K2416" s="9">
        <f t="shared" si="355"/>
        <v>0</v>
      </c>
      <c r="L2416" s="7">
        <f t="shared" si="356"/>
        <v>0</v>
      </c>
      <c r="M2416" s="7">
        <f t="shared" si="357"/>
        <v>0</v>
      </c>
      <c r="N2416" s="7">
        <f t="shared" si="358"/>
        <v>0</v>
      </c>
      <c r="O2416" s="9">
        <f t="shared" si="352"/>
        <v>0</v>
      </c>
      <c r="P2416">
        <v>0</v>
      </c>
    </row>
    <row r="2417" spans="1:16" x14ac:dyDescent="0.25">
      <c r="A2417" s="11">
        <v>35283</v>
      </c>
      <c r="B2417" s="12">
        <v>8</v>
      </c>
      <c r="C2417">
        <v>24.3</v>
      </c>
      <c r="D2417">
        <v>75.5</v>
      </c>
      <c r="E2417">
        <v>2.8</v>
      </c>
      <c r="F2417">
        <v>0</v>
      </c>
      <c r="G2417" s="7">
        <f t="shared" si="360"/>
        <v>0</v>
      </c>
      <c r="H2417" s="7">
        <f t="shared" si="359"/>
        <v>0</v>
      </c>
      <c r="I2417">
        <f t="shared" si="353"/>
        <v>0</v>
      </c>
      <c r="J2417" s="9">
        <f t="shared" si="354"/>
        <v>0</v>
      </c>
      <c r="K2417" s="9">
        <f t="shared" si="355"/>
        <v>0</v>
      </c>
      <c r="L2417" s="7">
        <f t="shared" si="356"/>
        <v>0</v>
      </c>
      <c r="M2417" s="7">
        <f t="shared" si="357"/>
        <v>0</v>
      </c>
      <c r="N2417" s="7">
        <f t="shared" si="358"/>
        <v>0</v>
      </c>
      <c r="O2417" s="9">
        <f t="shared" si="352"/>
        <v>0</v>
      </c>
      <c r="P2417">
        <v>0</v>
      </c>
    </row>
    <row r="2418" spans="1:16" x14ac:dyDescent="0.25">
      <c r="A2418" s="11">
        <v>35284</v>
      </c>
      <c r="B2418" s="12">
        <v>8</v>
      </c>
      <c r="C2418">
        <v>26.1</v>
      </c>
      <c r="D2418">
        <v>74.5</v>
      </c>
      <c r="E2418">
        <v>3.3</v>
      </c>
      <c r="F2418">
        <v>0</v>
      </c>
      <c r="G2418" s="7">
        <f t="shared" si="360"/>
        <v>0</v>
      </c>
      <c r="H2418" s="7">
        <f t="shared" si="359"/>
        <v>0</v>
      </c>
      <c r="I2418">
        <f t="shared" si="353"/>
        <v>0</v>
      </c>
      <c r="J2418" s="9">
        <f t="shared" si="354"/>
        <v>0</v>
      </c>
      <c r="K2418" s="9">
        <f t="shared" si="355"/>
        <v>0</v>
      </c>
      <c r="L2418" s="7">
        <f t="shared" si="356"/>
        <v>0</v>
      </c>
      <c r="M2418" s="7">
        <f t="shared" si="357"/>
        <v>0</v>
      </c>
      <c r="N2418" s="7">
        <f t="shared" si="358"/>
        <v>0</v>
      </c>
      <c r="O2418" s="9">
        <f t="shared" si="352"/>
        <v>0</v>
      </c>
      <c r="P2418">
        <v>0</v>
      </c>
    </row>
    <row r="2419" spans="1:16" x14ac:dyDescent="0.25">
      <c r="A2419" s="11">
        <v>35285</v>
      </c>
      <c r="B2419" s="12">
        <v>8</v>
      </c>
      <c r="C2419">
        <v>24.2</v>
      </c>
      <c r="D2419">
        <v>74.599999999999994</v>
      </c>
      <c r="E2419">
        <v>3.1</v>
      </c>
      <c r="F2419">
        <v>7.8</v>
      </c>
      <c r="G2419" s="7">
        <f t="shared" si="360"/>
        <v>0</v>
      </c>
      <c r="H2419" s="7">
        <f t="shared" si="359"/>
        <v>0</v>
      </c>
      <c r="I2419">
        <f t="shared" si="353"/>
        <v>0</v>
      </c>
      <c r="J2419" s="9">
        <f t="shared" si="354"/>
        <v>0</v>
      </c>
      <c r="K2419" s="9">
        <f t="shared" si="355"/>
        <v>0</v>
      </c>
      <c r="L2419" s="7">
        <f t="shared" si="356"/>
        <v>0</v>
      </c>
      <c r="M2419" s="7">
        <f t="shared" si="357"/>
        <v>0</v>
      </c>
      <c r="N2419" s="7">
        <f t="shared" si="358"/>
        <v>0</v>
      </c>
      <c r="O2419" s="9">
        <f t="shared" si="352"/>
        <v>0</v>
      </c>
      <c r="P2419">
        <v>0</v>
      </c>
    </row>
    <row r="2420" spans="1:16" x14ac:dyDescent="0.25">
      <c r="A2420" s="11">
        <v>35286</v>
      </c>
      <c r="B2420" s="12">
        <v>8</v>
      </c>
      <c r="C2420">
        <v>19.3</v>
      </c>
      <c r="D2420">
        <v>70.8</v>
      </c>
      <c r="E2420">
        <v>4.5</v>
      </c>
      <c r="F2420">
        <v>0</v>
      </c>
      <c r="G2420" s="7">
        <f t="shared" si="360"/>
        <v>0</v>
      </c>
      <c r="H2420" s="7">
        <f t="shared" si="359"/>
        <v>0</v>
      </c>
      <c r="I2420">
        <f t="shared" si="353"/>
        <v>0</v>
      </c>
      <c r="J2420" s="9">
        <f t="shared" si="354"/>
        <v>0</v>
      </c>
      <c r="K2420" s="9">
        <f t="shared" si="355"/>
        <v>0</v>
      </c>
      <c r="L2420" s="7">
        <f t="shared" si="356"/>
        <v>0</v>
      </c>
      <c r="M2420" s="7">
        <f t="shared" si="357"/>
        <v>0</v>
      </c>
      <c r="N2420" s="7">
        <f t="shared" si="358"/>
        <v>0</v>
      </c>
      <c r="O2420" s="9">
        <f t="shared" si="352"/>
        <v>0</v>
      </c>
      <c r="P2420">
        <v>0</v>
      </c>
    </row>
    <row r="2421" spans="1:16" x14ac:dyDescent="0.25">
      <c r="A2421" s="11">
        <v>35287</v>
      </c>
      <c r="B2421" s="12">
        <v>8</v>
      </c>
      <c r="C2421">
        <v>17.399999999999999</v>
      </c>
      <c r="D2421">
        <v>69.5</v>
      </c>
      <c r="E2421">
        <v>3.4</v>
      </c>
      <c r="F2421">
        <v>0</v>
      </c>
      <c r="G2421" s="7">
        <f t="shared" si="360"/>
        <v>0</v>
      </c>
      <c r="H2421" s="7">
        <f t="shared" si="359"/>
        <v>0</v>
      </c>
      <c r="I2421">
        <f t="shared" si="353"/>
        <v>0</v>
      </c>
      <c r="J2421" s="9">
        <f t="shared" si="354"/>
        <v>0</v>
      </c>
      <c r="K2421" s="9">
        <f t="shared" si="355"/>
        <v>0</v>
      </c>
      <c r="L2421" s="7">
        <f t="shared" si="356"/>
        <v>0</v>
      </c>
      <c r="M2421" s="7">
        <f t="shared" si="357"/>
        <v>0</v>
      </c>
      <c r="N2421" s="7">
        <f t="shared" si="358"/>
        <v>0</v>
      </c>
      <c r="O2421" s="9">
        <f t="shared" si="352"/>
        <v>0</v>
      </c>
      <c r="P2421">
        <v>0</v>
      </c>
    </row>
    <row r="2422" spans="1:16" x14ac:dyDescent="0.25">
      <c r="A2422" s="11">
        <v>35288</v>
      </c>
      <c r="B2422" s="12">
        <v>8</v>
      </c>
      <c r="C2422">
        <v>17.600000000000001</v>
      </c>
      <c r="D2422">
        <v>69.3</v>
      </c>
      <c r="E2422">
        <v>2.4</v>
      </c>
      <c r="F2422">
        <v>0</v>
      </c>
      <c r="G2422" s="7">
        <f t="shared" si="360"/>
        <v>0</v>
      </c>
      <c r="H2422" s="7">
        <f t="shared" si="359"/>
        <v>0</v>
      </c>
      <c r="I2422">
        <f t="shared" si="353"/>
        <v>0</v>
      </c>
      <c r="J2422" s="9">
        <f t="shared" si="354"/>
        <v>0</v>
      </c>
      <c r="K2422" s="9">
        <f t="shared" si="355"/>
        <v>0</v>
      </c>
      <c r="L2422" s="7">
        <f t="shared" si="356"/>
        <v>0</v>
      </c>
      <c r="M2422" s="7">
        <f t="shared" si="357"/>
        <v>0</v>
      </c>
      <c r="N2422" s="7">
        <f t="shared" si="358"/>
        <v>0</v>
      </c>
      <c r="O2422" s="9">
        <f t="shared" ref="O2422:O2485" si="361">IF(M2422=0,0,N2422/10/M2422)</f>
        <v>0</v>
      </c>
      <c r="P2422">
        <v>0</v>
      </c>
    </row>
    <row r="2423" spans="1:16" x14ac:dyDescent="0.25">
      <c r="A2423" s="11">
        <v>35289</v>
      </c>
      <c r="B2423" s="12">
        <v>8</v>
      </c>
      <c r="C2423">
        <v>19.8</v>
      </c>
      <c r="D2423">
        <v>76.3</v>
      </c>
      <c r="E2423">
        <v>2.5</v>
      </c>
      <c r="F2423">
        <v>0</v>
      </c>
      <c r="G2423" s="7">
        <f t="shared" si="360"/>
        <v>0</v>
      </c>
      <c r="H2423" s="7">
        <f t="shared" si="359"/>
        <v>0</v>
      </c>
      <c r="I2423">
        <f t="shared" si="353"/>
        <v>0</v>
      </c>
      <c r="J2423" s="9">
        <f t="shared" si="354"/>
        <v>0</v>
      </c>
      <c r="K2423" s="9">
        <f t="shared" si="355"/>
        <v>0</v>
      </c>
      <c r="L2423" s="7">
        <f t="shared" si="356"/>
        <v>0</v>
      </c>
      <c r="M2423" s="7">
        <f t="shared" si="357"/>
        <v>0</v>
      </c>
      <c r="N2423" s="7">
        <f t="shared" si="358"/>
        <v>0</v>
      </c>
      <c r="O2423" s="9">
        <f t="shared" si="361"/>
        <v>0</v>
      </c>
      <c r="P2423">
        <v>0</v>
      </c>
    </row>
    <row r="2424" spans="1:16" x14ac:dyDescent="0.25">
      <c r="A2424" s="11">
        <v>35290</v>
      </c>
      <c r="B2424" s="12">
        <v>8</v>
      </c>
      <c r="C2424">
        <v>20.8</v>
      </c>
      <c r="D2424">
        <v>72.3</v>
      </c>
      <c r="E2424">
        <v>2.6</v>
      </c>
      <c r="F2424">
        <v>5.8</v>
      </c>
      <c r="G2424" s="7">
        <f t="shared" si="360"/>
        <v>0</v>
      </c>
      <c r="H2424" s="7">
        <f t="shared" si="359"/>
        <v>0</v>
      </c>
      <c r="I2424">
        <f t="shared" si="353"/>
        <v>0</v>
      </c>
      <c r="J2424" s="9">
        <f t="shared" si="354"/>
        <v>0</v>
      </c>
      <c r="K2424" s="9">
        <f t="shared" si="355"/>
        <v>0</v>
      </c>
      <c r="L2424" s="7">
        <f t="shared" si="356"/>
        <v>0</v>
      </c>
      <c r="M2424" s="7">
        <f t="shared" si="357"/>
        <v>0</v>
      </c>
      <c r="N2424" s="7">
        <f t="shared" si="358"/>
        <v>0</v>
      </c>
      <c r="O2424" s="9">
        <f t="shared" si="361"/>
        <v>0</v>
      </c>
      <c r="P2424">
        <v>0</v>
      </c>
    </row>
    <row r="2425" spans="1:16" x14ac:dyDescent="0.25">
      <c r="A2425" s="11">
        <v>35291</v>
      </c>
      <c r="B2425" s="12">
        <v>8</v>
      </c>
      <c r="C2425">
        <v>19.600000000000001</v>
      </c>
      <c r="D2425">
        <v>74.3</v>
      </c>
      <c r="E2425">
        <v>3</v>
      </c>
      <c r="F2425">
        <v>0</v>
      </c>
      <c r="G2425" s="7">
        <f t="shared" si="360"/>
        <v>0</v>
      </c>
      <c r="H2425" s="7">
        <f t="shared" si="359"/>
        <v>0</v>
      </c>
      <c r="I2425">
        <f t="shared" si="353"/>
        <v>0</v>
      </c>
      <c r="J2425" s="9">
        <f t="shared" si="354"/>
        <v>0</v>
      </c>
      <c r="K2425" s="9">
        <f t="shared" si="355"/>
        <v>0</v>
      </c>
      <c r="L2425" s="7">
        <f t="shared" si="356"/>
        <v>0</v>
      </c>
      <c r="M2425" s="7">
        <f t="shared" si="357"/>
        <v>0</v>
      </c>
      <c r="N2425" s="7">
        <f t="shared" si="358"/>
        <v>0</v>
      </c>
      <c r="O2425" s="9">
        <f t="shared" si="361"/>
        <v>0</v>
      </c>
      <c r="P2425">
        <v>0</v>
      </c>
    </row>
    <row r="2426" spans="1:16" x14ac:dyDescent="0.25">
      <c r="A2426" s="11">
        <v>35292</v>
      </c>
      <c r="B2426" s="12">
        <v>8</v>
      </c>
      <c r="C2426">
        <v>22.3</v>
      </c>
      <c r="D2426">
        <v>77.599999999999994</v>
      </c>
      <c r="E2426">
        <v>4.0999999999999996</v>
      </c>
      <c r="F2426">
        <v>5.8</v>
      </c>
      <c r="G2426" s="7">
        <f t="shared" si="360"/>
        <v>0</v>
      </c>
      <c r="H2426" s="7">
        <f t="shared" si="359"/>
        <v>0</v>
      </c>
      <c r="I2426">
        <f t="shared" si="353"/>
        <v>0</v>
      </c>
      <c r="J2426" s="9">
        <f t="shared" si="354"/>
        <v>0</v>
      </c>
      <c r="K2426" s="9">
        <f t="shared" si="355"/>
        <v>0</v>
      </c>
      <c r="L2426" s="7">
        <f t="shared" si="356"/>
        <v>0</v>
      </c>
      <c r="M2426" s="7">
        <f t="shared" si="357"/>
        <v>0</v>
      </c>
      <c r="N2426" s="7">
        <f t="shared" si="358"/>
        <v>0</v>
      </c>
      <c r="O2426" s="9">
        <f t="shared" si="361"/>
        <v>0</v>
      </c>
      <c r="P2426">
        <v>0</v>
      </c>
    </row>
    <row r="2427" spans="1:16" x14ac:dyDescent="0.25">
      <c r="A2427" s="11">
        <v>35293</v>
      </c>
      <c r="B2427" s="12">
        <v>8</v>
      </c>
      <c r="C2427">
        <v>19.2</v>
      </c>
      <c r="D2427">
        <v>79.2</v>
      </c>
      <c r="E2427">
        <v>3.1</v>
      </c>
      <c r="F2427">
        <v>0</v>
      </c>
      <c r="G2427" s="7">
        <f t="shared" si="360"/>
        <v>0</v>
      </c>
      <c r="H2427" s="7">
        <f t="shared" si="359"/>
        <v>0</v>
      </c>
      <c r="I2427">
        <f t="shared" ref="I2427:I2472" si="362">IF(OR(B2427=7,C2427&gt;$V$2107),0,IF(AND(C2427&gt;=$R$2107,I2426=0),0,I2426+F2427))</f>
        <v>0</v>
      </c>
      <c r="J2427" s="9">
        <f t="shared" ref="J2427:J2472" si="363">IF(OR(B2427=1,B2427&gt;$K$2),0,IF(C2427&gt;$V$2107,0,IF(C2427&lt;=-$R$2107,0,IF(C2427&lt;=0,(C2427+$R$2107)*($T$2109+$T$2110*F2427),IF(C2427&gt;$R$2107,C2427*($T$2107+$T$2108*F2427),C2427*($T$2111+$T$2112*F2427))))))</f>
        <v>0</v>
      </c>
      <c r="K2427" s="9">
        <f t="shared" ref="K2427:K2472" si="364">IF(AND(B2427&gt;=2,B2427&lt;=$K$3),0,IF(C2427&gt;$V$2107,0,IF(C2427&lt;=-$R$2107,0,IF(C2427&lt;=0,(C2427+$R$2107)*($U$2109+$U$2110*F2427),IF(C2427&gt;$R$2107,C2427*($U$2107+$U$2108*F2427),C2427*($U$2111+$U$2112*F2427))))))</f>
        <v>0</v>
      </c>
      <c r="L2427" s="7">
        <f t="shared" ref="L2427:L2472" si="365">IF(M2426=0,0,IF(C2427&gt;=$V$2107,0,IF($V$2108*E2427-$V$2109*C2427&lt;0,0,IF($R$2107&gt;C2427&gt;-$R$2107,$V$2108*E2427-$V$2109*C2427+$V$2110,$V$2108*E2427-$V$2109*C2427))))</f>
        <v>0</v>
      </c>
      <c r="M2427" s="7">
        <f t="shared" si="357"/>
        <v>0</v>
      </c>
      <c r="N2427" s="7">
        <f t="shared" si="358"/>
        <v>0</v>
      </c>
      <c r="O2427" s="9">
        <f t="shared" si="361"/>
        <v>0</v>
      </c>
      <c r="P2427">
        <v>0</v>
      </c>
    </row>
    <row r="2428" spans="1:16" x14ac:dyDescent="0.25">
      <c r="A2428" s="11">
        <v>35294</v>
      </c>
      <c r="B2428" s="12">
        <v>8</v>
      </c>
      <c r="C2428">
        <v>20.100000000000001</v>
      </c>
      <c r="D2428">
        <v>71.3</v>
      </c>
      <c r="E2428">
        <v>2</v>
      </c>
      <c r="F2428">
        <v>0</v>
      </c>
      <c r="G2428" s="7">
        <f t="shared" si="360"/>
        <v>0</v>
      </c>
      <c r="H2428" s="7">
        <f t="shared" si="359"/>
        <v>0</v>
      </c>
      <c r="I2428">
        <f t="shared" si="362"/>
        <v>0</v>
      </c>
      <c r="J2428" s="9">
        <f t="shared" si="363"/>
        <v>0</v>
      </c>
      <c r="K2428" s="9">
        <f t="shared" si="364"/>
        <v>0</v>
      </c>
      <c r="L2428" s="7">
        <f t="shared" si="365"/>
        <v>0</v>
      </c>
      <c r="M2428" s="7">
        <f t="shared" ref="M2428:M2472" si="366">IF(AND(N2427=0,F2428=0),0,IF(M2427=0,H2428,IF(AND(C2428&gt;$W$2109,M2427&lt;$W$2107),$W$2107+0.01,IF(F2428&gt;0,(N2427*M2427+$W$2108*F2428*H2428)/(N2427+$W$2108*F2428),M2427*(1+$W$2110)))))</f>
        <v>0</v>
      </c>
      <c r="N2428" s="7">
        <f t="shared" ref="N2428:N2472" si="367">IF(I2428=0,0,IF(M2428&gt;=1,0,IF(N2427+F2428&lt;=J2428+K2428+L2428,0,IF(C2428&gt;$W$2109,N2427+F2428-J2428-K2428-L2428,IF(M2428&lt;$W$2107,N2427+F2428-L2428,N2427+F2428-J2428-K2428-L2428)))))</f>
        <v>0</v>
      </c>
      <c r="O2428" s="9">
        <f t="shared" si="361"/>
        <v>0</v>
      </c>
      <c r="P2428">
        <v>0</v>
      </c>
    </row>
    <row r="2429" spans="1:16" x14ac:dyDescent="0.25">
      <c r="A2429" s="11">
        <v>35295</v>
      </c>
      <c r="B2429" s="12">
        <v>8</v>
      </c>
      <c r="C2429">
        <v>21.6</v>
      </c>
      <c r="D2429">
        <v>64.599999999999994</v>
      </c>
      <c r="E2429">
        <v>1.8</v>
      </c>
      <c r="F2429">
        <v>0</v>
      </c>
      <c r="G2429" s="7">
        <f t="shared" si="360"/>
        <v>0</v>
      </c>
      <c r="H2429" s="7">
        <f t="shared" si="359"/>
        <v>0</v>
      </c>
      <c r="I2429">
        <f t="shared" si="362"/>
        <v>0</v>
      </c>
      <c r="J2429" s="9">
        <f t="shared" si="363"/>
        <v>0</v>
      </c>
      <c r="K2429" s="9">
        <f t="shared" si="364"/>
        <v>0</v>
      </c>
      <c r="L2429" s="7">
        <f t="shared" si="365"/>
        <v>0</v>
      </c>
      <c r="M2429" s="7">
        <f t="shared" si="366"/>
        <v>0</v>
      </c>
      <c r="N2429" s="7">
        <f t="shared" si="367"/>
        <v>0</v>
      </c>
      <c r="O2429" s="9">
        <f t="shared" si="361"/>
        <v>0</v>
      </c>
      <c r="P2429">
        <v>0</v>
      </c>
    </row>
    <row r="2430" spans="1:16" x14ac:dyDescent="0.25">
      <c r="A2430" s="11">
        <v>35296</v>
      </c>
      <c r="B2430" s="12">
        <v>8</v>
      </c>
      <c r="C2430">
        <v>21.7</v>
      </c>
      <c r="D2430">
        <v>66.8</v>
      </c>
      <c r="E2430">
        <v>2.9</v>
      </c>
      <c r="F2430">
        <v>0</v>
      </c>
      <c r="G2430" s="7">
        <f t="shared" si="360"/>
        <v>0</v>
      </c>
      <c r="H2430" s="7">
        <f t="shared" si="359"/>
        <v>0</v>
      </c>
      <c r="I2430">
        <f t="shared" si="362"/>
        <v>0</v>
      </c>
      <c r="J2430" s="9">
        <f t="shared" si="363"/>
        <v>0</v>
      </c>
      <c r="K2430" s="9">
        <f t="shared" si="364"/>
        <v>0</v>
      </c>
      <c r="L2430" s="7">
        <f t="shared" si="365"/>
        <v>0</v>
      </c>
      <c r="M2430" s="7">
        <f t="shared" si="366"/>
        <v>0</v>
      </c>
      <c r="N2430" s="7">
        <f t="shared" si="367"/>
        <v>0</v>
      </c>
      <c r="O2430" s="9">
        <f t="shared" si="361"/>
        <v>0</v>
      </c>
      <c r="P2430">
        <v>0</v>
      </c>
    </row>
    <row r="2431" spans="1:16" x14ac:dyDescent="0.25">
      <c r="A2431" s="11">
        <v>35297</v>
      </c>
      <c r="B2431" s="12">
        <v>8</v>
      </c>
      <c r="C2431">
        <v>23.7</v>
      </c>
      <c r="D2431">
        <v>78.7</v>
      </c>
      <c r="E2431">
        <v>3.6</v>
      </c>
      <c r="F2431">
        <v>1.4</v>
      </c>
      <c r="G2431" s="7">
        <f t="shared" si="360"/>
        <v>0</v>
      </c>
      <c r="H2431" s="7">
        <f t="shared" si="359"/>
        <v>0</v>
      </c>
      <c r="I2431">
        <f t="shared" si="362"/>
        <v>0</v>
      </c>
      <c r="J2431" s="9">
        <f t="shared" si="363"/>
        <v>0</v>
      </c>
      <c r="K2431" s="9">
        <f t="shared" si="364"/>
        <v>0</v>
      </c>
      <c r="L2431" s="7">
        <f t="shared" si="365"/>
        <v>0</v>
      </c>
      <c r="M2431" s="7">
        <f t="shared" si="366"/>
        <v>0</v>
      </c>
      <c r="N2431" s="7">
        <f t="shared" si="367"/>
        <v>0</v>
      </c>
      <c r="O2431" s="9">
        <f t="shared" si="361"/>
        <v>0</v>
      </c>
      <c r="P2431">
        <v>0</v>
      </c>
    </row>
    <row r="2432" spans="1:16" x14ac:dyDescent="0.25">
      <c r="A2432" s="11">
        <v>35298</v>
      </c>
      <c r="B2432" s="12">
        <v>8</v>
      </c>
      <c r="C2432">
        <v>22.9</v>
      </c>
      <c r="D2432">
        <v>70.2</v>
      </c>
      <c r="E2432">
        <v>3.1</v>
      </c>
      <c r="F2432">
        <v>0</v>
      </c>
      <c r="G2432" s="7">
        <f t="shared" si="360"/>
        <v>0</v>
      </c>
      <c r="H2432" s="7">
        <f t="shared" si="359"/>
        <v>0</v>
      </c>
      <c r="I2432">
        <f t="shared" si="362"/>
        <v>0</v>
      </c>
      <c r="J2432" s="9">
        <f t="shared" si="363"/>
        <v>0</v>
      </c>
      <c r="K2432" s="9">
        <f t="shared" si="364"/>
        <v>0</v>
      </c>
      <c r="L2432" s="7">
        <f t="shared" si="365"/>
        <v>0</v>
      </c>
      <c r="M2432" s="7">
        <f t="shared" si="366"/>
        <v>0</v>
      </c>
      <c r="N2432" s="7">
        <f t="shared" si="367"/>
        <v>0</v>
      </c>
      <c r="O2432" s="9">
        <f t="shared" si="361"/>
        <v>0</v>
      </c>
      <c r="P2432">
        <v>0</v>
      </c>
    </row>
    <row r="2433" spans="1:16" x14ac:dyDescent="0.25">
      <c r="A2433" s="11">
        <v>35299</v>
      </c>
      <c r="B2433" s="12">
        <v>8</v>
      </c>
      <c r="C2433">
        <v>22.2</v>
      </c>
      <c r="D2433">
        <v>77.599999999999994</v>
      </c>
      <c r="E2433">
        <v>3</v>
      </c>
      <c r="F2433">
        <v>9.4</v>
      </c>
      <c r="G2433" s="7">
        <f t="shared" si="360"/>
        <v>0</v>
      </c>
      <c r="H2433" s="7">
        <f t="shared" si="359"/>
        <v>0</v>
      </c>
      <c r="I2433">
        <f t="shared" si="362"/>
        <v>0</v>
      </c>
      <c r="J2433" s="9">
        <f t="shared" si="363"/>
        <v>0</v>
      </c>
      <c r="K2433" s="9">
        <f t="shared" si="364"/>
        <v>0</v>
      </c>
      <c r="L2433" s="7">
        <f t="shared" si="365"/>
        <v>0</v>
      </c>
      <c r="M2433" s="7">
        <f t="shared" si="366"/>
        <v>0</v>
      </c>
      <c r="N2433" s="7">
        <f t="shared" si="367"/>
        <v>0</v>
      </c>
      <c r="O2433" s="9">
        <f t="shared" si="361"/>
        <v>0</v>
      </c>
      <c r="P2433">
        <v>0</v>
      </c>
    </row>
    <row r="2434" spans="1:16" x14ac:dyDescent="0.25">
      <c r="A2434" s="11">
        <v>35300</v>
      </c>
      <c r="B2434" s="12">
        <v>8</v>
      </c>
      <c r="C2434">
        <v>22.4</v>
      </c>
      <c r="D2434">
        <v>76.7</v>
      </c>
      <c r="E2434">
        <v>3.7</v>
      </c>
      <c r="F2434">
        <v>0.8</v>
      </c>
      <c r="G2434" s="7">
        <f t="shared" si="360"/>
        <v>0</v>
      </c>
      <c r="H2434" s="7">
        <f t="shared" si="359"/>
        <v>0</v>
      </c>
      <c r="I2434">
        <f t="shared" si="362"/>
        <v>0</v>
      </c>
      <c r="J2434" s="9">
        <f t="shared" si="363"/>
        <v>0</v>
      </c>
      <c r="K2434" s="9">
        <f t="shared" si="364"/>
        <v>0</v>
      </c>
      <c r="L2434" s="7">
        <f t="shared" si="365"/>
        <v>0</v>
      </c>
      <c r="M2434" s="7">
        <f t="shared" si="366"/>
        <v>0</v>
      </c>
      <c r="N2434" s="7">
        <f t="shared" si="367"/>
        <v>0</v>
      </c>
      <c r="O2434" s="9">
        <f t="shared" si="361"/>
        <v>0</v>
      </c>
      <c r="P2434">
        <v>0</v>
      </c>
    </row>
    <row r="2435" spans="1:16" x14ac:dyDescent="0.25">
      <c r="A2435" s="11">
        <v>35301</v>
      </c>
      <c r="B2435" s="12">
        <v>8</v>
      </c>
      <c r="C2435">
        <v>20.399999999999999</v>
      </c>
      <c r="D2435">
        <v>64</v>
      </c>
      <c r="E2435">
        <v>3</v>
      </c>
      <c r="F2435">
        <v>0</v>
      </c>
      <c r="G2435" s="7">
        <f t="shared" si="360"/>
        <v>0</v>
      </c>
      <c r="H2435" s="7">
        <f t="shared" si="359"/>
        <v>0</v>
      </c>
      <c r="I2435">
        <f t="shared" si="362"/>
        <v>0</v>
      </c>
      <c r="J2435" s="9">
        <f t="shared" si="363"/>
        <v>0</v>
      </c>
      <c r="K2435" s="9">
        <f t="shared" si="364"/>
        <v>0</v>
      </c>
      <c r="L2435" s="7">
        <f t="shared" si="365"/>
        <v>0</v>
      </c>
      <c r="M2435" s="7">
        <f t="shared" si="366"/>
        <v>0</v>
      </c>
      <c r="N2435" s="7">
        <f t="shared" si="367"/>
        <v>0</v>
      </c>
      <c r="O2435" s="9">
        <f t="shared" si="361"/>
        <v>0</v>
      </c>
      <c r="P2435">
        <v>0</v>
      </c>
    </row>
    <row r="2436" spans="1:16" x14ac:dyDescent="0.25">
      <c r="A2436" s="11">
        <v>35302</v>
      </c>
      <c r="B2436" s="12">
        <v>8</v>
      </c>
      <c r="C2436">
        <v>22.8</v>
      </c>
      <c r="D2436">
        <v>58.3</v>
      </c>
      <c r="E2436">
        <v>4.7</v>
      </c>
      <c r="F2436">
        <v>0</v>
      </c>
      <c r="G2436" s="7">
        <f t="shared" si="360"/>
        <v>0</v>
      </c>
      <c r="H2436" s="7">
        <f t="shared" si="359"/>
        <v>0</v>
      </c>
      <c r="I2436">
        <f t="shared" si="362"/>
        <v>0</v>
      </c>
      <c r="J2436" s="9">
        <f t="shared" si="363"/>
        <v>0</v>
      </c>
      <c r="K2436" s="9">
        <f t="shared" si="364"/>
        <v>0</v>
      </c>
      <c r="L2436" s="7">
        <f t="shared" si="365"/>
        <v>0</v>
      </c>
      <c r="M2436" s="7">
        <f t="shared" si="366"/>
        <v>0</v>
      </c>
      <c r="N2436" s="7">
        <f t="shared" si="367"/>
        <v>0</v>
      </c>
      <c r="O2436" s="9">
        <f t="shared" si="361"/>
        <v>0</v>
      </c>
      <c r="P2436">
        <v>0</v>
      </c>
    </row>
    <row r="2437" spans="1:16" x14ac:dyDescent="0.25">
      <c r="A2437" s="11">
        <v>35303</v>
      </c>
      <c r="B2437" s="12">
        <v>8</v>
      </c>
      <c r="C2437">
        <v>21</v>
      </c>
      <c r="D2437">
        <v>79</v>
      </c>
      <c r="E2437">
        <v>3.2</v>
      </c>
      <c r="F2437">
        <v>3.4</v>
      </c>
      <c r="G2437" s="7">
        <f t="shared" si="360"/>
        <v>0</v>
      </c>
      <c r="H2437" s="7">
        <f t="shared" si="359"/>
        <v>0</v>
      </c>
      <c r="I2437">
        <f t="shared" si="362"/>
        <v>0</v>
      </c>
      <c r="J2437" s="9">
        <f t="shared" si="363"/>
        <v>0</v>
      </c>
      <c r="K2437" s="9">
        <f t="shared" si="364"/>
        <v>0</v>
      </c>
      <c r="L2437" s="7">
        <f t="shared" si="365"/>
        <v>0</v>
      </c>
      <c r="M2437" s="7">
        <f t="shared" si="366"/>
        <v>0</v>
      </c>
      <c r="N2437" s="7">
        <f t="shared" si="367"/>
        <v>0</v>
      </c>
      <c r="O2437" s="9">
        <f t="shared" si="361"/>
        <v>0</v>
      </c>
      <c r="P2437">
        <v>0</v>
      </c>
    </row>
    <row r="2438" spans="1:16" x14ac:dyDescent="0.25">
      <c r="A2438" s="11">
        <v>35304</v>
      </c>
      <c r="B2438" s="12">
        <v>8</v>
      </c>
      <c r="C2438">
        <v>18.899999999999999</v>
      </c>
      <c r="D2438">
        <v>83.5</v>
      </c>
      <c r="E2438">
        <v>3.2</v>
      </c>
      <c r="F2438">
        <v>6.2</v>
      </c>
      <c r="G2438" s="7">
        <f t="shared" si="360"/>
        <v>0</v>
      </c>
      <c r="H2438" s="7">
        <f t="shared" si="359"/>
        <v>0</v>
      </c>
      <c r="I2438">
        <f t="shared" si="362"/>
        <v>0</v>
      </c>
      <c r="J2438" s="9">
        <f t="shared" si="363"/>
        <v>0</v>
      </c>
      <c r="K2438" s="9">
        <f t="shared" si="364"/>
        <v>0</v>
      </c>
      <c r="L2438" s="7">
        <f t="shared" si="365"/>
        <v>0</v>
      </c>
      <c r="M2438" s="7">
        <f t="shared" si="366"/>
        <v>0</v>
      </c>
      <c r="N2438" s="7">
        <f t="shared" si="367"/>
        <v>0</v>
      </c>
      <c r="O2438" s="9">
        <f t="shared" si="361"/>
        <v>0</v>
      </c>
      <c r="P2438">
        <v>0</v>
      </c>
    </row>
    <row r="2439" spans="1:16" x14ac:dyDescent="0.25">
      <c r="A2439" s="11">
        <v>35305</v>
      </c>
      <c r="B2439" s="12">
        <v>8</v>
      </c>
      <c r="C2439">
        <v>19.600000000000001</v>
      </c>
      <c r="D2439">
        <v>72.5</v>
      </c>
      <c r="E2439">
        <v>2.1</v>
      </c>
      <c r="F2439">
        <v>0</v>
      </c>
      <c r="G2439" s="7">
        <f t="shared" si="360"/>
        <v>0</v>
      </c>
      <c r="H2439" s="7">
        <f t="shared" si="359"/>
        <v>0</v>
      </c>
      <c r="I2439">
        <f t="shared" si="362"/>
        <v>0</v>
      </c>
      <c r="J2439" s="9">
        <f t="shared" si="363"/>
        <v>0</v>
      </c>
      <c r="K2439" s="9">
        <f t="shared" si="364"/>
        <v>0</v>
      </c>
      <c r="L2439" s="7">
        <f t="shared" si="365"/>
        <v>0</v>
      </c>
      <c r="M2439" s="7">
        <f t="shared" si="366"/>
        <v>0</v>
      </c>
      <c r="N2439" s="7">
        <f t="shared" si="367"/>
        <v>0</v>
      </c>
      <c r="O2439" s="9">
        <f t="shared" si="361"/>
        <v>0</v>
      </c>
      <c r="P2439">
        <v>0</v>
      </c>
    </row>
    <row r="2440" spans="1:16" x14ac:dyDescent="0.25">
      <c r="A2440" s="11">
        <v>35306</v>
      </c>
      <c r="B2440" s="12">
        <v>8</v>
      </c>
      <c r="C2440">
        <v>19.5</v>
      </c>
      <c r="D2440">
        <v>73.099999999999994</v>
      </c>
      <c r="E2440">
        <v>3.5</v>
      </c>
      <c r="F2440">
        <v>0</v>
      </c>
      <c r="G2440" s="7">
        <f t="shared" si="360"/>
        <v>0</v>
      </c>
      <c r="H2440" s="7">
        <f t="shared" ref="H2440:H2503" si="368">IF(OR(D2440&lt;=75,C2440&gt;0),G2440,G2440/(0.04*D2440-2))</f>
        <v>0</v>
      </c>
      <c r="I2440">
        <f t="shared" si="362"/>
        <v>0</v>
      </c>
      <c r="J2440" s="9">
        <f t="shared" si="363"/>
        <v>0</v>
      </c>
      <c r="K2440" s="9">
        <f t="shared" si="364"/>
        <v>0</v>
      </c>
      <c r="L2440" s="7">
        <f t="shared" si="365"/>
        <v>0</v>
      </c>
      <c r="M2440" s="7">
        <f t="shared" si="366"/>
        <v>0</v>
      </c>
      <c r="N2440" s="7">
        <f t="shared" si="367"/>
        <v>0</v>
      </c>
      <c r="O2440" s="9">
        <f t="shared" si="361"/>
        <v>0</v>
      </c>
      <c r="P2440">
        <v>0</v>
      </c>
    </row>
    <row r="2441" spans="1:16" x14ac:dyDescent="0.25">
      <c r="A2441" s="11">
        <v>35307</v>
      </c>
      <c r="B2441" s="12">
        <v>8</v>
      </c>
      <c r="C2441">
        <v>18.399999999999999</v>
      </c>
      <c r="D2441">
        <v>73.3</v>
      </c>
      <c r="E2441">
        <v>2.2000000000000002</v>
      </c>
      <c r="F2441">
        <v>0</v>
      </c>
      <c r="G2441" s="7">
        <f t="shared" ref="G2441:G2504" si="369">+IF(F2441=0,0,IF(C2441&gt;=$V$8,0,IF(C2441&gt;=$R$8,1,IF(C2441&lt;=-2,$R$9*EXP($R$10*C2441)+0.01+$R$11*E2441*LN(C2441*-1)+$R$12*E2441,$R$9+$Q$10*C2441-$Q$11*E2441*C2441))))</f>
        <v>0</v>
      </c>
      <c r="H2441" s="7">
        <f t="shared" si="368"/>
        <v>0</v>
      </c>
      <c r="I2441">
        <f t="shared" si="362"/>
        <v>0</v>
      </c>
      <c r="J2441" s="9">
        <f t="shared" si="363"/>
        <v>0</v>
      </c>
      <c r="K2441" s="9">
        <f t="shared" si="364"/>
        <v>0</v>
      </c>
      <c r="L2441" s="7">
        <f t="shared" si="365"/>
        <v>0</v>
      </c>
      <c r="M2441" s="7">
        <f t="shared" si="366"/>
        <v>0</v>
      </c>
      <c r="N2441" s="7">
        <f t="shared" si="367"/>
        <v>0</v>
      </c>
      <c r="O2441" s="9">
        <f t="shared" si="361"/>
        <v>0</v>
      </c>
      <c r="P2441">
        <v>0</v>
      </c>
    </row>
    <row r="2442" spans="1:16" x14ac:dyDescent="0.25">
      <c r="A2442" s="11">
        <v>35308</v>
      </c>
      <c r="B2442" s="12">
        <v>8</v>
      </c>
      <c r="C2442">
        <v>19.8</v>
      </c>
      <c r="D2442">
        <v>63.6</v>
      </c>
      <c r="E2442">
        <v>1.9</v>
      </c>
      <c r="F2442">
        <v>0</v>
      </c>
      <c r="G2442" s="7">
        <f t="shared" si="369"/>
        <v>0</v>
      </c>
      <c r="H2442" s="7">
        <f t="shared" si="368"/>
        <v>0</v>
      </c>
      <c r="I2442">
        <f t="shared" si="362"/>
        <v>0</v>
      </c>
      <c r="J2442" s="9">
        <f t="shared" si="363"/>
        <v>0</v>
      </c>
      <c r="K2442" s="9">
        <f t="shared" si="364"/>
        <v>0</v>
      </c>
      <c r="L2442" s="7">
        <f t="shared" si="365"/>
        <v>0</v>
      </c>
      <c r="M2442" s="7">
        <f t="shared" si="366"/>
        <v>0</v>
      </c>
      <c r="N2442" s="7">
        <f t="shared" si="367"/>
        <v>0</v>
      </c>
      <c r="O2442" s="9">
        <f t="shared" si="361"/>
        <v>0</v>
      </c>
      <c r="P2442">
        <v>0</v>
      </c>
    </row>
    <row r="2443" spans="1:16" x14ac:dyDescent="0.25">
      <c r="A2443" s="11">
        <v>35309</v>
      </c>
      <c r="B2443" s="12">
        <v>9</v>
      </c>
      <c r="C2443">
        <v>20.6</v>
      </c>
      <c r="D2443">
        <v>70.900000000000006</v>
      </c>
      <c r="E2443">
        <v>1.9</v>
      </c>
      <c r="F2443">
        <v>0</v>
      </c>
      <c r="G2443" s="7">
        <f t="shared" si="369"/>
        <v>0</v>
      </c>
      <c r="H2443" s="7">
        <f t="shared" si="368"/>
        <v>0</v>
      </c>
      <c r="I2443">
        <f t="shared" si="362"/>
        <v>0</v>
      </c>
      <c r="J2443" s="9">
        <f t="shared" si="363"/>
        <v>0</v>
      </c>
      <c r="K2443" s="9">
        <f t="shared" si="364"/>
        <v>0</v>
      </c>
      <c r="L2443" s="7">
        <f t="shared" si="365"/>
        <v>0</v>
      </c>
      <c r="M2443" s="7">
        <f t="shared" si="366"/>
        <v>0</v>
      </c>
      <c r="N2443" s="7">
        <f t="shared" si="367"/>
        <v>0</v>
      </c>
      <c r="O2443" s="9">
        <f t="shared" si="361"/>
        <v>0</v>
      </c>
      <c r="P2443">
        <v>0</v>
      </c>
    </row>
    <row r="2444" spans="1:16" x14ac:dyDescent="0.25">
      <c r="A2444" s="11">
        <v>35310</v>
      </c>
      <c r="B2444" s="12">
        <v>9</v>
      </c>
      <c r="C2444">
        <v>21.5</v>
      </c>
      <c r="D2444">
        <v>77.599999999999994</v>
      </c>
      <c r="E2444">
        <v>2.1</v>
      </c>
      <c r="F2444">
        <v>0</v>
      </c>
      <c r="G2444" s="7">
        <f t="shared" si="369"/>
        <v>0</v>
      </c>
      <c r="H2444" s="7">
        <f t="shared" si="368"/>
        <v>0</v>
      </c>
      <c r="I2444">
        <f t="shared" si="362"/>
        <v>0</v>
      </c>
      <c r="J2444" s="9">
        <f t="shared" si="363"/>
        <v>0</v>
      </c>
      <c r="K2444" s="9">
        <f t="shared" si="364"/>
        <v>0</v>
      </c>
      <c r="L2444" s="7">
        <f t="shared" si="365"/>
        <v>0</v>
      </c>
      <c r="M2444" s="7">
        <f t="shared" si="366"/>
        <v>0</v>
      </c>
      <c r="N2444" s="7">
        <f t="shared" si="367"/>
        <v>0</v>
      </c>
      <c r="O2444" s="9">
        <f t="shared" si="361"/>
        <v>0</v>
      </c>
      <c r="P2444">
        <v>0</v>
      </c>
    </row>
    <row r="2445" spans="1:16" x14ac:dyDescent="0.25">
      <c r="A2445" s="11">
        <v>35311</v>
      </c>
      <c r="B2445" s="12">
        <v>9</v>
      </c>
      <c r="C2445">
        <v>21.9</v>
      </c>
      <c r="D2445">
        <v>67.7</v>
      </c>
      <c r="E2445">
        <v>2.4</v>
      </c>
      <c r="F2445">
        <v>0</v>
      </c>
      <c r="G2445" s="7">
        <f t="shared" si="369"/>
        <v>0</v>
      </c>
      <c r="H2445" s="7">
        <f t="shared" si="368"/>
        <v>0</v>
      </c>
      <c r="I2445">
        <f t="shared" si="362"/>
        <v>0</v>
      </c>
      <c r="J2445" s="9">
        <f t="shared" si="363"/>
        <v>0</v>
      </c>
      <c r="K2445" s="9">
        <f t="shared" si="364"/>
        <v>0</v>
      </c>
      <c r="L2445" s="7">
        <f t="shared" si="365"/>
        <v>0</v>
      </c>
      <c r="M2445" s="7">
        <f t="shared" si="366"/>
        <v>0</v>
      </c>
      <c r="N2445" s="7">
        <f t="shared" si="367"/>
        <v>0</v>
      </c>
      <c r="O2445" s="9">
        <f t="shared" si="361"/>
        <v>0</v>
      </c>
      <c r="P2445">
        <v>0</v>
      </c>
    </row>
    <row r="2446" spans="1:16" x14ac:dyDescent="0.25">
      <c r="A2446" s="11">
        <v>35312</v>
      </c>
      <c r="B2446" s="12">
        <v>9</v>
      </c>
      <c r="C2446">
        <v>21.3</v>
      </c>
      <c r="D2446">
        <v>70.400000000000006</v>
      </c>
      <c r="E2446">
        <v>2.4</v>
      </c>
      <c r="F2446">
        <v>0</v>
      </c>
      <c r="G2446" s="7">
        <f t="shared" si="369"/>
        <v>0</v>
      </c>
      <c r="H2446" s="7">
        <f t="shared" si="368"/>
        <v>0</v>
      </c>
      <c r="I2446">
        <f t="shared" si="362"/>
        <v>0</v>
      </c>
      <c r="J2446" s="9">
        <f t="shared" si="363"/>
        <v>0</v>
      </c>
      <c r="K2446" s="9">
        <f t="shared" si="364"/>
        <v>0</v>
      </c>
      <c r="L2446" s="7">
        <f t="shared" si="365"/>
        <v>0</v>
      </c>
      <c r="M2446" s="7">
        <f t="shared" si="366"/>
        <v>0</v>
      </c>
      <c r="N2446" s="7">
        <f t="shared" si="367"/>
        <v>0</v>
      </c>
      <c r="O2446" s="9">
        <f t="shared" si="361"/>
        <v>0</v>
      </c>
      <c r="P2446">
        <v>0</v>
      </c>
    </row>
    <row r="2447" spans="1:16" x14ac:dyDescent="0.25">
      <c r="A2447" s="11">
        <v>35313</v>
      </c>
      <c r="B2447" s="12">
        <v>9</v>
      </c>
      <c r="C2447">
        <v>21.9</v>
      </c>
      <c r="D2447">
        <v>69.099999999999994</v>
      </c>
      <c r="E2447">
        <v>2.5</v>
      </c>
      <c r="F2447">
        <v>0</v>
      </c>
      <c r="G2447" s="7">
        <f t="shared" si="369"/>
        <v>0</v>
      </c>
      <c r="H2447" s="7">
        <f t="shared" si="368"/>
        <v>0</v>
      </c>
      <c r="I2447">
        <f t="shared" si="362"/>
        <v>0</v>
      </c>
      <c r="J2447" s="9">
        <f t="shared" si="363"/>
        <v>0</v>
      </c>
      <c r="K2447" s="9">
        <f t="shared" si="364"/>
        <v>0</v>
      </c>
      <c r="L2447" s="7">
        <f t="shared" si="365"/>
        <v>0</v>
      </c>
      <c r="M2447" s="7">
        <f t="shared" si="366"/>
        <v>0</v>
      </c>
      <c r="N2447" s="7">
        <f t="shared" si="367"/>
        <v>0</v>
      </c>
      <c r="O2447" s="9">
        <f t="shared" si="361"/>
        <v>0</v>
      </c>
      <c r="P2447">
        <v>0</v>
      </c>
    </row>
    <row r="2448" spans="1:16" x14ac:dyDescent="0.25">
      <c r="A2448" s="11">
        <v>35314</v>
      </c>
      <c r="B2448" s="12">
        <v>9</v>
      </c>
      <c r="C2448">
        <v>23</v>
      </c>
      <c r="D2448">
        <v>70</v>
      </c>
      <c r="E2448">
        <v>4.8</v>
      </c>
      <c r="F2448">
        <v>0</v>
      </c>
      <c r="G2448" s="7">
        <f t="shared" si="369"/>
        <v>0</v>
      </c>
      <c r="H2448" s="7">
        <f t="shared" si="368"/>
        <v>0</v>
      </c>
      <c r="I2448">
        <f t="shared" si="362"/>
        <v>0</v>
      </c>
      <c r="J2448" s="9">
        <f t="shared" si="363"/>
        <v>0</v>
      </c>
      <c r="K2448" s="9">
        <f t="shared" si="364"/>
        <v>0</v>
      </c>
      <c r="L2448" s="7">
        <f t="shared" si="365"/>
        <v>0</v>
      </c>
      <c r="M2448" s="7">
        <f t="shared" si="366"/>
        <v>0</v>
      </c>
      <c r="N2448" s="7">
        <f t="shared" si="367"/>
        <v>0</v>
      </c>
      <c r="O2448" s="9">
        <f t="shared" si="361"/>
        <v>0</v>
      </c>
      <c r="P2448">
        <v>0</v>
      </c>
    </row>
    <row r="2449" spans="1:16" x14ac:dyDescent="0.25">
      <c r="A2449" s="11">
        <v>35315</v>
      </c>
      <c r="B2449" s="12">
        <v>9</v>
      </c>
      <c r="C2449">
        <v>20</v>
      </c>
      <c r="D2449">
        <v>86.6</v>
      </c>
      <c r="E2449">
        <v>7.4</v>
      </c>
      <c r="F2449">
        <v>66.400000000000006</v>
      </c>
      <c r="G2449" s="7">
        <f t="shared" si="369"/>
        <v>0</v>
      </c>
      <c r="H2449" s="7">
        <f t="shared" si="368"/>
        <v>0</v>
      </c>
      <c r="I2449">
        <f t="shared" si="362"/>
        <v>0</v>
      </c>
      <c r="J2449" s="9">
        <f t="shared" si="363"/>
        <v>0</v>
      </c>
      <c r="K2449" s="9">
        <f t="shared" si="364"/>
        <v>0</v>
      </c>
      <c r="L2449" s="7">
        <f t="shared" si="365"/>
        <v>0</v>
      </c>
      <c r="M2449" s="7">
        <f t="shared" si="366"/>
        <v>0</v>
      </c>
      <c r="N2449" s="7">
        <f t="shared" si="367"/>
        <v>0</v>
      </c>
      <c r="O2449" s="9">
        <f t="shared" si="361"/>
        <v>0</v>
      </c>
      <c r="P2449">
        <v>0</v>
      </c>
    </row>
    <row r="2450" spans="1:16" x14ac:dyDescent="0.25">
      <c r="A2450" s="11">
        <v>35316</v>
      </c>
      <c r="B2450" s="12">
        <v>9</v>
      </c>
      <c r="C2450">
        <v>19.399999999999999</v>
      </c>
      <c r="D2450">
        <v>89.8</v>
      </c>
      <c r="E2450">
        <v>5.5</v>
      </c>
      <c r="F2450">
        <v>0.4</v>
      </c>
      <c r="G2450" s="7">
        <f t="shared" si="369"/>
        <v>0</v>
      </c>
      <c r="H2450" s="7">
        <f t="shared" si="368"/>
        <v>0</v>
      </c>
      <c r="I2450">
        <f t="shared" si="362"/>
        <v>0</v>
      </c>
      <c r="J2450" s="9">
        <f t="shared" si="363"/>
        <v>0</v>
      </c>
      <c r="K2450" s="9">
        <f t="shared" si="364"/>
        <v>0</v>
      </c>
      <c r="L2450" s="7">
        <f t="shared" si="365"/>
        <v>0</v>
      </c>
      <c r="M2450" s="7">
        <f t="shared" si="366"/>
        <v>0</v>
      </c>
      <c r="N2450" s="7">
        <f t="shared" si="367"/>
        <v>0</v>
      </c>
      <c r="O2450" s="9">
        <f t="shared" si="361"/>
        <v>0</v>
      </c>
      <c r="P2450">
        <v>0</v>
      </c>
    </row>
    <row r="2451" spans="1:16" x14ac:dyDescent="0.25">
      <c r="A2451" s="11">
        <v>35317</v>
      </c>
      <c r="B2451" s="12">
        <v>9</v>
      </c>
      <c r="C2451">
        <v>18.399999999999999</v>
      </c>
      <c r="D2451">
        <v>89.6</v>
      </c>
      <c r="E2451">
        <v>2.7</v>
      </c>
      <c r="F2451">
        <v>3.6</v>
      </c>
      <c r="G2451" s="7">
        <f t="shared" si="369"/>
        <v>0</v>
      </c>
      <c r="H2451" s="7">
        <f t="shared" si="368"/>
        <v>0</v>
      </c>
      <c r="I2451">
        <f t="shared" si="362"/>
        <v>0</v>
      </c>
      <c r="J2451" s="9">
        <f t="shared" si="363"/>
        <v>0</v>
      </c>
      <c r="K2451" s="9">
        <f t="shared" si="364"/>
        <v>0</v>
      </c>
      <c r="L2451" s="7">
        <f t="shared" si="365"/>
        <v>0</v>
      </c>
      <c r="M2451" s="7">
        <f t="shared" si="366"/>
        <v>0</v>
      </c>
      <c r="N2451" s="7">
        <f t="shared" si="367"/>
        <v>0</v>
      </c>
      <c r="O2451" s="9">
        <f t="shared" si="361"/>
        <v>0</v>
      </c>
      <c r="P2451">
        <v>0</v>
      </c>
    </row>
    <row r="2452" spans="1:16" x14ac:dyDescent="0.25">
      <c r="A2452" s="11">
        <v>35318</v>
      </c>
      <c r="B2452" s="12">
        <v>9</v>
      </c>
      <c r="C2452">
        <v>19.399999999999999</v>
      </c>
      <c r="D2452">
        <v>83.1</v>
      </c>
      <c r="E2452">
        <v>3.2</v>
      </c>
      <c r="F2452">
        <v>0</v>
      </c>
      <c r="G2452" s="7">
        <f t="shared" si="369"/>
        <v>0</v>
      </c>
      <c r="H2452" s="7">
        <f t="shared" si="368"/>
        <v>0</v>
      </c>
      <c r="I2452">
        <f t="shared" si="362"/>
        <v>0</v>
      </c>
      <c r="J2452" s="9">
        <f t="shared" si="363"/>
        <v>0</v>
      </c>
      <c r="K2452" s="9">
        <f t="shared" si="364"/>
        <v>0</v>
      </c>
      <c r="L2452" s="7">
        <f t="shared" si="365"/>
        <v>0</v>
      </c>
      <c r="M2452" s="7">
        <f t="shared" si="366"/>
        <v>0</v>
      </c>
      <c r="N2452" s="7">
        <f t="shared" si="367"/>
        <v>0</v>
      </c>
      <c r="O2452" s="9">
        <f t="shared" si="361"/>
        <v>0</v>
      </c>
      <c r="P2452">
        <v>0</v>
      </c>
    </row>
    <row r="2453" spans="1:16" x14ac:dyDescent="0.25">
      <c r="A2453" s="11">
        <v>35319</v>
      </c>
      <c r="B2453" s="12">
        <v>9</v>
      </c>
      <c r="C2453">
        <v>19.3</v>
      </c>
      <c r="D2453">
        <v>84.2</v>
      </c>
      <c r="E2453">
        <v>3.2</v>
      </c>
      <c r="F2453">
        <v>6</v>
      </c>
      <c r="G2453" s="7">
        <f t="shared" si="369"/>
        <v>0</v>
      </c>
      <c r="H2453" s="7">
        <f t="shared" si="368"/>
        <v>0</v>
      </c>
      <c r="I2453">
        <f t="shared" si="362"/>
        <v>0</v>
      </c>
      <c r="J2453" s="9">
        <f t="shared" si="363"/>
        <v>0</v>
      </c>
      <c r="K2453" s="9">
        <f t="shared" si="364"/>
        <v>0</v>
      </c>
      <c r="L2453" s="7">
        <f t="shared" si="365"/>
        <v>0</v>
      </c>
      <c r="M2453" s="7">
        <f t="shared" si="366"/>
        <v>0</v>
      </c>
      <c r="N2453" s="7">
        <f t="shared" si="367"/>
        <v>0</v>
      </c>
      <c r="O2453" s="9">
        <f t="shared" si="361"/>
        <v>0</v>
      </c>
      <c r="P2453">
        <v>0</v>
      </c>
    </row>
    <row r="2454" spans="1:16" x14ac:dyDescent="0.25">
      <c r="A2454" s="11">
        <v>35320</v>
      </c>
      <c r="B2454" s="12">
        <v>9</v>
      </c>
      <c r="C2454">
        <v>17.8</v>
      </c>
      <c r="D2454">
        <v>86.8</v>
      </c>
      <c r="E2454">
        <v>3.3</v>
      </c>
      <c r="F2454">
        <v>8.4</v>
      </c>
      <c r="G2454" s="7">
        <f t="shared" si="369"/>
        <v>0</v>
      </c>
      <c r="H2454" s="7">
        <f t="shared" si="368"/>
        <v>0</v>
      </c>
      <c r="I2454">
        <f t="shared" si="362"/>
        <v>0</v>
      </c>
      <c r="J2454" s="9">
        <f t="shared" si="363"/>
        <v>0</v>
      </c>
      <c r="K2454" s="9">
        <f t="shared" si="364"/>
        <v>0</v>
      </c>
      <c r="L2454" s="7">
        <f t="shared" si="365"/>
        <v>0</v>
      </c>
      <c r="M2454" s="7">
        <f t="shared" si="366"/>
        <v>0</v>
      </c>
      <c r="N2454" s="7">
        <f t="shared" si="367"/>
        <v>0</v>
      </c>
      <c r="O2454" s="9">
        <f t="shared" si="361"/>
        <v>0</v>
      </c>
      <c r="P2454">
        <v>0</v>
      </c>
    </row>
    <row r="2455" spans="1:16" x14ac:dyDescent="0.25">
      <c r="A2455" s="11">
        <v>35321</v>
      </c>
      <c r="B2455" s="12">
        <v>9</v>
      </c>
      <c r="C2455">
        <v>13.1</v>
      </c>
      <c r="D2455">
        <v>89.5</v>
      </c>
      <c r="E2455">
        <v>2.1</v>
      </c>
      <c r="F2455">
        <v>31</v>
      </c>
      <c r="G2455" s="7">
        <f t="shared" si="369"/>
        <v>0</v>
      </c>
      <c r="H2455" s="7">
        <f t="shared" si="368"/>
        <v>0</v>
      </c>
      <c r="I2455">
        <f t="shared" si="362"/>
        <v>0</v>
      </c>
      <c r="J2455" s="9">
        <f t="shared" si="363"/>
        <v>0</v>
      </c>
      <c r="K2455" s="9">
        <f t="shared" si="364"/>
        <v>0</v>
      </c>
      <c r="L2455" s="7">
        <f t="shared" si="365"/>
        <v>0</v>
      </c>
      <c r="M2455" s="7">
        <f t="shared" si="366"/>
        <v>0</v>
      </c>
      <c r="N2455" s="7">
        <f t="shared" si="367"/>
        <v>0</v>
      </c>
      <c r="O2455" s="9">
        <f t="shared" si="361"/>
        <v>0</v>
      </c>
      <c r="P2455">
        <v>0</v>
      </c>
    </row>
    <row r="2456" spans="1:16" x14ac:dyDescent="0.25">
      <c r="A2456" s="11">
        <v>35322</v>
      </c>
      <c r="B2456" s="12">
        <v>9</v>
      </c>
      <c r="C2456">
        <v>13.3</v>
      </c>
      <c r="D2456">
        <v>84.7</v>
      </c>
      <c r="E2456">
        <v>3.1</v>
      </c>
      <c r="F2456">
        <v>1.2</v>
      </c>
      <c r="G2456" s="7">
        <f t="shared" si="369"/>
        <v>0</v>
      </c>
      <c r="H2456" s="7">
        <f t="shared" si="368"/>
        <v>0</v>
      </c>
      <c r="I2456">
        <f t="shared" si="362"/>
        <v>0</v>
      </c>
      <c r="J2456" s="9">
        <f t="shared" si="363"/>
        <v>0</v>
      </c>
      <c r="K2456" s="9">
        <f t="shared" si="364"/>
        <v>0</v>
      </c>
      <c r="L2456" s="7">
        <f t="shared" si="365"/>
        <v>0</v>
      </c>
      <c r="M2456" s="7">
        <f t="shared" si="366"/>
        <v>0</v>
      </c>
      <c r="N2456" s="7">
        <f t="shared" si="367"/>
        <v>0</v>
      </c>
      <c r="O2456" s="9">
        <f t="shared" si="361"/>
        <v>0</v>
      </c>
      <c r="P2456">
        <v>0</v>
      </c>
    </row>
    <row r="2457" spans="1:16" x14ac:dyDescent="0.25">
      <c r="A2457" s="11">
        <v>35323</v>
      </c>
      <c r="B2457" s="12">
        <v>9</v>
      </c>
      <c r="C2457">
        <v>15.2</v>
      </c>
      <c r="D2457">
        <v>82.9</v>
      </c>
      <c r="E2457">
        <v>3.9</v>
      </c>
      <c r="F2457">
        <v>0.6</v>
      </c>
      <c r="G2457" s="7">
        <f t="shared" si="369"/>
        <v>0</v>
      </c>
      <c r="H2457" s="7">
        <f t="shared" si="368"/>
        <v>0</v>
      </c>
      <c r="I2457">
        <f t="shared" si="362"/>
        <v>0</v>
      </c>
      <c r="J2457" s="9">
        <f t="shared" si="363"/>
        <v>0</v>
      </c>
      <c r="K2457" s="9">
        <f t="shared" si="364"/>
        <v>0</v>
      </c>
      <c r="L2457" s="7">
        <f t="shared" si="365"/>
        <v>0</v>
      </c>
      <c r="M2457" s="7">
        <f t="shared" si="366"/>
        <v>0</v>
      </c>
      <c r="N2457" s="7">
        <f t="shared" si="367"/>
        <v>0</v>
      </c>
      <c r="O2457" s="9">
        <f t="shared" si="361"/>
        <v>0</v>
      </c>
      <c r="P2457">
        <v>0</v>
      </c>
    </row>
    <row r="2458" spans="1:16" x14ac:dyDescent="0.25">
      <c r="A2458" s="11">
        <v>35324</v>
      </c>
      <c r="B2458" s="12">
        <v>9</v>
      </c>
      <c r="C2458">
        <v>15.5</v>
      </c>
      <c r="D2458">
        <v>81.900000000000006</v>
      </c>
      <c r="E2458">
        <v>3.3</v>
      </c>
      <c r="F2458">
        <v>0.4</v>
      </c>
      <c r="G2458" s="7">
        <f t="shared" si="369"/>
        <v>0</v>
      </c>
      <c r="H2458" s="7">
        <f t="shared" si="368"/>
        <v>0</v>
      </c>
      <c r="I2458">
        <f t="shared" si="362"/>
        <v>0</v>
      </c>
      <c r="J2458" s="9">
        <f t="shared" si="363"/>
        <v>0</v>
      </c>
      <c r="K2458" s="9">
        <f t="shared" si="364"/>
        <v>0</v>
      </c>
      <c r="L2458" s="7">
        <f t="shared" si="365"/>
        <v>0</v>
      </c>
      <c r="M2458" s="7">
        <f t="shared" si="366"/>
        <v>0</v>
      </c>
      <c r="N2458" s="7">
        <f t="shared" si="367"/>
        <v>0</v>
      </c>
      <c r="O2458" s="9">
        <f t="shared" si="361"/>
        <v>0</v>
      </c>
      <c r="P2458">
        <v>0</v>
      </c>
    </row>
    <row r="2459" spans="1:16" x14ac:dyDescent="0.25">
      <c r="A2459" s="11">
        <v>35325</v>
      </c>
      <c r="B2459" s="12">
        <v>9</v>
      </c>
      <c r="C2459">
        <v>15.4</v>
      </c>
      <c r="D2459">
        <v>78.7</v>
      </c>
      <c r="E2459">
        <v>5.0999999999999996</v>
      </c>
      <c r="F2459">
        <v>0</v>
      </c>
      <c r="G2459" s="7">
        <f t="shared" si="369"/>
        <v>0</v>
      </c>
      <c r="H2459" s="7">
        <f t="shared" si="368"/>
        <v>0</v>
      </c>
      <c r="I2459">
        <f t="shared" si="362"/>
        <v>0</v>
      </c>
      <c r="J2459" s="9">
        <f t="shared" si="363"/>
        <v>0</v>
      </c>
      <c r="K2459" s="9">
        <f t="shared" si="364"/>
        <v>0</v>
      </c>
      <c r="L2459" s="7">
        <f t="shared" si="365"/>
        <v>0</v>
      </c>
      <c r="M2459" s="7">
        <f t="shared" si="366"/>
        <v>0</v>
      </c>
      <c r="N2459" s="7">
        <f t="shared" si="367"/>
        <v>0</v>
      </c>
      <c r="O2459" s="9">
        <f t="shared" si="361"/>
        <v>0</v>
      </c>
      <c r="P2459">
        <v>0</v>
      </c>
    </row>
    <row r="2460" spans="1:16" x14ac:dyDescent="0.25">
      <c r="A2460" s="11">
        <v>35326</v>
      </c>
      <c r="B2460" s="12">
        <v>9</v>
      </c>
      <c r="C2460">
        <v>16.5</v>
      </c>
      <c r="D2460">
        <v>69.3</v>
      </c>
      <c r="E2460">
        <v>6.2</v>
      </c>
      <c r="F2460">
        <v>0</v>
      </c>
      <c r="G2460" s="7">
        <f t="shared" si="369"/>
        <v>0</v>
      </c>
      <c r="H2460" s="7">
        <f t="shared" si="368"/>
        <v>0</v>
      </c>
      <c r="I2460">
        <f t="shared" si="362"/>
        <v>0</v>
      </c>
      <c r="J2460" s="9">
        <f t="shared" si="363"/>
        <v>0</v>
      </c>
      <c r="K2460" s="9">
        <f t="shared" si="364"/>
        <v>0</v>
      </c>
      <c r="L2460" s="7">
        <f t="shared" si="365"/>
        <v>0</v>
      </c>
      <c r="M2460" s="7">
        <f t="shared" si="366"/>
        <v>0</v>
      </c>
      <c r="N2460" s="7">
        <f t="shared" si="367"/>
        <v>0</v>
      </c>
      <c r="O2460" s="9">
        <f t="shared" si="361"/>
        <v>0</v>
      </c>
      <c r="P2460">
        <v>0</v>
      </c>
    </row>
    <row r="2461" spans="1:16" x14ac:dyDescent="0.25">
      <c r="A2461" s="11">
        <v>35327</v>
      </c>
      <c r="B2461" s="12">
        <v>9</v>
      </c>
      <c r="C2461">
        <v>15.1</v>
      </c>
      <c r="D2461">
        <v>56.6</v>
      </c>
      <c r="E2461">
        <v>5.2</v>
      </c>
      <c r="F2461">
        <v>0</v>
      </c>
      <c r="G2461" s="7">
        <f t="shared" si="369"/>
        <v>0</v>
      </c>
      <c r="H2461" s="7">
        <f t="shared" si="368"/>
        <v>0</v>
      </c>
      <c r="I2461">
        <f t="shared" si="362"/>
        <v>0</v>
      </c>
      <c r="J2461" s="9">
        <f t="shared" si="363"/>
        <v>0</v>
      </c>
      <c r="K2461" s="9">
        <f t="shared" si="364"/>
        <v>0</v>
      </c>
      <c r="L2461" s="7">
        <f t="shared" si="365"/>
        <v>0</v>
      </c>
      <c r="M2461" s="7">
        <f t="shared" si="366"/>
        <v>0</v>
      </c>
      <c r="N2461" s="7">
        <f t="shared" si="367"/>
        <v>0</v>
      </c>
      <c r="O2461" s="9">
        <f t="shared" si="361"/>
        <v>0</v>
      </c>
      <c r="P2461">
        <v>0</v>
      </c>
    </row>
    <row r="2462" spans="1:16" x14ac:dyDescent="0.25">
      <c r="A2462" s="11">
        <v>35328</v>
      </c>
      <c r="B2462" s="12">
        <v>9</v>
      </c>
      <c r="C2462">
        <v>16.2</v>
      </c>
      <c r="D2462">
        <v>63.4</v>
      </c>
      <c r="E2462">
        <v>2.1</v>
      </c>
      <c r="F2462">
        <v>0</v>
      </c>
      <c r="G2462" s="7">
        <f t="shared" si="369"/>
        <v>0</v>
      </c>
      <c r="H2462" s="7">
        <f t="shared" si="368"/>
        <v>0</v>
      </c>
      <c r="I2462">
        <f t="shared" si="362"/>
        <v>0</v>
      </c>
      <c r="J2462" s="9">
        <f t="shared" si="363"/>
        <v>0</v>
      </c>
      <c r="K2462" s="9">
        <f t="shared" si="364"/>
        <v>0</v>
      </c>
      <c r="L2462" s="7">
        <f t="shared" si="365"/>
        <v>0</v>
      </c>
      <c r="M2462" s="7">
        <f t="shared" si="366"/>
        <v>0</v>
      </c>
      <c r="N2462" s="7">
        <f t="shared" si="367"/>
        <v>0</v>
      </c>
      <c r="O2462" s="9">
        <f t="shared" si="361"/>
        <v>0</v>
      </c>
      <c r="P2462">
        <v>0</v>
      </c>
    </row>
    <row r="2463" spans="1:16" x14ac:dyDescent="0.25">
      <c r="A2463" s="11">
        <v>35329</v>
      </c>
      <c r="B2463" s="12">
        <v>9</v>
      </c>
      <c r="C2463">
        <v>16</v>
      </c>
      <c r="D2463">
        <v>69.400000000000006</v>
      </c>
      <c r="E2463">
        <v>2</v>
      </c>
      <c r="F2463">
        <v>0</v>
      </c>
      <c r="G2463" s="7">
        <f t="shared" si="369"/>
        <v>0</v>
      </c>
      <c r="H2463" s="7">
        <f t="shared" si="368"/>
        <v>0</v>
      </c>
      <c r="I2463">
        <f t="shared" si="362"/>
        <v>0</v>
      </c>
      <c r="J2463" s="9">
        <f t="shared" si="363"/>
        <v>0</v>
      </c>
      <c r="K2463" s="9">
        <f t="shared" si="364"/>
        <v>0</v>
      </c>
      <c r="L2463" s="7">
        <f t="shared" si="365"/>
        <v>0</v>
      </c>
      <c r="M2463" s="7">
        <f t="shared" si="366"/>
        <v>0</v>
      </c>
      <c r="N2463" s="7">
        <f t="shared" si="367"/>
        <v>0</v>
      </c>
      <c r="O2463" s="9">
        <f t="shared" si="361"/>
        <v>0</v>
      </c>
      <c r="P2463">
        <v>0</v>
      </c>
    </row>
    <row r="2464" spans="1:16" x14ac:dyDescent="0.25">
      <c r="A2464" s="11">
        <v>35330</v>
      </c>
      <c r="B2464" s="12">
        <v>9</v>
      </c>
      <c r="C2464">
        <v>15.6</v>
      </c>
      <c r="D2464">
        <v>86.2</v>
      </c>
      <c r="E2464">
        <v>4.8</v>
      </c>
      <c r="F2464">
        <v>10.199999999999999</v>
      </c>
      <c r="G2464" s="7">
        <f t="shared" si="369"/>
        <v>0</v>
      </c>
      <c r="H2464" s="7">
        <f t="shared" si="368"/>
        <v>0</v>
      </c>
      <c r="I2464">
        <f t="shared" si="362"/>
        <v>0</v>
      </c>
      <c r="J2464" s="9">
        <f t="shared" si="363"/>
        <v>0</v>
      </c>
      <c r="K2464" s="9">
        <f t="shared" si="364"/>
        <v>0</v>
      </c>
      <c r="L2464" s="7">
        <f t="shared" si="365"/>
        <v>0</v>
      </c>
      <c r="M2464" s="7">
        <f t="shared" si="366"/>
        <v>0</v>
      </c>
      <c r="N2464" s="7">
        <f t="shared" si="367"/>
        <v>0</v>
      </c>
      <c r="O2464" s="9">
        <f t="shared" si="361"/>
        <v>0</v>
      </c>
      <c r="P2464">
        <v>0</v>
      </c>
    </row>
    <row r="2465" spans="1:23" x14ac:dyDescent="0.25">
      <c r="A2465" s="11">
        <v>35331</v>
      </c>
      <c r="B2465" s="12">
        <v>9</v>
      </c>
      <c r="C2465">
        <v>11.7</v>
      </c>
      <c r="D2465">
        <v>64.7</v>
      </c>
      <c r="E2465">
        <v>3.1</v>
      </c>
      <c r="F2465">
        <v>0</v>
      </c>
      <c r="G2465" s="7">
        <f t="shared" si="369"/>
        <v>0</v>
      </c>
      <c r="H2465" s="7">
        <f t="shared" si="368"/>
        <v>0</v>
      </c>
      <c r="I2465">
        <f t="shared" si="362"/>
        <v>0</v>
      </c>
      <c r="J2465" s="9">
        <f t="shared" si="363"/>
        <v>0</v>
      </c>
      <c r="K2465" s="9">
        <f t="shared" si="364"/>
        <v>0</v>
      </c>
      <c r="L2465" s="7">
        <f t="shared" si="365"/>
        <v>0</v>
      </c>
      <c r="M2465" s="7">
        <f t="shared" si="366"/>
        <v>0</v>
      </c>
      <c r="N2465" s="7">
        <f t="shared" si="367"/>
        <v>0</v>
      </c>
      <c r="O2465" s="9">
        <f t="shared" si="361"/>
        <v>0</v>
      </c>
      <c r="P2465">
        <v>0</v>
      </c>
    </row>
    <row r="2466" spans="1:23" x14ac:dyDescent="0.25">
      <c r="A2466" s="11">
        <v>35332</v>
      </c>
      <c r="B2466" s="12">
        <v>9</v>
      </c>
      <c r="C2466">
        <v>9.6</v>
      </c>
      <c r="D2466">
        <v>89.8</v>
      </c>
      <c r="E2466">
        <v>1.9</v>
      </c>
      <c r="F2466">
        <v>11.8</v>
      </c>
      <c r="G2466" s="7">
        <f t="shared" si="369"/>
        <v>1</v>
      </c>
      <c r="H2466" s="7">
        <f t="shared" si="368"/>
        <v>1</v>
      </c>
      <c r="I2466">
        <f t="shared" si="362"/>
        <v>0</v>
      </c>
      <c r="J2466" s="9">
        <f t="shared" si="363"/>
        <v>0</v>
      </c>
      <c r="K2466" s="9">
        <f t="shared" si="364"/>
        <v>0</v>
      </c>
      <c r="L2466" s="7">
        <f t="shared" si="365"/>
        <v>0</v>
      </c>
      <c r="M2466" s="7">
        <f t="shared" si="366"/>
        <v>1</v>
      </c>
      <c r="N2466" s="7">
        <f t="shared" si="367"/>
        <v>0</v>
      </c>
      <c r="O2466" s="9">
        <f t="shared" si="361"/>
        <v>0</v>
      </c>
      <c r="P2466">
        <v>0</v>
      </c>
    </row>
    <row r="2467" spans="1:23" x14ac:dyDescent="0.25">
      <c r="A2467" s="11">
        <v>35333</v>
      </c>
      <c r="B2467" s="12">
        <v>9</v>
      </c>
      <c r="C2467">
        <v>12.1</v>
      </c>
      <c r="D2467">
        <v>76.599999999999994</v>
      </c>
      <c r="E2467">
        <v>2.9</v>
      </c>
      <c r="F2467">
        <v>0.2</v>
      </c>
      <c r="G2467" s="7">
        <f t="shared" si="369"/>
        <v>1</v>
      </c>
      <c r="H2467" s="7">
        <f t="shared" si="368"/>
        <v>1</v>
      </c>
      <c r="I2467">
        <f t="shared" si="362"/>
        <v>0</v>
      </c>
      <c r="J2467" s="9">
        <f t="shared" si="363"/>
        <v>0</v>
      </c>
      <c r="K2467" s="9">
        <f t="shared" si="364"/>
        <v>0</v>
      </c>
      <c r="L2467" s="7">
        <f t="shared" si="365"/>
        <v>0</v>
      </c>
      <c r="M2467" s="7">
        <f t="shared" si="366"/>
        <v>1</v>
      </c>
      <c r="N2467" s="7">
        <f t="shared" si="367"/>
        <v>0</v>
      </c>
      <c r="O2467" s="9">
        <f t="shared" si="361"/>
        <v>0</v>
      </c>
      <c r="P2467">
        <v>0</v>
      </c>
    </row>
    <row r="2468" spans="1:23" x14ac:dyDescent="0.25">
      <c r="A2468" s="11">
        <v>35334</v>
      </c>
      <c r="B2468" s="12">
        <v>9</v>
      </c>
      <c r="C2468">
        <v>12.7</v>
      </c>
      <c r="D2468">
        <v>77.400000000000006</v>
      </c>
      <c r="E2468">
        <v>5</v>
      </c>
      <c r="F2468">
        <v>3.2</v>
      </c>
      <c r="G2468" s="7">
        <f t="shared" si="369"/>
        <v>0</v>
      </c>
      <c r="H2468" s="7">
        <f t="shared" si="368"/>
        <v>0</v>
      </c>
      <c r="I2468">
        <f t="shared" si="362"/>
        <v>0</v>
      </c>
      <c r="J2468" s="9">
        <f t="shared" si="363"/>
        <v>0</v>
      </c>
      <c r="K2468" s="9">
        <f t="shared" si="364"/>
        <v>0</v>
      </c>
      <c r="L2468" s="7">
        <f t="shared" si="365"/>
        <v>0</v>
      </c>
      <c r="M2468" s="7">
        <f t="shared" si="366"/>
        <v>0</v>
      </c>
      <c r="N2468" s="7">
        <f t="shared" si="367"/>
        <v>0</v>
      </c>
      <c r="O2468" s="9">
        <f t="shared" si="361"/>
        <v>0</v>
      </c>
      <c r="P2468">
        <v>0</v>
      </c>
    </row>
    <row r="2469" spans="1:23" x14ac:dyDescent="0.25">
      <c r="A2469" s="11">
        <v>35335</v>
      </c>
      <c r="B2469" s="12">
        <v>9</v>
      </c>
      <c r="C2469">
        <v>17.100000000000001</v>
      </c>
      <c r="D2469">
        <v>89.9</v>
      </c>
      <c r="E2469">
        <v>6</v>
      </c>
      <c r="F2469">
        <v>7.8</v>
      </c>
      <c r="G2469" s="7">
        <f t="shared" si="369"/>
        <v>0</v>
      </c>
      <c r="H2469" s="7">
        <f t="shared" si="368"/>
        <v>0</v>
      </c>
      <c r="I2469">
        <f t="shared" si="362"/>
        <v>0</v>
      </c>
      <c r="J2469" s="9">
        <f t="shared" si="363"/>
        <v>0</v>
      </c>
      <c r="K2469" s="9">
        <f t="shared" si="364"/>
        <v>0</v>
      </c>
      <c r="L2469" s="7">
        <f t="shared" si="365"/>
        <v>0</v>
      </c>
      <c r="M2469" s="7">
        <f t="shared" si="366"/>
        <v>0</v>
      </c>
      <c r="N2469" s="7">
        <f t="shared" si="367"/>
        <v>0</v>
      </c>
      <c r="O2469" s="9">
        <f t="shared" si="361"/>
        <v>0</v>
      </c>
      <c r="P2469">
        <v>0</v>
      </c>
    </row>
    <row r="2470" spans="1:23" x14ac:dyDescent="0.25">
      <c r="A2470" s="11">
        <v>35336</v>
      </c>
      <c r="B2470" s="12">
        <v>9</v>
      </c>
      <c r="C2470">
        <v>14</v>
      </c>
      <c r="D2470">
        <v>85.8</v>
      </c>
      <c r="E2470">
        <v>4.8</v>
      </c>
      <c r="F2470">
        <v>14.2</v>
      </c>
      <c r="G2470" s="7">
        <f t="shared" si="369"/>
        <v>0</v>
      </c>
      <c r="H2470" s="7">
        <f t="shared" si="368"/>
        <v>0</v>
      </c>
      <c r="I2470">
        <f t="shared" si="362"/>
        <v>0</v>
      </c>
      <c r="J2470" s="9">
        <f t="shared" si="363"/>
        <v>0</v>
      </c>
      <c r="K2470" s="9">
        <f t="shared" si="364"/>
        <v>0</v>
      </c>
      <c r="L2470" s="7">
        <f t="shared" si="365"/>
        <v>0</v>
      </c>
      <c r="M2470" s="7">
        <f t="shared" si="366"/>
        <v>0</v>
      </c>
      <c r="N2470" s="7">
        <f t="shared" si="367"/>
        <v>0</v>
      </c>
      <c r="O2470" s="9">
        <f t="shared" si="361"/>
        <v>0</v>
      </c>
      <c r="P2470">
        <v>0</v>
      </c>
    </row>
    <row r="2471" spans="1:23" x14ac:dyDescent="0.25">
      <c r="A2471" s="11">
        <v>35337</v>
      </c>
      <c r="B2471" s="12">
        <v>9</v>
      </c>
      <c r="C2471">
        <v>12.5</v>
      </c>
      <c r="D2471">
        <v>76</v>
      </c>
      <c r="E2471">
        <v>5</v>
      </c>
      <c r="F2471">
        <v>1</v>
      </c>
      <c r="G2471" s="7">
        <f t="shared" si="369"/>
        <v>0</v>
      </c>
      <c r="H2471" s="7">
        <f t="shared" si="368"/>
        <v>0</v>
      </c>
      <c r="I2471">
        <f t="shared" si="362"/>
        <v>0</v>
      </c>
      <c r="J2471" s="9">
        <f t="shared" si="363"/>
        <v>0</v>
      </c>
      <c r="K2471" s="9">
        <f t="shared" si="364"/>
        <v>0</v>
      </c>
      <c r="L2471" s="7">
        <f t="shared" si="365"/>
        <v>0</v>
      </c>
      <c r="M2471" s="7">
        <f t="shared" si="366"/>
        <v>0</v>
      </c>
      <c r="N2471" s="7">
        <f t="shared" si="367"/>
        <v>0</v>
      </c>
      <c r="O2471" s="9">
        <f t="shared" si="361"/>
        <v>0</v>
      </c>
      <c r="P2471">
        <v>0</v>
      </c>
      <c r="S2471" s="2"/>
      <c r="T2471" t="s">
        <v>21</v>
      </c>
      <c r="U2471" t="s">
        <v>21</v>
      </c>
      <c r="V2471" s="1"/>
    </row>
    <row r="2472" spans="1:23" x14ac:dyDescent="0.25">
      <c r="A2472" s="11">
        <v>35338</v>
      </c>
      <c r="B2472" s="12">
        <v>9</v>
      </c>
      <c r="C2472">
        <v>10.6</v>
      </c>
      <c r="D2472">
        <v>70.7</v>
      </c>
      <c r="E2472">
        <v>2.6</v>
      </c>
      <c r="F2472">
        <v>0.2</v>
      </c>
      <c r="G2472" s="7">
        <f t="shared" si="369"/>
        <v>1</v>
      </c>
      <c r="H2472" s="7">
        <f t="shared" si="368"/>
        <v>1</v>
      </c>
      <c r="I2472">
        <f t="shared" si="362"/>
        <v>0</v>
      </c>
      <c r="J2472" s="9">
        <f t="shared" si="363"/>
        <v>0</v>
      </c>
      <c r="K2472" s="9">
        <f t="shared" si="364"/>
        <v>0</v>
      </c>
      <c r="L2472" s="7">
        <f t="shared" si="365"/>
        <v>0</v>
      </c>
      <c r="M2472" s="7">
        <f t="shared" si="366"/>
        <v>1</v>
      </c>
      <c r="N2472" s="7">
        <f t="shared" si="367"/>
        <v>0</v>
      </c>
      <c r="O2472" s="9">
        <f t="shared" si="361"/>
        <v>0</v>
      </c>
      <c r="P2472">
        <v>0</v>
      </c>
      <c r="R2472" t="s">
        <v>19</v>
      </c>
      <c r="S2472" s="2"/>
      <c r="T2472" t="s">
        <v>26</v>
      </c>
      <c r="U2472" t="s">
        <v>27</v>
      </c>
      <c r="V2472" s="7" t="s">
        <v>2</v>
      </c>
    </row>
    <row r="2473" spans="1:23" x14ac:dyDescent="0.25">
      <c r="A2473" s="11">
        <v>35339</v>
      </c>
      <c r="B2473" s="12">
        <v>10</v>
      </c>
      <c r="C2473">
        <v>16.899999999999999</v>
      </c>
      <c r="D2473">
        <v>77.400000000000006</v>
      </c>
      <c r="E2473">
        <v>2.9</v>
      </c>
      <c r="F2473">
        <v>0</v>
      </c>
      <c r="G2473" s="7">
        <f t="shared" si="369"/>
        <v>0</v>
      </c>
      <c r="H2473" s="7">
        <f t="shared" si="368"/>
        <v>0</v>
      </c>
      <c r="I2473">
        <f t="shared" ref="I2473:I2536" si="370">IF(OR(B2473=7,C2473&gt;$V$2473),0,IF(AND(C2473&gt;=$R$2473,I2472=0),0,I2472+F2473))</f>
        <v>0</v>
      </c>
      <c r="J2473" s="9">
        <f t="shared" ref="J2473:J2536" si="371">IF(OR(B2473=1,B2473&gt;$K$2),0,IF(C2473&gt;$V$2473,0,IF(C2473&lt;=-$R$2473,0,IF(C2473&lt;=0,(C2473+$R$2473)*($T$2475+$T$2476*F2473),IF(C2473&gt;$R$2473,C2473*($T$2473+$T$2474*F2473),C2473*($T$2477+$T$2478*F2473))))))</f>
        <v>0</v>
      </c>
      <c r="K2473" s="9">
        <f t="shared" ref="K2473:K2536" si="372">IF(AND(B2473&gt;=2,B2473&lt;=$K$3),0,IF(C2473&gt;$V$2473,0,IF(C2473&lt;=-$R$2473,0,IF(C2473&lt;=0,(C2473+$R$2473)*($U$2475+$U$2476*F2473),IF(C2473&gt;$R$2473,C2473*($U$2473+$U$2474*F2473),C2473*($U$2477+$U$2478*F2473))))))</f>
        <v>0</v>
      </c>
      <c r="L2473" s="7">
        <f t="shared" ref="L2473:L2536" si="373">IF(M2472=0,0,IF(C2473&gt;=$V$2473,0,IF($V$2474*E2473-$V$2475*C2473&lt;0,0,IF($R$2473&gt;C2473&gt;-$R$2473,$V$2474*E2473-$V$2475*C2473+$V$2476,$V$2474*E2473-$V$2475*C2473))))</f>
        <v>0</v>
      </c>
      <c r="M2473" s="7">
        <f t="shared" ref="M2473:M2536" si="374">IF(AND(N2472=0,F2473=0),0,IF(M2472=0,H2473,IF(AND(C2473&gt;$W$2475,M2472&lt;$W$2473),$W$2473+0.01,IF(F2473&gt;0,(N2472*M2472+$W$2474*F2473*H2473)/(N2472+$W$2474*F2473),M2472*(1+$W$2476)))))</f>
        <v>0</v>
      </c>
      <c r="N2473" s="7">
        <f>IF(I2473=0,0,IF(M2473&gt;=1,0,IF(N2472+F2473&lt;=J2473+K2473+L2473,0,IF(C2473&gt;$W$2475,N2472+F2473-J2473-K2473-L2473,IF(M2473&lt;$W$2473,N2472+F2473-L2473,N2472+F2473-J2473-K2473-L2473)))))</f>
        <v>0</v>
      </c>
      <c r="O2473" s="9">
        <f t="shared" si="361"/>
        <v>0</v>
      </c>
      <c r="P2473">
        <v>0</v>
      </c>
      <c r="R2473" s="3">
        <v>4.2</v>
      </c>
      <c r="S2473" t="s">
        <v>29</v>
      </c>
      <c r="T2473" s="3">
        <v>1.4</v>
      </c>
      <c r="U2473" s="3">
        <v>2</v>
      </c>
      <c r="V2473" s="3">
        <v>10.5</v>
      </c>
      <c r="W2473" s="3">
        <v>0.31</v>
      </c>
    </row>
    <row r="2474" spans="1:23" x14ac:dyDescent="0.25">
      <c r="A2474" s="11">
        <v>35340</v>
      </c>
      <c r="B2474" s="12">
        <v>10</v>
      </c>
      <c r="C2474">
        <v>17.2</v>
      </c>
      <c r="D2474">
        <v>73</v>
      </c>
      <c r="E2474">
        <v>6.7</v>
      </c>
      <c r="F2474">
        <v>0.4</v>
      </c>
      <c r="G2474" s="7">
        <f t="shared" si="369"/>
        <v>0</v>
      </c>
      <c r="H2474" s="7">
        <f t="shared" si="368"/>
        <v>0</v>
      </c>
      <c r="I2474">
        <f t="shared" si="370"/>
        <v>0</v>
      </c>
      <c r="J2474" s="9">
        <f t="shared" si="371"/>
        <v>0</v>
      </c>
      <c r="K2474" s="9">
        <f t="shared" si="372"/>
        <v>0</v>
      </c>
      <c r="L2474" s="7">
        <f t="shared" si="373"/>
        <v>0</v>
      </c>
      <c r="M2474" s="7">
        <f t="shared" si="374"/>
        <v>0</v>
      </c>
      <c r="N2474" s="7">
        <f t="shared" ref="N2474:N2537" si="375">IF(I2474=0,0,IF(M2474&gt;=1,0,IF(N2473+F2474&lt;=J2474+K2474+L2474,0,IF(C2474&gt;$W$2475,N2473+F2474-J2474-K2474-L2474,IF(M2474&lt;$W$2473,N2473+F2474-L2474,N2473+F2474-J2474-K2474-L2474)))))</f>
        <v>0</v>
      </c>
      <c r="O2474" s="9">
        <f t="shared" si="361"/>
        <v>0</v>
      </c>
      <c r="P2474">
        <v>0</v>
      </c>
      <c r="R2474" s="3">
        <f>[1]NewSnDen!$B$2</f>
        <v>0.28000000000000003</v>
      </c>
      <c r="S2474" t="s">
        <v>29</v>
      </c>
      <c r="T2474" s="3">
        <v>0.1</v>
      </c>
      <c r="U2474" s="3">
        <v>0.2</v>
      </c>
      <c r="V2474" s="13">
        <v>0.02</v>
      </c>
      <c r="W2474" s="3">
        <v>0.9</v>
      </c>
    </row>
    <row r="2475" spans="1:23" x14ac:dyDescent="0.25">
      <c r="A2475" s="11">
        <v>35341</v>
      </c>
      <c r="B2475" s="12">
        <v>10</v>
      </c>
      <c r="C2475">
        <v>5.4</v>
      </c>
      <c r="D2475">
        <v>64</v>
      </c>
      <c r="E2475">
        <v>5.7</v>
      </c>
      <c r="F2475">
        <v>0.2</v>
      </c>
      <c r="G2475" s="7">
        <f t="shared" si="369"/>
        <v>1</v>
      </c>
      <c r="H2475" s="7">
        <f t="shared" si="368"/>
        <v>1</v>
      </c>
      <c r="I2475">
        <f t="shared" si="370"/>
        <v>0</v>
      </c>
      <c r="J2475" s="9">
        <f t="shared" si="371"/>
        <v>0</v>
      </c>
      <c r="K2475" s="9">
        <f t="shared" si="372"/>
        <v>11.016000000000002</v>
      </c>
      <c r="L2475" s="7">
        <f t="shared" si="373"/>
        <v>0</v>
      </c>
      <c r="M2475" s="7">
        <f t="shared" si="374"/>
        <v>1</v>
      </c>
      <c r="N2475" s="7">
        <f t="shared" si="375"/>
        <v>0</v>
      </c>
      <c r="O2475" s="9">
        <f t="shared" si="361"/>
        <v>0</v>
      </c>
      <c r="P2475">
        <v>0</v>
      </c>
      <c r="Q2475" s="3">
        <f t="shared" ref="Q2475:Q2476" si="376">Q10</f>
        <v>0.11</v>
      </c>
      <c r="R2475" s="3">
        <f>[1]NewSnDen!$B$3</f>
        <v>0.4</v>
      </c>
      <c r="S2475" s="6" t="s">
        <v>30</v>
      </c>
      <c r="T2475" s="3">
        <v>0.3</v>
      </c>
      <c r="U2475" s="3">
        <v>0.1</v>
      </c>
      <c r="V2475" s="13">
        <v>0.14000000000000001</v>
      </c>
      <c r="W2475" s="3">
        <v>-1.3</v>
      </c>
    </row>
    <row r="2476" spans="1:23" x14ac:dyDescent="0.25">
      <c r="A2476" s="11">
        <v>35342</v>
      </c>
      <c r="B2476" s="12">
        <v>10</v>
      </c>
      <c r="C2476">
        <v>5.4</v>
      </c>
      <c r="D2476">
        <v>71.599999999999994</v>
      </c>
      <c r="E2476">
        <v>2.2999999999999998</v>
      </c>
      <c r="F2476">
        <v>0</v>
      </c>
      <c r="G2476" s="7">
        <f t="shared" si="369"/>
        <v>0</v>
      </c>
      <c r="H2476" s="7">
        <f t="shared" si="368"/>
        <v>0</v>
      </c>
      <c r="I2476">
        <f t="shared" si="370"/>
        <v>0</v>
      </c>
      <c r="J2476" s="9">
        <f t="shared" si="371"/>
        <v>0</v>
      </c>
      <c r="K2476" s="9">
        <f t="shared" si="372"/>
        <v>10.8</v>
      </c>
      <c r="L2476" s="7">
        <f t="shared" si="373"/>
        <v>0</v>
      </c>
      <c r="M2476" s="7">
        <f t="shared" si="374"/>
        <v>0</v>
      </c>
      <c r="N2476" s="7">
        <f t="shared" si="375"/>
        <v>0</v>
      </c>
      <c r="O2476" s="9">
        <f t="shared" si="361"/>
        <v>0</v>
      </c>
      <c r="P2476">
        <v>0</v>
      </c>
      <c r="Q2476" s="3">
        <f t="shared" si="376"/>
        <v>7.4999999999999997E-3</v>
      </c>
      <c r="R2476" s="3">
        <f>[1]NewSnDen!$C$2</f>
        <v>3.0000000000000001E-3</v>
      </c>
      <c r="S2476" s="6" t="s">
        <v>30</v>
      </c>
      <c r="T2476" s="3">
        <v>0.3</v>
      </c>
      <c r="U2476" s="3">
        <v>0.3</v>
      </c>
      <c r="V2476" s="14">
        <v>0</v>
      </c>
      <c r="W2476" s="3">
        <v>0.05</v>
      </c>
    </row>
    <row r="2477" spans="1:23" x14ac:dyDescent="0.25">
      <c r="A2477" s="11">
        <v>35343</v>
      </c>
      <c r="B2477" s="12">
        <v>10</v>
      </c>
      <c r="C2477">
        <v>7.4</v>
      </c>
      <c r="D2477">
        <v>71.8</v>
      </c>
      <c r="E2477">
        <v>3</v>
      </c>
      <c r="F2477">
        <v>0</v>
      </c>
      <c r="G2477" s="7">
        <f t="shared" si="369"/>
        <v>0</v>
      </c>
      <c r="H2477" s="7">
        <f t="shared" si="368"/>
        <v>0</v>
      </c>
      <c r="I2477">
        <f t="shared" si="370"/>
        <v>0</v>
      </c>
      <c r="J2477" s="9">
        <f t="shared" si="371"/>
        <v>0</v>
      </c>
      <c r="K2477" s="9">
        <f t="shared" si="372"/>
        <v>14.8</v>
      </c>
      <c r="L2477" s="7">
        <f t="shared" si="373"/>
        <v>0</v>
      </c>
      <c r="M2477" s="7">
        <f t="shared" si="374"/>
        <v>0</v>
      </c>
      <c r="N2477" s="7">
        <f t="shared" si="375"/>
        <v>0</v>
      </c>
      <c r="O2477" s="9">
        <f t="shared" si="361"/>
        <v>0</v>
      </c>
      <c r="P2477">
        <v>0</v>
      </c>
      <c r="R2477" s="3">
        <v>8.9999999999999993E-3</v>
      </c>
      <c r="S2477" s="6" t="s">
        <v>31</v>
      </c>
      <c r="T2477" s="3">
        <v>1</v>
      </c>
      <c r="U2477" s="3">
        <v>1</v>
      </c>
      <c r="V2477" s="7"/>
    </row>
    <row r="2478" spans="1:23" x14ac:dyDescent="0.25">
      <c r="A2478" s="11">
        <v>35344</v>
      </c>
      <c r="B2478" s="12">
        <v>10</v>
      </c>
      <c r="C2478">
        <v>12.4</v>
      </c>
      <c r="D2478">
        <v>69.400000000000006</v>
      </c>
      <c r="E2478">
        <v>3.8</v>
      </c>
      <c r="F2478">
        <v>0</v>
      </c>
      <c r="G2478" s="7">
        <f t="shared" si="369"/>
        <v>0</v>
      </c>
      <c r="H2478" s="7">
        <f t="shared" si="368"/>
        <v>0</v>
      </c>
      <c r="I2478">
        <f t="shared" si="370"/>
        <v>0</v>
      </c>
      <c r="J2478" s="9">
        <f t="shared" si="371"/>
        <v>0</v>
      </c>
      <c r="K2478" s="9">
        <f t="shared" si="372"/>
        <v>0</v>
      </c>
      <c r="L2478" s="7">
        <f t="shared" si="373"/>
        <v>0</v>
      </c>
      <c r="M2478" s="7">
        <f t="shared" si="374"/>
        <v>0</v>
      </c>
      <c r="N2478" s="7">
        <f t="shared" si="375"/>
        <v>0</v>
      </c>
      <c r="O2478" s="9">
        <f t="shared" si="361"/>
        <v>0</v>
      </c>
      <c r="P2478">
        <v>0</v>
      </c>
      <c r="S2478" s="6" t="s">
        <v>31</v>
      </c>
      <c r="T2478" s="3">
        <v>0.5</v>
      </c>
      <c r="U2478" s="3">
        <v>0.5</v>
      </c>
      <c r="V2478" s="1">
        <f>SUM(L2473:L2684)/COUNTIF(L2473:L2684,"&gt;0")</f>
        <v>0.76514285714285724</v>
      </c>
    </row>
    <row r="2479" spans="1:23" x14ac:dyDescent="0.25">
      <c r="A2479" s="11">
        <v>35345</v>
      </c>
      <c r="B2479" s="12">
        <v>10</v>
      </c>
      <c r="C2479">
        <v>14.2</v>
      </c>
      <c r="D2479">
        <v>78.400000000000006</v>
      </c>
      <c r="E2479">
        <v>3.8</v>
      </c>
      <c r="F2479">
        <v>0</v>
      </c>
      <c r="G2479" s="7">
        <f t="shared" si="369"/>
        <v>0</v>
      </c>
      <c r="H2479" s="7">
        <f t="shared" si="368"/>
        <v>0</v>
      </c>
      <c r="I2479">
        <f t="shared" si="370"/>
        <v>0</v>
      </c>
      <c r="J2479" s="9">
        <f t="shared" si="371"/>
        <v>0</v>
      </c>
      <c r="K2479" s="9">
        <f t="shared" si="372"/>
        <v>0</v>
      </c>
      <c r="L2479" s="7">
        <f t="shared" si="373"/>
        <v>0</v>
      </c>
      <c r="M2479" s="7">
        <f t="shared" si="374"/>
        <v>0</v>
      </c>
      <c r="N2479" s="7">
        <f t="shared" si="375"/>
        <v>0</v>
      </c>
      <c r="O2479" s="9">
        <f t="shared" si="361"/>
        <v>0</v>
      </c>
      <c r="P2479">
        <v>0</v>
      </c>
      <c r="R2479" s="8">
        <f>MAX(M2565:M2929)</f>
        <v>1</v>
      </c>
      <c r="S2479" s="15">
        <f>SUM(O2565:O2929)/COUNTIF(O2565:O2929,"&gt;0")</f>
        <v>5.1430681532558635</v>
      </c>
      <c r="T2479" s="15">
        <f>SUM(P2565:P2929)/COUNTIF(P2565:P2929,"&gt;0")</f>
        <v>5.0990099009900991</v>
      </c>
    </row>
    <row r="2480" spans="1:23" x14ac:dyDescent="0.25">
      <c r="A2480" s="11">
        <v>35346</v>
      </c>
      <c r="B2480" s="12">
        <v>10</v>
      </c>
      <c r="C2480">
        <v>9.6</v>
      </c>
      <c r="D2480">
        <v>91.7</v>
      </c>
      <c r="E2480">
        <v>3.9</v>
      </c>
      <c r="F2480">
        <v>0.2</v>
      </c>
      <c r="G2480" s="7">
        <f t="shared" si="369"/>
        <v>1</v>
      </c>
      <c r="H2480" s="7">
        <f t="shared" si="368"/>
        <v>1</v>
      </c>
      <c r="I2480">
        <f t="shared" si="370"/>
        <v>0</v>
      </c>
      <c r="J2480" s="9">
        <f t="shared" si="371"/>
        <v>0</v>
      </c>
      <c r="K2480" s="9">
        <f t="shared" si="372"/>
        <v>19.584</v>
      </c>
      <c r="L2480" s="7">
        <f t="shared" si="373"/>
        <v>0</v>
      </c>
      <c r="M2480" s="7">
        <f t="shared" si="374"/>
        <v>1</v>
      </c>
      <c r="N2480" s="7">
        <f t="shared" si="375"/>
        <v>0</v>
      </c>
      <c r="O2480" s="9">
        <f t="shared" si="361"/>
        <v>0</v>
      </c>
      <c r="P2480">
        <v>0</v>
      </c>
      <c r="R2480" s="8"/>
      <c r="S2480" s="8">
        <f>COUNTIF(O2565:O2929,"&gt;0")</f>
        <v>112</v>
      </c>
      <c r="T2480" s="8">
        <f>COUNTIF(P2565:P2929,"&gt;0")</f>
        <v>101</v>
      </c>
      <c r="V2480" s="19" t="s">
        <v>41</v>
      </c>
      <c r="W2480">
        <f>$P$3</f>
        <v>0.89505073300116245</v>
      </c>
    </row>
    <row r="2481" spans="1:20" x14ac:dyDescent="0.25">
      <c r="A2481" s="11">
        <v>35347</v>
      </c>
      <c r="B2481" s="12">
        <v>10</v>
      </c>
      <c r="C2481">
        <v>8.4</v>
      </c>
      <c r="D2481">
        <v>91.3</v>
      </c>
      <c r="E2481">
        <v>4.0999999999999996</v>
      </c>
      <c r="F2481">
        <v>6.2</v>
      </c>
      <c r="G2481" s="7">
        <f t="shared" si="369"/>
        <v>1</v>
      </c>
      <c r="H2481" s="7">
        <f t="shared" si="368"/>
        <v>1</v>
      </c>
      <c r="I2481">
        <f t="shared" si="370"/>
        <v>0</v>
      </c>
      <c r="J2481" s="9">
        <f t="shared" si="371"/>
        <v>0</v>
      </c>
      <c r="K2481" s="9">
        <f t="shared" si="372"/>
        <v>27.216000000000005</v>
      </c>
      <c r="L2481" s="7">
        <f t="shared" si="373"/>
        <v>0</v>
      </c>
      <c r="M2481" s="7">
        <f t="shared" si="374"/>
        <v>1</v>
      </c>
      <c r="N2481" s="7">
        <f t="shared" si="375"/>
        <v>0</v>
      </c>
      <c r="O2481" s="9">
        <f t="shared" si="361"/>
        <v>0</v>
      </c>
      <c r="P2481">
        <v>0</v>
      </c>
      <c r="S2481" s="2" t="s">
        <v>32</v>
      </c>
      <c r="T2481" s="1"/>
    </row>
    <row r="2482" spans="1:20" x14ac:dyDescent="0.25">
      <c r="A2482" s="11">
        <v>35348</v>
      </c>
      <c r="B2482" s="12">
        <v>10</v>
      </c>
      <c r="C2482">
        <v>6</v>
      </c>
      <c r="D2482">
        <v>80.8</v>
      </c>
      <c r="E2482">
        <v>5.9</v>
      </c>
      <c r="F2482">
        <v>5</v>
      </c>
      <c r="G2482" s="7">
        <f t="shared" si="369"/>
        <v>1</v>
      </c>
      <c r="H2482" s="7">
        <f t="shared" si="368"/>
        <v>1</v>
      </c>
      <c r="I2482">
        <f t="shared" si="370"/>
        <v>0</v>
      </c>
      <c r="J2482" s="9">
        <f t="shared" si="371"/>
        <v>0</v>
      </c>
      <c r="K2482" s="9">
        <f t="shared" si="372"/>
        <v>18</v>
      </c>
      <c r="L2482" s="7">
        <f t="shared" si="373"/>
        <v>0</v>
      </c>
      <c r="M2482" s="7">
        <f t="shared" si="374"/>
        <v>1</v>
      </c>
      <c r="N2482" s="7">
        <f t="shared" si="375"/>
        <v>0</v>
      </c>
      <c r="O2482" s="9">
        <f t="shared" si="361"/>
        <v>0</v>
      </c>
      <c r="P2482">
        <v>0</v>
      </c>
      <c r="R2482" t="s">
        <v>22</v>
      </c>
      <c r="S2482" s="9" t="s">
        <v>33</v>
      </c>
      <c r="T2482" t="s">
        <v>34</v>
      </c>
    </row>
    <row r="2483" spans="1:20" x14ac:dyDescent="0.25">
      <c r="A2483" s="11">
        <v>35349</v>
      </c>
      <c r="B2483" s="12">
        <v>10</v>
      </c>
      <c r="C2483">
        <v>4.8</v>
      </c>
      <c r="D2483">
        <v>65.099999999999994</v>
      </c>
      <c r="E2483">
        <v>2.4</v>
      </c>
      <c r="F2483">
        <v>0</v>
      </c>
      <c r="G2483" s="7">
        <f t="shared" si="369"/>
        <v>0</v>
      </c>
      <c r="H2483" s="7">
        <f t="shared" si="368"/>
        <v>0</v>
      </c>
      <c r="I2483">
        <f t="shared" si="370"/>
        <v>0</v>
      </c>
      <c r="J2483" s="9">
        <f t="shared" si="371"/>
        <v>0</v>
      </c>
      <c r="K2483" s="9">
        <f t="shared" si="372"/>
        <v>9.6</v>
      </c>
      <c r="L2483" s="7">
        <f t="shared" si="373"/>
        <v>0</v>
      </c>
      <c r="M2483" s="7">
        <f t="shared" si="374"/>
        <v>0</v>
      </c>
      <c r="N2483" s="7">
        <f t="shared" si="375"/>
        <v>0</v>
      </c>
      <c r="O2483" s="9">
        <f t="shared" si="361"/>
        <v>0</v>
      </c>
      <c r="P2483">
        <v>0</v>
      </c>
    </row>
    <row r="2484" spans="1:20" x14ac:dyDescent="0.25">
      <c r="A2484" s="11">
        <v>35350</v>
      </c>
      <c r="B2484" s="12">
        <v>10</v>
      </c>
      <c r="C2484">
        <v>10.1</v>
      </c>
      <c r="D2484">
        <v>73.900000000000006</v>
      </c>
      <c r="E2484">
        <v>3.7</v>
      </c>
      <c r="F2484">
        <v>0.2</v>
      </c>
      <c r="G2484" s="7">
        <f t="shared" si="369"/>
        <v>1</v>
      </c>
      <c r="H2484" s="7">
        <f t="shared" si="368"/>
        <v>1</v>
      </c>
      <c r="I2484">
        <f t="shared" si="370"/>
        <v>0</v>
      </c>
      <c r="J2484" s="9">
        <f t="shared" si="371"/>
        <v>0</v>
      </c>
      <c r="K2484" s="9">
        <f t="shared" si="372"/>
        <v>20.603999999999999</v>
      </c>
      <c r="L2484" s="7">
        <f t="shared" si="373"/>
        <v>0</v>
      </c>
      <c r="M2484" s="7">
        <f t="shared" si="374"/>
        <v>1</v>
      </c>
      <c r="N2484" s="7">
        <f t="shared" si="375"/>
        <v>0</v>
      </c>
      <c r="O2484" s="9">
        <f t="shared" si="361"/>
        <v>0</v>
      </c>
      <c r="P2484">
        <v>0</v>
      </c>
    </row>
    <row r="2485" spans="1:20" x14ac:dyDescent="0.25">
      <c r="A2485" s="11">
        <v>35351</v>
      </c>
      <c r="B2485" s="12">
        <v>10</v>
      </c>
      <c r="C2485">
        <v>15.8</v>
      </c>
      <c r="D2485">
        <v>70.400000000000006</v>
      </c>
      <c r="E2485">
        <v>4.2</v>
      </c>
      <c r="F2485">
        <v>0.2</v>
      </c>
      <c r="G2485" s="7">
        <f t="shared" si="369"/>
        <v>0</v>
      </c>
      <c r="H2485" s="7">
        <f t="shared" si="368"/>
        <v>0</v>
      </c>
      <c r="I2485">
        <f t="shared" si="370"/>
        <v>0</v>
      </c>
      <c r="J2485" s="9">
        <f t="shared" si="371"/>
        <v>0</v>
      </c>
      <c r="K2485" s="9">
        <f t="shared" si="372"/>
        <v>0</v>
      </c>
      <c r="L2485" s="7">
        <f t="shared" si="373"/>
        <v>0</v>
      </c>
      <c r="M2485" s="7">
        <f t="shared" si="374"/>
        <v>0</v>
      </c>
      <c r="N2485" s="7">
        <f t="shared" si="375"/>
        <v>0</v>
      </c>
      <c r="O2485" s="9">
        <f t="shared" si="361"/>
        <v>0</v>
      </c>
      <c r="P2485">
        <v>0</v>
      </c>
    </row>
    <row r="2486" spans="1:20" x14ac:dyDescent="0.25">
      <c r="A2486" s="11">
        <v>35352</v>
      </c>
      <c r="B2486" s="12">
        <v>10</v>
      </c>
      <c r="C2486">
        <v>9.1</v>
      </c>
      <c r="D2486">
        <v>70.5</v>
      </c>
      <c r="E2486">
        <v>6.3</v>
      </c>
      <c r="F2486">
        <v>0</v>
      </c>
      <c r="G2486" s="7">
        <f t="shared" si="369"/>
        <v>0</v>
      </c>
      <c r="H2486" s="7">
        <f t="shared" si="368"/>
        <v>0</v>
      </c>
      <c r="I2486">
        <f t="shared" si="370"/>
        <v>0</v>
      </c>
      <c r="J2486" s="9">
        <f t="shared" si="371"/>
        <v>0</v>
      </c>
      <c r="K2486" s="9">
        <f t="shared" si="372"/>
        <v>18.2</v>
      </c>
      <c r="L2486" s="7">
        <f t="shared" si="373"/>
        <v>0</v>
      </c>
      <c r="M2486" s="7">
        <f t="shared" si="374"/>
        <v>0</v>
      </c>
      <c r="N2486" s="7">
        <f t="shared" si="375"/>
        <v>0</v>
      </c>
      <c r="O2486" s="9">
        <f t="shared" ref="O2486:O2549" si="377">IF(M2486=0,0,N2486/10/M2486)</f>
        <v>0</v>
      </c>
      <c r="P2486">
        <v>0</v>
      </c>
    </row>
    <row r="2487" spans="1:20" x14ac:dyDescent="0.25">
      <c r="A2487" s="11">
        <v>35353</v>
      </c>
      <c r="B2487" s="12">
        <v>10</v>
      </c>
      <c r="C2487">
        <v>4.2</v>
      </c>
      <c r="D2487">
        <v>75.7</v>
      </c>
      <c r="E2487">
        <v>2.8</v>
      </c>
      <c r="F2487">
        <v>0</v>
      </c>
      <c r="G2487" s="7">
        <f t="shared" si="369"/>
        <v>0</v>
      </c>
      <c r="H2487" s="7">
        <f t="shared" si="368"/>
        <v>0</v>
      </c>
      <c r="I2487">
        <f t="shared" si="370"/>
        <v>0</v>
      </c>
      <c r="J2487" s="9">
        <f t="shared" si="371"/>
        <v>0</v>
      </c>
      <c r="K2487" s="9">
        <f t="shared" si="372"/>
        <v>4.2</v>
      </c>
      <c r="L2487" s="7">
        <f t="shared" si="373"/>
        <v>0</v>
      </c>
      <c r="M2487" s="7">
        <f t="shared" si="374"/>
        <v>0</v>
      </c>
      <c r="N2487" s="7">
        <f t="shared" si="375"/>
        <v>0</v>
      </c>
      <c r="O2487" s="9">
        <f t="shared" si="377"/>
        <v>0</v>
      </c>
      <c r="P2487">
        <v>0</v>
      </c>
    </row>
    <row r="2488" spans="1:20" x14ac:dyDescent="0.25">
      <c r="A2488" s="11">
        <v>35354</v>
      </c>
      <c r="B2488" s="12">
        <v>10</v>
      </c>
      <c r="C2488">
        <v>12.7</v>
      </c>
      <c r="D2488">
        <v>82.3</v>
      </c>
      <c r="E2488">
        <v>2.1</v>
      </c>
      <c r="F2488">
        <v>7</v>
      </c>
      <c r="G2488" s="7">
        <f t="shared" si="369"/>
        <v>0</v>
      </c>
      <c r="H2488" s="7">
        <f t="shared" si="368"/>
        <v>0</v>
      </c>
      <c r="I2488">
        <f t="shared" si="370"/>
        <v>0</v>
      </c>
      <c r="J2488" s="9">
        <f t="shared" si="371"/>
        <v>0</v>
      </c>
      <c r="K2488" s="9">
        <f t="shared" si="372"/>
        <v>0</v>
      </c>
      <c r="L2488" s="7">
        <f t="shared" si="373"/>
        <v>0</v>
      </c>
      <c r="M2488" s="7">
        <f t="shared" si="374"/>
        <v>0</v>
      </c>
      <c r="N2488" s="7">
        <f t="shared" si="375"/>
        <v>0</v>
      </c>
      <c r="O2488" s="9">
        <f t="shared" si="377"/>
        <v>0</v>
      </c>
      <c r="P2488">
        <v>0</v>
      </c>
    </row>
    <row r="2489" spans="1:20" x14ac:dyDescent="0.25">
      <c r="A2489" s="11">
        <v>35355</v>
      </c>
      <c r="B2489" s="12">
        <v>10</v>
      </c>
      <c r="C2489">
        <v>11.6</v>
      </c>
      <c r="D2489">
        <v>93.5</v>
      </c>
      <c r="E2489">
        <v>4.8</v>
      </c>
      <c r="F2489">
        <v>0</v>
      </c>
      <c r="G2489" s="7">
        <f t="shared" si="369"/>
        <v>0</v>
      </c>
      <c r="H2489" s="7">
        <f t="shared" si="368"/>
        <v>0</v>
      </c>
      <c r="I2489">
        <f t="shared" si="370"/>
        <v>0</v>
      </c>
      <c r="J2489" s="9">
        <f t="shared" si="371"/>
        <v>0</v>
      </c>
      <c r="K2489" s="9">
        <f t="shared" si="372"/>
        <v>0</v>
      </c>
      <c r="L2489" s="7">
        <f t="shared" si="373"/>
        <v>0</v>
      </c>
      <c r="M2489" s="7">
        <f t="shared" si="374"/>
        <v>0</v>
      </c>
      <c r="N2489" s="7">
        <f t="shared" si="375"/>
        <v>0</v>
      </c>
      <c r="O2489" s="9">
        <f t="shared" si="377"/>
        <v>0</v>
      </c>
      <c r="P2489">
        <v>0</v>
      </c>
    </row>
    <row r="2490" spans="1:20" x14ac:dyDescent="0.25">
      <c r="A2490" s="11">
        <v>35356</v>
      </c>
      <c r="B2490" s="12">
        <v>10</v>
      </c>
      <c r="C2490">
        <v>10.4</v>
      </c>
      <c r="D2490">
        <v>91.1</v>
      </c>
      <c r="E2490">
        <v>5</v>
      </c>
      <c r="F2490">
        <v>26.8</v>
      </c>
      <c r="G2490" s="7">
        <f t="shared" si="369"/>
        <v>1</v>
      </c>
      <c r="H2490" s="7">
        <f t="shared" si="368"/>
        <v>1</v>
      </c>
      <c r="I2490">
        <f t="shared" si="370"/>
        <v>0</v>
      </c>
      <c r="J2490" s="9">
        <f t="shared" si="371"/>
        <v>0</v>
      </c>
      <c r="K2490" s="9">
        <f t="shared" si="372"/>
        <v>76.544000000000011</v>
      </c>
      <c r="L2490" s="7">
        <f t="shared" si="373"/>
        <v>0</v>
      </c>
      <c r="M2490" s="7">
        <f t="shared" si="374"/>
        <v>1</v>
      </c>
      <c r="N2490" s="7">
        <f t="shared" si="375"/>
        <v>0</v>
      </c>
      <c r="O2490" s="9">
        <f t="shared" si="377"/>
        <v>0</v>
      </c>
      <c r="P2490">
        <v>0</v>
      </c>
    </row>
    <row r="2491" spans="1:20" x14ac:dyDescent="0.25">
      <c r="A2491" s="11">
        <v>35357</v>
      </c>
      <c r="B2491" s="12">
        <v>10</v>
      </c>
      <c r="C2491">
        <v>7.7</v>
      </c>
      <c r="D2491">
        <v>89.8</v>
      </c>
      <c r="E2491">
        <v>5.0999999999999996</v>
      </c>
      <c r="F2491">
        <v>8.1999999999999993</v>
      </c>
      <c r="G2491" s="7">
        <f t="shared" si="369"/>
        <v>1</v>
      </c>
      <c r="H2491" s="7">
        <f t="shared" si="368"/>
        <v>1</v>
      </c>
      <c r="I2491">
        <f t="shared" si="370"/>
        <v>0</v>
      </c>
      <c r="J2491" s="9">
        <f t="shared" si="371"/>
        <v>0</v>
      </c>
      <c r="K2491" s="9">
        <f t="shared" si="372"/>
        <v>28.027999999999999</v>
      </c>
      <c r="L2491" s="7">
        <f t="shared" si="373"/>
        <v>0</v>
      </c>
      <c r="M2491" s="7">
        <f t="shared" si="374"/>
        <v>1</v>
      </c>
      <c r="N2491" s="7">
        <f t="shared" si="375"/>
        <v>0</v>
      </c>
      <c r="O2491" s="9">
        <f t="shared" si="377"/>
        <v>0</v>
      </c>
      <c r="P2491">
        <v>0</v>
      </c>
    </row>
    <row r="2492" spans="1:20" x14ac:dyDescent="0.25">
      <c r="A2492" s="11">
        <v>35358</v>
      </c>
      <c r="B2492" s="12">
        <v>10</v>
      </c>
      <c r="C2492">
        <v>9.6999999999999993</v>
      </c>
      <c r="D2492">
        <v>81.900000000000006</v>
      </c>
      <c r="E2492">
        <v>4.9000000000000004</v>
      </c>
      <c r="F2492">
        <v>1.6</v>
      </c>
      <c r="G2492" s="7">
        <f t="shared" si="369"/>
        <v>1</v>
      </c>
      <c r="H2492" s="7">
        <f t="shared" si="368"/>
        <v>1</v>
      </c>
      <c r="I2492">
        <f t="shared" si="370"/>
        <v>0</v>
      </c>
      <c r="J2492" s="9">
        <f t="shared" si="371"/>
        <v>0</v>
      </c>
      <c r="K2492" s="9">
        <f t="shared" si="372"/>
        <v>22.504000000000001</v>
      </c>
      <c r="L2492" s="7">
        <f t="shared" si="373"/>
        <v>0</v>
      </c>
      <c r="M2492" s="7">
        <f t="shared" si="374"/>
        <v>1</v>
      </c>
      <c r="N2492" s="7">
        <f t="shared" si="375"/>
        <v>0</v>
      </c>
      <c r="O2492" s="9">
        <f t="shared" si="377"/>
        <v>0</v>
      </c>
      <c r="P2492">
        <v>0</v>
      </c>
    </row>
    <row r="2493" spans="1:20" x14ac:dyDescent="0.25">
      <c r="A2493" s="11">
        <v>35359</v>
      </c>
      <c r="B2493" s="12">
        <v>10</v>
      </c>
      <c r="C2493">
        <v>8.1999999999999993</v>
      </c>
      <c r="D2493">
        <v>92.1</v>
      </c>
      <c r="E2493">
        <v>3.1</v>
      </c>
      <c r="F2493">
        <v>4.5999999999999996</v>
      </c>
      <c r="G2493" s="7">
        <f t="shared" si="369"/>
        <v>1</v>
      </c>
      <c r="H2493" s="7">
        <f t="shared" si="368"/>
        <v>1</v>
      </c>
      <c r="I2493">
        <f t="shared" si="370"/>
        <v>0</v>
      </c>
      <c r="J2493" s="9">
        <f t="shared" si="371"/>
        <v>0</v>
      </c>
      <c r="K2493" s="9">
        <f t="shared" si="372"/>
        <v>23.943999999999999</v>
      </c>
      <c r="L2493" s="7">
        <f t="shared" si="373"/>
        <v>0</v>
      </c>
      <c r="M2493" s="7">
        <f t="shared" si="374"/>
        <v>1</v>
      </c>
      <c r="N2493" s="7">
        <f t="shared" si="375"/>
        <v>0</v>
      </c>
      <c r="O2493" s="9">
        <f t="shared" si="377"/>
        <v>0</v>
      </c>
      <c r="P2493">
        <v>0</v>
      </c>
    </row>
    <row r="2494" spans="1:20" x14ac:dyDescent="0.25">
      <c r="A2494" s="11">
        <v>35360</v>
      </c>
      <c r="B2494" s="12">
        <v>10</v>
      </c>
      <c r="C2494">
        <v>8.9</v>
      </c>
      <c r="D2494">
        <v>82.6</v>
      </c>
      <c r="E2494">
        <v>2.1</v>
      </c>
      <c r="F2494">
        <v>0</v>
      </c>
      <c r="G2494" s="7">
        <f t="shared" si="369"/>
        <v>0</v>
      </c>
      <c r="H2494" s="7">
        <f t="shared" si="368"/>
        <v>0</v>
      </c>
      <c r="I2494">
        <f t="shared" si="370"/>
        <v>0</v>
      </c>
      <c r="J2494" s="9">
        <f t="shared" si="371"/>
        <v>0</v>
      </c>
      <c r="K2494" s="9">
        <f t="shared" si="372"/>
        <v>17.8</v>
      </c>
      <c r="L2494" s="7">
        <f t="shared" si="373"/>
        <v>0</v>
      </c>
      <c r="M2494" s="7">
        <f t="shared" si="374"/>
        <v>0</v>
      </c>
      <c r="N2494" s="7">
        <f t="shared" si="375"/>
        <v>0</v>
      </c>
      <c r="O2494" s="9">
        <f t="shared" si="377"/>
        <v>0</v>
      </c>
      <c r="P2494">
        <v>0</v>
      </c>
    </row>
    <row r="2495" spans="1:20" x14ac:dyDescent="0.25">
      <c r="A2495" s="11">
        <v>35361</v>
      </c>
      <c r="B2495" s="12">
        <v>10</v>
      </c>
      <c r="C2495">
        <v>9.4</v>
      </c>
      <c r="D2495">
        <v>86.5</v>
      </c>
      <c r="E2495">
        <v>4.7</v>
      </c>
      <c r="F2495">
        <v>4.8</v>
      </c>
      <c r="G2495" s="7">
        <f t="shared" si="369"/>
        <v>1</v>
      </c>
      <c r="H2495" s="7">
        <f t="shared" si="368"/>
        <v>1</v>
      </c>
      <c r="I2495">
        <f t="shared" si="370"/>
        <v>0</v>
      </c>
      <c r="J2495" s="9">
        <f t="shared" si="371"/>
        <v>0</v>
      </c>
      <c r="K2495" s="9">
        <f t="shared" si="372"/>
        <v>27.824000000000002</v>
      </c>
      <c r="L2495" s="7">
        <f t="shared" si="373"/>
        <v>0</v>
      </c>
      <c r="M2495" s="7">
        <f t="shared" si="374"/>
        <v>1</v>
      </c>
      <c r="N2495" s="7">
        <f t="shared" si="375"/>
        <v>0</v>
      </c>
      <c r="O2495" s="9">
        <f t="shared" si="377"/>
        <v>0</v>
      </c>
      <c r="P2495">
        <v>0</v>
      </c>
    </row>
    <row r="2496" spans="1:20" x14ac:dyDescent="0.25">
      <c r="A2496" s="11">
        <v>35362</v>
      </c>
      <c r="B2496" s="12">
        <v>10</v>
      </c>
      <c r="C2496">
        <v>7.6</v>
      </c>
      <c r="D2496">
        <v>84.6</v>
      </c>
      <c r="E2496">
        <v>5.0999999999999996</v>
      </c>
      <c r="F2496">
        <v>0.6</v>
      </c>
      <c r="G2496" s="7">
        <f t="shared" si="369"/>
        <v>1</v>
      </c>
      <c r="H2496" s="7">
        <f t="shared" si="368"/>
        <v>1</v>
      </c>
      <c r="I2496">
        <f t="shared" si="370"/>
        <v>0</v>
      </c>
      <c r="J2496" s="9">
        <f t="shared" si="371"/>
        <v>0</v>
      </c>
      <c r="K2496" s="9">
        <f t="shared" si="372"/>
        <v>16.111999999999998</v>
      </c>
      <c r="L2496" s="7">
        <f t="shared" si="373"/>
        <v>0</v>
      </c>
      <c r="M2496" s="7">
        <f t="shared" si="374"/>
        <v>1</v>
      </c>
      <c r="N2496" s="7">
        <f t="shared" si="375"/>
        <v>0</v>
      </c>
      <c r="O2496" s="9">
        <f t="shared" si="377"/>
        <v>0</v>
      </c>
      <c r="P2496">
        <v>0</v>
      </c>
    </row>
    <row r="2497" spans="1:16" x14ac:dyDescent="0.25">
      <c r="A2497" s="11">
        <v>35363</v>
      </c>
      <c r="B2497" s="12">
        <v>10</v>
      </c>
      <c r="C2497">
        <v>8.3000000000000007</v>
      </c>
      <c r="D2497">
        <v>79</v>
      </c>
      <c r="E2497">
        <v>2.5</v>
      </c>
      <c r="F2497">
        <v>0</v>
      </c>
      <c r="G2497" s="7">
        <f t="shared" si="369"/>
        <v>0</v>
      </c>
      <c r="H2497" s="7">
        <f t="shared" si="368"/>
        <v>0</v>
      </c>
      <c r="I2497">
        <f t="shared" si="370"/>
        <v>0</v>
      </c>
      <c r="J2497" s="9">
        <f t="shared" si="371"/>
        <v>0</v>
      </c>
      <c r="K2497" s="9">
        <f t="shared" si="372"/>
        <v>16.600000000000001</v>
      </c>
      <c r="L2497" s="7">
        <f t="shared" si="373"/>
        <v>0</v>
      </c>
      <c r="M2497" s="7">
        <f t="shared" si="374"/>
        <v>0</v>
      </c>
      <c r="N2497" s="7">
        <f t="shared" si="375"/>
        <v>0</v>
      </c>
      <c r="O2497" s="9">
        <f t="shared" si="377"/>
        <v>0</v>
      </c>
      <c r="P2497">
        <v>0</v>
      </c>
    </row>
    <row r="2498" spans="1:16" x14ac:dyDescent="0.25">
      <c r="A2498" s="11">
        <v>35364</v>
      </c>
      <c r="B2498" s="12">
        <v>10</v>
      </c>
      <c r="C2498">
        <v>9.1999999999999993</v>
      </c>
      <c r="D2498">
        <v>86.6</v>
      </c>
      <c r="E2498">
        <v>1.7</v>
      </c>
      <c r="F2498">
        <v>0</v>
      </c>
      <c r="G2498" s="7">
        <f t="shared" si="369"/>
        <v>0</v>
      </c>
      <c r="H2498" s="7">
        <f t="shared" si="368"/>
        <v>0</v>
      </c>
      <c r="I2498">
        <f t="shared" si="370"/>
        <v>0</v>
      </c>
      <c r="J2498" s="9">
        <f t="shared" si="371"/>
        <v>0</v>
      </c>
      <c r="K2498" s="9">
        <f t="shared" si="372"/>
        <v>18.399999999999999</v>
      </c>
      <c r="L2498" s="7">
        <f t="shared" si="373"/>
        <v>0</v>
      </c>
      <c r="M2498" s="7">
        <f t="shared" si="374"/>
        <v>0</v>
      </c>
      <c r="N2498" s="7">
        <f t="shared" si="375"/>
        <v>0</v>
      </c>
      <c r="O2498" s="9">
        <f t="shared" si="377"/>
        <v>0</v>
      </c>
      <c r="P2498">
        <v>0</v>
      </c>
    </row>
    <row r="2499" spans="1:16" x14ac:dyDescent="0.25">
      <c r="A2499" s="11">
        <v>35365</v>
      </c>
      <c r="B2499" s="12">
        <v>10</v>
      </c>
      <c r="C2499">
        <v>12.3</v>
      </c>
      <c r="D2499">
        <v>89.5</v>
      </c>
      <c r="E2499">
        <v>4.2</v>
      </c>
      <c r="F2499">
        <v>0.2</v>
      </c>
      <c r="G2499" s="7">
        <f t="shared" si="369"/>
        <v>1</v>
      </c>
      <c r="H2499" s="7">
        <f t="shared" si="368"/>
        <v>1</v>
      </c>
      <c r="I2499">
        <f t="shared" si="370"/>
        <v>0</v>
      </c>
      <c r="J2499" s="9">
        <f t="shared" si="371"/>
        <v>0</v>
      </c>
      <c r="K2499" s="9">
        <f t="shared" si="372"/>
        <v>0</v>
      </c>
      <c r="L2499" s="7">
        <f t="shared" si="373"/>
        <v>0</v>
      </c>
      <c r="M2499" s="7">
        <f t="shared" si="374"/>
        <v>1</v>
      </c>
      <c r="N2499" s="7">
        <f t="shared" si="375"/>
        <v>0</v>
      </c>
      <c r="O2499" s="9">
        <f t="shared" si="377"/>
        <v>0</v>
      </c>
      <c r="P2499">
        <v>0</v>
      </c>
    </row>
    <row r="2500" spans="1:16" x14ac:dyDescent="0.25">
      <c r="A2500" s="11">
        <v>35366</v>
      </c>
      <c r="B2500" s="12">
        <v>10</v>
      </c>
      <c r="C2500">
        <v>9</v>
      </c>
      <c r="D2500">
        <v>66.3</v>
      </c>
      <c r="E2500">
        <v>5.5</v>
      </c>
      <c r="F2500">
        <v>0.2</v>
      </c>
      <c r="G2500" s="7">
        <f t="shared" si="369"/>
        <v>1</v>
      </c>
      <c r="H2500" s="7">
        <f t="shared" si="368"/>
        <v>1</v>
      </c>
      <c r="I2500">
        <f t="shared" si="370"/>
        <v>0</v>
      </c>
      <c r="J2500" s="9">
        <f t="shared" si="371"/>
        <v>0</v>
      </c>
      <c r="K2500" s="9">
        <f t="shared" si="372"/>
        <v>18.36</v>
      </c>
      <c r="L2500" s="7">
        <f t="shared" si="373"/>
        <v>0</v>
      </c>
      <c r="M2500" s="7">
        <f t="shared" si="374"/>
        <v>1</v>
      </c>
      <c r="N2500" s="7">
        <f t="shared" si="375"/>
        <v>0</v>
      </c>
      <c r="O2500" s="9">
        <f t="shared" si="377"/>
        <v>0</v>
      </c>
      <c r="P2500">
        <v>0</v>
      </c>
    </row>
    <row r="2501" spans="1:16" x14ac:dyDescent="0.25">
      <c r="A2501" s="11">
        <v>35367</v>
      </c>
      <c r="B2501" s="12">
        <v>10</v>
      </c>
      <c r="C2501">
        <v>6.6</v>
      </c>
      <c r="D2501">
        <v>71.900000000000006</v>
      </c>
      <c r="E2501">
        <v>3.4</v>
      </c>
      <c r="F2501">
        <v>2.6</v>
      </c>
      <c r="G2501" s="7">
        <f t="shared" si="369"/>
        <v>1</v>
      </c>
      <c r="H2501" s="7">
        <f t="shared" si="368"/>
        <v>1</v>
      </c>
      <c r="I2501">
        <f t="shared" si="370"/>
        <v>0</v>
      </c>
      <c r="J2501" s="9">
        <f t="shared" si="371"/>
        <v>0</v>
      </c>
      <c r="K2501" s="9">
        <f t="shared" si="372"/>
        <v>16.631999999999998</v>
      </c>
      <c r="L2501" s="7">
        <f t="shared" si="373"/>
        <v>0</v>
      </c>
      <c r="M2501" s="7">
        <f t="shared" si="374"/>
        <v>1</v>
      </c>
      <c r="N2501" s="7">
        <f t="shared" si="375"/>
        <v>0</v>
      </c>
      <c r="O2501" s="9">
        <f t="shared" si="377"/>
        <v>0</v>
      </c>
      <c r="P2501">
        <v>0</v>
      </c>
    </row>
    <row r="2502" spans="1:16" x14ac:dyDescent="0.25">
      <c r="A2502" s="11">
        <v>35368</v>
      </c>
      <c r="B2502" s="12">
        <v>10</v>
      </c>
      <c r="C2502">
        <v>10.1</v>
      </c>
      <c r="D2502">
        <v>77.2</v>
      </c>
      <c r="E2502">
        <v>8.4</v>
      </c>
      <c r="F2502">
        <v>7.6</v>
      </c>
      <c r="G2502" s="7">
        <f t="shared" si="369"/>
        <v>1</v>
      </c>
      <c r="H2502" s="7">
        <f t="shared" si="368"/>
        <v>1</v>
      </c>
      <c r="I2502">
        <f t="shared" si="370"/>
        <v>0</v>
      </c>
      <c r="J2502" s="9">
        <f t="shared" si="371"/>
        <v>0</v>
      </c>
      <c r="K2502" s="9">
        <f t="shared" si="372"/>
        <v>35.552</v>
      </c>
      <c r="L2502" s="7">
        <f t="shared" si="373"/>
        <v>0</v>
      </c>
      <c r="M2502" s="7">
        <f t="shared" si="374"/>
        <v>1</v>
      </c>
      <c r="N2502" s="7">
        <f t="shared" si="375"/>
        <v>0</v>
      </c>
      <c r="O2502" s="9">
        <f t="shared" si="377"/>
        <v>0</v>
      </c>
      <c r="P2502">
        <v>0</v>
      </c>
    </row>
    <row r="2503" spans="1:16" x14ac:dyDescent="0.25">
      <c r="A2503" s="11">
        <v>35369</v>
      </c>
      <c r="B2503" s="12">
        <v>10</v>
      </c>
      <c r="C2503">
        <v>2.4</v>
      </c>
      <c r="D2503">
        <v>62.8</v>
      </c>
      <c r="E2503">
        <v>8.1</v>
      </c>
      <c r="F2503">
        <v>0.2</v>
      </c>
      <c r="G2503" s="7">
        <f t="shared" si="369"/>
        <v>0.39820000000000005</v>
      </c>
      <c r="H2503" s="7">
        <f t="shared" si="368"/>
        <v>0.39820000000000005</v>
      </c>
      <c r="I2503">
        <f t="shared" si="370"/>
        <v>0.2</v>
      </c>
      <c r="J2503" s="9">
        <f t="shared" si="371"/>
        <v>0</v>
      </c>
      <c r="K2503" s="9">
        <f t="shared" si="372"/>
        <v>2.64</v>
      </c>
      <c r="L2503" s="7">
        <f t="shared" si="373"/>
        <v>0</v>
      </c>
      <c r="M2503" s="7">
        <f t="shared" si="374"/>
        <v>0.39820000000000005</v>
      </c>
      <c r="N2503" s="7">
        <f t="shared" si="375"/>
        <v>0</v>
      </c>
      <c r="O2503" s="9">
        <f t="shared" si="377"/>
        <v>0</v>
      </c>
      <c r="P2503">
        <v>0</v>
      </c>
    </row>
    <row r="2504" spans="1:16" x14ac:dyDescent="0.25">
      <c r="A2504" s="11">
        <v>35370</v>
      </c>
      <c r="B2504" s="12">
        <v>11</v>
      </c>
      <c r="C2504">
        <v>1</v>
      </c>
      <c r="D2504">
        <v>72</v>
      </c>
      <c r="E2504">
        <v>6.2</v>
      </c>
      <c r="F2504">
        <v>0.2</v>
      </c>
      <c r="G2504" s="7">
        <f t="shared" si="369"/>
        <v>0.34350000000000003</v>
      </c>
      <c r="H2504" s="7">
        <f t="shared" ref="H2504:H2567" si="378">IF(OR(D2504&lt;=75,C2504&gt;0),G2504,G2504/(0.04*D2504-2))</f>
        <v>0.34350000000000003</v>
      </c>
      <c r="I2504">
        <f t="shared" si="370"/>
        <v>0.4</v>
      </c>
      <c r="J2504" s="9">
        <f t="shared" si="371"/>
        <v>0</v>
      </c>
      <c r="K2504" s="9">
        <f t="shared" si="372"/>
        <v>1.1000000000000001</v>
      </c>
      <c r="L2504" s="7">
        <f t="shared" si="373"/>
        <v>0</v>
      </c>
      <c r="M2504" s="7">
        <f t="shared" si="374"/>
        <v>0.34350000000000003</v>
      </c>
      <c r="N2504" s="7">
        <f t="shared" si="375"/>
        <v>0</v>
      </c>
      <c r="O2504" s="9">
        <f t="shared" si="377"/>
        <v>0</v>
      </c>
      <c r="P2504">
        <v>0</v>
      </c>
    </row>
    <row r="2505" spans="1:16" x14ac:dyDescent="0.25">
      <c r="A2505" s="11">
        <v>35371</v>
      </c>
      <c r="B2505" s="12">
        <v>11</v>
      </c>
      <c r="C2505">
        <v>0.4</v>
      </c>
      <c r="D2505">
        <v>71.2</v>
      </c>
      <c r="E2505">
        <v>5.5</v>
      </c>
      <c r="F2505">
        <v>0.2</v>
      </c>
      <c r="G2505" s="7">
        <f t="shared" ref="G2505:G2568" si="379">+IF(F2505=0,0,IF(C2505&gt;=$V$8,0,IF(C2505&gt;=$R$8,1,IF(C2505&lt;=-2,$R$9*EXP($R$10*C2505)+0.01+$R$11*E2505*LN(C2505*-1)+$R$12*E2505,$R$9+$Q$10*C2505-$Q$11*E2505*C2505))))</f>
        <v>0.3075</v>
      </c>
      <c r="H2505" s="7">
        <f t="shared" si="378"/>
        <v>0.3075</v>
      </c>
      <c r="I2505">
        <f t="shared" si="370"/>
        <v>0.60000000000000009</v>
      </c>
      <c r="J2505" s="9">
        <f t="shared" si="371"/>
        <v>0</v>
      </c>
      <c r="K2505" s="9">
        <f t="shared" si="372"/>
        <v>0.44000000000000006</v>
      </c>
      <c r="L2505" s="7">
        <f t="shared" si="373"/>
        <v>5.3999999999999992E-2</v>
      </c>
      <c r="M2505" s="7">
        <f t="shared" si="374"/>
        <v>0.3075</v>
      </c>
      <c r="N2505" s="7">
        <f t="shared" si="375"/>
        <v>0</v>
      </c>
      <c r="O2505" s="9">
        <f t="shared" si="377"/>
        <v>0</v>
      </c>
      <c r="P2505">
        <v>1</v>
      </c>
    </row>
    <row r="2506" spans="1:16" x14ac:dyDescent="0.25">
      <c r="A2506" s="11">
        <v>35372</v>
      </c>
      <c r="B2506" s="12">
        <v>11</v>
      </c>
      <c r="C2506">
        <v>2</v>
      </c>
      <c r="D2506">
        <v>73.3</v>
      </c>
      <c r="E2506">
        <v>5.9</v>
      </c>
      <c r="F2506">
        <v>0.2</v>
      </c>
      <c r="G2506" s="7">
        <f t="shared" si="379"/>
        <v>0.41149999999999998</v>
      </c>
      <c r="H2506" s="7">
        <f t="shared" si="378"/>
        <v>0.41149999999999998</v>
      </c>
      <c r="I2506">
        <f t="shared" si="370"/>
        <v>0.8</v>
      </c>
      <c r="J2506" s="9">
        <f t="shared" si="371"/>
        <v>0</v>
      </c>
      <c r="K2506" s="9">
        <f t="shared" si="372"/>
        <v>2.2000000000000002</v>
      </c>
      <c r="L2506" s="7">
        <f t="shared" si="373"/>
        <v>0</v>
      </c>
      <c r="M2506" s="7">
        <f t="shared" si="374"/>
        <v>0.32</v>
      </c>
      <c r="N2506" s="7">
        <f t="shared" si="375"/>
        <v>0</v>
      </c>
      <c r="O2506" s="9">
        <f t="shared" si="377"/>
        <v>0</v>
      </c>
      <c r="P2506">
        <v>1</v>
      </c>
    </row>
    <row r="2507" spans="1:16" x14ac:dyDescent="0.25">
      <c r="A2507" s="11">
        <v>35373</v>
      </c>
      <c r="B2507" s="12">
        <v>11</v>
      </c>
      <c r="C2507">
        <v>6</v>
      </c>
      <c r="D2507">
        <v>58</v>
      </c>
      <c r="E2507">
        <v>4.7</v>
      </c>
      <c r="F2507">
        <v>1.2</v>
      </c>
      <c r="G2507" s="7">
        <f t="shared" si="379"/>
        <v>1</v>
      </c>
      <c r="H2507" s="7">
        <f t="shared" si="378"/>
        <v>1</v>
      </c>
      <c r="I2507">
        <f t="shared" si="370"/>
        <v>2</v>
      </c>
      <c r="J2507" s="9">
        <f t="shared" si="371"/>
        <v>0</v>
      </c>
      <c r="K2507" s="9">
        <f t="shared" si="372"/>
        <v>13.440000000000001</v>
      </c>
      <c r="L2507" s="7">
        <f t="shared" si="373"/>
        <v>0</v>
      </c>
      <c r="M2507" s="7">
        <f t="shared" si="374"/>
        <v>1</v>
      </c>
      <c r="N2507" s="7">
        <f t="shared" si="375"/>
        <v>0</v>
      </c>
      <c r="O2507" s="9">
        <f t="shared" si="377"/>
        <v>0</v>
      </c>
      <c r="P2507">
        <v>0</v>
      </c>
    </row>
    <row r="2508" spans="1:16" x14ac:dyDescent="0.25">
      <c r="A2508" s="11">
        <v>35374</v>
      </c>
      <c r="B2508" s="12">
        <v>11</v>
      </c>
      <c r="C2508">
        <v>6.4</v>
      </c>
      <c r="D2508">
        <v>87.3</v>
      </c>
      <c r="E2508">
        <v>2.7</v>
      </c>
      <c r="F2508">
        <v>0.2</v>
      </c>
      <c r="G2508" s="7">
        <f t="shared" si="379"/>
        <v>1</v>
      </c>
      <c r="H2508" s="7">
        <f t="shared" si="378"/>
        <v>1</v>
      </c>
      <c r="I2508">
        <f t="shared" si="370"/>
        <v>2.2000000000000002</v>
      </c>
      <c r="J2508" s="9">
        <f t="shared" si="371"/>
        <v>0</v>
      </c>
      <c r="K2508" s="9">
        <f t="shared" si="372"/>
        <v>13.056000000000001</v>
      </c>
      <c r="L2508" s="7">
        <f t="shared" si="373"/>
        <v>0</v>
      </c>
      <c r="M2508" s="7">
        <f t="shared" si="374"/>
        <v>1</v>
      </c>
      <c r="N2508" s="7">
        <f t="shared" si="375"/>
        <v>0</v>
      </c>
      <c r="O2508" s="9">
        <f t="shared" si="377"/>
        <v>0</v>
      </c>
      <c r="P2508">
        <v>0</v>
      </c>
    </row>
    <row r="2509" spans="1:16" x14ac:dyDescent="0.25">
      <c r="A2509" s="11">
        <v>35375</v>
      </c>
      <c r="B2509" s="12">
        <v>11</v>
      </c>
      <c r="C2509">
        <v>5.9</v>
      </c>
      <c r="D2509">
        <v>95.4</v>
      </c>
      <c r="E2509">
        <v>3.2</v>
      </c>
      <c r="F2509">
        <v>0.2</v>
      </c>
      <c r="G2509" s="7">
        <f t="shared" si="379"/>
        <v>1</v>
      </c>
      <c r="H2509" s="7">
        <f t="shared" si="378"/>
        <v>1</v>
      </c>
      <c r="I2509">
        <f t="shared" si="370"/>
        <v>2.4000000000000004</v>
      </c>
      <c r="J2509" s="9">
        <f t="shared" si="371"/>
        <v>0</v>
      </c>
      <c r="K2509" s="9">
        <f t="shared" si="372"/>
        <v>12.036000000000001</v>
      </c>
      <c r="L2509" s="7">
        <f t="shared" si="373"/>
        <v>0</v>
      </c>
      <c r="M2509" s="7">
        <f t="shared" si="374"/>
        <v>1</v>
      </c>
      <c r="N2509" s="7">
        <f t="shared" si="375"/>
        <v>0</v>
      </c>
      <c r="O2509" s="9">
        <f t="shared" si="377"/>
        <v>0</v>
      </c>
      <c r="P2509">
        <v>0</v>
      </c>
    </row>
    <row r="2510" spans="1:16" x14ac:dyDescent="0.25">
      <c r="A2510" s="11">
        <v>35376</v>
      </c>
      <c r="B2510" s="12">
        <v>11</v>
      </c>
      <c r="C2510">
        <v>13.5</v>
      </c>
      <c r="D2510">
        <v>87.5</v>
      </c>
      <c r="E2510">
        <v>4.5999999999999996</v>
      </c>
      <c r="F2510">
        <v>17.2</v>
      </c>
      <c r="G2510" s="7">
        <f t="shared" si="379"/>
        <v>0</v>
      </c>
      <c r="H2510" s="7">
        <f t="shared" si="378"/>
        <v>0</v>
      </c>
      <c r="I2510">
        <f t="shared" si="370"/>
        <v>0</v>
      </c>
      <c r="J2510" s="9">
        <f t="shared" si="371"/>
        <v>0</v>
      </c>
      <c r="K2510" s="9">
        <f t="shared" si="372"/>
        <v>0</v>
      </c>
      <c r="L2510" s="7">
        <f t="shared" si="373"/>
        <v>0</v>
      </c>
      <c r="M2510" s="7">
        <f t="shared" si="374"/>
        <v>0</v>
      </c>
      <c r="N2510" s="7">
        <f t="shared" si="375"/>
        <v>0</v>
      </c>
      <c r="O2510" s="9">
        <f t="shared" si="377"/>
        <v>0</v>
      </c>
      <c r="P2510">
        <v>0</v>
      </c>
    </row>
    <row r="2511" spans="1:16" x14ac:dyDescent="0.25">
      <c r="A2511" s="11">
        <v>35377</v>
      </c>
      <c r="B2511" s="12">
        <v>11</v>
      </c>
      <c r="C2511">
        <v>6.3</v>
      </c>
      <c r="D2511">
        <v>85.5</v>
      </c>
      <c r="E2511">
        <v>3.5</v>
      </c>
      <c r="F2511">
        <v>1</v>
      </c>
      <c r="G2511" s="7">
        <f t="shared" si="379"/>
        <v>1</v>
      </c>
      <c r="H2511" s="7">
        <f t="shared" si="378"/>
        <v>1</v>
      </c>
      <c r="I2511">
        <f t="shared" si="370"/>
        <v>0</v>
      </c>
      <c r="J2511" s="9">
        <f t="shared" si="371"/>
        <v>0</v>
      </c>
      <c r="K2511" s="9">
        <f t="shared" si="372"/>
        <v>13.860000000000001</v>
      </c>
      <c r="L2511" s="7">
        <f t="shared" si="373"/>
        <v>0</v>
      </c>
      <c r="M2511" s="7">
        <f t="shared" si="374"/>
        <v>1</v>
      </c>
      <c r="N2511" s="7">
        <f t="shared" si="375"/>
        <v>0</v>
      </c>
      <c r="O2511" s="9">
        <f t="shared" si="377"/>
        <v>0</v>
      </c>
      <c r="P2511">
        <v>0</v>
      </c>
    </row>
    <row r="2512" spans="1:16" x14ac:dyDescent="0.25">
      <c r="A2512" s="11">
        <v>35378</v>
      </c>
      <c r="B2512" s="12">
        <v>11</v>
      </c>
      <c r="C2512">
        <v>3.7</v>
      </c>
      <c r="D2512">
        <v>72.5</v>
      </c>
      <c r="E2512">
        <v>3.9</v>
      </c>
      <c r="F2512">
        <v>0.2</v>
      </c>
      <c r="G2512" s="7">
        <f t="shared" si="379"/>
        <v>0.57877500000000004</v>
      </c>
      <c r="H2512" s="7">
        <f t="shared" si="378"/>
        <v>0.57877500000000004</v>
      </c>
      <c r="I2512">
        <f t="shared" si="370"/>
        <v>0.2</v>
      </c>
      <c r="J2512" s="9">
        <f t="shared" si="371"/>
        <v>0</v>
      </c>
      <c r="K2512" s="9">
        <f t="shared" si="372"/>
        <v>4.07</v>
      </c>
      <c r="L2512" s="7">
        <f t="shared" si="373"/>
        <v>0</v>
      </c>
      <c r="M2512" s="7">
        <f t="shared" si="374"/>
        <v>0.57877500000000004</v>
      </c>
      <c r="N2512" s="7">
        <f t="shared" si="375"/>
        <v>0</v>
      </c>
      <c r="O2512" s="9">
        <f t="shared" si="377"/>
        <v>0</v>
      </c>
      <c r="P2512">
        <v>0</v>
      </c>
    </row>
    <row r="2513" spans="1:16" x14ac:dyDescent="0.25">
      <c r="A2513" s="11">
        <v>35379</v>
      </c>
      <c r="B2513" s="12">
        <v>11</v>
      </c>
      <c r="C2513">
        <v>1.5</v>
      </c>
      <c r="D2513">
        <v>71.5</v>
      </c>
      <c r="E2513">
        <v>2.4</v>
      </c>
      <c r="F2513">
        <v>0.2</v>
      </c>
      <c r="G2513" s="7">
        <f t="shared" si="379"/>
        <v>0.41800000000000004</v>
      </c>
      <c r="H2513" s="7">
        <f t="shared" si="378"/>
        <v>0.41800000000000004</v>
      </c>
      <c r="I2513">
        <f t="shared" si="370"/>
        <v>0.4</v>
      </c>
      <c r="J2513" s="9">
        <f t="shared" si="371"/>
        <v>0</v>
      </c>
      <c r="K2513" s="9">
        <f t="shared" si="372"/>
        <v>1.6500000000000001</v>
      </c>
      <c r="L2513" s="7">
        <f t="shared" si="373"/>
        <v>0</v>
      </c>
      <c r="M2513" s="7">
        <f t="shared" si="374"/>
        <v>0.41800000000000004</v>
      </c>
      <c r="N2513" s="7">
        <f t="shared" si="375"/>
        <v>0</v>
      </c>
      <c r="O2513" s="9">
        <f t="shared" si="377"/>
        <v>0</v>
      </c>
      <c r="P2513">
        <v>0</v>
      </c>
    </row>
    <row r="2514" spans="1:16" x14ac:dyDescent="0.25">
      <c r="A2514" s="11">
        <v>35380</v>
      </c>
      <c r="B2514" s="12">
        <v>11</v>
      </c>
      <c r="C2514">
        <v>-0.1</v>
      </c>
      <c r="D2514">
        <v>76.599999999999994</v>
      </c>
      <c r="E2514">
        <v>4.5</v>
      </c>
      <c r="F2514">
        <v>0.2</v>
      </c>
      <c r="G2514" s="7">
        <f t="shared" si="379"/>
        <v>0.27237500000000003</v>
      </c>
      <c r="H2514" s="7">
        <f t="shared" si="378"/>
        <v>0.25599154135338348</v>
      </c>
      <c r="I2514">
        <f t="shared" si="370"/>
        <v>0.60000000000000009</v>
      </c>
      <c r="J2514" s="9">
        <f t="shared" si="371"/>
        <v>0</v>
      </c>
      <c r="K2514" s="9">
        <f t="shared" si="372"/>
        <v>0.65600000000000014</v>
      </c>
      <c r="L2514" s="7">
        <f t="shared" si="373"/>
        <v>0.104</v>
      </c>
      <c r="M2514" s="7">
        <f t="shared" si="374"/>
        <v>0.25599154135338348</v>
      </c>
      <c r="N2514" s="7">
        <f t="shared" si="375"/>
        <v>0</v>
      </c>
      <c r="O2514" s="9">
        <f t="shared" si="377"/>
        <v>0</v>
      </c>
      <c r="P2514">
        <v>0</v>
      </c>
    </row>
    <row r="2515" spans="1:16" x14ac:dyDescent="0.25">
      <c r="A2515" s="11">
        <v>35381</v>
      </c>
      <c r="B2515" s="12">
        <v>11</v>
      </c>
      <c r="C2515">
        <v>-2.2000000000000002</v>
      </c>
      <c r="D2515">
        <v>79.5</v>
      </c>
      <c r="E2515">
        <v>3.2</v>
      </c>
      <c r="F2515">
        <v>0.2</v>
      </c>
      <c r="G2515" s="7">
        <f t="shared" si="379"/>
        <v>0.16250840593033977</v>
      </c>
      <c r="H2515" s="7">
        <f t="shared" si="378"/>
        <v>0.13771898807655911</v>
      </c>
      <c r="I2515">
        <f t="shared" si="370"/>
        <v>0.8</v>
      </c>
      <c r="J2515" s="9">
        <f t="shared" si="371"/>
        <v>0</v>
      </c>
      <c r="K2515" s="9">
        <f t="shared" si="372"/>
        <v>0.32</v>
      </c>
      <c r="L2515" s="7">
        <f t="shared" si="373"/>
        <v>0.37200000000000005</v>
      </c>
      <c r="M2515" s="7">
        <f t="shared" si="374"/>
        <v>0.13771898807655911</v>
      </c>
      <c r="N2515" s="7">
        <f t="shared" si="375"/>
        <v>0</v>
      </c>
      <c r="O2515" s="9">
        <f t="shared" si="377"/>
        <v>0</v>
      </c>
      <c r="P2515">
        <v>0</v>
      </c>
    </row>
    <row r="2516" spans="1:16" x14ac:dyDescent="0.25">
      <c r="A2516" s="11">
        <v>35382</v>
      </c>
      <c r="B2516" s="12">
        <v>11</v>
      </c>
      <c r="C2516">
        <v>-2.8</v>
      </c>
      <c r="D2516">
        <v>74.400000000000006</v>
      </c>
      <c r="E2516">
        <v>3.3</v>
      </c>
      <c r="F2516">
        <v>0.2</v>
      </c>
      <c r="G2516" s="7">
        <f t="shared" si="379"/>
        <v>0.14125157472454453</v>
      </c>
      <c r="H2516" s="7">
        <f t="shared" si="378"/>
        <v>0.14125157472454453</v>
      </c>
      <c r="I2516">
        <f t="shared" si="370"/>
        <v>1</v>
      </c>
      <c r="J2516" s="9">
        <f t="shared" si="371"/>
        <v>0</v>
      </c>
      <c r="K2516" s="9">
        <f t="shared" si="372"/>
        <v>0.22400000000000006</v>
      </c>
      <c r="L2516" s="7">
        <f t="shared" si="373"/>
        <v>0.45800000000000002</v>
      </c>
      <c r="M2516" s="7">
        <f t="shared" si="374"/>
        <v>0.14125157472454453</v>
      </c>
      <c r="N2516" s="7">
        <f t="shared" si="375"/>
        <v>0</v>
      </c>
      <c r="O2516" s="9">
        <f t="shared" si="377"/>
        <v>0</v>
      </c>
      <c r="P2516">
        <v>0</v>
      </c>
    </row>
    <row r="2517" spans="1:16" x14ac:dyDescent="0.25">
      <c r="A2517" s="11">
        <v>35383</v>
      </c>
      <c r="B2517" s="12">
        <v>11</v>
      </c>
      <c r="C2517">
        <v>-3.6</v>
      </c>
      <c r="D2517">
        <v>75.8</v>
      </c>
      <c r="E2517">
        <v>3.5</v>
      </c>
      <c r="F2517">
        <v>0</v>
      </c>
      <c r="G2517" s="7">
        <f t="shared" si="379"/>
        <v>0</v>
      </c>
      <c r="H2517" s="7">
        <f t="shared" si="378"/>
        <v>0</v>
      </c>
      <c r="I2517">
        <f t="shared" si="370"/>
        <v>1</v>
      </c>
      <c r="J2517" s="9">
        <f t="shared" si="371"/>
        <v>0</v>
      </c>
      <c r="K2517" s="9">
        <f t="shared" si="372"/>
        <v>6.0000000000000012E-2</v>
      </c>
      <c r="L2517" s="7">
        <f t="shared" si="373"/>
        <v>0.57400000000000007</v>
      </c>
      <c r="M2517" s="7">
        <f t="shared" si="374"/>
        <v>0</v>
      </c>
      <c r="N2517" s="7">
        <f t="shared" si="375"/>
        <v>0</v>
      </c>
      <c r="O2517" s="9">
        <f t="shared" si="377"/>
        <v>0</v>
      </c>
      <c r="P2517">
        <v>0</v>
      </c>
    </row>
    <row r="2518" spans="1:16" x14ac:dyDescent="0.25">
      <c r="A2518" s="11">
        <v>35384</v>
      </c>
      <c r="B2518" s="12">
        <v>11</v>
      </c>
      <c r="C2518">
        <v>-3.9</v>
      </c>
      <c r="D2518">
        <v>79</v>
      </c>
      <c r="E2518">
        <v>3.8</v>
      </c>
      <c r="F2518">
        <v>0</v>
      </c>
      <c r="G2518" s="7">
        <f t="shared" si="379"/>
        <v>0</v>
      </c>
      <c r="H2518" s="7">
        <f t="shared" si="378"/>
        <v>0</v>
      </c>
      <c r="I2518">
        <f t="shared" si="370"/>
        <v>1</v>
      </c>
      <c r="J2518" s="9">
        <f t="shared" si="371"/>
        <v>0</v>
      </c>
      <c r="K2518" s="9">
        <f t="shared" si="372"/>
        <v>3.0000000000000027E-2</v>
      </c>
      <c r="L2518" s="7">
        <f t="shared" si="373"/>
        <v>0</v>
      </c>
      <c r="M2518" s="7">
        <f t="shared" si="374"/>
        <v>0</v>
      </c>
      <c r="N2518" s="7">
        <f t="shared" si="375"/>
        <v>0</v>
      </c>
      <c r="O2518" s="9">
        <f t="shared" si="377"/>
        <v>0</v>
      </c>
      <c r="P2518">
        <v>0</v>
      </c>
    </row>
    <row r="2519" spans="1:16" x14ac:dyDescent="0.25">
      <c r="A2519" s="11">
        <v>35385</v>
      </c>
      <c r="B2519" s="12">
        <v>11</v>
      </c>
      <c r="C2519">
        <v>1.6</v>
      </c>
      <c r="D2519">
        <v>74.3</v>
      </c>
      <c r="E2519">
        <v>2.8</v>
      </c>
      <c r="F2519">
        <v>0</v>
      </c>
      <c r="G2519" s="7">
        <f t="shared" si="379"/>
        <v>0</v>
      </c>
      <c r="H2519" s="7">
        <f t="shared" si="378"/>
        <v>0</v>
      </c>
      <c r="I2519">
        <f t="shared" si="370"/>
        <v>1</v>
      </c>
      <c r="J2519" s="9">
        <f t="shared" si="371"/>
        <v>0</v>
      </c>
      <c r="K2519" s="9">
        <f t="shared" si="372"/>
        <v>1.6</v>
      </c>
      <c r="L2519" s="7">
        <f t="shared" si="373"/>
        <v>0</v>
      </c>
      <c r="M2519" s="7">
        <f t="shared" si="374"/>
        <v>0</v>
      </c>
      <c r="N2519" s="7">
        <f t="shared" si="375"/>
        <v>0</v>
      </c>
      <c r="O2519" s="9">
        <f t="shared" si="377"/>
        <v>0</v>
      </c>
      <c r="P2519">
        <v>0</v>
      </c>
    </row>
    <row r="2520" spans="1:16" x14ac:dyDescent="0.25">
      <c r="A2520" s="11">
        <v>35386</v>
      </c>
      <c r="B2520" s="12">
        <v>11</v>
      </c>
      <c r="C2520">
        <v>2.8</v>
      </c>
      <c r="D2520">
        <v>80.2</v>
      </c>
      <c r="E2520">
        <v>2.4</v>
      </c>
      <c r="F2520">
        <v>1.8</v>
      </c>
      <c r="G2520" s="7">
        <f t="shared" si="379"/>
        <v>0.53760000000000008</v>
      </c>
      <c r="H2520" s="7">
        <f t="shared" si="378"/>
        <v>0.53760000000000008</v>
      </c>
      <c r="I2520">
        <f t="shared" si="370"/>
        <v>2.8</v>
      </c>
      <c r="J2520" s="9">
        <f t="shared" si="371"/>
        <v>0</v>
      </c>
      <c r="K2520" s="9">
        <f t="shared" si="372"/>
        <v>5.3199999999999994</v>
      </c>
      <c r="L2520" s="7">
        <f t="shared" si="373"/>
        <v>0</v>
      </c>
      <c r="M2520" s="7">
        <f t="shared" si="374"/>
        <v>0.53760000000000008</v>
      </c>
      <c r="N2520" s="7">
        <f t="shared" si="375"/>
        <v>0</v>
      </c>
      <c r="O2520" s="9">
        <f t="shared" si="377"/>
        <v>0</v>
      </c>
      <c r="P2520">
        <v>0</v>
      </c>
    </row>
    <row r="2521" spans="1:16" x14ac:dyDescent="0.25">
      <c r="A2521" s="11">
        <v>35387</v>
      </c>
      <c r="B2521" s="12">
        <v>11</v>
      </c>
      <c r="C2521">
        <v>4.4000000000000004</v>
      </c>
      <c r="D2521">
        <v>86</v>
      </c>
      <c r="E2521">
        <v>2.5</v>
      </c>
      <c r="F2521">
        <v>0</v>
      </c>
      <c r="G2521" s="7">
        <f t="shared" si="379"/>
        <v>0</v>
      </c>
      <c r="H2521" s="7">
        <f t="shared" si="378"/>
        <v>0</v>
      </c>
      <c r="I2521">
        <f t="shared" si="370"/>
        <v>2.8</v>
      </c>
      <c r="J2521" s="9">
        <f t="shared" si="371"/>
        <v>0</v>
      </c>
      <c r="K2521" s="9">
        <f t="shared" si="372"/>
        <v>8.8000000000000007</v>
      </c>
      <c r="L2521" s="7">
        <f t="shared" si="373"/>
        <v>0</v>
      </c>
      <c r="M2521" s="7">
        <f t="shared" si="374"/>
        <v>0</v>
      </c>
      <c r="N2521" s="7">
        <f t="shared" si="375"/>
        <v>0</v>
      </c>
      <c r="O2521" s="9">
        <f t="shared" si="377"/>
        <v>0</v>
      </c>
      <c r="P2521">
        <v>0</v>
      </c>
    </row>
    <row r="2522" spans="1:16" x14ac:dyDescent="0.25">
      <c r="A2522" s="11">
        <v>35388</v>
      </c>
      <c r="B2522" s="12">
        <v>11</v>
      </c>
      <c r="C2522">
        <v>1.8</v>
      </c>
      <c r="D2522">
        <v>79.5</v>
      </c>
      <c r="E2522">
        <v>3.8</v>
      </c>
      <c r="F2522">
        <v>0.2</v>
      </c>
      <c r="G2522" s="7">
        <f t="shared" si="379"/>
        <v>0.42670000000000002</v>
      </c>
      <c r="H2522" s="7">
        <f t="shared" si="378"/>
        <v>0.42670000000000002</v>
      </c>
      <c r="I2522">
        <f t="shared" si="370"/>
        <v>3</v>
      </c>
      <c r="J2522" s="9">
        <f t="shared" si="371"/>
        <v>0</v>
      </c>
      <c r="K2522" s="9">
        <f t="shared" si="372"/>
        <v>1.9800000000000002</v>
      </c>
      <c r="L2522" s="7">
        <f t="shared" si="373"/>
        <v>0</v>
      </c>
      <c r="M2522" s="7">
        <f t="shared" si="374"/>
        <v>0.42670000000000002</v>
      </c>
      <c r="N2522" s="7">
        <f t="shared" si="375"/>
        <v>0</v>
      </c>
      <c r="O2522" s="9">
        <f t="shared" si="377"/>
        <v>0</v>
      </c>
      <c r="P2522">
        <v>0</v>
      </c>
    </row>
    <row r="2523" spans="1:16" x14ac:dyDescent="0.25">
      <c r="A2523" s="11">
        <v>35389</v>
      </c>
      <c r="B2523" s="12">
        <v>11</v>
      </c>
      <c r="C2523">
        <v>-0.8</v>
      </c>
      <c r="D2523">
        <v>72.900000000000006</v>
      </c>
      <c r="E2523">
        <v>4.7</v>
      </c>
      <c r="F2523">
        <v>0</v>
      </c>
      <c r="G2523" s="7">
        <f t="shared" si="379"/>
        <v>0</v>
      </c>
      <c r="H2523" s="7">
        <f t="shared" si="378"/>
        <v>0</v>
      </c>
      <c r="I2523">
        <f t="shared" si="370"/>
        <v>3</v>
      </c>
      <c r="J2523" s="9">
        <f t="shared" si="371"/>
        <v>0</v>
      </c>
      <c r="K2523" s="9">
        <f t="shared" si="372"/>
        <v>0.34000000000000008</v>
      </c>
      <c r="L2523" s="7">
        <f t="shared" si="373"/>
        <v>0.20600000000000002</v>
      </c>
      <c r="M2523" s="7">
        <f t="shared" si="374"/>
        <v>0</v>
      </c>
      <c r="N2523" s="7">
        <f t="shared" si="375"/>
        <v>0</v>
      </c>
      <c r="O2523" s="9">
        <f t="shared" si="377"/>
        <v>0</v>
      </c>
      <c r="P2523">
        <v>1</v>
      </c>
    </row>
    <row r="2524" spans="1:16" x14ac:dyDescent="0.25">
      <c r="A2524" s="11">
        <v>35390</v>
      </c>
      <c r="B2524" s="12">
        <v>11</v>
      </c>
      <c r="C2524">
        <v>0.2</v>
      </c>
      <c r="D2524">
        <v>71.400000000000006</v>
      </c>
      <c r="E2524">
        <v>5.7</v>
      </c>
      <c r="F2524">
        <v>0</v>
      </c>
      <c r="G2524" s="7">
        <f t="shared" si="379"/>
        <v>0</v>
      </c>
      <c r="H2524" s="7">
        <f t="shared" si="378"/>
        <v>0</v>
      </c>
      <c r="I2524">
        <f t="shared" si="370"/>
        <v>3</v>
      </c>
      <c r="J2524" s="9">
        <f t="shared" si="371"/>
        <v>0</v>
      </c>
      <c r="K2524" s="9">
        <f t="shared" si="372"/>
        <v>0.2</v>
      </c>
      <c r="L2524" s="7">
        <f t="shared" si="373"/>
        <v>0</v>
      </c>
      <c r="M2524" s="7">
        <f t="shared" si="374"/>
        <v>0</v>
      </c>
      <c r="N2524" s="7">
        <f t="shared" si="375"/>
        <v>0</v>
      </c>
      <c r="O2524" s="9">
        <f t="shared" si="377"/>
        <v>0</v>
      </c>
      <c r="P2524">
        <v>0</v>
      </c>
    </row>
    <row r="2525" spans="1:16" x14ac:dyDescent="0.25">
      <c r="A2525" s="11">
        <v>35391</v>
      </c>
      <c r="B2525" s="12">
        <v>11</v>
      </c>
      <c r="C2525">
        <v>0.7</v>
      </c>
      <c r="D2525">
        <v>75.900000000000006</v>
      </c>
      <c r="E2525">
        <v>3.9</v>
      </c>
      <c r="F2525">
        <v>0.2</v>
      </c>
      <c r="G2525" s="7">
        <f t="shared" si="379"/>
        <v>0.33652500000000002</v>
      </c>
      <c r="H2525" s="7">
        <f t="shared" si="378"/>
        <v>0.33652500000000002</v>
      </c>
      <c r="I2525">
        <f t="shared" si="370"/>
        <v>3.2</v>
      </c>
      <c r="J2525" s="9">
        <f t="shared" si="371"/>
        <v>0</v>
      </c>
      <c r="K2525" s="9">
        <f t="shared" si="372"/>
        <v>0.77</v>
      </c>
      <c r="L2525" s="7">
        <f t="shared" si="373"/>
        <v>0</v>
      </c>
      <c r="M2525" s="7">
        <f t="shared" si="374"/>
        <v>0.33652500000000002</v>
      </c>
      <c r="N2525" s="7">
        <f t="shared" si="375"/>
        <v>0</v>
      </c>
      <c r="O2525" s="9">
        <f t="shared" si="377"/>
        <v>0</v>
      </c>
      <c r="P2525">
        <v>0</v>
      </c>
    </row>
    <row r="2526" spans="1:16" x14ac:dyDescent="0.25">
      <c r="A2526" s="11">
        <v>35392</v>
      </c>
      <c r="B2526" s="12">
        <v>11</v>
      </c>
      <c r="C2526">
        <v>0.5</v>
      </c>
      <c r="D2526">
        <v>79.7</v>
      </c>
      <c r="E2526">
        <v>4.5999999999999996</v>
      </c>
      <c r="F2526">
        <v>1.2</v>
      </c>
      <c r="G2526" s="7">
        <f t="shared" si="379"/>
        <v>0.31775000000000003</v>
      </c>
      <c r="H2526" s="7">
        <f t="shared" si="378"/>
        <v>0.31775000000000003</v>
      </c>
      <c r="I2526">
        <f t="shared" si="370"/>
        <v>4.4000000000000004</v>
      </c>
      <c r="J2526" s="9">
        <f t="shared" si="371"/>
        <v>0</v>
      </c>
      <c r="K2526" s="9">
        <f t="shared" si="372"/>
        <v>0.8</v>
      </c>
      <c r="L2526" s="7">
        <f t="shared" si="373"/>
        <v>2.1999999999999992E-2</v>
      </c>
      <c r="M2526" s="7">
        <f t="shared" si="374"/>
        <v>0.31775000000000003</v>
      </c>
      <c r="N2526" s="7">
        <f t="shared" si="375"/>
        <v>0.37799999999999989</v>
      </c>
      <c r="O2526" s="9">
        <f t="shared" si="377"/>
        <v>0.11896144767899286</v>
      </c>
      <c r="P2526">
        <v>0</v>
      </c>
    </row>
    <row r="2527" spans="1:16" x14ac:dyDescent="0.25">
      <c r="A2527" s="11">
        <v>35393</v>
      </c>
      <c r="B2527" s="12">
        <v>11</v>
      </c>
      <c r="C2527">
        <v>-5.7</v>
      </c>
      <c r="D2527">
        <v>75</v>
      </c>
      <c r="E2527">
        <v>3.5</v>
      </c>
      <c r="F2527">
        <v>1.4</v>
      </c>
      <c r="G2527" s="7">
        <f t="shared" si="379"/>
        <v>8.8414472716175779E-2</v>
      </c>
      <c r="H2527" s="7">
        <f t="shared" si="378"/>
        <v>8.8414472716175779E-2</v>
      </c>
      <c r="I2527">
        <f t="shared" si="370"/>
        <v>5.8000000000000007</v>
      </c>
      <c r="J2527" s="9">
        <f t="shared" si="371"/>
        <v>0</v>
      </c>
      <c r="K2527" s="9">
        <f t="shared" si="372"/>
        <v>0</v>
      </c>
      <c r="L2527" s="7">
        <f t="shared" si="373"/>
        <v>0.8680000000000001</v>
      </c>
      <c r="M2527" s="7">
        <f t="shared" si="374"/>
        <v>0.14133805593551985</v>
      </c>
      <c r="N2527" s="7">
        <f t="shared" si="375"/>
        <v>0.9099999999999997</v>
      </c>
      <c r="O2527" s="9">
        <f t="shared" si="377"/>
        <v>0.64384641063349057</v>
      </c>
      <c r="P2527">
        <v>0</v>
      </c>
    </row>
    <row r="2528" spans="1:16" x14ac:dyDescent="0.25">
      <c r="A2528" s="11">
        <v>35394</v>
      </c>
      <c r="B2528" s="12">
        <v>11</v>
      </c>
      <c r="C2528">
        <v>-2.6</v>
      </c>
      <c r="D2528">
        <v>72</v>
      </c>
      <c r="E2528">
        <v>3</v>
      </c>
      <c r="F2528">
        <v>2</v>
      </c>
      <c r="G2528" s="7">
        <f t="shared" si="379"/>
        <v>0.14456691395370536</v>
      </c>
      <c r="H2528" s="7">
        <f t="shared" si="378"/>
        <v>0.14456691395370536</v>
      </c>
      <c r="I2528">
        <f t="shared" si="370"/>
        <v>7.8000000000000007</v>
      </c>
      <c r="J2528" s="9">
        <f t="shared" si="371"/>
        <v>0</v>
      </c>
      <c r="K2528" s="9">
        <f t="shared" si="372"/>
        <v>1.1199999999999999</v>
      </c>
      <c r="L2528" s="7">
        <f t="shared" si="373"/>
        <v>0.42400000000000004</v>
      </c>
      <c r="M2528" s="7">
        <f t="shared" si="374"/>
        <v>0.14348268487748808</v>
      </c>
      <c r="N2528" s="7">
        <f t="shared" si="375"/>
        <v>2.4859999999999998</v>
      </c>
      <c r="O2528" s="9">
        <f t="shared" si="377"/>
        <v>1.7326132432792554</v>
      </c>
      <c r="P2528">
        <v>2</v>
      </c>
    </row>
    <row r="2529" spans="1:16" x14ac:dyDescent="0.25">
      <c r="A2529" s="11">
        <v>35395</v>
      </c>
      <c r="B2529" s="12">
        <v>11</v>
      </c>
      <c r="C2529">
        <v>-2.8</v>
      </c>
      <c r="D2529">
        <v>81</v>
      </c>
      <c r="E2529">
        <v>6.1</v>
      </c>
      <c r="F2529">
        <v>0.6</v>
      </c>
      <c r="G2529" s="7">
        <f t="shared" si="379"/>
        <v>0.17510037782886625</v>
      </c>
      <c r="H2529" s="7">
        <f t="shared" si="378"/>
        <v>0.1412099821200534</v>
      </c>
      <c r="I2529">
        <f t="shared" si="370"/>
        <v>8.4</v>
      </c>
      <c r="J2529" s="9">
        <f t="shared" si="371"/>
        <v>0</v>
      </c>
      <c r="K2529" s="9">
        <f t="shared" si="372"/>
        <v>0.39200000000000013</v>
      </c>
      <c r="L2529" s="7">
        <f t="shared" si="373"/>
        <v>0.51400000000000001</v>
      </c>
      <c r="M2529" s="7">
        <f t="shared" si="374"/>
        <v>0.14307711333452222</v>
      </c>
      <c r="N2529" s="7">
        <f t="shared" si="375"/>
        <v>2.5720000000000001</v>
      </c>
      <c r="O2529" s="9">
        <f t="shared" si="377"/>
        <v>1.7976320181876477</v>
      </c>
      <c r="P2529">
        <v>4</v>
      </c>
    </row>
    <row r="2530" spans="1:16" x14ac:dyDescent="0.25">
      <c r="A2530" s="11">
        <v>35396</v>
      </c>
      <c r="B2530" s="12">
        <v>11</v>
      </c>
      <c r="C2530">
        <v>-6.3</v>
      </c>
      <c r="D2530">
        <v>73.099999999999994</v>
      </c>
      <c r="E2530">
        <v>3.2</v>
      </c>
      <c r="F2530">
        <v>0</v>
      </c>
      <c r="G2530" s="7">
        <f t="shared" si="379"/>
        <v>0</v>
      </c>
      <c r="H2530" s="7">
        <f t="shared" si="378"/>
        <v>0</v>
      </c>
      <c r="I2530">
        <f t="shared" si="370"/>
        <v>8.4</v>
      </c>
      <c r="J2530" s="9">
        <f t="shared" si="371"/>
        <v>0</v>
      </c>
      <c r="K2530" s="9">
        <f t="shared" si="372"/>
        <v>0</v>
      </c>
      <c r="L2530" s="7">
        <f t="shared" si="373"/>
        <v>0.94599999999999995</v>
      </c>
      <c r="M2530" s="7">
        <f t="shared" si="374"/>
        <v>0.15023096900124833</v>
      </c>
      <c r="N2530" s="7">
        <f t="shared" si="375"/>
        <v>1.6260000000000001</v>
      </c>
      <c r="O2530" s="9">
        <f t="shared" si="377"/>
        <v>1.0823334301907412</v>
      </c>
      <c r="P2530">
        <v>2</v>
      </c>
    </row>
    <row r="2531" spans="1:16" x14ac:dyDescent="0.25">
      <c r="A2531" s="11">
        <v>35397</v>
      </c>
      <c r="B2531" s="12">
        <v>11</v>
      </c>
      <c r="C2531">
        <v>-3.4</v>
      </c>
      <c r="D2531">
        <v>79.3</v>
      </c>
      <c r="E2531">
        <v>2.9</v>
      </c>
      <c r="F2531">
        <v>1.2</v>
      </c>
      <c r="G2531" s="7">
        <f t="shared" si="379"/>
        <v>0.11861186380210804</v>
      </c>
      <c r="H2531" s="7">
        <f t="shared" si="378"/>
        <v>0.10120466194719115</v>
      </c>
      <c r="I2531">
        <f t="shared" si="370"/>
        <v>9.6</v>
      </c>
      <c r="J2531" s="9">
        <f t="shared" si="371"/>
        <v>0</v>
      </c>
      <c r="K2531" s="9">
        <f t="shared" si="372"/>
        <v>0.3680000000000001</v>
      </c>
      <c r="L2531" s="7">
        <f t="shared" si="373"/>
        <v>0.53400000000000003</v>
      </c>
      <c r="M2531" s="7">
        <f t="shared" si="374"/>
        <v>0.1306639284918685</v>
      </c>
      <c r="N2531" s="7">
        <f t="shared" si="375"/>
        <v>2.2919999999999998</v>
      </c>
      <c r="O2531" s="9">
        <f t="shared" si="377"/>
        <v>1.7541183909395743</v>
      </c>
      <c r="P2531">
        <v>2</v>
      </c>
    </row>
    <row r="2532" spans="1:16" x14ac:dyDescent="0.25">
      <c r="A2532" s="11">
        <v>35398</v>
      </c>
      <c r="B2532" s="12">
        <v>11</v>
      </c>
      <c r="C2532">
        <v>0.6</v>
      </c>
      <c r="D2532">
        <v>73.900000000000006</v>
      </c>
      <c r="E2532">
        <v>2.9</v>
      </c>
      <c r="F2532">
        <v>0</v>
      </c>
      <c r="G2532" s="7">
        <f t="shared" si="379"/>
        <v>0</v>
      </c>
      <c r="H2532" s="7">
        <f t="shared" si="378"/>
        <v>0</v>
      </c>
      <c r="I2532">
        <f t="shared" si="370"/>
        <v>9.6</v>
      </c>
      <c r="J2532" s="9">
        <f t="shared" si="371"/>
        <v>0</v>
      </c>
      <c r="K2532" s="9">
        <f t="shared" si="372"/>
        <v>0.6</v>
      </c>
      <c r="L2532" s="7">
        <f t="shared" si="373"/>
        <v>0</v>
      </c>
      <c r="M2532" s="7">
        <f t="shared" si="374"/>
        <v>0.32</v>
      </c>
      <c r="N2532" s="7">
        <f t="shared" si="375"/>
        <v>1.6919999999999997</v>
      </c>
      <c r="O2532" s="9">
        <f t="shared" si="377"/>
        <v>0.52874999999999983</v>
      </c>
      <c r="P2532">
        <v>2</v>
      </c>
    </row>
    <row r="2533" spans="1:16" x14ac:dyDescent="0.25">
      <c r="A2533" s="11">
        <v>35399</v>
      </c>
      <c r="B2533" s="12">
        <v>11</v>
      </c>
      <c r="C2533">
        <v>3.2</v>
      </c>
      <c r="D2533">
        <v>89.8</v>
      </c>
      <c r="E2533">
        <v>3.7</v>
      </c>
      <c r="F2533">
        <v>1.6</v>
      </c>
      <c r="G2533" s="7">
        <f t="shared" si="379"/>
        <v>0.54320000000000013</v>
      </c>
      <c r="H2533" s="7">
        <f t="shared" si="378"/>
        <v>0.54320000000000013</v>
      </c>
      <c r="I2533">
        <f t="shared" si="370"/>
        <v>11.2</v>
      </c>
      <c r="J2533" s="9">
        <f t="shared" si="371"/>
        <v>0</v>
      </c>
      <c r="K2533" s="9">
        <f t="shared" si="372"/>
        <v>5.7600000000000007</v>
      </c>
      <c r="L2533" s="7">
        <f t="shared" si="373"/>
        <v>0</v>
      </c>
      <c r="M2533" s="7">
        <f t="shared" si="374"/>
        <v>0.42262068965517252</v>
      </c>
      <c r="N2533" s="7">
        <f t="shared" si="375"/>
        <v>0</v>
      </c>
      <c r="O2533" s="9">
        <f t="shared" si="377"/>
        <v>0</v>
      </c>
      <c r="P2533">
        <v>1</v>
      </c>
    </row>
    <row r="2534" spans="1:16" x14ac:dyDescent="0.25">
      <c r="A2534" s="11">
        <v>35400</v>
      </c>
      <c r="B2534" s="12">
        <v>12</v>
      </c>
      <c r="C2534">
        <v>6.9</v>
      </c>
      <c r="D2534">
        <v>90.9</v>
      </c>
      <c r="E2534">
        <v>6.5</v>
      </c>
      <c r="F2534">
        <v>5.4</v>
      </c>
      <c r="G2534" s="7">
        <f t="shared" si="379"/>
        <v>1</v>
      </c>
      <c r="H2534" s="7">
        <f t="shared" si="378"/>
        <v>1</v>
      </c>
      <c r="I2534">
        <f t="shared" si="370"/>
        <v>16.600000000000001</v>
      </c>
      <c r="J2534" s="9">
        <f t="shared" si="371"/>
        <v>0</v>
      </c>
      <c r="K2534" s="9">
        <f t="shared" si="372"/>
        <v>21.252000000000002</v>
      </c>
      <c r="L2534" s="7">
        <f t="shared" si="373"/>
        <v>0</v>
      </c>
      <c r="M2534" s="7">
        <f t="shared" si="374"/>
        <v>1</v>
      </c>
      <c r="N2534" s="7">
        <f t="shared" si="375"/>
        <v>0</v>
      </c>
      <c r="O2534" s="9">
        <f t="shared" si="377"/>
        <v>0</v>
      </c>
      <c r="P2534">
        <v>0</v>
      </c>
    </row>
    <row r="2535" spans="1:16" x14ac:dyDescent="0.25">
      <c r="A2535" s="11">
        <v>35401</v>
      </c>
      <c r="B2535" s="12">
        <v>12</v>
      </c>
      <c r="C2535">
        <v>0.6</v>
      </c>
      <c r="D2535">
        <v>72.5</v>
      </c>
      <c r="E2535">
        <v>5.9</v>
      </c>
      <c r="F2535">
        <v>0.2</v>
      </c>
      <c r="G2535" s="7">
        <f t="shared" si="379"/>
        <v>0.31945000000000001</v>
      </c>
      <c r="H2535" s="7">
        <f t="shared" si="378"/>
        <v>0.31945000000000001</v>
      </c>
      <c r="I2535">
        <f t="shared" si="370"/>
        <v>16.8</v>
      </c>
      <c r="J2535" s="9">
        <f t="shared" si="371"/>
        <v>0</v>
      </c>
      <c r="K2535" s="9">
        <f t="shared" si="372"/>
        <v>0.66</v>
      </c>
      <c r="L2535" s="7">
        <f t="shared" si="373"/>
        <v>3.4000000000000002E-2</v>
      </c>
      <c r="M2535" s="7">
        <f t="shared" si="374"/>
        <v>0.31945000000000001</v>
      </c>
      <c r="N2535" s="7">
        <f t="shared" si="375"/>
        <v>0</v>
      </c>
      <c r="O2535" s="9">
        <f t="shared" si="377"/>
        <v>0</v>
      </c>
      <c r="P2535">
        <v>0</v>
      </c>
    </row>
    <row r="2536" spans="1:16" x14ac:dyDescent="0.25">
      <c r="A2536" s="11">
        <v>35402</v>
      </c>
      <c r="B2536" s="12">
        <v>12</v>
      </c>
      <c r="C2536">
        <v>0.4</v>
      </c>
      <c r="D2536">
        <v>77.7</v>
      </c>
      <c r="E2536">
        <v>3.9</v>
      </c>
      <c r="F2536">
        <v>7.2</v>
      </c>
      <c r="G2536" s="7">
        <f t="shared" si="379"/>
        <v>0.31230000000000002</v>
      </c>
      <c r="H2536" s="7">
        <f t="shared" si="378"/>
        <v>0.31230000000000002</v>
      </c>
      <c r="I2536">
        <f t="shared" si="370"/>
        <v>24</v>
      </c>
      <c r="J2536" s="9">
        <f t="shared" si="371"/>
        <v>0</v>
      </c>
      <c r="K2536" s="9">
        <f t="shared" si="372"/>
        <v>1.8399999999999999</v>
      </c>
      <c r="L2536" s="7">
        <f t="shared" si="373"/>
        <v>2.1999999999999992E-2</v>
      </c>
      <c r="M2536" s="7">
        <f t="shared" si="374"/>
        <v>0.31230000000000002</v>
      </c>
      <c r="N2536" s="7">
        <f t="shared" si="375"/>
        <v>5.3380000000000001</v>
      </c>
      <c r="O2536" s="9">
        <f t="shared" si="377"/>
        <v>1.7092539225104066</v>
      </c>
      <c r="P2536">
        <v>0</v>
      </c>
    </row>
    <row r="2537" spans="1:16" x14ac:dyDescent="0.25">
      <c r="A2537" s="11">
        <v>35403</v>
      </c>
      <c r="B2537" s="12">
        <v>12</v>
      </c>
      <c r="C2537">
        <v>0.3</v>
      </c>
      <c r="D2537">
        <v>91.1</v>
      </c>
      <c r="E2537">
        <v>3.6</v>
      </c>
      <c r="F2537">
        <v>1.4</v>
      </c>
      <c r="G2537" s="7">
        <f t="shared" si="379"/>
        <v>0.30490000000000006</v>
      </c>
      <c r="H2537" s="7">
        <f t="shared" si="378"/>
        <v>0.30490000000000006</v>
      </c>
      <c r="I2537">
        <f t="shared" ref="I2537:I2600" si="380">IF(OR(B2537=7,C2537&gt;$V$2473),0,IF(AND(C2537&gt;=$R$2473,I2536=0),0,I2536+F2537))</f>
        <v>25.4</v>
      </c>
      <c r="J2537" s="9">
        <f t="shared" ref="J2537:J2600" si="381">IF(OR(B2537=1,B2537&gt;$K$2),0,IF(C2537&gt;$V$2473,0,IF(C2537&lt;=-$R$2473,0,IF(C2537&lt;=0,(C2537+$R$2473)*($T$2475+$T$2476*F2537),IF(C2537&gt;$R$2473,C2537*($T$2473+$T$2474*F2537),C2537*($T$2477+$T$2478*F2537))))))</f>
        <v>0</v>
      </c>
      <c r="K2537" s="9">
        <f t="shared" ref="K2537:K2600" si="382">IF(AND(B2537&gt;=2,B2537&lt;=$K$3),0,IF(C2537&gt;$V$2473,0,IF(C2537&lt;=-$R$2473,0,IF(C2537&lt;=0,(C2537+$R$2473)*($U$2475+$U$2476*F2537),IF(C2537&gt;$R$2473,C2537*($U$2473+$U$2474*F2537),C2537*($U$2477+$U$2478*F2537))))))</f>
        <v>0.51</v>
      </c>
      <c r="L2537" s="7">
        <f t="shared" ref="L2537:L2600" si="383">IF(M2536=0,0,IF(C2537&gt;=$V$2473,0,IF($V$2474*E2537-$V$2475*C2537&lt;0,0,IF($R$2473&gt;C2537&gt;-$R$2473,$V$2474*E2537-$V$2475*C2537+$V$2476,$V$2474*E2537-$V$2475*C2537))))</f>
        <v>3.0000000000000006E-2</v>
      </c>
      <c r="M2537" s="7">
        <f t="shared" ref="M2537:M2600" si="384">IF(AND(N2536=0,F2537=0),0,IF(M2536=0,H2537,IF(AND(C2537&gt;$W$2475,M2536&lt;$W$2473),$W$2473+0.01,IF(F2537&gt;0,(N2536*M2536+$W$2474*F2537*H2537)/(N2536+$W$2474*F2537),M2536*(1+$W$2476)))))</f>
        <v>0.31088684449833287</v>
      </c>
      <c r="N2537" s="7">
        <f t="shared" si="375"/>
        <v>6.1979999999999995</v>
      </c>
      <c r="O2537" s="9">
        <f t="shared" si="377"/>
        <v>1.9936514232377678</v>
      </c>
      <c r="P2537">
        <v>1</v>
      </c>
    </row>
    <row r="2538" spans="1:16" x14ac:dyDescent="0.25">
      <c r="A2538" s="11">
        <v>35404</v>
      </c>
      <c r="B2538" s="12">
        <v>12</v>
      </c>
      <c r="C2538">
        <v>0.3</v>
      </c>
      <c r="D2538">
        <v>87.5</v>
      </c>
      <c r="E2538">
        <v>4.5</v>
      </c>
      <c r="F2538">
        <v>1.8</v>
      </c>
      <c r="G2538" s="7">
        <f t="shared" si="379"/>
        <v>0.30287500000000006</v>
      </c>
      <c r="H2538" s="7">
        <f t="shared" si="378"/>
        <v>0.30287500000000006</v>
      </c>
      <c r="I2538">
        <f t="shared" si="380"/>
        <v>27.2</v>
      </c>
      <c r="J2538" s="9">
        <f t="shared" si="381"/>
        <v>0</v>
      </c>
      <c r="K2538" s="9">
        <f t="shared" si="382"/>
        <v>0.56999999999999995</v>
      </c>
      <c r="L2538" s="7">
        <f t="shared" si="383"/>
        <v>4.7999999999999994E-2</v>
      </c>
      <c r="M2538" s="7">
        <f t="shared" si="384"/>
        <v>0.30922667718094998</v>
      </c>
      <c r="N2538" s="7">
        <f t="shared" ref="N2538:N2601" si="385">IF(I2538=0,0,IF(M2538&gt;=1,0,IF(N2537+F2538&lt;=J2538+K2538+L2538,0,IF(C2538&gt;$W$2475,N2537+F2538-J2538-K2538-L2538,IF(M2538&lt;$W$2473,N2537+F2538-L2538,N2537+F2538-J2538-K2538-L2538)))))</f>
        <v>7.379999999999999</v>
      </c>
      <c r="O2538" s="9">
        <f t="shared" si="377"/>
        <v>2.3865987460329787</v>
      </c>
      <c r="P2538">
        <v>0</v>
      </c>
    </row>
    <row r="2539" spans="1:16" x14ac:dyDescent="0.25">
      <c r="A2539" s="11">
        <v>35405</v>
      </c>
      <c r="B2539" s="12">
        <v>12</v>
      </c>
      <c r="C2539">
        <v>2.2999999999999998</v>
      </c>
      <c r="D2539">
        <v>90.6</v>
      </c>
      <c r="E2539">
        <v>3.1</v>
      </c>
      <c r="F2539">
        <v>0.8</v>
      </c>
      <c r="G2539" s="7">
        <f t="shared" si="379"/>
        <v>0.47952500000000003</v>
      </c>
      <c r="H2539" s="7">
        <f t="shared" si="378"/>
        <v>0.47952500000000003</v>
      </c>
      <c r="I2539">
        <f t="shared" si="380"/>
        <v>28</v>
      </c>
      <c r="J2539" s="9">
        <f t="shared" si="381"/>
        <v>0</v>
      </c>
      <c r="K2539" s="9">
        <f t="shared" si="382"/>
        <v>3.2199999999999998</v>
      </c>
      <c r="L2539" s="7">
        <f t="shared" si="383"/>
        <v>0</v>
      </c>
      <c r="M2539" s="7">
        <f t="shared" si="384"/>
        <v>0.32</v>
      </c>
      <c r="N2539" s="7">
        <f t="shared" si="385"/>
        <v>4.96</v>
      </c>
      <c r="O2539" s="9">
        <f t="shared" si="377"/>
        <v>1.55</v>
      </c>
      <c r="P2539">
        <v>0</v>
      </c>
    </row>
    <row r="2540" spans="1:16" x14ac:dyDescent="0.25">
      <c r="A2540" s="11">
        <v>35406</v>
      </c>
      <c r="B2540" s="12">
        <v>12</v>
      </c>
      <c r="C2540">
        <v>1.9</v>
      </c>
      <c r="D2540">
        <v>83.8</v>
      </c>
      <c r="E2540">
        <v>3.1</v>
      </c>
      <c r="F2540">
        <v>1</v>
      </c>
      <c r="G2540" s="7">
        <f t="shared" si="379"/>
        <v>0.44482499999999997</v>
      </c>
      <c r="H2540" s="7">
        <f t="shared" si="378"/>
        <v>0.44482499999999997</v>
      </c>
      <c r="I2540">
        <f t="shared" si="380"/>
        <v>29</v>
      </c>
      <c r="J2540" s="9">
        <f t="shared" si="381"/>
        <v>0</v>
      </c>
      <c r="K2540" s="9">
        <f t="shared" si="382"/>
        <v>2.8499999999999996</v>
      </c>
      <c r="L2540" s="7">
        <f t="shared" si="383"/>
        <v>0</v>
      </c>
      <c r="M2540" s="7">
        <f t="shared" si="384"/>
        <v>0.33917107508532424</v>
      </c>
      <c r="N2540" s="7">
        <f t="shared" si="385"/>
        <v>3.1100000000000003</v>
      </c>
      <c r="O2540" s="9">
        <f t="shared" si="377"/>
        <v>0.91694139873738567</v>
      </c>
      <c r="P2540">
        <v>0</v>
      </c>
    </row>
    <row r="2541" spans="1:16" x14ac:dyDescent="0.25">
      <c r="A2541" s="11">
        <v>35407</v>
      </c>
      <c r="B2541" s="12">
        <v>12</v>
      </c>
      <c r="C2541">
        <v>0.1</v>
      </c>
      <c r="D2541">
        <v>86.4</v>
      </c>
      <c r="E2541">
        <v>2.5</v>
      </c>
      <c r="F2541">
        <v>0.8</v>
      </c>
      <c r="G2541" s="7">
        <f t="shared" si="379"/>
        <v>0.28912500000000002</v>
      </c>
      <c r="H2541" s="7">
        <f t="shared" si="378"/>
        <v>0.28912500000000002</v>
      </c>
      <c r="I2541">
        <f t="shared" si="380"/>
        <v>29.8</v>
      </c>
      <c r="J2541" s="9">
        <f t="shared" si="381"/>
        <v>0</v>
      </c>
      <c r="K2541" s="9">
        <f t="shared" si="382"/>
        <v>0.13999999999999999</v>
      </c>
      <c r="L2541" s="7">
        <f t="shared" si="383"/>
        <v>3.6000000000000004E-2</v>
      </c>
      <c r="M2541" s="7">
        <f t="shared" si="384"/>
        <v>0.32976293564369669</v>
      </c>
      <c r="N2541" s="7">
        <f t="shared" si="385"/>
        <v>3.734</v>
      </c>
      <c r="O2541" s="9">
        <f t="shared" si="377"/>
        <v>1.1323285901465059</v>
      </c>
      <c r="P2541">
        <v>0</v>
      </c>
    </row>
    <row r="2542" spans="1:16" x14ac:dyDescent="0.25">
      <c r="A2542" s="11">
        <v>35408</v>
      </c>
      <c r="B2542" s="12">
        <v>12</v>
      </c>
      <c r="C2542">
        <v>-0.7</v>
      </c>
      <c r="D2542">
        <v>81.900000000000006</v>
      </c>
      <c r="E2542">
        <v>3.7</v>
      </c>
      <c r="F2542">
        <v>0.2</v>
      </c>
      <c r="G2542" s="7">
        <f t="shared" si="379"/>
        <v>0.22242500000000001</v>
      </c>
      <c r="H2542" s="7">
        <f t="shared" si="378"/>
        <v>0.17431426332288399</v>
      </c>
      <c r="I2542">
        <f t="shared" si="380"/>
        <v>30</v>
      </c>
      <c r="J2542" s="9">
        <f t="shared" si="381"/>
        <v>0</v>
      </c>
      <c r="K2542" s="9">
        <f t="shared" si="382"/>
        <v>0.56000000000000005</v>
      </c>
      <c r="L2542" s="7">
        <f t="shared" si="383"/>
        <v>0.17200000000000001</v>
      </c>
      <c r="M2542" s="7">
        <f t="shared" si="384"/>
        <v>0.32261404422373086</v>
      </c>
      <c r="N2542" s="7">
        <f t="shared" si="385"/>
        <v>3.202</v>
      </c>
      <c r="O2542" s="9">
        <f t="shared" si="377"/>
        <v>0.99251723764989985</v>
      </c>
      <c r="P2542">
        <v>0</v>
      </c>
    </row>
    <row r="2543" spans="1:16" x14ac:dyDescent="0.25">
      <c r="A2543" s="11">
        <v>35409</v>
      </c>
      <c r="B2543" s="12">
        <v>12</v>
      </c>
      <c r="C2543">
        <v>0.8</v>
      </c>
      <c r="D2543">
        <v>81.2</v>
      </c>
      <c r="E2543">
        <v>3.2</v>
      </c>
      <c r="F2543">
        <v>1.4</v>
      </c>
      <c r="G2543" s="7">
        <f t="shared" si="379"/>
        <v>0.34880000000000005</v>
      </c>
      <c r="H2543" s="7">
        <f t="shared" si="378"/>
        <v>0.34880000000000005</v>
      </c>
      <c r="I2543">
        <f t="shared" si="380"/>
        <v>31.4</v>
      </c>
      <c r="J2543" s="9">
        <f t="shared" si="381"/>
        <v>0</v>
      </c>
      <c r="K2543" s="9">
        <f t="shared" si="382"/>
        <v>1.36</v>
      </c>
      <c r="L2543" s="7">
        <f t="shared" si="383"/>
        <v>0</v>
      </c>
      <c r="M2543" s="7">
        <f t="shared" si="384"/>
        <v>0.33000855437122062</v>
      </c>
      <c r="N2543" s="7">
        <f t="shared" si="385"/>
        <v>3.242</v>
      </c>
      <c r="O2543" s="9">
        <f t="shared" si="377"/>
        <v>0.98239877635206174</v>
      </c>
      <c r="P2543">
        <v>2</v>
      </c>
    </row>
    <row r="2544" spans="1:16" x14ac:dyDescent="0.25">
      <c r="A2544" s="11">
        <v>35410</v>
      </c>
      <c r="B2544" s="12">
        <v>12</v>
      </c>
      <c r="C2544">
        <v>1.7</v>
      </c>
      <c r="D2544">
        <v>81</v>
      </c>
      <c r="E2544">
        <v>4.5999999999999996</v>
      </c>
      <c r="F2544">
        <v>0</v>
      </c>
      <c r="G2544" s="7">
        <f t="shared" si="379"/>
        <v>0</v>
      </c>
      <c r="H2544" s="7">
        <f t="shared" si="378"/>
        <v>0</v>
      </c>
      <c r="I2544">
        <f t="shared" si="380"/>
        <v>31.4</v>
      </c>
      <c r="J2544" s="9">
        <f t="shared" si="381"/>
        <v>0</v>
      </c>
      <c r="K2544" s="9">
        <f t="shared" si="382"/>
        <v>1.7</v>
      </c>
      <c r="L2544" s="7">
        <f t="shared" si="383"/>
        <v>0</v>
      </c>
      <c r="M2544" s="7">
        <f t="shared" si="384"/>
        <v>0.34650898208978165</v>
      </c>
      <c r="N2544" s="7">
        <f t="shared" si="385"/>
        <v>1.542</v>
      </c>
      <c r="O2544" s="9">
        <f t="shared" si="377"/>
        <v>0.44501010931960855</v>
      </c>
      <c r="P2544">
        <v>0</v>
      </c>
    </row>
    <row r="2545" spans="1:16" x14ac:dyDescent="0.25">
      <c r="A2545" s="11">
        <v>35411</v>
      </c>
      <c r="B2545" s="12">
        <v>12</v>
      </c>
      <c r="C2545">
        <v>1.7</v>
      </c>
      <c r="D2545">
        <v>88.5</v>
      </c>
      <c r="E2545">
        <v>6.7</v>
      </c>
      <c r="F2545">
        <v>7.4</v>
      </c>
      <c r="G2545" s="7">
        <f t="shared" si="379"/>
        <v>0.38157500000000005</v>
      </c>
      <c r="H2545" s="7">
        <f t="shared" si="378"/>
        <v>0.38157500000000005</v>
      </c>
      <c r="I2545">
        <f t="shared" si="380"/>
        <v>38.799999999999997</v>
      </c>
      <c r="J2545" s="9">
        <f t="shared" si="381"/>
        <v>0</v>
      </c>
      <c r="K2545" s="9">
        <f t="shared" si="382"/>
        <v>7.99</v>
      </c>
      <c r="L2545" s="7">
        <f t="shared" si="383"/>
        <v>0</v>
      </c>
      <c r="M2545" s="7">
        <f t="shared" si="384"/>
        <v>0.37498248602565759</v>
      </c>
      <c r="N2545" s="7">
        <f t="shared" si="385"/>
        <v>0.95199999999999996</v>
      </c>
      <c r="O2545" s="9">
        <f t="shared" si="377"/>
        <v>0.25387852379187137</v>
      </c>
      <c r="P2545">
        <v>0</v>
      </c>
    </row>
    <row r="2546" spans="1:16" x14ac:dyDescent="0.25">
      <c r="A2546" s="11">
        <v>35412</v>
      </c>
      <c r="B2546" s="12">
        <v>12</v>
      </c>
      <c r="C2546">
        <v>3.5</v>
      </c>
      <c r="D2546">
        <v>84.8</v>
      </c>
      <c r="E2546">
        <v>4</v>
      </c>
      <c r="F2546">
        <v>0.2</v>
      </c>
      <c r="G2546" s="7">
        <f t="shared" si="379"/>
        <v>0.56000000000000005</v>
      </c>
      <c r="H2546" s="7">
        <f t="shared" si="378"/>
        <v>0.56000000000000005</v>
      </c>
      <c r="I2546">
        <f t="shared" si="380"/>
        <v>39</v>
      </c>
      <c r="J2546" s="9">
        <f t="shared" si="381"/>
        <v>0</v>
      </c>
      <c r="K2546" s="9">
        <f t="shared" si="382"/>
        <v>3.8500000000000005</v>
      </c>
      <c r="L2546" s="7">
        <f t="shared" si="383"/>
        <v>0</v>
      </c>
      <c r="M2546" s="7">
        <f t="shared" si="384"/>
        <v>0.40440223206398063</v>
      </c>
      <c r="N2546" s="7">
        <f t="shared" si="385"/>
        <v>0</v>
      </c>
      <c r="O2546" s="9">
        <f t="shared" si="377"/>
        <v>0</v>
      </c>
      <c r="P2546">
        <v>0</v>
      </c>
    </row>
    <row r="2547" spans="1:16" x14ac:dyDescent="0.25">
      <c r="A2547" s="11">
        <v>35413</v>
      </c>
      <c r="B2547" s="12">
        <v>12</v>
      </c>
      <c r="C2547">
        <v>2.1</v>
      </c>
      <c r="D2547">
        <v>79.3</v>
      </c>
      <c r="E2547">
        <v>1.7</v>
      </c>
      <c r="F2547">
        <v>0</v>
      </c>
      <c r="G2547" s="7">
        <f t="shared" si="379"/>
        <v>0</v>
      </c>
      <c r="H2547" s="7">
        <f t="shared" si="378"/>
        <v>0</v>
      </c>
      <c r="I2547">
        <f t="shared" si="380"/>
        <v>39</v>
      </c>
      <c r="J2547" s="9">
        <f t="shared" si="381"/>
        <v>0</v>
      </c>
      <c r="K2547" s="9">
        <f t="shared" si="382"/>
        <v>2.1</v>
      </c>
      <c r="L2547" s="7">
        <f t="shared" si="383"/>
        <v>0</v>
      </c>
      <c r="M2547" s="7">
        <f t="shared" si="384"/>
        <v>0</v>
      </c>
      <c r="N2547" s="7">
        <f t="shared" si="385"/>
        <v>0</v>
      </c>
      <c r="O2547" s="9">
        <f t="shared" si="377"/>
        <v>0</v>
      </c>
      <c r="P2547">
        <v>0</v>
      </c>
    </row>
    <row r="2548" spans="1:16" x14ac:dyDescent="0.25">
      <c r="A2548" s="11">
        <v>35414</v>
      </c>
      <c r="B2548" s="12">
        <v>12</v>
      </c>
      <c r="C2548">
        <v>2.5</v>
      </c>
      <c r="D2548">
        <v>84.6</v>
      </c>
      <c r="E2548">
        <v>4.7</v>
      </c>
      <c r="F2548">
        <v>0.2</v>
      </c>
      <c r="G2548" s="7">
        <f t="shared" si="379"/>
        <v>0.46687500000000004</v>
      </c>
      <c r="H2548" s="7">
        <f t="shared" si="378"/>
        <v>0.46687500000000004</v>
      </c>
      <c r="I2548">
        <f t="shared" si="380"/>
        <v>39.200000000000003</v>
      </c>
      <c r="J2548" s="9">
        <f t="shared" si="381"/>
        <v>0</v>
      </c>
      <c r="K2548" s="9">
        <f t="shared" si="382"/>
        <v>2.75</v>
      </c>
      <c r="L2548" s="7">
        <f t="shared" si="383"/>
        <v>0</v>
      </c>
      <c r="M2548" s="7">
        <f t="shared" si="384"/>
        <v>0.46687500000000004</v>
      </c>
      <c r="N2548" s="7">
        <f t="shared" si="385"/>
        <v>0</v>
      </c>
      <c r="O2548" s="9">
        <f t="shared" si="377"/>
        <v>0</v>
      </c>
      <c r="P2548">
        <v>0</v>
      </c>
    </row>
    <row r="2549" spans="1:16" x14ac:dyDescent="0.25">
      <c r="A2549" s="11">
        <v>35415</v>
      </c>
      <c r="B2549" s="12">
        <v>12</v>
      </c>
      <c r="C2549">
        <v>3.2</v>
      </c>
      <c r="D2549">
        <v>89.2</v>
      </c>
      <c r="E2549">
        <v>2.9</v>
      </c>
      <c r="F2549">
        <v>5.8</v>
      </c>
      <c r="G2549" s="7">
        <f t="shared" si="379"/>
        <v>0.56240000000000012</v>
      </c>
      <c r="H2549" s="7">
        <f t="shared" si="378"/>
        <v>0.56240000000000012</v>
      </c>
      <c r="I2549">
        <f t="shared" si="380"/>
        <v>45</v>
      </c>
      <c r="J2549" s="9">
        <f t="shared" si="381"/>
        <v>0</v>
      </c>
      <c r="K2549" s="9">
        <f t="shared" si="382"/>
        <v>12.48</v>
      </c>
      <c r="L2549" s="7">
        <f t="shared" si="383"/>
        <v>0</v>
      </c>
      <c r="M2549" s="7">
        <f t="shared" si="384"/>
        <v>0.56240000000000012</v>
      </c>
      <c r="N2549" s="7">
        <f t="shared" si="385"/>
        <v>0</v>
      </c>
      <c r="O2549" s="9">
        <f t="shared" si="377"/>
        <v>0</v>
      </c>
      <c r="P2549">
        <v>0</v>
      </c>
    </row>
    <row r="2550" spans="1:16" x14ac:dyDescent="0.25">
      <c r="A2550" s="11">
        <v>35416</v>
      </c>
      <c r="B2550" s="12">
        <v>12</v>
      </c>
      <c r="C2550">
        <v>4.5</v>
      </c>
      <c r="D2550">
        <v>90.7</v>
      </c>
      <c r="E2550">
        <v>6.8</v>
      </c>
      <c r="F2550">
        <v>23</v>
      </c>
      <c r="G2550" s="7">
        <f t="shared" si="379"/>
        <v>1</v>
      </c>
      <c r="H2550" s="7">
        <f t="shared" si="378"/>
        <v>1</v>
      </c>
      <c r="I2550">
        <f t="shared" si="380"/>
        <v>68</v>
      </c>
      <c r="J2550" s="9">
        <f t="shared" si="381"/>
        <v>0</v>
      </c>
      <c r="K2550" s="9">
        <f t="shared" si="382"/>
        <v>29.700000000000003</v>
      </c>
      <c r="L2550" s="7">
        <f t="shared" si="383"/>
        <v>0</v>
      </c>
      <c r="M2550" s="7">
        <f t="shared" si="384"/>
        <v>1</v>
      </c>
      <c r="N2550" s="7">
        <f t="shared" si="385"/>
        <v>0</v>
      </c>
      <c r="O2550" s="9">
        <f t="shared" ref="O2550:O2613" si="386">IF(M2550=0,0,N2550/10/M2550)</f>
        <v>0</v>
      </c>
      <c r="P2550">
        <v>0</v>
      </c>
    </row>
    <row r="2551" spans="1:16" x14ac:dyDescent="0.25">
      <c r="A2551" s="11">
        <v>35417</v>
      </c>
      <c r="B2551" s="12">
        <v>12</v>
      </c>
      <c r="C2551">
        <v>-0.3</v>
      </c>
      <c r="D2551">
        <v>73</v>
      </c>
      <c r="E2551">
        <v>5.2</v>
      </c>
      <c r="F2551">
        <v>0.2</v>
      </c>
      <c r="G2551" s="7">
        <f t="shared" si="379"/>
        <v>0.25870000000000004</v>
      </c>
      <c r="H2551" s="7">
        <f t="shared" si="378"/>
        <v>0.25870000000000004</v>
      </c>
      <c r="I2551">
        <f t="shared" si="380"/>
        <v>68.2</v>
      </c>
      <c r="J2551" s="9">
        <f t="shared" si="381"/>
        <v>0</v>
      </c>
      <c r="K2551" s="9">
        <f t="shared" si="382"/>
        <v>0.62400000000000011</v>
      </c>
      <c r="L2551" s="7">
        <f t="shared" si="383"/>
        <v>0.14600000000000002</v>
      </c>
      <c r="M2551" s="7">
        <f t="shared" si="384"/>
        <v>0.25870000000000004</v>
      </c>
      <c r="N2551" s="7">
        <f t="shared" si="385"/>
        <v>0</v>
      </c>
      <c r="O2551" s="9">
        <f t="shared" si="386"/>
        <v>0</v>
      </c>
      <c r="P2551">
        <v>0</v>
      </c>
    </row>
    <row r="2552" spans="1:16" x14ac:dyDescent="0.25">
      <c r="A2552" s="11">
        <v>35418</v>
      </c>
      <c r="B2552" s="12">
        <v>12</v>
      </c>
      <c r="C2552">
        <v>-6.8</v>
      </c>
      <c r="D2552">
        <v>67</v>
      </c>
      <c r="E2552">
        <v>4.7</v>
      </c>
      <c r="F2552">
        <v>0.2</v>
      </c>
      <c r="G2552" s="7">
        <f t="shared" si="379"/>
        <v>9.7773540071159876E-2</v>
      </c>
      <c r="H2552" s="7">
        <f t="shared" si="378"/>
        <v>9.7773540071159876E-2</v>
      </c>
      <c r="I2552">
        <f t="shared" si="380"/>
        <v>68.400000000000006</v>
      </c>
      <c r="J2552" s="9">
        <f t="shared" si="381"/>
        <v>0</v>
      </c>
      <c r="K2552" s="9">
        <f t="shared" si="382"/>
        <v>0</v>
      </c>
      <c r="L2552" s="7">
        <f t="shared" si="383"/>
        <v>1.046</v>
      </c>
      <c r="M2552" s="7">
        <f t="shared" si="384"/>
        <v>9.777354007115989E-2</v>
      </c>
      <c r="N2552" s="7">
        <f t="shared" si="385"/>
        <v>0</v>
      </c>
      <c r="O2552" s="9">
        <f t="shared" si="386"/>
        <v>0</v>
      </c>
      <c r="P2552">
        <v>0</v>
      </c>
    </row>
    <row r="2553" spans="1:16" x14ac:dyDescent="0.25">
      <c r="A2553" s="11">
        <v>35419</v>
      </c>
      <c r="B2553" s="12">
        <v>12</v>
      </c>
      <c r="C2553">
        <v>-7.2</v>
      </c>
      <c r="D2553">
        <v>71.8</v>
      </c>
      <c r="E2553">
        <v>7.7</v>
      </c>
      <c r="F2553">
        <v>0.2</v>
      </c>
      <c r="G2553" s="7">
        <f t="shared" si="379"/>
        <v>0.14061900529466587</v>
      </c>
      <c r="H2553" s="7">
        <f t="shared" si="378"/>
        <v>0.14061900529466587</v>
      </c>
      <c r="I2553">
        <f t="shared" si="380"/>
        <v>68.600000000000009</v>
      </c>
      <c r="J2553" s="9">
        <f t="shared" si="381"/>
        <v>0</v>
      </c>
      <c r="K2553" s="9">
        <f t="shared" si="382"/>
        <v>0</v>
      </c>
      <c r="L2553" s="7">
        <f t="shared" si="383"/>
        <v>1.1620000000000001</v>
      </c>
      <c r="M2553" s="7">
        <f t="shared" si="384"/>
        <v>0.14061900529466587</v>
      </c>
      <c r="N2553" s="7">
        <f t="shared" si="385"/>
        <v>0</v>
      </c>
      <c r="O2553" s="9">
        <f t="shared" si="386"/>
        <v>0</v>
      </c>
      <c r="P2553">
        <v>0</v>
      </c>
    </row>
    <row r="2554" spans="1:16" x14ac:dyDescent="0.25">
      <c r="A2554" s="11">
        <v>35420</v>
      </c>
      <c r="B2554" s="12">
        <v>12</v>
      </c>
      <c r="C2554">
        <v>-4.9000000000000004</v>
      </c>
      <c r="D2554">
        <v>68.900000000000006</v>
      </c>
      <c r="E2554">
        <v>5.3</v>
      </c>
      <c r="F2554">
        <v>0.2</v>
      </c>
      <c r="G2554" s="7">
        <f t="shared" si="379"/>
        <v>0.12240919761924623</v>
      </c>
      <c r="H2554" s="7">
        <f t="shared" si="378"/>
        <v>0.12240919761924623</v>
      </c>
      <c r="I2554">
        <f t="shared" si="380"/>
        <v>68.800000000000011</v>
      </c>
      <c r="J2554" s="9">
        <f t="shared" si="381"/>
        <v>0</v>
      </c>
      <c r="K2554" s="9">
        <f t="shared" si="382"/>
        <v>0</v>
      </c>
      <c r="L2554" s="7">
        <f t="shared" si="383"/>
        <v>0.79200000000000015</v>
      </c>
      <c r="M2554" s="7">
        <f t="shared" si="384"/>
        <v>0.12240919761924625</v>
      </c>
      <c r="N2554" s="7">
        <f t="shared" si="385"/>
        <v>0</v>
      </c>
      <c r="O2554" s="9">
        <f t="shared" si="386"/>
        <v>0</v>
      </c>
      <c r="P2554">
        <v>1</v>
      </c>
    </row>
    <row r="2555" spans="1:16" x14ac:dyDescent="0.25">
      <c r="A2555" s="11">
        <v>35421</v>
      </c>
      <c r="B2555" s="12">
        <v>12</v>
      </c>
      <c r="C2555">
        <v>0.9</v>
      </c>
      <c r="D2555">
        <v>87.3</v>
      </c>
      <c r="E2555">
        <v>2.7</v>
      </c>
      <c r="F2555">
        <v>0.4</v>
      </c>
      <c r="G2555" s="7">
        <f t="shared" si="379"/>
        <v>0.36077500000000001</v>
      </c>
      <c r="H2555" s="7">
        <f t="shared" si="378"/>
        <v>0.36077500000000001</v>
      </c>
      <c r="I2555">
        <f t="shared" si="380"/>
        <v>69.200000000000017</v>
      </c>
      <c r="J2555" s="9">
        <f t="shared" si="381"/>
        <v>0</v>
      </c>
      <c r="K2555" s="9">
        <f t="shared" si="382"/>
        <v>1.08</v>
      </c>
      <c r="L2555" s="7">
        <f t="shared" si="383"/>
        <v>0</v>
      </c>
      <c r="M2555" s="7">
        <f t="shared" si="384"/>
        <v>0.32</v>
      </c>
      <c r="N2555" s="7">
        <f t="shared" si="385"/>
        <v>0</v>
      </c>
      <c r="O2555" s="9">
        <f t="shared" si="386"/>
        <v>0</v>
      </c>
      <c r="P2555">
        <v>1</v>
      </c>
    </row>
    <row r="2556" spans="1:16" x14ac:dyDescent="0.25">
      <c r="A2556" s="11">
        <v>35422</v>
      </c>
      <c r="B2556" s="12">
        <v>12</v>
      </c>
      <c r="C2556">
        <v>2.9</v>
      </c>
      <c r="D2556">
        <v>98.9</v>
      </c>
      <c r="E2556">
        <v>3.3</v>
      </c>
      <c r="F2556">
        <v>17</v>
      </c>
      <c r="G2556" s="7">
        <f t="shared" si="379"/>
        <v>0.52722499999999994</v>
      </c>
      <c r="H2556" s="7">
        <f t="shared" si="378"/>
        <v>0.52722499999999994</v>
      </c>
      <c r="I2556">
        <f t="shared" si="380"/>
        <v>86.200000000000017</v>
      </c>
      <c r="J2556" s="9">
        <f t="shared" si="381"/>
        <v>0</v>
      </c>
      <c r="K2556" s="9">
        <f t="shared" si="382"/>
        <v>27.55</v>
      </c>
      <c r="L2556" s="7">
        <f t="shared" si="383"/>
        <v>0</v>
      </c>
      <c r="M2556" s="7">
        <f t="shared" si="384"/>
        <v>0.52722499999999994</v>
      </c>
      <c r="N2556" s="7">
        <f t="shared" si="385"/>
        <v>0</v>
      </c>
      <c r="O2556" s="9">
        <f t="shared" si="386"/>
        <v>0</v>
      </c>
      <c r="P2556">
        <v>0</v>
      </c>
    </row>
    <row r="2557" spans="1:16" x14ac:dyDescent="0.25">
      <c r="A2557" s="11">
        <v>35423</v>
      </c>
      <c r="B2557" s="12">
        <v>12</v>
      </c>
      <c r="C2557">
        <v>3.1</v>
      </c>
      <c r="D2557">
        <v>80.5</v>
      </c>
      <c r="E2557">
        <v>9.5</v>
      </c>
      <c r="F2557">
        <v>1.4</v>
      </c>
      <c r="G2557" s="7">
        <f t="shared" si="379"/>
        <v>0.40012500000000001</v>
      </c>
      <c r="H2557" s="7">
        <f t="shared" si="378"/>
        <v>0.40012500000000001</v>
      </c>
      <c r="I2557">
        <f t="shared" si="380"/>
        <v>87.600000000000023</v>
      </c>
      <c r="J2557" s="9">
        <f t="shared" si="381"/>
        <v>0</v>
      </c>
      <c r="K2557" s="9">
        <f t="shared" si="382"/>
        <v>5.27</v>
      </c>
      <c r="L2557" s="7">
        <f t="shared" si="383"/>
        <v>0</v>
      </c>
      <c r="M2557" s="7">
        <f t="shared" si="384"/>
        <v>0.40012500000000001</v>
      </c>
      <c r="N2557" s="7">
        <f t="shared" si="385"/>
        <v>0</v>
      </c>
      <c r="O2557" s="9">
        <f t="shared" si="386"/>
        <v>0</v>
      </c>
      <c r="P2557">
        <v>0</v>
      </c>
    </row>
    <row r="2558" spans="1:16" x14ac:dyDescent="0.25">
      <c r="A2558" s="11">
        <v>35424</v>
      </c>
      <c r="B2558" s="12">
        <v>12</v>
      </c>
      <c r="C2558">
        <v>-7.9</v>
      </c>
      <c r="D2558">
        <v>74.2</v>
      </c>
      <c r="E2558">
        <v>5.7</v>
      </c>
      <c r="F2558">
        <v>0.8</v>
      </c>
      <c r="G2558" s="7">
        <f t="shared" si="379"/>
        <v>0.10852256068953108</v>
      </c>
      <c r="H2558" s="7">
        <f t="shared" si="378"/>
        <v>0.10852256068953108</v>
      </c>
      <c r="I2558">
        <f t="shared" si="380"/>
        <v>88.40000000000002</v>
      </c>
      <c r="J2558" s="9">
        <f t="shared" si="381"/>
        <v>0</v>
      </c>
      <c r="K2558" s="9">
        <f t="shared" si="382"/>
        <v>0</v>
      </c>
      <c r="L2558" s="7">
        <f t="shared" si="383"/>
        <v>1.2200000000000002</v>
      </c>
      <c r="M2558" s="7">
        <f t="shared" si="384"/>
        <v>0.10852256068953108</v>
      </c>
      <c r="N2558" s="7">
        <f t="shared" si="385"/>
        <v>0</v>
      </c>
      <c r="O2558" s="9">
        <f t="shared" si="386"/>
        <v>0</v>
      </c>
      <c r="P2558">
        <v>1</v>
      </c>
    </row>
    <row r="2559" spans="1:16" x14ac:dyDescent="0.25">
      <c r="A2559" s="11">
        <v>35425</v>
      </c>
      <c r="B2559" s="12">
        <v>12</v>
      </c>
      <c r="C2559">
        <v>-7.8</v>
      </c>
      <c r="D2559">
        <v>84</v>
      </c>
      <c r="E2559">
        <v>2.7</v>
      </c>
      <c r="F2559">
        <v>5.8</v>
      </c>
      <c r="G2559" s="7">
        <f t="shared" si="379"/>
        <v>6.3302409400447929E-2</v>
      </c>
      <c r="H2559" s="7">
        <f t="shared" si="378"/>
        <v>4.6545889265035244E-2</v>
      </c>
      <c r="I2559">
        <f t="shared" si="380"/>
        <v>94.200000000000017</v>
      </c>
      <c r="J2559" s="9">
        <f t="shared" si="381"/>
        <v>0</v>
      </c>
      <c r="K2559" s="9">
        <f t="shared" si="382"/>
        <v>0</v>
      </c>
      <c r="L2559" s="7">
        <f t="shared" si="383"/>
        <v>1.1460000000000001</v>
      </c>
      <c r="M2559" s="7">
        <f t="shared" si="384"/>
        <v>4.6545889265035244E-2</v>
      </c>
      <c r="N2559" s="7">
        <f t="shared" si="385"/>
        <v>4.6539999999999999</v>
      </c>
      <c r="O2559" s="9">
        <f t="shared" si="386"/>
        <v>9.9987347400322051</v>
      </c>
      <c r="P2559">
        <v>1</v>
      </c>
    </row>
    <row r="2560" spans="1:16" x14ac:dyDescent="0.25">
      <c r="A2560" s="11">
        <v>35426</v>
      </c>
      <c r="B2560" s="12">
        <v>12</v>
      </c>
      <c r="C2560">
        <v>-3.4</v>
      </c>
      <c r="D2560">
        <v>81.8</v>
      </c>
      <c r="E2560">
        <v>2</v>
      </c>
      <c r="F2560">
        <v>0.2</v>
      </c>
      <c r="G2560" s="7">
        <f t="shared" si="379"/>
        <v>0.10720767013672834</v>
      </c>
      <c r="H2560" s="7">
        <f t="shared" si="378"/>
        <v>8.4282759541453117E-2</v>
      </c>
      <c r="I2560">
        <f t="shared" si="380"/>
        <v>94.40000000000002</v>
      </c>
      <c r="J2560" s="9">
        <f t="shared" si="381"/>
        <v>0</v>
      </c>
      <c r="K2560" s="9">
        <f t="shared" si="382"/>
        <v>0.12800000000000006</v>
      </c>
      <c r="L2560" s="7">
        <f t="shared" si="383"/>
        <v>0.51600000000000001</v>
      </c>
      <c r="M2560" s="7">
        <f t="shared" si="384"/>
        <v>4.7951068547152587E-2</v>
      </c>
      <c r="N2560" s="7">
        <f t="shared" si="385"/>
        <v>4.3380000000000001</v>
      </c>
      <c r="O2560" s="9">
        <f t="shared" si="386"/>
        <v>9.0467222763435124</v>
      </c>
      <c r="P2560">
        <v>7</v>
      </c>
    </row>
    <row r="2561" spans="1:16" x14ac:dyDescent="0.25">
      <c r="A2561" s="11">
        <v>35427</v>
      </c>
      <c r="B2561" s="12">
        <v>12</v>
      </c>
      <c r="C2561">
        <v>2.4</v>
      </c>
      <c r="D2561">
        <v>93</v>
      </c>
      <c r="E2561">
        <v>2</v>
      </c>
      <c r="F2561">
        <v>0.2</v>
      </c>
      <c r="G2561" s="7">
        <f t="shared" si="379"/>
        <v>0.50800000000000001</v>
      </c>
      <c r="H2561" s="7">
        <f t="shared" si="378"/>
        <v>0.50800000000000001</v>
      </c>
      <c r="I2561">
        <f t="shared" si="380"/>
        <v>94.600000000000023</v>
      </c>
      <c r="J2561" s="9">
        <f t="shared" si="381"/>
        <v>0</v>
      </c>
      <c r="K2561" s="9">
        <f t="shared" si="382"/>
        <v>2.64</v>
      </c>
      <c r="L2561" s="7">
        <f t="shared" si="383"/>
        <v>0</v>
      </c>
      <c r="M2561" s="7">
        <f t="shared" si="384"/>
        <v>0.32</v>
      </c>
      <c r="N2561" s="7">
        <f t="shared" si="385"/>
        <v>1.8980000000000001</v>
      </c>
      <c r="O2561" s="9">
        <f t="shared" si="386"/>
        <v>0.59312500000000001</v>
      </c>
      <c r="P2561">
        <v>5</v>
      </c>
    </row>
    <row r="2562" spans="1:16" x14ac:dyDescent="0.25">
      <c r="A2562" s="11">
        <v>35428</v>
      </c>
      <c r="B2562" s="12">
        <v>12</v>
      </c>
      <c r="C2562">
        <v>1.8</v>
      </c>
      <c r="D2562">
        <v>88.5</v>
      </c>
      <c r="E2562">
        <v>3.4</v>
      </c>
      <c r="F2562">
        <v>1.4</v>
      </c>
      <c r="G2562" s="7">
        <f t="shared" si="379"/>
        <v>0.43210000000000004</v>
      </c>
      <c r="H2562" s="7">
        <f t="shared" si="378"/>
        <v>0.43210000000000004</v>
      </c>
      <c r="I2562">
        <f t="shared" si="380"/>
        <v>96.000000000000028</v>
      </c>
      <c r="J2562" s="9">
        <f t="shared" si="381"/>
        <v>0</v>
      </c>
      <c r="K2562" s="9">
        <f t="shared" si="382"/>
        <v>3.06</v>
      </c>
      <c r="L2562" s="7">
        <f t="shared" si="383"/>
        <v>0</v>
      </c>
      <c r="M2562" s="7">
        <f t="shared" si="384"/>
        <v>0.364726409119696</v>
      </c>
      <c r="N2562" s="7">
        <f t="shared" si="385"/>
        <v>0.23799999999999999</v>
      </c>
      <c r="O2562" s="9">
        <f t="shared" si="386"/>
        <v>6.525439179861886E-2</v>
      </c>
      <c r="P2562">
        <v>1</v>
      </c>
    </row>
    <row r="2563" spans="1:16" x14ac:dyDescent="0.25">
      <c r="A2563" s="11">
        <v>35429</v>
      </c>
      <c r="B2563" s="12">
        <v>12</v>
      </c>
      <c r="C2563">
        <v>-5.5</v>
      </c>
      <c r="D2563">
        <v>75.5</v>
      </c>
      <c r="E2563">
        <v>4.3</v>
      </c>
      <c r="F2563">
        <v>1.4</v>
      </c>
      <c r="G2563" s="7">
        <f t="shared" si="379"/>
        <v>0.10171613473132918</v>
      </c>
      <c r="H2563" s="7">
        <f t="shared" si="378"/>
        <v>9.9721700716989395E-2</v>
      </c>
      <c r="I2563">
        <f t="shared" si="380"/>
        <v>97.400000000000034</v>
      </c>
      <c r="J2563" s="9">
        <f t="shared" si="381"/>
        <v>0</v>
      </c>
      <c r="K2563" s="9">
        <f t="shared" si="382"/>
        <v>0</v>
      </c>
      <c r="L2563" s="7">
        <f t="shared" si="383"/>
        <v>0.85599999999999998</v>
      </c>
      <c r="M2563" s="7">
        <f t="shared" si="384"/>
        <v>0.14182525251928857</v>
      </c>
      <c r="N2563" s="7">
        <f t="shared" si="385"/>
        <v>0.78199999999999992</v>
      </c>
      <c r="O2563" s="9">
        <f t="shared" si="386"/>
        <v>0.55138276583970547</v>
      </c>
      <c r="P2563">
        <v>0</v>
      </c>
    </row>
    <row r="2564" spans="1:16" x14ac:dyDescent="0.25">
      <c r="A2564" s="11">
        <v>35430</v>
      </c>
      <c r="B2564" s="12">
        <v>12</v>
      </c>
      <c r="C2564">
        <v>-10.8</v>
      </c>
      <c r="D2564">
        <v>77.3</v>
      </c>
      <c r="E2564">
        <v>4.5</v>
      </c>
      <c r="F2564">
        <v>10.8</v>
      </c>
      <c r="G2564" s="7">
        <f t="shared" si="379"/>
        <v>8.6347840202641593E-2</v>
      </c>
      <c r="H2564" s="7">
        <f t="shared" si="378"/>
        <v>7.9073113738682768E-2</v>
      </c>
      <c r="I2564">
        <f t="shared" si="380"/>
        <v>108.20000000000003</v>
      </c>
      <c r="J2564" s="9">
        <f t="shared" si="381"/>
        <v>0</v>
      </c>
      <c r="K2564" s="9">
        <f t="shared" si="382"/>
        <v>0</v>
      </c>
      <c r="L2564" s="7">
        <f t="shared" si="383"/>
        <v>1.6020000000000003</v>
      </c>
      <c r="M2564" s="7">
        <f t="shared" si="384"/>
        <v>8.3745763950683699E-2</v>
      </c>
      <c r="N2564" s="7">
        <f t="shared" si="385"/>
        <v>9.98</v>
      </c>
      <c r="O2564" s="9">
        <f t="shared" si="386"/>
        <v>11.91702066969863</v>
      </c>
      <c r="P2564">
        <v>10</v>
      </c>
    </row>
    <row r="2565" spans="1:16" x14ac:dyDescent="0.25">
      <c r="A2565" s="11">
        <v>35431</v>
      </c>
      <c r="B2565" s="12">
        <v>1</v>
      </c>
      <c r="C2565">
        <v>-8.4</v>
      </c>
      <c r="D2565">
        <v>90.8</v>
      </c>
      <c r="E2565">
        <v>3.1</v>
      </c>
      <c r="F2565">
        <v>4</v>
      </c>
      <c r="G2565" s="7">
        <f t="shared" si="379"/>
        <v>6.7418427368924977E-2</v>
      </c>
      <c r="H2565" s="7">
        <f t="shared" si="378"/>
        <v>4.1310310887821673E-2</v>
      </c>
      <c r="I2565">
        <f t="shared" si="380"/>
        <v>112.20000000000003</v>
      </c>
      <c r="J2565" s="9">
        <f t="shared" si="381"/>
        <v>0</v>
      </c>
      <c r="K2565" s="9">
        <f t="shared" si="382"/>
        <v>0</v>
      </c>
      <c r="L2565" s="7">
        <f t="shared" si="383"/>
        <v>1.2380000000000002</v>
      </c>
      <c r="M2565" s="7">
        <f t="shared" si="384"/>
        <v>7.2496306584976536E-2</v>
      </c>
      <c r="N2565" s="7">
        <f t="shared" si="385"/>
        <v>12.742000000000001</v>
      </c>
      <c r="O2565" s="9">
        <f t="shared" si="386"/>
        <v>17.576067802936233</v>
      </c>
      <c r="P2565">
        <v>13</v>
      </c>
    </row>
    <row r="2566" spans="1:16" x14ac:dyDescent="0.25">
      <c r="A2566" s="11">
        <v>35432</v>
      </c>
      <c r="B2566" s="12">
        <v>1</v>
      </c>
      <c r="C2566">
        <v>0.7</v>
      </c>
      <c r="D2566">
        <v>97.7</v>
      </c>
      <c r="E2566">
        <v>2</v>
      </c>
      <c r="F2566">
        <v>1.4</v>
      </c>
      <c r="G2566" s="7">
        <f t="shared" si="379"/>
        <v>0.34650000000000003</v>
      </c>
      <c r="H2566" s="7">
        <f t="shared" si="378"/>
        <v>0.34650000000000003</v>
      </c>
      <c r="I2566">
        <f t="shared" si="380"/>
        <v>113.60000000000004</v>
      </c>
      <c r="J2566" s="9">
        <f t="shared" si="381"/>
        <v>0</v>
      </c>
      <c r="K2566" s="9">
        <f t="shared" si="382"/>
        <v>1.19</v>
      </c>
      <c r="L2566" s="7">
        <f t="shared" si="383"/>
        <v>0</v>
      </c>
      <c r="M2566" s="7">
        <f t="shared" si="384"/>
        <v>0.32</v>
      </c>
      <c r="N2566" s="7">
        <f t="shared" si="385"/>
        <v>12.952000000000002</v>
      </c>
      <c r="O2566" s="9">
        <f t="shared" si="386"/>
        <v>4.0475000000000003</v>
      </c>
      <c r="P2566">
        <v>14</v>
      </c>
    </row>
    <row r="2567" spans="1:16" x14ac:dyDescent="0.25">
      <c r="A2567" s="11">
        <v>35433</v>
      </c>
      <c r="B2567" s="12">
        <v>1</v>
      </c>
      <c r="C2567">
        <v>3</v>
      </c>
      <c r="D2567">
        <v>91.5</v>
      </c>
      <c r="E2567">
        <v>2.9</v>
      </c>
      <c r="F2567">
        <v>0</v>
      </c>
      <c r="G2567" s="7">
        <f t="shared" si="379"/>
        <v>0</v>
      </c>
      <c r="H2567" s="7">
        <f t="shared" si="378"/>
        <v>0</v>
      </c>
      <c r="I2567">
        <f t="shared" si="380"/>
        <v>113.60000000000004</v>
      </c>
      <c r="J2567" s="9">
        <f t="shared" si="381"/>
        <v>0</v>
      </c>
      <c r="K2567" s="9">
        <f t="shared" si="382"/>
        <v>3</v>
      </c>
      <c r="L2567" s="7">
        <f t="shared" si="383"/>
        <v>0</v>
      </c>
      <c r="M2567" s="7">
        <f t="shared" si="384"/>
        <v>0.33600000000000002</v>
      </c>
      <c r="N2567" s="7">
        <f t="shared" si="385"/>
        <v>9.9520000000000017</v>
      </c>
      <c r="O2567" s="9">
        <f t="shared" si="386"/>
        <v>2.9619047619047625</v>
      </c>
      <c r="P2567">
        <v>4</v>
      </c>
    </row>
    <row r="2568" spans="1:16" x14ac:dyDescent="0.25">
      <c r="A2568" s="11">
        <v>35434</v>
      </c>
      <c r="B2568" s="12">
        <v>1</v>
      </c>
      <c r="C2568">
        <v>2.2999999999999998</v>
      </c>
      <c r="D2568">
        <v>90.8</v>
      </c>
      <c r="E2568">
        <v>4.4000000000000004</v>
      </c>
      <c r="F2568">
        <v>4.2</v>
      </c>
      <c r="G2568" s="7">
        <f t="shared" si="379"/>
        <v>0.45710000000000006</v>
      </c>
      <c r="H2568" s="7">
        <f t="shared" ref="H2568:H2631" si="387">IF(OR(D2568&lt;=75,C2568&gt;0),G2568,G2568/(0.04*D2568-2))</f>
        <v>0.45710000000000006</v>
      </c>
      <c r="I2568">
        <f t="shared" si="380"/>
        <v>117.80000000000004</v>
      </c>
      <c r="J2568" s="9">
        <f t="shared" si="381"/>
        <v>0</v>
      </c>
      <c r="K2568" s="9">
        <f t="shared" si="382"/>
        <v>7.13</v>
      </c>
      <c r="L2568" s="7">
        <f t="shared" si="383"/>
        <v>0</v>
      </c>
      <c r="M2568" s="7">
        <f t="shared" si="384"/>
        <v>0.36933512962423537</v>
      </c>
      <c r="N2568" s="7">
        <f t="shared" si="385"/>
        <v>7.0220000000000011</v>
      </c>
      <c r="O2568" s="9">
        <f t="shared" si="386"/>
        <v>1.9012542909590655</v>
      </c>
      <c r="P2568">
        <v>2</v>
      </c>
    </row>
    <row r="2569" spans="1:16" x14ac:dyDescent="0.25">
      <c r="A2569" s="11">
        <v>35435</v>
      </c>
      <c r="B2569" s="12">
        <v>1</v>
      </c>
      <c r="C2569">
        <v>3.7</v>
      </c>
      <c r="D2569">
        <v>87.9</v>
      </c>
      <c r="E2569">
        <v>7</v>
      </c>
      <c r="F2569">
        <v>3</v>
      </c>
      <c r="G2569" s="7">
        <f t="shared" ref="G2569:G2632" si="388">+IF(F2569=0,0,IF(C2569&gt;=$V$8,0,IF(C2569&gt;=$R$8,1,IF(C2569&lt;=-2,$R$9*EXP($R$10*C2569)+0.01+$R$11*E2569*LN(C2569*-1)+$R$12*E2569,$R$9+$Q$10*C2569-$Q$11*E2569*C2569))))</f>
        <v>0.49275000000000002</v>
      </c>
      <c r="H2569" s="7">
        <f t="shared" si="387"/>
        <v>0.49275000000000002</v>
      </c>
      <c r="I2569">
        <f t="shared" si="380"/>
        <v>120.80000000000004</v>
      </c>
      <c r="J2569" s="9">
        <f t="shared" si="381"/>
        <v>0</v>
      </c>
      <c r="K2569" s="9">
        <f t="shared" si="382"/>
        <v>9.25</v>
      </c>
      <c r="L2569" s="7">
        <f t="shared" si="383"/>
        <v>0</v>
      </c>
      <c r="M2569" s="7">
        <f t="shared" si="384"/>
        <v>0.40360998562244194</v>
      </c>
      <c r="N2569" s="7">
        <f t="shared" si="385"/>
        <v>0.77200000000000202</v>
      </c>
      <c r="O2569" s="9">
        <f t="shared" si="386"/>
        <v>0.19127376118047076</v>
      </c>
      <c r="P2569">
        <v>0</v>
      </c>
    </row>
    <row r="2570" spans="1:16" x14ac:dyDescent="0.25">
      <c r="A2570" s="11">
        <v>35436</v>
      </c>
      <c r="B2570" s="12">
        <v>1</v>
      </c>
      <c r="C2570">
        <v>-3</v>
      </c>
      <c r="D2570">
        <v>70.5</v>
      </c>
      <c r="E2570">
        <v>9.5</v>
      </c>
      <c r="F2570">
        <v>0.2</v>
      </c>
      <c r="G2570" s="7">
        <f t="shared" si="388"/>
        <v>0.2111448295624577</v>
      </c>
      <c r="H2570" s="7">
        <f t="shared" si="387"/>
        <v>0.2111448295624577</v>
      </c>
      <c r="I2570">
        <f t="shared" si="380"/>
        <v>121.00000000000004</v>
      </c>
      <c r="J2570" s="9">
        <f t="shared" si="381"/>
        <v>0</v>
      </c>
      <c r="K2570" s="9">
        <f t="shared" si="382"/>
        <v>0.19200000000000003</v>
      </c>
      <c r="L2570" s="7">
        <f t="shared" si="383"/>
        <v>0.6100000000000001</v>
      </c>
      <c r="M2570" s="7">
        <f t="shared" si="384"/>
        <v>0.36721951493883154</v>
      </c>
      <c r="N2570" s="7">
        <f t="shared" si="385"/>
        <v>0.17000000000000182</v>
      </c>
      <c r="O2570" s="9">
        <f t="shared" si="386"/>
        <v>4.6293835998426999E-2</v>
      </c>
      <c r="P2570">
        <v>1</v>
      </c>
    </row>
    <row r="2571" spans="1:16" x14ac:dyDescent="0.25">
      <c r="A2571" s="11">
        <v>35437</v>
      </c>
      <c r="B2571" s="12">
        <v>1</v>
      </c>
      <c r="C2571">
        <v>-5.9</v>
      </c>
      <c r="D2571">
        <v>73.099999999999994</v>
      </c>
      <c r="E2571">
        <v>7.4</v>
      </c>
      <c r="F2571">
        <v>0.6</v>
      </c>
      <c r="G2571" s="7">
        <f t="shared" si="388"/>
        <v>0.14244160468520381</v>
      </c>
      <c r="H2571" s="7">
        <f t="shared" si="387"/>
        <v>0.14244160468520381</v>
      </c>
      <c r="I2571">
        <f t="shared" si="380"/>
        <v>121.60000000000004</v>
      </c>
      <c r="J2571" s="9">
        <f t="shared" si="381"/>
        <v>0</v>
      </c>
      <c r="K2571" s="9">
        <f t="shared" si="382"/>
        <v>0</v>
      </c>
      <c r="L2571" s="7">
        <f t="shared" si="383"/>
        <v>0.9740000000000002</v>
      </c>
      <c r="M2571" s="7">
        <f t="shared" si="384"/>
        <v>0.19626166770367851</v>
      </c>
      <c r="N2571" s="7">
        <f t="shared" si="385"/>
        <v>0</v>
      </c>
      <c r="O2571" s="9">
        <f t="shared" si="386"/>
        <v>0</v>
      </c>
      <c r="P2571">
        <v>1</v>
      </c>
    </row>
    <row r="2572" spans="1:16" x14ac:dyDescent="0.25">
      <c r="A2572" s="11">
        <v>35438</v>
      </c>
      <c r="B2572" s="12">
        <v>1</v>
      </c>
      <c r="C2572">
        <v>-8</v>
      </c>
      <c r="D2572">
        <v>60.5</v>
      </c>
      <c r="E2572">
        <v>5.2</v>
      </c>
      <c r="F2572">
        <v>0</v>
      </c>
      <c r="G2572" s="7">
        <f t="shared" si="388"/>
        <v>0</v>
      </c>
      <c r="H2572" s="7">
        <f t="shared" si="387"/>
        <v>0</v>
      </c>
      <c r="I2572">
        <f t="shared" si="380"/>
        <v>121.60000000000004</v>
      </c>
      <c r="J2572" s="9">
        <f t="shared" si="381"/>
        <v>0</v>
      </c>
      <c r="K2572" s="9">
        <f t="shared" si="382"/>
        <v>0</v>
      </c>
      <c r="L2572" s="7">
        <f t="shared" si="383"/>
        <v>1.2240000000000002</v>
      </c>
      <c r="M2572" s="7">
        <f t="shared" si="384"/>
        <v>0</v>
      </c>
      <c r="N2572" s="7">
        <f t="shared" si="385"/>
        <v>0</v>
      </c>
      <c r="O2572" s="9">
        <f t="shared" si="386"/>
        <v>0</v>
      </c>
      <c r="P2572">
        <v>2</v>
      </c>
    </row>
    <row r="2573" spans="1:16" x14ac:dyDescent="0.25">
      <c r="A2573" s="11">
        <v>35439</v>
      </c>
      <c r="B2573" s="12">
        <v>1</v>
      </c>
      <c r="C2573">
        <v>-5.9</v>
      </c>
      <c r="D2573">
        <v>86.8</v>
      </c>
      <c r="E2573">
        <v>6.4</v>
      </c>
      <c r="F2573">
        <v>14.8</v>
      </c>
      <c r="G2573" s="7">
        <f t="shared" si="388"/>
        <v>0.12811674763246877</v>
      </c>
      <c r="H2573" s="7">
        <f t="shared" si="387"/>
        <v>8.7035833989448891E-2</v>
      </c>
      <c r="I2573">
        <f t="shared" si="380"/>
        <v>136.40000000000003</v>
      </c>
      <c r="J2573" s="9">
        <f t="shared" si="381"/>
        <v>0</v>
      </c>
      <c r="K2573" s="9">
        <f t="shared" si="382"/>
        <v>0</v>
      </c>
      <c r="L2573" s="7">
        <f t="shared" si="383"/>
        <v>0</v>
      </c>
      <c r="M2573" s="7">
        <f t="shared" si="384"/>
        <v>8.7035833989448891E-2</v>
      </c>
      <c r="N2573" s="7">
        <f t="shared" si="385"/>
        <v>14.8</v>
      </c>
      <c r="O2573" s="9">
        <f t="shared" si="386"/>
        <v>17.004490359446848</v>
      </c>
      <c r="P2573">
        <v>1</v>
      </c>
    </row>
    <row r="2574" spans="1:16" x14ac:dyDescent="0.25">
      <c r="A2574" s="11">
        <v>35440</v>
      </c>
      <c r="B2574" s="12">
        <v>1</v>
      </c>
      <c r="C2574">
        <v>-4.9000000000000004</v>
      </c>
      <c r="D2574">
        <v>80</v>
      </c>
      <c r="E2574">
        <v>8.1</v>
      </c>
      <c r="F2574">
        <v>2</v>
      </c>
      <c r="G2574" s="7">
        <f t="shared" si="388"/>
        <v>0.16095877334222553</v>
      </c>
      <c r="H2574" s="7">
        <f t="shared" si="387"/>
        <v>0.13413231111852125</v>
      </c>
      <c r="I2574">
        <f t="shared" si="380"/>
        <v>138.40000000000003</v>
      </c>
      <c r="J2574" s="9">
        <f t="shared" si="381"/>
        <v>0</v>
      </c>
      <c r="K2574" s="9">
        <f t="shared" si="382"/>
        <v>0</v>
      </c>
      <c r="L2574" s="7">
        <f t="shared" si="383"/>
        <v>0.8480000000000002</v>
      </c>
      <c r="M2574" s="7">
        <f t="shared" si="384"/>
        <v>9.2142680907059127E-2</v>
      </c>
      <c r="N2574" s="7">
        <f t="shared" si="385"/>
        <v>15.952</v>
      </c>
      <c r="O2574" s="9">
        <f t="shared" si="386"/>
        <v>17.312281174117548</v>
      </c>
      <c r="P2574">
        <v>12</v>
      </c>
    </row>
    <row r="2575" spans="1:16" x14ac:dyDescent="0.25">
      <c r="A2575" s="11">
        <v>35441</v>
      </c>
      <c r="B2575" s="12">
        <v>1</v>
      </c>
      <c r="C2575">
        <v>-9.6</v>
      </c>
      <c r="D2575">
        <v>75.3</v>
      </c>
      <c r="E2575">
        <v>7.7</v>
      </c>
      <c r="F2575">
        <v>0.4</v>
      </c>
      <c r="G2575" s="7">
        <f t="shared" si="388"/>
        <v>0.13756493595136976</v>
      </c>
      <c r="H2575" s="7">
        <f t="shared" si="387"/>
        <v>0.13593373117724283</v>
      </c>
      <c r="I2575">
        <f t="shared" si="380"/>
        <v>138.80000000000004</v>
      </c>
      <c r="J2575" s="9">
        <f t="shared" si="381"/>
        <v>0</v>
      </c>
      <c r="K2575" s="9">
        <f t="shared" si="382"/>
        <v>0</v>
      </c>
      <c r="L2575" s="7">
        <f t="shared" si="383"/>
        <v>1.498</v>
      </c>
      <c r="M2575" s="7">
        <f t="shared" si="384"/>
        <v>9.3109133708509956E-2</v>
      </c>
      <c r="N2575" s="7">
        <f t="shared" si="385"/>
        <v>14.854000000000001</v>
      </c>
      <c r="O2575" s="9">
        <f t="shared" si="386"/>
        <v>15.953322094588858</v>
      </c>
      <c r="P2575">
        <v>14</v>
      </c>
    </row>
    <row r="2576" spans="1:16" x14ac:dyDescent="0.25">
      <c r="A2576" s="11">
        <v>35442</v>
      </c>
      <c r="B2576" s="12">
        <v>1</v>
      </c>
      <c r="C2576">
        <v>-8.9</v>
      </c>
      <c r="D2576">
        <v>75.3</v>
      </c>
      <c r="E2576">
        <v>8.1999999999999993</v>
      </c>
      <c r="F2576">
        <v>0.2</v>
      </c>
      <c r="G2576" s="7">
        <f t="shared" si="388"/>
        <v>0.14553973232772877</v>
      </c>
      <c r="H2576" s="7">
        <f t="shared" si="387"/>
        <v>0.14381396475072011</v>
      </c>
      <c r="I2576">
        <f t="shared" si="380"/>
        <v>139.00000000000003</v>
      </c>
      <c r="J2576" s="9">
        <f t="shared" si="381"/>
        <v>0</v>
      </c>
      <c r="K2576" s="9">
        <f t="shared" si="382"/>
        <v>0</v>
      </c>
      <c r="L2576" s="7">
        <f t="shared" si="383"/>
        <v>1.4100000000000001</v>
      </c>
      <c r="M2576" s="7">
        <f t="shared" si="384"/>
        <v>9.371621562866414E-2</v>
      </c>
      <c r="N2576" s="7">
        <f t="shared" si="385"/>
        <v>13.644</v>
      </c>
      <c r="O2576" s="9">
        <f t="shared" si="386"/>
        <v>14.558846522422778</v>
      </c>
      <c r="P2576">
        <v>14</v>
      </c>
    </row>
    <row r="2577" spans="1:16" x14ac:dyDescent="0.25">
      <c r="A2577" s="11">
        <v>35443</v>
      </c>
      <c r="B2577" s="12">
        <v>1</v>
      </c>
      <c r="C2577">
        <v>-6.8</v>
      </c>
      <c r="D2577">
        <v>79.8</v>
      </c>
      <c r="E2577">
        <v>6.9</v>
      </c>
      <c r="F2577">
        <v>0.2</v>
      </c>
      <c r="G2577" s="7">
        <f t="shared" si="388"/>
        <v>0.1302252293115615</v>
      </c>
      <c r="H2577" s="7">
        <f t="shared" si="387"/>
        <v>0.10924935344929654</v>
      </c>
      <c r="I2577">
        <f t="shared" si="380"/>
        <v>139.20000000000002</v>
      </c>
      <c r="J2577" s="9">
        <f t="shared" si="381"/>
        <v>0</v>
      </c>
      <c r="K2577" s="9">
        <f t="shared" si="382"/>
        <v>0</v>
      </c>
      <c r="L2577" s="7">
        <f t="shared" si="383"/>
        <v>1.0900000000000001</v>
      </c>
      <c r="M2577" s="7">
        <f t="shared" si="384"/>
        <v>9.3918470027370304E-2</v>
      </c>
      <c r="N2577" s="7">
        <f t="shared" si="385"/>
        <v>12.754</v>
      </c>
      <c r="O2577" s="9">
        <f t="shared" si="386"/>
        <v>13.579863466987003</v>
      </c>
      <c r="P2577">
        <v>14</v>
      </c>
    </row>
    <row r="2578" spans="1:16" x14ac:dyDescent="0.25">
      <c r="A2578" s="11">
        <v>35444</v>
      </c>
      <c r="B2578" s="12">
        <v>1</v>
      </c>
      <c r="C2578">
        <v>-7.2</v>
      </c>
      <c r="D2578">
        <v>78.099999999999994</v>
      </c>
      <c r="E2578">
        <v>6.1</v>
      </c>
      <c r="F2578">
        <v>0.2</v>
      </c>
      <c r="G2578" s="7">
        <f t="shared" si="388"/>
        <v>0.11674341636976021</v>
      </c>
      <c r="H2578" s="7">
        <f t="shared" si="387"/>
        <v>0.10386424943928847</v>
      </c>
      <c r="I2578">
        <f t="shared" si="380"/>
        <v>139.4</v>
      </c>
      <c r="J2578" s="9">
        <f t="shared" si="381"/>
        <v>0</v>
      </c>
      <c r="K2578" s="9">
        <f t="shared" si="382"/>
        <v>0</v>
      </c>
      <c r="L2578" s="7">
        <f t="shared" si="383"/>
        <v>1.1300000000000003</v>
      </c>
      <c r="M2578" s="7">
        <f t="shared" si="384"/>
        <v>9.4056883533953362E-2</v>
      </c>
      <c r="N2578" s="7">
        <f t="shared" si="385"/>
        <v>11.823999999999998</v>
      </c>
      <c r="O2578" s="9">
        <f t="shared" si="386"/>
        <v>12.571116069066527</v>
      </c>
      <c r="P2578">
        <v>11</v>
      </c>
    </row>
    <row r="2579" spans="1:16" x14ac:dyDescent="0.25">
      <c r="A2579" s="11">
        <v>35445</v>
      </c>
      <c r="B2579" s="12">
        <v>1</v>
      </c>
      <c r="C2579">
        <v>-5.0999999999999996</v>
      </c>
      <c r="D2579">
        <v>81.8</v>
      </c>
      <c r="E2579">
        <v>4.2</v>
      </c>
      <c r="F2579">
        <v>5</v>
      </c>
      <c r="G2579" s="7">
        <f t="shared" si="388"/>
        <v>0.10473646984656079</v>
      </c>
      <c r="H2579" s="7">
        <f t="shared" si="387"/>
        <v>8.233999201773648E-2</v>
      </c>
      <c r="I2579">
        <f t="shared" si="380"/>
        <v>144.4</v>
      </c>
      <c r="J2579" s="9">
        <f t="shared" si="381"/>
        <v>0</v>
      </c>
      <c r="K2579" s="9">
        <f t="shared" si="382"/>
        <v>0</v>
      </c>
      <c r="L2579" s="7">
        <f t="shared" si="383"/>
        <v>0.79799999999999993</v>
      </c>
      <c r="M2579" s="7">
        <f t="shared" si="384"/>
        <v>9.0826914664621325E-2</v>
      </c>
      <c r="N2579" s="7">
        <f t="shared" si="385"/>
        <v>16.026</v>
      </c>
      <c r="O2579" s="9">
        <f t="shared" si="386"/>
        <v>17.64454959102823</v>
      </c>
      <c r="P2579">
        <v>9</v>
      </c>
    </row>
    <row r="2580" spans="1:16" x14ac:dyDescent="0.25">
      <c r="A2580" s="11">
        <v>35446</v>
      </c>
      <c r="B2580" s="12">
        <v>1</v>
      </c>
      <c r="C2580">
        <v>-5.2</v>
      </c>
      <c r="D2580">
        <v>72.3</v>
      </c>
      <c r="E2580">
        <v>9.8000000000000007</v>
      </c>
      <c r="F2580">
        <v>1.2</v>
      </c>
      <c r="G2580" s="7">
        <f t="shared" si="388"/>
        <v>0.18165102300787211</v>
      </c>
      <c r="H2580" s="7">
        <f t="shared" si="387"/>
        <v>0.18165102300787211</v>
      </c>
      <c r="I2580">
        <f t="shared" si="380"/>
        <v>145.6</v>
      </c>
      <c r="J2580" s="9">
        <f t="shared" si="381"/>
        <v>0</v>
      </c>
      <c r="K2580" s="9">
        <f t="shared" si="382"/>
        <v>0</v>
      </c>
      <c r="L2580" s="7">
        <f t="shared" si="383"/>
        <v>0.92400000000000015</v>
      </c>
      <c r="M2580" s="7">
        <f t="shared" si="384"/>
        <v>9.6561162122280081E-2</v>
      </c>
      <c r="N2580" s="7">
        <f t="shared" si="385"/>
        <v>16.302</v>
      </c>
      <c r="O2580" s="9">
        <f t="shared" si="386"/>
        <v>16.882564005760397</v>
      </c>
      <c r="P2580">
        <v>3</v>
      </c>
    </row>
    <row r="2581" spans="1:16" x14ac:dyDescent="0.25">
      <c r="A2581" s="11">
        <v>35447</v>
      </c>
      <c r="B2581" s="12">
        <v>1</v>
      </c>
      <c r="C2581">
        <v>-15.9</v>
      </c>
      <c r="D2581">
        <v>60.4</v>
      </c>
      <c r="E2581">
        <v>8.3000000000000007</v>
      </c>
      <c r="F2581">
        <v>0.2</v>
      </c>
      <c r="G2581" s="7">
        <f t="shared" si="388"/>
        <v>0.15406556849905206</v>
      </c>
      <c r="H2581" s="7">
        <f t="shared" si="387"/>
        <v>0.15406556849905206</v>
      </c>
      <c r="I2581">
        <f t="shared" si="380"/>
        <v>145.79999999999998</v>
      </c>
      <c r="J2581" s="9">
        <f t="shared" si="381"/>
        <v>0</v>
      </c>
      <c r="K2581" s="9">
        <f t="shared" si="382"/>
        <v>0</v>
      </c>
      <c r="L2581" s="7">
        <f t="shared" si="383"/>
        <v>2.3920000000000003</v>
      </c>
      <c r="M2581" s="7">
        <f t="shared" si="384"/>
        <v>9.718916801645669E-2</v>
      </c>
      <c r="N2581" s="7">
        <f t="shared" si="385"/>
        <v>14.11</v>
      </c>
      <c r="O2581" s="9">
        <f t="shared" si="386"/>
        <v>14.518078802373125</v>
      </c>
      <c r="P2581">
        <v>3</v>
      </c>
    </row>
    <row r="2582" spans="1:16" x14ac:dyDescent="0.25">
      <c r="A2582" s="11">
        <v>35448</v>
      </c>
      <c r="B2582" s="12">
        <v>1</v>
      </c>
      <c r="C2582">
        <v>-19.5</v>
      </c>
      <c r="D2582">
        <v>55.7</v>
      </c>
      <c r="E2582">
        <v>5</v>
      </c>
      <c r="F2582">
        <v>0.6</v>
      </c>
      <c r="G2582" s="7">
        <f t="shared" si="388"/>
        <v>9.9670942777659852E-2</v>
      </c>
      <c r="H2582" s="7">
        <f t="shared" si="387"/>
        <v>9.9670942777659852E-2</v>
      </c>
      <c r="I2582">
        <f t="shared" si="380"/>
        <v>146.39999999999998</v>
      </c>
      <c r="J2582" s="9">
        <f t="shared" si="381"/>
        <v>0</v>
      </c>
      <c r="K2582" s="9">
        <f t="shared" si="382"/>
        <v>0</v>
      </c>
      <c r="L2582" s="7">
        <f t="shared" si="383"/>
        <v>2.8300000000000005</v>
      </c>
      <c r="M2582" s="7">
        <f t="shared" si="384"/>
        <v>9.7280646403559073E-2</v>
      </c>
      <c r="N2582" s="7">
        <f t="shared" si="385"/>
        <v>11.879999999999999</v>
      </c>
      <c r="O2582" s="9">
        <f t="shared" si="386"/>
        <v>12.21208990606107</v>
      </c>
      <c r="P2582">
        <v>3</v>
      </c>
    </row>
    <row r="2583" spans="1:16" x14ac:dyDescent="0.25">
      <c r="A2583" s="11">
        <v>35449</v>
      </c>
      <c r="B2583" s="12">
        <v>1</v>
      </c>
      <c r="C2583">
        <v>-12.4</v>
      </c>
      <c r="D2583">
        <v>60.3</v>
      </c>
      <c r="E2583">
        <v>5.6</v>
      </c>
      <c r="F2583">
        <v>0.2</v>
      </c>
      <c r="G2583" s="7">
        <f t="shared" si="388"/>
        <v>0.10466092053298856</v>
      </c>
      <c r="H2583" s="7">
        <f t="shared" si="387"/>
        <v>0.10466092053298856</v>
      </c>
      <c r="I2583">
        <f t="shared" si="380"/>
        <v>146.59999999999997</v>
      </c>
      <c r="J2583" s="9">
        <f t="shared" si="381"/>
        <v>0</v>
      </c>
      <c r="K2583" s="9">
        <f t="shared" si="382"/>
        <v>0</v>
      </c>
      <c r="L2583" s="7">
        <f t="shared" si="383"/>
        <v>1.8480000000000003</v>
      </c>
      <c r="M2583" s="7">
        <f t="shared" si="384"/>
        <v>9.7390799748774459E-2</v>
      </c>
      <c r="N2583" s="7">
        <f t="shared" si="385"/>
        <v>10.231999999999998</v>
      </c>
      <c r="O2583" s="9">
        <f t="shared" si="386"/>
        <v>10.506125862395697</v>
      </c>
      <c r="P2583">
        <v>3</v>
      </c>
    </row>
    <row r="2584" spans="1:16" x14ac:dyDescent="0.25">
      <c r="A2584" s="11">
        <v>35450</v>
      </c>
      <c r="B2584" s="12">
        <v>1</v>
      </c>
      <c r="C2584">
        <v>-4.8</v>
      </c>
      <c r="D2584">
        <v>79.8</v>
      </c>
      <c r="E2584">
        <v>7.6</v>
      </c>
      <c r="F2584">
        <v>0.6</v>
      </c>
      <c r="G2584" s="7">
        <f t="shared" si="388"/>
        <v>0.15521439232493373</v>
      </c>
      <c r="H2584" s="7">
        <f t="shared" si="387"/>
        <v>0.13021341637997794</v>
      </c>
      <c r="I2584">
        <f t="shared" si="380"/>
        <v>147.19999999999996</v>
      </c>
      <c r="J2584" s="9">
        <f t="shared" si="381"/>
        <v>0</v>
      </c>
      <c r="K2584" s="9">
        <f t="shared" si="382"/>
        <v>0</v>
      </c>
      <c r="L2584" s="7">
        <f t="shared" si="383"/>
        <v>0.82400000000000007</v>
      </c>
      <c r="M2584" s="7">
        <f t="shared" si="384"/>
        <v>9.9036196423565551E-2</v>
      </c>
      <c r="N2584" s="7">
        <f t="shared" si="385"/>
        <v>10.007999999999997</v>
      </c>
      <c r="O2584" s="9">
        <f t="shared" si="386"/>
        <v>10.1053961696964</v>
      </c>
      <c r="P2584">
        <v>3</v>
      </c>
    </row>
    <row r="2585" spans="1:16" x14ac:dyDescent="0.25">
      <c r="A2585" s="11">
        <v>35451</v>
      </c>
      <c r="B2585" s="12">
        <v>1</v>
      </c>
      <c r="C2585">
        <v>-7.9</v>
      </c>
      <c r="D2585">
        <v>74.400000000000006</v>
      </c>
      <c r="E2585">
        <v>3.4</v>
      </c>
      <c r="F2585">
        <v>1.6</v>
      </c>
      <c r="G2585" s="7">
        <f t="shared" si="388"/>
        <v>7.3561207649167543E-2</v>
      </c>
      <c r="H2585" s="7">
        <f t="shared" si="387"/>
        <v>7.3561207649167543E-2</v>
      </c>
      <c r="I2585">
        <f t="shared" si="380"/>
        <v>148.79999999999995</v>
      </c>
      <c r="J2585" s="9">
        <f t="shared" si="381"/>
        <v>0</v>
      </c>
      <c r="K2585" s="9">
        <f t="shared" si="382"/>
        <v>0</v>
      </c>
      <c r="L2585" s="7">
        <f t="shared" si="383"/>
        <v>1.1740000000000002</v>
      </c>
      <c r="M2585" s="7">
        <f t="shared" si="384"/>
        <v>9.5831795319867699E-2</v>
      </c>
      <c r="N2585" s="7">
        <f t="shared" si="385"/>
        <v>10.433999999999997</v>
      </c>
      <c r="O2585" s="9">
        <f t="shared" si="386"/>
        <v>10.887826910863305</v>
      </c>
      <c r="P2585">
        <v>3</v>
      </c>
    </row>
    <row r="2586" spans="1:16" x14ac:dyDescent="0.25">
      <c r="A2586" s="11">
        <v>35452</v>
      </c>
      <c r="B2586" s="12">
        <v>1</v>
      </c>
      <c r="C2586">
        <v>4.5</v>
      </c>
      <c r="D2586">
        <v>83.7</v>
      </c>
      <c r="E2586">
        <v>7.5</v>
      </c>
      <c r="F2586">
        <v>2</v>
      </c>
      <c r="G2586" s="7">
        <f t="shared" si="388"/>
        <v>1</v>
      </c>
      <c r="H2586" s="7">
        <f t="shared" si="387"/>
        <v>1</v>
      </c>
      <c r="I2586">
        <f t="shared" si="380"/>
        <v>150.79999999999995</v>
      </c>
      <c r="J2586" s="9">
        <f t="shared" si="381"/>
        <v>0</v>
      </c>
      <c r="K2586" s="9">
        <f t="shared" si="382"/>
        <v>10.799999999999999</v>
      </c>
      <c r="L2586" s="7">
        <f t="shared" si="383"/>
        <v>0</v>
      </c>
      <c r="M2586" s="7">
        <f t="shared" si="384"/>
        <v>0.32</v>
      </c>
      <c r="N2586" s="7">
        <f t="shared" si="385"/>
        <v>1.6339999999999986</v>
      </c>
      <c r="O2586" s="9">
        <f t="shared" si="386"/>
        <v>0.51062499999999955</v>
      </c>
      <c r="P2586">
        <v>2</v>
      </c>
    </row>
    <row r="2587" spans="1:16" x14ac:dyDescent="0.25">
      <c r="A2587" s="11">
        <v>35453</v>
      </c>
      <c r="B2587" s="12">
        <v>1</v>
      </c>
      <c r="C2587">
        <v>-8.6</v>
      </c>
      <c r="D2587">
        <v>61.3</v>
      </c>
      <c r="E2587">
        <v>7.5</v>
      </c>
      <c r="F2587">
        <v>0.2</v>
      </c>
      <c r="G2587" s="7">
        <f t="shared" si="388"/>
        <v>0.1348927614651389</v>
      </c>
      <c r="H2587" s="7">
        <f t="shared" si="387"/>
        <v>0.1348927614651389</v>
      </c>
      <c r="I2587">
        <f t="shared" si="380"/>
        <v>150.99999999999994</v>
      </c>
      <c r="J2587" s="9">
        <f t="shared" si="381"/>
        <v>0</v>
      </c>
      <c r="K2587" s="9">
        <f t="shared" si="382"/>
        <v>0</v>
      </c>
      <c r="L2587" s="7">
        <f t="shared" si="383"/>
        <v>1.3539999999999999</v>
      </c>
      <c r="M2587" s="7">
        <f t="shared" si="384"/>
        <v>0.30163213730084071</v>
      </c>
      <c r="N2587" s="7">
        <f t="shared" si="385"/>
        <v>0.47999999999999865</v>
      </c>
      <c r="O2587" s="9">
        <f t="shared" si="386"/>
        <v>0.15913423692027154</v>
      </c>
      <c r="P2587">
        <v>1</v>
      </c>
    </row>
    <row r="2588" spans="1:16" x14ac:dyDescent="0.25">
      <c r="A2588" s="11">
        <v>35454</v>
      </c>
      <c r="B2588" s="12">
        <v>1</v>
      </c>
      <c r="C2588">
        <v>-6</v>
      </c>
      <c r="D2588">
        <v>82.8</v>
      </c>
      <c r="E2588">
        <v>5.7</v>
      </c>
      <c r="F2588">
        <v>9.8000000000000007</v>
      </c>
      <c r="G2588" s="7">
        <f t="shared" si="388"/>
        <v>0.11734011384483524</v>
      </c>
      <c r="H2588" s="7">
        <f t="shared" si="387"/>
        <v>8.9436062381734183E-2</v>
      </c>
      <c r="I2588">
        <f t="shared" si="380"/>
        <v>160.79999999999995</v>
      </c>
      <c r="J2588" s="9">
        <f t="shared" si="381"/>
        <v>0</v>
      </c>
      <c r="K2588" s="9">
        <f t="shared" si="382"/>
        <v>0</v>
      </c>
      <c r="L2588" s="7">
        <f t="shared" si="383"/>
        <v>0.95400000000000007</v>
      </c>
      <c r="M2588" s="7">
        <f t="shared" si="384"/>
        <v>0.10038811786142997</v>
      </c>
      <c r="N2588" s="7">
        <f t="shared" si="385"/>
        <v>9.3259999999999987</v>
      </c>
      <c r="O2588" s="9">
        <f t="shared" si="386"/>
        <v>9.2899440677561831</v>
      </c>
      <c r="P2588">
        <v>1</v>
      </c>
    </row>
    <row r="2589" spans="1:16" x14ac:dyDescent="0.25">
      <c r="A2589" s="11">
        <v>35455</v>
      </c>
      <c r="B2589" s="12">
        <v>1</v>
      </c>
      <c r="C2589">
        <v>-1.9</v>
      </c>
      <c r="D2589">
        <v>86.1</v>
      </c>
      <c r="E2589">
        <v>7.7</v>
      </c>
      <c r="F2589">
        <v>1.8</v>
      </c>
      <c r="G2589" s="7">
        <f t="shared" si="388"/>
        <v>0.18072500000000002</v>
      </c>
      <c r="H2589" s="7">
        <f t="shared" si="387"/>
        <v>0.12515581717451527</v>
      </c>
      <c r="I2589">
        <f t="shared" si="380"/>
        <v>162.59999999999997</v>
      </c>
      <c r="J2589" s="9">
        <f t="shared" si="381"/>
        <v>0</v>
      </c>
      <c r="K2589" s="9">
        <f t="shared" si="382"/>
        <v>1.4720000000000002</v>
      </c>
      <c r="L2589" s="7">
        <f t="shared" si="383"/>
        <v>0.42000000000000004</v>
      </c>
      <c r="M2589" s="7">
        <f t="shared" si="384"/>
        <v>0.10405371925803131</v>
      </c>
      <c r="N2589" s="7">
        <f t="shared" si="385"/>
        <v>10.706</v>
      </c>
      <c r="O2589" s="9">
        <f t="shared" si="386"/>
        <v>10.288916221679088</v>
      </c>
      <c r="P2589">
        <v>6</v>
      </c>
    </row>
    <row r="2590" spans="1:16" x14ac:dyDescent="0.25">
      <c r="A2590" s="11">
        <v>35456</v>
      </c>
      <c r="B2590" s="12">
        <v>1</v>
      </c>
      <c r="C2590">
        <v>-14.3</v>
      </c>
      <c r="D2590">
        <v>61.9</v>
      </c>
      <c r="E2590">
        <v>3.7</v>
      </c>
      <c r="F2590">
        <v>0.2</v>
      </c>
      <c r="G2590" s="7">
        <f t="shared" si="388"/>
        <v>7.3747199916307266E-2</v>
      </c>
      <c r="H2590" s="7">
        <f t="shared" si="387"/>
        <v>7.3747199916307266E-2</v>
      </c>
      <c r="I2590">
        <f t="shared" si="380"/>
        <v>162.79999999999995</v>
      </c>
      <c r="J2590" s="9">
        <f t="shared" si="381"/>
        <v>0</v>
      </c>
      <c r="K2590" s="9">
        <f t="shared" si="382"/>
        <v>0</v>
      </c>
      <c r="L2590" s="7">
        <f t="shared" si="383"/>
        <v>2.0760000000000001</v>
      </c>
      <c r="M2590" s="7">
        <f t="shared" si="384"/>
        <v>0.1035526009885558</v>
      </c>
      <c r="N2590" s="7">
        <f t="shared" si="385"/>
        <v>8.8299999999999983</v>
      </c>
      <c r="O2590" s="9">
        <f t="shared" si="386"/>
        <v>8.5270673220229902</v>
      </c>
      <c r="P2590">
        <v>5</v>
      </c>
    </row>
    <row r="2591" spans="1:16" x14ac:dyDescent="0.25">
      <c r="A2591" s="11">
        <v>35457</v>
      </c>
      <c r="B2591" s="12">
        <v>1</v>
      </c>
      <c r="C2591">
        <v>-7</v>
      </c>
      <c r="D2591">
        <v>80.8</v>
      </c>
      <c r="E2591">
        <v>4.5</v>
      </c>
      <c r="F2591">
        <v>5.2</v>
      </c>
      <c r="G2591" s="7">
        <f t="shared" si="388"/>
        <v>9.379660454730776E-2</v>
      </c>
      <c r="H2591" s="7">
        <f t="shared" si="387"/>
        <v>7.6133607587100471E-2</v>
      </c>
      <c r="I2591">
        <f t="shared" si="380"/>
        <v>167.99999999999994</v>
      </c>
      <c r="J2591" s="9">
        <f t="shared" si="381"/>
        <v>0</v>
      </c>
      <c r="K2591" s="9">
        <f t="shared" si="382"/>
        <v>0</v>
      </c>
      <c r="L2591" s="7">
        <f t="shared" si="383"/>
        <v>1.07</v>
      </c>
      <c r="M2591" s="7">
        <f t="shared" si="384"/>
        <v>9.4054385657777795E-2</v>
      </c>
      <c r="N2591" s="7">
        <f t="shared" si="385"/>
        <v>12.959999999999997</v>
      </c>
      <c r="O2591" s="9">
        <f t="shared" si="386"/>
        <v>13.779261763673299</v>
      </c>
      <c r="P2591">
        <v>5</v>
      </c>
    </row>
    <row r="2592" spans="1:16" x14ac:dyDescent="0.25">
      <c r="A2592" s="11">
        <v>35458</v>
      </c>
      <c r="B2592" s="12">
        <v>1</v>
      </c>
      <c r="C2592">
        <v>-6.8</v>
      </c>
      <c r="D2592">
        <v>70.400000000000006</v>
      </c>
      <c r="E2592">
        <v>7.5</v>
      </c>
      <c r="F2592">
        <v>0.8</v>
      </c>
      <c r="G2592" s="7">
        <f t="shared" si="388"/>
        <v>0.13907569001348918</v>
      </c>
      <c r="H2592" s="7">
        <f t="shared" si="387"/>
        <v>0.13907569001348918</v>
      </c>
      <c r="I2592">
        <f t="shared" si="380"/>
        <v>168.79999999999995</v>
      </c>
      <c r="J2592" s="9">
        <f t="shared" si="381"/>
        <v>0</v>
      </c>
      <c r="K2592" s="9">
        <f t="shared" si="382"/>
        <v>0</v>
      </c>
      <c r="L2592" s="7">
        <f t="shared" si="383"/>
        <v>1.1020000000000001</v>
      </c>
      <c r="M2592" s="7">
        <f t="shared" si="384"/>
        <v>9.6423927992288924E-2</v>
      </c>
      <c r="N2592" s="7">
        <f t="shared" si="385"/>
        <v>12.657999999999998</v>
      </c>
      <c r="O2592" s="9">
        <f t="shared" si="386"/>
        <v>13.127446955917691</v>
      </c>
      <c r="P2592">
        <v>9</v>
      </c>
    </row>
    <row r="2593" spans="1:16" x14ac:dyDescent="0.25">
      <c r="A2593" s="11">
        <v>35459</v>
      </c>
      <c r="B2593" s="12">
        <v>1</v>
      </c>
      <c r="C2593">
        <v>-13.6</v>
      </c>
      <c r="D2593">
        <v>61.4</v>
      </c>
      <c r="E2593">
        <v>4.0999999999999996</v>
      </c>
      <c r="F2593">
        <v>0.4</v>
      </c>
      <c r="G2593" s="7">
        <f t="shared" si="388"/>
        <v>8.0218913766533562E-2</v>
      </c>
      <c r="H2593" s="7">
        <f t="shared" si="387"/>
        <v>8.0218913766533562E-2</v>
      </c>
      <c r="I2593">
        <f t="shared" si="380"/>
        <v>169.19999999999996</v>
      </c>
      <c r="J2593" s="9">
        <f t="shared" si="381"/>
        <v>0</v>
      </c>
      <c r="K2593" s="9">
        <f t="shared" si="382"/>
        <v>0</v>
      </c>
      <c r="L2593" s="7">
        <f t="shared" si="383"/>
        <v>1.9860000000000002</v>
      </c>
      <c r="M2593" s="7">
        <f t="shared" si="384"/>
        <v>9.5975794245071855E-2</v>
      </c>
      <c r="N2593" s="7">
        <f t="shared" si="385"/>
        <v>11.071999999999997</v>
      </c>
      <c r="O2593" s="9">
        <f t="shared" si="386"/>
        <v>11.536242119265943</v>
      </c>
      <c r="P2593">
        <v>8</v>
      </c>
    </row>
    <row r="2594" spans="1:16" x14ac:dyDescent="0.25">
      <c r="A2594" s="11">
        <v>35460</v>
      </c>
      <c r="B2594" s="12">
        <v>1</v>
      </c>
      <c r="C2594">
        <v>-9.8000000000000007</v>
      </c>
      <c r="D2594">
        <v>76</v>
      </c>
      <c r="E2594">
        <v>3.8</v>
      </c>
      <c r="F2594">
        <v>0.6</v>
      </c>
      <c r="G2594" s="7">
        <f t="shared" si="388"/>
        <v>7.5774665725136081E-2</v>
      </c>
      <c r="H2594" s="7">
        <f t="shared" si="387"/>
        <v>7.2860255504938534E-2</v>
      </c>
      <c r="I2594">
        <f t="shared" si="380"/>
        <v>169.79999999999995</v>
      </c>
      <c r="J2594" s="9">
        <f t="shared" si="381"/>
        <v>0</v>
      </c>
      <c r="K2594" s="9">
        <f t="shared" si="382"/>
        <v>0</v>
      </c>
      <c r="L2594" s="7">
        <f t="shared" si="383"/>
        <v>1.4480000000000004</v>
      </c>
      <c r="M2594" s="7">
        <f t="shared" si="384"/>
        <v>9.4900838085954398E-2</v>
      </c>
      <c r="N2594" s="7">
        <f t="shared" si="385"/>
        <v>10.223999999999997</v>
      </c>
      <c r="O2594" s="9">
        <f t="shared" si="386"/>
        <v>10.773350590160046</v>
      </c>
      <c r="P2594">
        <v>10</v>
      </c>
    </row>
    <row r="2595" spans="1:16" x14ac:dyDescent="0.25">
      <c r="A2595" s="11">
        <v>35461</v>
      </c>
      <c r="B2595" s="12">
        <v>1</v>
      </c>
      <c r="C2595">
        <v>-2.4</v>
      </c>
      <c r="D2595">
        <v>87</v>
      </c>
      <c r="E2595">
        <v>3.2</v>
      </c>
      <c r="F2595">
        <v>4</v>
      </c>
      <c r="G2595" s="7">
        <f t="shared" si="388"/>
        <v>0.15441450795162881</v>
      </c>
      <c r="H2595" s="7">
        <f t="shared" si="387"/>
        <v>0.10433412699434379</v>
      </c>
      <c r="I2595">
        <f t="shared" si="380"/>
        <v>173.79999999999995</v>
      </c>
      <c r="J2595" s="9">
        <f t="shared" si="381"/>
        <v>0</v>
      </c>
      <c r="K2595" s="9">
        <f t="shared" si="382"/>
        <v>2.3400000000000003</v>
      </c>
      <c r="L2595" s="7">
        <f t="shared" si="383"/>
        <v>0.4</v>
      </c>
      <c r="M2595" s="7">
        <f t="shared" si="384"/>
        <v>9.7357423739180812E-2</v>
      </c>
      <c r="N2595" s="7">
        <f t="shared" si="385"/>
        <v>13.823999999999996</v>
      </c>
      <c r="O2595" s="9">
        <f t="shared" si="386"/>
        <v>14.199225358545128</v>
      </c>
      <c r="P2595">
        <v>9</v>
      </c>
    </row>
    <row r="2596" spans="1:16" x14ac:dyDescent="0.25">
      <c r="A2596" s="11">
        <v>35462</v>
      </c>
      <c r="B2596" s="12">
        <v>2</v>
      </c>
      <c r="C2596">
        <v>-1.1000000000000001</v>
      </c>
      <c r="D2596">
        <v>76.900000000000006</v>
      </c>
      <c r="E2596">
        <v>4.5999999999999996</v>
      </c>
      <c r="F2596">
        <v>0.2</v>
      </c>
      <c r="G2596" s="7">
        <f t="shared" si="388"/>
        <v>0.19695000000000001</v>
      </c>
      <c r="H2596" s="7">
        <f t="shared" si="387"/>
        <v>0.18303903345724901</v>
      </c>
      <c r="I2596">
        <f t="shared" si="380"/>
        <v>173.99999999999994</v>
      </c>
      <c r="J2596" s="9">
        <f t="shared" si="381"/>
        <v>1.1159999999999999</v>
      </c>
      <c r="K2596" s="9">
        <f t="shared" si="382"/>
        <v>0</v>
      </c>
      <c r="L2596" s="7">
        <f t="shared" si="383"/>
        <v>0.24600000000000002</v>
      </c>
      <c r="M2596" s="7">
        <f t="shared" si="384"/>
        <v>0.32</v>
      </c>
      <c r="N2596" s="7">
        <f t="shared" si="385"/>
        <v>12.661999999999995</v>
      </c>
      <c r="O2596" s="9">
        <f t="shared" si="386"/>
        <v>3.9568749999999984</v>
      </c>
      <c r="P2596">
        <v>12</v>
      </c>
    </row>
    <row r="2597" spans="1:16" x14ac:dyDescent="0.25">
      <c r="A2597" s="11">
        <v>35463</v>
      </c>
      <c r="B2597" s="12">
        <v>2</v>
      </c>
      <c r="C2597">
        <v>-0.3</v>
      </c>
      <c r="D2597">
        <v>78.8</v>
      </c>
      <c r="E2597">
        <v>2</v>
      </c>
      <c r="F2597">
        <v>0.2</v>
      </c>
      <c r="G2597" s="7">
        <f t="shared" si="388"/>
        <v>0.2515</v>
      </c>
      <c r="H2597" s="7">
        <f t="shared" si="387"/>
        <v>0.21831597222222221</v>
      </c>
      <c r="I2597">
        <f t="shared" si="380"/>
        <v>174.19999999999993</v>
      </c>
      <c r="J2597" s="9">
        <f t="shared" si="381"/>
        <v>1.4040000000000001</v>
      </c>
      <c r="K2597" s="9">
        <f t="shared" si="382"/>
        <v>0</v>
      </c>
      <c r="L2597" s="7">
        <f t="shared" si="383"/>
        <v>8.2000000000000003E-2</v>
      </c>
      <c r="M2597" s="7">
        <f t="shared" si="384"/>
        <v>0.31857474497741783</v>
      </c>
      <c r="N2597" s="7">
        <f t="shared" si="385"/>
        <v>11.375999999999994</v>
      </c>
      <c r="O2597" s="9">
        <f t="shared" si="386"/>
        <v>3.5709045300519295</v>
      </c>
      <c r="P2597">
        <v>9</v>
      </c>
    </row>
    <row r="2598" spans="1:16" x14ac:dyDescent="0.25">
      <c r="A2598" s="11">
        <v>35464</v>
      </c>
      <c r="B2598" s="12">
        <v>2</v>
      </c>
      <c r="C2598">
        <v>-0.8</v>
      </c>
      <c r="D2598">
        <v>77</v>
      </c>
      <c r="E2598">
        <v>3.6</v>
      </c>
      <c r="F2598">
        <v>0</v>
      </c>
      <c r="G2598" s="7">
        <f t="shared" si="388"/>
        <v>0</v>
      </c>
      <c r="H2598" s="7">
        <f t="shared" si="387"/>
        <v>0</v>
      </c>
      <c r="I2598">
        <f t="shared" si="380"/>
        <v>174.19999999999993</v>
      </c>
      <c r="J2598" s="9">
        <f t="shared" si="381"/>
        <v>1.02</v>
      </c>
      <c r="K2598" s="9">
        <f t="shared" si="382"/>
        <v>0</v>
      </c>
      <c r="L2598" s="7">
        <f t="shared" si="383"/>
        <v>0.18400000000000002</v>
      </c>
      <c r="M2598" s="7">
        <f t="shared" si="384"/>
        <v>0.33450348222628873</v>
      </c>
      <c r="N2598" s="7">
        <f t="shared" si="385"/>
        <v>10.171999999999995</v>
      </c>
      <c r="O2598" s="9">
        <f t="shared" si="386"/>
        <v>3.0409249949507919</v>
      </c>
      <c r="P2598">
        <v>7</v>
      </c>
    </row>
    <row r="2599" spans="1:16" x14ac:dyDescent="0.25">
      <c r="A2599" s="11">
        <v>35465</v>
      </c>
      <c r="B2599" s="12">
        <v>2</v>
      </c>
      <c r="C2599">
        <v>-0.6</v>
      </c>
      <c r="D2599">
        <v>85.1</v>
      </c>
      <c r="E2599">
        <v>7.2</v>
      </c>
      <c r="F2599">
        <v>14.2</v>
      </c>
      <c r="G2599" s="7">
        <f t="shared" si="388"/>
        <v>0.24640000000000001</v>
      </c>
      <c r="H2599" s="7">
        <f t="shared" si="387"/>
        <v>0.1754985754985755</v>
      </c>
      <c r="I2599">
        <f t="shared" si="380"/>
        <v>188.39999999999992</v>
      </c>
      <c r="J2599" s="9">
        <f t="shared" si="381"/>
        <v>16.416</v>
      </c>
      <c r="K2599" s="9">
        <f t="shared" si="382"/>
        <v>0</v>
      </c>
      <c r="L2599" s="7">
        <f t="shared" si="383"/>
        <v>0.22800000000000004</v>
      </c>
      <c r="M2599" s="7">
        <f t="shared" si="384"/>
        <v>0.24596728895423506</v>
      </c>
      <c r="N2599" s="7">
        <f t="shared" si="385"/>
        <v>7.7279999999999927</v>
      </c>
      <c r="O2599" s="9">
        <f t="shared" si="386"/>
        <v>3.141881196014594</v>
      </c>
      <c r="P2599">
        <v>6</v>
      </c>
    </row>
    <row r="2600" spans="1:16" x14ac:dyDescent="0.25">
      <c r="A2600" s="11">
        <v>35466</v>
      </c>
      <c r="B2600" s="12">
        <v>2</v>
      </c>
      <c r="C2600">
        <v>0.2</v>
      </c>
      <c r="D2600">
        <v>81.900000000000006</v>
      </c>
      <c r="E2600">
        <v>6.5</v>
      </c>
      <c r="F2600">
        <v>0.6</v>
      </c>
      <c r="G2600" s="7">
        <f t="shared" si="388"/>
        <v>0.29225000000000007</v>
      </c>
      <c r="H2600" s="7">
        <f t="shared" si="387"/>
        <v>0.29225000000000007</v>
      </c>
      <c r="I2600">
        <f t="shared" si="380"/>
        <v>188.99999999999991</v>
      </c>
      <c r="J2600" s="9">
        <f t="shared" si="381"/>
        <v>0.26</v>
      </c>
      <c r="K2600" s="9">
        <f t="shared" si="382"/>
        <v>0</v>
      </c>
      <c r="L2600" s="7">
        <f t="shared" si="383"/>
        <v>0.10200000000000001</v>
      </c>
      <c r="M2600" s="7">
        <f t="shared" si="384"/>
        <v>0.32</v>
      </c>
      <c r="N2600" s="7">
        <f t="shared" si="385"/>
        <v>7.9659999999999922</v>
      </c>
      <c r="O2600" s="9">
        <f t="shared" si="386"/>
        <v>2.4893749999999972</v>
      </c>
      <c r="P2600">
        <v>6</v>
      </c>
    </row>
    <row r="2601" spans="1:16" x14ac:dyDescent="0.25">
      <c r="A2601" s="11">
        <v>35467</v>
      </c>
      <c r="B2601" s="12">
        <v>2</v>
      </c>
      <c r="C2601">
        <v>-2.1</v>
      </c>
      <c r="D2601">
        <v>71.3</v>
      </c>
      <c r="E2601">
        <v>5.5</v>
      </c>
      <c r="F2601">
        <v>0.2</v>
      </c>
      <c r="G2601" s="7">
        <f t="shared" si="388"/>
        <v>0.19262091274817703</v>
      </c>
      <c r="H2601" s="7">
        <f t="shared" si="387"/>
        <v>0.19262091274817703</v>
      </c>
      <c r="I2601">
        <f t="shared" ref="I2601:I2664" si="389">IF(OR(B2601=7,C2601&gt;$V$2473),0,IF(AND(C2601&gt;=$R$2473,I2600=0),0,I2600+F2601))</f>
        <v>189.1999999999999</v>
      </c>
      <c r="J2601" s="9">
        <f t="shared" ref="J2601:J2664" si="390">IF(OR(B2601=1,B2601&gt;$K$2),0,IF(C2601&gt;$V$2473,0,IF(C2601&lt;=-$R$2473,0,IF(C2601&lt;=0,(C2601+$R$2473)*($T$2475+$T$2476*F2601),IF(C2601&gt;$R$2473,C2601*($T$2473+$T$2474*F2601),C2601*($T$2477+$T$2478*F2601))))))</f>
        <v>0.75600000000000001</v>
      </c>
      <c r="K2601" s="9">
        <f t="shared" ref="K2601:K2664" si="391">IF(AND(B2601&gt;=2,B2601&lt;=$K$3),0,IF(C2601&gt;$V$2473,0,IF(C2601&lt;=-$R$2473,0,IF(C2601&lt;=0,(C2601+$R$2473)*($U$2475+$U$2476*F2601),IF(C2601&gt;$R$2473,C2601*($U$2473+$U$2474*F2601),C2601*($U$2477+$U$2478*F2601))))))</f>
        <v>0</v>
      </c>
      <c r="L2601" s="7">
        <f t="shared" ref="L2601:L2664" si="392">IF(M2600=0,0,IF(C2601&gt;=$V$2473,0,IF($V$2474*E2601-$V$2475*C2601&lt;0,0,IF($R$2473&gt;C2601&gt;-$R$2473,$V$2474*E2601-$V$2475*C2601+$V$2476,$V$2474*E2601-$V$2475*C2601))))</f>
        <v>0.40400000000000003</v>
      </c>
      <c r="M2601" s="7">
        <f t="shared" ref="M2601:M2664" si="393">IF(AND(N2600=0,F2601=0),0,IF(M2600=0,H2601,IF(AND(C2601&gt;$W$2475,M2600&lt;$W$2473),$W$2473+0.01,IF(F2601&gt;0,(N2600*M2600+$W$2474*F2601*H2601)/(N2600+$W$2474*F2601),M2600*(1+$W$2476)))))</f>
        <v>0.31718533811621313</v>
      </c>
      <c r="N2601" s="7">
        <f t="shared" si="385"/>
        <v>7.0059999999999913</v>
      </c>
      <c r="O2601" s="9">
        <f t="shared" si="386"/>
        <v>2.2088032320816393</v>
      </c>
      <c r="P2601">
        <v>6</v>
      </c>
    </row>
    <row r="2602" spans="1:16" x14ac:dyDescent="0.25">
      <c r="A2602" s="11">
        <v>35468</v>
      </c>
      <c r="B2602" s="12">
        <v>2</v>
      </c>
      <c r="C2602">
        <v>-2.7</v>
      </c>
      <c r="D2602">
        <v>71.8</v>
      </c>
      <c r="E2602">
        <v>4.2</v>
      </c>
      <c r="F2602">
        <v>0.2</v>
      </c>
      <c r="G2602" s="7">
        <f t="shared" si="388"/>
        <v>0.15540171952051252</v>
      </c>
      <c r="H2602" s="7">
        <f t="shared" si="387"/>
        <v>0.15540171952051252</v>
      </c>
      <c r="I2602">
        <f t="shared" si="389"/>
        <v>189.39999999999989</v>
      </c>
      <c r="J2602" s="9">
        <f t="shared" si="390"/>
        <v>0.54</v>
      </c>
      <c r="K2602" s="9">
        <f t="shared" si="391"/>
        <v>0</v>
      </c>
      <c r="L2602" s="7">
        <f t="shared" si="392"/>
        <v>0.46200000000000008</v>
      </c>
      <c r="M2602" s="7">
        <f t="shared" si="393"/>
        <v>0.3131328678480213</v>
      </c>
      <c r="N2602" s="7">
        <f t="shared" ref="N2602:N2665" si="394">IF(I2602=0,0,IF(M2602&gt;=1,0,IF(N2601+F2602&lt;=J2602+K2602+L2602,0,IF(C2602&gt;$W$2475,N2601+F2602-J2602-K2602-L2602,IF(M2602&lt;$W$2473,N2601+F2602-L2602,N2601+F2602-J2602-K2602-L2602)))))</f>
        <v>6.2039999999999917</v>
      </c>
      <c r="O2602" s="9">
        <f t="shared" si="386"/>
        <v>1.9812675822363996</v>
      </c>
      <c r="P2602">
        <v>6</v>
      </c>
    </row>
    <row r="2603" spans="1:16" x14ac:dyDescent="0.25">
      <c r="A2603" s="11">
        <v>35469</v>
      </c>
      <c r="B2603" s="12">
        <v>2</v>
      </c>
      <c r="C2603">
        <v>-9.1</v>
      </c>
      <c r="D2603">
        <v>66.400000000000006</v>
      </c>
      <c r="E2603">
        <v>4.0999999999999996</v>
      </c>
      <c r="F2603">
        <v>0.2</v>
      </c>
      <c r="G2603" s="7">
        <f t="shared" si="388"/>
        <v>8.1412431596723123E-2</v>
      </c>
      <c r="H2603" s="7">
        <f t="shared" si="387"/>
        <v>8.1412431596723123E-2</v>
      </c>
      <c r="I2603">
        <f t="shared" si="389"/>
        <v>189.59999999999988</v>
      </c>
      <c r="J2603" s="9">
        <f t="shared" si="390"/>
        <v>0</v>
      </c>
      <c r="K2603" s="9">
        <f t="shared" si="391"/>
        <v>0</v>
      </c>
      <c r="L2603" s="7">
        <f t="shared" si="392"/>
        <v>1.3560000000000001</v>
      </c>
      <c r="M2603" s="7">
        <f t="shared" si="393"/>
        <v>0.30659939690108617</v>
      </c>
      <c r="N2603" s="7">
        <f t="shared" si="394"/>
        <v>5.047999999999992</v>
      </c>
      <c r="O2603" s="9">
        <f t="shared" si="386"/>
        <v>1.6464481179747907</v>
      </c>
      <c r="P2603">
        <v>5</v>
      </c>
    </row>
    <row r="2604" spans="1:16" x14ac:dyDescent="0.25">
      <c r="A2604" s="11">
        <v>35470</v>
      </c>
      <c r="B2604" s="12">
        <v>2</v>
      </c>
      <c r="C2604">
        <v>-8.6</v>
      </c>
      <c r="D2604">
        <v>68.3</v>
      </c>
      <c r="E2604">
        <v>3.2</v>
      </c>
      <c r="F2604">
        <v>0</v>
      </c>
      <c r="G2604" s="7">
        <f t="shared" si="388"/>
        <v>0</v>
      </c>
      <c r="H2604" s="7">
        <f t="shared" si="387"/>
        <v>0</v>
      </c>
      <c r="I2604">
        <f t="shared" si="389"/>
        <v>189.59999999999988</v>
      </c>
      <c r="J2604" s="9">
        <f t="shared" si="390"/>
        <v>0</v>
      </c>
      <c r="K2604" s="9">
        <f t="shared" si="391"/>
        <v>0</v>
      </c>
      <c r="L2604" s="7">
        <f t="shared" si="392"/>
        <v>1.268</v>
      </c>
      <c r="M2604" s="7">
        <f t="shared" si="393"/>
        <v>0.32192936674614048</v>
      </c>
      <c r="N2604" s="7">
        <f t="shared" si="394"/>
        <v>3.7799999999999923</v>
      </c>
      <c r="O2604" s="9">
        <f t="shared" si="386"/>
        <v>1.1741706071135587</v>
      </c>
      <c r="P2604">
        <v>4</v>
      </c>
    </row>
    <row r="2605" spans="1:16" x14ac:dyDescent="0.25">
      <c r="A2605" s="11">
        <v>35471</v>
      </c>
      <c r="B2605" s="12">
        <v>2</v>
      </c>
      <c r="C2605">
        <v>-3.8</v>
      </c>
      <c r="D2605">
        <v>67.900000000000006</v>
      </c>
      <c r="E2605">
        <v>3.8</v>
      </c>
      <c r="F2605">
        <v>0.2</v>
      </c>
      <c r="G2605" s="7">
        <f t="shared" si="388"/>
        <v>0.12065834050736882</v>
      </c>
      <c r="H2605" s="7">
        <f t="shared" si="387"/>
        <v>0.12065834050736882</v>
      </c>
      <c r="I2605">
        <f t="shared" si="389"/>
        <v>189.79999999999987</v>
      </c>
      <c r="J2605" s="9">
        <f t="shared" si="390"/>
        <v>0.14400000000000013</v>
      </c>
      <c r="K2605" s="9">
        <f t="shared" si="391"/>
        <v>0</v>
      </c>
      <c r="L2605" s="7">
        <f t="shared" si="392"/>
        <v>0.60799999999999998</v>
      </c>
      <c r="M2605" s="7">
        <f t="shared" si="393"/>
        <v>0.31278068373528717</v>
      </c>
      <c r="N2605" s="7">
        <f t="shared" si="394"/>
        <v>3.2279999999999922</v>
      </c>
      <c r="O2605" s="9">
        <f t="shared" si="386"/>
        <v>1.0320330403561353</v>
      </c>
      <c r="P2605">
        <v>4</v>
      </c>
    </row>
    <row r="2606" spans="1:16" x14ac:dyDescent="0.25">
      <c r="A2606" s="11">
        <v>35472</v>
      </c>
      <c r="B2606" s="12">
        <v>2</v>
      </c>
      <c r="C2606">
        <v>-3.4</v>
      </c>
      <c r="D2606">
        <v>72.2</v>
      </c>
      <c r="E2606">
        <v>3.5</v>
      </c>
      <c r="F2606">
        <v>0.2</v>
      </c>
      <c r="G2606" s="7">
        <f t="shared" si="388"/>
        <v>0.12621465957902786</v>
      </c>
      <c r="H2606" s="7">
        <f t="shared" si="387"/>
        <v>0.12621465957902786</v>
      </c>
      <c r="I2606">
        <f t="shared" si="389"/>
        <v>189.99999999999986</v>
      </c>
      <c r="J2606" s="9">
        <f t="shared" si="390"/>
        <v>0.28800000000000009</v>
      </c>
      <c r="K2606" s="9">
        <f t="shared" si="391"/>
        <v>0</v>
      </c>
      <c r="L2606" s="7">
        <f t="shared" si="392"/>
        <v>0.54600000000000004</v>
      </c>
      <c r="M2606" s="7">
        <f t="shared" si="393"/>
        <v>0.30292684443125933</v>
      </c>
      <c r="N2606" s="7">
        <f t="shared" si="394"/>
        <v>2.8819999999999926</v>
      </c>
      <c r="O2606" s="9">
        <f t="shared" si="386"/>
        <v>0.95138481550253651</v>
      </c>
      <c r="P2606">
        <v>4</v>
      </c>
    </row>
    <row r="2607" spans="1:16" x14ac:dyDescent="0.25">
      <c r="A2607" s="11">
        <v>35473</v>
      </c>
      <c r="B2607" s="12">
        <v>2</v>
      </c>
      <c r="C2607">
        <v>-5</v>
      </c>
      <c r="D2607">
        <v>72.5</v>
      </c>
      <c r="E2607">
        <v>6.3</v>
      </c>
      <c r="F2607">
        <v>0.4</v>
      </c>
      <c r="G2607" s="7">
        <f t="shared" si="388"/>
        <v>0.13501225585125606</v>
      </c>
      <c r="H2607" s="7">
        <f t="shared" si="387"/>
        <v>0.13501225585125606</v>
      </c>
      <c r="I2607">
        <f t="shared" si="389"/>
        <v>190.39999999999986</v>
      </c>
      <c r="J2607" s="9">
        <f t="shared" si="390"/>
        <v>0</v>
      </c>
      <c r="K2607" s="9">
        <f t="shared" si="391"/>
        <v>0</v>
      </c>
      <c r="L2607" s="7">
        <f t="shared" si="392"/>
        <v>0.82600000000000007</v>
      </c>
      <c r="M2607" s="7">
        <f t="shared" si="393"/>
        <v>0.28428117759325772</v>
      </c>
      <c r="N2607" s="7">
        <f t="shared" si="394"/>
        <v>2.4559999999999924</v>
      </c>
      <c r="O2607" s="9">
        <f t="shared" si="386"/>
        <v>0.86393338482436388</v>
      </c>
      <c r="P2607">
        <v>3</v>
      </c>
    </row>
    <row r="2608" spans="1:16" x14ac:dyDescent="0.25">
      <c r="A2608" s="11">
        <v>35474</v>
      </c>
      <c r="B2608" s="12">
        <v>2</v>
      </c>
      <c r="C2608">
        <v>-11.8</v>
      </c>
      <c r="D2608">
        <v>65.099999999999994</v>
      </c>
      <c r="E2608">
        <v>4.5999999999999996</v>
      </c>
      <c r="F2608">
        <v>0.2</v>
      </c>
      <c r="G2608" s="7">
        <f t="shared" si="388"/>
        <v>8.7956023527871408E-2</v>
      </c>
      <c r="H2608" s="7">
        <f t="shared" si="387"/>
        <v>8.7956023527871408E-2</v>
      </c>
      <c r="I2608">
        <f t="shared" si="389"/>
        <v>190.59999999999985</v>
      </c>
      <c r="J2608" s="9">
        <f t="shared" si="390"/>
        <v>0</v>
      </c>
      <c r="K2608" s="9">
        <f t="shared" si="391"/>
        <v>0</v>
      </c>
      <c r="L2608" s="7">
        <f t="shared" si="392"/>
        <v>1.7440000000000004</v>
      </c>
      <c r="M2608" s="7">
        <f t="shared" si="393"/>
        <v>0.27087505933386102</v>
      </c>
      <c r="N2608" s="7">
        <f t="shared" si="394"/>
        <v>0.91199999999999215</v>
      </c>
      <c r="O2608" s="9">
        <f t="shared" si="386"/>
        <v>0.33668658984064193</v>
      </c>
      <c r="P2608">
        <v>3</v>
      </c>
    </row>
    <row r="2609" spans="1:16" x14ac:dyDescent="0.25">
      <c r="A2609" s="11">
        <v>35475</v>
      </c>
      <c r="B2609" s="12">
        <v>2</v>
      </c>
      <c r="C2609">
        <v>-2.2999999999999998</v>
      </c>
      <c r="D2609">
        <v>81.099999999999994</v>
      </c>
      <c r="E2609">
        <v>3.5</v>
      </c>
      <c r="F2609">
        <v>4</v>
      </c>
      <c r="G2609" s="7">
        <f t="shared" si="388"/>
        <v>0.16183087729448256</v>
      </c>
      <c r="H2609" s="7">
        <f t="shared" si="387"/>
        <v>0.1300891296579442</v>
      </c>
      <c r="I2609">
        <f t="shared" si="389"/>
        <v>194.59999999999985</v>
      </c>
      <c r="J2609" s="9">
        <f t="shared" si="390"/>
        <v>2.8500000000000005</v>
      </c>
      <c r="K2609" s="9">
        <f t="shared" si="391"/>
        <v>0</v>
      </c>
      <c r="L2609" s="7">
        <f t="shared" si="392"/>
        <v>0.39200000000000002</v>
      </c>
      <c r="M2609" s="7">
        <f t="shared" si="393"/>
        <v>0.15854586012435271</v>
      </c>
      <c r="N2609" s="7">
        <f t="shared" si="394"/>
        <v>4.5199999999999916</v>
      </c>
      <c r="O2609" s="9">
        <f t="shared" si="386"/>
        <v>2.8509101382116242</v>
      </c>
      <c r="P2609">
        <v>5</v>
      </c>
    </row>
    <row r="2610" spans="1:16" x14ac:dyDescent="0.25">
      <c r="A2610" s="11">
        <v>35476</v>
      </c>
      <c r="B2610" s="12">
        <v>2</v>
      </c>
      <c r="C2610">
        <v>-4.0999999999999996</v>
      </c>
      <c r="D2610">
        <v>71.2</v>
      </c>
      <c r="E2610">
        <v>5.5</v>
      </c>
      <c r="F2610">
        <v>0.2</v>
      </c>
      <c r="G2610" s="7">
        <f t="shared" si="388"/>
        <v>0.13709569690766907</v>
      </c>
      <c r="H2610" s="7">
        <f t="shared" si="387"/>
        <v>0.13709569690766907</v>
      </c>
      <c r="I2610">
        <f t="shared" si="389"/>
        <v>194.79999999999984</v>
      </c>
      <c r="J2610" s="9">
        <f t="shared" si="390"/>
        <v>3.6000000000000192E-2</v>
      </c>
      <c r="K2610" s="9">
        <f t="shared" si="391"/>
        <v>0</v>
      </c>
      <c r="L2610" s="7">
        <f t="shared" si="392"/>
        <v>0.68399999999999994</v>
      </c>
      <c r="M2610" s="7">
        <f t="shared" si="393"/>
        <v>0.15772436451179886</v>
      </c>
      <c r="N2610" s="7">
        <f t="shared" si="394"/>
        <v>4.0359999999999916</v>
      </c>
      <c r="O2610" s="9">
        <f t="shared" si="386"/>
        <v>2.5588944437928429</v>
      </c>
      <c r="P2610">
        <v>7</v>
      </c>
    </row>
    <row r="2611" spans="1:16" x14ac:dyDescent="0.25">
      <c r="A2611" s="11">
        <v>35477</v>
      </c>
      <c r="B2611" s="12">
        <v>2</v>
      </c>
      <c r="C2611">
        <v>-10.6</v>
      </c>
      <c r="D2611">
        <v>74</v>
      </c>
      <c r="E2611">
        <v>4.7</v>
      </c>
      <c r="F2611">
        <v>8.6</v>
      </c>
      <c r="G2611" s="7">
        <f t="shared" si="388"/>
        <v>8.9622167131835573E-2</v>
      </c>
      <c r="H2611" s="7">
        <f t="shared" si="387"/>
        <v>8.9622167131835573E-2</v>
      </c>
      <c r="I2611">
        <f t="shared" si="389"/>
        <v>203.39999999999984</v>
      </c>
      <c r="J2611" s="9">
        <f t="shared" si="390"/>
        <v>0</v>
      </c>
      <c r="K2611" s="9">
        <f t="shared" si="391"/>
        <v>0</v>
      </c>
      <c r="L2611" s="7">
        <f t="shared" si="392"/>
        <v>1.5780000000000001</v>
      </c>
      <c r="M2611" s="7">
        <f t="shared" si="393"/>
        <v>0.11296289986158517</v>
      </c>
      <c r="N2611" s="7">
        <f t="shared" si="394"/>
        <v>11.057999999999993</v>
      </c>
      <c r="O2611" s="9">
        <f t="shared" si="386"/>
        <v>9.789054648516899</v>
      </c>
      <c r="P2611">
        <v>6</v>
      </c>
    </row>
    <row r="2612" spans="1:16" x14ac:dyDescent="0.25">
      <c r="A2612" s="11">
        <v>35478</v>
      </c>
      <c r="B2612" s="12">
        <v>2</v>
      </c>
      <c r="C2612">
        <v>-10.8</v>
      </c>
      <c r="D2612">
        <v>69.3</v>
      </c>
      <c r="E2612">
        <v>4.2</v>
      </c>
      <c r="F2612">
        <v>0.2</v>
      </c>
      <c r="G2612" s="7">
        <f t="shared" si="388"/>
        <v>8.1506248681924451E-2</v>
      </c>
      <c r="H2612" s="7">
        <f t="shared" si="387"/>
        <v>8.1506248681924451E-2</v>
      </c>
      <c r="I2612">
        <f t="shared" si="389"/>
        <v>203.59999999999982</v>
      </c>
      <c r="J2612" s="9">
        <f t="shared" si="390"/>
        <v>0</v>
      </c>
      <c r="K2612" s="9">
        <f t="shared" si="391"/>
        <v>0</v>
      </c>
      <c r="L2612" s="7">
        <f t="shared" si="392"/>
        <v>1.5960000000000003</v>
      </c>
      <c r="M2612" s="7">
        <f t="shared" si="393"/>
        <v>0.11245905600926813</v>
      </c>
      <c r="N2612" s="7">
        <f t="shared" si="394"/>
        <v>9.6619999999999919</v>
      </c>
      <c r="O2612" s="9">
        <f t="shared" si="386"/>
        <v>8.59157131747906</v>
      </c>
      <c r="P2612">
        <v>15</v>
      </c>
    </row>
    <row r="2613" spans="1:16" x14ac:dyDescent="0.25">
      <c r="A2613" s="11">
        <v>35479</v>
      </c>
      <c r="B2613" s="12">
        <v>2</v>
      </c>
      <c r="C2613">
        <v>5.0999999999999996</v>
      </c>
      <c r="D2613">
        <v>58.2</v>
      </c>
      <c r="E2613">
        <v>8.6999999999999993</v>
      </c>
      <c r="F2613">
        <v>0</v>
      </c>
      <c r="G2613" s="7">
        <f t="shared" si="388"/>
        <v>0</v>
      </c>
      <c r="H2613" s="7">
        <f t="shared" si="387"/>
        <v>0</v>
      </c>
      <c r="I2613">
        <f t="shared" si="389"/>
        <v>203.59999999999982</v>
      </c>
      <c r="J2613" s="9">
        <f t="shared" si="390"/>
        <v>7.1399999999999988</v>
      </c>
      <c r="K2613" s="9">
        <f t="shared" si="391"/>
        <v>0</v>
      </c>
      <c r="L2613" s="7">
        <f t="shared" si="392"/>
        <v>0</v>
      </c>
      <c r="M2613" s="7">
        <f t="shared" si="393"/>
        <v>0.32</v>
      </c>
      <c r="N2613" s="7">
        <f t="shared" si="394"/>
        <v>2.5219999999999931</v>
      </c>
      <c r="O2613" s="9">
        <f t="shared" si="386"/>
        <v>0.78812499999999786</v>
      </c>
      <c r="P2613">
        <v>12</v>
      </c>
    </row>
    <row r="2614" spans="1:16" x14ac:dyDescent="0.25">
      <c r="A2614" s="11">
        <v>35480</v>
      </c>
      <c r="B2614" s="12">
        <v>2</v>
      </c>
      <c r="C2614">
        <v>5.2</v>
      </c>
      <c r="D2614">
        <v>68</v>
      </c>
      <c r="E2614">
        <v>7.5</v>
      </c>
      <c r="F2614">
        <v>0.2</v>
      </c>
      <c r="G2614" s="7">
        <f t="shared" si="388"/>
        <v>1</v>
      </c>
      <c r="H2614" s="7">
        <f t="shared" si="387"/>
        <v>1</v>
      </c>
      <c r="I2614">
        <f t="shared" si="389"/>
        <v>203.79999999999981</v>
      </c>
      <c r="J2614" s="9">
        <f t="shared" si="390"/>
        <v>7.3839999999999995</v>
      </c>
      <c r="K2614" s="9">
        <f t="shared" si="391"/>
        <v>0</v>
      </c>
      <c r="L2614" s="7">
        <f t="shared" si="392"/>
        <v>0</v>
      </c>
      <c r="M2614" s="7">
        <f t="shared" si="393"/>
        <v>0.36529977794226515</v>
      </c>
      <c r="N2614" s="7">
        <f t="shared" si="394"/>
        <v>0</v>
      </c>
      <c r="O2614" s="9">
        <f t="shared" ref="O2614:O2677" si="395">IF(M2614=0,0,N2614/10/M2614)</f>
        <v>0</v>
      </c>
      <c r="P2614">
        <v>1</v>
      </c>
    </row>
    <row r="2615" spans="1:16" x14ac:dyDescent="0.25">
      <c r="A2615" s="11">
        <v>35481</v>
      </c>
      <c r="B2615" s="12">
        <v>2</v>
      </c>
      <c r="C2615">
        <v>-0.9</v>
      </c>
      <c r="D2615">
        <v>74.900000000000006</v>
      </c>
      <c r="E2615">
        <v>4.3</v>
      </c>
      <c r="F2615">
        <v>3.2</v>
      </c>
      <c r="G2615" s="7">
        <f t="shared" si="388"/>
        <v>0.21002500000000002</v>
      </c>
      <c r="H2615" s="7">
        <f t="shared" si="387"/>
        <v>0.21002500000000002</v>
      </c>
      <c r="I2615">
        <f t="shared" si="389"/>
        <v>206.9999999999998</v>
      </c>
      <c r="J2615" s="9">
        <f t="shared" si="390"/>
        <v>4.1580000000000004</v>
      </c>
      <c r="K2615" s="9">
        <f t="shared" si="391"/>
        <v>0</v>
      </c>
      <c r="L2615" s="7">
        <f t="shared" si="392"/>
        <v>0.21200000000000002</v>
      </c>
      <c r="M2615" s="7">
        <f t="shared" si="393"/>
        <v>0.21002499999999999</v>
      </c>
      <c r="N2615" s="7">
        <f t="shared" si="394"/>
        <v>0</v>
      </c>
      <c r="O2615" s="9">
        <f t="shared" si="395"/>
        <v>0</v>
      </c>
      <c r="P2615">
        <v>1</v>
      </c>
    </row>
    <row r="2616" spans="1:16" x14ac:dyDescent="0.25">
      <c r="A2616" s="11">
        <v>35482</v>
      </c>
      <c r="B2616" s="12">
        <v>2</v>
      </c>
      <c r="C2616">
        <v>6.7</v>
      </c>
      <c r="D2616">
        <v>91.6</v>
      </c>
      <c r="E2616">
        <v>3</v>
      </c>
      <c r="F2616">
        <v>21.8</v>
      </c>
      <c r="G2616" s="7">
        <f t="shared" si="388"/>
        <v>1</v>
      </c>
      <c r="H2616" s="7">
        <f t="shared" si="387"/>
        <v>1</v>
      </c>
      <c r="I2616">
        <f t="shared" si="389"/>
        <v>228.79999999999981</v>
      </c>
      <c r="J2616" s="9">
        <f t="shared" si="390"/>
        <v>23.986000000000001</v>
      </c>
      <c r="K2616" s="9">
        <f t="shared" si="391"/>
        <v>0</v>
      </c>
      <c r="L2616" s="7">
        <f t="shared" si="392"/>
        <v>0</v>
      </c>
      <c r="M2616" s="7">
        <f t="shared" si="393"/>
        <v>0.32</v>
      </c>
      <c r="N2616" s="7">
        <f t="shared" si="394"/>
        <v>0</v>
      </c>
      <c r="O2616" s="9">
        <f t="shared" si="395"/>
        <v>0</v>
      </c>
      <c r="P2616">
        <v>0</v>
      </c>
    </row>
    <row r="2617" spans="1:16" x14ac:dyDescent="0.25">
      <c r="A2617" s="11">
        <v>35483</v>
      </c>
      <c r="B2617" s="12">
        <v>2</v>
      </c>
      <c r="C2617">
        <v>-3.4</v>
      </c>
      <c r="D2617">
        <v>73.099999999999994</v>
      </c>
      <c r="E2617">
        <v>7.7</v>
      </c>
      <c r="F2617">
        <v>5.6</v>
      </c>
      <c r="G2617" s="7">
        <f t="shared" si="388"/>
        <v>0.1794342300174665</v>
      </c>
      <c r="H2617" s="7">
        <f t="shared" si="387"/>
        <v>0.1794342300174665</v>
      </c>
      <c r="I2617">
        <f t="shared" si="389"/>
        <v>234.39999999999981</v>
      </c>
      <c r="J2617" s="9">
        <f t="shared" si="390"/>
        <v>1.5840000000000005</v>
      </c>
      <c r="K2617" s="9">
        <f t="shared" si="391"/>
        <v>0</v>
      </c>
      <c r="L2617" s="7">
        <f t="shared" si="392"/>
        <v>0.63</v>
      </c>
      <c r="M2617" s="7">
        <f t="shared" si="393"/>
        <v>0.1794342300174665</v>
      </c>
      <c r="N2617" s="7">
        <f t="shared" si="394"/>
        <v>4.97</v>
      </c>
      <c r="O2617" s="9">
        <f t="shared" si="395"/>
        <v>2.7698171076478606</v>
      </c>
      <c r="P2617">
        <v>0</v>
      </c>
    </row>
    <row r="2618" spans="1:16" x14ac:dyDescent="0.25">
      <c r="A2618" s="11">
        <v>35484</v>
      </c>
      <c r="B2618" s="12">
        <v>2</v>
      </c>
      <c r="C2618">
        <v>-3.8</v>
      </c>
      <c r="D2618">
        <v>69.400000000000006</v>
      </c>
      <c r="E2618">
        <v>5</v>
      </c>
      <c r="F2618">
        <v>0.2</v>
      </c>
      <c r="G2618" s="7">
        <f t="shared" si="388"/>
        <v>0.13626434434760526</v>
      </c>
      <c r="H2618" s="7">
        <f t="shared" si="387"/>
        <v>0.13626434434760526</v>
      </c>
      <c r="I2618">
        <f t="shared" si="389"/>
        <v>234.5999999999998</v>
      </c>
      <c r="J2618" s="9">
        <f t="shared" si="390"/>
        <v>0.14400000000000013</v>
      </c>
      <c r="K2618" s="9">
        <f t="shared" si="391"/>
        <v>0</v>
      </c>
      <c r="L2618" s="7">
        <f t="shared" si="392"/>
        <v>0.63200000000000001</v>
      </c>
      <c r="M2618" s="7">
        <f t="shared" si="393"/>
        <v>0.17792537964453933</v>
      </c>
      <c r="N2618" s="7">
        <f t="shared" si="394"/>
        <v>4.5380000000000003</v>
      </c>
      <c r="O2618" s="9">
        <f t="shared" si="395"/>
        <v>2.5505074144374742</v>
      </c>
      <c r="P2618">
        <v>1</v>
      </c>
    </row>
    <row r="2619" spans="1:16" x14ac:dyDescent="0.25">
      <c r="A2619" s="11">
        <v>35485</v>
      </c>
      <c r="B2619" s="12">
        <v>2</v>
      </c>
      <c r="C2619">
        <v>-8</v>
      </c>
      <c r="D2619">
        <v>60.6</v>
      </c>
      <c r="E2619">
        <v>7</v>
      </c>
      <c r="F2619">
        <v>0.2</v>
      </c>
      <c r="G2619" s="7">
        <f t="shared" si="388"/>
        <v>0.12808168948921911</v>
      </c>
      <c r="H2619" s="7">
        <f t="shared" si="387"/>
        <v>0.12808168948921911</v>
      </c>
      <c r="I2619">
        <f t="shared" si="389"/>
        <v>234.79999999999978</v>
      </c>
      <c r="J2619" s="9">
        <f t="shared" si="390"/>
        <v>0</v>
      </c>
      <c r="K2619" s="9">
        <f t="shared" si="391"/>
        <v>0</v>
      </c>
      <c r="L2619" s="7">
        <f t="shared" si="392"/>
        <v>1.2600000000000002</v>
      </c>
      <c r="M2619" s="7">
        <f t="shared" si="393"/>
        <v>0.17602375517909685</v>
      </c>
      <c r="N2619" s="7">
        <f t="shared" si="394"/>
        <v>3.4780000000000002</v>
      </c>
      <c r="O2619" s="9">
        <f t="shared" si="395"/>
        <v>1.9758696753522158</v>
      </c>
      <c r="P2619">
        <v>0</v>
      </c>
    </row>
    <row r="2620" spans="1:16" x14ac:dyDescent="0.25">
      <c r="A2620" s="11">
        <v>35486</v>
      </c>
      <c r="B2620" s="12">
        <v>2</v>
      </c>
      <c r="C2620">
        <v>-6.2</v>
      </c>
      <c r="D2620">
        <v>62.5</v>
      </c>
      <c r="E2620">
        <v>5.3</v>
      </c>
      <c r="F2620">
        <v>0.2</v>
      </c>
      <c r="G2620" s="7">
        <f t="shared" si="388"/>
        <v>0.11015843690942649</v>
      </c>
      <c r="H2620" s="7">
        <f t="shared" si="387"/>
        <v>0.11015843690942649</v>
      </c>
      <c r="I2620">
        <f t="shared" si="389"/>
        <v>234.99999999999977</v>
      </c>
      <c r="J2620" s="9">
        <f t="shared" si="390"/>
        <v>0</v>
      </c>
      <c r="K2620" s="9">
        <f t="shared" si="391"/>
        <v>0</v>
      </c>
      <c r="L2620" s="7">
        <f t="shared" si="392"/>
        <v>0.97400000000000009</v>
      </c>
      <c r="M2620" s="7">
        <f t="shared" si="393"/>
        <v>0.17278270616637384</v>
      </c>
      <c r="N2620" s="7">
        <f t="shared" si="394"/>
        <v>2.7040000000000002</v>
      </c>
      <c r="O2620" s="9">
        <f t="shared" si="395"/>
        <v>1.564971437243434</v>
      </c>
      <c r="P2620">
        <v>0</v>
      </c>
    </row>
    <row r="2621" spans="1:16" x14ac:dyDescent="0.25">
      <c r="A2621" s="11">
        <v>35487</v>
      </c>
      <c r="B2621" s="12">
        <v>2</v>
      </c>
      <c r="C2621">
        <v>2.8</v>
      </c>
      <c r="D2621">
        <v>67.5</v>
      </c>
      <c r="E2621">
        <v>5.2</v>
      </c>
      <c r="F2621">
        <v>8.4</v>
      </c>
      <c r="G2621" s="7">
        <f t="shared" si="388"/>
        <v>0.47880000000000011</v>
      </c>
      <c r="H2621" s="7">
        <f t="shared" si="387"/>
        <v>0.47880000000000011</v>
      </c>
      <c r="I2621">
        <f t="shared" si="389"/>
        <v>243.39999999999978</v>
      </c>
      <c r="J2621" s="9">
        <f t="shared" si="390"/>
        <v>14.559999999999999</v>
      </c>
      <c r="K2621" s="9">
        <f t="shared" si="391"/>
        <v>0</v>
      </c>
      <c r="L2621" s="7">
        <f t="shared" si="392"/>
        <v>0</v>
      </c>
      <c r="M2621" s="7">
        <f t="shared" si="393"/>
        <v>0.32</v>
      </c>
      <c r="N2621" s="7">
        <f t="shared" si="394"/>
        <v>0</v>
      </c>
      <c r="O2621" s="9">
        <f t="shared" si="395"/>
        <v>0</v>
      </c>
      <c r="P2621">
        <v>0</v>
      </c>
    </row>
    <row r="2622" spans="1:16" x14ac:dyDescent="0.25">
      <c r="A2622" s="11">
        <v>35488</v>
      </c>
      <c r="B2622" s="12">
        <v>2</v>
      </c>
      <c r="C2622">
        <v>1.8</v>
      </c>
      <c r="D2622">
        <v>83.8</v>
      </c>
      <c r="E2622">
        <v>7.1</v>
      </c>
      <c r="F2622">
        <v>11.2</v>
      </c>
      <c r="G2622" s="7">
        <f t="shared" si="388"/>
        <v>0.38215000000000005</v>
      </c>
      <c r="H2622" s="7">
        <f t="shared" si="387"/>
        <v>0.38215000000000005</v>
      </c>
      <c r="I2622">
        <f t="shared" si="389"/>
        <v>254.59999999999977</v>
      </c>
      <c r="J2622" s="9">
        <f t="shared" si="390"/>
        <v>11.879999999999999</v>
      </c>
      <c r="K2622" s="9">
        <f t="shared" si="391"/>
        <v>0</v>
      </c>
      <c r="L2622" s="7">
        <f t="shared" si="392"/>
        <v>0</v>
      </c>
      <c r="M2622" s="7">
        <f t="shared" si="393"/>
        <v>0.38215000000000005</v>
      </c>
      <c r="N2622" s="7">
        <f t="shared" si="394"/>
        <v>0</v>
      </c>
      <c r="O2622" s="9">
        <f t="shared" si="395"/>
        <v>0</v>
      </c>
      <c r="P2622">
        <v>0</v>
      </c>
    </row>
    <row r="2623" spans="1:16" x14ac:dyDescent="0.25">
      <c r="A2623" s="11">
        <v>35489</v>
      </c>
      <c r="B2623" s="12">
        <v>2</v>
      </c>
      <c r="C2623">
        <v>-1.7</v>
      </c>
      <c r="D2623">
        <v>75.3</v>
      </c>
      <c r="E2623">
        <v>2.4</v>
      </c>
      <c r="F2623">
        <v>0</v>
      </c>
      <c r="G2623" s="7">
        <f t="shared" si="388"/>
        <v>0</v>
      </c>
      <c r="H2623" s="7">
        <f t="shared" si="387"/>
        <v>0</v>
      </c>
      <c r="I2623">
        <f t="shared" si="389"/>
        <v>254.59999999999977</v>
      </c>
      <c r="J2623" s="9">
        <f t="shared" si="390"/>
        <v>0.75</v>
      </c>
      <c r="K2623" s="9">
        <f t="shared" si="391"/>
        <v>0</v>
      </c>
      <c r="L2623" s="7">
        <f t="shared" si="392"/>
        <v>0.28600000000000003</v>
      </c>
      <c r="M2623" s="7">
        <f t="shared" si="393"/>
        <v>0</v>
      </c>
      <c r="N2623" s="7">
        <f t="shared" si="394"/>
        <v>0</v>
      </c>
      <c r="O2623" s="9">
        <f t="shared" si="395"/>
        <v>0</v>
      </c>
      <c r="P2623">
        <v>0</v>
      </c>
    </row>
    <row r="2624" spans="1:16" x14ac:dyDescent="0.25">
      <c r="A2624" s="11">
        <v>35490</v>
      </c>
      <c r="B2624" s="12">
        <v>3</v>
      </c>
      <c r="C2624">
        <v>4</v>
      </c>
      <c r="D2624">
        <v>89.3</v>
      </c>
      <c r="E2624">
        <v>3.4</v>
      </c>
      <c r="F2624">
        <v>1</v>
      </c>
      <c r="G2624" s="7">
        <f t="shared" si="388"/>
        <v>0.61799999999999999</v>
      </c>
      <c r="H2624" s="7">
        <f t="shared" si="387"/>
        <v>0.61799999999999999</v>
      </c>
      <c r="I2624">
        <f t="shared" si="389"/>
        <v>255.59999999999977</v>
      </c>
      <c r="J2624" s="9">
        <f t="shared" si="390"/>
        <v>6</v>
      </c>
      <c r="K2624" s="9">
        <f t="shared" si="391"/>
        <v>0</v>
      </c>
      <c r="L2624" s="7">
        <f t="shared" si="392"/>
        <v>0</v>
      </c>
      <c r="M2624" s="7">
        <f t="shared" si="393"/>
        <v>0.61799999999999999</v>
      </c>
      <c r="N2624" s="7">
        <f t="shared" si="394"/>
        <v>0</v>
      </c>
      <c r="O2624" s="9">
        <f t="shared" si="395"/>
        <v>0</v>
      </c>
      <c r="P2624">
        <v>0</v>
      </c>
    </row>
    <row r="2625" spans="1:16" x14ac:dyDescent="0.25">
      <c r="A2625" s="11">
        <v>35491</v>
      </c>
      <c r="B2625" s="12">
        <v>3</v>
      </c>
      <c r="C2625">
        <v>3.8</v>
      </c>
      <c r="D2625">
        <v>74.8</v>
      </c>
      <c r="E2625">
        <v>6.7</v>
      </c>
      <c r="F2625">
        <v>0.2</v>
      </c>
      <c r="G2625" s="7">
        <f t="shared" si="388"/>
        <v>0.50705</v>
      </c>
      <c r="H2625" s="7">
        <f t="shared" si="387"/>
        <v>0.50705</v>
      </c>
      <c r="I2625">
        <f t="shared" si="389"/>
        <v>255.79999999999976</v>
      </c>
      <c r="J2625" s="9">
        <f t="shared" si="390"/>
        <v>4.18</v>
      </c>
      <c r="K2625" s="9">
        <f t="shared" si="391"/>
        <v>0</v>
      </c>
      <c r="L2625" s="7">
        <f t="shared" si="392"/>
        <v>0</v>
      </c>
      <c r="M2625" s="7">
        <f t="shared" si="393"/>
        <v>0.50705</v>
      </c>
      <c r="N2625" s="7">
        <f t="shared" si="394"/>
        <v>0</v>
      </c>
      <c r="O2625" s="9">
        <f t="shared" si="395"/>
        <v>0</v>
      </c>
      <c r="P2625">
        <v>0</v>
      </c>
    </row>
    <row r="2626" spans="1:16" x14ac:dyDescent="0.25">
      <c r="A2626" s="11">
        <v>35492</v>
      </c>
      <c r="B2626" s="12">
        <v>3</v>
      </c>
      <c r="C2626">
        <v>-2</v>
      </c>
      <c r="D2626">
        <v>64.900000000000006</v>
      </c>
      <c r="E2626">
        <v>4.5999999999999996</v>
      </c>
      <c r="F2626">
        <v>0</v>
      </c>
      <c r="G2626" s="7">
        <f t="shared" si="388"/>
        <v>0</v>
      </c>
      <c r="H2626" s="7">
        <f t="shared" si="387"/>
        <v>0</v>
      </c>
      <c r="I2626">
        <f t="shared" si="389"/>
        <v>255.79999999999976</v>
      </c>
      <c r="J2626" s="9">
        <f t="shared" si="390"/>
        <v>0.66</v>
      </c>
      <c r="K2626" s="9">
        <f t="shared" si="391"/>
        <v>0</v>
      </c>
      <c r="L2626" s="7">
        <f t="shared" si="392"/>
        <v>0.372</v>
      </c>
      <c r="M2626" s="7">
        <f t="shared" si="393"/>
        <v>0</v>
      </c>
      <c r="N2626" s="7">
        <f t="shared" si="394"/>
        <v>0</v>
      </c>
      <c r="O2626" s="9">
        <f t="shared" si="395"/>
        <v>0</v>
      </c>
      <c r="P2626">
        <v>0</v>
      </c>
    </row>
    <row r="2627" spans="1:16" x14ac:dyDescent="0.25">
      <c r="A2627" s="11">
        <v>35493</v>
      </c>
      <c r="B2627" s="12">
        <v>3</v>
      </c>
      <c r="C2627">
        <v>-0.4</v>
      </c>
      <c r="D2627">
        <v>73</v>
      </c>
      <c r="E2627">
        <v>3.8</v>
      </c>
      <c r="F2627">
        <v>0.2</v>
      </c>
      <c r="G2627" s="7">
        <f t="shared" si="388"/>
        <v>0.24740000000000001</v>
      </c>
      <c r="H2627" s="7">
        <f t="shared" si="387"/>
        <v>0.24740000000000001</v>
      </c>
      <c r="I2627">
        <f t="shared" si="389"/>
        <v>255.99999999999974</v>
      </c>
      <c r="J2627" s="9">
        <f t="shared" si="390"/>
        <v>1.3680000000000001</v>
      </c>
      <c r="K2627" s="9">
        <f t="shared" si="391"/>
        <v>0</v>
      </c>
      <c r="L2627" s="7">
        <f t="shared" si="392"/>
        <v>0</v>
      </c>
      <c r="M2627" s="7">
        <f t="shared" si="393"/>
        <v>0.24740000000000001</v>
      </c>
      <c r="N2627" s="7">
        <f t="shared" si="394"/>
        <v>0</v>
      </c>
      <c r="O2627" s="9">
        <f t="shared" si="395"/>
        <v>0</v>
      </c>
      <c r="P2627">
        <v>1</v>
      </c>
    </row>
    <row r="2628" spans="1:16" x14ac:dyDescent="0.25">
      <c r="A2628" s="11">
        <v>35494</v>
      </c>
      <c r="B2628" s="12">
        <v>3</v>
      </c>
      <c r="C2628">
        <v>1.1000000000000001</v>
      </c>
      <c r="D2628">
        <v>79.3</v>
      </c>
      <c r="E2628">
        <v>3</v>
      </c>
      <c r="F2628">
        <v>4.4000000000000004</v>
      </c>
      <c r="G2628" s="7">
        <f t="shared" si="388"/>
        <v>0.37625000000000003</v>
      </c>
      <c r="H2628" s="7">
        <f t="shared" si="387"/>
        <v>0.37625000000000003</v>
      </c>
      <c r="I2628">
        <f t="shared" si="389"/>
        <v>260.39999999999975</v>
      </c>
      <c r="J2628" s="9">
        <f t="shared" si="390"/>
        <v>3.5200000000000005</v>
      </c>
      <c r="K2628" s="9">
        <f t="shared" si="391"/>
        <v>0</v>
      </c>
      <c r="L2628" s="7">
        <f t="shared" si="392"/>
        <v>0</v>
      </c>
      <c r="M2628" s="7">
        <f t="shared" si="393"/>
        <v>0.32</v>
      </c>
      <c r="N2628" s="7">
        <f t="shared" si="394"/>
        <v>0.87999999999999989</v>
      </c>
      <c r="O2628" s="9">
        <f t="shared" si="395"/>
        <v>0.27499999999999997</v>
      </c>
      <c r="P2628">
        <v>0</v>
      </c>
    </row>
    <row r="2629" spans="1:16" x14ac:dyDescent="0.25">
      <c r="A2629" s="11">
        <v>35495</v>
      </c>
      <c r="B2629" s="12">
        <v>3</v>
      </c>
      <c r="C2629">
        <v>-1.8</v>
      </c>
      <c r="D2629">
        <v>73.3</v>
      </c>
      <c r="E2629">
        <v>7.2</v>
      </c>
      <c r="F2629">
        <v>2.4</v>
      </c>
      <c r="G2629" s="7">
        <f t="shared" si="388"/>
        <v>0.17920000000000003</v>
      </c>
      <c r="H2629" s="7">
        <f t="shared" si="387"/>
        <v>0.17920000000000003</v>
      </c>
      <c r="I2629">
        <f t="shared" si="389"/>
        <v>262.79999999999973</v>
      </c>
      <c r="J2629" s="9">
        <f t="shared" si="390"/>
        <v>2.4480000000000004</v>
      </c>
      <c r="K2629" s="9">
        <f t="shared" si="391"/>
        <v>0</v>
      </c>
      <c r="L2629" s="7">
        <f t="shared" si="392"/>
        <v>0.39600000000000007</v>
      </c>
      <c r="M2629" s="7">
        <f t="shared" si="393"/>
        <v>0.21995789473684213</v>
      </c>
      <c r="N2629" s="7">
        <f t="shared" si="394"/>
        <v>2.8839999999999999</v>
      </c>
      <c r="O2629" s="9">
        <f t="shared" si="395"/>
        <v>1.3111600306278712</v>
      </c>
      <c r="P2629">
        <v>10</v>
      </c>
    </row>
    <row r="2630" spans="1:16" x14ac:dyDescent="0.25">
      <c r="A2630" s="11">
        <v>35496</v>
      </c>
      <c r="B2630" s="12">
        <v>3</v>
      </c>
      <c r="C2630">
        <v>-5.6</v>
      </c>
      <c r="D2630">
        <v>61.4</v>
      </c>
      <c r="E2630">
        <v>5.7</v>
      </c>
      <c r="F2630">
        <v>0.2</v>
      </c>
      <c r="G2630" s="7">
        <f t="shared" si="388"/>
        <v>0.12056769004756367</v>
      </c>
      <c r="H2630" s="7">
        <f t="shared" si="387"/>
        <v>0.12056769004756367</v>
      </c>
      <c r="I2630">
        <f t="shared" si="389"/>
        <v>262.99999999999972</v>
      </c>
      <c r="J2630" s="9">
        <f t="shared" si="390"/>
        <v>0</v>
      </c>
      <c r="K2630" s="9">
        <f t="shared" si="391"/>
        <v>0</v>
      </c>
      <c r="L2630" s="7">
        <f t="shared" si="392"/>
        <v>0.89800000000000002</v>
      </c>
      <c r="M2630" s="7">
        <f t="shared" si="393"/>
        <v>0.21411904459191061</v>
      </c>
      <c r="N2630" s="7">
        <f t="shared" si="394"/>
        <v>2.1859999999999999</v>
      </c>
      <c r="O2630" s="9">
        <f t="shared" si="395"/>
        <v>1.020927402401919</v>
      </c>
      <c r="P2630">
        <v>8</v>
      </c>
    </row>
    <row r="2631" spans="1:16" x14ac:dyDescent="0.25">
      <c r="A2631" s="11">
        <v>35497</v>
      </c>
      <c r="B2631" s="12">
        <v>3</v>
      </c>
      <c r="C2631">
        <v>-4.5999999999999996</v>
      </c>
      <c r="D2631">
        <v>74.3</v>
      </c>
      <c r="E2631">
        <v>4.5999999999999996</v>
      </c>
      <c r="F2631">
        <v>5</v>
      </c>
      <c r="G2631" s="7">
        <f t="shared" si="388"/>
        <v>0.11692845629816948</v>
      </c>
      <c r="H2631" s="7">
        <f t="shared" si="387"/>
        <v>0.11692845629816948</v>
      </c>
      <c r="I2631">
        <f t="shared" si="389"/>
        <v>267.99999999999972</v>
      </c>
      <c r="J2631" s="9">
        <f t="shared" si="390"/>
        <v>0</v>
      </c>
      <c r="K2631" s="9">
        <f t="shared" si="391"/>
        <v>0</v>
      </c>
      <c r="L2631" s="7">
        <f t="shared" si="392"/>
        <v>0.73599999999999999</v>
      </c>
      <c r="M2631" s="7">
        <f t="shared" si="393"/>
        <v>0.148705097938929</v>
      </c>
      <c r="N2631" s="7">
        <f t="shared" si="394"/>
        <v>6.45</v>
      </c>
      <c r="O2631" s="9">
        <f t="shared" si="395"/>
        <v>4.337443765814216</v>
      </c>
      <c r="P2631">
        <v>10</v>
      </c>
    </row>
    <row r="2632" spans="1:16" x14ac:dyDescent="0.25">
      <c r="A2632" s="11">
        <v>35498</v>
      </c>
      <c r="B2632" s="12">
        <v>3</v>
      </c>
      <c r="C2632">
        <v>-4.4000000000000004</v>
      </c>
      <c r="D2632">
        <v>70.8</v>
      </c>
      <c r="E2632">
        <v>6</v>
      </c>
      <c r="F2632">
        <v>2</v>
      </c>
      <c r="G2632" s="7">
        <f t="shared" si="388"/>
        <v>0.13884144360709003</v>
      </c>
      <c r="H2632" s="7">
        <f t="shared" ref="H2632:H2695" si="396">IF(OR(D2632&lt;=75,C2632&gt;0),G2632,G2632/(0.04*D2632-2))</f>
        <v>0.13884144360709003</v>
      </c>
      <c r="I2632">
        <f t="shared" si="389"/>
        <v>269.99999999999972</v>
      </c>
      <c r="J2632" s="9">
        <f t="shared" si="390"/>
        <v>0</v>
      </c>
      <c r="K2632" s="9">
        <f t="shared" si="391"/>
        <v>0</v>
      </c>
      <c r="L2632" s="7">
        <f t="shared" si="392"/>
        <v>0.7360000000000001</v>
      </c>
      <c r="M2632" s="7">
        <f t="shared" si="393"/>
        <v>0.1465530279028914</v>
      </c>
      <c r="N2632" s="7">
        <f t="shared" si="394"/>
        <v>7.7139999999999995</v>
      </c>
      <c r="O2632" s="9">
        <f t="shared" si="395"/>
        <v>5.263623761572112</v>
      </c>
      <c r="P2632">
        <v>9</v>
      </c>
    </row>
    <row r="2633" spans="1:16" x14ac:dyDescent="0.25">
      <c r="A2633" s="11">
        <v>35499</v>
      </c>
      <c r="B2633" s="12">
        <v>3</v>
      </c>
      <c r="C2633">
        <v>2.2000000000000002</v>
      </c>
      <c r="D2633">
        <v>70.2</v>
      </c>
      <c r="E2633">
        <v>7.2</v>
      </c>
      <c r="F2633">
        <v>1.4</v>
      </c>
      <c r="G2633" s="7">
        <f t="shared" ref="G2633:G2696" si="397">+IF(F2633=0,0,IF(C2633&gt;=$V$8,0,IF(C2633&gt;=$R$8,1,IF(C2633&lt;=-2,$R$9*EXP($R$10*C2633)+0.01+$R$11*E2633*LN(C2633*-1)+$R$12*E2633,$R$9+$Q$10*C2633-$Q$11*E2633*C2633))))</f>
        <v>0.4032</v>
      </c>
      <c r="H2633" s="7">
        <f t="shared" si="396"/>
        <v>0.4032</v>
      </c>
      <c r="I2633">
        <f t="shared" si="389"/>
        <v>271.39999999999969</v>
      </c>
      <c r="J2633" s="9">
        <f t="shared" si="390"/>
        <v>3.74</v>
      </c>
      <c r="K2633" s="9">
        <f t="shared" si="391"/>
        <v>0</v>
      </c>
      <c r="L2633" s="7">
        <f t="shared" si="392"/>
        <v>0</v>
      </c>
      <c r="M2633" s="7">
        <f t="shared" si="393"/>
        <v>0.32</v>
      </c>
      <c r="N2633" s="7">
        <f t="shared" si="394"/>
        <v>5.3739999999999988</v>
      </c>
      <c r="O2633" s="9">
        <f t="shared" si="395"/>
        <v>1.6793749999999996</v>
      </c>
      <c r="P2633">
        <v>6</v>
      </c>
    </row>
    <row r="2634" spans="1:16" x14ac:dyDescent="0.25">
      <c r="A2634" s="11">
        <v>35500</v>
      </c>
      <c r="B2634" s="12">
        <v>3</v>
      </c>
      <c r="C2634">
        <v>-1.2</v>
      </c>
      <c r="D2634">
        <v>72.900000000000006</v>
      </c>
      <c r="E2634">
        <v>5.5</v>
      </c>
      <c r="F2634">
        <v>4.2</v>
      </c>
      <c r="G2634" s="7">
        <f t="shared" si="397"/>
        <v>0.19750000000000001</v>
      </c>
      <c r="H2634" s="7">
        <f t="shared" si="396"/>
        <v>0.19750000000000001</v>
      </c>
      <c r="I2634">
        <f t="shared" si="389"/>
        <v>275.59999999999968</v>
      </c>
      <c r="J2634" s="9">
        <f t="shared" si="390"/>
        <v>4.68</v>
      </c>
      <c r="K2634" s="9">
        <f t="shared" si="391"/>
        <v>0</v>
      </c>
      <c r="L2634" s="7">
        <f t="shared" si="392"/>
        <v>0.27800000000000002</v>
      </c>
      <c r="M2634" s="7">
        <f t="shared" si="393"/>
        <v>0.26941555604107487</v>
      </c>
      <c r="N2634" s="7">
        <f t="shared" si="394"/>
        <v>4.6159999999999979</v>
      </c>
      <c r="O2634" s="9">
        <f t="shared" si="395"/>
        <v>1.7133383342186248</v>
      </c>
      <c r="P2634">
        <v>5</v>
      </c>
    </row>
    <row r="2635" spans="1:16" x14ac:dyDescent="0.25">
      <c r="A2635" s="11">
        <v>35501</v>
      </c>
      <c r="B2635" s="12">
        <v>3</v>
      </c>
      <c r="C2635">
        <v>-4.3</v>
      </c>
      <c r="D2635">
        <v>62</v>
      </c>
      <c r="E2635">
        <v>6.6</v>
      </c>
      <c r="F2635">
        <v>0</v>
      </c>
      <c r="G2635" s="7">
        <f t="shared" si="397"/>
        <v>0</v>
      </c>
      <c r="H2635" s="7">
        <f t="shared" si="396"/>
        <v>0</v>
      </c>
      <c r="I2635">
        <f t="shared" si="389"/>
        <v>275.59999999999968</v>
      </c>
      <c r="J2635" s="9">
        <f t="shared" si="390"/>
        <v>0</v>
      </c>
      <c r="K2635" s="9">
        <f t="shared" si="391"/>
        <v>0</v>
      </c>
      <c r="L2635" s="7">
        <f t="shared" si="392"/>
        <v>0.73399999999999999</v>
      </c>
      <c r="M2635" s="7">
        <f t="shared" si="393"/>
        <v>0.28288633384312861</v>
      </c>
      <c r="N2635" s="7">
        <f t="shared" si="394"/>
        <v>3.8819999999999979</v>
      </c>
      <c r="O2635" s="9">
        <f t="shared" si="395"/>
        <v>1.3722826222325453</v>
      </c>
      <c r="P2635">
        <v>3</v>
      </c>
    </row>
    <row r="2636" spans="1:16" x14ac:dyDescent="0.25">
      <c r="A2636" s="11">
        <v>35502</v>
      </c>
      <c r="B2636" s="12">
        <v>3</v>
      </c>
      <c r="C2636">
        <v>-6.2</v>
      </c>
      <c r="D2636">
        <v>60</v>
      </c>
      <c r="E2636">
        <v>4.0999999999999996</v>
      </c>
      <c r="F2636">
        <v>0</v>
      </c>
      <c r="G2636" s="7">
        <f t="shared" si="397"/>
        <v>0</v>
      </c>
      <c r="H2636" s="7">
        <f t="shared" si="396"/>
        <v>0</v>
      </c>
      <c r="I2636">
        <f t="shared" si="389"/>
        <v>275.59999999999968</v>
      </c>
      <c r="J2636" s="9">
        <f t="shared" si="390"/>
        <v>0</v>
      </c>
      <c r="K2636" s="9">
        <f t="shared" si="391"/>
        <v>0</v>
      </c>
      <c r="L2636" s="7">
        <f t="shared" si="392"/>
        <v>0.95000000000000007</v>
      </c>
      <c r="M2636" s="7">
        <f t="shared" si="393"/>
        <v>0.29703065053528505</v>
      </c>
      <c r="N2636" s="7">
        <f t="shared" si="394"/>
        <v>2.9319999999999977</v>
      </c>
      <c r="O2636" s="9">
        <f t="shared" si="395"/>
        <v>0.98710351767273186</v>
      </c>
      <c r="P2636">
        <v>1</v>
      </c>
    </row>
    <row r="2637" spans="1:16" x14ac:dyDescent="0.25">
      <c r="A2637" s="11">
        <v>35503</v>
      </c>
      <c r="B2637" s="12">
        <v>3</v>
      </c>
      <c r="C2637">
        <v>-1.7</v>
      </c>
      <c r="D2637">
        <v>80.8</v>
      </c>
      <c r="E2637">
        <v>8.6</v>
      </c>
      <c r="F2637">
        <v>23.6</v>
      </c>
      <c r="G2637" s="7">
        <f t="shared" si="397"/>
        <v>0.20265000000000002</v>
      </c>
      <c r="H2637" s="7">
        <f t="shared" si="396"/>
        <v>0.16448863636363642</v>
      </c>
      <c r="I2637">
        <f t="shared" si="389"/>
        <v>299.1999999999997</v>
      </c>
      <c r="J2637" s="9">
        <f t="shared" si="390"/>
        <v>18.45</v>
      </c>
      <c r="K2637" s="9">
        <f t="shared" si="391"/>
        <v>0</v>
      </c>
      <c r="L2637" s="7">
        <f t="shared" si="392"/>
        <v>0.41000000000000003</v>
      </c>
      <c r="M2637" s="7">
        <f t="shared" si="393"/>
        <v>0.18056563394560204</v>
      </c>
      <c r="N2637" s="7">
        <f t="shared" si="394"/>
        <v>26.122</v>
      </c>
      <c r="O2637" s="9">
        <f t="shared" si="395"/>
        <v>14.466761713842859</v>
      </c>
      <c r="P2637">
        <v>11</v>
      </c>
    </row>
    <row r="2638" spans="1:16" x14ac:dyDescent="0.25">
      <c r="A2638" s="11">
        <v>35504</v>
      </c>
      <c r="B2638" s="12">
        <v>3</v>
      </c>
      <c r="C2638">
        <v>-6.7</v>
      </c>
      <c r="D2638">
        <v>66.099999999999994</v>
      </c>
      <c r="E2638">
        <v>7.4</v>
      </c>
      <c r="F2638">
        <v>0.4</v>
      </c>
      <c r="G2638" s="7">
        <f t="shared" si="397"/>
        <v>0.13802447024920944</v>
      </c>
      <c r="H2638" s="7">
        <f t="shared" si="396"/>
        <v>0.13802447024920944</v>
      </c>
      <c r="I2638">
        <f t="shared" si="389"/>
        <v>299.59999999999968</v>
      </c>
      <c r="J2638" s="9">
        <f t="shared" si="390"/>
        <v>0</v>
      </c>
      <c r="K2638" s="9">
        <f t="shared" si="391"/>
        <v>0</v>
      </c>
      <c r="L2638" s="7">
        <f t="shared" si="392"/>
        <v>1.0860000000000003</v>
      </c>
      <c r="M2638" s="7">
        <f t="shared" si="393"/>
        <v>0.17998732343541768</v>
      </c>
      <c r="N2638" s="7">
        <f t="shared" si="394"/>
        <v>25.436</v>
      </c>
      <c r="O2638" s="9">
        <f t="shared" si="395"/>
        <v>14.132106369772671</v>
      </c>
      <c r="P2638">
        <v>8</v>
      </c>
    </row>
    <row r="2639" spans="1:16" x14ac:dyDescent="0.25">
      <c r="A2639" s="11">
        <v>35505</v>
      </c>
      <c r="B2639" s="12">
        <v>3</v>
      </c>
      <c r="C2639">
        <v>-8.3000000000000007</v>
      </c>
      <c r="D2639">
        <v>63.1</v>
      </c>
      <c r="E2639">
        <v>4.7</v>
      </c>
      <c r="F2639">
        <v>0.2</v>
      </c>
      <c r="G2639" s="7">
        <f t="shared" si="397"/>
        <v>9.2261995649848993E-2</v>
      </c>
      <c r="H2639" s="7">
        <f t="shared" si="396"/>
        <v>9.2261995649848993E-2</v>
      </c>
      <c r="I2639">
        <f t="shared" si="389"/>
        <v>299.79999999999967</v>
      </c>
      <c r="J2639" s="9">
        <f t="shared" si="390"/>
        <v>0</v>
      </c>
      <c r="K2639" s="9">
        <f t="shared" si="391"/>
        <v>0</v>
      </c>
      <c r="L2639" s="7">
        <f t="shared" si="392"/>
        <v>1.2560000000000002</v>
      </c>
      <c r="M2639" s="7">
        <f t="shared" si="393"/>
        <v>0.17937088999532544</v>
      </c>
      <c r="N2639" s="7">
        <f t="shared" si="394"/>
        <v>24.38</v>
      </c>
      <c r="O2639" s="9">
        <f t="shared" si="395"/>
        <v>13.591949061876964</v>
      </c>
      <c r="P2639">
        <v>8</v>
      </c>
    </row>
    <row r="2640" spans="1:16" x14ac:dyDescent="0.25">
      <c r="A2640" s="11">
        <v>35506</v>
      </c>
      <c r="B2640" s="12">
        <v>3</v>
      </c>
      <c r="C2640">
        <v>0.7</v>
      </c>
      <c r="D2640">
        <v>64.7</v>
      </c>
      <c r="E2640">
        <v>5.2</v>
      </c>
      <c r="F2640">
        <v>0</v>
      </c>
      <c r="G2640" s="7">
        <f t="shared" si="397"/>
        <v>0</v>
      </c>
      <c r="H2640" s="7">
        <f t="shared" si="396"/>
        <v>0</v>
      </c>
      <c r="I2640">
        <f t="shared" si="389"/>
        <v>299.79999999999967</v>
      </c>
      <c r="J2640" s="9">
        <f t="shared" si="390"/>
        <v>0.7</v>
      </c>
      <c r="K2640" s="9">
        <f t="shared" si="391"/>
        <v>0</v>
      </c>
      <c r="L2640" s="7">
        <f t="shared" si="392"/>
        <v>6.0000000000000053E-3</v>
      </c>
      <c r="M2640" s="7">
        <f t="shared" si="393"/>
        <v>0.32</v>
      </c>
      <c r="N2640" s="7">
        <f t="shared" si="394"/>
        <v>23.673999999999999</v>
      </c>
      <c r="O2640" s="9">
        <f t="shared" si="395"/>
        <v>7.3981249999999994</v>
      </c>
      <c r="P2640">
        <v>8</v>
      </c>
    </row>
    <row r="2641" spans="1:16" x14ac:dyDescent="0.25">
      <c r="A2641" s="11">
        <v>35507</v>
      </c>
      <c r="B2641" s="12">
        <v>3</v>
      </c>
      <c r="C2641">
        <v>-3.1</v>
      </c>
      <c r="D2641">
        <v>58</v>
      </c>
      <c r="E2641">
        <v>4</v>
      </c>
      <c r="F2641">
        <v>0</v>
      </c>
      <c r="G2641" s="7">
        <f t="shared" si="397"/>
        <v>0</v>
      </c>
      <c r="H2641" s="7">
        <f t="shared" si="396"/>
        <v>0</v>
      </c>
      <c r="I2641">
        <f t="shared" si="389"/>
        <v>299.79999999999967</v>
      </c>
      <c r="J2641" s="9">
        <f t="shared" si="390"/>
        <v>0.33</v>
      </c>
      <c r="K2641" s="9">
        <f t="shared" si="391"/>
        <v>0</v>
      </c>
      <c r="L2641" s="7">
        <f t="shared" si="392"/>
        <v>0.51400000000000001</v>
      </c>
      <c r="M2641" s="7">
        <f t="shared" si="393"/>
        <v>0.33600000000000002</v>
      </c>
      <c r="N2641" s="7">
        <f t="shared" si="394"/>
        <v>22.830000000000002</v>
      </c>
      <c r="O2641" s="9">
        <f t="shared" si="395"/>
        <v>6.7946428571428577</v>
      </c>
      <c r="P2641">
        <v>5</v>
      </c>
    </row>
    <row r="2642" spans="1:16" x14ac:dyDescent="0.25">
      <c r="A2642" s="11">
        <v>35508</v>
      </c>
      <c r="B2642" s="12">
        <v>3</v>
      </c>
      <c r="C2642">
        <v>-3.7</v>
      </c>
      <c r="D2642">
        <v>58.5</v>
      </c>
      <c r="E2642">
        <v>2.2000000000000002</v>
      </c>
      <c r="F2642">
        <v>0</v>
      </c>
      <c r="G2642" s="7">
        <f t="shared" si="397"/>
        <v>0</v>
      </c>
      <c r="H2642" s="7">
        <f t="shared" si="396"/>
        <v>0</v>
      </c>
      <c r="I2642">
        <f t="shared" si="389"/>
        <v>299.79999999999967</v>
      </c>
      <c r="J2642" s="9">
        <f t="shared" si="390"/>
        <v>0.15</v>
      </c>
      <c r="K2642" s="9">
        <f t="shared" si="391"/>
        <v>0</v>
      </c>
      <c r="L2642" s="7">
        <f t="shared" si="392"/>
        <v>0.56200000000000017</v>
      </c>
      <c r="M2642" s="7">
        <f t="shared" si="393"/>
        <v>0.35280000000000006</v>
      </c>
      <c r="N2642" s="7">
        <f t="shared" si="394"/>
        <v>22.118000000000002</v>
      </c>
      <c r="O2642" s="9">
        <f t="shared" si="395"/>
        <v>6.2692743764172327</v>
      </c>
      <c r="P2642">
        <v>3</v>
      </c>
    </row>
    <row r="2643" spans="1:16" x14ac:dyDescent="0.25">
      <c r="A2643" s="11">
        <v>35509</v>
      </c>
      <c r="B2643" s="12">
        <v>3</v>
      </c>
      <c r="C2643">
        <v>-0.5</v>
      </c>
      <c r="D2643">
        <v>71.5</v>
      </c>
      <c r="E2643">
        <v>3.2</v>
      </c>
      <c r="F2643">
        <v>0.6</v>
      </c>
      <c r="G2643" s="7">
        <f t="shared" si="397"/>
        <v>0.23700000000000004</v>
      </c>
      <c r="H2643" s="7">
        <f t="shared" si="396"/>
        <v>0.23700000000000004</v>
      </c>
      <c r="I2643">
        <f t="shared" si="389"/>
        <v>300.39999999999969</v>
      </c>
      <c r="J2643" s="9">
        <f t="shared" si="390"/>
        <v>1.776</v>
      </c>
      <c r="K2643" s="9">
        <f t="shared" si="391"/>
        <v>0</v>
      </c>
      <c r="L2643" s="7">
        <f t="shared" si="392"/>
        <v>0.13400000000000001</v>
      </c>
      <c r="M2643" s="7">
        <f t="shared" si="393"/>
        <v>0.3500401800688499</v>
      </c>
      <c r="N2643" s="7">
        <f t="shared" si="394"/>
        <v>20.808000000000003</v>
      </c>
      <c r="O2643" s="9">
        <f t="shared" si="395"/>
        <v>5.9444604319159158</v>
      </c>
      <c r="P2643">
        <v>3</v>
      </c>
    </row>
    <row r="2644" spans="1:16" x14ac:dyDescent="0.25">
      <c r="A2644" s="11">
        <v>35510</v>
      </c>
      <c r="B2644" s="12">
        <v>3</v>
      </c>
      <c r="C2644">
        <v>-0.1</v>
      </c>
      <c r="D2644">
        <v>85.5</v>
      </c>
      <c r="E2644">
        <v>3.2</v>
      </c>
      <c r="F2644">
        <v>2.2000000000000002</v>
      </c>
      <c r="G2644" s="7">
        <f t="shared" si="397"/>
        <v>0.27140000000000003</v>
      </c>
      <c r="H2644" s="7">
        <f t="shared" si="396"/>
        <v>0.19112676056338032</v>
      </c>
      <c r="I2644">
        <f t="shared" si="389"/>
        <v>302.59999999999968</v>
      </c>
      <c r="J2644" s="9">
        <f t="shared" si="390"/>
        <v>3.9360000000000004</v>
      </c>
      <c r="K2644" s="9">
        <f t="shared" si="391"/>
        <v>0</v>
      </c>
      <c r="L2644" s="7">
        <f t="shared" si="392"/>
        <v>7.8E-2</v>
      </c>
      <c r="M2644" s="7">
        <f t="shared" si="393"/>
        <v>0.33623253698385647</v>
      </c>
      <c r="N2644" s="7">
        <f t="shared" si="394"/>
        <v>18.994000000000003</v>
      </c>
      <c r="O2644" s="9">
        <f t="shared" si="395"/>
        <v>5.6490666163316501</v>
      </c>
      <c r="P2644">
        <v>2</v>
      </c>
    </row>
    <row r="2645" spans="1:16" x14ac:dyDescent="0.25">
      <c r="A2645" s="11">
        <v>35511</v>
      </c>
      <c r="B2645" s="12">
        <v>3</v>
      </c>
      <c r="C2645">
        <v>-3.5</v>
      </c>
      <c r="D2645">
        <v>63.8</v>
      </c>
      <c r="E2645">
        <v>6.3</v>
      </c>
      <c r="F2645">
        <v>0.2</v>
      </c>
      <c r="G2645" s="7">
        <f t="shared" si="397"/>
        <v>0.15942437000821225</v>
      </c>
      <c r="H2645" s="7">
        <f t="shared" si="396"/>
        <v>0.15942437000821225</v>
      </c>
      <c r="I2645">
        <f t="shared" si="389"/>
        <v>302.79999999999967</v>
      </c>
      <c r="J2645" s="9">
        <f t="shared" si="390"/>
        <v>0.25200000000000006</v>
      </c>
      <c r="K2645" s="9">
        <f t="shared" si="391"/>
        <v>0</v>
      </c>
      <c r="L2645" s="7">
        <f t="shared" si="392"/>
        <v>0.6160000000000001</v>
      </c>
      <c r="M2645" s="7">
        <f t="shared" si="393"/>
        <v>0.33457271273979594</v>
      </c>
      <c r="N2645" s="7">
        <f t="shared" si="394"/>
        <v>18.326000000000004</v>
      </c>
      <c r="O2645" s="9">
        <f t="shared" si="395"/>
        <v>5.4774341427695896</v>
      </c>
      <c r="P2645">
        <v>2</v>
      </c>
    </row>
    <row r="2646" spans="1:16" x14ac:dyDescent="0.25">
      <c r="A2646" s="11">
        <v>35512</v>
      </c>
      <c r="B2646" s="12">
        <v>3</v>
      </c>
      <c r="C2646">
        <v>-6.4</v>
      </c>
      <c r="D2646">
        <v>56</v>
      </c>
      <c r="E2646">
        <v>2.7</v>
      </c>
      <c r="F2646">
        <v>0</v>
      </c>
      <c r="G2646" s="7">
        <f t="shared" si="397"/>
        <v>0</v>
      </c>
      <c r="H2646" s="7">
        <f t="shared" si="396"/>
        <v>0</v>
      </c>
      <c r="I2646">
        <f t="shared" si="389"/>
        <v>302.79999999999967</v>
      </c>
      <c r="J2646" s="9">
        <f t="shared" si="390"/>
        <v>0</v>
      </c>
      <c r="K2646" s="9">
        <f t="shared" si="391"/>
        <v>0</v>
      </c>
      <c r="L2646" s="7">
        <f t="shared" si="392"/>
        <v>0.95000000000000018</v>
      </c>
      <c r="M2646" s="7">
        <f t="shared" si="393"/>
        <v>0.35130134837678573</v>
      </c>
      <c r="N2646" s="7">
        <f t="shared" si="394"/>
        <v>17.376000000000005</v>
      </c>
      <c r="O2646" s="9">
        <f t="shared" si="395"/>
        <v>4.9461808445333668</v>
      </c>
      <c r="P2646">
        <v>1</v>
      </c>
    </row>
    <row r="2647" spans="1:16" x14ac:dyDescent="0.25">
      <c r="A2647" s="11">
        <v>35513</v>
      </c>
      <c r="B2647" s="12">
        <v>3</v>
      </c>
      <c r="C2647">
        <v>-2.7</v>
      </c>
      <c r="D2647">
        <v>62.2</v>
      </c>
      <c r="E2647">
        <v>2.1</v>
      </c>
      <c r="F2647">
        <v>0</v>
      </c>
      <c r="G2647" s="7">
        <f t="shared" si="397"/>
        <v>0</v>
      </c>
      <c r="H2647" s="7">
        <f t="shared" si="396"/>
        <v>0</v>
      </c>
      <c r="I2647">
        <f t="shared" si="389"/>
        <v>302.79999999999967</v>
      </c>
      <c r="J2647" s="9">
        <f t="shared" si="390"/>
        <v>0.44999999999999996</v>
      </c>
      <c r="K2647" s="9">
        <f t="shared" si="391"/>
        <v>0</v>
      </c>
      <c r="L2647" s="7">
        <f t="shared" si="392"/>
        <v>0.42000000000000004</v>
      </c>
      <c r="M2647" s="7">
        <f t="shared" si="393"/>
        <v>0.36886641579562501</v>
      </c>
      <c r="N2647" s="7">
        <f t="shared" si="394"/>
        <v>16.506000000000004</v>
      </c>
      <c r="O2647" s="9">
        <f t="shared" si="395"/>
        <v>4.4747906811731424</v>
      </c>
      <c r="P2647">
        <v>1</v>
      </c>
    </row>
    <row r="2648" spans="1:16" x14ac:dyDescent="0.25">
      <c r="A2648" s="11">
        <v>35514</v>
      </c>
      <c r="B2648" s="12">
        <v>3</v>
      </c>
      <c r="C2648">
        <v>2.5</v>
      </c>
      <c r="D2648">
        <v>82</v>
      </c>
      <c r="E2648">
        <v>5</v>
      </c>
      <c r="F2648">
        <v>13.8</v>
      </c>
      <c r="G2648" s="7">
        <f t="shared" si="397"/>
        <v>0.46125000000000005</v>
      </c>
      <c r="H2648" s="7">
        <f t="shared" si="396"/>
        <v>0.46125000000000005</v>
      </c>
      <c r="I2648">
        <f t="shared" si="389"/>
        <v>316.59999999999968</v>
      </c>
      <c r="J2648" s="9">
        <f t="shared" si="390"/>
        <v>19.75</v>
      </c>
      <c r="K2648" s="9">
        <f t="shared" si="391"/>
        <v>0</v>
      </c>
      <c r="L2648" s="7">
        <f t="shared" si="392"/>
        <v>0</v>
      </c>
      <c r="M2648" s="7">
        <f t="shared" si="393"/>
        <v>0.40853329389208975</v>
      </c>
      <c r="N2648" s="7">
        <f t="shared" si="394"/>
        <v>10.556000000000004</v>
      </c>
      <c r="O2648" s="9">
        <f t="shared" si="395"/>
        <v>2.5838775340519184</v>
      </c>
      <c r="P2648">
        <v>1</v>
      </c>
    </row>
    <row r="2649" spans="1:16" x14ac:dyDescent="0.25">
      <c r="A2649" s="11">
        <v>35515</v>
      </c>
      <c r="B2649" s="12">
        <v>3</v>
      </c>
      <c r="C2649">
        <v>2</v>
      </c>
      <c r="D2649">
        <v>67.7</v>
      </c>
      <c r="E2649">
        <v>7</v>
      </c>
      <c r="F2649">
        <v>0.2</v>
      </c>
      <c r="G2649" s="7">
        <f t="shared" si="397"/>
        <v>0.39500000000000002</v>
      </c>
      <c r="H2649" s="7">
        <f t="shared" si="396"/>
        <v>0.39500000000000002</v>
      </c>
      <c r="I2649">
        <f t="shared" si="389"/>
        <v>316.79999999999967</v>
      </c>
      <c r="J2649" s="9">
        <f t="shared" si="390"/>
        <v>2.2000000000000002</v>
      </c>
      <c r="K2649" s="9">
        <f t="shared" si="391"/>
        <v>0</v>
      </c>
      <c r="L2649" s="7">
        <f t="shared" si="392"/>
        <v>0</v>
      </c>
      <c r="M2649" s="7">
        <f t="shared" si="393"/>
        <v>0.4083063944043312</v>
      </c>
      <c r="N2649" s="7">
        <f t="shared" si="394"/>
        <v>8.5560000000000045</v>
      </c>
      <c r="O2649" s="9">
        <f t="shared" si="395"/>
        <v>2.0954851839835023</v>
      </c>
      <c r="P2649">
        <v>1</v>
      </c>
    </row>
    <row r="2650" spans="1:16" x14ac:dyDescent="0.25">
      <c r="A2650" s="11">
        <v>35516</v>
      </c>
      <c r="B2650" s="12">
        <v>3</v>
      </c>
      <c r="C2650">
        <v>7.7</v>
      </c>
      <c r="D2650">
        <v>68.599999999999994</v>
      </c>
      <c r="E2650">
        <v>3.3</v>
      </c>
      <c r="F2650">
        <v>0</v>
      </c>
      <c r="G2650" s="7">
        <f t="shared" si="397"/>
        <v>0</v>
      </c>
      <c r="H2650" s="7">
        <f t="shared" si="396"/>
        <v>0</v>
      </c>
      <c r="I2650">
        <f t="shared" si="389"/>
        <v>316.79999999999967</v>
      </c>
      <c r="J2650" s="9">
        <f t="shared" si="390"/>
        <v>10.78</v>
      </c>
      <c r="K2650" s="9">
        <f t="shared" si="391"/>
        <v>0</v>
      </c>
      <c r="L2650" s="7">
        <f t="shared" si="392"/>
        <v>0</v>
      </c>
      <c r="M2650" s="7">
        <f t="shared" si="393"/>
        <v>0.42872171412454779</v>
      </c>
      <c r="N2650" s="7">
        <f t="shared" si="394"/>
        <v>0</v>
      </c>
      <c r="O2650" s="9">
        <f t="shared" si="395"/>
        <v>0</v>
      </c>
      <c r="P2650">
        <v>0</v>
      </c>
    </row>
    <row r="2651" spans="1:16" x14ac:dyDescent="0.25">
      <c r="A2651" s="11">
        <v>35517</v>
      </c>
      <c r="B2651" s="12">
        <v>3</v>
      </c>
      <c r="C2651">
        <v>6.9</v>
      </c>
      <c r="D2651">
        <v>74.8</v>
      </c>
      <c r="E2651">
        <v>2.2999999999999998</v>
      </c>
      <c r="F2651">
        <v>1.6</v>
      </c>
      <c r="G2651" s="7">
        <f t="shared" si="397"/>
        <v>1</v>
      </c>
      <c r="H2651" s="7">
        <f t="shared" si="396"/>
        <v>1</v>
      </c>
      <c r="I2651">
        <f t="shared" si="389"/>
        <v>318.39999999999969</v>
      </c>
      <c r="J2651" s="9">
        <f t="shared" si="390"/>
        <v>10.764000000000001</v>
      </c>
      <c r="K2651" s="9">
        <f t="shared" si="391"/>
        <v>0</v>
      </c>
      <c r="L2651" s="7">
        <f t="shared" si="392"/>
        <v>0</v>
      </c>
      <c r="M2651" s="7">
        <f t="shared" si="393"/>
        <v>1</v>
      </c>
      <c r="N2651" s="7">
        <f t="shared" si="394"/>
        <v>0</v>
      </c>
      <c r="O2651" s="9">
        <f t="shared" si="395"/>
        <v>0</v>
      </c>
      <c r="P2651">
        <v>0</v>
      </c>
    </row>
    <row r="2652" spans="1:16" x14ac:dyDescent="0.25">
      <c r="A2652" s="11">
        <v>35518</v>
      </c>
      <c r="B2652" s="12">
        <v>3</v>
      </c>
      <c r="C2652">
        <v>7</v>
      </c>
      <c r="D2652">
        <v>88.3</v>
      </c>
      <c r="E2652">
        <v>3.2</v>
      </c>
      <c r="F2652">
        <v>4.5999999999999996</v>
      </c>
      <c r="G2652" s="7">
        <f t="shared" si="397"/>
        <v>1</v>
      </c>
      <c r="H2652" s="7">
        <f t="shared" si="396"/>
        <v>1</v>
      </c>
      <c r="I2652">
        <f t="shared" si="389"/>
        <v>322.99999999999972</v>
      </c>
      <c r="J2652" s="9">
        <f t="shared" si="390"/>
        <v>13.02</v>
      </c>
      <c r="K2652" s="9">
        <f t="shared" si="391"/>
        <v>0</v>
      </c>
      <c r="L2652" s="7">
        <f t="shared" si="392"/>
        <v>0</v>
      </c>
      <c r="M2652" s="7">
        <f t="shared" si="393"/>
        <v>1</v>
      </c>
      <c r="N2652" s="7">
        <f t="shared" si="394"/>
        <v>0</v>
      </c>
      <c r="O2652" s="9">
        <f t="shared" si="395"/>
        <v>0</v>
      </c>
      <c r="P2652">
        <v>0</v>
      </c>
    </row>
    <row r="2653" spans="1:16" x14ac:dyDescent="0.25">
      <c r="A2653" s="11">
        <v>35519</v>
      </c>
      <c r="B2653" s="12">
        <v>3</v>
      </c>
      <c r="C2653">
        <v>0.2</v>
      </c>
      <c r="D2653">
        <v>80.3</v>
      </c>
      <c r="E2653">
        <v>4.0999999999999996</v>
      </c>
      <c r="F2653">
        <v>2.2000000000000002</v>
      </c>
      <c r="G2653" s="7">
        <f t="shared" si="397"/>
        <v>0.29585000000000006</v>
      </c>
      <c r="H2653" s="7">
        <f t="shared" si="396"/>
        <v>0.29585000000000006</v>
      </c>
      <c r="I2653">
        <f t="shared" si="389"/>
        <v>325.1999999999997</v>
      </c>
      <c r="J2653" s="9">
        <f t="shared" si="390"/>
        <v>0.42000000000000004</v>
      </c>
      <c r="K2653" s="9">
        <f t="shared" si="391"/>
        <v>0</v>
      </c>
      <c r="L2653" s="7">
        <f t="shared" si="392"/>
        <v>5.3999999999999986E-2</v>
      </c>
      <c r="M2653" s="7">
        <f t="shared" si="393"/>
        <v>0.29585000000000006</v>
      </c>
      <c r="N2653" s="7">
        <f t="shared" si="394"/>
        <v>1.7260000000000002</v>
      </c>
      <c r="O2653" s="9">
        <f t="shared" si="395"/>
        <v>0.58340375190130134</v>
      </c>
      <c r="P2653">
        <v>0</v>
      </c>
    </row>
    <row r="2654" spans="1:16" x14ac:dyDescent="0.25">
      <c r="A2654" s="11">
        <v>35520</v>
      </c>
      <c r="B2654" s="12">
        <v>3</v>
      </c>
      <c r="C2654">
        <v>-2.9</v>
      </c>
      <c r="D2654">
        <v>63.9</v>
      </c>
      <c r="E2654">
        <v>9.6</v>
      </c>
      <c r="F2654">
        <v>0.2</v>
      </c>
      <c r="G2654" s="7">
        <f t="shared" si="397"/>
        <v>0.21483979987251139</v>
      </c>
      <c r="H2654" s="7">
        <f t="shared" si="396"/>
        <v>0.21483979987251139</v>
      </c>
      <c r="I2654">
        <f t="shared" si="389"/>
        <v>325.39999999999969</v>
      </c>
      <c r="J2654" s="9">
        <f t="shared" si="390"/>
        <v>0.46800000000000008</v>
      </c>
      <c r="K2654" s="9">
        <f t="shared" si="391"/>
        <v>0</v>
      </c>
      <c r="L2654" s="7">
        <f t="shared" si="392"/>
        <v>0.59800000000000009</v>
      </c>
      <c r="M2654" s="7">
        <f t="shared" si="393"/>
        <v>0.28819950890716273</v>
      </c>
      <c r="N2654" s="7">
        <f t="shared" si="394"/>
        <v>1.3280000000000001</v>
      </c>
      <c r="O2654" s="9">
        <f t="shared" si="395"/>
        <v>0.46079190246912832</v>
      </c>
      <c r="P2654">
        <v>2</v>
      </c>
    </row>
    <row r="2655" spans="1:16" x14ac:dyDescent="0.25">
      <c r="A2655" s="11">
        <v>35521</v>
      </c>
      <c r="B2655" s="12">
        <v>4</v>
      </c>
      <c r="C2655">
        <v>3.1</v>
      </c>
      <c r="D2655">
        <v>39.9</v>
      </c>
      <c r="E2655">
        <v>5.7</v>
      </c>
      <c r="F2655">
        <v>0</v>
      </c>
      <c r="G2655" s="7">
        <f t="shared" si="397"/>
        <v>0</v>
      </c>
      <c r="H2655" s="7">
        <f t="shared" si="396"/>
        <v>0</v>
      </c>
      <c r="I2655">
        <f t="shared" si="389"/>
        <v>325.39999999999969</v>
      </c>
      <c r="J2655" s="9">
        <f t="shared" si="390"/>
        <v>3.1</v>
      </c>
      <c r="K2655" s="9">
        <f t="shared" si="391"/>
        <v>0</v>
      </c>
      <c r="L2655" s="7">
        <f t="shared" si="392"/>
        <v>0</v>
      </c>
      <c r="M2655" s="7">
        <f t="shared" si="393"/>
        <v>0.32</v>
      </c>
      <c r="N2655" s="7">
        <f t="shared" si="394"/>
        <v>0</v>
      </c>
      <c r="O2655" s="9">
        <f t="shared" si="395"/>
        <v>0</v>
      </c>
      <c r="P2655">
        <v>1</v>
      </c>
    </row>
    <row r="2656" spans="1:16" x14ac:dyDescent="0.25">
      <c r="A2656" s="11">
        <v>35522</v>
      </c>
      <c r="B2656" s="12">
        <v>4</v>
      </c>
      <c r="C2656">
        <v>8</v>
      </c>
      <c r="D2656">
        <v>46.2</v>
      </c>
      <c r="E2656">
        <v>2.7</v>
      </c>
      <c r="F2656">
        <v>0</v>
      </c>
      <c r="G2656" s="7">
        <f t="shared" si="397"/>
        <v>0</v>
      </c>
      <c r="H2656" s="7">
        <f t="shared" si="396"/>
        <v>0</v>
      </c>
      <c r="I2656">
        <f t="shared" si="389"/>
        <v>325.39999999999969</v>
      </c>
      <c r="J2656" s="9">
        <f t="shared" si="390"/>
        <v>11.2</v>
      </c>
      <c r="K2656" s="9">
        <f t="shared" si="391"/>
        <v>0</v>
      </c>
      <c r="L2656" s="7">
        <f t="shared" si="392"/>
        <v>0</v>
      </c>
      <c r="M2656" s="7">
        <f t="shared" si="393"/>
        <v>0</v>
      </c>
      <c r="N2656" s="7">
        <f t="shared" si="394"/>
        <v>0</v>
      </c>
      <c r="O2656" s="9">
        <f t="shared" si="395"/>
        <v>0</v>
      </c>
      <c r="P2656">
        <v>0</v>
      </c>
    </row>
    <row r="2657" spans="1:16" x14ac:dyDescent="0.25">
      <c r="A2657" s="11">
        <v>35523</v>
      </c>
      <c r="B2657" s="12">
        <v>4</v>
      </c>
      <c r="C2657">
        <v>9.6999999999999993</v>
      </c>
      <c r="D2657">
        <v>60.7</v>
      </c>
      <c r="E2657">
        <v>4</v>
      </c>
      <c r="F2657">
        <v>0.2</v>
      </c>
      <c r="G2657" s="7">
        <f t="shared" si="397"/>
        <v>1</v>
      </c>
      <c r="H2657" s="7">
        <f t="shared" si="396"/>
        <v>1</v>
      </c>
      <c r="I2657">
        <f t="shared" si="389"/>
        <v>325.59999999999968</v>
      </c>
      <c r="J2657" s="9">
        <f t="shared" si="390"/>
        <v>13.773999999999999</v>
      </c>
      <c r="K2657" s="9">
        <f t="shared" si="391"/>
        <v>0</v>
      </c>
      <c r="L2657" s="7">
        <f t="shared" si="392"/>
        <v>0</v>
      </c>
      <c r="M2657" s="7">
        <f t="shared" si="393"/>
        <v>1</v>
      </c>
      <c r="N2657" s="7">
        <f t="shared" si="394"/>
        <v>0</v>
      </c>
      <c r="O2657" s="9">
        <f t="shared" si="395"/>
        <v>0</v>
      </c>
      <c r="P2657">
        <v>0</v>
      </c>
    </row>
    <row r="2658" spans="1:16" x14ac:dyDescent="0.25">
      <c r="A2658" s="11">
        <v>35524</v>
      </c>
      <c r="B2658" s="12">
        <v>4</v>
      </c>
      <c r="C2658">
        <v>7.7</v>
      </c>
      <c r="D2658">
        <v>60.2</v>
      </c>
      <c r="E2658">
        <v>2.6</v>
      </c>
      <c r="F2658">
        <v>0</v>
      </c>
      <c r="G2658" s="7">
        <f t="shared" si="397"/>
        <v>0</v>
      </c>
      <c r="H2658" s="7">
        <f t="shared" si="396"/>
        <v>0</v>
      </c>
      <c r="I2658">
        <f t="shared" si="389"/>
        <v>325.59999999999968</v>
      </c>
      <c r="J2658" s="9">
        <f t="shared" si="390"/>
        <v>10.78</v>
      </c>
      <c r="K2658" s="9">
        <f t="shared" si="391"/>
        <v>0</v>
      </c>
      <c r="L2658" s="7">
        <f t="shared" si="392"/>
        <v>0</v>
      </c>
      <c r="M2658" s="7">
        <f t="shared" si="393"/>
        <v>0</v>
      </c>
      <c r="N2658" s="7">
        <f t="shared" si="394"/>
        <v>0</v>
      </c>
      <c r="O2658" s="9">
        <f t="shared" si="395"/>
        <v>0</v>
      </c>
      <c r="P2658">
        <v>0</v>
      </c>
    </row>
    <row r="2659" spans="1:16" x14ac:dyDescent="0.25">
      <c r="A2659" s="11">
        <v>35525</v>
      </c>
      <c r="B2659" s="12">
        <v>4</v>
      </c>
      <c r="C2659">
        <v>9.1999999999999993</v>
      </c>
      <c r="D2659">
        <v>68.5</v>
      </c>
      <c r="E2659">
        <v>2.5</v>
      </c>
      <c r="F2659">
        <v>4.5999999999999996</v>
      </c>
      <c r="G2659" s="7">
        <f t="shared" si="397"/>
        <v>1</v>
      </c>
      <c r="H2659" s="7">
        <f t="shared" si="396"/>
        <v>1</v>
      </c>
      <c r="I2659">
        <f t="shared" si="389"/>
        <v>330.1999999999997</v>
      </c>
      <c r="J2659" s="9">
        <f t="shared" si="390"/>
        <v>17.111999999999998</v>
      </c>
      <c r="K2659" s="9">
        <f t="shared" si="391"/>
        <v>0</v>
      </c>
      <c r="L2659" s="7">
        <f t="shared" si="392"/>
        <v>0</v>
      </c>
      <c r="M2659" s="7">
        <f t="shared" si="393"/>
        <v>1</v>
      </c>
      <c r="N2659" s="7">
        <f t="shared" si="394"/>
        <v>0</v>
      </c>
      <c r="O2659" s="9">
        <f t="shared" si="395"/>
        <v>0</v>
      </c>
      <c r="P2659">
        <v>0</v>
      </c>
    </row>
    <row r="2660" spans="1:16" x14ac:dyDescent="0.25">
      <c r="A2660" s="11">
        <v>35526</v>
      </c>
      <c r="B2660" s="12">
        <v>4</v>
      </c>
      <c r="C2660">
        <v>15.2</v>
      </c>
      <c r="D2660">
        <v>62.1</v>
      </c>
      <c r="E2660">
        <v>6.7</v>
      </c>
      <c r="F2660">
        <v>1.8</v>
      </c>
      <c r="G2660" s="7">
        <f t="shared" si="397"/>
        <v>0</v>
      </c>
      <c r="H2660" s="7">
        <f t="shared" si="396"/>
        <v>0</v>
      </c>
      <c r="I2660">
        <f t="shared" si="389"/>
        <v>0</v>
      </c>
      <c r="J2660" s="9">
        <f t="shared" si="390"/>
        <v>0</v>
      </c>
      <c r="K2660" s="9">
        <f t="shared" si="391"/>
        <v>0</v>
      </c>
      <c r="L2660" s="7">
        <f t="shared" si="392"/>
        <v>0</v>
      </c>
      <c r="M2660" s="7">
        <f t="shared" si="393"/>
        <v>0</v>
      </c>
      <c r="N2660" s="7">
        <f t="shared" si="394"/>
        <v>0</v>
      </c>
      <c r="O2660" s="9">
        <f t="shared" si="395"/>
        <v>0</v>
      </c>
      <c r="P2660">
        <v>0</v>
      </c>
    </row>
    <row r="2661" spans="1:16" x14ac:dyDescent="0.25">
      <c r="A2661" s="11">
        <v>35527</v>
      </c>
      <c r="B2661" s="12">
        <v>4</v>
      </c>
      <c r="C2661">
        <v>2</v>
      </c>
      <c r="D2661">
        <v>59.3</v>
      </c>
      <c r="E2661">
        <v>8.5</v>
      </c>
      <c r="F2661">
        <v>0.4</v>
      </c>
      <c r="G2661" s="7">
        <f t="shared" si="397"/>
        <v>0.3725</v>
      </c>
      <c r="H2661" s="7">
        <f t="shared" si="396"/>
        <v>0.3725</v>
      </c>
      <c r="I2661">
        <f t="shared" si="389"/>
        <v>0.4</v>
      </c>
      <c r="J2661" s="9">
        <f t="shared" si="390"/>
        <v>2.4</v>
      </c>
      <c r="K2661" s="9">
        <f t="shared" si="391"/>
        <v>0</v>
      </c>
      <c r="L2661" s="7">
        <f t="shared" si="392"/>
        <v>0</v>
      </c>
      <c r="M2661" s="7">
        <f t="shared" si="393"/>
        <v>0.3725</v>
      </c>
      <c r="N2661" s="7">
        <f t="shared" si="394"/>
        <v>0</v>
      </c>
      <c r="O2661" s="9">
        <f t="shared" si="395"/>
        <v>0</v>
      </c>
      <c r="P2661">
        <v>0</v>
      </c>
    </row>
    <row r="2662" spans="1:16" x14ac:dyDescent="0.25">
      <c r="A2662" s="11">
        <v>35528</v>
      </c>
      <c r="B2662" s="12">
        <v>4</v>
      </c>
      <c r="C2662">
        <v>-3</v>
      </c>
      <c r="D2662">
        <v>59.4</v>
      </c>
      <c r="E2662">
        <v>8.4</v>
      </c>
      <c r="F2662">
        <v>0.2</v>
      </c>
      <c r="G2662" s="7">
        <f t="shared" si="397"/>
        <v>0.19761940900985292</v>
      </c>
      <c r="H2662" s="7">
        <f t="shared" si="396"/>
        <v>0.19761940900985292</v>
      </c>
      <c r="I2662">
        <f t="shared" si="389"/>
        <v>0.60000000000000009</v>
      </c>
      <c r="J2662" s="9">
        <f t="shared" si="390"/>
        <v>0.43200000000000005</v>
      </c>
      <c r="K2662" s="9">
        <f t="shared" si="391"/>
        <v>0</v>
      </c>
      <c r="L2662" s="7">
        <f t="shared" si="392"/>
        <v>0.58800000000000008</v>
      </c>
      <c r="M2662" s="7">
        <f t="shared" si="393"/>
        <v>0.19761940900985292</v>
      </c>
      <c r="N2662" s="7">
        <f t="shared" si="394"/>
        <v>0</v>
      </c>
      <c r="O2662" s="9">
        <f t="shared" si="395"/>
        <v>0</v>
      </c>
      <c r="P2662">
        <v>1</v>
      </c>
    </row>
    <row r="2663" spans="1:16" x14ac:dyDescent="0.25">
      <c r="A2663" s="11">
        <v>35529</v>
      </c>
      <c r="B2663" s="12">
        <v>4</v>
      </c>
      <c r="C2663">
        <v>-4.8</v>
      </c>
      <c r="D2663">
        <v>49.2</v>
      </c>
      <c r="E2663">
        <v>5.7</v>
      </c>
      <c r="F2663">
        <v>0</v>
      </c>
      <c r="G2663" s="7">
        <f t="shared" si="397"/>
        <v>0</v>
      </c>
      <c r="H2663" s="7">
        <f t="shared" si="396"/>
        <v>0</v>
      </c>
      <c r="I2663">
        <f t="shared" si="389"/>
        <v>0.60000000000000009</v>
      </c>
      <c r="J2663" s="9">
        <f t="shared" si="390"/>
        <v>0</v>
      </c>
      <c r="K2663" s="9">
        <f t="shared" si="391"/>
        <v>0</v>
      </c>
      <c r="L2663" s="7">
        <f t="shared" si="392"/>
        <v>0.78600000000000003</v>
      </c>
      <c r="M2663" s="7">
        <f t="shared" si="393"/>
        <v>0</v>
      </c>
      <c r="N2663" s="7">
        <f t="shared" si="394"/>
        <v>0</v>
      </c>
      <c r="O2663" s="9">
        <f t="shared" si="395"/>
        <v>0</v>
      </c>
      <c r="P2663">
        <v>0</v>
      </c>
    </row>
    <row r="2664" spans="1:16" x14ac:dyDescent="0.25">
      <c r="A2664" s="11">
        <v>35530</v>
      </c>
      <c r="B2664" s="12">
        <v>4</v>
      </c>
      <c r="C2664">
        <v>-0.9</v>
      </c>
      <c r="D2664">
        <v>54.3</v>
      </c>
      <c r="E2664">
        <v>3.4</v>
      </c>
      <c r="F2664">
        <v>0</v>
      </c>
      <c r="G2664" s="7">
        <f t="shared" si="397"/>
        <v>0</v>
      </c>
      <c r="H2664" s="7">
        <f t="shared" si="396"/>
        <v>0</v>
      </c>
      <c r="I2664">
        <f t="shared" si="389"/>
        <v>0.60000000000000009</v>
      </c>
      <c r="J2664" s="9">
        <f t="shared" si="390"/>
        <v>0.99</v>
      </c>
      <c r="K2664" s="9">
        <f t="shared" si="391"/>
        <v>0</v>
      </c>
      <c r="L2664" s="7">
        <f t="shared" si="392"/>
        <v>0</v>
      </c>
      <c r="M2664" s="7">
        <f t="shared" si="393"/>
        <v>0</v>
      </c>
      <c r="N2664" s="7">
        <f t="shared" si="394"/>
        <v>0</v>
      </c>
      <c r="O2664" s="9">
        <f t="shared" si="395"/>
        <v>0</v>
      </c>
      <c r="P2664">
        <v>0</v>
      </c>
    </row>
    <row r="2665" spans="1:16" x14ac:dyDescent="0.25">
      <c r="A2665" s="11">
        <v>35531</v>
      </c>
      <c r="B2665" s="12">
        <v>4</v>
      </c>
      <c r="C2665">
        <v>2.2000000000000002</v>
      </c>
      <c r="D2665">
        <v>49.5</v>
      </c>
      <c r="E2665">
        <v>2.2000000000000002</v>
      </c>
      <c r="F2665">
        <v>0</v>
      </c>
      <c r="G2665" s="7">
        <f t="shared" si="397"/>
        <v>0</v>
      </c>
      <c r="H2665" s="7">
        <f t="shared" si="396"/>
        <v>0</v>
      </c>
      <c r="I2665">
        <f t="shared" ref="I2665:I2728" si="398">IF(OR(B2665=7,C2665&gt;$V$2473),0,IF(AND(C2665&gt;=$R$2473,I2664=0),0,I2664+F2665))</f>
        <v>0.60000000000000009</v>
      </c>
      <c r="J2665" s="9">
        <f t="shared" ref="J2665:J2728" si="399">IF(OR(B2665=1,B2665&gt;$K$2),0,IF(C2665&gt;$V$2473,0,IF(C2665&lt;=-$R$2473,0,IF(C2665&lt;=0,(C2665+$R$2473)*($T$2475+$T$2476*F2665),IF(C2665&gt;$R$2473,C2665*($T$2473+$T$2474*F2665),C2665*($T$2477+$T$2478*F2665))))))</f>
        <v>2.2000000000000002</v>
      </c>
      <c r="K2665" s="9">
        <f t="shared" ref="K2665:K2728" si="400">IF(AND(B2665&gt;=2,B2665&lt;=$K$3),0,IF(C2665&gt;$V$2473,0,IF(C2665&lt;=-$R$2473,0,IF(C2665&lt;=0,(C2665+$R$2473)*($U$2475+$U$2476*F2665),IF(C2665&gt;$R$2473,C2665*($U$2473+$U$2474*F2665),C2665*($U$2477+$U$2478*F2665))))))</f>
        <v>0</v>
      </c>
      <c r="L2665" s="7">
        <f t="shared" ref="L2665:L2728" si="401">IF(M2664=0,0,IF(C2665&gt;=$V$2473,0,IF($V$2474*E2665-$V$2475*C2665&lt;0,0,IF($R$2473&gt;C2665&gt;-$R$2473,$V$2474*E2665-$V$2475*C2665+$V$2476,$V$2474*E2665-$V$2475*C2665))))</f>
        <v>0</v>
      </c>
      <c r="M2665" s="7">
        <f t="shared" ref="M2665:M2728" si="402">IF(AND(N2664=0,F2665=0),0,IF(M2664=0,H2665,IF(AND(C2665&gt;$W$2475,M2664&lt;$W$2473),$W$2473+0.01,IF(F2665&gt;0,(N2664*M2664+$W$2474*F2665*H2665)/(N2664+$W$2474*F2665),M2664*(1+$W$2476)))))</f>
        <v>0</v>
      </c>
      <c r="N2665" s="7">
        <f t="shared" si="394"/>
        <v>0</v>
      </c>
      <c r="O2665" s="9">
        <f t="shared" si="395"/>
        <v>0</v>
      </c>
      <c r="P2665">
        <v>0</v>
      </c>
    </row>
    <row r="2666" spans="1:16" x14ac:dyDescent="0.25">
      <c r="A2666" s="11">
        <v>35532</v>
      </c>
      <c r="B2666" s="12">
        <v>4</v>
      </c>
      <c r="C2666">
        <v>1.3</v>
      </c>
      <c r="D2666">
        <v>83</v>
      </c>
      <c r="E2666">
        <v>4.4000000000000004</v>
      </c>
      <c r="F2666">
        <v>9.6</v>
      </c>
      <c r="G2666" s="7">
        <f t="shared" si="397"/>
        <v>0.38010000000000005</v>
      </c>
      <c r="H2666" s="7">
        <f t="shared" si="396"/>
        <v>0.38010000000000005</v>
      </c>
      <c r="I2666">
        <f t="shared" si="398"/>
        <v>10.199999999999999</v>
      </c>
      <c r="J2666" s="9">
        <f t="shared" si="399"/>
        <v>7.54</v>
      </c>
      <c r="K2666" s="9">
        <f t="shared" si="400"/>
        <v>0</v>
      </c>
      <c r="L2666" s="7">
        <f t="shared" si="401"/>
        <v>0</v>
      </c>
      <c r="M2666" s="7">
        <f t="shared" si="402"/>
        <v>0.38010000000000005</v>
      </c>
      <c r="N2666" s="7">
        <f t="shared" ref="N2666:N2729" si="403">IF(I2666=0,0,IF(M2666&gt;=1,0,IF(N2665+F2666&lt;=J2666+K2666+L2666,0,IF(C2666&gt;$W$2475,N2665+F2666-J2666-K2666-L2666,IF(M2666&lt;$W$2473,N2665+F2666-L2666,N2665+F2666-J2666-K2666-L2666)))))</f>
        <v>2.0599999999999996</v>
      </c>
      <c r="O2666" s="9">
        <f t="shared" si="395"/>
        <v>0.54196264141015504</v>
      </c>
      <c r="P2666">
        <v>1</v>
      </c>
    </row>
    <row r="2667" spans="1:16" x14ac:dyDescent="0.25">
      <c r="A2667" s="11">
        <v>35533</v>
      </c>
      <c r="B2667" s="12">
        <v>4</v>
      </c>
      <c r="C2667">
        <v>1.7</v>
      </c>
      <c r="D2667">
        <v>80.7</v>
      </c>
      <c r="E2667">
        <v>4.5999999999999996</v>
      </c>
      <c r="F2667">
        <v>1</v>
      </c>
      <c r="G2667" s="7">
        <f t="shared" si="397"/>
        <v>0.40835000000000005</v>
      </c>
      <c r="H2667" s="7">
        <f t="shared" si="396"/>
        <v>0.40835000000000005</v>
      </c>
      <c r="I2667">
        <f t="shared" si="398"/>
        <v>11.2</v>
      </c>
      <c r="J2667" s="9">
        <f t="shared" si="399"/>
        <v>2.5499999999999998</v>
      </c>
      <c r="K2667" s="9">
        <f t="shared" si="400"/>
        <v>0</v>
      </c>
      <c r="L2667" s="7">
        <f t="shared" si="401"/>
        <v>0</v>
      </c>
      <c r="M2667" s="7">
        <f t="shared" si="402"/>
        <v>0.38868952702702708</v>
      </c>
      <c r="N2667" s="7">
        <f t="shared" si="403"/>
        <v>0.50999999999999979</v>
      </c>
      <c r="O2667" s="9">
        <f t="shared" si="395"/>
        <v>0.13121012132764193</v>
      </c>
      <c r="P2667">
        <v>0</v>
      </c>
    </row>
    <row r="2668" spans="1:16" x14ac:dyDescent="0.25">
      <c r="A2668" s="11">
        <v>35534</v>
      </c>
      <c r="B2668" s="12">
        <v>4</v>
      </c>
      <c r="C2668">
        <v>2.8</v>
      </c>
      <c r="D2668">
        <v>58</v>
      </c>
      <c r="E2668">
        <v>2</v>
      </c>
      <c r="F2668">
        <v>0</v>
      </c>
      <c r="G2668" s="7">
        <f t="shared" si="397"/>
        <v>0</v>
      </c>
      <c r="H2668" s="7">
        <f t="shared" si="396"/>
        <v>0</v>
      </c>
      <c r="I2668">
        <f t="shared" si="398"/>
        <v>11.2</v>
      </c>
      <c r="J2668" s="9">
        <f t="shared" si="399"/>
        <v>2.8</v>
      </c>
      <c r="K2668" s="9">
        <f t="shared" si="400"/>
        <v>0</v>
      </c>
      <c r="L2668" s="7">
        <f t="shared" si="401"/>
        <v>0</v>
      </c>
      <c r="M2668" s="7">
        <f t="shared" si="402"/>
        <v>0.40812400337837845</v>
      </c>
      <c r="N2668" s="7">
        <f t="shared" si="403"/>
        <v>0</v>
      </c>
      <c r="O2668" s="9">
        <f t="shared" si="395"/>
        <v>0</v>
      </c>
      <c r="P2668">
        <v>0</v>
      </c>
    </row>
    <row r="2669" spans="1:16" x14ac:dyDescent="0.25">
      <c r="A2669" s="11">
        <v>35535</v>
      </c>
      <c r="B2669" s="12">
        <v>4</v>
      </c>
      <c r="C2669">
        <v>6.8</v>
      </c>
      <c r="D2669">
        <v>50.7</v>
      </c>
      <c r="E2669">
        <v>3.6</v>
      </c>
      <c r="F2669">
        <v>0</v>
      </c>
      <c r="G2669" s="7">
        <f t="shared" si="397"/>
        <v>0</v>
      </c>
      <c r="H2669" s="7">
        <f t="shared" si="396"/>
        <v>0</v>
      </c>
      <c r="I2669">
        <f t="shared" si="398"/>
        <v>11.2</v>
      </c>
      <c r="J2669" s="9">
        <f t="shared" si="399"/>
        <v>9.52</v>
      </c>
      <c r="K2669" s="9">
        <f t="shared" si="400"/>
        <v>0</v>
      </c>
      <c r="L2669" s="7">
        <f t="shared" si="401"/>
        <v>0</v>
      </c>
      <c r="M2669" s="7">
        <f t="shared" si="402"/>
        <v>0</v>
      </c>
      <c r="N2669" s="7">
        <f t="shared" si="403"/>
        <v>0</v>
      </c>
      <c r="O2669" s="9">
        <f t="shared" si="395"/>
        <v>0</v>
      </c>
      <c r="P2669">
        <v>0</v>
      </c>
    </row>
    <row r="2670" spans="1:16" x14ac:dyDescent="0.25">
      <c r="A2670" s="11">
        <v>35536</v>
      </c>
      <c r="B2670" s="12">
        <v>4</v>
      </c>
      <c r="C2670">
        <v>7</v>
      </c>
      <c r="D2670">
        <v>70.599999999999994</v>
      </c>
      <c r="E2670">
        <v>4.0999999999999996</v>
      </c>
      <c r="F2670">
        <v>0.8</v>
      </c>
      <c r="G2670" s="7">
        <f t="shared" si="397"/>
        <v>1</v>
      </c>
      <c r="H2670" s="7">
        <f t="shared" si="396"/>
        <v>1</v>
      </c>
      <c r="I2670">
        <f t="shared" si="398"/>
        <v>12</v>
      </c>
      <c r="J2670" s="9">
        <f t="shared" si="399"/>
        <v>10.36</v>
      </c>
      <c r="K2670" s="9">
        <f t="shared" si="400"/>
        <v>0</v>
      </c>
      <c r="L2670" s="7">
        <f t="shared" si="401"/>
        <v>0</v>
      </c>
      <c r="M2670" s="7">
        <f t="shared" si="402"/>
        <v>1</v>
      </c>
      <c r="N2670" s="7">
        <f t="shared" si="403"/>
        <v>0</v>
      </c>
      <c r="O2670" s="9">
        <f t="shared" si="395"/>
        <v>0</v>
      </c>
      <c r="P2670">
        <v>0</v>
      </c>
    </row>
    <row r="2671" spans="1:16" x14ac:dyDescent="0.25">
      <c r="A2671" s="11">
        <v>35537</v>
      </c>
      <c r="B2671" s="12">
        <v>4</v>
      </c>
      <c r="C2671">
        <v>2.7</v>
      </c>
      <c r="D2671">
        <v>74.5</v>
      </c>
      <c r="E2671">
        <v>5.4</v>
      </c>
      <c r="F2671">
        <v>0.2</v>
      </c>
      <c r="G2671" s="7">
        <f t="shared" si="397"/>
        <v>0.46765000000000007</v>
      </c>
      <c r="H2671" s="7">
        <f t="shared" si="396"/>
        <v>0.46765000000000007</v>
      </c>
      <c r="I2671">
        <f t="shared" si="398"/>
        <v>12.2</v>
      </c>
      <c r="J2671" s="9">
        <f t="shared" si="399"/>
        <v>2.9700000000000006</v>
      </c>
      <c r="K2671" s="9">
        <f t="shared" si="400"/>
        <v>0</v>
      </c>
      <c r="L2671" s="7">
        <f t="shared" si="401"/>
        <v>0</v>
      </c>
      <c r="M2671" s="7">
        <f t="shared" si="402"/>
        <v>0.46765000000000001</v>
      </c>
      <c r="N2671" s="7">
        <f t="shared" si="403"/>
        <v>0</v>
      </c>
      <c r="O2671" s="9">
        <f t="shared" si="395"/>
        <v>0</v>
      </c>
      <c r="P2671">
        <v>0</v>
      </c>
    </row>
    <row r="2672" spans="1:16" x14ac:dyDescent="0.25">
      <c r="A2672" s="11">
        <v>35538</v>
      </c>
      <c r="B2672" s="12">
        <v>4</v>
      </c>
      <c r="C2672">
        <v>2.5</v>
      </c>
      <c r="D2672">
        <v>48.3</v>
      </c>
      <c r="E2672">
        <v>7.6</v>
      </c>
      <c r="F2672">
        <v>0</v>
      </c>
      <c r="G2672" s="7">
        <f t="shared" si="397"/>
        <v>0</v>
      </c>
      <c r="H2672" s="7">
        <f t="shared" si="396"/>
        <v>0</v>
      </c>
      <c r="I2672">
        <f t="shared" si="398"/>
        <v>12.2</v>
      </c>
      <c r="J2672" s="9">
        <f t="shared" si="399"/>
        <v>2.5</v>
      </c>
      <c r="K2672" s="9">
        <f t="shared" si="400"/>
        <v>0</v>
      </c>
      <c r="L2672" s="7">
        <f t="shared" si="401"/>
        <v>0</v>
      </c>
      <c r="M2672" s="7">
        <f t="shared" si="402"/>
        <v>0</v>
      </c>
      <c r="N2672" s="7">
        <f t="shared" si="403"/>
        <v>0</v>
      </c>
      <c r="O2672" s="9">
        <f t="shared" si="395"/>
        <v>0</v>
      </c>
      <c r="P2672">
        <v>0</v>
      </c>
    </row>
    <row r="2673" spans="1:16" x14ac:dyDescent="0.25">
      <c r="A2673" s="11">
        <v>35539</v>
      </c>
      <c r="B2673" s="12">
        <v>4</v>
      </c>
      <c r="C2673">
        <v>1.4</v>
      </c>
      <c r="D2673">
        <v>71.900000000000006</v>
      </c>
      <c r="E2673">
        <v>5.3</v>
      </c>
      <c r="F2673">
        <v>0.4</v>
      </c>
      <c r="G2673" s="7">
        <f t="shared" si="397"/>
        <v>0.37835000000000008</v>
      </c>
      <c r="H2673" s="7">
        <f t="shared" si="396"/>
        <v>0.37835000000000008</v>
      </c>
      <c r="I2673">
        <f t="shared" si="398"/>
        <v>12.6</v>
      </c>
      <c r="J2673" s="9">
        <f t="shared" si="399"/>
        <v>1.68</v>
      </c>
      <c r="K2673" s="9">
        <f t="shared" si="400"/>
        <v>0</v>
      </c>
      <c r="L2673" s="7">
        <f t="shared" si="401"/>
        <v>0</v>
      </c>
      <c r="M2673" s="7">
        <f t="shared" si="402"/>
        <v>0.37835000000000008</v>
      </c>
      <c r="N2673" s="7">
        <f t="shared" si="403"/>
        <v>0</v>
      </c>
      <c r="O2673" s="9">
        <f t="shared" si="395"/>
        <v>0</v>
      </c>
      <c r="P2673">
        <v>0</v>
      </c>
    </row>
    <row r="2674" spans="1:16" x14ac:dyDescent="0.25">
      <c r="A2674" s="11">
        <v>35540</v>
      </c>
      <c r="B2674" s="12">
        <v>4</v>
      </c>
      <c r="C2674">
        <v>3.4</v>
      </c>
      <c r="D2674">
        <v>81.5</v>
      </c>
      <c r="E2674">
        <v>3.6</v>
      </c>
      <c r="F2674">
        <v>0.2</v>
      </c>
      <c r="G2674" s="7">
        <f t="shared" si="397"/>
        <v>0.56220000000000003</v>
      </c>
      <c r="H2674" s="7">
        <f t="shared" si="396"/>
        <v>0.56220000000000003</v>
      </c>
      <c r="I2674">
        <f t="shared" si="398"/>
        <v>12.799999999999999</v>
      </c>
      <c r="J2674" s="9">
        <f t="shared" si="399"/>
        <v>3.74</v>
      </c>
      <c r="K2674" s="9">
        <f t="shared" si="400"/>
        <v>0</v>
      </c>
      <c r="L2674" s="7">
        <f t="shared" si="401"/>
        <v>0</v>
      </c>
      <c r="M2674" s="7">
        <f t="shared" si="402"/>
        <v>0.56220000000000003</v>
      </c>
      <c r="N2674" s="7">
        <f t="shared" si="403"/>
        <v>0</v>
      </c>
      <c r="O2674" s="9">
        <f t="shared" si="395"/>
        <v>0</v>
      </c>
      <c r="P2674">
        <v>0</v>
      </c>
    </row>
    <row r="2675" spans="1:16" x14ac:dyDescent="0.25">
      <c r="A2675" s="11">
        <v>35541</v>
      </c>
      <c r="B2675" s="12">
        <v>4</v>
      </c>
      <c r="C2675">
        <v>7.2</v>
      </c>
      <c r="D2675">
        <v>63.6</v>
      </c>
      <c r="E2675">
        <v>2.2999999999999998</v>
      </c>
      <c r="F2675">
        <v>0</v>
      </c>
      <c r="G2675" s="7">
        <f t="shared" si="397"/>
        <v>0</v>
      </c>
      <c r="H2675" s="7">
        <f t="shared" si="396"/>
        <v>0</v>
      </c>
      <c r="I2675">
        <f t="shared" si="398"/>
        <v>12.799999999999999</v>
      </c>
      <c r="J2675" s="9">
        <f t="shared" si="399"/>
        <v>10.08</v>
      </c>
      <c r="K2675" s="9">
        <f t="shared" si="400"/>
        <v>0</v>
      </c>
      <c r="L2675" s="7">
        <f t="shared" si="401"/>
        <v>0</v>
      </c>
      <c r="M2675" s="7">
        <f t="shared" si="402"/>
        <v>0</v>
      </c>
      <c r="N2675" s="7">
        <f t="shared" si="403"/>
        <v>0</v>
      </c>
      <c r="O2675" s="9">
        <f t="shared" si="395"/>
        <v>0</v>
      </c>
      <c r="P2675">
        <v>0</v>
      </c>
    </row>
    <row r="2676" spans="1:16" x14ac:dyDescent="0.25">
      <c r="A2676" s="11">
        <v>35542</v>
      </c>
      <c r="B2676" s="12">
        <v>4</v>
      </c>
      <c r="C2676">
        <v>7.8</v>
      </c>
      <c r="D2676">
        <v>58.5</v>
      </c>
      <c r="E2676">
        <v>2.6</v>
      </c>
      <c r="F2676">
        <v>0.2</v>
      </c>
      <c r="G2676" s="7">
        <f t="shared" si="397"/>
        <v>1</v>
      </c>
      <c r="H2676" s="7">
        <f t="shared" si="396"/>
        <v>1</v>
      </c>
      <c r="I2676">
        <f t="shared" si="398"/>
        <v>12.999999999999998</v>
      </c>
      <c r="J2676" s="9">
        <f t="shared" si="399"/>
        <v>11.075999999999999</v>
      </c>
      <c r="K2676" s="9">
        <f t="shared" si="400"/>
        <v>0</v>
      </c>
      <c r="L2676" s="7">
        <f t="shared" si="401"/>
        <v>0</v>
      </c>
      <c r="M2676" s="7">
        <f t="shared" si="402"/>
        <v>1</v>
      </c>
      <c r="N2676" s="7">
        <f t="shared" si="403"/>
        <v>0</v>
      </c>
      <c r="O2676" s="9">
        <f t="shared" si="395"/>
        <v>0</v>
      </c>
      <c r="P2676">
        <v>0</v>
      </c>
    </row>
    <row r="2677" spans="1:16" x14ac:dyDescent="0.25">
      <c r="A2677" s="11">
        <v>35543</v>
      </c>
      <c r="B2677" s="12">
        <v>4</v>
      </c>
      <c r="C2677">
        <v>9.9</v>
      </c>
      <c r="D2677">
        <v>52.5</v>
      </c>
      <c r="E2677">
        <v>3.9</v>
      </c>
      <c r="F2677">
        <v>0</v>
      </c>
      <c r="G2677" s="7">
        <f t="shared" si="397"/>
        <v>0</v>
      </c>
      <c r="H2677" s="7">
        <f t="shared" si="396"/>
        <v>0</v>
      </c>
      <c r="I2677">
        <f t="shared" si="398"/>
        <v>12.999999999999998</v>
      </c>
      <c r="J2677" s="9">
        <f t="shared" si="399"/>
        <v>13.86</v>
      </c>
      <c r="K2677" s="9">
        <f t="shared" si="400"/>
        <v>0</v>
      </c>
      <c r="L2677" s="7">
        <f t="shared" si="401"/>
        <v>0</v>
      </c>
      <c r="M2677" s="7">
        <f t="shared" si="402"/>
        <v>0</v>
      </c>
      <c r="N2677" s="7">
        <f t="shared" si="403"/>
        <v>0</v>
      </c>
      <c r="O2677" s="9">
        <f t="shared" si="395"/>
        <v>0</v>
      </c>
      <c r="P2677">
        <v>0</v>
      </c>
    </row>
    <row r="2678" spans="1:16" x14ac:dyDescent="0.25">
      <c r="A2678" s="11">
        <v>35544</v>
      </c>
      <c r="B2678" s="12">
        <v>4</v>
      </c>
      <c r="C2678">
        <v>9.3000000000000007</v>
      </c>
      <c r="D2678">
        <v>57.9</v>
      </c>
      <c r="E2678">
        <v>3.5</v>
      </c>
      <c r="F2678">
        <v>1.8</v>
      </c>
      <c r="G2678" s="7">
        <f t="shared" si="397"/>
        <v>1</v>
      </c>
      <c r="H2678" s="7">
        <f t="shared" si="396"/>
        <v>1</v>
      </c>
      <c r="I2678">
        <f t="shared" si="398"/>
        <v>14.799999999999999</v>
      </c>
      <c r="J2678" s="9">
        <f t="shared" si="399"/>
        <v>14.693999999999999</v>
      </c>
      <c r="K2678" s="9">
        <f t="shared" si="400"/>
        <v>0</v>
      </c>
      <c r="L2678" s="7">
        <f t="shared" si="401"/>
        <v>0</v>
      </c>
      <c r="M2678" s="7">
        <f t="shared" si="402"/>
        <v>1</v>
      </c>
      <c r="N2678" s="7">
        <f t="shared" si="403"/>
        <v>0</v>
      </c>
      <c r="O2678" s="9">
        <f t="shared" ref="O2678:O2741" si="404">IF(M2678=0,0,N2678/10/M2678)</f>
        <v>0</v>
      </c>
      <c r="P2678">
        <v>0</v>
      </c>
    </row>
    <row r="2679" spans="1:16" x14ac:dyDescent="0.25">
      <c r="A2679" s="11">
        <v>35545</v>
      </c>
      <c r="B2679" s="12">
        <v>4</v>
      </c>
      <c r="C2679">
        <v>9.6</v>
      </c>
      <c r="D2679">
        <v>50</v>
      </c>
      <c r="E2679">
        <v>4.2</v>
      </c>
      <c r="F2679">
        <v>0</v>
      </c>
      <c r="G2679" s="7">
        <f t="shared" si="397"/>
        <v>0</v>
      </c>
      <c r="H2679" s="7">
        <f t="shared" si="396"/>
        <v>0</v>
      </c>
      <c r="I2679">
        <f t="shared" si="398"/>
        <v>14.799999999999999</v>
      </c>
      <c r="J2679" s="9">
        <f t="shared" si="399"/>
        <v>13.44</v>
      </c>
      <c r="K2679" s="9">
        <f t="shared" si="400"/>
        <v>0</v>
      </c>
      <c r="L2679" s="7">
        <f t="shared" si="401"/>
        <v>0</v>
      </c>
      <c r="M2679" s="7">
        <f t="shared" si="402"/>
        <v>0</v>
      </c>
      <c r="N2679" s="7">
        <f t="shared" si="403"/>
        <v>0</v>
      </c>
      <c r="O2679" s="9">
        <f t="shared" si="404"/>
        <v>0</v>
      </c>
      <c r="P2679">
        <v>0</v>
      </c>
    </row>
    <row r="2680" spans="1:16" x14ac:dyDescent="0.25">
      <c r="A2680" s="11">
        <v>35546</v>
      </c>
      <c r="B2680" s="12">
        <v>4</v>
      </c>
      <c r="C2680">
        <v>10.3</v>
      </c>
      <c r="D2680">
        <v>37.299999999999997</v>
      </c>
      <c r="E2680">
        <v>3.7</v>
      </c>
      <c r="F2680">
        <v>0</v>
      </c>
      <c r="G2680" s="7">
        <f t="shared" si="397"/>
        <v>0</v>
      </c>
      <c r="H2680" s="7">
        <f t="shared" si="396"/>
        <v>0</v>
      </c>
      <c r="I2680">
        <f t="shared" si="398"/>
        <v>14.799999999999999</v>
      </c>
      <c r="J2680" s="9">
        <f t="shared" si="399"/>
        <v>14.42</v>
      </c>
      <c r="K2680" s="9">
        <f t="shared" si="400"/>
        <v>0</v>
      </c>
      <c r="L2680" s="7">
        <f t="shared" si="401"/>
        <v>0</v>
      </c>
      <c r="M2680" s="7">
        <f t="shared" si="402"/>
        <v>0</v>
      </c>
      <c r="N2680" s="7">
        <f t="shared" si="403"/>
        <v>0</v>
      </c>
      <c r="O2680" s="9">
        <f t="shared" si="404"/>
        <v>0</v>
      </c>
      <c r="P2680">
        <v>0</v>
      </c>
    </row>
    <row r="2681" spans="1:16" x14ac:dyDescent="0.25">
      <c r="A2681" s="11">
        <v>35547</v>
      </c>
      <c r="B2681" s="12">
        <v>4</v>
      </c>
      <c r="C2681">
        <v>8.9</v>
      </c>
      <c r="D2681">
        <v>49.2</v>
      </c>
      <c r="E2681">
        <v>3</v>
      </c>
      <c r="F2681">
        <v>3.8</v>
      </c>
      <c r="G2681" s="7">
        <f t="shared" si="397"/>
        <v>1</v>
      </c>
      <c r="H2681" s="7">
        <f t="shared" si="396"/>
        <v>1</v>
      </c>
      <c r="I2681">
        <f t="shared" si="398"/>
        <v>18.599999999999998</v>
      </c>
      <c r="J2681" s="9">
        <f t="shared" si="399"/>
        <v>15.841999999999999</v>
      </c>
      <c r="K2681" s="9">
        <f t="shared" si="400"/>
        <v>0</v>
      </c>
      <c r="L2681" s="7">
        <f t="shared" si="401"/>
        <v>0</v>
      </c>
      <c r="M2681" s="7">
        <f t="shared" si="402"/>
        <v>1</v>
      </c>
      <c r="N2681" s="7">
        <f t="shared" si="403"/>
        <v>0</v>
      </c>
      <c r="O2681" s="9">
        <f t="shared" si="404"/>
        <v>0</v>
      </c>
      <c r="P2681">
        <v>0</v>
      </c>
    </row>
    <row r="2682" spans="1:16" x14ac:dyDescent="0.25">
      <c r="A2682" s="11">
        <v>35548</v>
      </c>
      <c r="B2682" s="12">
        <v>4</v>
      </c>
      <c r="C2682">
        <v>8.1999999999999993</v>
      </c>
      <c r="D2682">
        <v>78.3</v>
      </c>
      <c r="E2682">
        <v>5.8</v>
      </c>
      <c r="F2682">
        <v>4.8</v>
      </c>
      <c r="G2682" s="7">
        <f t="shared" si="397"/>
        <v>1</v>
      </c>
      <c r="H2682" s="7">
        <f t="shared" si="396"/>
        <v>1</v>
      </c>
      <c r="I2682">
        <f t="shared" si="398"/>
        <v>23.4</v>
      </c>
      <c r="J2682" s="9">
        <f t="shared" si="399"/>
        <v>15.415999999999999</v>
      </c>
      <c r="K2682" s="9">
        <f t="shared" si="400"/>
        <v>0</v>
      </c>
      <c r="L2682" s="7">
        <f t="shared" si="401"/>
        <v>0</v>
      </c>
      <c r="M2682" s="7">
        <f t="shared" si="402"/>
        <v>1</v>
      </c>
      <c r="N2682" s="7">
        <f t="shared" si="403"/>
        <v>0</v>
      </c>
      <c r="O2682" s="9">
        <f t="shared" si="404"/>
        <v>0</v>
      </c>
      <c r="P2682">
        <v>0</v>
      </c>
    </row>
    <row r="2683" spans="1:16" x14ac:dyDescent="0.25">
      <c r="A2683" s="11">
        <v>35549</v>
      </c>
      <c r="B2683" s="12">
        <v>4</v>
      </c>
      <c r="C2683">
        <v>11.8</v>
      </c>
      <c r="D2683">
        <v>56.6</v>
      </c>
      <c r="E2683">
        <v>4.2</v>
      </c>
      <c r="F2683">
        <v>0</v>
      </c>
      <c r="G2683" s="7">
        <f t="shared" si="397"/>
        <v>0</v>
      </c>
      <c r="H2683" s="7">
        <f t="shared" si="396"/>
        <v>0</v>
      </c>
      <c r="I2683">
        <f t="shared" si="398"/>
        <v>0</v>
      </c>
      <c r="J2683" s="9">
        <f t="shared" si="399"/>
        <v>0</v>
      </c>
      <c r="K2683" s="9">
        <f t="shared" si="400"/>
        <v>0</v>
      </c>
      <c r="L2683" s="7">
        <f t="shared" si="401"/>
        <v>0</v>
      </c>
      <c r="M2683" s="7">
        <f t="shared" si="402"/>
        <v>0</v>
      </c>
      <c r="N2683" s="7">
        <f t="shared" si="403"/>
        <v>0</v>
      </c>
      <c r="O2683" s="9">
        <f t="shared" si="404"/>
        <v>0</v>
      </c>
      <c r="P2683">
        <v>0</v>
      </c>
    </row>
    <row r="2684" spans="1:16" x14ac:dyDescent="0.25">
      <c r="A2684" s="11">
        <v>35550</v>
      </c>
      <c r="B2684" s="12">
        <v>4</v>
      </c>
      <c r="C2684">
        <v>15.7</v>
      </c>
      <c r="D2684">
        <v>45.6</v>
      </c>
      <c r="E2684">
        <v>4.0999999999999996</v>
      </c>
      <c r="F2684">
        <v>0.2</v>
      </c>
      <c r="G2684" s="7">
        <f t="shared" si="397"/>
        <v>0</v>
      </c>
      <c r="H2684" s="7">
        <f t="shared" si="396"/>
        <v>0</v>
      </c>
      <c r="I2684">
        <f t="shared" si="398"/>
        <v>0</v>
      </c>
      <c r="J2684" s="9">
        <f t="shared" si="399"/>
        <v>0</v>
      </c>
      <c r="K2684" s="9">
        <f t="shared" si="400"/>
        <v>0</v>
      </c>
      <c r="L2684" s="7">
        <f t="shared" si="401"/>
        <v>0</v>
      </c>
      <c r="M2684" s="7">
        <f t="shared" si="402"/>
        <v>0</v>
      </c>
      <c r="N2684" s="7">
        <f t="shared" si="403"/>
        <v>0</v>
      </c>
      <c r="O2684" s="9">
        <f t="shared" si="404"/>
        <v>0</v>
      </c>
      <c r="P2684">
        <v>0</v>
      </c>
    </row>
    <row r="2685" spans="1:16" x14ac:dyDescent="0.25">
      <c r="A2685" s="11">
        <v>35551</v>
      </c>
      <c r="B2685" s="12">
        <v>5</v>
      </c>
      <c r="C2685">
        <v>8.6</v>
      </c>
      <c r="D2685">
        <v>69.099999999999994</v>
      </c>
      <c r="E2685">
        <v>9.6999999999999993</v>
      </c>
      <c r="F2685">
        <v>1</v>
      </c>
      <c r="G2685" s="7">
        <f t="shared" si="397"/>
        <v>1</v>
      </c>
      <c r="H2685" s="7">
        <f t="shared" si="396"/>
        <v>1</v>
      </c>
      <c r="I2685">
        <f t="shared" si="398"/>
        <v>0</v>
      </c>
      <c r="J2685" s="9">
        <f t="shared" si="399"/>
        <v>12.899999999999999</v>
      </c>
      <c r="K2685" s="9">
        <f t="shared" si="400"/>
        <v>0</v>
      </c>
      <c r="L2685" s="7">
        <f t="shared" si="401"/>
        <v>0</v>
      </c>
      <c r="M2685" s="7">
        <f t="shared" si="402"/>
        <v>1</v>
      </c>
      <c r="N2685" s="7">
        <f t="shared" si="403"/>
        <v>0</v>
      </c>
      <c r="O2685" s="9">
        <f t="shared" si="404"/>
        <v>0</v>
      </c>
      <c r="P2685">
        <v>0</v>
      </c>
    </row>
    <row r="2686" spans="1:16" x14ac:dyDescent="0.25">
      <c r="A2686" s="11">
        <v>35552</v>
      </c>
      <c r="B2686" s="12">
        <v>5</v>
      </c>
      <c r="C2686">
        <v>7.6</v>
      </c>
      <c r="D2686">
        <v>55.8</v>
      </c>
      <c r="E2686">
        <v>3.7</v>
      </c>
      <c r="F2686">
        <v>1.4</v>
      </c>
      <c r="G2686" s="7">
        <f t="shared" si="397"/>
        <v>1</v>
      </c>
      <c r="H2686" s="7">
        <f t="shared" si="396"/>
        <v>1</v>
      </c>
      <c r="I2686">
        <f t="shared" si="398"/>
        <v>0</v>
      </c>
      <c r="J2686" s="9">
        <f t="shared" si="399"/>
        <v>11.703999999999999</v>
      </c>
      <c r="K2686" s="9">
        <f t="shared" si="400"/>
        <v>0</v>
      </c>
      <c r="L2686" s="7">
        <f t="shared" si="401"/>
        <v>0</v>
      </c>
      <c r="M2686" s="7">
        <f t="shared" si="402"/>
        <v>1</v>
      </c>
      <c r="N2686" s="7">
        <f t="shared" si="403"/>
        <v>0</v>
      </c>
      <c r="O2686" s="9">
        <f t="shared" si="404"/>
        <v>0</v>
      </c>
      <c r="P2686">
        <v>0</v>
      </c>
    </row>
    <row r="2687" spans="1:16" x14ac:dyDescent="0.25">
      <c r="A2687" s="11">
        <v>35553</v>
      </c>
      <c r="B2687" s="12">
        <v>5</v>
      </c>
      <c r="C2687">
        <v>5.9</v>
      </c>
      <c r="D2687">
        <v>84.8</v>
      </c>
      <c r="E2687">
        <v>7</v>
      </c>
      <c r="F2687">
        <v>23</v>
      </c>
      <c r="G2687" s="7">
        <f t="shared" si="397"/>
        <v>1</v>
      </c>
      <c r="H2687" s="7">
        <f t="shared" si="396"/>
        <v>1</v>
      </c>
      <c r="I2687">
        <f t="shared" si="398"/>
        <v>0</v>
      </c>
      <c r="J2687" s="9">
        <f t="shared" si="399"/>
        <v>21.830000000000002</v>
      </c>
      <c r="K2687" s="9">
        <f t="shared" si="400"/>
        <v>0</v>
      </c>
      <c r="L2687" s="7">
        <f t="shared" si="401"/>
        <v>0</v>
      </c>
      <c r="M2687" s="7">
        <f t="shared" si="402"/>
        <v>1</v>
      </c>
      <c r="N2687" s="7">
        <f t="shared" si="403"/>
        <v>0</v>
      </c>
      <c r="O2687" s="9">
        <f t="shared" si="404"/>
        <v>0</v>
      </c>
      <c r="P2687">
        <v>0</v>
      </c>
    </row>
    <row r="2688" spans="1:16" x14ac:dyDescent="0.25">
      <c r="A2688" s="11">
        <v>35554</v>
      </c>
      <c r="B2688" s="12">
        <v>5</v>
      </c>
      <c r="C2688">
        <v>7.2</v>
      </c>
      <c r="D2688">
        <v>59.3</v>
      </c>
      <c r="E2688">
        <v>4.5999999999999996</v>
      </c>
      <c r="F2688">
        <v>0.2</v>
      </c>
      <c r="G2688" s="7">
        <f t="shared" si="397"/>
        <v>1</v>
      </c>
      <c r="H2688" s="7">
        <f t="shared" si="396"/>
        <v>1</v>
      </c>
      <c r="I2688">
        <f t="shared" si="398"/>
        <v>0</v>
      </c>
      <c r="J2688" s="9">
        <f t="shared" si="399"/>
        <v>10.224</v>
      </c>
      <c r="K2688" s="9">
        <f t="shared" si="400"/>
        <v>0</v>
      </c>
      <c r="L2688" s="7">
        <f t="shared" si="401"/>
        <v>0</v>
      </c>
      <c r="M2688" s="7">
        <f t="shared" si="402"/>
        <v>1</v>
      </c>
      <c r="N2688" s="7">
        <f t="shared" si="403"/>
        <v>0</v>
      </c>
      <c r="O2688" s="9">
        <f t="shared" si="404"/>
        <v>0</v>
      </c>
      <c r="P2688">
        <v>0</v>
      </c>
    </row>
    <row r="2689" spans="1:16" x14ac:dyDescent="0.25">
      <c r="A2689" s="11">
        <v>35555</v>
      </c>
      <c r="B2689" s="12">
        <v>5</v>
      </c>
      <c r="C2689">
        <v>10.199999999999999</v>
      </c>
      <c r="D2689">
        <v>54.3</v>
      </c>
      <c r="E2689">
        <v>7.5</v>
      </c>
      <c r="F2689">
        <v>7.4</v>
      </c>
      <c r="G2689" s="7">
        <f t="shared" si="397"/>
        <v>1</v>
      </c>
      <c r="H2689" s="7">
        <f t="shared" si="396"/>
        <v>1</v>
      </c>
      <c r="I2689">
        <f t="shared" si="398"/>
        <v>0</v>
      </c>
      <c r="J2689" s="9">
        <f t="shared" si="399"/>
        <v>21.827999999999999</v>
      </c>
      <c r="K2689" s="9">
        <f t="shared" si="400"/>
        <v>0</v>
      </c>
      <c r="L2689" s="7">
        <f t="shared" si="401"/>
        <v>0</v>
      </c>
      <c r="M2689" s="7">
        <f t="shared" si="402"/>
        <v>1</v>
      </c>
      <c r="N2689" s="7">
        <f t="shared" si="403"/>
        <v>0</v>
      </c>
      <c r="O2689" s="9">
        <f t="shared" si="404"/>
        <v>0</v>
      </c>
      <c r="P2689">
        <v>0</v>
      </c>
    </row>
    <row r="2690" spans="1:16" x14ac:dyDescent="0.25">
      <c r="A2690" s="11">
        <v>35556</v>
      </c>
      <c r="B2690" s="12">
        <v>5</v>
      </c>
      <c r="C2690">
        <v>7.2</v>
      </c>
      <c r="D2690">
        <v>65.400000000000006</v>
      </c>
      <c r="E2690">
        <v>8</v>
      </c>
      <c r="F2690">
        <v>0.2</v>
      </c>
      <c r="G2690" s="7">
        <f t="shared" si="397"/>
        <v>1</v>
      </c>
      <c r="H2690" s="7">
        <f t="shared" si="396"/>
        <v>1</v>
      </c>
      <c r="I2690">
        <f t="shared" si="398"/>
        <v>0</v>
      </c>
      <c r="J2690" s="9">
        <f t="shared" si="399"/>
        <v>10.224</v>
      </c>
      <c r="K2690" s="9">
        <f t="shared" si="400"/>
        <v>0</v>
      </c>
      <c r="L2690" s="7">
        <f t="shared" si="401"/>
        <v>0</v>
      </c>
      <c r="M2690" s="7">
        <f t="shared" si="402"/>
        <v>1</v>
      </c>
      <c r="N2690" s="7">
        <f t="shared" si="403"/>
        <v>0</v>
      </c>
      <c r="O2690" s="9">
        <f t="shared" si="404"/>
        <v>0</v>
      </c>
      <c r="P2690">
        <v>0</v>
      </c>
    </row>
    <row r="2691" spans="1:16" x14ac:dyDescent="0.25">
      <c r="A2691" s="11">
        <v>35557</v>
      </c>
      <c r="B2691" s="12">
        <v>5</v>
      </c>
      <c r="C2691">
        <v>6.5</v>
      </c>
      <c r="D2691">
        <v>50.3</v>
      </c>
      <c r="E2691">
        <v>4.2</v>
      </c>
      <c r="F2691">
        <v>0.2</v>
      </c>
      <c r="G2691" s="7">
        <f t="shared" si="397"/>
        <v>1</v>
      </c>
      <c r="H2691" s="7">
        <f t="shared" si="396"/>
        <v>1</v>
      </c>
      <c r="I2691">
        <f t="shared" si="398"/>
        <v>0</v>
      </c>
      <c r="J2691" s="9">
        <f t="shared" si="399"/>
        <v>9.23</v>
      </c>
      <c r="K2691" s="9">
        <f t="shared" si="400"/>
        <v>0</v>
      </c>
      <c r="L2691" s="7">
        <f t="shared" si="401"/>
        <v>0</v>
      </c>
      <c r="M2691" s="7">
        <f t="shared" si="402"/>
        <v>1</v>
      </c>
      <c r="N2691" s="7">
        <f t="shared" si="403"/>
        <v>0</v>
      </c>
      <c r="O2691" s="9">
        <f t="shared" si="404"/>
        <v>0</v>
      </c>
      <c r="P2691">
        <v>0</v>
      </c>
    </row>
    <row r="2692" spans="1:16" x14ac:dyDescent="0.25">
      <c r="A2692" s="11">
        <v>35558</v>
      </c>
      <c r="B2692" s="12">
        <v>5</v>
      </c>
      <c r="C2692">
        <v>7.2</v>
      </c>
      <c r="D2692">
        <v>58.5</v>
      </c>
      <c r="E2692">
        <v>3.2</v>
      </c>
      <c r="F2692">
        <v>1.6</v>
      </c>
      <c r="G2692" s="7">
        <f t="shared" si="397"/>
        <v>1</v>
      </c>
      <c r="H2692" s="7">
        <f t="shared" si="396"/>
        <v>1</v>
      </c>
      <c r="I2692">
        <f t="shared" si="398"/>
        <v>0</v>
      </c>
      <c r="J2692" s="9">
        <f t="shared" si="399"/>
        <v>11.232000000000001</v>
      </c>
      <c r="K2692" s="9">
        <f t="shared" si="400"/>
        <v>0</v>
      </c>
      <c r="L2692" s="7">
        <f t="shared" si="401"/>
        <v>0</v>
      </c>
      <c r="M2692" s="7">
        <f t="shared" si="402"/>
        <v>1</v>
      </c>
      <c r="N2692" s="7">
        <f t="shared" si="403"/>
        <v>0</v>
      </c>
      <c r="O2692" s="9">
        <f t="shared" si="404"/>
        <v>0</v>
      </c>
      <c r="P2692">
        <v>0</v>
      </c>
    </row>
    <row r="2693" spans="1:16" x14ac:dyDescent="0.25">
      <c r="A2693" s="11">
        <v>35559</v>
      </c>
      <c r="B2693" s="12">
        <v>5</v>
      </c>
      <c r="C2693">
        <v>9.5</v>
      </c>
      <c r="D2693">
        <v>86.2</v>
      </c>
      <c r="E2693">
        <v>4.7</v>
      </c>
      <c r="F2693">
        <v>2</v>
      </c>
      <c r="G2693" s="7">
        <f t="shared" si="397"/>
        <v>1</v>
      </c>
      <c r="H2693" s="7">
        <f t="shared" si="396"/>
        <v>1</v>
      </c>
      <c r="I2693">
        <f t="shared" si="398"/>
        <v>0</v>
      </c>
      <c r="J2693" s="9">
        <f t="shared" si="399"/>
        <v>15.2</v>
      </c>
      <c r="K2693" s="9">
        <f t="shared" si="400"/>
        <v>0</v>
      </c>
      <c r="L2693" s="7">
        <f t="shared" si="401"/>
        <v>0</v>
      </c>
      <c r="M2693" s="7">
        <f t="shared" si="402"/>
        <v>1</v>
      </c>
      <c r="N2693" s="7">
        <f t="shared" si="403"/>
        <v>0</v>
      </c>
      <c r="O2693" s="9">
        <f t="shared" si="404"/>
        <v>0</v>
      </c>
      <c r="P2693">
        <v>0</v>
      </c>
    </row>
    <row r="2694" spans="1:16" x14ac:dyDescent="0.25">
      <c r="A2694" s="11">
        <v>35560</v>
      </c>
      <c r="B2694" s="12">
        <v>5</v>
      </c>
      <c r="C2694">
        <v>8.4</v>
      </c>
      <c r="D2694">
        <v>69.8</v>
      </c>
      <c r="E2694">
        <v>7.3</v>
      </c>
      <c r="F2694">
        <v>0.2</v>
      </c>
      <c r="G2694" s="7">
        <f t="shared" si="397"/>
        <v>1</v>
      </c>
      <c r="H2694" s="7">
        <f t="shared" si="396"/>
        <v>1</v>
      </c>
      <c r="I2694">
        <f t="shared" si="398"/>
        <v>0</v>
      </c>
      <c r="J2694" s="9">
        <f t="shared" si="399"/>
        <v>11.927999999999999</v>
      </c>
      <c r="K2694" s="9">
        <f t="shared" si="400"/>
        <v>0</v>
      </c>
      <c r="L2694" s="7">
        <f t="shared" si="401"/>
        <v>0</v>
      </c>
      <c r="M2694" s="7">
        <f t="shared" si="402"/>
        <v>1</v>
      </c>
      <c r="N2694" s="7">
        <f t="shared" si="403"/>
        <v>0</v>
      </c>
      <c r="O2694" s="9">
        <f t="shared" si="404"/>
        <v>0</v>
      </c>
      <c r="P2694">
        <v>0</v>
      </c>
    </row>
    <row r="2695" spans="1:16" x14ac:dyDescent="0.25">
      <c r="A2695" s="11">
        <v>35561</v>
      </c>
      <c r="B2695" s="12">
        <v>5</v>
      </c>
      <c r="C2695">
        <v>10.199999999999999</v>
      </c>
      <c r="D2695">
        <v>58.7</v>
      </c>
      <c r="E2695">
        <v>4.4000000000000004</v>
      </c>
      <c r="F2695">
        <v>5.8</v>
      </c>
      <c r="G2695" s="7">
        <f t="shared" si="397"/>
        <v>1</v>
      </c>
      <c r="H2695" s="7">
        <f t="shared" si="396"/>
        <v>1</v>
      </c>
      <c r="I2695">
        <f t="shared" si="398"/>
        <v>0</v>
      </c>
      <c r="J2695" s="9">
        <f t="shared" si="399"/>
        <v>20.195999999999998</v>
      </c>
      <c r="K2695" s="9">
        <f t="shared" si="400"/>
        <v>0</v>
      </c>
      <c r="L2695" s="7">
        <f t="shared" si="401"/>
        <v>0</v>
      </c>
      <c r="M2695" s="7">
        <f t="shared" si="402"/>
        <v>1</v>
      </c>
      <c r="N2695" s="7">
        <f t="shared" si="403"/>
        <v>0</v>
      </c>
      <c r="O2695" s="9">
        <f t="shared" si="404"/>
        <v>0</v>
      </c>
      <c r="P2695">
        <v>0</v>
      </c>
    </row>
    <row r="2696" spans="1:16" x14ac:dyDescent="0.25">
      <c r="A2696" s="11">
        <v>35562</v>
      </c>
      <c r="B2696" s="12">
        <v>5</v>
      </c>
      <c r="C2696">
        <v>11.1</v>
      </c>
      <c r="D2696">
        <v>74.900000000000006</v>
      </c>
      <c r="E2696">
        <v>5.8</v>
      </c>
      <c r="F2696">
        <v>4.2</v>
      </c>
      <c r="G2696" s="7">
        <f t="shared" si="397"/>
        <v>1</v>
      </c>
      <c r="H2696" s="7">
        <f t="shared" ref="H2696:H2759" si="405">IF(OR(D2696&lt;=75,C2696&gt;0),G2696,G2696/(0.04*D2696-2))</f>
        <v>1</v>
      </c>
      <c r="I2696">
        <f t="shared" si="398"/>
        <v>0</v>
      </c>
      <c r="J2696" s="9">
        <f t="shared" si="399"/>
        <v>0</v>
      </c>
      <c r="K2696" s="9">
        <f t="shared" si="400"/>
        <v>0</v>
      </c>
      <c r="L2696" s="7">
        <f t="shared" si="401"/>
        <v>0</v>
      </c>
      <c r="M2696" s="7">
        <f t="shared" si="402"/>
        <v>1</v>
      </c>
      <c r="N2696" s="7">
        <f t="shared" si="403"/>
        <v>0</v>
      </c>
      <c r="O2696" s="9">
        <f t="shared" si="404"/>
        <v>0</v>
      </c>
      <c r="P2696">
        <v>0</v>
      </c>
    </row>
    <row r="2697" spans="1:16" x14ac:dyDescent="0.25">
      <c r="A2697" s="11">
        <v>35563</v>
      </c>
      <c r="B2697" s="12">
        <v>5</v>
      </c>
      <c r="C2697">
        <v>9.1</v>
      </c>
      <c r="D2697">
        <v>63.2</v>
      </c>
      <c r="E2697">
        <v>4</v>
      </c>
      <c r="F2697">
        <v>0</v>
      </c>
      <c r="G2697" s="7">
        <f t="shared" ref="G2697:G2760" si="406">+IF(F2697=0,0,IF(C2697&gt;=$V$8,0,IF(C2697&gt;=$R$8,1,IF(C2697&lt;=-2,$R$9*EXP($R$10*C2697)+0.01+$R$11*E2697*LN(C2697*-1)+$R$12*E2697,$R$9+$Q$10*C2697-$Q$11*E2697*C2697))))</f>
        <v>0</v>
      </c>
      <c r="H2697" s="7">
        <f t="shared" si="405"/>
        <v>0</v>
      </c>
      <c r="I2697">
        <f t="shared" si="398"/>
        <v>0</v>
      </c>
      <c r="J2697" s="9">
        <f t="shared" si="399"/>
        <v>12.739999999999998</v>
      </c>
      <c r="K2697" s="9">
        <f t="shared" si="400"/>
        <v>0</v>
      </c>
      <c r="L2697" s="7">
        <f t="shared" si="401"/>
        <v>0</v>
      </c>
      <c r="M2697" s="7">
        <f t="shared" si="402"/>
        <v>0</v>
      </c>
      <c r="N2697" s="7">
        <f t="shared" si="403"/>
        <v>0</v>
      </c>
      <c r="O2697" s="9">
        <f t="shared" si="404"/>
        <v>0</v>
      </c>
      <c r="P2697">
        <v>0</v>
      </c>
    </row>
    <row r="2698" spans="1:16" x14ac:dyDescent="0.25">
      <c r="A2698" s="11">
        <v>35564</v>
      </c>
      <c r="B2698" s="12">
        <v>5</v>
      </c>
      <c r="C2698">
        <v>8.1</v>
      </c>
      <c r="D2698">
        <v>71.400000000000006</v>
      </c>
      <c r="E2698">
        <v>2.6</v>
      </c>
      <c r="F2698">
        <v>0.4</v>
      </c>
      <c r="G2698" s="7">
        <f t="shared" si="406"/>
        <v>1</v>
      </c>
      <c r="H2698" s="7">
        <f t="shared" si="405"/>
        <v>1</v>
      </c>
      <c r="I2698">
        <f t="shared" si="398"/>
        <v>0</v>
      </c>
      <c r="J2698" s="9">
        <f t="shared" si="399"/>
        <v>11.664</v>
      </c>
      <c r="K2698" s="9">
        <f t="shared" si="400"/>
        <v>0</v>
      </c>
      <c r="L2698" s="7">
        <f t="shared" si="401"/>
        <v>0</v>
      </c>
      <c r="M2698" s="7">
        <f t="shared" si="402"/>
        <v>1</v>
      </c>
      <c r="N2698" s="7">
        <f t="shared" si="403"/>
        <v>0</v>
      </c>
      <c r="O2698" s="9">
        <f t="shared" si="404"/>
        <v>0</v>
      </c>
      <c r="P2698">
        <v>0</v>
      </c>
    </row>
    <row r="2699" spans="1:16" x14ac:dyDescent="0.25">
      <c r="A2699" s="11">
        <v>35565</v>
      </c>
      <c r="B2699" s="12">
        <v>5</v>
      </c>
      <c r="C2699">
        <v>7.5</v>
      </c>
      <c r="D2699">
        <v>82.9</v>
      </c>
      <c r="E2699">
        <v>6.2</v>
      </c>
      <c r="F2699">
        <v>10.6</v>
      </c>
      <c r="G2699" s="7">
        <f t="shared" si="406"/>
        <v>1</v>
      </c>
      <c r="H2699" s="7">
        <f t="shared" si="405"/>
        <v>1</v>
      </c>
      <c r="I2699">
        <f t="shared" si="398"/>
        <v>0</v>
      </c>
      <c r="J2699" s="9">
        <f t="shared" si="399"/>
        <v>18.45</v>
      </c>
      <c r="K2699" s="9">
        <f t="shared" si="400"/>
        <v>0</v>
      </c>
      <c r="L2699" s="7">
        <f t="shared" si="401"/>
        <v>0</v>
      </c>
      <c r="M2699" s="7">
        <f t="shared" si="402"/>
        <v>1</v>
      </c>
      <c r="N2699" s="7">
        <f t="shared" si="403"/>
        <v>0</v>
      </c>
      <c r="O2699" s="9">
        <f t="shared" si="404"/>
        <v>0</v>
      </c>
      <c r="P2699">
        <v>0</v>
      </c>
    </row>
    <row r="2700" spans="1:16" x14ac:dyDescent="0.25">
      <c r="A2700" s="11">
        <v>35566</v>
      </c>
      <c r="B2700" s="12">
        <v>5</v>
      </c>
      <c r="C2700">
        <v>7.2</v>
      </c>
      <c r="D2700">
        <v>69.400000000000006</v>
      </c>
      <c r="E2700">
        <v>7.9</v>
      </c>
      <c r="F2700">
        <v>0.2</v>
      </c>
      <c r="G2700" s="7">
        <f t="shared" si="406"/>
        <v>1</v>
      </c>
      <c r="H2700" s="7">
        <f t="shared" si="405"/>
        <v>1</v>
      </c>
      <c r="I2700">
        <f t="shared" si="398"/>
        <v>0</v>
      </c>
      <c r="J2700" s="9">
        <f t="shared" si="399"/>
        <v>10.224</v>
      </c>
      <c r="K2700" s="9">
        <f t="shared" si="400"/>
        <v>0</v>
      </c>
      <c r="L2700" s="7">
        <f t="shared" si="401"/>
        <v>0</v>
      </c>
      <c r="M2700" s="7">
        <f t="shared" si="402"/>
        <v>1</v>
      </c>
      <c r="N2700" s="7">
        <f t="shared" si="403"/>
        <v>0</v>
      </c>
      <c r="O2700" s="9">
        <f t="shared" si="404"/>
        <v>0</v>
      </c>
      <c r="P2700">
        <v>0</v>
      </c>
    </row>
    <row r="2701" spans="1:16" x14ac:dyDescent="0.25">
      <c r="A2701" s="11">
        <v>35567</v>
      </c>
      <c r="B2701" s="12">
        <v>5</v>
      </c>
      <c r="C2701">
        <v>7.2</v>
      </c>
      <c r="D2701">
        <v>69.099999999999994</v>
      </c>
      <c r="E2701">
        <v>4.3</v>
      </c>
      <c r="F2701">
        <v>0.8</v>
      </c>
      <c r="G2701" s="7">
        <f t="shared" si="406"/>
        <v>1</v>
      </c>
      <c r="H2701" s="7">
        <f t="shared" si="405"/>
        <v>1</v>
      </c>
      <c r="I2701">
        <f t="shared" si="398"/>
        <v>0</v>
      </c>
      <c r="J2701" s="9">
        <f t="shared" si="399"/>
        <v>10.656000000000001</v>
      </c>
      <c r="K2701" s="9">
        <f t="shared" si="400"/>
        <v>0</v>
      </c>
      <c r="L2701" s="7">
        <f t="shared" si="401"/>
        <v>0</v>
      </c>
      <c r="M2701" s="7">
        <f t="shared" si="402"/>
        <v>1</v>
      </c>
      <c r="N2701" s="7">
        <f t="shared" si="403"/>
        <v>0</v>
      </c>
      <c r="O2701" s="9">
        <f t="shared" si="404"/>
        <v>0</v>
      </c>
      <c r="P2701">
        <v>0</v>
      </c>
    </row>
    <row r="2702" spans="1:16" x14ac:dyDescent="0.25">
      <c r="A2702" s="11">
        <v>35568</v>
      </c>
      <c r="B2702" s="12">
        <v>5</v>
      </c>
      <c r="C2702">
        <v>8.1</v>
      </c>
      <c r="D2702">
        <v>55.9</v>
      </c>
      <c r="E2702">
        <v>2.2999999999999998</v>
      </c>
      <c r="F2702">
        <v>1.8</v>
      </c>
      <c r="G2702" s="7">
        <f t="shared" si="406"/>
        <v>1</v>
      </c>
      <c r="H2702" s="7">
        <f t="shared" si="405"/>
        <v>1</v>
      </c>
      <c r="I2702">
        <f t="shared" si="398"/>
        <v>0</v>
      </c>
      <c r="J2702" s="9">
        <f t="shared" si="399"/>
        <v>12.797999999999998</v>
      </c>
      <c r="K2702" s="9">
        <f t="shared" si="400"/>
        <v>0</v>
      </c>
      <c r="L2702" s="7">
        <f t="shared" si="401"/>
        <v>0</v>
      </c>
      <c r="M2702" s="7">
        <f t="shared" si="402"/>
        <v>1</v>
      </c>
      <c r="N2702" s="7">
        <f t="shared" si="403"/>
        <v>0</v>
      </c>
      <c r="O2702" s="9">
        <f t="shared" si="404"/>
        <v>0</v>
      </c>
      <c r="P2702">
        <v>0</v>
      </c>
    </row>
    <row r="2703" spans="1:16" x14ac:dyDescent="0.25">
      <c r="A2703" s="11">
        <v>35569</v>
      </c>
      <c r="B2703" s="12">
        <v>5</v>
      </c>
      <c r="C2703">
        <v>9.6999999999999993</v>
      </c>
      <c r="D2703">
        <v>84.6</v>
      </c>
      <c r="E2703">
        <v>3.6</v>
      </c>
      <c r="F2703">
        <v>2.2000000000000002</v>
      </c>
      <c r="G2703" s="7">
        <f t="shared" si="406"/>
        <v>1</v>
      </c>
      <c r="H2703" s="7">
        <f t="shared" si="405"/>
        <v>1</v>
      </c>
      <c r="I2703">
        <f t="shared" si="398"/>
        <v>0</v>
      </c>
      <c r="J2703" s="9">
        <f t="shared" si="399"/>
        <v>15.713999999999997</v>
      </c>
      <c r="K2703" s="9">
        <f t="shared" si="400"/>
        <v>0</v>
      </c>
      <c r="L2703" s="7">
        <f t="shared" si="401"/>
        <v>0</v>
      </c>
      <c r="M2703" s="7">
        <f t="shared" si="402"/>
        <v>1</v>
      </c>
      <c r="N2703" s="7">
        <f t="shared" si="403"/>
        <v>0</v>
      </c>
      <c r="O2703" s="9">
        <f t="shared" si="404"/>
        <v>0</v>
      </c>
      <c r="P2703">
        <v>0</v>
      </c>
    </row>
    <row r="2704" spans="1:16" x14ac:dyDescent="0.25">
      <c r="A2704" s="11">
        <v>35570</v>
      </c>
      <c r="B2704" s="12">
        <v>5</v>
      </c>
      <c r="C2704">
        <v>8.5</v>
      </c>
      <c r="D2704">
        <v>61.2</v>
      </c>
      <c r="E2704">
        <v>6.9</v>
      </c>
      <c r="F2704">
        <v>0</v>
      </c>
      <c r="G2704" s="7">
        <f t="shared" si="406"/>
        <v>0</v>
      </c>
      <c r="H2704" s="7">
        <f t="shared" si="405"/>
        <v>0</v>
      </c>
      <c r="I2704">
        <f t="shared" si="398"/>
        <v>0</v>
      </c>
      <c r="J2704" s="9">
        <f t="shared" si="399"/>
        <v>11.899999999999999</v>
      </c>
      <c r="K2704" s="9">
        <f t="shared" si="400"/>
        <v>0</v>
      </c>
      <c r="L2704" s="7">
        <f t="shared" si="401"/>
        <v>0</v>
      </c>
      <c r="M2704" s="7">
        <f t="shared" si="402"/>
        <v>0</v>
      </c>
      <c r="N2704" s="7">
        <f t="shared" si="403"/>
        <v>0</v>
      </c>
      <c r="O2704" s="9">
        <f t="shared" si="404"/>
        <v>0</v>
      </c>
      <c r="P2704">
        <v>0</v>
      </c>
    </row>
    <row r="2705" spans="1:16" x14ac:dyDescent="0.25">
      <c r="A2705" s="11">
        <v>35571</v>
      </c>
      <c r="B2705" s="12">
        <v>5</v>
      </c>
      <c r="C2705">
        <v>8.5</v>
      </c>
      <c r="D2705">
        <v>64.099999999999994</v>
      </c>
      <c r="E2705">
        <v>7.2</v>
      </c>
      <c r="F2705">
        <v>0.2</v>
      </c>
      <c r="G2705" s="7">
        <f t="shared" si="406"/>
        <v>1</v>
      </c>
      <c r="H2705" s="7">
        <f t="shared" si="405"/>
        <v>1</v>
      </c>
      <c r="I2705">
        <f t="shared" si="398"/>
        <v>0</v>
      </c>
      <c r="J2705" s="9">
        <f t="shared" si="399"/>
        <v>12.07</v>
      </c>
      <c r="K2705" s="9">
        <f t="shared" si="400"/>
        <v>0</v>
      </c>
      <c r="L2705" s="7">
        <f t="shared" si="401"/>
        <v>0</v>
      </c>
      <c r="M2705" s="7">
        <f t="shared" si="402"/>
        <v>1</v>
      </c>
      <c r="N2705" s="7">
        <f t="shared" si="403"/>
        <v>0</v>
      </c>
      <c r="O2705" s="9">
        <f t="shared" si="404"/>
        <v>0</v>
      </c>
      <c r="P2705">
        <v>0</v>
      </c>
    </row>
    <row r="2706" spans="1:16" x14ac:dyDescent="0.25">
      <c r="A2706" s="11">
        <v>35572</v>
      </c>
      <c r="B2706" s="12">
        <v>5</v>
      </c>
      <c r="C2706">
        <v>9.4</v>
      </c>
      <c r="D2706">
        <v>58.5</v>
      </c>
      <c r="E2706">
        <v>6.6</v>
      </c>
      <c r="F2706">
        <v>0</v>
      </c>
      <c r="G2706" s="7">
        <f t="shared" si="406"/>
        <v>0</v>
      </c>
      <c r="H2706" s="7">
        <f t="shared" si="405"/>
        <v>0</v>
      </c>
      <c r="I2706">
        <f t="shared" si="398"/>
        <v>0</v>
      </c>
      <c r="J2706" s="9">
        <f t="shared" si="399"/>
        <v>13.16</v>
      </c>
      <c r="K2706" s="9">
        <f t="shared" si="400"/>
        <v>0</v>
      </c>
      <c r="L2706" s="7">
        <f t="shared" si="401"/>
        <v>0</v>
      </c>
      <c r="M2706" s="7">
        <f t="shared" si="402"/>
        <v>0</v>
      </c>
      <c r="N2706" s="7">
        <f t="shared" si="403"/>
        <v>0</v>
      </c>
      <c r="O2706" s="9">
        <f t="shared" si="404"/>
        <v>0</v>
      </c>
      <c r="P2706">
        <v>0</v>
      </c>
    </row>
    <row r="2707" spans="1:16" x14ac:dyDescent="0.25">
      <c r="A2707" s="11">
        <v>35573</v>
      </c>
      <c r="B2707" s="12">
        <v>5</v>
      </c>
      <c r="C2707">
        <v>11.5</v>
      </c>
      <c r="D2707">
        <v>55.5</v>
      </c>
      <c r="E2707">
        <v>2.8</v>
      </c>
      <c r="F2707">
        <v>0</v>
      </c>
      <c r="G2707" s="7">
        <f t="shared" si="406"/>
        <v>0</v>
      </c>
      <c r="H2707" s="7">
        <f t="shared" si="405"/>
        <v>0</v>
      </c>
      <c r="I2707">
        <f t="shared" si="398"/>
        <v>0</v>
      </c>
      <c r="J2707" s="9">
        <f t="shared" si="399"/>
        <v>0</v>
      </c>
      <c r="K2707" s="9">
        <f t="shared" si="400"/>
        <v>0</v>
      </c>
      <c r="L2707" s="7">
        <f t="shared" si="401"/>
        <v>0</v>
      </c>
      <c r="M2707" s="7">
        <f t="shared" si="402"/>
        <v>0</v>
      </c>
      <c r="N2707" s="7">
        <f t="shared" si="403"/>
        <v>0</v>
      </c>
      <c r="O2707" s="9">
        <f t="shared" si="404"/>
        <v>0</v>
      </c>
      <c r="P2707">
        <v>0</v>
      </c>
    </row>
    <row r="2708" spans="1:16" x14ac:dyDescent="0.25">
      <c r="A2708" s="11">
        <v>35574</v>
      </c>
      <c r="B2708" s="12">
        <v>5</v>
      </c>
      <c r="C2708">
        <v>14.5</v>
      </c>
      <c r="D2708">
        <v>53.8</v>
      </c>
      <c r="E2708">
        <v>3.7</v>
      </c>
      <c r="F2708">
        <v>0.2</v>
      </c>
      <c r="G2708" s="7">
        <f t="shared" si="406"/>
        <v>0</v>
      </c>
      <c r="H2708" s="7">
        <f t="shared" si="405"/>
        <v>0</v>
      </c>
      <c r="I2708">
        <f t="shared" si="398"/>
        <v>0</v>
      </c>
      <c r="J2708" s="9">
        <f t="shared" si="399"/>
        <v>0</v>
      </c>
      <c r="K2708" s="9">
        <f t="shared" si="400"/>
        <v>0</v>
      </c>
      <c r="L2708" s="7">
        <f t="shared" si="401"/>
        <v>0</v>
      </c>
      <c r="M2708" s="7">
        <f t="shared" si="402"/>
        <v>0</v>
      </c>
      <c r="N2708" s="7">
        <f t="shared" si="403"/>
        <v>0</v>
      </c>
      <c r="O2708" s="9">
        <f t="shared" si="404"/>
        <v>0</v>
      </c>
      <c r="P2708">
        <v>0</v>
      </c>
    </row>
    <row r="2709" spans="1:16" x14ac:dyDescent="0.25">
      <c r="A2709" s="11">
        <v>35575</v>
      </c>
      <c r="B2709" s="12">
        <v>5</v>
      </c>
      <c r="C2709">
        <v>12</v>
      </c>
      <c r="D2709">
        <v>70.8</v>
      </c>
      <c r="E2709">
        <v>4.8</v>
      </c>
      <c r="F2709">
        <v>0</v>
      </c>
      <c r="G2709" s="7">
        <f t="shared" si="406"/>
        <v>0</v>
      </c>
      <c r="H2709" s="7">
        <f t="shared" si="405"/>
        <v>0</v>
      </c>
      <c r="I2709">
        <f t="shared" si="398"/>
        <v>0</v>
      </c>
      <c r="J2709" s="9">
        <f t="shared" si="399"/>
        <v>0</v>
      </c>
      <c r="K2709" s="9">
        <f t="shared" si="400"/>
        <v>0</v>
      </c>
      <c r="L2709" s="7">
        <f t="shared" si="401"/>
        <v>0</v>
      </c>
      <c r="M2709" s="7">
        <f t="shared" si="402"/>
        <v>0</v>
      </c>
      <c r="N2709" s="7">
        <f t="shared" si="403"/>
        <v>0</v>
      </c>
      <c r="O2709" s="9">
        <f t="shared" si="404"/>
        <v>0</v>
      </c>
      <c r="P2709">
        <v>0</v>
      </c>
    </row>
    <row r="2710" spans="1:16" x14ac:dyDescent="0.25">
      <c r="A2710" s="11">
        <v>35576</v>
      </c>
      <c r="B2710" s="12">
        <v>5</v>
      </c>
      <c r="C2710">
        <v>11.3</v>
      </c>
      <c r="D2710">
        <v>52.3</v>
      </c>
      <c r="E2710">
        <v>4.9000000000000004</v>
      </c>
      <c r="F2710">
        <v>0</v>
      </c>
      <c r="G2710" s="7">
        <f t="shared" si="406"/>
        <v>0</v>
      </c>
      <c r="H2710" s="7">
        <f t="shared" si="405"/>
        <v>0</v>
      </c>
      <c r="I2710">
        <f t="shared" si="398"/>
        <v>0</v>
      </c>
      <c r="J2710" s="9">
        <f t="shared" si="399"/>
        <v>0</v>
      </c>
      <c r="K2710" s="9">
        <f t="shared" si="400"/>
        <v>0</v>
      </c>
      <c r="L2710" s="7">
        <f t="shared" si="401"/>
        <v>0</v>
      </c>
      <c r="M2710" s="7">
        <f t="shared" si="402"/>
        <v>0</v>
      </c>
      <c r="N2710" s="7">
        <f t="shared" si="403"/>
        <v>0</v>
      </c>
      <c r="O2710" s="9">
        <f t="shared" si="404"/>
        <v>0</v>
      </c>
      <c r="P2710">
        <v>0</v>
      </c>
    </row>
    <row r="2711" spans="1:16" x14ac:dyDescent="0.25">
      <c r="A2711" s="11">
        <v>35577</v>
      </c>
      <c r="B2711" s="12">
        <v>5</v>
      </c>
      <c r="C2711">
        <v>12.1</v>
      </c>
      <c r="D2711">
        <v>50.3</v>
      </c>
      <c r="E2711">
        <v>3.7</v>
      </c>
      <c r="F2711">
        <v>0</v>
      </c>
      <c r="G2711" s="7">
        <f t="shared" si="406"/>
        <v>0</v>
      </c>
      <c r="H2711" s="7">
        <f t="shared" si="405"/>
        <v>0</v>
      </c>
      <c r="I2711">
        <f t="shared" si="398"/>
        <v>0</v>
      </c>
      <c r="J2711" s="9">
        <f t="shared" si="399"/>
        <v>0</v>
      </c>
      <c r="K2711" s="9">
        <f t="shared" si="400"/>
        <v>0</v>
      </c>
      <c r="L2711" s="7">
        <f t="shared" si="401"/>
        <v>0</v>
      </c>
      <c r="M2711" s="7">
        <f t="shared" si="402"/>
        <v>0</v>
      </c>
      <c r="N2711" s="7">
        <f t="shared" si="403"/>
        <v>0</v>
      </c>
      <c r="O2711" s="9">
        <f t="shared" si="404"/>
        <v>0</v>
      </c>
      <c r="P2711">
        <v>0</v>
      </c>
    </row>
    <row r="2712" spans="1:16" x14ac:dyDescent="0.25">
      <c r="A2712" s="11">
        <v>35578</v>
      </c>
      <c r="B2712" s="12">
        <v>5</v>
      </c>
      <c r="C2712">
        <v>14.2</v>
      </c>
      <c r="D2712">
        <v>45.7</v>
      </c>
      <c r="E2712">
        <v>2.8</v>
      </c>
      <c r="F2712">
        <v>0</v>
      </c>
      <c r="G2712" s="7">
        <f t="shared" si="406"/>
        <v>0</v>
      </c>
      <c r="H2712" s="7">
        <f t="shared" si="405"/>
        <v>0</v>
      </c>
      <c r="I2712">
        <f t="shared" si="398"/>
        <v>0</v>
      </c>
      <c r="J2712" s="9">
        <f t="shared" si="399"/>
        <v>0</v>
      </c>
      <c r="K2712" s="9">
        <f t="shared" si="400"/>
        <v>0</v>
      </c>
      <c r="L2712" s="7">
        <f t="shared" si="401"/>
        <v>0</v>
      </c>
      <c r="M2712" s="7">
        <f t="shared" si="402"/>
        <v>0</v>
      </c>
      <c r="N2712" s="7">
        <f t="shared" si="403"/>
        <v>0</v>
      </c>
      <c r="O2712" s="9">
        <f t="shared" si="404"/>
        <v>0</v>
      </c>
      <c r="P2712">
        <v>0</v>
      </c>
    </row>
    <row r="2713" spans="1:16" x14ac:dyDescent="0.25">
      <c r="A2713" s="11">
        <v>35579</v>
      </c>
      <c r="B2713" s="12">
        <v>5</v>
      </c>
      <c r="C2713">
        <v>13.3</v>
      </c>
      <c r="D2713">
        <v>61.6</v>
      </c>
      <c r="E2713">
        <v>2.8</v>
      </c>
      <c r="F2713">
        <v>2.2000000000000002</v>
      </c>
      <c r="G2713" s="7">
        <f t="shared" si="406"/>
        <v>0</v>
      </c>
      <c r="H2713" s="7">
        <f t="shared" si="405"/>
        <v>0</v>
      </c>
      <c r="I2713">
        <f t="shared" si="398"/>
        <v>0</v>
      </c>
      <c r="J2713" s="9">
        <f t="shared" si="399"/>
        <v>0</v>
      </c>
      <c r="K2713" s="9">
        <f t="shared" si="400"/>
        <v>0</v>
      </c>
      <c r="L2713" s="7">
        <f t="shared" si="401"/>
        <v>0</v>
      </c>
      <c r="M2713" s="7">
        <f t="shared" si="402"/>
        <v>0</v>
      </c>
      <c r="N2713" s="7">
        <f t="shared" si="403"/>
        <v>0</v>
      </c>
      <c r="O2713" s="9">
        <f t="shared" si="404"/>
        <v>0</v>
      </c>
      <c r="P2713">
        <v>0</v>
      </c>
    </row>
    <row r="2714" spans="1:16" x14ac:dyDescent="0.25">
      <c r="A2714" s="11">
        <v>35580</v>
      </c>
      <c r="B2714" s="12">
        <v>5</v>
      </c>
      <c r="C2714">
        <v>14.8</v>
      </c>
      <c r="D2714">
        <v>81.599999999999994</v>
      </c>
      <c r="E2714">
        <v>3.6</v>
      </c>
      <c r="F2714">
        <v>0.8</v>
      </c>
      <c r="G2714" s="7">
        <f t="shared" si="406"/>
        <v>0</v>
      </c>
      <c r="H2714" s="7">
        <f t="shared" si="405"/>
        <v>0</v>
      </c>
      <c r="I2714">
        <f t="shared" si="398"/>
        <v>0</v>
      </c>
      <c r="J2714" s="9">
        <f t="shared" si="399"/>
        <v>0</v>
      </c>
      <c r="K2714" s="9">
        <f t="shared" si="400"/>
        <v>0</v>
      </c>
      <c r="L2714" s="7">
        <f t="shared" si="401"/>
        <v>0</v>
      </c>
      <c r="M2714" s="7">
        <f t="shared" si="402"/>
        <v>0</v>
      </c>
      <c r="N2714" s="7">
        <f t="shared" si="403"/>
        <v>0</v>
      </c>
      <c r="O2714" s="9">
        <f t="shared" si="404"/>
        <v>0</v>
      </c>
      <c r="P2714">
        <v>0</v>
      </c>
    </row>
    <row r="2715" spans="1:16" x14ac:dyDescent="0.25">
      <c r="A2715" s="11">
        <v>35581</v>
      </c>
      <c r="B2715" s="12">
        <v>5</v>
      </c>
      <c r="C2715">
        <v>16.3</v>
      </c>
      <c r="D2715">
        <v>77.2</v>
      </c>
      <c r="E2715">
        <v>1.6</v>
      </c>
      <c r="F2715">
        <v>0</v>
      </c>
      <c r="G2715" s="7">
        <f t="shared" si="406"/>
        <v>0</v>
      </c>
      <c r="H2715" s="7">
        <f t="shared" si="405"/>
        <v>0</v>
      </c>
      <c r="I2715">
        <f t="shared" si="398"/>
        <v>0</v>
      </c>
      <c r="J2715" s="9">
        <f t="shared" si="399"/>
        <v>0</v>
      </c>
      <c r="K2715" s="9">
        <f t="shared" si="400"/>
        <v>0</v>
      </c>
      <c r="L2715" s="7">
        <f t="shared" si="401"/>
        <v>0</v>
      </c>
      <c r="M2715" s="7">
        <f t="shared" si="402"/>
        <v>0</v>
      </c>
      <c r="N2715" s="7">
        <f t="shared" si="403"/>
        <v>0</v>
      </c>
      <c r="O2715" s="9">
        <f t="shared" si="404"/>
        <v>0</v>
      </c>
      <c r="P2715">
        <v>0</v>
      </c>
    </row>
    <row r="2716" spans="1:16" x14ac:dyDescent="0.25">
      <c r="A2716" s="11">
        <v>35582</v>
      </c>
      <c r="B2716" s="12">
        <v>6</v>
      </c>
      <c r="C2716">
        <v>15.8</v>
      </c>
      <c r="D2716">
        <v>79.2</v>
      </c>
      <c r="E2716">
        <v>3.5</v>
      </c>
      <c r="F2716">
        <v>0.2</v>
      </c>
      <c r="G2716" s="7">
        <f t="shared" si="406"/>
        <v>0</v>
      </c>
      <c r="H2716" s="7">
        <f t="shared" si="405"/>
        <v>0</v>
      </c>
      <c r="I2716">
        <f t="shared" si="398"/>
        <v>0</v>
      </c>
      <c r="J2716" s="9">
        <f t="shared" si="399"/>
        <v>0</v>
      </c>
      <c r="K2716" s="9">
        <f t="shared" si="400"/>
        <v>0</v>
      </c>
      <c r="L2716" s="7">
        <f t="shared" si="401"/>
        <v>0</v>
      </c>
      <c r="M2716" s="7">
        <f t="shared" si="402"/>
        <v>0</v>
      </c>
      <c r="N2716" s="7">
        <f t="shared" si="403"/>
        <v>0</v>
      </c>
      <c r="O2716" s="9">
        <f t="shared" si="404"/>
        <v>0</v>
      </c>
      <c r="P2716">
        <v>0</v>
      </c>
    </row>
    <row r="2717" spans="1:16" x14ac:dyDescent="0.25">
      <c r="A2717" s="11">
        <v>35583</v>
      </c>
      <c r="B2717" s="12">
        <v>6</v>
      </c>
      <c r="C2717">
        <v>16.399999999999999</v>
      </c>
      <c r="D2717">
        <v>71.3</v>
      </c>
      <c r="E2717">
        <v>5.8</v>
      </c>
      <c r="F2717">
        <v>0</v>
      </c>
      <c r="G2717" s="7">
        <f t="shared" si="406"/>
        <v>0</v>
      </c>
      <c r="H2717" s="7">
        <f t="shared" si="405"/>
        <v>0</v>
      </c>
      <c r="I2717">
        <f t="shared" si="398"/>
        <v>0</v>
      </c>
      <c r="J2717" s="9">
        <f t="shared" si="399"/>
        <v>0</v>
      </c>
      <c r="K2717" s="9">
        <f t="shared" si="400"/>
        <v>0</v>
      </c>
      <c r="L2717" s="7">
        <f t="shared" si="401"/>
        <v>0</v>
      </c>
      <c r="M2717" s="7">
        <f t="shared" si="402"/>
        <v>0</v>
      </c>
      <c r="N2717" s="7">
        <f t="shared" si="403"/>
        <v>0</v>
      </c>
      <c r="O2717" s="9">
        <f t="shared" si="404"/>
        <v>0</v>
      </c>
      <c r="P2717">
        <v>0</v>
      </c>
    </row>
    <row r="2718" spans="1:16" x14ac:dyDescent="0.25">
      <c r="A2718" s="11">
        <v>35584</v>
      </c>
      <c r="B2718" s="12">
        <v>6</v>
      </c>
      <c r="C2718">
        <v>16</v>
      </c>
      <c r="D2718">
        <v>55.8</v>
      </c>
      <c r="E2718">
        <v>2.7</v>
      </c>
      <c r="F2718">
        <v>0</v>
      </c>
      <c r="G2718" s="7">
        <f t="shared" si="406"/>
        <v>0</v>
      </c>
      <c r="H2718" s="7">
        <f t="shared" si="405"/>
        <v>0</v>
      </c>
      <c r="I2718">
        <f t="shared" si="398"/>
        <v>0</v>
      </c>
      <c r="J2718" s="9">
        <f t="shared" si="399"/>
        <v>0</v>
      </c>
      <c r="K2718" s="9">
        <f t="shared" si="400"/>
        <v>0</v>
      </c>
      <c r="L2718" s="7">
        <f t="shared" si="401"/>
        <v>0</v>
      </c>
      <c r="M2718" s="7">
        <f t="shared" si="402"/>
        <v>0</v>
      </c>
      <c r="N2718" s="7">
        <f t="shared" si="403"/>
        <v>0</v>
      </c>
      <c r="O2718" s="9">
        <f t="shared" si="404"/>
        <v>0</v>
      </c>
      <c r="P2718">
        <v>0</v>
      </c>
    </row>
    <row r="2719" spans="1:16" x14ac:dyDescent="0.25">
      <c r="A2719" s="11">
        <v>35585</v>
      </c>
      <c r="B2719" s="12">
        <v>6</v>
      </c>
      <c r="C2719">
        <v>17.8</v>
      </c>
      <c r="D2719">
        <v>46.3</v>
      </c>
      <c r="E2719">
        <v>2.6</v>
      </c>
      <c r="F2719">
        <v>0</v>
      </c>
      <c r="G2719" s="7">
        <f t="shared" si="406"/>
        <v>0</v>
      </c>
      <c r="H2719" s="7">
        <f t="shared" si="405"/>
        <v>0</v>
      </c>
      <c r="I2719">
        <f t="shared" si="398"/>
        <v>0</v>
      </c>
      <c r="J2719" s="9">
        <f t="shared" si="399"/>
        <v>0</v>
      </c>
      <c r="K2719" s="9">
        <f t="shared" si="400"/>
        <v>0</v>
      </c>
      <c r="L2719" s="7">
        <f t="shared" si="401"/>
        <v>0</v>
      </c>
      <c r="M2719" s="7">
        <f t="shared" si="402"/>
        <v>0</v>
      </c>
      <c r="N2719" s="7">
        <f t="shared" si="403"/>
        <v>0</v>
      </c>
      <c r="O2719" s="9">
        <f t="shared" si="404"/>
        <v>0</v>
      </c>
      <c r="P2719">
        <v>0</v>
      </c>
    </row>
    <row r="2720" spans="1:16" x14ac:dyDescent="0.25">
      <c r="A2720" s="11">
        <v>35586</v>
      </c>
      <c r="B2720" s="12">
        <v>6</v>
      </c>
      <c r="C2720">
        <v>18.8</v>
      </c>
      <c r="D2720">
        <v>50.5</v>
      </c>
      <c r="E2720">
        <v>2.6</v>
      </c>
      <c r="F2720">
        <v>0</v>
      </c>
      <c r="G2720" s="7">
        <f t="shared" si="406"/>
        <v>0</v>
      </c>
      <c r="H2720" s="7">
        <f t="shared" si="405"/>
        <v>0</v>
      </c>
      <c r="I2720">
        <f t="shared" si="398"/>
        <v>0</v>
      </c>
      <c r="J2720" s="9">
        <f t="shared" si="399"/>
        <v>0</v>
      </c>
      <c r="K2720" s="9">
        <f t="shared" si="400"/>
        <v>0</v>
      </c>
      <c r="L2720" s="7">
        <f t="shared" si="401"/>
        <v>0</v>
      </c>
      <c r="M2720" s="7">
        <f t="shared" si="402"/>
        <v>0</v>
      </c>
      <c r="N2720" s="7">
        <f t="shared" si="403"/>
        <v>0</v>
      </c>
      <c r="O2720" s="9">
        <f t="shared" si="404"/>
        <v>0</v>
      </c>
      <c r="P2720">
        <v>0</v>
      </c>
    </row>
    <row r="2721" spans="1:16" x14ac:dyDescent="0.25">
      <c r="A2721" s="11">
        <v>35587</v>
      </c>
      <c r="B2721" s="12">
        <v>6</v>
      </c>
      <c r="C2721">
        <v>19.5</v>
      </c>
      <c r="D2721">
        <v>51.8</v>
      </c>
      <c r="E2721">
        <v>3.3</v>
      </c>
      <c r="F2721">
        <v>0.2</v>
      </c>
      <c r="G2721" s="7">
        <f t="shared" si="406"/>
        <v>0</v>
      </c>
      <c r="H2721" s="7">
        <f t="shared" si="405"/>
        <v>0</v>
      </c>
      <c r="I2721">
        <f t="shared" si="398"/>
        <v>0</v>
      </c>
      <c r="J2721" s="9">
        <f t="shared" si="399"/>
        <v>0</v>
      </c>
      <c r="K2721" s="9">
        <f t="shared" si="400"/>
        <v>0</v>
      </c>
      <c r="L2721" s="7">
        <f t="shared" si="401"/>
        <v>0</v>
      </c>
      <c r="M2721" s="7">
        <f t="shared" si="402"/>
        <v>0</v>
      </c>
      <c r="N2721" s="7">
        <f t="shared" si="403"/>
        <v>0</v>
      </c>
      <c r="O2721" s="9">
        <f t="shared" si="404"/>
        <v>0</v>
      </c>
      <c r="P2721">
        <v>0</v>
      </c>
    </row>
    <row r="2722" spans="1:16" x14ac:dyDescent="0.25">
      <c r="A2722" s="11">
        <v>35588</v>
      </c>
      <c r="B2722" s="12">
        <v>6</v>
      </c>
      <c r="C2722">
        <v>16.2</v>
      </c>
      <c r="D2722">
        <v>76</v>
      </c>
      <c r="E2722">
        <v>2.6</v>
      </c>
      <c r="F2722">
        <v>5.8</v>
      </c>
      <c r="G2722" s="7">
        <f t="shared" si="406"/>
        <v>0</v>
      </c>
      <c r="H2722" s="7">
        <f t="shared" si="405"/>
        <v>0</v>
      </c>
      <c r="I2722">
        <f t="shared" si="398"/>
        <v>0</v>
      </c>
      <c r="J2722" s="9">
        <f t="shared" si="399"/>
        <v>0</v>
      </c>
      <c r="K2722" s="9">
        <f t="shared" si="400"/>
        <v>0</v>
      </c>
      <c r="L2722" s="7">
        <f t="shared" si="401"/>
        <v>0</v>
      </c>
      <c r="M2722" s="7">
        <f t="shared" si="402"/>
        <v>0</v>
      </c>
      <c r="N2722" s="7">
        <f t="shared" si="403"/>
        <v>0</v>
      </c>
      <c r="O2722" s="9">
        <f t="shared" si="404"/>
        <v>0</v>
      </c>
      <c r="P2722">
        <v>0</v>
      </c>
    </row>
    <row r="2723" spans="1:16" x14ac:dyDescent="0.25">
      <c r="A2723" s="11">
        <v>35589</v>
      </c>
      <c r="B2723" s="12">
        <v>6</v>
      </c>
      <c r="C2723">
        <v>18.899999999999999</v>
      </c>
      <c r="D2723">
        <v>67.3</v>
      </c>
      <c r="E2723">
        <v>2.4</v>
      </c>
      <c r="F2723">
        <v>0.2</v>
      </c>
      <c r="G2723" s="7">
        <f t="shared" si="406"/>
        <v>0</v>
      </c>
      <c r="H2723" s="7">
        <f t="shared" si="405"/>
        <v>0</v>
      </c>
      <c r="I2723">
        <f t="shared" si="398"/>
        <v>0</v>
      </c>
      <c r="J2723" s="9">
        <f t="shared" si="399"/>
        <v>0</v>
      </c>
      <c r="K2723" s="9">
        <f t="shared" si="400"/>
        <v>0</v>
      </c>
      <c r="L2723" s="7">
        <f t="shared" si="401"/>
        <v>0</v>
      </c>
      <c r="M2723" s="7">
        <f t="shared" si="402"/>
        <v>0</v>
      </c>
      <c r="N2723" s="7">
        <f t="shared" si="403"/>
        <v>0</v>
      </c>
      <c r="O2723" s="9">
        <f t="shared" si="404"/>
        <v>0</v>
      </c>
      <c r="P2723">
        <v>0</v>
      </c>
    </row>
    <row r="2724" spans="1:16" x14ac:dyDescent="0.25">
      <c r="A2724" s="11">
        <v>35590</v>
      </c>
      <c r="B2724" s="12">
        <v>6</v>
      </c>
      <c r="C2724">
        <v>21.4</v>
      </c>
      <c r="D2724">
        <v>57.5</v>
      </c>
      <c r="E2724">
        <v>2.4</v>
      </c>
      <c r="F2724">
        <v>0</v>
      </c>
      <c r="G2724" s="7">
        <f t="shared" si="406"/>
        <v>0</v>
      </c>
      <c r="H2724" s="7">
        <f t="shared" si="405"/>
        <v>0</v>
      </c>
      <c r="I2724">
        <f t="shared" si="398"/>
        <v>0</v>
      </c>
      <c r="J2724" s="9">
        <f t="shared" si="399"/>
        <v>0</v>
      </c>
      <c r="K2724" s="9">
        <f t="shared" si="400"/>
        <v>0</v>
      </c>
      <c r="L2724" s="7">
        <f t="shared" si="401"/>
        <v>0</v>
      </c>
      <c r="M2724" s="7">
        <f t="shared" si="402"/>
        <v>0</v>
      </c>
      <c r="N2724" s="7">
        <f t="shared" si="403"/>
        <v>0</v>
      </c>
      <c r="O2724" s="9">
        <f t="shared" si="404"/>
        <v>0</v>
      </c>
      <c r="P2724">
        <v>0</v>
      </c>
    </row>
    <row r="2725" spans="1:16" x14ac:dyDescent="0.25">
      <c r="A2725" s="11">
        <v>35591</v>
      </c>
      <c r="B2725" s="12">
        <v>6</v>
      </c>
      <c r="C2725">
        <v>23.2</v>
      </c>
      <c r="D2725">
        <v>44.7</v>
      </c>
      <c r="E2725">
        <v>3.5</v>
      </c>
      <c r="F2725">
        <v>0</v>
      </c>
      <c r="G2725" s="7">
        <f t="shared" si="406"/>
        <v>0</v>
      </c>
      <c r="H2725" s="7">
        <f t="shared" si="405"/>
        <v>0</v>
      </c>
      <c r="I2725">
        <f t="shared" si="398"/>
        <v>0</v>
      </c>
      <c r="J2725" s="9">
        <f t="shared" si="399"/>
        <v>0</v>
      </c>
      <c r="K2725" s="9">
        <f t="shared" si="400"/>
        <v>0</v>
      </c>
      <c r="L2725" s="7">
        <f t="shared" si="401"/>
        <v>0</v>
      </c>
      <c r="M2725" s="7">
        <f t="shared" si="402"/>
        <v>0</v>
      </c>
      <c r="N2725" s="7">
        <f t="shared" si="403"/>
        <v>0</v>
      </c>
      <c r="O2725" s="9">
        <f t="shared" si="404"/>
        <v>0</v>
      </c>
      <c r="P2725">
        <v>0</v>
      </c>
    </row>
    <row r="2726" spans="1:16" x14ac:dyDescent="0.25">
      <c r="A2726" s="11">
        <v>35592</v>
      </c>
      <c r="B2726" s="12">
        <v>6</v>
      </c>
      <c r="C2726">
        <v>23.9</v>
      </c>
      <c r="D2726">
        <v>43.6</v>
      </c>
      <c r="E2726">
        <v>3.5</v>
      </c>
      <c r="F2726">
        <v>0</v>
      </c>
      <c r="G2726" s="7">
        <f t="shared" si="406"/>
        <v>0</v>
      </c>
      <c r="H2726" s="7">
        <f t="shared" si="405"/>
        <v>0</v>
      </c>
      <c r="I2726">
        <f t="shared" si="398"/>
        <v>0</v>
      </c>
      <c r="J2726" s="9">
        <f t="shared" si="399"/>
        <v>0</v>
      </c>
      <c r="K2726" s="9">
        <f t="shared" si="400"/>
        <v>0</v>
      </c>
      <c r="L2726" s="7">
        <f t="shared" si="401"/>
        <v>0</v>
      </c>
      <c r="M2726" s="7">
        <f t="shared" si="402"/>
        <v>0</v>
      </c>
      <c r="N2726" s="7">
        <f t="shared" si="403"/>
        <v>0</v>
      </c>
      <c r="O2726" s="9">
        <f t="shared" si="404"/>
        <v>0</v>
      </c>
      <c r="P2726">
        <v>0</v>
      </c>
    </row>
    <row r="2727" spans="1:16" x14ac:dyDescent="0.25">
      <c r="A2727" s="11">
        <v>35593</v>
      </c>
      <c r="B2727" s="12">
        <v>6</v>
      </c>
      <c r="C2727">
        <v>21.9</v>
      </c>
      <c r="D2727">
        <v>60.4</v>
      </c>
      <c r="E2727">
        <v>2.8</v>
      </c>
      <c r="F2727">
        <v>0.2</v>
      </c>
      <c r="G2727" s="7">
        <f t="shared" si="406"/>
        <v>0</v>
      </c>
      <c r="H2727" s="7">
        <f t="shared" si="405"/>
        <v>0</v>
      </c>
      <c r="I2727">
        <f t="shared" si="398"/>
        <v>0</v>
      </c>
      <c r="J2727" s="9">
        <f t="shared" si="399"/>
        <v>0</v>
      </c>
      <c r="K2727" s="9">
        <f t="shared" si="400"/>
        <v>0</v>
      </c>
      <c r="L2727" s="7">
        <f t="shared" si="401"/>
        <v>0</v>
      </c>
      <c r="M2727" s="7">
        <f t="shared" si="402"/>
        <v>0</v>
      </c>
      <c r="N2727" s="7">
        <f t="shared" si="403"/>
        <v>0</v>
      </c>
      <c r="O2727" s="9">
        <f t="shared" si="404"/>
        <v>0</v>
      </c>
      <c r="P2727">
        <v>0</v>
      </c>
    </row>
    <row r="2728" spans="1:16" x14ac:dyDescent="0.25">
      <c r="A2728" s="11">
        <v>35594</v>
      </c>
      <c r="B2728" s="12">
        <v>6</v>
      </c>
      <c r="C2728">
        <v>20</v>
      </c>
      <c r="D2728">
        <v>69.099999999999994</v>
      </c>
      <c r="E2728">
        <v>3.9</v>
      </c>
      <c r="F2728">
        <v>4.4000000000000004</v>
      </c>
      <c r="G2728" s="7">
        <f t="shared" si="406"/>
        <v>0</v>
      </c>
      <c r="H2728" s="7">
        <f t="shared" si="405"/>
        <v>0</v>
      </c>
      <c r="I2728">
        <f t="shared" si="398"/>
        <v>0</v>
      </c>
      <c r="J2728" s="9">
        <f t="shared" si="399"/>
        <v>0</v>
      </c>
      <c r="K2728" s="9">
        <f t="shared" si="400"/>
        <v>0</v>
      </c>
      <c r="L2728" s="7">
        <f t="shared" si="401"/>
        <v>0</v>
      </c>
      <c r="M2728" s="7">
        <f t="shared" si="402"/>
        <v>0</v>
      </c>
      <c r="N2728" s="7">
        <f t="shared" si="403"/>
        <v>0</v>
      </c>
      <c r="O2728" s="9">
        <f t="shared" si="404"/>
        <v>0</v>
      </c>
      <c r="P2728">
        <v>0</v>
      </c>
    </row>
    <row r="2729" spans="1:16" x14ac:dyDescent="0.25">
      <c r="A2729" s="11">
        <v>35595</v>
      </c>
      <c r="B2729" s="12">
        <v>6</v>
      </c>
      <c r="C2729">
        <v>15.5</v>
      </c>
      <c r="D2729">
        <v>55.1</v>
      </c>
      <c r="E2729">
        <v>3.7</v>
      </c>
      <c r="F2729">
        <v>0</v>
      </c>
      <c r="G2729" s="7">
        <f t="shared" si="406"/>
        <v>0</v>
      </c>
      <c r="H2729" s="7">
        <f t="shared" si="405"/>
        <v>0</v>
      </c>
      <c r="I2729">
        <f t="shared" ref="I2729:I2792" si="407">IF(OR(B2729=7,C2729&gt;$V$2473),0,IF(AND(C2729&gt;=$R$2473,I2728=0),0,I2728+F2729))</f>
        <v>0</v>
      </c>
      <c r="J2729" s="9">
        <f t="shared" ref="J2729:J2792" si="408">IF(OR(B2729=1,B2729&gt;$K$2),0,IF(C2729&gt;$V$2473,0,IF(C2729&lt;=-$R$2473,0,IF(C2729&lt;=0,(C2729+$R$2473)*($T$2475+$T$2476*F2729),IF(C2729&gt;$R$2473,C2729*($T$2473+$T$2474*F2729),C2729*($T$2477+$T$2478*F2729))))))</f>
        <v>0</v>
      </c>
      <c r="K2729" s="9">
        <f t="shared" ref="K2729:K2792" si="409">IF(AND(B2729&gt;=2,B2729&lt;=$K$3),0,IF(C2729&gt;$V$2473,0,IF(C2729&lt;=-$R$2473,0,IF(C2729&lt;=0,(C2729+$R$2473)*($U$2475+$U$2476*F2729),IF(C2729&gt;$R$2473,C2729*($U$2473+$U$2474*F2729),C2729*($U$2477+$U$2478*F2729))))))</f>
        <v>0</v>
      </c>
      <c r="L2729" s="7">
        <f t="shared" ref="L2729:L2792" si="410">IF(M2728=0,0,IF(C2729&gt;=$V$2473,0,IF($V$2474*E2729-$V$2475*C2729&lt;0,0,IF($R$2473&gt;C2729&gt;-$R$2473,$V$2474*E2729-$V$2475*C2729+$V$2476,$V$2474*E2729-$V$2475*C2729))))</f>
        <v>0</v>
      </c>
      <c r="M2729" s="7">
        <f t="shared" ref="M2729:M2792" si="411">IF(AND(N2728=0,F2729=0),0,IF(M2728=0,H2729,IF(AND(C2729&gt;$W$2475,M2728&lt;$W$2473),$W$2473+0.01,IF(F2729&gt;0,(N2728*M2728+$W$2474*F2729*H2729)/(N2728+$W$2474*F2729),M2728*(1+$W$2476)))))</f>
        <v>0</v>
      </c>
      <c r="N2729" s="7">
        <f t="shared" si="403"/>
        <v>0</v>
      </c>
      <c r="O2729" s="9">
        <f t="shared" si="404"/>
        <v>0</v>
      </c>
      <c r="P2729">
        <v>0</v>
      </c>
    </row>
    <row r="2730" spans="1:16" x14ac:dyDescent="0.25">
      <c r="A2730" s="11">
        <v>35596</v>
      </c>
      <c r="B2730" s="12">
        <v>6</v>
      </c>
      <c r="C2730">
        <v>15.4</v>
      </c>
      <c r="D2730">
        <v>53.7</v>
      </c>
      <c r="E2730">
        <v>3</v>
      </c>
      <c r="F2730">
        <v>0</v>
      </c>
      <c r="G2730" s="7">
        <f t="shared" si="406"/>
        <v>0</v>
      </c>
      <c r="H2730" s="7">
        <f t="shared" si="405"/>
        <v>0</v>
      </c>
      <c r="I2730">
        <f t="shared" si="407"/>
        <v>0</v>
      </c>
      <c r="J2730" s="9">
        <f t="shared" si="408"/>
        <v>0</v>
      </c>
      <c r="K2730" s="9">
        <f t="shared" si="409"/>
        <v>0</v>
      </c>
      <c r="L2730" s="7">
        <f t="shared" si="410"/>
        <v>0</v>
      </c>
      <c r="M2730" s="7">
        <f t="shared" si="411"/>
        <v>0</v>
      </c>
      <c r="N2730" s="7">
        <f t="shared" ref="N2730:N2793" si="412">IF(I2730=0,0,IF(M2730&gt;=1,0,IF(N2729+F2730&lt;=J2730+K2730+L2730,0,IF(C2730&gt;$W$2475,N2729+F2730-J2730-K2730-L2730,IF(M2730&lt;$W$2473,N2729+F2730-L2730,N2729+F2730-J2730-K2730-L2730)))))</f>
        <v>0</v>
      </c>
      <c r="O2730" s="9">
        <f t="shared" si="404"/>
        <v>0</v>
      </c>
      <c r="P2730">
        <v>0</v>
      </c>
    </row>
    <row r="2731" spans="1:16" x14ac:dyDescent="0.25">
      <c r="A2731" s="11">
        <v>35597</v>
      </c>
      <c r="B2731" s="12">
        <v>6</v>
      </c>
      <c r="C2731">
        <v>18.7</v>
      </c>
      <c r="D2731">
        <v>73</v>
      </c>
      <c r="E2731">
        <v>4.7</v>
      </c>
      <c r="F2731">
        <v>10.4</v>
      </c>
      <c r="G2731" s="7">
        <f t="shared" si="406"/>
        <v>0</v>
      </c>
      <c r="H2731" s="7">
        <f t="shared" si="405"/>
        <v>0</v>
      </c>
      <c r="I2731">
        <f t="shared" si="407"/>
        <v>0</v>
      </c>
      <c r="J2731" s="9">
        <f t="shared" si="408"/>
        <v>0</v>
      </c>
      <c r="K2731" s="9">
        <f t="shared" si="409"/>
        <v>0</v>
      </c>
      <c r="L2731" s="7">
        <f t="shared" si="410"/>
        <v>0</v>
      </c>
      <c r="M2731" s="7">
        <f t="shared" si="411"/>
        <v>0</v>
      </c>
      <c r="N2731" s="7">
        <f t="shared" si="412"/>
        <v>0</v>
      </c>
      <c r="O2731" s="9">
        <f t="shared" si="404"/>
        <v>0</v>
      </c>
      <c r="P2731">
        <v>0</v>
      </c>
    </row>
    <row r="2732" spans="1:16" x14ac:dyDescent="0.25">
      <c r="A2732" s="11">
        <v>35598</v>
      </c>
      <c r="B2732" s="12">
        <v>6</v>
      </c>
      <c r="C2732">
        <v>18.3</v>
      </c>
      <c r="D2732">
        <v>80.599999999999994</v>
      </c>
      <c r="E2732">
        <v>3.1</v>
      </c>
      <c r="F2732">
        <v>0</v>
      </c>
      <c r="G2732" s="7">
        <f t="shared" si="406"/>
        <v>0</v>
      </c>
      <c r="H2732" s="7">
        <f t="shared" si="405"/>
        <v>0</v>
      </c>
      <c r="I2732">
        <f t="shared" si="407"/>
        <v>0</v>
      </c>
      <c r="J2732" s="9">
        <f t="shared" si="408"/>
        <v>0</v>
      </c>
      <c r="K2732" s="9">
        <f t="shared" si="409"/>
        <v>0</v>
      </c>
      <c r="L2732" s="7">
        <f t="shared" si="410"/>
        <v>0</v>
      </c>
      <c r="M2732" s="7">
        <f t="shared" si="411"/>
        <v>0</v>
      </c>
      <c r="N2732" s="7">
        <f t="shared" si="412"/>
        <v>0</v>
      </c>
      <c r="O2732" s="9">
        <f t="shared" si="404"/>
        <v>0</v>
      </c>
      <c r="P2732">
        <v>0</v>
      </c>
    </row>
    <row r="2733" spans="1:16" x14ac:dyDescent="0.25">
      <c r="A2733" s="11">
        <v>35599</v>
      </c>
      <c r="B2733" s="12">
        <v>6</v>
      </c>
      <c r="C2733">
        <v>17.100000000000001</v>
      </c>
      <c r="D2733">
        <v>88.4</v>
      </c>
      <c r="E2733">
        <v>2</v>
      </c>
      <c r="F2733">
        <v>7.2</v>
      </c>
      <c r="G2733" s="7">
        <f t="shared" si="406"/>
        <v>0</v>
      </c>
      <c r="H2733" s="7">
        <f t="shared" si="405"/>
        <v>0</v>
      </c>
      <c r="I2733">
        <f t="shared" si="407"/>
        <v>0</v>
      </c>
      <c r="J2733" s="9">
        <f t="shared" si="408"/>
        <v>0</v>
      </c>
      <c r="K2733" s="9">
        <f t="shared" si="409"/>
        <v>0</v>
      </c>
      <c r="L2733" s="7">
        <f t="shared" si="410"/>
        <v>0</v>
      </c>
      <c r="M2733" s="7">
        <f t="shared" si="411"/>
        <v>0</v>
      </c>
      <c r="N2733" s="7">
        <f t="shared" si="412"/>
        <v>0</v>
      </c>
      <c r="O2733" s="9">
        <f t="shared" si="404"/>
        <v>0</v>
      </c>
      <c r="P2733">
        <v>0</v>
      </c>
    </row>
    <row r="2734" spans="1:16" x14ac:dyDescent="0.25">
      <c r="A2734" s="11">
        <v>35600</v>
      </c>
      <c r="B2734" s="12">
        <v>6</v>
      </c>
      <c r="C2734">
        <v>18.7</v>
      </c>
      <c r="D2734">
        <v>71.8</v>
      </c>
      <c r="E2734">
        <v>3.2</v>
      </c>
      <c r="F2734">
        <v>0</v>
      </c>
      <c r="G2734" s="7">
        <f t="shared" si="406"/>
        <v>0</v>
      </c>
      <c r="H2734" s="7">
        <f t="shared" si="405"/>
        <v>0</v>
      </c>
      <c r="I2734">
        <f t="shared" si="407"/>
        <v>0</v>
      </c>
      <c r="J2734" s="9">
        <f t="shared" si="408"/>
        <v>0</v>
      </c>
      <c r="K2734" s="9">
        <f t="shared" si="409"/>
        <v>0</v>
      </c>
      <c r="L2734" s="7">
        <f t="shared" si="410"/>
        <v>0</v>
      </c>
      <c r="M2734" s="7">
        <f t="shared" si="411"/>
        <v>0</v>
      </c>
      <c r="N2734" s="7">
        <f t="shared" si="412"/>
        <v>0</v>
      </c>
      <c r="O2734" s="9">
        <f t="shared" si="404"/>
        <v>0</v>
      </c>
      <c r="P2734">
        <v>0</v>
      </c>
    </row>
    <row r="2735" spans="1:16" x14ac:dyDescent="0.25">
      <c r="A2735" s="11">
        <v>35601</v>
      </c>
      <c r="B2735" s="12">
        <v>6</v>
      </c>
      <c r="C2735">
        <v>18.8</v>
      </c>
      <c r="D2735">
        <v>85.4</v>
      </c>
      <c r="E2735">
        <v>2.4</v>
      </c>
      <c r="F2735">
        <v>4.5999999999999996</v>
      </c>
      <c r="G2735" s="7">
        <f t="shared" si="406"/>
        <v>0</v>
      </c>
      <c r="H2735" s="7">
        <f t="shared" si="405"/>
        <v>0</v>
      </c>
      <c r="I2735">
        <f t="shared" si="407"/>
        <v>0</v>
      </c>
      <c r="J2735" s="9">
        <f t="shared" si="408"/>
        <v>0</v>
      </c>
      <c r="K2735" s="9">
        <f t="shared" si="409"/>
        <v>0</v>
      </c>
      <c r="L2735" s="7">
        <f t="shared" si="410"/>
        <v>0</v>
      </c>
      <c r="M2735" s="7">
        <f t="shared" si="411"/>
        <v>0</v>
      </c>
      <c r="N2735" s="7">
        <f t="shared" si="412"/>
        <v>0</v>
      </c>
      <c r="O2735" s="9">
        <f t="shared" si="404"/>
        <v>0</v>
      </c>
      <c r="P2735">
        <v>0</v>
      </c>
    </row>
    <row r="2736" spans="1:16" x14ac:dyDescent="0.25">
      <c r="A2736" s="11">
        <v>35602</v>
      </c>
      <c r="B2736" s="12">
        <v>6</v>
      </c>
      <c r="C2736">
        <v>24.3</v>
      </c>
      <c r="D2736">
        <v>76.099999999999994</v>
      </c>
      <c r="E2736">
        <v>3.4</v>
      </c>
      <c r="F2736">
        <v>9</v>
      </c>
      <c r="G2736" s="7">
        <f t="shared" si="406"/>
        <v>0</v>
      </c>
      <c r="H2736" s="7">
        <f t="shared" si="405"/>
        <v>0</v>
      </c>
      <c r="I2736">
        <f t="shared" si="407"/>
        <v>0</v>
      </c>
      <c r="J2736" s="9">
        <f t="shared" si="408"/>
        <v>0</v>
      </c>
      <c r="K2736" s="9">
        <f t="shared" si="409"/>
        <v>0</v>
      </c>
      <c r="L2736" s="7">
        <f t="shared" si="410"/>
        <v>0</v>
      </c>
      <c r="M2736" s="7">
        <f t="shared" si="411"/>
        <v>0</v>
      </c>
      <c r="N2736" s="7">
        <f t="shared" si="412"/>
        <v>0</v>
      </c>
      <c r="O2736" s="9">
        <f t="shared" si="404"/>
        <v>0</v>
      </c>
      <c r="P2736">
        <v>0</v>
      </c>
    </row>
    <row r="2737" spans="1:16" x14ac:dyDescent="0.25">
      <c r="A2737" s="11">
        <v>35603</v>
      </c>
      <c r="B2737" s="12">
        <v>6</v>
      </c>
      <c r="C2737">
        <v>22.6</v>
      </c>
      <c r="D2737">
        <v>64.599999999999994</v>
      </c>
      <c r="E2737">
        <v>4.8</v>
      </c>
      <c r="F2737">
        <v>0</v>
      </c>
      <c r="G2737" s="7">
        <f t="shared" si="406"/>
        <v>0</v>
      </c>
      <c r="H2737" s="7">
        <f t="shared" si="405"/>
        <v>0</v>
      </c>
      <c r="I2737">
        <f t="shared" si="407"/>
        <v>0</v>
      </c>
      <c r="J2737" s="9">
        <f t="shared" si="408"/>
        <v>0</v>
      </c>
      <c r="K2737" s="9">
        <f t="shared" si="409"/>
        <v>0</v>
      </c>
      <c r="L2737" s="7">
        <f t="shared" si="410"/>
        <v>0</v>
      </c>
      <c r="M2737" s="7">
        <f t="shared" si="411"/>
        <v>0</v>
      </c>
      <c r="N2737" s="7">
        <f t="shared" si="412"/>
        <v>0</v>
      </c>
      <c r="O2737" s="9">
        <f t="shared" si="404"/>
        <v>0</v>
      </c>
      <c r="P2737">
        <v>0</v>
      </c>
    </row>
    <row r="2738" spans="1:16" x14ac:dyDescent="0.25">
      <c r="A2738" s="11">
        <v>35604</v>
      </c>
      <c r="B2738" s="12">
        <v>6</v>
      </c>
      <c r="C2738">
        <v>21.9</v>
      </c>
      <c r="D2738">
        <v>60</v>
      </c>
      <c r="E2738">
        <v>2.7</v>
      </c>
      <c r="F2738">
        <v>3.8</v>
      </c>
      <c r="G2738" s="7">
        <f t="shared" si="406"/>
        <v>0</v>
      </c>
      <c r="H2738" s="7">
        <f t="shared" si="405"/>
        <v>0</v>
      </c>
      <c r="I2738">
        <f t="shared" si="407"/>
        <v>0</v>
      </c>
      <c r="J2738" s="9">
        <f t="shared" si="408"/>
        <v>0</v>
      </c>
      <c r="K2738" s="9">
        <f t="shared" si="409"/>
        <v>0</v>
      </c>
      <c r="L2738" s="7">
        <f t="shared" si="410"/>
        <v>0</v>
      </c>
      <c r="M2738" s="7">
        <f t="shared" si="411"/>
        <v>0</v>
      </c>
      <c r="N2738" s="7">
        <f t="shared" si="412"/>
        <v>0</v>
      </c>
      <c r="O2738" s="9">
        <f t="shared" si="404"/>
        <v>0</v>
      </c>
      <c r="P2738">
        <v>0</v>
      </c>
    </row>
    <row r="2739" spans="1:16" x14ac:dyDescent="0.25">
      <c r="A2739" s="11">
        <v>35605</v>
      </c>
      <c r="B2739" s="12">
        <v>6</v>
      </c>
      <c r="C2739">
        <v>22.3</v>
      </c>
      <c r="D2739">
        <v>82</v>
      </c>
      <c r="E2739">
        <v>3</v>
      </c>
      <c r="F2739">
        <v>5.6</v>
      </c>
      <c r="G2739" s="7">
        <f t="shared" si="406"/>
        <v>0</v>
      </c>
      <c r="H2739" s="7">
        <f t="shared" si="405"/>
        <v>0</v>
      </c>
      <c r="I2739">
        <f t="shared" si="407"/>
        <v>0</v>
      </c>
      <c r="J2739" s="9">
        <f t="shared" si="408"/>
        <v>0</v>
      </c>
      <c r="K2739" s="9">
        <f t="shared" si="409"/>
        <v>0</v>
      </c>
      <c r="L2739" s="7">
        <f t="shared" si="410"/>
        <v>0</v>
      </c>
      <c r="M2739" s="7">
        <f t="shared" si="411"/>
        <v>0</v>
      </c>
      <c r="N2739" s="7">
        <f t="shared" si="412"/>
        <v>0</v>
      </c>
      <c r="O2739" s="9">
        <f t="shared" si="404"/>
        <v>0</v>
      </c>
      <c r="P2739">
        <v>0</v>
      </c>
    </row>
    <row r="2740" spans="1:16" x14ac:dyDescent="0.25">
      <c r="A2740" s="11">
        <v>35606</v>
      </c>
      <c r="B2740" s="12">
        <v>6</v>
      </c>
      <c r="C2740">
        <v>25.5</v>
      </c>
      <c r="D2740">
        <v>68.5</v>
      </c>
      <c r="E2740">
        <v>5.2</v>
      </c>
      <c r="F2740">
        <v>0</v>
      </c>
      <c r="G2740" s="7">
        <f t="shared" si="406"/>
        <v>0</v>
      </c>
      <c r="H2740" s="7">
        <f t="shared" si="405"/>
        <v>0</v>
      </c>
      <c r="I2740">
        <f t="shared" si="407"/>
        <v>0</v>
      </c>
      <c r="J2740" s="9">
        <f t="shared" si="408"/>
        <v>0</v>
      </c>
      <c r="K2740" s="9">
        <f t="shared" si="409"/>
        <v>0</v>
      </c>
      <c r="L2740" s="7">
        <f t="shared" si="410"/>
        <v>0</v>
      </c>
      <c r="M2740" s="7">
        <f t="shared" si="411"/>
        <v>0</v>
      </c>
      <c r="N2740" s="7">
        <f t="shared" si="412"/>
        <v>0</v>
      </c>
      <c r="O2740" s="9">
        <f t="shared" si="404"/>
        <v>0</v>
      </c>
      <c r="P2740">
        <v>0</v>
      </c>
    </row>
    <row r="2741" spans="1:16" x14ac:dyDescent="0.25">
      <c r="A2741" s="11">
        <v>35607</v>
      </c>
      <c r="B2741" s="12">
        <v>6</v>
      </c>
      <c r="C2741">
        <v>22.7</v>
      </c>
      <c r="D2741">
        <v>61</v>
      </c>
      <c r="E2741">
        <v>4.5</v>
      </c>
      <c r="F2741">
        <v>0</v>
      </c>
      <c r="G2741" s="7">
        <f t="shared" si="406"/>
        <v>0</v>
      </c>
      <c r="H2741" s="7">
        <f t="shared" si="405"/>
        <v>0</v>
      </c>
      <c r="I2741">
        <f t="shared" si="407"/>
        <v>0</v>
      </c>
      <c r="J2741" s="9">
        <f t="shared" si="408"/>
        <v>0</v>
      </c>
      <c r="K2741" s="9">
        <f t="shared" si="409"/>
        <v>0</v>
      </c>
      <c r="L2741" s="7">
        <f t="shared" si="410"/>
        <v>0</v>
      </c>
      <c r="M2741" s="7">
        <f t="shared" si="411"/>
        <v>0</v>
      </c>
      <c r="N2741" s="7">
        <f t="shared" si="412"/>
        <v>0</v>
      </c>
      <c r="O2741" s="9">
        <f t="shared" si="404"/>
        <v>0</v>
      </c>
      <c r="P2741">
        <v>0</v>
      </c>
    </row>
    <row r="2742" spans="1:16" x14ac:dyDescent="0.25">
      <c r="A2742" s="11">
        <v>35608</v>
      </c>
      <c r="B2742" s="12">
        <v>6</v>
      </c>
      <c r="C2742">
        <v>21.3</v>
      </c>
      <c r="D2742">
        <v>59.6</v>
      </c>
      <c r="E2742">
        <v>3.1</v>
      </c>
      <c r="F2742">
        <v>0</v>
      </c>
      <c r="G2742" s="7">
        <f t="shared" si="406"/>
        <v>0</v>
      </c>
      <c r="H2742" s="7">
        <f t="shared" si="405"/>
        <v>0</v>
      </c>
      <c r="I2742">
        <f t="shared" si="407"/>
        <v>0</v>
      </c>
      <c r="J2742" s="9">
        <f t="shared" si="408"/>
        <v>0</v>
      </c>
      <c r="K2742" s="9">
        <f t="shared" si="409"/>
        <v>0</v>
      </c>
      <c r="L2742" s="7">
        <f t="shared" si="410"/>
        <v>0</v>
      </c>
      <c r="M2742" s="7">
        <f t="shared" si="411"/>
        <v>0</v>
      </c>
      <c r="N2742" s="7">
        <f t="shared" si="412"/>
        <v>0</v>
      </c>
      <c r="O2742" s="9">
        <f t="shared" ref="O2742:O2805" si="413">IF(M2742=0,0,N2742/10/M2742)</f>
        <v>0</v>
      </c>
      <c r="P2742">
        <v>0</v>
      </c>
    </row>
    <row r="2743" spans="1:16" x14ac:dyDescent="0.25">
      <c r="A2743" s="11">
        <v>35609</v>
      </c>
      <c r="B2743" s="12">
        <v>6</v>
      </c>
      <c r="C2743">
        <v>23.7</v>
      </c>
      <c r="D2743">
        <v>51.9</v>
      </c>
      <c r="E2743">
        <v>3.1</v>
      </c>
      <c r="F2743">
        <v>0</v>
      </c>
      <c r="G2743" s="7">
        <f t="shared" si="406"/>
        <v>0</v>
      </c>
      <c r="H2743" s="7">
        <f t="shared" si="405"/>
        <v>0</v>
      </c>
      <c r="I2743">
        <f t="shared" si="407"/>
        <v>0</v>
      </c>
      <c r="J2743" s="9">
        <f t="shared" si="408"/>
        <v>0</v>
      </c>
      <c r="K2743" s="9">
        <f t="shared" si="409"/>
        <v>0</v>
      </c>
      <c r="L2743" s="7">
        <f t="shared" si="410"/>
        <v>0</v>
      </c>
      <c r="M2743" s="7">
        <f t="shared" si="411"/>
        <v>0</v>
      </c>
      <c r="N2743" s="7">
        <f t="shared" si="412"/>
        <v>0</v>
      </c>
      <c r="O2743" s="9">
        <f t="shared" si="413"/>
        <v>0</v>
      </c>
      <c r="P2743">
        <v>0</v>
      </c>
    </row>
    <row r="2744" spans="1:16" x14ac:dyDescent="0.25">
      <c r="A2744" s="11">
        <v>35610</v>
      </c>
      <c r="B2744" s="12">
        <v>6</v>
      </c>
      <c r="C2744">
        <v>24.2</v>
      </c>
      <c r="D2744">
        <v>57.6</v>
      </c>
      <c r="E2744">
        <v>3.2</v>
      </c>
      <c r="F2744">
        <v>0</v>
      </c>
      <c r="G2744" s="7">
        <f t="shared" si="406"/>
        <v>0</v>
      </c>
      <c r="H2744" s="7">
        <f t="shared" si="405"/>
        <v>0</v>
      </c>
      <c r="I2744">
        <f t="shared" si="407"/>
        <v>0</v>
      </c>
      <c r="J2744" s="9">
        <f t="shared" si="408"/>
        <v>0</v>
      </c>
      <c r="K2744" s="9">
        <f t="shared" si="409"/>
        <v>0</v>
      </c>
      <c r="L2744" s="7">
        <f t="shared" si="410"/>
        <v>0</v>
      </c>
      <c r="M2744" s="7">
        <f t="shared" si="411"/>
        <v>0</v>
      </c>
      <c r="N2744" s="7">
        <f t="shared" si="412"/>
        <v>0</v>
      </c>
      <c r="O2744" s="9">
        <f t="shared" si="413"/>
        <v>0</v>
      </c>
      <c r="P2744">
        <v>0</v>
      </c>
    </row>
    <row r="2745" spans="1:16" x14ac:dyDescent="0.25">
      <c r="A2745" s="11">
        <v>35611</v>
      </c>
      <c r="B2745" s="12">
        <v>6</v>
      </c>
      <c r="C2745">
        <v>24.9</v>
      </c>
      <c r="D2745">
        <v>65.5</v>
      </c>
      <c r="E2745">
        <v>3.3</v>
      </c>
      <c r="F2745">
        <v>0</v>
      </c>
      <c r="G2745" s="7">
        <f t="shared" si="406"/>
        <v>0</v>
      </c>
      <c r="H2745" s="7">
        <f t="shared" si="405"/>
        <v>0</v>
      </c>
      <c r="I2745">
        <f t="shared" si="407"/>
        <v>0</v>
      </c>
      <c r="J2745" s="9">
        <f t="shared" si="408"/>
        <v>0</v>
      </c>
      <c r="K2745" s="9">
        <f t="shared" si="409"/>
        <v>0</v>
      </c>
      <c r="L2745" s="7">
        <f t="shared" si="410"/>
        <v>0</v>
      </c>
      <c r="M2745" s="7">
        <f t="shared" si="411"/>
        <v>0</v>
      </c>
      <c r="N2745" s="7">
        <f t="shared" si="412"/>
        <v>0</v>
      </c>
      <c r="O2745" s="9">
        <f t="shared" si="413"/>
        <v>0</v>
      </c>
      <c r="P2745">
        <v>0</v>
      </c>
    </row>
    <row r="2746" spans="1:16" x14ac:dyDescent="0.25">
      <c r="A2746" s="11">
        <v>35612</v>
      </c>
      <c r="B2746" s="12">
        <v>7</v>
      </c>
      <c r="C2746">
        <v>23.4</v>
      </c>
      <c r="D2746">
        <v>72.5</v>
      </c>
      <c r="E2746">
        <v>2.4</v>
      </c>
      <c r="F2746">
        <v>0</v>
      </c>
      <c r="G2746" s="7">
        <f t="shared" si="406"/>
        <v>0</v>
      </c>
      <c r="H2746" s="7">
        <f t="shared" si="405"/>
        <v>0</v>
      </c>
      <c r="I2746">
        <f t="shared" si="407"/>
        <v>0</v>
      </c>
      <c r="J2746" s="9">
        <f t="shared" si="408"/>
        <v>0</v>
      </c>
      <c r="K2746" s="9">
        <f t="shared" si="409"/>
        <v>0</v>
      </c>
      <c r="L2746" s="7">
        <f t="shared" si="410"/>
        <v>0</v>
      </c>
      <c r="M2746" s="7">
        <f t="shared" si="411"/>
        <v>0</v>
      </c>
      <c r="N2746" s="7">
        <f t="shared" si="412"/>
        <v>0</v>
      </c>
      <c r="O2746" s="9">
        <f t="shared" si="413"/>
        <v>0</v>
      </c>
      <c r="P2746">
        <v>0</v>
      </c>
    </row>
    <row r="2747" spans="1:16" x14ac:dyDescent="0.25">
      <c r="A2747" s="11">
        <v>35613</v>
      </c>
      <c r="B2747" s="12">
        <v>7</v>
      </c>
      <c r="C2747">
        <v>23.6</v>
      </c>
      <c r="D2747">
        <v>78.599999999999994</v>
      </c>
      <c r="E2747">
        <v>4.2</v>
      </c>
      <c r="F2747">
        <v>0.2</v>
      </c>
      <c r="G2747" s="7">
        <f t="shared" si="406"/>
        <v>0</v>
      </c>
      <c r="H2747" s="7">
        <f t="shared" si="405"/>
        <v>0</v>
      </c>
      <c r="I2747">
        <f t="shared" si="407"/>
        <v>0</v>
      </c>
      <c r="J2747" s="9">
        <f t="shared" si="408"/>
        <v>0</v>
      </c>
      <c r="K2747" s="9">
        <f t="shared" si="409"/>
        <v>0</v>
      </c>
      <c r="L2747" s="7">
        <f t="shared" si="410"/>
        <v>0</v>
      </c>
      <c r="M2747" s="7">
        <f t="shared" si="411"/>
        <v>0</v>
      </c>
      <c r="N2747" s="7">
        <f t="shared" si="412"/>
        <v>0</v>
      </c>
      <c r="O2747" s="9">
        <f t="shared" si="413"/>
        <v>0</v>
      </c>
      <c r="P2747">
        <v>0</v>
      </c>
    </row>
    <row r="2748" spans="1:16" x14ac:dyDescent="0.25">
      <c r="A2748" s="11">
        <v>35614</v>
      </c>
      <c r="B2748" s="12">
        <v>7</v>
      </c>
      <c r="C2748">
        <v>20.8</v>
      </c>
      <c r="D2748">
        <v>74.3</v>
      </c>
      <c r="E2748">
        <v>5.7</v>
      </c>
      <c r="F2748">
        <v>2.2000000000000002</v>
      </c>
      <c r="G2748" s="7">
        <f t="shared" si="406"/>
        <v>0</v>
      </c>
      <c r="H2748" s="7">
        <f t="shared" si="405"/>
        <v>0</v>
      </c>
      <c r="I2748">
        <f t="shared" si="407"/>
        <v>0</v>
      </c>
      <c r="J2748" s="9">
        <f t="shared" si="408"/>
        <v>0</v>
      </c>
      <c r="K2748" s="9">
        <f t="shared" si="409"/>
        <v>0</v>
      </c>
      <c r="L2748" s="7">
        <f t="shared" si="410"/>
        <v>0</v>
      </c>
      <c r="M2748" s="7">
        <f t="shared" si="411"/>
        <v>0</v>
      </c>
      <c r="N2748" s="7">
        <f t="shared" si="412"/>
        <v>0</v>
      </c>
      <c r="O2748" s="9">
        <f t="shared" si="413"/>
        <v>0</v>
      </c>
      <c r="P2748">
        <v>0</v>
      </c>
    </row>
    <row r="2749" spans="1:16" x14ac:dyDescent="0.25">
      <c r="A2749" s="11">
        <v>35615</v>
      </c>
      <c r="B2749" s="12">
        <v>7</v>
      </c>
      <c r="C2749">
        <v>15.4</v>
      </c>
      <c r="D2749">
        <v>73.8</v>
      </c>
      <c r="E2749">
        <v>6.6</v>
      </c>
      <c r="F2749">
        <v>0.2</v>
      </c>
      <c r="G2749" s="7">
        <f t="shared" si="406"/>
        <v>0</v>
      </c>
      <c r="H2749" s="7">
        <f t="shared" si="405"/>
        <v>0</v>
      </c>
      <c r="I2749">
        <f t="shared" si="407"/>
        <v>0</v>
      </c>
      <c r="J2749" s="9">
        <f t="shared" si="408"/>
        <v>0</v>
      </c>
      <c r="K2749" s="9">
        <f t="shared" si="409"/>
        <v>0</v>
      </c>
      <c r="L2749" s="7">
        <f t="shared" si="410"/>
        <v>0</v>
      </c>
      <c r="M2749" s="7">
        <f t="shared" si="411"/>
        <v>0</v>
      </c>
      <c r="N2749" s="7">
        <f t="shared" si="412"/>
        <v>0</v>
      </c>
      <c r="O2749" s="9">
        <f t="shared" si="413"/>
        <v>0</v>
      </c>
      <c r="P2749">
        <v>0</v>
      </c>
    </row>
    <row r="2750" spans="1:16" x14ac:dyDescent="0.25">
      <c r="A2750" s="11">
        <v>35616</v>
      </c>
      <c r="B2750" s="12">
        <v>7</v>
      </c>
      <c r="C2750">
        <v>18.399999999999999</v>
      </c>
      <c r="D2750">
        <v>56.2</v>
      </c>
      <c r="E2750">
        <v>3.1</v>
      </c>
      <c r="F2750">
        <v>0</v>
      </c>
      <c r="G2750" s="7">
        <f t="shared" si="406"/>
        <v>0</v>
      </c>
      <c r="H2750" s="7">
        <f t="shared" si="405"/>
        <v>0</v>
      </c>
      <c r="I2750">
        <f t="shared" si="407"/>
        <v>0</v>
      </c>
      <c r="J2750" s="9">
        <f t="shared" si="408"/>
        <v>0</v>
      </c>
      <c r="K2750" s="9">
        <f t="shared" si="409"/>
        <v>0</v>
      </c>
      <c r="L2750" s="7">
        <f t="shared" si="410"/>
        <v>0</v>
      </c>
      <c r="M2750" s="7">
        <f t="shared" si="411"/>
        <v>0</v>
      </c>
      <c r="N2750" s="7">
        <f t="shared" si="412"/>
        <v>0</v>
      </c>
      <c r="O2750" s="9">
        <f t="shared" si="413"/>
        <v>0</v>
      </c>
      <c r="P2750">
        <v>0</v>
      </c>
    </row>
    <row r="2751" spans="1:16" x14ac:dyDescent="0.25">
      <c r="A2751" s="11">
        <v>35617</v>
      </c>
      <c r="B2751" s="12">
        <v>7</v>
      </c>
      <c r="C2751">
        <v>20.6</v>
      </c>
      <c r="D2751">
        <v>54.6</v>
      </c>
      <c r="E2751">
        <v>4.5</v>
      </c>
      <c r="F2751">
        <v>0.2</v>
      </c>
      <c r="G2751" s="7">
        <f t="shared" si="406"/>
        <v>0</v>
      </c>
      <c r="H2751" s="7">
        <f t="shared" si="405"/>
        <v>0</v>
      </c>
      <c r="I2751">
        <f t="shared" si="407"/>
        <v>0</v>
      </c>
      <c r="J2751" s="9">
        <f t="shared" si="408"/>
        <v>0</v>
      </c>
      <c r="K2751" s="9">
        <f t="shared" si="409"/>
        <v>0</v>
      </c>
      <c r="L2751" s="7">
        <f t="shared" si="410"/>
        <v>0</v>
      </c>
      <c r="M2751" s="7">
        <f t="shared" si="411"/>
        <v>0</v>
      </c>
      <c r="N2751" s="7">
        <f t="shared" si="412"/>
        <v>0</v>
      </c>
      <c r="O2751" s="9">
        <f t="shared" si="413"/>
        <v>0</v>
      </c>
      <c r="P2751">
        <v>0</v>
      </c>
    </row>
    <row r="2752" spans="1:16" x14ac:dyDescent="0.25">
      <c r="A2752" s="11">
        <v>35618</v>
      </c>
      <c r="B2752" s="12">
        <v>7</v>
      </c>
      <c r="C2752">
        <v>17.399999999999999</v>
      </c>
      <c r="D2752">
        <v>54.6</v>
      </c>
      <c r="E2752">
        <v>3.6</v>
      </c>
      <c r="F2752">
        <v>0.2</v>
      </c>
      <c r="G2752" s="7">
        <f t="shared" si="406"/>
        <v>0</v>
      </c>
      <c r="H2752" s="7">
        <f t="shared" si="405"/>
        <v>0</v>
      </c>
      <c r="I2752">
        <f t="shared" si="407"/>
        <v>0</v>
      </c>
      <c r="J2752" s="9">
        <f t="shared" si="408"/>
        <v>0</v>
      </c>
      <c r="K2752" s="9">
        <f t="shared" si="409"/>
        <v>0</v>
      </c>
      <c r="L2752" s="7">
        <f t="shared" si="410"/>
        <v>0</v>
      </c>
      <c r="M2752" s="7">
        <f t="shared" si="411"/>
        <v>0</v>
      </c>
      <c r="N2752" s="7">
        <f t="shared" si="412"/>
        <v>0</v>
      </c>
      <c r="O2752" s="9">
        <f t="shared" si="413"/>
        <v>0</v>
      </c>
      <c r="P2752">
        <v>0</v>
      </c>
    </row>
    <row r="2753" spans="1:16" x14ac:dyDescent="0.25">
      <c r="A2753" s="11">
        <v>35619</v>
      </c>
      <c r="B2753" s="12">
        <v>7</v>
      </c>
      <c r="C2753">
        <v>14.2</v>
      </c>
      <c r="D2753">
        <v>74.2</v>
      </c>
      <c r="E2753">
        <v>3.7</v>
      </c>
      <c r="F2753">
        <v>10.4</v>
      </c>
      <c r="G2753" s="7">
        <f t="shared" si="406"/>
        <v>0</v>
      </c>
      <c r="H2753" s="7">
        <f t="shared" si="405"/>
        <v>0</v>
      </c>
      <c r="I2753">
        <f t="shared" si="407"/>
        <v>0</v>
      </c>
      <c r="J2753" s="9">
        <f t="shared" si="408"/>
        <v>0</v>
      </c>
      <c r="K2753" s="9">
        <f t="shared" si="409"/>
        <v>0</v>
      </c>
      <c r="L2753" s="7">
        <f t="shared" si="410"/>
        <v>0</v>
      </c>
      <c r="M2753" s="7">
        <f t="shared" si="411"/>
        <v>0</v>
      </c>
      <c r="N2753" s="7">
        <f t="shared" si="412"/>
        <v>0</v>
      </c>
      <c r="O2753" s="9">
        <f t="shared" si="413"/>
        <v>0</v>
      </c>
      <c r="P2753">
        <v>0</v>
      </c>
    </row>
    <row r="2754" spans="1:16" x14ac:dyDescent="0.25">
      <c r="A2754" s="11">
        <v>35620</v>
      </c>
      <c r="B2754" s="12">
        <v>7</v>
      </c>
      <c r="C2754">
        <v>16.3</v>
      </c>
      <c r="D2754">
        <v>77</v>
      </c>
      <c r="E2754">
        <v>4.0999999999999996</v>
      </c>
      <c r="F2754">
        <v>0.4</v>
      </c>
      <c r="G2754" s="7">
        <f t="shared" si="406"/>
        <v>0</v>
      </c>
      <c r="H2754" s="7">
        <f t="shared" si="405"/>
        <v>0</v>
      </c>
      <c r="I2754">
        <f t="shared" si="407"/>
        <v>0</v>
      </c>
      <c r="J2754" s="9">
        <f t="shared" si="408"/>
        <v>0</v>
      </c>
      <c r="K2754" s="9">
        <f t="shared" si="409"/>
        <v>0</v>
      </c>
      <c r="L2754" s="7">
        <f t="shared" si="410"/>
        <v>0</v>
      </c>
      <c r="M2754" s="7">
        <f t="shared" si="411"/>
        <v>0</v>
      </c>
      <c r="N2754" s="7">
        <f t="shared" si="412"/>
        <v>0</v>
      </c>
      <c r="O2754" s="9">
        <f t="shared" si="413"/>
        <v>0</v>
      </c>
      <c r="P2754">
        <v>0</v>
      </c>
    </row>
    <row r="2755" spans="1:16" x14ac:dyDescent="0.25">
      <c r="A2755" s="11">
        <v>35621</v>
      </c>
      <c r="B2755" s="12">
        <v>7</v>
      </c>
      <c r="C2755">
        <v>19.600000000000001</v>
      </c>
      <c r="D2755">
        <v>59.8</v>
      </c>
      <c r="E2755">
        <v>3.9</v>
      </c>
      <c r="F2755">
        <v>0</v>
      </c>
      <c r="G2755" s="7">
        <f t="shared" si="406"/>
        <v>0</v>
      </c>
      <c r="H2755" s="7">
        <f t="shared" si="405"/>
        <v>0</v>
      </c>
      <c r="I2755">
        <f t="shared" si="407"/>
        <v>0</v>
      </c>
      <c r="J2755" s="9">
        <f t="shared" si="408"/>
        <v>0</v>
      </c>
      <c r="K2755" s="9">
        <f t="shared" si="409"/>
        <v>0</v>
      </c>
      <c r="L2755" s="7">
        <f t="shared" si="410"/>
        <v>0</v>
      </c>
      <c r="M2755" s="7">
        <f t="shared" si="411"/>
        <v>0</v>
      </c>
      <c r="N2755" s="7">
        <f t="shared" si="412"/>
        <v>0</v>
      </c>
      <c r="O2755" s="9">
        <f t="shared" si="413"/>
        <v>0</v>
      </c>
      <c r="P2755">
        <v>0</v>
      </c>
    </row>
    <row r="2756" spans="1:16" x14ac:dyDescent="0.25">
      <c r="A2756" s="11">
        <v>35622</v>
      </c>
      <c r="B2756" s="12">
        <v>7</v>
      </c>
      <c r="C2756">
        <v>21.6</v>
      </c>
      <c r="D2756">
        <v>56.6</v>
      </c>
      <c r="E2756">
        <v>2.7</v>
      </c>
      <c r="F2756">
        <v>0</v>
      </c>
      <c r="G2756" s="7">
        <f t="shared" si="406"/>
        <v>0</v>
      </c>
      <c r="H2756" s="7">
        <f t="shared" si="405"/>
        <v>0</v>
      </c>
      <c r="I2756">
        <f t="shared" si="407"/>
        <v>0</v>
      </c>
      <c r="J2756" s="9">
        <f t="shared" si="408"/>
        <v>0</v>
      </c>
      <c r="K2756" s="9">
        <f t="shared" si="409"/>
        <v>0</v>
      </c>
      <c r="L2756" s="7">
        <f t="shared" si="410"/>
        <v>0</v>
      </c>
      <c r="M2756" s="7">
        <f t="shared" si="411"/>
        <v>0</v>
      </c>
      <c r="N2756" s="7">
        <f t="shared" si="412"/>
        <v>0</v>
      </c>
      <c r="O2756" s="9">
        <f t="shared" si="413"/>
        <v>0</v>
      </c>
      <c r="P2756">
        <v>0</v>
      </c>
    </row>
    <row r="2757" spans="1:16" x14ac:dyDescent="0.25">
      <c r="A2757" s="11">
        <v>35623</v>
      </c>
      <c r="B2757" s="12">
        <v>7</v>
      </c>
      <c r="C2757">
        <v>23.5</v>
      </c>
      <c r="D2757">
        <v>57.8</v>
      </c>
      <c r="E2757">
        <v>2.8</v>
      </c>
      <c r="F2757">
        <v>0</v>
      </c>
      <c r="G2757" s="7">
        <f t="shared" si="406"/>
        <v>0</v>
      </c>
      <c r="H2757" s="7">
        <f t="shared" si="405"/>
        <v>0</v>
      </c>
      <c r="I2757">
        <f t="shared" si="407"/>
        <v>0</v>
      </c>
      <c r="J2757" s="9">
        <f t="shared" si="408"/>
        <v>0</v>
      </c>
      <c r="K2757" s="9">
        <f t="shared" si="409"/>
        <v>0</v>
      </c>
      <c r="L2757" s="7">
        <f t="shared" si="410"/>
        <v>0</v>
      </c>
      <c r="M2757" s="7">
        <f t="shared" si="411"/>
        <v>0</v>
      </c>
      <c r="N2757" s="7">
        <f t="shared" si="412"/>
        <v>0</v>
      </c>
      <c r="O2757" s="9">
        <f t="shared" si="413"/>
        <v>0</v>
      </c>
      <c r="P2757">
        <v>0</v>
      </c>
    </row>
    <row r="2758" spans="1:16" x14ac:dyDescent="0.25">
      <c r="A2758" s="11">
        <v>35624</v>
      </c>
      <c r="B2758" s="12">
        <v>7</v>
      </c>
      <c r="C2758">
        <v>25.4</v>
      </c>
      <c r="D2758">
        <v>56.8</v>
      </c>
      <c r="E2758">
        <v>3.4</v>
      </c>
      <c r="F2758">
        <v>0</v>
      </c>
      <c r="G2758" s="7">
        <f t="shared" si="406"/>
        <v>0</v>
      </c>
      <c r="H2758" s="7">
        <f t="shared" si="405"/>
        <v>0</v>
      </c>
      <c r="I2758">
        <f t="shared" si="407"/>
        <v>0</v>
      </c>
      <c r="J2758" s="9">
        <f t="shared" si="408"/>
        <v>0</v>
      </c>
      <c r="K2758" s="9">
        <f t="shared" si="409"/>
        <v>0</v>
      </c>
      <c r="L2758" s="7">
        <f t="shared" si="410"/>
        <v>0</v>
      </c>
      <c r="M2758" s="7">
        <f t="shared" si="411"/>
        <v>0</v>
      </c>
      <c r="N2758" s="7">
        <f t="shared" si="412"/>
        <v>0</v>
      </c>
      <c r="O2758" s="9">
        <f t="shared" si="413"/>
        <v>0</v>
      </c>
      <c r="P2758">
        <v>0</v>
      </c>
    </row>
    <row r="2759" spans="1:16" x14ac:dyDescent="0.25">
      <c r="A2759" s="11">
        <v>35625</v>
      </c>
      <c r="B2759" s="12">
        <v>7</v>
      </c>
      <c r="C2759">
        <v>27.1</v>
      </c>
      <c r="D2759">
        <v>63</v>
      </c>
      <c r="E2759">
        <v>3.6</v>
      </c>
      <c r="F2759">
        <v>0.2</v>
      </c>
      <c r="G2759" s="7">
        <f t="shared" si="406"/>
        <v>0</v>
      </c>
      <c r="H2759" s="7">
        <f t="shared" si="405"/>
        <v>0</v>
      </c>
      <c r="I2759">
        <f t="shared" si="407"/>
        <v>0</v>
      </c>
      <c r="J2759" s="9">
        <f t="shared" si="408"/>
        <v>0</v>
      </c>
      <c r="K2759" s="9">
        <f t="shared" si="409"/>
        <v>0</v>
      </c>
      <c r="L2759" s="7">
        <f t="shared" si="410"/>
        <v>0</v>
      </c>
      <c r="M2759" s="7">
        <f t="shared" si="411"/>
        <v>0</v>
      </c>
      <c r="N2759" s="7">
        <f t="shared" si="412"/>
        <v>0</v>
      </c>
      <c r="O2759" s="9">
        <f t="shared" si="413"/>
        <v>0</v>
      </c>
      <c r="P2759">
        <v>0</v>
      </c>
    </row>
    <row r="2760" spans="1:16" x14ac:dyDescent="0.25">
      <c r="A2760" s="11">
        <v>35626</v>
      </c>
      <c r="B2760" s="12">
        <v>7</v>
      </c>
      <c r="C2760">
        <v>25.3</v>
      </c>
      <c r="D2760">
        <v>71.900000000000006</v>
      </c>
      <c r="E2760">
        <v>3.1</v>
      </c>
      <c r="F2760">
        <v>4.5999999999999996</v>
      </c>
      <c r="G2760" s="7">
        <f t="shared" si="406"/>
        <v>0</v>
      </c>
      <c r="H2760" s="7">
        <f t="shared" ref="H2760:H2823" si="414">IF(OR(D2760&lt;=75,C2760&gt;0),G2760,G2760/(0.04*D2760-2))</f>
        <v>0</v>
      </c>
      <c r="I2760">
        <f t="shared" si="407"/>
        <v>0</v>
      </c>
      <c r="J2760" s="9">
        <f t="shared" si="408"/>
        <v>0</v>
      </c>
      <c r="K2760" s="9">
        <f t="shared" si="409"/>
        <v>0</v>
      </c>
      <c r="L2760" s="7">
        <f t="shared" si="410"/>
        <v>0</v>
      </c>
      <c r="M2760" s="7">
        <f t="shared" si="411"/>
        <v>0</v>
      </c>
      <c r="N2760" s="7">
        <f t="shared" si="412"/>
        <v>0</v>
      </c>
      <c r="O2760" s="9">
        <f t="shared" si="413"/>
        <v>0</v>
      </c>
      <c r="P2760">
        <v>0</v>
      </c>
    </row>
    <row r="2761" spans="1:16" x14ac:dyDescent="0.25">
      <c r="A2761" s="11">
        <v>35627</v>
      </c>
      <c r="B2761" s="12">
        <v>7</v>
      </c>
      <c r="C2761">
        <v>25.7</v>
      </c>
      <c r="D2761">
        <v>62.6</v>
      </c>
      <c r="E2761">
        <v>2.9</v>
      </c>
      <c r="F2761">
        <v>0</v>
      </c>
      <c r="G2761" s="7">
        <f t="shared" ref="G2761:G2824" si="415">+IF(F2761=0,0,IF(C2761&gt;=$V$8,0,IF(C2761&gt;=$R$8,1,IF(C2761&lt;=-2,$R$9*EXP($R$10*C2761)+0.01+$R$11*E2761*LN(C2761*-1)+$R$12*E2761,$R$9+$Q$10*C2761-$Q$11*E2761*C2761))))</f>
        <v>0</v>
      </c>
      <c r="H2761" s="7">
        <f t="shared" si="414"/>
        <v>0</v>
      </c>
      <c r="I2761">
        <f t="shared" si="407"/>
        <v>0</v>
      </c>
      <c r="J2761" s="9">
        <f t="shared" si="408"/>
        <v>0</v>
      </c>
      <c r="K2761" s="9">
        <f t="shared" si="409"/>
        <v>0</v>
      </c>
      <c r="L2761" s="7">
        <f t="shared" si="410"/>
        <v>0</v>
      </c>
      <c r="M2761" s="7">
        <f t="shared" si="411"/>
        <v>0</v>
      </c>
      <c r="N2761" s="7">
        <f t="shared" si="412"/>
        <v>0</v>
      </c>
      <c r="O2761" s="9">
        <f t="shared" si="413"/>
        <v>0</v>
      </c>
      <c r="P2761">
        <v>0</v>
      </c>
    </row>
    <row r="2762" spans="1:16" x14ac:dyDescent="0.25">
      <c r="A2762" s="11">
        <v>35628</v>
      </c>
      <c r="B2762" s="12">
        <v>7</v>
      </c>
      <c r="C2762">
        <v>26.2</v>
      </c>
      <c r="D2762">
        <v>67.5</v>
      </c>
      <c r="E2762">
        <v>5.4</v>
      </c>
      <c r="F2762">
        <v>3.4</v>
      </c>
      <c r="G2762" s="7">
        <f t="shared" si="415"/>
        <v>0</v>
      </c>
      <c r="H2762" s="7">
        <f t="shared" si="414"/>
        <v>0</v>
      </c>
      <c r="I2762">
        <f t="shared" si="407"/>
        <v>0</v>
      </c>
      <c r="J2762" s="9">
        <f t="shared" si="408"/>
        <v>0</v>
      </c>
      <c r="K2762" s="9">
        <f t="shared" si="409"/>
        <v>0</v>
      </c>
      <c r="L2762" s="7">
        <f t="shared" si="410"/>
        <v>0</v>
      </c>
      <c r="M2762" s="7">
        <f t="shared" si="411"/>
        <v>0</v>
      </c>
      <c r="N2762" s="7">
        <f t="shared" si="412"/>
        <v>0</v>
      </c>
      <c r="O2762" s="9">
        <f t="shared" si="413"/>
        <v>0</v>
      </c>
      <c r="P2762">
        <v>0</v>
      </c>
    </row>
    <row r="2763" spans="1:16" x14ac:dyDescent="0.25">
      <c r="A2763" s="11">
        <v>35629</v>
      </c>
      <c r="B2763" s="12">
        <v>7</v>
      </c>
      <c r="C2763">
        <v>23.6</v>
      </c>
      <c r="D2763">
        <v>59.5</v>
      </c>
      <c r="E2763">
        <v>4.5999999999999996</v>
      </c>
      <c r="F2763">
        <v>0.2</v>
      </c>
      <c r="G2763" s="7">
        <f t="shared" si="415"/>
        <v>0</v>
      </c>
      <c r="H2763" s="7">
        <f t="shared" si="414"/>
        <v>0</v>
      </c>
      <c r="I2763">
        <f t="shared" si="407"/>
        <v>0</v>
      </c>
      <c r="J2763" s="9">
        <f t="shared" si="408"/>
        <v>0</v>
      </c>
      <c r="K2763" s="9">
        <f t="shared" si="409"/>
        <v>0</v>
      </c>
      <c r="L2763" s="7">
        <f t="shared" si="410"/>
        <v>0</v>
      </c>
      <c r="M2763" s="7">
        <f t="shared" si="411"/>
        <v>0</v>
      </c>
      <c r="N2763" s="7">
        <f t="shared" si="412"/>
        <v>0</v>
      </c>
      <c r="O2763" s="9">
        <f t="shared" si="413"/>
        <v>0</v>
      </c>
      <c r="P2763">
        <v>0</v>
      </c>
    </row>
    <row r="2764" spans="1:16" x14ac:dyDescent="0.25">
      <c r="A2764" s="11">
        <v>35630</v>
      </c>
      <c r="B2764" s="12">
        <v>7</v>
      </c>
      <c r="C2764">
        <v>16.8</v>
      </c>
      <c r="D2764">
        <v>59.1</v>
      </c>
      <c r="E2764">
        <v>5.3</v>
      </c>
      <c r="F2764">
        <v>0</v>
      </c>
      <c r="G2764" s="7">
        <f t="shared" si="415"/>
        <v>0</v>
      </c>
      <c r="H2764" s="7">
        <f t="shared" si="414"/>
        <v>0</v>
      </c>
      <c r="I2764">
        <f t="shared" si="407"/>
        <v>0</v>
      </c>
      <c r="J2764" s="9">
        <f t="shared" si="408"/>
        <v>0</v>
      </c>
      <c r="K2764" s="9">
        <f t="shared" si="409"/>
        <v>0</v>
      </c>
      <c r="L2764" s="7">
        <f t="shared" si="410"/>
        <v>0</v>
      </c>
      <c r="M2764" s="7">
        <f t="shared" si="411"/>
        <v>0</v>
      </c>
      <c r="N2764" s="7">
        <f t="shared" si="412"/>
        <v>0</v>
      </c>
      <c r="O2764" s="9">
        <f t="shared" si="413"/>
        <v>0</v>
      </c>
      <c r="P2764">
        <v>0</v>
      </c>
    </row>
    <row r="2765" spans="1:16" x14ac:dyDescent="0.25">
      <c r="A2765" s="11">
        <v>35631</v>
      </c>
      <c r="B2765" s="12">
        <v>7</v>
      </c>
      <c r="C2765">
        <v>17.899999999999999</v>
      </c>
      <c r="D2765">
        <v>54</v>
      </c>
      <c r="E2765">
        <v>2.8</v>
      </c>
      <c r="F2765">
        <v>0.2</v>
      </c>
      <c r="G2765" s="7">
        <f t="shared" si="415"/>
        <v>0</v>
      </c>
      <c r="H2765" s="7">
        <f t="shared" si="414"/>
        <v>0</v>
      </c>
      <c r="I2765">
        <f t="shared" si="407"/>
        <v>0</v>
      </c>
      <c r="J2765" s="9">
        <f t="shared" si="408"/>
        <v>0</v>
      </c>
      <c r="K2765" s="9">
        <f t="shared" si="409"/>
        <v>0</v>
      </c>
      <c r="L2765" s="7">
        <f t="shared" si="410"/>
        <v>0</v>
      </c>
      <c r="M2765" s="7">
        <f t="shared" si="411"/>
        <v>0</v>
      </c>
      <c r="N2765" s="7">
        <f t="shared" si="412"/>
        <v>0</v>
      </c>
      <c r="O2765" s="9">
        <f t="shared" si="413"/>
        <v>0</v>
      </c>
      <c r="P2765">
        <v>0</v>
      </c>
    </row>
    <row r="2766" spans="1:16" x14ac:dyDescent="0.25">
      <c r="A2766" s="11">
        <v>35632</v>
      </c>
      <c r="B2766" s="12">
        <v>7</v>
      </c>
      <c r="C2766">
        <v>17.899999999999999</v>
      </c>
      <c r="D2766">
        <v>78.5</v>
      </c>
      <c r="E2766">
        <v>2.1</v>
      </c>
      <c r="F2766">
        <v>4</v>
      </c>
      <c r="G2766" s="7">
        <f t="shared" si="415"/>
        <v>0</v>
      </c>
      <c r="H2766" s="7">
        <f t="shared" si="414"/>
        <v>0</v>
      </c>
      <c r="I2766">
        <f t="shared" si="407"/>
        <v>0</v>
      </c>
      <c r="J2766" s="9">
        <f t="shared" si="408"/>
        <v>0</v>
      </c>
      <c r="K2766" s="9">
        <f t="shared" si="409"/>
        <v>0</v>
      </c>
      <c r="L2766" s="7">
        <f t="shared" si="410"/>
        <v>0</v>
      </c>
      <c r="M2766" s="7">
        <f t="shared" si="411"/>
        <v>0</v>
      </c>
      <c r="N2766" s="7">
        <f t="shared" si="412"/>
        <v>0</v>
      </c>
      <c r="O2766" s="9">
        <f t="shared" si="413"/>
        <v>0</v>
      </c>
      <c r="P2766">
        <v>0</v>
      </c>
    </row>
    <row r="2767" spans="1:16" x14ac:dyDescent="0.25">
      <c r="A2767" s="11">
        <v>35633</v>
      </c>
      <c r="B2767" s="12">
        <v>7</v>
      </c>
      <c r="C2767">
        <v>19.899999999999999</v>
      </c>
      <c r="D2767">
        <v>60.2</v>
      </c>
      <c r="E2767">
        <v>3.1</v>
      </c>
      <c r="F2767">
        <v>0</v>
      </c>
      <c r="G2767" s="7">
        <f t="shared" si="415"/>
        <v>0</v>
      </c>
      <c r="H2767" s="7">
        <f t="shared" si="414"/>
        <v>0</v>
      </c>
      <c r="I2767">
        <f t="shared" si="407"/>
        <v>0</v>
      </c>
      <c r="J2767" s="9">
        <f t="shared" si="408"/>
        <v>0</v>
      </c>
      <c r="K2767" s="9">
        <f t="shared" si="409"/>
        <v>0</v>
      </c>
      <c r="L2767" s="7">
        <f t="shared" si="410"/>
        <v>0</v>
      </c>
      <c r="M2767" s="7">
        <f t="shared" si="411"/>
        <v>0</v>
      </c>
      <c r="N2767" s="7">
        <f t="shared" si="412"/>
        <v>0</v>
      </c>
      <c r="O2767" s="9">
        <f t="shared" si="413"/>
        <v>0</v>
      </c>
      <c r="P2767">
        <v>0</v>
      </c>
    </row>
    <row r="2768" spans="1:16" x14ac:dyDescent="0.25">
      <c r="A2768" s="11">
        <v>35634</v>
      </c>
      <c r="B2768" s="12">
        <v>7</v>
      </c>
      <c r="C2768">
        <v>20</v>
      </c>
      <c r="D2768">
        <v>58.8</v>
      </c>
      <c r="E2768">
        <v>4.3</v>
      </c>
      <c r="F2768">
        <v>0</v>
      </c>
      <c r="G2768" s="7">
        <f t="shared" si="415"/>
        <v>0</v>
      </c>
      <c r="H2768" s="7">
        <f t="shared" si="414"/>
        <v>0</v>
      </c>
      <c r="I2768">
        <f t="shared" si="407"/>
        <v>0</v>
      </c>
      <c r="J2768" s="9">
        <f t="shared" si="408"/>
        <v>0</v>
      </c>
      <c r="K2768" s="9">
        <f t="shared" si="409"/>
        <v>0</v>
      </c>
      <c r="L2768" s="7">
        <f t="shared" si="410"/>
        <v>0</v>
      </c>
      <c r="M2768" s="7">
        <f t="shared" si="411"/>
        <v>0</v>
      </c>
      <c r="N2768" s="7">
        <f t="shared" si="412"/>
        <v>0</v>
      </c>
      <c r="O2768" s="9">
        <f t="shared" si="413"/>
        <v>0</v>
      </c>
      <c r="P2768">
        <v>0</v>
      </c>
    </row>
    <row r="2769" spans="1:16" x14ac:dyDescent="0.25">
      <c r="A2769" s="11">
        <v>35635</v>
      </c>
      <c r="B2769" s="12">
        <v>7</v>
      </c>
      <c r="C2769">
        <v>20.2</v>
      </c>
      <c r="D2769">
        <v>72.8</v>
      </c>
      <c r="E2769">
        <v>3.8</v>
      </c>
      <c r="F2769">
        <v>0</v>
      </c>
      <c r="G2769" s="7">
        <f t="shared" si="415"/>
        <v>0</v>
      </c>
      <c r="H2769" s="7">
        <f t="shared" si="414"/>
        <v>0</v>
      </c>
      <c r="I2769">
        <f t="shared" si="407"/>
        <v>0</v>
      </c>
      <c r="J2769" s="9">
        <f t="shared" si="408"/>
        <v>0</v>
      </c>
      <c r="K2769" s="9">
        <f t="shared" si="409"/>
        <v>0</v>
      </c>
      <c r="L2769" s="7">
        <f t="shared" si="410"/>
        <v>0</v>
      </c>
      <c r="M2769" s="7">
        <f t="shared" si="411"/>
        <v>0</v>
      </c>
      <c r="N2769" s="7">
        <f t="shared" si="412"/>
        <v>0</v>
      </c>
      <c r="O2769" s="9">
        <f t="shared" si="413"/>
        <v>0</v>
      </c>
      <c r="P2769">
        <v>0</v>
      </c>
    </row>
    <row r="2770" spans="1:16" x14ac:dyDescent="0.25">
      <c r="A2770" s="11">
        <v>35636</v>
      </c>
      <c r="B2770" s="12">
        <v>7</v>
      </c>
      <c r="C2770">
        <v>22</v>
      </c>
      <c r="D2770">
        <v>65.7</v>
      </c>
      <c r="E2770">
        <v>2.1</v>
      </c>
      <c r="F2770">
        <v>0</v>
      </c>
      <c r="G2770" s="7">
        <f t="shared" si="415"/>
        <v>0</v>
      </c>
      <c r="H2770" s="7">
        <f t="shared" si="414"/>
        <v>0</v>
      </c>
      <c r="I2770">
        <f t="shared" si="407"/>
        <v>0</v>
      </c>
      <c r="J2770" s="9">
        <f t="shared" si="408"/>
        <v>0</v>
      </c>
      <c r="K2770" s="9">
        <f t="shared" si="409"/>
        <v>0</v>
      </c>
      <c r="L2770" s="7">
        <f t="shared" si="410"/>
        <v>0</v>
      </c>
      <c r="M2770" s="7">
        <f t="shared" si="411"/>
        <v>0</v>
      </c>
      <c r="N2770" s="7">
        <f t="shared" si="412"/>
        <v>0</v>
      </c>
      <c r="O2770" s="9">
        <f t="shared" si="413"/>
        <v>0</v>
      </c>
      <c r="P2770">
        <v>0</v>
      </c>
    </row>
    <row r="2771" spans="1:16" x14ac:dyDescent="0.25">
      <c r="A2771" s="11">
        <v>35637</v>
      </c>
      <c r="B2771" s="12">
        <v>7</v>
      </c>
      <c r="C2771">
        <v>21.9</v>
      </c>
      <c r="D2771">
        <v>78.099999999999994</v>
      </c>
      <c r="E2771">
        <v>2.4</v>
      </c>
      <c r="F2771">
        <v>0</v>
      </c>
      <c r="G2771" s="7">
        <f t="shared" si="415"/>
        <v>0</v>
      </c>
      <c r="H2771" s="7">
        <f t="shared" si="414"/>
        <v>0</v>
      </c>
      <c r="I2771">
        <f t="shared" si="407"/>
        <v>0</v>
      </c>
      <c r="J2771" s="9">
        <f t="shared" si="408"/>
        <v>0</v>
      </c>
      <c r="K2771" s="9">
        <f t="shared" si="409"/>
        <v>0</v>
      </c>
      <c r="L2771" s="7">
        <f t="shared" si="410"/>
        <v>0</v>
      </c>
      <c r="M2771" s="7">
        <f t="shared" si="411"/>
        <v>0</v>
      </c>
      <c r="N2771" s="7">
        <f t="shared" si="412"/>
        <v>0</v>
      </c>
      <c r="O2771" s="9">
        <f t="shared" si="413"/>
        <v>0</v>
      </c>
      <c r="P2771">
        <v>0</v>
      </c>
    </row>
    <row r="2772" spans="1:16" x14ac:dyDescent="0.25">
      <c r="A2772" s="11">
        <v>35638</v>
      </c>
      <c r="B2772" s="12">
        <v>7</v>
      </c>
      <c r="C2772">
        <v>24.2</v>
      </c>
      <c r="D2772">
        <v>72.900000000000006</v>
      </c>
      <c r="E2772">
        <v>4</v>
      </c>
      <c r="F2772">
        <v>0</v>
      </c>
      <c r="G2772" s="7">
        <f t="shared" si="415"/>
        <v>0</v>
      </c>
      <c r="H2772" s="7">
        <f t="shared" si="414"/>
        <v>0</v>
      </c>
      <c r="I2772">
        <f t="shared" si="407"/>
        <v>0</v>
      </c>
      <c r="J2772" s="9">
        <f t="shared" si="408"/>
        <v>0</v>
      </c>
      <c r="K2772" s="9">
        <f t="shared" si="409"/>
        <v>0</v>
      </c>
      <c r="L2772" s="7">
        <f t="shared" si="410"/>
        <v>0</v>
      </c>
      <c r="M2772" s="7">
        <f t="shared" si="411"/>
        <v>0</v>
      </c>
      <c r="N2772" s="7">
        <f t="shared" si="412"/>
        <v>0</v>
      </c>
      <c r="O2772" s="9">
        <f t="shared" si="413"/>
        <v>0</v>
      </c>
      <c r="P2772">
        <v>0</v>
      </c>
    </row>
    <row r="2773" spans="1:16" x14ac:dyDescent="0.25">
      <c r="A2773" s="11">
        <v>35639</v>
      </c>
      <c r="B2773" s="12">
        <v>7</v>
      </c>
      <c r="C2773">
        <v>23.1</v>
      </c>
      <c r="D2773">
        <v>67.8</v>
      </c>
      <c r="E2773">
        <v>4.3</v>
      </c>
      <c r="F2773">
        <v>4.8</v>
      </c>
      <c r="G2773" s="7">
        <f t="shared" si="415"/>
        <v>0</v>
      </c>
      <c r="H2773" s="7">
        <f t="shared" si="414"/>
        <v>0</v>
      </c>
      <c r="I2773">
        <f t="shared" si="407"/>
        <v>0</v>
      </c>
      <c r="J2773" s="9">
        <f t="shared" si="408"/>
        <v>0</v>
      </c>
      <c r="K2773" s="9">
        <f t="shared" si="409"/>
        <v>0</v>
      </c>
      <c r="L2773" s="7">
        <f t="shared" si="410"/>
        <v>0</v>
      </c>
      <c r="M2773" s="7">
        <f t="shared" si="411"/>
        <v>0</v>
      </c>
      <c r="N2773" s="7">
        <f t="shared" si="412"/>
        <v>0</v>
      </c>
      <c r="O2773" s="9">
        <f t="shared" si="413"/>
        <v>0</v>
      </c>
      <c r="P2773">
        <v>0</v>
      </c>
    </row>
    <row r="2774" spans="1:16" x14ac:dyDescent="0.25">
      <c r="A2774" s="11">
        <v>35640</v>
      </c>
      <c r="B2774" s="12">
        <v>7</v>
      </c>
      <c r="C2774">
        <v>19.100000000000001</v>
      </c>
      <c r="D2774">
        <v>52.2</v>
      </c>
      <c r="E2774">
        <v>4.4000000000000004</v>
      </c>
      <c r="F2774">
        <v>0</v>
      </c>
      <c r="G2774" s="7">
        <f t="shared" si="415"/>
        <v>0</v>
      </c>
      <c r="H2774" s="7">
        <f t="shared" si="414"/>
        <v>0</v>
      </c>
      <c r="I2774">
        <f t="shared" si="407"/>
        <v>0</v>
      </c>
      <c r="J2774" s="9">
        <f t="shared" si="408"/>
        <v>0</v>
      </c>
      <c r="K2774" s="9">
        <f t="shared" si="409"/>
        <v>0</v>
      </c>
      <c r="L2774" s="7">
        <f t="shared" si="410"/>
        <v>0</v>
      </c>
      <c r="M2774" s="7">
        <f t="shared" si="411"/>
        <v>0</v>
      </c>
      <c r="N2774" s="7">
        <f t="shared" si="412"/>
        <v>0</v>
      </c>
      <c r="O2774" s="9">
        <f t="shared" si="413"/>
        <v>0</v>
      </c>
      <c r="P2774">
        <v>0</v>
      </c>
    </row>
    <row r="2775" spans="1:16" x14ac:dyDescent="0.25">
      <c r="A2775" s="11">
        <v>35641</v>
      </c>
      <c r="B2775" s="12">
        <v>7</v>
      </c>
      <c r="C2775">
        <v>20.7</v>
      </c>
      <c r="D2775">
        <v>56.6</v>
      </c>
      <c r="E2775">
        <v>2.6</v>
      </c>
      <c r="F2775">
        <v>0</v>
      </c>
      <c r="G2775" s="7">
        <f t="shared" si="415"/>
        <v>0</v>
      </c>
      <c r="H2775" s="7">
        <f t="shared" si="414"/>
        <v>0</v>
      </c>
      <c r="I2775">
        <f t="shared" si="407"/>
        <v>0</v>
      </c>
      <c r="J2775" s="9">
        <f t="shared" si="408"/>
        <v>0</v>
      </c>
      <c r="K2775" s="9">
        <f t="shared" si="409"/>
        <v>0</v>
      </c>
      <c r="L2775" s="7">
        <f t="shared" si="410"/>
        <v>0</v>
      </c>
      <c r="M2775" s="7">
        <f t="shared" si="411"/>
        <v>0</v>
      </c>
      <c r="N2775" s="7">
        <f t="shared" si="412"/>
        <v>0</v>
      </c>
      <c r="O2775" s="9">
        <f t="shared" si="413"/>
        <v>0</v>
      </c>
      <c r="P2775">
        <v>0</v>
      </c>
    </row>
    <row r="2776" spans="1:16" x14ac:dyDescent="0.25">
      <c r="A2776" s="11">
        <v>35642</v>
      </c>
      <c r="B2776" s="12">
        <v>7</v>
      </c>
      <c r="C2776">
        <v>23.1</v>
      </c>
      <c r="D2776">
        <v>48.5</v>
      </c>
      <c r="E2776">
        <v>3.9</v>
      </c>
      <c r="F2776">
        <v>0</v>
      </c>
      <c r="G2776" s="7">
        <f t="shared" si="415"/>
        <v>0</v>
      </c>
      <c r="H2776" s="7">
        <f t="shared" si="414"/>
        <v>0</v>
      </c>
      <c r="I2776">
        <f t="shared" si="407"/>
        <v>0</v>
      </c>
      <c r="J2776" s="9">
        <f t="shared" si="408"/>
        <v>0</v>
      </c>
      <c r="K2776" s="9">
        <f t="shared" si="409"/>
        <v>0</v>
      </c>
      <c r="L2776" s="7">
        <f t="shared" si="410"/>
        <v>0</v>
      </c>
      <c r="M2776" s="7">
        <f t="shared" si="411"/>
        <v>0</v>
      </c>
      <c r="N2776" s="7">
        <f t="shared" si="412"/>
        <v>0</v>
      </c>
      <c r="O2776" s="9">
        <f t="shared" si="413"/>
        <v>0</v>
      </c>
      <c r="P2776">
        <v>0</v>
      </c>
    </row>
    <row r="2777" spans="1:16" x14ac:dyDescent="0.25">
      <c r="A2777" s="11">
        <v>35643</v>
      </c>
      <c r="B2777" s="12">
        <v>8</v>
      </c>
      <c r="C2777">
        <v>21.9</v>
      </c>
      <c r="D2777">
        <v>57.1</v>
      </c>
      <c r="E2777">
        <v>3.7</v>
      </c>
      <c r="F2777">
        <v>0.2</v>
      </c>
      <c r="G2777" s="7">
        <f t="shared" si="415"/>
        <v>0</v>
      </c>
      <c r="H2777" s="7">
        <f t="shared" si="414"/>
        <v>0</v>
      </c>
      <c r="I2777">
        <f t="shared" si="407"/>
        <v>0</v>
      </c>
      <c r="J2777" s="9">
        <f t="shared" si="408"/>
        <v>0</v>
      </c>
      <c r="K2777" s="9">
        <f t="shared" si="409"/>
        <v>0</v>
      </c>
      <c r="L2777" s="7">
        <f t="shared" si="410"/>
        <v>0</v>
      </c>
      <c r="M2777" s="7">
        <f t="shared" si="411"/>
        <v>0</v>
      </c>
      <c r="N2777" s="7">
        <f t="shared" si="412"/>
        <v>0</v>
      </c>
      <c r="O2777" s="9">
        <f t="shared" si="413"/>
        <v>0</v>
      </c>
      <c r="P2777">
        <v>0</v>
      </c>
    </row>
    <row r="2778" spans="1:16" x14ac:dyDescent="0.25">
      <c r="A2778" s="11">
        <v>35644</v>
      </c>
      <c r="B2778" s="12">
        <v>8</v>
      </c>
      <c r="C2778">
        <v>25</v>
      </c>
      <c r="D2778">
        <v>59.1</v>
      </c>
      <c r="E2778">
        <v>4.4000000000000004</v>
      </c>
      <c r="F2778">
        <v>0</v>
      </c>
      <c r="G2778" s="7">
        <f t="shared" si="415"/>
        <v>0</v>
      </c>
      <c r="H2778" s="7">
        <f t="shared" si="414"/>
        <v>0</v>
      </c>
      <c r="I2778">
        <f t="shared" si="407"/>
        <v>0</v>
      </c>
      <c r="J2778" s="9">
        <f t="shared" si="408"/>
        <v>0</v>
      </c>
      <c r="K2778" s="9">
        <f t="shared" si="409"/>
        <v>0</v>
      </c>
      <c r="L2778" s="7">
        <f t="shared" si="410"/>
        <v>0</v>
      </c>
      <c r="M2778" s="7">
        <f t="shared" si="411"/>
        <v>0</v>
      </c>
      <c r="N2778" s="7">
        <f t="shared" si="412"/>
        <v>0</v>
      </c>
      <c r="O2778" s="9">
        <f t="shared" si="413"/>
        <v>0</v>
      </c>
      <c r="P2778">
        <v>0</v>
      </c>
    </row>
    <row r="2779" spans="1:16" x14ac:dyDescent="0.25">
      <c r="A2779" s="11">
        <v>35645</v>
      </c>
      <c r="B2779" s="12">
        <v>8</v>
      </c>
      <c r="C2779">
        <v>21.3</v>
      </c>
      <c r="D2779">
        <v>62.4</v>
      </c>
      <c r="E2779">
        <v>4.5999999999999996</v>
      </c>
      <c r="F2779">
        <v>0</v>
      </c>
      <c r="G2779" s="7">
        <f t="shared" si="415"/>
        <v>0</v>
      </c>
      <c r="H2779" s="7">
        <f t="shared" si="414"/>
        <v>0</v>
      </c>
      <c r="I2779">
        <f t="shared" si="407"/>
        <v>0</v>
      </c>
      <c r="J2779" s="9">
        <f t="shared" si="408"/>
        <v>0</v>
      </c>
      <c r="K2779" s="9">
        <f t="shared" si="409"/>
        <v>0</v>
      </c>
      <c r="L2779" s="7">
        <f t="shared" si="410"/>
        <v>0</v>
      </c>
      <c r="M2779" s="7">
        <f t="shared" si="411"/>
        <v>0</v>
      </c>
      <c r="N2779" s="7">
        <f t="shared" si="412"/>
        <v>0</v>
      </c>
      <c r="O2779" s="9">
        <f t="shared" si="413"/>
        <v>0</v>
      </c>
      <c r="P2779">
        <v>0</v>
      </c>
    </row>
    <row r="2780" spans="1:16" x14ac:dyDescent="0.25">
      <c r="A2780" s="11">
        <v>35646</v>
      </c>
      <c r="B2780" s="12">
        <v>8</v>
      </c>
      <c r="C2780">
        <v>19.2</v>
      </c>
      <c r="D2780">
        <v>58.3</v>
      </c>
      <c r="E2780">
        <v>4.0999999999999996</v>
      </c>
      <c r="F2780">
        <v>0</v>
      </c>
      <c r="G2780" s="7">
        <f t="shared" si="415"/>
        <v>0</v>
      </c>
      <c r="H2780" s="7">
        <f t="shared" si="414"/>
        <v>0</v>
      </c>
      <c r="I2780">
        <f t="shared" si="407"/>
        <v>0</v>
      </c>
      <c r="J2780" s="9">
        <f t="shared" si="408"/>
        <v>0</v>
      </c>
      <c r="K2780" s="9">
        <f t="shared" si="409"/>
        <v>0</v>
      </c>
      <c r="L2780" s="7">
        <f t="shared" si="410"/>
        <v>0</v>
      </c>
      <c r="M2780" s="7">
        <f t="shared" si="411"/>
        <v>0</v>
      </c>
      <c r="N2780" s="7">
        <f t="shared" si="412"/>
        <v>0</v>
      </c>
      <c r="O2780" s="9">
        <f t="shared" si="413"/>
        <v>0</v>
      </c>
      <c r="P2780">
        <v>0</v>
      </c>
    </row>
    <row r="2781" spans="1:16" x14ac:dyDescent="0.25">
      <c r="A2781" s="11">
        <v>35647</v>
      </c>
      <c r="B2781" s="12">
        <v>8</v>
      </c>
      <c r="C2781">
        <v>17.399999999999999</v>
      </c>
      <c r="D2781">
        <v>61.6</v>
      </c>
      <c r="E2781">
        <v>5.6</v>
      </c>
      <c r="F2781">
        <v>0</v>
      </c>
      <c r="G2781" s="7">
        <f t="shared" si="415"/>
        <v>0</v>
      </c>
      <c r="H2781" s="7">
        <f t="shared" si="414"/>
        <v>0</v>
      </c>
      <c r="I2781">
        <f t="shared" si="407"/>
        <v>0</v>
      </c>
      <c r="J2781" s="9">
        <f t="shared" si="408"/>
        <v>0</v>
      </c>
      <c r="K2781" s="9">
        <f t="shared" si="409"/>
        <v>0</v>
      </c>
      <c r="L2781" s="7">
        <f t="shared" si="410"/>
        <v>0</v>
      </c>
      <c r="M2781" s="7">
        <f t="shared" si="411"/>
        <v>0</v>
      </c>
      <c r="N2781" s="7">
        <f t="shared" si="412"/>
        <v>0</v>
      </c>
      <c r="O2781" s="9">
        <f t="shared" si="413"/>
        <v>0</v>
      </c>
      <c r="P2781">
        <v>0</v>
      </c>
    </row>
    <row r="2782" spans="1:16" x14ac:dyDescent="0.25">
      <c r="A2782" s="11">
        <v>35648</v>
      </c>
      <c r="B2782" s="12">
        <v>8</v>
      </c>
      <c r="C2782">
        <v>17</v>
      </c>
      <c r="D2782">
        <v>54</v>
      </c>
      <c r="E2782">
        <v>2.9</v>
      </c>
      <c r="F2782">
        <v>0.2</v>
      </c>
      <c r="G2782" s="7">
        <f t="shared" si="415"/>
        <v>0</v>
      </c>
      <c r="H2782" s="7">
        <f t="shared" si="414"/>
        <v>0</v>
      </c>
      <c r="I2782">
        <f t="shared" si="407"/>
        <v>0</v>
      </c>
      <c r="J2782" s="9">
        <f t="shared" si="408"/>
        <v>0</v>
      </c>
      <c r="K2782" s="9">
        <f t="shared" si="409"/>
        <v>0</v>
      </c>
      <c r="L2782" s="7">
        <f t="shared" si="410"/>
        <v>0</v>
      </c>
      <c r="M2782" s="7">
        <f t="shared" si="411"/>
        <v>0</v>
      </c>
      <c r="N2782" s="7">
        <f t="shared" si="412"/>
        <v>0</v>
      </c>
      <c r="O2782" s="9">
        <f t="shared" si="413"/>
        <v>0</v>
      </c>
      <c r="P2782">
        <v>0</v>
      </c>
    </row>
    <row r="2783" spans="1:16" x14ac:dyDescent="0.25">
      <c r="A2783" s="11">
        <v>35649</v>
      </c>
      <c r="B2783" s="12">
        <v>8</v>
      </c>
      <c r="C2783">
        <v>20.5</v>
      </c>
      <c r="D2783">
        <v>54.1</v>
      </c>
      <c r="E2783">
        <v>3.5</v>
      </c>
      <c r="F2783">
        <v>0</v>
      </c>
      <c r="G2783" s="7">
        <f t="shared" si="415"/>
        <v>0</v>
      </c>
      <c r="H2783" s="7">
        <f t="shared" si="414"/>
        <v>0</v>
      </c>
      <c r="I2783">
        <f t="shared" si="407"/>
        <v>0</v>
      </c>
      <c r="J2783" s="9">
        <f t="shared" si="408"/>
        <v>0</v>
      </c>
      <c r="K2783" s="9">
        <f t="shared" si="409"/>
        <v>0</v>
      </c>
      <c r="L2783" s="7">
        <f t="shared" si="410"/>
        <v>0</v>
      </c>
      <c r="M2783" s="7">
        <f t="shared" si="411"/>
        <v>0</v>
      </c>
      <c r="N2783" s="7">
        <f t="shared" si="412"/>
        <v>0</v>
      </c>
      <c r="O2783" s="9">
        <f t="shared" si="413"/>
        <v>0</v>
      </c>
      <c r="P2783">
        <v>0</v>
      </c>
    </row>
    <row r="2784" spans="1:16" x14ac:dyDescent="0.25">
      <c r="A2784" s="11">
        <v>35650</v>
      </c>
      <c r="B2784" s="12">
        <v>8</v>
      </c>
      <c r="C2784">
        <v>22.5</v>
      </c>
      <c r="D2784">
        <v>58.9</v>
      </c>
      <c r="E2784">
        <v>2.2999999999999998</v>
      </c>
      <c r="F2784">
        <v>0</v>
      </c>
      <c r="G2784" s="7">
        <f t="shared" si="415"/>
        <v>0</v>
      </c>
      <c r="H2784" s="7">
        <f t="shared" si="414"/>
        <v>0</v>
      </c>
      <c r="I2784">
        <f t="shared" si="407"/>
        <v>0</v>
      </c>
      <c r="J2784" s="9">
        <f t="shared" si="408"/>
        <v>0</v>
      </c>
      <c r="K2784" s="9">
        <f t="shared" si="409"/>
        <v>0</v>
      </c>
      <c r="L2784" s="7">
        <f t="shared" si="410"/>
        <v>0</v>
      </c>
      <c r="M2784" s="7">
        <f t="shared" si="411"/>
        <v>0</v>
      </c>
      <c r="N2784" s="7">
        <f t="shared" si="412"/>
        <v>0</v>
      </c>
      <c r="O2784" s="9">
        <f t="shared" si="413"/>
        <v>0</v>
      </c>
      <c r="P2784">
        <v>0</v>
      </c>
    </row>
    <row r="2785" spans="1:16" x14ac:dyDescent="0.25">
      <c r="A2785" s="11">
        <v>35651</v>
      </c>
      <c r="B2785" s="12">
        <v>8</v>
      </c>
      <c r="C2785">
        <v>22.8</v>
      </c>
      <c r="D2785">
        <v>62.1</v>
      </c>
      <c r="E2785">
        <v>2.6</v>
      </c>
      <c r="F2785">
        <v>0</v>
      </c>
      <c r="G2785" s="7">
        <f t="shared" si="415"/>
        <v>0</v>
      </c>
      <c r="H2785" s="7">
        <f t="shared" si="414"/>
        <v>0</v>
      </c>
      <c r="I2785">
        <f t="shared" si="407"/>
        <v>0</v>
      </c>
      <c r="J2785" s="9">
        <f t="shared" si="408"/>
        <v>0</v>
      </c>
      <c r="K2785" s="9">
        <f t="shared" si="409"/>
        <v>0</v>
      </c>
      <c r="L2785" s="7">
        <f t="shared" si="410"/>
        <v>0</v>
      </c>
      <c r="M2785" s="7">
        <f t="shared" si="411"/>
        <v>0</v>
      </c>
      <c r="N2785" s="7">
        <f t="shared" si="412"/>
        <v>0</v>
      </c>
      <c r="O2785" s="9">
        <f t="shared" si="413"/>
        <v>0</v>
      </c>
      <c r="P2785">
        <v>0</v>
      </c>
    </row>
    <row r="2786" spans="1:16" x14ac:dyDescent="0.25">
      <c r="A2786" s="11">
        <v>35652</v>
      </c>
      <c r="B2786" s="12">
        <v>8</v>
      </c>
      <c r="C2786">
        <v>23.9</v>
      </c>
      <c r="D2786">
        <v>62.3</v>
      </c>
      <c r="E2786">
        <v>5.4</v>
      </c>
      <c r="F2786">
        <v>0.2</v>
      </c>
      <c r="G2786" s="7">
        <f t="shared" si="415"/>
        <v>0</v>
      </c>
      <c r="H2786" s="7">
        <f t="shared" si="414"/>
        <v>0</v>
      </c>
      <c r="I2786">
        <f t="shared" si="407"/>
        <v>0</v>
      </c>
      <c r="J2786" s="9">
        <f t="shared" si="408"/>
        <v>0</v>
      </c>
      <c r="K2786" s="9">
        <f t="shared" si="409"/>
        <v>0</v>
      </c>
      <c r="L2786" s="7">
        <f t="shared" si="410"/>
        <v>0</v>
      </c>
      <c r="M2786" s="7">
        <f t="shared" si="411"/>
        <v>0</v>
      </c>
      <c r="N2786" s="7">
        <f t="shared" si="412"/>
        <v>0</v>
      </c>
      <c r="O2786" s="9">
        <f t="shared" si="413"/>
        <v>0</v>
      </c>
      <c r="P2786">
        <v>0</v>
      </c>
    </row>
    <row r="2787" spans="1:16" x14ac:dyDescent="0.25">
      <c r="A2787" s="11">
        <v>35653</v>
      </c>
      <c r="B2787" s="12">
        <v>8</v>
      </c>
      <c r="C2787">
        <v>18.5</v>
      </c>
      <c r="D2787">
        <v>74.7</v>
      </c>
      <c r="E2787">
        <v>3.6</v>
      </c>
      <c r="F2787">
        <v>0.8</v>
      </c>
      <c r="G2787" s="7">
        <f t="shared" si="415"/>
        <v>0</v>
      </c>
      <c r="H2787" s="7">
        <f t="shared" si="414"/>
        <v>0</v>
      </c>
      <c r="I2787">
        <f t="shared" si="407"/>
        <v>0</v>
      </c>
      <c r="J2787" s="9">
        <f t="shared" si="408"/>
        <v>0</v>
      </c>
      <c r="K2787" s="9">
        <f t="shared" si="409"/>
        <v>0</v>
      </c>
      <c r="L2787" s="7">
        <f t="shared" si="410"/>
        <v>0</v>
      </c>
      <c r="M2787" s="7">
        <f t="shared" si="411"/>
        <v>0</v>
      </c>
      <c r="N2787" s="7">
        <f t="shared" si="412"/>
        <v>0</v>
      </c>
      <c r="O2787" s="9">
        <f t="shared" si="413"/>
        <v>0</v>
      </c>
      <c r="P2787">
        <v>0</v>
      </c>
    </row>
    <row r="2788" spans="1:16" x14ac:dyDescent="0.25">
      <c r="A2788" s="11">
        <v>35654</v>
      </c>
      <c r="B2788" s="12">
        <v>8</v>
      </c>
      <c r="C2788">
        <v>17</v>
      </c>
      <c r="D2788">
        <v>76.5</v>
      </c>
      <c r="E2788">
        <v>3.3</v>
      </c>
      <c r="F2788">
        <v>9.4</v>
      </c>
      <c r="G2788" s="7">
        <f t="shared" si="415"/>
        <v>0</v>
      </c>
      <c r="H2788" s="7">
        <f t="shared" si="414"/>
        <v>0</v>
      </c>
      <c r="I2788">
        <f t="shared" si="407"/>
        <v>0</v>
      </c>
      <c r="J2788" s="9">
        <f t="shared" si="408"/>
        <v>0</v>
      </c>
      <c r="K2788" s="9">
        <f t="shared" si="409"/>
        <v>0</v>
      </c>
      <c r="L2788" s="7">
        <f t="shared" si="410"/>
        <v>0</v>
      </c>
      <c r="M2788" s="7">
        <f t="shared" si="411"/>
        <v>0</v>
      </c>
      <c r="N2788" s="7">
        <f t="shared" si="412"/>
        <v>0</v>
      </c>
      <c r="O2788" s="9">
        <f t="shared" si="413"/>
        <v>0</v>
      </c>
      <c r="P2788">
        <v>0</v>
      </c>
    </row>
    <row r="2789" spans="1:16" x14ac:dyDescent="0.25">
      <c r="A2789" s="11">
        <v>35655</v>
      </c>
      <c r="B2789" s="12">
        <v>8</v>
      </c>
      <c r="C2789">
        <v>19.100000000000001</v>
      </c>
      <c r="D2789">
        <v>82.5</v>
      </c>
      <c r="E2789">
        <v>3.9</v>
      </c>
      <c r="F2789">
        <v>1.6</v>
      </c>
      <c r="G2789" s="7">
        <f t="shared" si="415"/>
        <v>0</v>
      </c>
      <c r="H2789" s="7">
        <f t="shared" si="414"/>
        <v>0</v>
      </c>
      <c r="I2789">
        <f t="shared" si="407"/>
        <v>0</v>
      </c>
      <c r="J2789" s="9">
        <f t="shared" si="408"/>
        <v>0</v>
      </c>
      <c r="K2789" s="9">
        <f t="shared" si="409"/>
        <v>0</v>
      </c>
      <c r="L2789" s="7">
        <f t="shared" si="410"/>
        <v>0</v>
      </c>
      <c r="M2789" s="7">
        <f t="shared" si="411"/>
        <v>0</v>
      </c>
      <c r="N2789" s="7">
        <f t="shared" si="412"/>
        <v>0</v>
      </c>
      <c r="O2789" s="9">
        <f t="shared" si="413"/>
        <v>0</v>
      </c>
      <c r="P2789">
        <v>0</v>
      </c>
    </row>
    <row r="2790" spans="1:16" x14ac:dyDescent="0.25">
      <c r="A2790" s="11">
        <v>35656</v>
      </c>
      <c r="B2790" s="12">
        <v>8</v>
      </c>
      <c r="C2790">
        <v>16.3</v>
      </c>
      <c r="D2790">
        <v>59.1</v>
      </c>
      <c r="E2790">
        <v>3.4</v>
      </c>
      <c r="F2790">
        <v>0</v>
      </c>
      <c r="G2790" s="7">
        <f t="shared" si="415"/>
        <v>0</v>
      </c>
      <c r="H2790" s="7">
        <f t="shared" si="414"/>
        <v>0</v>
      </c>
      <c r="I2790">
        <f t="shared" si="407"/>
        <v>0</v>
      </c>
      <c r="J2790" s="9">
        <f t="shared" si="408"/>
        <v>0</v>
      </c>
      <c r="K2790" s="9">
        <f t="shared" si="409"/>
        <v>0</v>
      </c>
      <c r="L2790" s="7">
        <f t="shared" si="410"/>
        <v>0</v>
      </c>
      <c r="M2790" s="7">
        <f t="shared" si="411"/>
        <v>0</v>
      </c>
      <c r="N2790" s="7">
        <f t="shared" si="412"/>
        <v>0</v>
      </c>
      <c r="O2790" s="9">
        <f t="shared" si="413"/>
        <v>0</v>
      </c>
      <c r="P2790">
        <v>0</v>
      </c>
    </row>
    <row r="2791" spans="1:16" x14ac:dyDescent="0.25">
      <c r="A2791" s="11">
        <v>35657</v>
      </c>
      <c r="B2791" s="12">
        <v>8</v>
      </c>
      <c r="C2791">
        <v>19.2</v>
      </c>
      <c r="D2791">
        <v>80</v>
      </c>
      <c r="E2791">
        <v>3.7</v>
      </c>
      <c r="F2791">
        <v>22</v>
      </c>
      <c r="G2791" s="7">
        <f t="shared" si="415"/>
        <v>0</v>
      </c>
      <c r="H2791" s="7">
        <f t="shared" si="414"/>
        <v>0</v>
      </c>
      <c r="I2791">
        <f t="shared" si="407"/>
        <v>0</v>
      </c>
      <c r="J2791" s="9">
        <f t="shared" si="408"/>
        <v>0</v>
      </c>
      <c r="K2791" s="9">
        <f t="shared" si="409"/>
        <v>0</v>
      </c>
      <c r="L2791" s="7">
        <f t="shared" si="410"/>
        <v>0</v>
      </c>
      <c r="M2791" s="7">
        <f t="shared" si="411"/>
        <v>0</v>
      </c>
      <c r="N2791" s="7">
        <f t="shared" si="412"/>
        <v>0</v>
      </c>
      <c r="O2791" s="9">
        <f t="shared" si="413"/>
        <v>0</v>
      </c>
      <c r="P2791">
        <v>0</v>
      </c>
    </row>
    <row r="2792" spans="1:16" x14ac:dyDescent="0.25">
      <c r="A2792" s="11">
        <v>35658</v>
      </c>
      <c r="B2792" s="12">
        <v>8</v>
      </c>
      <c r="C2792">
        <v>23.6</v>
      </c>
      <c r="D2792">
        <v>84.4</v>
      </c>
      <c r="E2792">
        <v>4.2</v>
      </c>
      <c r="F2792">
        <v>2.4</v>
      </c>
      <c r="G2792" s="7">
        <f t="shared" si="415"/>
        <v>0</v>
      </c>
      <c r="H2792" s="7">
        <f t="shared" si="414"/>
        <v>0</v>
      </c>
      <c r="I2792">
        <f t="shared" si="407"/>
        <v>0</v>
      </c>
      <c r="J2792" s="9">
        <f t="shared" si="408"/>
        <v>0</v>
      </c>
      <c r="K2792" s="9">
        <f t="shared" si="409"/>
        <v>0</v>
      </c>
      <c r="L2792" s="7">
        <f t="shared" si="410"/>
        <v>0</v>
      </c>
      <c r="M2792" s="7">
        <f t="shared" si="411"/>
        <v>0</v>
      </c>
      <c r="N2792" s="7">
        <f t="shared" si="412"/>
        <v>0</v>
      </c>
      <c r="O2792" s="9">
        <f t="shared" si="413"/>
        <v>0</v>
      </c>
      <c r="P2792">
        <v>0</v>
      </c>
    </row>
    <row r="2793" spans="1:16" x14ac:dyDescent="0.25">
      <c r="A2793" s="11">
        <v>35659</v>
      </c>
      <c r="B2793" s="12">
        <v>8</v>
      </c>
      <c r="C2793">
        <v>17.7</v>
      </c>
      <c r="D2793">
        <v>76.900000000000006</v>
      </c>
      <c r="E2793">
        <v>4</v>
      </c>
      <c r="F2793">
        <v>0.2</v>
      </c>
      <c r="G2793" s="7">
        <f t="shared" si="415"/>
        <v>0</v>
      </c>
      <c r="H2793" s="7">
        <f t="shared" si="414"/>
        <v>0</v>
      </c>
      <c r="I2793">
        <f t="shared" ref="I2793:I2837" si="416">IF(OR(B2793=7,C2793&gt;$V$2473),0,IF(AND(C2793&gt;=$R$2473,I2792=0),0,I2792+F2793))</f>
        <v>0</v>
      </c>
      <c r="J2793" s="9">
        <f t="shared" ref="J2793:J2837" si="417">IF(OR(B2793=1,B2793&gt;$K$2),0,IF(C2793&gt;$V$2473,0,IF(C2793&lt;=-$R$2473,0,IF(C2793&lt;=0,(C2793+$R$2473)*($T$2475+$T$2476*F2793),IF(C2793&gt;$R$2473,C2793*($T$2473+$T$2474*F2793),C2793*($T$2477+$T$2478*F2793))))))</f>
        <v>0</v>
      </c>
      <c r="K2793" s="9">
        <f t="shared" ref="K2793:K2837" si="418">IF(AND(B2793&gt;=2,B2793&lt;=$K$3),0,IF(C2793&gt;$V$2473,0,IF(C2793&lt;=-$R$2473,0,IF(C2793&lt;=0,(C2793+$R$2473)*($U$2475+$U$2476*F2793),IF(C2793&gt;$R$2473,C2793*($U$2473+$U$2474*F2793),C2793*($U$2477+$U$2478*F2793))))))</f>
        <v>0</v>
      </c>
      <c r="L2793" s="7">
        <f t="shared" ref="L2793:L2837" si="419">IF(M2792=0,0,IF(C2793&gt;=$V$2473,0,IF($V$2474*E2793-$V$2475*C2793&lt;0,0,IF($R$2473&gt;C2793&gt;-$R$2473,$V$2474*E2793-$V$2475*C2793+$V$2476,$V$2474*E2793-$V$2475*C2793))))</f>
        <v>0</v>
      </c>
      <c r="M2793" s="7">
        <f t="shared" ref="M2793:M2837" si="420">IF(AND(N2792=0,F2793=0),0,IF(M2792=0,H2793,IF(AND(C2793&gt;$W$2475,M2792&lt;$W$2473),$W$2473+0.01,IF(F2793&gt;0,(N2792*M2792+$W$2474*F2793*H2793)/(N2792+$W$2474*F2793),M2792*(1+$W$2476)))))</f>
        <v>0</v>
      </c>
      <c r="N2793" s="7">
        <f t="shared" si="412"/>
        <v>0</v>
      </c>
      <c r="O2793" s="9">
        <f t="shared" si="413"/>
        <v>0</v>
      </c>
      <c r="P2793">
        <v>0</v>
      </c>
    </row>
    <row r="2794" spans="1:16" x14ac:dyDescent="0.25">
      <c r="A2794" s="11">
        <v>35660</v>
      </c>
      <c r="B2794" s="12">
        <v>8</v>
      </c>
      <c r="C2794">
        <v>16.899999999999999</v>
      </c>
      <c r="D2794">
        <v>61.4</v>
      </c>
      <c r="E2794">
        <v>3.9</v>
      </c>
      <c r="F2794">
        <v>0</v>
      </c>
      <c r="G2794" s="7">
        <f t="shared" si="415"/>
        <v>0</v>
      </c>
      <c r="H2794" s="7">
        <f t="shared" si="414"/>
        <v>0</v>
      </c>
      <c r="I2794">
        <f t="shared" si="416"/>
        <v>0</v>
      </c>
      <c r="J2794" s="9">
        <f t="shared" si="417"/>
        <v>0</v>
      </c>
      <c r="K2794" s="9">
        <f t="shared" si="418"/>
        <v>0</v>
      </c>
      <c r="L2794" s="7">
        <f t="shared" si="419"/>
        <v>0</v>
      </c>
      <c r="M2794" s="7">
        <f t="shared" si="420"/>
        <v>0</v>
      </c>
      <c r="N2794" s="7">
        <f t="shared" ref="N2794:N2837" si="421">IF(I2794=0,0,IF(M2794&gt;=1,0,IF(N2793+F2794&lt;=J2794+K2794+L2794,0,IF(C2794&gt;$W$2475,N2793+F2794-J2794-K2794-L2794,IF(M2794&lt;$W$2473,N2793+F2794-L2794,N2793+F2794-J2794-K2794-L2794)))))</f>
        <v>0</v>
      </c>
      <c r="O2794" s="9">
        <f t="shared" si="413"/>
        <v>0</v>
      </c>
      <c r="P2794">
        <v>0</v>
      </c>
    </row>
    <row r="2795" spans="1:16" x14ac:dyDescent="0.25">
      <c r="A2795" s="11">
        <v>35661</v>
      </c>
      <c r="B2795" s="12">
        <v>8</v>
      </c>
      <c r="C2795">
        <v>17.3</v>
      </c>
      <c r="D2795">
        <v>63.5</v>
      </c>
      <c r="E2795">
        <v>3.2</v>
      </c>
      <c r="F2795">
        <v>0</v>
      </c>
      <c r="G2795" s="7">
        <f t="shared" si="415"/>
        <v>0</v>
      </c>
      <c r="H2795" s="7">
        <f t="shared" si="414"/>
        <v>0</v>
      </c>
      <c r="I2795">
        <f t="shared" si="416"/>
        <v>0</v>
      </c>
      <c r="J2795" s="9">
        <f t="shared" si="417"/>
        <v>0</v>
      </c>
      <c r="K2795" s="9">
        <f t="shared" si="418"/>
        <v>0</v>
      </c>
      <c r="L2795" s="7">
        <f t="shared" si="419"/>
        <v>0</v>
      </c>
      <c r="M2795" s="7">
        <f t="shared" si="420"/>
        <v>0</v>
      </c>
      <c r="N2795" s="7">
        <f t="shared" si="421"/>
        <v>0</v>
      </c>
      <c r="O2795" s="9">
        <f t="shared" si="413"/>
        <v>0</v>
      </c>
      <c r="P2795">
        <v>0</v>
      </c>
    </row>
    <row r="2796" spans="1:16" x14ac:dyDescent="0.25">
      <c r="A2796" s="11">
        <v>35662</v>
      </c>
      <c r="B2796" s="12">
        <v>8</v>
      </c>
      <c r="C2796">
        <v>16.899999999999999</v>
      </c>
      <c r="D2796">
        <v>79.2</v>
      </c>
      <c r="E2796">
        <v>5.3</v>
      </c>
      <c r="F2796">
        <v>18.600000000000001</v>
      </c>
      <c r="G2796" s="7">
        <f t="shared" si="415"/>
        <v>0</v>
      </c>
      <c r="H2796" s="7">
        <f t="shared" si="414"/>
        <v>0</v>
      </c>
      <c r="I2796">
        <f t="shared" si="416"/>
        <v>0</v>
      </c>
      <c r="J2796" s="9">
        <f t="shared" si="417"/>
        <v>0</v>
      </c>
      <c r="K2796" s="9">
        <f t="shared" si="418"/>
        <v>0</v>
      </c>
      <c r="L2796" s="7">
        <f t="shared" si="419"/>
        <v>0</v>
      </c>
      <c r="M2796" s="7">
        <f t="shared" si="420"/>
        <v>0</v>
      </c>
      <c r="N2796" s="7">
        <f t="shared" si="421"/>
        <v>0</v>
      </c>
      <c r="O2796" s="9">
        <f t="shared" si="413"/>
        <v>0</v>
      </c>
      <c r="P2796">
        <v>0</v>
      </c>
    </row>
    <row r="2797" spans="1:16" x14ac:dyDescent="0.25">
      <c r="A2797" s="11">
        <v>35663</v>
      </c>
      <c r="B2797" s="12">
        <v>8</v>
      </c>
      <c r="C2797">
        <v>16.3</v>
      </c>
      <c r="D2797">
        <v>88.3</v>
      </c>
      <c r="E2797">
        <v>3.7</v>
      </c>
      <c r="F2797">
        <v>14</v>
      </c>
      <c r="G2797" s="7">
        <f t="shared" si="415"/>
        <v>0</v>
      </c>
      <c r="H2797" s="7">
        <f t="shared" si="414"/>
        <v>0</v>
      </c>
      <c r="I2797">
        <f t="shared" si="416"/>
        <v>0</v>
      </c>
      <c r="J2797" s="9">
        <f t="shared" si="417"/>
        <v>0</v>
      </c>
      <c r="K2797" s="9">
        <f t="shared" si="418"/>
        <v>0</v>
      </c>
      <c r="L2797" s="7">
        <f t="shared" si="419"/>
        <v>0</v>
      </c>
      <c r="M2797" s="7">
        <f t="shared" si="420"/>
        <v>0</v>
      </c>
      <c r="N2797" s="7">
        <f t="shared" si="421"/>
        <v>0</v>
      </c>
      <c r="O2797" s="9">
        <f t="shared" si="413"/>
        <v>0</v>
      </c>
      <c r="P2797">
        <v>0</v>
      </c>
    </row>
    <row r="2798" spans="1:16" x14ac:dyDescent="0.25">
      <c r="A2798" s="11">
        <v>35664</v>
      </c>
      <c r="B2798" s="12">
        <v>8</v>
      </c>
      <c r="C2798">
        <v>16.2</v>
      </c>
      <c r="D2798">
        <v>83.1</v>
      </c>
      <c r="E2798">
        <v>3.9</v>
      </c>
      <c r="F2798">
        <v>1.4</v>
      </c>
      <c r="G2798" s="7">
        <f t="shared" si="415"/>
        <v>0</v>
      </c>
      <c r="H2798" s="7">
        <f t="shared" si="414"/>
        <v>0</v>
      </c>
      <c r="I2798">
        <f t="shared" si="416"/>
        <v>0</v>
      </c>
      <c r="J2798" s="9">
        <f t="shared" si="417"/>
        <v>0</v>
      </c>
      <c r="K2798" s="9">
        <f t="shared" si="418"/>
        <v>0</v>
      </c>
      <c r="L2798" s="7">
        <f t="shared" si="419"/>
        <v>0</v>
      </c>
      <c r="M2798" s="7">
        <f t="shared" si="420"/>
        <v>0</v>
      </c>
      <c r="N2798" s="7">
        <f t="shared" si="421"/>
        <v>0</v>
      </c>
      <c r="O2798" s="9">
        <f t="shared" si="413"/>
        <v>0</v>
      </c>
      <c r="P2798">
        <v>0</v>
      </c>
    </row>
    <row r="2799" spans="1:16" x14ac:dyDescent="0.25">
      <c r="A2799" s="11">
        <v>35665</v>
      </c>
      <c r="B2799" s="12">
        <v>8</v>
      </c>
      <c r="C2799">
        <v>16.3</v>
      </c>
      <c r="D2799">
        <v>74.7</v>
      </c>
      <c r="E2799">
        <v>4.5</v>
      </c>
      <c r="F2799">
        <v>0</v>
      </c>
      <c r="G2799" s="7">
        <f t="shared" si="415"/>
        <v>0</v>
      </c>
      <c r="H2799" s="7">
        <f t="shared" si="414"/>
        <v>0</v>
      </c>
      <c r="I2799">
        <f t="shared" si="416"/>
        <v>0</v>
      </c>
      <c r="J2799" s="9">
        <f t="shared" si="417"/>
        <v>0</v>
      </c>
      <c r="K2799" s="9">
        <f t="shared" si="418"/>
        <v>0</v>
      </c>
      <c r="L2799" s="7">
        <f t="shared" si="419"/>
        <v>0</v>
      </c>
      <c r="M2799" s="7">
        <f t="shared" si="420"/>
        <v>0</v>
      </c>
      <c r="N2799" s="7">
        <f t="shared" si="421"/>
        <v>0</v>
      </c>
      <c r="O2799" s="9">
        <f t="shared" si="413"/>
        <v>0</v>
      </c>
      <c r="P2799">
        <v>0</v>
      </c>
    </row>
    <row r="2800" spans="1:16" x14ac:dyDescent="0.25">
      <c r="A2800" s="11">
        <v>35666</v>
      </c>
      <c r="B2800" s="12">
        <v>8</v>
      </c>
      <c r="C2800">
        <v>15.8</v>
      </c>
      <c r="D2800">
        <v>78.599999999999994</v>
      </c>
      <c r="E2800">
        <v>2</v>
      </c>
      <c r="F2800">
        <v>0.6</v>
      </c>
      <c r="G2800" s="7">
        <f t="shared" si="415"/>
        <v>0</v>
      </c>
      <c r="H2800" s="7">
        <f t="shared" si="414"/>
        <v>0</v>
      </c>
      <c r="I2800">
        <f t="shared" si="416"/>
        <v>0</v>
      </c>
      <c r="J2800" s="9">
        <f t="shared" si="417"/>
        <v>0</v>
      </c>
      <c r="K2800" s="9">
        <f t="shared" si="418"/>
        <v>0</v>
      </c>
      <c r="L2800" s="7">
        <f t="shared" si="419"/>
        <v>0</v>
      </c>
      <c r="M2800" s="7">
        <f t="shared" si="420"/>
        <v>0</v>
      </c>
      <c r="N2800" s="7">
        <f t="shared" si="421"/>
        <v>0</v>
      </c>
      <c r="O2800" s="9">
        <f t="shared" si="413"/>
        <v>0</v>
      </c>
      <c r="P2800">
        <v>0</v>
      </c>
    </row>
    <row r="2801" spans="1:16" x14ac:dyDescent="0.25">
      <c r="A2801" s="11">
        <v>35667</v>
      </c>
      <c r="B2801" s="12">
        <v>8</v>
      </c>
      <c r="C2801">
        <v>18.3</v>
      </c>
      <c r="D2801">
        <v>77.5</v>
      </c>
      <c r="E2801">
        <v>1.9</v>
      </c>
      <c r="F2801">
        <v>0</v>
      </c>
      <c r="G2801" s="7">
        <f t="shared" si="415"/>
        <v>0</v>
      </c>
      <c r="H2801" s="7">
        <f t="shared" si="414"/>
        <v>0</v>
      </c>
      <c r="I2801">
        <f t="shared" si="416"/>
        <v>0</v>
      </c>
      <c r="J2801" s="9">
        <f t="shared" si="417"/>
        <v>0</v>
      </c>
      <c r="K2801" s="9">
        <f t="shared" si="418"/>
        <v>0</v>
      </c>
      <c r="L2801" s="7">
        <f t="shared" si="419"/>
        <v>0</v>
      </c>
      <c r="M2801" s="7">
        <f t="shared" si="420"/>
        <v>0</v>
      </c>
      <c r="N2801" s="7">
        <f t="shared" si="421"/>
        <v>0</v>
      </c>
      <c r="O2801" s="9">
        <f t="shared" si="413"/>
        <v>0</v>
      </c>
      <c r="P2801">
        <v>0</v>
      </c>
    </row>
    <row r="2802" spans="1:16" x14ac:dyDescent="0.25">
      <c r="A2802" s="11">
        <v>35668</v>
      </c>
      <c r="B2802" s="12">
        <v>8</v>
      </c>
      <c r="C2802">
        <v>17.5</v>
      </c>
      <c r="D2802">
        <v>87</v>
      </c>
      <c r="E2802">
        <v>2</v>
      </c>
      <c r="F2802">
        <v>0.2</v>
      </c>
      <c r="G2802" s="7">
        <f t="shared" si="415"/>
        <v>0</v>
      </c>
      <c r="H2802" s="7">
        <f t="shared" si="414"/>
        <v>0</v>
      </c>
      <c r="I2802">
        <f t="shared" si="416"/>
        <v>0</v>
      </c>
      <c r="J2802" s="9">
        <f t="shared" si="417"/>
        <v>0</v>
      </c>
      <c r="K2802" s="9">
        <f t="shared" si="418"/>
        <v>0</v>
      </c>
      <c r="L2802" s="7">
        <f t="shared" si="419"/>
        <v>0</v>
      </c>
      <c r="M2802" s="7">
        <f t="shared" si="420"/>
        <v>0</v>
      </c>
      <c r="N2802" s="7">
        <f t="shared" si="421"/>
        <v>0</v>
      </c>
      <c r="O2802" s="9">
        <f t="shared" si="413"/>
        <v>0</v>
      </c>
      <c r="P2802">
        <v>0</v>
      </c>
    </row>
    <row r="2803" spans="1:16" x14ac:dyDescent="0.25">
      <c r="A2803" s="11">
        <v>35669</v>
      </c>
      <c r="B2803" s="12">
        <v>8</v>
      </c>
      <c r="C2803">
        <v>20.8</v>
      </c>
      <c r="D2803">
        <v>79.2</v>
      </c>
      <c r="E2803">
        <v>3.9</v>
      </c>
      <c r="F2803">
        <v>0.2</v>
      </c>
      <c r="G2803" s="7">
        <f t="shared" si="415"/>
        <v>0</v>
      </c>
      <c r="H2803" s="7">
        <f t="shared" si="414"/>
        <v>0</v>
      </c>
      <c r="I2803">
        <f t="shared" si="416"/>
        <v>0</v>
      </c>
      <c r="J2803" s="9">
        <f t="shared" si="417"/>
        <v>0</v>
      </c>
      <c r="K2803" s="9">
        <f t="shared" si="418"/>
        <v>0</v>
      </c>
      <c r="L2803" s="7">
        <f t="shared" si="419"/>
        <v>0</v>
      </c>
      <c r="M2803" s="7">
        <f t="shared" si="420"/>
        <v>0</v>
      </c>
      <c r="N2803" s="7">
        <f t="shared" si="421"/>
        <v>0</v>
      </c>
      <c r="O2803" s="9">
        <f t="shared" si="413"/>
        <v>0</v>
      </c>
      <c r="P2803">
        <v>0</v>
      </c>
    </row>
    <row r="2804" spans="1:16" x14ac:dyDescent="0.25">
      <c r="A2804" s="11">
        <v>35670</v>
      </c>
      <c r="B2804" s="12">
        <v>8</v>
      </c>
      <c r="C2804">
        <v>18.5</v>
      </c>
      <c r="D2804">
        <v>74.8</v>
      </c>
      <c r="E2804">
        <v>4.4000000000000004</v>
      </c>
      <c r="F2804">
        <v>0</v>
      </c>
      <c r="G2804" s="7">
        <f t="shared" si="415"/>
        <v>0</v>
      </c>
      <c r="H2804" s="7">
        <f t="shared" si="414"/>
        <v>0</v>
      </c>
      <c r="I2804">
        <f t="shared" si="416"/>
        <v>0</v>
      </c>
      <c r="J2804" s="9">
        <f t="shared" si="417"/>
        <v>0</v>
      </c>
      <c r="K2804" s="9">
        <f t="shared" si="418"/>
        <v>0</v>
      </c>
      <c r="L2804" s="7">
        <f t="shared" si="419"/>
        <v>0</v>
      </c>
      <c r="M2804" s="7">
        <f t="shared" si="420"/>
        <v>0</v>
      </c>
      <c r="N2804" s="7">
        <f t="shared" si="421"/>
        <v>0</v>
      </c>
      <c r="O2804" s="9">
        <f t="shared" si="413"/>
        <v>0</v>
      </c>
      <c r="P2804">
        <v>0</v>
      </c>
    </row>
    <row r="2805" spans="1:16" x14ac:dyDescent="0.25">
      <c r="A2805" s="11">
        <v>35671</v>
      </c>
      <c r="B2805" s="12">
        <v>8</v>
      </c>
      <c r="C2805">
        <v>18.100000000000001</v>
      </c>
      <c r="D2805">
        <v>79.099999999999994</v>
      </c>
      <c r="E2805">
        <v>4</v>
      </c>
      <c r="F2805">
        <v>0</v>
      </c>
      <c r="G2805" s="7">
        <f t="shared" si="415"/>
        <v>0</v>
      </c>
      <c r="H2805" s="7">
        <f t="shared" si="414"/>
        <v>0</v>
      </c>
      <c r="I2805">
        <f t="shared" si="416"/>
        <v>0</v>
      </c>
      <c r="J2805" s="9">
        <f t="shared" si="417"/>
        <v>0</v>
      </c>
      <c r="K2805" s="9">
        <f t="shared" si="418"/>
        <v>0</v>
      </c>
      <c r="L2805" s="7">
        <f t="shared" si="419"/>
        <v>0</v>
      </c>
      <c r="M2805" s="7">
        <f t="shared" si="420"/>
        <v>0</v>
      </c>
      <c r="N2805" s="7">
        <f t="shared" si="421"/>
        <v>0</v>
      </c>
      <c r="O2805" s="9">
        <f t="shared" si="413"/>
        <v>0</v>
      </c>
      <c r="P2805">
        <v>0</v>
      </c>
    </row>
    <row r="2806" spans="1:16" x14ac:dyDescent="0.25">
      <c r="A2806" s="11">
        <v>35672</v>
      </c>
      <c r="B2806" s="12">
        <v>8</v>
      </c>
      <c r="C2806">
        <v>18</v>
      </c>
      <c r="D2806">
        <v>80.7</v>
      </c>
      <c r="E2806">
        <v>2.6</v>
      </c>
      <c r="F2806">
        <v>0</v>
      </c>
      <c r="G2806" s="7">
        <f t="shared" si="415"/>
        <v>0</v>
      </c>
      <c r="H2806" s="7">
        <f t="shared" si="414"/>
        <v>0</v>
      </c>
      <c r="I2806">
        <f t="shared" si="416"/>
        <v>0</v>
      </c>
      <c r="J2806" s="9">
        <f t="shared" si="417"/>
        <v>0</v>
      </c>
      <c r="K2806" s="9">
        <f t="shared" si="418"/>
        <v>0</v>
      </c>
      <c r="L2806" s="7">
        <f t="shared" si="419"/>
        <v>0</v>
      </c>
      <c r="M2806" s="7">
        <f t="shared" si="420"/>
        <v>0</v>
      </c>
      <c r="N2806" s="7">
        <f t="shared" si="421"/>
        <v>0</v>
      </c>
      <c r="O2806" s="9">
        <f t="shared" ref="O2806:O2869" si="422">IF(M2806=0,0,N2806/10/M2806)</f>
        <v>0</v>
      </c>
      <c r="P2806">
        <v>0</v>
      </c>
    </row>
    <row r="2807" spans="1:16" x14ac:dyDescent="0.25">
      <c r="A2807" s="11">
        <v>35673</v>
      </c>
      <c r="B2807" s="12">
        <v>8</v>
      </c>
      <c r="C2807">
        <v>18.2</v>
      </c>
      <c r="D2807">
        <v>86.2</v>
      </c>
      <c r="E2807">
        <v>1.5</v>
      </c>
      <c r="F2807">
        <v>1</v>
      </c>
      <c r="G2807" s="7">
        <f t="shared" si="415"/>
        <v>0</v>
      </c>
      <c r="H2807" s="7">
        <f t="shared" si="414"/>
        <v>0</v>
      </c>
      <c r="I2807">
        <f t="shared" si="416"/>
        <v>0</v>
      </c>
      <c r="J2807" s="9">
        <f t="shared" si="417"/>
        <v>0</v>
      </c>
      <c r="K2807" s="9">
        <f t="shared" si="418"/>
        <v>0</v>
      </c>
      <c r="L2807" s="7">
        <f t="shared" si="419"/>
        <v>0</v>
      </c>
      <c r="M2807" s="7">
        <f t="shared" si="420"/>
        <v>0</v>
      </c>
      <c r="N2807" s="7">
        <f t="shared" si="421"/>
        <v>0</v>
      </c>
      <c r="O2807" s="9">
        <f t="shared" si="422"/>
        <v>0</v>
      </c>
      <c r="P2807">
        <v>0</v>
      </c>
    </row>
    <row r="2808" spans="1:16" x14ac:dyDescent="0.25">
      <c r="A2808" s="11">
        <v>35674</v>
      </c>
      <c r="B2808" s="12">
        <v>9</v>
      </c>
      <c r="C2808">
        <v>20.2</v>
      </c>
      <c r="D2808">
        <v>78.8</v>
      </c>
      <c r="E2808">
        <v>2.1</v>
      </c>
      <c r="F2808">
        <v>0</v>
      </c>
      <c r="G2808" s="7">
        <f t="shared" si="415"/>
        <v>0</v>
      </c>
      <c r="H2808" s="7">
        <f t="shared" si="414"/>
        <v>0</v>
      </c>
      <c r="I2808">
        <f t="shared" si="416"/>
        <v>0</v>
      </c>
      <c r="J2808" s="9">
        <f t="shared" si="417"/>
        <v>0</v>
      </c>
      <c r="K2808" s="9">
        <f t="shared" si="418"/>
        <v>0</v>
      </c>
      <c r="L2808" s="7">
        <f t="shared" si="419"/>
        <v>0</v>
      </c>
      <c r="M2808" s="7">
        <f t="shared" si="420"/>
        <v>0</v>
      </c>
      <c r="N2808" s="7">
        <f t="shared" si="421"/>
        <v>0</v>
      </c>
      <c r="O2808" s="9">
        <f t="shared" si="422"/>
        <v>0</v>
      </c>
      <c r="P2808">
        <v>0</v>
      </c>
    </row>
    <row r="2809" spans="1:16" x14ac:dyDescent="0.25">
      <c r="A2809" s="11">
        <v>35675</v>
      </c>
      <c r="B2809" s="12">
        <v>9</v>
      </c>
      <c r="C2809">
        <v>18.2</v>
      </c>
      <c r="D2809">
        <v>83.1</v>
      </c>
      <c r="E2809">
        <v>4.5999999999999996</v>
      </c>
      <c r="F2809">
        <v>0.2</v>
      </c>
      <c r="G2809" s="7">
        <f t="shared" si="415"/>
        <v>0</v>
      </c>
      <c r="H2809" s="7">
        <f t="shared" si="414"/>
        <v>0</v>
      </c>
      <c r="I2809">
        <f t="shared" si="416"/>
        <v>0</v>
      </c>
      <c r="J2809" s="9">
        <f t="shared" si="417"/>
        <v>0</v>
      </c>
      <c r="K2809" s="9">
        <f t="shared" si="418"/>
        <v>0</v>
      </c>
      <c r="L2809" s="7">
        <f t="shared" si="419"/>
        <v>0</v>
      </c>
      <c r="M2809" s="7">
        <f t="shared" si="420"/>
        <v>0</v>
      </c>
      <c r="N2809" s="7">
        <f t="shared" si="421"/>
        <v>0</v>
      </c>
      <c r="O2809" s="9">
        <f t="shared" si="422"/>
        <v>0</v>
      </c>
      <c r="P2809">
        <v>0</v>
      </c>
    </row>
    <row r="2810" spans="1:16" x14ac:dyDescent="0.25">
      <c r="A2810" s="11">
        <v>35676</v>
      </c>
      <c r="B2810" s="12">
        <v>9</v>
      </c>
      <c r="C2810">
        <v>13.3</v>
      </c>
      <c r="D2810">
        <v>57.6</v>
      </c>
      <c r="E2810">
        <v>6.1</v>
      </c>
      <c r="F2810">
        <v>0</v>
      </c>
      <c r="G2810" s="7">
        <f t="shared" si="415"/>
        <v>0</v>
      </c>
      <c r="H2810" s="7">
        <f t="shared" si="414"/>
        <v>0</v>
      </c>
      <c r="I2810">
        <f t="shared" si="416"/>
        <v>0</v>
      </c>
      <c r="J2810" s="9">
        <f t="shared" si="417"/>
        <v>0</v>
      </c>
      <c r="K2810" s="9">
        <f t="shared" si="418"/>
        <v>0</v>
      </c>
      <c r="L2810" s="7">
        <f t="shared" si="419"/>
        <v>0</v>
      </c>
      <c r="M2810" s="7">
        <f t="shared" si="420"/>
        <v>0</v>
      </c>
      <c r="N2810" s="7">
        <f t="shared" si="421"/>
        <v>0</v>
      </c>
      <c r="O2810" s="9">
        <f t="shared" si="422"/>
        <v>0</v>
      </c>
      <c r="P2810">
        <v>0</v>
      </c>
    </row>
    <row r="2811" spans="1:16" x14ac:dyDescent="0.25">
      <c r="A2811" s="11">
        <v>35677</v>
      </c>
      <c r="B2811" s="12">
        <v>9</v>
      </c>
      <c r="C2811">
        <v>13.9</v>
      </c>
      <c r="D2811">
        <v>50.4</v>
      </c>
      <c r="E2811">
        <v>4.4000000000000004</v>
      </c>
      <c r="F2811">
        <v>0</v>
      </c>
      <c r="G2811" s="7">
        <f t="shared" si="415"/>
        <v>0</v>
      </c>
      <c r="H2811" s="7">
        <f t="shared" si="414"/>
        <v>0</v>
      </c>
      <c r="I2811">
        <f t="shared" si="416"/>
        <v>0</v>
      </c>
      <c r="J2811" s="9">
        <f t="shared" si="417"/>
        <v>0</v>
      </c>
      <c r="K2811" s="9">
        <f t="shared" si="418"/>
        <v>0</v>
      </c>
      <c r="L2811" s="7">
        <f t="shared" si="419"/>
        <v>0</v>
      </c>
      <c r="M2811" s="7">
        <f t="shared" si="420"/>
        <v>0</v>
      </c>
      <c r="N2811" s="7">
        <f t="shared" si="421"/>
        <v>0</v>
      </c>
      <c r="O2811" s="9">
        <f t="shared" si="422"/>
        <v>0</v>
      </c>
      <c r="P2811">
        <v>0</v>
      </c>
    </row>
    <row r="2812" spans="1:16" x14ac:dyDescent="0.25">
      <c r="A2812" s="11">
        <v>35678</v>
      </c>
      <c r="B2812" s="12">
        <v>9</v>
      </c>
      <c r="C2812">
        <v>16.600000000000001</v>
      </c>
      <c r="D2812">
        <v>58.5</v>
      </c>
      <c r="E2812">
        <v>3.8</v>
      </c>
      <c r="F2812">
        <v>2.4</v>
      </c>
      <c r="G2812" s="7">
        <f t="shared" si="415"/>
        <v>0</v>
      </c>
      <c r="H2812" s="7">
        <f t="shared" si="414"/>
        <v>0</v>
      </c>
      <c r="I2812">
        <f t="shared" si="416"/>
        <v>0</v>
      </c>
      <c r="J2812" s="9">
        <f t="shared" si="417"/>
        <v>0</v>
      </c>
      <c r="K2812" s="9">
        <f t="shared" si="418"/>
        <v>0</v>
      </c>
      <c r="L2812" s="7">
        <f t="shared" si="419"/>
        <v>0</v>
      </c>
      <c r="M2812" s="7">
        <f t="shared" si="420"/>
        <v>0</v>
      </c>
      <c r="N2812" s="7">
        <f t="shared" si="421"/>
        <v>0</v>
      </c>
      <c r="O2812" s="9">
        <f t="shared" si="422"/>
        <v>0</v>
      </c>
      <c r="P2812">
        <v>0</v>
      </c>
    </row>
    <row r="2813" spans="1:16" x14ac:dyDescent="0.25">
      <c r="A2813" s="11">
        <v>35679</v>
      </c>
      <c r="B2813" s="12">
        <v>9</v>
      </c>
      <c r="C2813">
        <v>20.2</v>
      </c>
      <c r="D2813">
        <v>73.400000000000006</v>
      </c>
      <c r="E2813">
        <v>4.7</v>
      </c>
      <c r="F2813">
        <v>5</v>
      </c>
      <c r="G2813" s="7">
        <f t="shared" si="415"/>
        <v>0</v>
      </c>
      <c r="H2813" s="7">
        <f t="shared" si="414"/>
        <v>0</v>
      </c>
      <c r="I2813">
        <f t="shared" si="416"/>
        <v>0</v>
      </c>
      <c r="J2813" s="9">
        <f t="shared" si="417"/>
        <v>0</v>
      </c>
      <c r="K2813" s="9">
        <f t="shared" si="418"/>
        <v>0</v>
      </c>
      <c r="L2813" s="7">
        <f t="shared" si="419"/>
        <v>0</v>
      </c>
      <c r="M2813" s="7">
        <f t="shared" si="420"/>
        <v>0</v>
      </c>
      <c r="N2813" s="7">
        <f t="shared" si="421"/>
        <v>0</v>
      </c>
      <c r="O2813" s="9">
        <f t="shared" si="422"/>
        <v>0</v>
      </c>
      <c r="P2813">
        <v>0</v>
      </c>
    </row>
    <row r="2814" spans="1:16" x14ac:dyDescent="0.25">
      <c r="A2814" s="11">
        <v>35680</v>
      </c>
      <c r="B2814" s="12">
        <v>9</v>
      </c>
      <c r="C2814">
        <v>17.600000000000001</v>
      </c>
      <c r="D2814">
        <v>84.2</v>
      </c>
      <c r="E2814">
        <v>3.6</v>
      </c>
      <c r="F2814">
        <v>0</v>
      </c>
      <c r="G2814" s="7">
        <f t="shared" si="415"/>
        <v>0</v>
      </c>
      <c r="H2814" s="7">
        <f t="shared" si="414"/>
        <v>0</v>
      </c>
      <c r="I2814">
        <f t="shared" si="416"/>
        <v>0</v>
      </c>
      <c r="J2814" s="9">
        <f t="shared" si="417"/>
        <v>0</v>
      </c>
      <c r="K2814" s="9">
        <f t="shared" si="418"/>
        <v>0</v>
      </c>
      <c r="L2814" s="7">
        <f t="shared" si="419"/>
        <v>0</v>
      </c>
      <c r="M2814" s="7">
        <f t="shared" si="420"/>
        <v>0</v>
      </c>
      <c r="N2814" s="7">
        <f t="shared" si="421"/>
        <v>0</v>
      </c>
      <c r="O2814" s="9">
        <f t="shared" si="422"/>
        <v>0</v>
      </c>
      <c r="P2814">
        <v>0</v>
      </c>
    </row>
    <row r="2815" spans="1:16" x14ac:dyDescent="0.25">
      <c r="A2815" s="11">
        <v>35681</v>
      </c>
      <c r="B2815" s="12">
        <v>9</v>
      </c>
      <c r="C2815">
        <v>14.6</v>
      </c>
      <c r="D2815">
        <v>74</v>
      </c>
      <c r="E2815">
        <v>2.8</v>
      </c>
      <c r="F2815">
        <v>0</v>
      </c>
      <c r="G2815" s="7">
        <f t="shared" si="415"/>
        <v>0</v>
      </c>
      <c r="H2815" s="7">
        <f t="shared" si="414"/>
        <v>0</v>
      </c>
      <c r="I2815">
        <f t="shared" si="416"/>
        <v>0</v>
      </c>
      <c r="J2815" s="9">
        <f t="shared" si="417"/>
        <v>0</v>
      </c>
      <c r="K2815" s="9">
        <f t="shared" si="418"/>
        <v>0</v>
      </c>
      <c r="L2815" s="7">
        <f t="shared" si="419"/>
        <v>0</v>
      </c>
      <c r="M2815" s="7">
        <f t="shared" si="420"/>
        <v>0</v>
      </c>
      <c r="N2815" s="7">
        <f t="shared" si="421"/>
        <v>0</v>
      </c>
      <c r="O2815" s="9">
        <f t="shared" si="422"/>
        <v>0</v>
      </c>
      <c r="P2815">
        <v>0</v>
      </c>
    </row>
    <row r="2816" spans="1:16" x14ac:dyDescent="0.25">
      <c r="A2816" s="11">
        <v>35682</v>
      </c>
      <c r="B2816" s="12">
        <v>9</v>
      </c>
      <c r="C2816">
        <v>16.2</v>
      </c>
      <c r="D2816">
        <v>81.3</v>
      </c>
      <c r="E2816">
        <v>3.1</v>
      </c>
      <c r="F2816">
        <v>0</v>
      </c>
      <c r="G2816" s="7">
        <f t="shared" si="415"/>
        <v>0</v>
      </c>
      <c r="H2816" s="7">
        <f t="shared" si="414"/>
        <v>0</v>
      </c>
      <c r="I2816">
        <f t="shared" si="416"/>
        <v>0</v>
      </c>
      <c r="J2816" s="9">
        <f t="shared" si="417"/>
        <v>0</v>
      </c>
      <c r="K2816" s="9">
        <f t="shared" si="418"/>
        <v>0</v>
      </c>
      <c r="L2816" s="7">
        <f t="shared" si="419"/>
        <v>0</v>
      </c>
      <c r="M2816" s="7">
        <f t="shared" si="420"/>
        <v>0</v>
      </c>
      <c r="N2816" s="7">
        <f t="shared" si="421"/>
        <v>0</v>
      </c>
      <c r="O2816" s="9">
        <f t="shared" si="422"/>
        <v>0</v>
      </c>
      <c r="P2816">
        <v>0</v>
      </c>
    </row>
    <row r="2817" spans="1:16" x14ac:dyDescent="0.25">
      <c r="A2817" s="11">
        <v>35683</v>
      </c>
      <c r="B2817" s="12">
        <v>9</v>
      </c>
      <c r="C2817">
        <v>17.3</v>
      </c>
      <c r="D2817">
        <v>93.6</v>
      </c>
      <c r="E2817">
        <v>6</v>
      </c>
      <c r="F2817">
        <v>16</v>
      </c>
      <c r="G2817" s="7">
        <f t="shared" si="415"/>
        <v>0</v>
      </c>
      <c r="H2817" s="7">
        <f t="shared" si="414"/>
        <v>0</v>
      </c>
      <c r="I2817">
        <f t="shared" si="416"/>
        <v>0</v>
      </c>
      <c r="J2817" s="9">
        <f t="shared" si="417"/>
        <v>0</v>
      </c>
      <c r="K2817" s="9">
        <f t="shared" si="418"/>
        <v>0</v>
      </c>
      <c r="L2817" s="7">
        <f t="shared" si="419"/>
        <v>0</v>
      </c>
      <c r="M2817" s="7">
        <f t="shared" si="420"/>
        <v>0</v>
      </c>
      <c r="N2817" s="7">
        <f t="shared" si="421"/>
        <v>0</v>
      </c>
      <c r="O2817" s="9">
        <f t="shared" si="422"/>
        <v>0</v>
      </c>
      <c r="P2817">
        <v>0</v>
      </c>
    </row>
    <row r="2818" spans="1:16" x14ac:dyDescent="0.25">
      <c r="A2818" s="11">
        <v>35684</v>
      </c>
      <c r="B2818" s="12">
        <v>9</v>
      </c>
      <c r="C2818">
        <v>18.8</v>
      </c>
      <c r="D2818">
        <v>85.3</v>
      </c>
      <c r="E2818">
        <v>2.5</v>
      </c>
      <c r="F2818">
        <v>0.2</v>
      </c>
      <c r="G2818" s="7">
        <f t="shared" si="415"/>
        <v>0</v>
      </c>
      <c r="H2818" s="7">
        <f t="shared" si="414"/>
        <v>0</v>
      </c>
      <c r="I2818">
        <f t="shared" si="416"/>
        <v>0</v>
      </c>
      <c r="J2818" s="9">
        <f t="shared" si="417"/>
        <v>0</v>
      </c>
      <c r="K2818" s="9">
        <f t="shared" si="418"/>
        <v>0</v>
      </c>
      <c r="L2818" s="7">
        <f t="shared" si="419"/>
        <v>0</v>
      </c>
      <c r="M2818" s="7">
        <f t="shared" si="420"/>
        <v>0</v>
      </c>
      <c r="N2818" s="7">
        <f t="shared" si="421"/>
        <v>0</v>
      </c>
      <c r="O2818" s="9">
        <f t="shared" si="422"/>
        <v>0</v>
      </c>
      <c r="P2818">
        <v>0</v>
      </c>
    </row>
    <row r="2819" spans="1:16" x14ac:dyDescent="0.25">
      <c r="A2819" s="11">
        <v>35685</v>
      </c>
      <c r="B2819" s="12">
        <v>9</v>
      </c>
      <c r="C2819">
        <v>17.3</v>
      </c>
      <c r="D2819">
        <v>85</v>
      </c>
      <c r="E2819">
        <v>2.4</v>
      </c>
      <c r="F2819">
        <v>0.2</v>
      </c>
      <c r="G2819" s="7">
        <f t="shared" si="415"/>
        <v>0</v>
      </c>
      <c r="H2819" s="7">
        <f t="shared" si="414"/>
        <v>0</v>
      </c>
      <c r="I2819">
        <f t="shared" si="416"/>
        <v>0</v>
      </c>
      <c r="J2819" s="9">
        <f t="shared" si="417"/>
        <v>0</v>
      </c>
      <c r="K2819" s="9">
        <f t="shared" si="418"/>
        <v>0</v>
      </c>
      <c r="L2819" s="7">
        <f t="shared" si="419"/>
        <v>0</v>
      </c>
      <c r="M2819" s="7">
        <f t="shared" si="420"/>
        <v>0</v>
      </c>
      <c r="N2819" s="7">
        <f t="shared" si="421"/>
        <v>0</v>
      </c>
      <c r="O2819" s="9">
        <f t="shared" si="422"/>
        <v>0</v>
      </c>
      <c r="P2819">
        <v>0</v>
      </c>
    </row>
    <row r="2820" spans="1:16" x14ac:dyDescent="0.25">
      <c r="A2820" s="11">
        <v>35686</v>
      </c>
      <c r="B2820" s="12">
        <v>9</v>
      </c>
      <c r="C2820">
        <v>17.600000000000001</v>
      </c>
      <c r="D2820">
        <v>78.7</v>
      </c>
      <c r="E2820">
        <v>3.1</v>
      </c>
      <c r="F2820">
        <v>0</v>
      </c>
      <c r="G2820" s="7">
        <f t="shared" si="415"/>
        <v>0</v>
      </c>
      <c r="H2820" s="7">
        <f t="shared" si="414"/>
        <v>0</v>
      </c>
      <c r="I2820">
        <f t="shared" si="416"/>
        <v>0</v>
      </c>
      <c r="J2820" s="9">
        <f t="shared" si="417"/>
        <v>0</v>
      </c>
      <c r="K2820" s="9">
        <f t="shared" si="418"/>
        <v>0</v>
      </c>
      <c r="L2820" s="7">
        <f t="shared" si="419"/>
        <v>0</v>
      </c>
      <c r="M2820" s="7">
        <f t="shared" si="420"/>
        <v>0</v>
      </c>
      <c r="N2820" s="7">
        <f t="shared" si="421"/>
        <v>0</v>
      </c>
      <c r="O2820" s="9">
        <f t="shared" si="422"/>
        <v>0</v>
      </c>
      <c r="P2820">
        <v>0</v>
      </c>
    </row>
    <row r="2821" spans="1:16" x14ac:dyDescent="0.25">
      <c r="A2821" s="11">
        <v>35687</v>
      </c>
      <c r="B2821" s="12">
        <v>9</v>
      </c>
      <c r="C2821">
        <v>17.100000000000001</v>
      </c>
      <c r="D2821">
        <v>75.7</v>
      </c>
      <c r="E2821">
        <v>1.9</v>
      </c>
      <c r="F2821">
        <v>0</v>
      </c>
      <c r="G2821" s="7">
        <f t="shared" si="415"/>
        <v>0</v>
      </c>
      <c r="H2821" s="7">
        <f t="shared" si="414"/>
        <v>0</v>
      </c>
      <c r="I2821">
        <f t="shared" si="416"/>
        <v>0</v>
      </c>
      <c r="J2821" s="9">
        <f t="shared" si="417"/>
        <v>0</v>
      </c>
      <c r="K2821" s="9">
        <f t="shared" si="418"/>
        <v>0</v>
      </c>
      <c r="L2821" s="7">
        <f t="shared" si="419"/>
        <v>0</v>
      </c>
      <c r="M2821" s="7">
        <f t="shared" si="420"/>
        <v>0</v>
      </c>
      <c r="N2821" s="7">
        <f t="shared" si="421"/>
        <v>0</v>
      </c>
      <c r="O2821" s="9">
        <f t="shared" si="422"/>
        <v>0</v>
      </c>
      <c r="P2821">
        <v>0</v>
      </c>
    </row>
    <row r="2822" spans="1:16" x14ac:dyDescent="0.25">
      <c r="A2822" s="11">
        <v>35688</v>
      </c>
      <c r="B2822" s="12">
        <v>9</v>
      </c>
      <c r="C2822">
        <v>19.899999999999999</v>
      </c>
      <c r="D2822">
        <v>72.8</v>
      </c>
      <c r="E2822">
        <v>3.5</v>
      </c>
      <c r="F2822">
        <v>0</v>
      </c>
      <c r="G2822" s="7">
        <f t="shared" si="415"/>
        <v>0</v>
      </c>
      <c r="H2822" s="7">
        <f t="shared" si="414"/>
        <v>0</v>
      </c>
      <c r="I2822">
        <f t="shared" si="416"/>
        <v>0</v>
      </c>
      <c r="J2822" s="9">
        <f t="shared" si="417"/>
        <v>0</v>
      </c>
      <c r="K2822" s="9">
        <f t="shared" si="418"/>
        <v>0</v>
      </c>
      <c r="L2822" s="7">
        <f t="shared" si="419"/>
        <v>0</v>
      </c>
      <c r="M2822" s="7">
        <f t="shared" si="420"/>
        <v>0</v>
      </c>
      <c r="N2822" s="7">
        <f t="shared" si="421"/>
        <v>0</v>
      </c>
      <c r="O2822" s="9">
        <f t="shared" si="422"/>
        <v>0</v>
      </c>
      <c r="P2822">
        <v>0</v>
      </c>
    </row>
    <row r="2823" spans="1:16" x14ac:dyDescent="0.25">
      <c r="A2823" s="11">
        <v>35689</v>
      </c>
      <c r="B2823" s="12">
        <v>9</v>
      </c>
      <c r="C2823">
        <v>17.899999999999999</v>
      </c>
      <c r="D2823">
        <v>73.8</v>
      </c>
      <c r="E2823">
        <v>2.8</v>
      </c>
      <c r="F2823">
        <v>0</v>
      </c>
      <c r="G2823" s="7">
        <f t="shared" si="415"/>
        <v>0</v>
      </c>
      <c r="H2823" s="7">
        <f t="shared" si="414"/>
        <v>0</v>
      </c>
      <c r="I2823">
        <f t="shared" si="416"/>
        <v>0</v>
      </c>
      <c r="J2823" s="9">
        <f t="shared" si="417"/>
        <v>0</v>
      </c>
      <c r="K2823" s="9">
        <f t="shared" si="418"/>
        <v>0</v>
      </c>
      <c r="L2823" s="7">
        <f t="shared" si="419"/>
        <v>0</v>
      </c>
      <c r="M2823" s="7">
        <f t="shared" si="420"/>
        <v>0</v>
      </c>
      <c r="N2823" s="7">
        <f t="shared" si="421"/>
        <v>0</v>
      </c>
      <c r="O2823" s="9">
        <f t="shared" si="422"/>
        <v>0</v>
      </c>
      <c r="P2823">
        <v>0</v>
      </c>
    </row>
    <row r="2824" spans="1:16" x14ac:dyDescent="0.25">
      <c r="A2824" s="11">
        <v>35690</v>
      </c>
      <c r="B2824" s="12">
        <v>9</v>
      </c>
      <c r="C2824">
        <v>18.600000000000001</v>
      </c>
      <c r="D2824">
        <v>85.5</v>
      </c>
      <c r="E2824">
        <v>4.0999999999999996</v>
      </c>
      <c r="F2824">
        <v>2</v>
      </c>
      <c r="G2824" s="7">
        <f t="shared" si="415"/>
        <v>0</v>
      </c>
      <c r="H2824" s="7">
        <f t="shared" ref="H2824:H2837" si="423">IF(OR(D2824&lt;=75,C2824&gt;0),G2824,G2824/(0.04*D2824-2))</f>
        <v>0</v>
      </c>
      <c r="I2824">
        <f t="shared" si="416"/>
        <v>0</v>
      </c>
      <c r="J2824" s="9">
        <f t="shared" si="417"/>
        <v>0</v>
      </c>
      <c r="K2824" s="9">
        <f t="shared" si="418"/>
        <v>0</v>
      </c>
      <c r="L2824" s="7">
        <f t="shared" si="419"/>
        <v>0</v>
      </c>
      <c r="M2824" s="7">
        <f t="shared" si="420"/>
        <v>0</v>
      </c>
      <c r="N2824" s="7">
        <f t="shared" si="421"/>
        <v>0</v>
      </c>
      <c r="O2824" s="9">
        <f t="shared" si="422"/>
        <v>0</v>
      </c>
      <c r="P2824">
        <v>0</v>
      </c>
    </row>
    <row r="2825" spans="1:16" x14ac:dyDescent="0.25">
      <c r="A2825" s="11">
        <v>35691</v>
      </c>
      <c r="B2825" s="12">
        <v>9</v>
      </c>
      <c r="C2825">
        <v>19.2</v>
      </c>
      <c r="D2825">
        <v>64.5</v>
      </c>
      <c r="E2825">
        <v>2.8</v>
      </c>
      <c r="F2825">
        <v>0</v>
      </c>
      <c r="G2825" s="7">
        <f t="shared" ref="G2825:G2888" si="424">+IF(F2825=0,0,IF(C2825&gt;=$V$8,0,IF(C2825&gt;=$R$8,1,IF(C2825&lt;=-2,$R$9*EXP($R$10*C2825)+0.01+$R$11*E2825*LN(C2825*-1)+$R$12*E2825,$R$9+$Q$10*C2825-$Q$11*E2825*C2825))))</f>
        <v>0</v>
      </c>
      <c r="H2825" s="7">
        <f t="shared" si="423"/>
        <v>0</v>
      </c>
      <c r="I2825">
        <f t="shared" si="416"/>
        <v>0</v>
      </c>
      <c r="J2825" s="9">
        <f t="shared" si="417"/>
        <v>0</v>
      </c>
      <c r="K2825" s="9">
        <f t="shared" si="418"/>
        <v>0</v>
      </c>
      <c r="L2825" s="7">
        <f t="shared" si="419"/>
        <v>0</v>
      </c>
      <c r="M2825" s="7">
        <f t="shared" si="420"/>
        <v>0</v>
      </c>
      <c r="N2825" s="7">
        <f t="shared" si="421"/>
        <v>0</v>
      </c>
      <c r="O2825" s="9">
        <f t="shared" si="422"/>
        <v>0</v>
      </c>
      <c r="P2825">
        <v>0</v>
      </c>
    </row>
    <row r="2826" spans="1:16" x14ac:dyDescent="0.25">
      <c r="A2826" s="11">
        <v>35692</v>
      </c>
      <c r="B2826" s="12">
        <v>9</v>
      </c>
      <c r="C2826">
        <v>19</v>
      </c>
      <c r="D2826">
        <v>80.3</v>
      </c>
      <c r="E2826">
        <v>3.7</v>
      </c>
      <c r="F2826">
        <v>6.2</v>
      </c>
      <c r="G2826" s="7">
        <f t="shared" si="424"/>
        <v>0</v>
      </c>
      <c r="H2826" s="7">
        <f t="shared" si="423"/>
        <v>0</v>
      </c>
      <c r="I2826">
        <f t="shared" si="416"/>
        <v>0</v>
      </c>
      <c r="J2826" s="9">
        <f t="shared" si="417"/>
        <v>0</v>
      </c>
      <c r="K2826" s="9">
        <f t="shared" si="418"/>
        <v>0</v>
      </c>
      <c r="L2826" s="7">
        <f t="shared" si="419"/>
        <v>0</v>
      </c>
      <c r="M2826" s="7">
        <f t="shared" si="420"/>
        <v>0</v>
      </c>
      <c r="N2826" s="7">
        <f t="shared" si="421"/>
        <v>0</v>
      </c>
      <c r="O2826" s="9">
        <f t="shared" si="422"/>
        <v>0</v>
      </c>
      <c r="P2826">
        <v>0</v>
      </c>
    </row>
    <row r="2827" spans="1:16" x14ac:dyDescent="0.25">
      <c r="A2827" s="11">
        <v>35693</v>
      </c>
      <c r="B2827" s="12">
        <v>9</v>
      </c>
      <c r="C2827">
        <v>14.2</v>
      </c>
      <c r="D2827">
        <v>81.7</v>
      </c>
      <c r="E2827">
        <v>5.9</v>
      </c>
      <c r="F2827">
        <v>2.2000000000000002</v>
      </c>
      <c r="G2827" s="7">
        <f t="shared" si="424"/>
        <v>0</v>
      </c>
      <c r="H2827" s="7">
        <f t="shared" si="423"/>
        <v>0</v>
      </c>
      <c r="I2827">
        <f t="shared" si="416"/>
        <v>0</v>
      </c>
      <c r="J2827" s="9">
        <f t="shared" si="417"/>
        <v>0</v>
      </c>
      <c r="K2827" s="9">
        <f t="shared" si="418"/>
        <v>0</v>
      </c>
      <c r="L2827" s="7">
        <f t="shared" si="419"/>
        <v>0</v>
      </c>
      <c r="M2827" s="7">
        <f t="shared" si="420"/>
        <v>0</v>
      </c>
      <c r="N2827" s="7">
        <f t="shared" si="421"/>
        <v>0</v>
      </c>
      <c r="O2827" s="9">
        <f t="shared" si="422"/>
        <v>0</v>
      </c>
      <c r="P2827">
        <v>0</v>
      </c>
    </row>
    <row r="2828" spans="1:16" x14ac:dyDescent="0.25">
      <c r="A2828" s="11">
        <v>35694</v>
      </c>
      <c r="B2828" s="12">
        <v>9</v>
      </c>
      <c r="C2828">
        <v>10.3</v>
      </c>
      <c r="D2828">
        <v>66.8</v>
      </c>
      <c r="E2828">
        <v>3.3</v>
      </c>
      <c r="F2828">
        <v>0</v>
      </c>
      <c r="G2828" s="7">
        <f t="shared" si="424"/>
        <v>0</v>
      </c>
      <c r="H2828" s="7">
        <f t="shared" si="423"/>
        <v>0</v>
      </c>
      <c r="I2828">
        <f t="shared" si="416"/>
        <v>0</v>
      </c>
      <c r="J2828" s="9">
        <f t="shared" si="417"/>
        <v>0</v>
      </c>
      <c r="K2828" s="9">
        <f t="shared" si="418"/>
        <v>0</v>
      </c>
      <c r="L2828" s="7">
        <f t="shared" si="419"/>
        <v>0</v>
      </c>
      <c r="M2828" s="7">
        <f t="shared" si="420"/>
        <v>0</v>
      </c>
      <c r="N2828" s="7">
        <f t="shared" si="421"/>
        <v>0</v>
      </c>
      <c r="O2828" s="9">
        <f t="shared" si="422"/>
        <v>0</v>
      </c>
      <c r="P2828">
        <v>0</v>
      </c>
    </row>
    <row r="2829" spans="1:16" x14ac:dyDescent="0.25">
      <c r="A2829" s="11">
        <v>35695</v>
      </c>
      <c r="B2829" s="12">
        <v>9</v>
      </c>
      <c r="C2829">
        <v>12.7</v>
      </c>
      <c r="D2829">
        <v>70.5</v>
      </c>
      <c r="E2829">
        <v>3.4</v>
      </c>
      <c r="F2829">
        <v>0</v>
      </c>
      <c r="G2829" s="7">
        <f t="shared" si="424"/>
        <v>0</v>
      </c>
      <c r="H2829" s="7">
        <f t="shared" si="423"/>
        <v>0</v>
      </c>
      <c r="I2829">
        <f t="shared" si="416"/>
        <v>0</v>
      </c>
      <c r="J2829" s="9">
        <f t="shared" si="417"/>
        <v>0</v>
      </c>
      <c r="K2829" s="9">
        <f t="shared" si="418"/>
        <v>0</v>
      </c>
      <c r="L2829" s="7">
        <f t="shared" si="419"/>
        <v>0</v>
      </c>
      <c r="M2829" s="7">
        <f t="shared" si="420"/>
        <v>0</v>
      </c>
      <c r="N2829" s="7">
        <f t="shared" si="421"/>
        <v>0</v>
      </c>
      <c r="O2829" s="9">
        <f t="shared" si="422"/>
        <v>0</v>
      </c>
      <c r="P2829">
        <v>0</v>
      </c>
    </row>
    <row r="2830" spans="1:16" x14ac:dyDescent="0.25">
      <c r="A2830" s="11">
        <v>35696</v>
      </c>
      <c r="B2830" s="12">
        <v>9</v>
      </c>
      <c r="C2830">
        <v>12.9</v>
      </c>
      <c r="D2830">
        <v>73.3</v>
      </c>
      <c r="E2830">
        <v>4.8</v>
      </c>
      <c r="F2830">
        <v>0.2</v>
      </c>
      <c r="G2830" s="7">
        <f t="shared" si="424"/>
        <v>0</v>
      </c>
      <c r="H2830" s="7">
        <f t="shared" si="423"/>
        <v>0</v>
      </c>
      <c r="I2830">
        <f t="shared" si="416"/>
        <v>0</v>
      </c>
      <c r="J2830" s="9">
        <f t="shared" si="417"/>
        <v>0</v>
      </c>
      <c r="K2830" s="9">
        <f t="shared" si="418"/>
        <v>0</v>
      </c>
      <c r="L2830" s="7">
        <f t="shared" si="419"/>
        <v>0</v>
      </c>
      <c r="M2830" s="7">
        <f t="shared" si="420"/>
        <v>0</v>
      </c>
      <c r="N2830" s="7">
        <f t="shared" si="421"/>
        <v>0</v>
      </c>
      <c r="O2830" s="9">
        <f t="shared" si="422"/>
        <v>0</v>
      </c>
      <c r="P2830">
        <v>0</v>
      </c>
    </row>
    <row r="2831" spans="1:16" x14ac:dyDescent="0.25">
      <c r="A2831" s="11">
        <v>35697</v>
      </c>
      <c r="B2831" s="12">
        <v>9</v>
      </c>
      <c r="C2831">
        <v>10.199999999999999</v>
      </c>
      <c r="D2831">
        <v>69</v>
      </c>
      <c r="E2831">
        <v>3.3</v>
      </c>
      <c r="F2831">
        <v>0</v>
      </c>
      <c r="G2831" s="7">
        <f t="shared" si="424"/>
        <v>0</v>
      </c>
      <c r="H2831" s="7">
        <f t="shared" si="423"/>
        <v>0</v>
      </c>
      <c r="I2831">
        <f t="shared" si="416"/>
        <v>0</v>
      </c>
      <c r="J2831" s="9">
        <f t="shared" si="417"/>
        <v>0</v>
      </c>
      <c r="K2831" s="9">
        <f t="shared" si="418"/>
        <v>0</v>
      </c>
      <c r="L2831" s="7">
        <f t="shared" si="419"/>
        <v>0</v>
      </c>
      <c r="M2831" s="7">
        <f t="shared" si="420"/>
        <v>0</v>
      </c>
      <c r="N2831" s="7">
        <f t="shared" si="421"/>
        <v>0</v>
      </c>
      <c r="O2831" s="9">
        <f t="shared" si="422"/>
        <v>0</v>
      </c>
      <c r="P2831">
        <v>0</v>
      </c>
    </row>
    <row r="2832" spans="1:16" x14ac:dyDescent="0.25">
      <c r="A2832" s="11">
        <v>35698</v>
      </c>
      <c r="B2832" s="12">
        <v>9</v>
      </c>
      <c r="C2832">
        <v>12.9</v>
      </c>
      <c r="D2832">
        <v>84</v>
      </c>
      <c r="E2832">
        <v>4.8</v>
      </c>
      <c r="F2832">
        <v>4.2</v>
      </c>
      <c r="G2832" s="7">
        <f t="shared" si="424"/>
        <v>0</v>
      </c>
      <c r="H2832" s="7">
        <f t="shared" si="423"/>
        <v>0</v>
      </c>
      <c r="I2832">
        <f t="shared" si="416"/>
        <v>0</v>
      </c>
      <c r="J2832" s="9">
        <f t="shared" si="417"/>
        <v>0</v>
      </c>
      <c r="K2832" s="9">
        <f t="shared" si="418"/>
        <v>0</v>
      </c>
      <c r="L2832" s="7">
        <f t="shared" si="419"/>
        <v>0</v>
      </c>
      <c r="M2832" s="7">
        <f t="shared" si="420"/>
        <v>0</v>
      </c>
      <c r="N2832" s="7">
        <f t="shared" si="421"/>
        <v>0</v>
      </c>
      <c r="O2832" s="9">
        <f t="shared" si="422"/>
        <v>0</v>
      </c>
      <c r="P2832">
        <v>0</v>
      </c>
    </row>
    <row r="2833" spans="1:23" x14ac:dyDescent="0.25">
      <c r="A2833" s="11">
        <v>35699</v>
      </c>
      <c r="B2833" s="12">
        <v>9</v>
      </c>
      <c r="C2833">
        <v>10.3</v>
      </c>
      <c r="D2833">
        <v>74.8</v>
      </c>
      <c r="E2833">
        <v>4.5</v>
      </c>
      <c r="F2833">
        <v>0</v>
      </c>
      <c r="G2833" s="7">
        <f t="shared" si="424"/>
        <v>0</v>
      </c>
      <c r="H2833" s="7">
        <f t="shared" si="423"/>
        <v>0</v>
      </c>
      <c r="I2833">
        <f t="shared" si="416"/>
        <v>0</v>
      </c>
      <c r="J2833" s="9">
        <f t="shared" si="417"/>
        <v>0</v>
      </c>
      <c r="K2833" s="9">
        <f t="shared" si="418"/>
        <v>0</v>
      </c>
      <c r="L2833" s="7">
        <f t="shared" si="419"/>
        <v>0</v>
      </c>
      <c r="M2833" s="7">
        <f t="shared" si="420"/>
        <v>0</v>
      </c>
      <c r="N2833" s="7">
        <f t="shared" si="421"/>
        <v>0</v>
      </c>
      <c r="O2833" s="9">
        <f t="shared" si="422"/>
        <v>0</v>
      </c>
      <c r="P2833">
        <v>0</v>
      </c>
    </row>
    <row r="2834" spans="1:23" x14ac:dyDescent="0.25">
      <c r="A2834" s="11">
        <v>35700</v>
      </c>
      <c r="B2834" s="12">
        <v>9</v>
      </c>
      <c r="C2834">
        <v>9.8000000000000007</v>
      </c>
      <c r="D2834">
        <v>77.5</v>
      </c>
      <c r="E2834">
        <v>2.9</v>
      </c>
      <c r="F2834">
        <v>0</v>
      </c>
      <c r="G2834" s="7">
        <f t="shared" si="424"/>
        <v>0</v>
      </c>
      <c r="H2834" s="7">
        <f t="shared" si="423"/>
        <v>0</v>
      </c>
      <c r="I2834">
        <f t="shared" si="416"/>
        <v>0</v>
      </c>
      <c r="J2834" s="9">
        <f t="shared" si="417"/>
        <v>0</v>
      </c>
      <c r="K2834" s="9">
        <f t="shared" si="418"/>
        <v>0</v>
      </c>
      <c r="L2834" s="7">
        <f t="shared" si="419"/>
        <v>0</v>
      </c>
      <c r="M2834" s="7">
        <f t="shared" si="420"/>
        <v>0</v>
      </c>
      <c r="N2834" s="7">
        <f t="shared" si="421"/>
        <v>0</v>
      </c>
      <c r="O2834" s="9">
        <f t="shared" si="422"/>
        <v>0</v>
      </c>
      <c r="P2834">
        <v>0</v>
      </c>
    </row>
    <row r="2835" spans="1:23" x14ac:dyDescent="0.25">
      <c r="A2835" s="11">
        <v>35701</v>
      </c>
      <c r="B2835" s="12">
        <v>9</v>
      </c>
      <c r="C2835">
        <v>14.1</v>
      </c>
      <c r="D2835">
        <v>83.8</v>
      </c>
      <c r="E2835">
        <v>3.1</v>
      </c>
      <c r="F2835">
        <v>0.2</v>
      </c>
      <c r="G2835" s="7">
        <f t="shared" si="424"/>
        <v>0</v>
      </c>
      <c r="H2835" s="7">
        <f t="shared" si="423"/>
        <v>0</v>
      </c>
      <c r="I2835">
        <f t="shared" si="416"/>
        <v>0</v>
      </c>
      <c r="J2835" s="9">
        <f t="shared" si="417"/>
        <v>0</v>
      </c>
      <c r="K2835" s="9">
        <f t="shared" si="418"/>
        <v>0</v>
      </c>
      <c r="L2835" s="7">
        <f t="shared" si="419"/>
        <v>0</v>
      </c>
      <c r="M2835" s="7">
        <f t="shared" si="420"/>
        <v>0</v>
      </c>
      <c r="N2835" s="7">
        <f t="shared" si="421"/>
        <v>0</v>
      </c>
      <c r="O2835" s="9">
        <f t="shared" si="422"/>
        <v>0</v>
      </c>
      <c r="P2835">
        <v>0</v>
      </c>
    </row>
    <row r="2836" spans="1:23" x14ac:dyDescent="0.25">
      <c r="A2836" s="11">
        <v>35702</v>
      </c>
      <c r="B2836" s="12">
        <v>9</v>
      </c>
      <c r="C2836">
        <v>16.2</v>
      </c>
      <c r="D2836">
        <v>75</v>
      </c>
      <c r="E2836">
        <v>6.1</v>
      </c>
      <c r="F2836">
        <v>8.1999999999999993</v>
      </c>
      <c r="G2836" s="7">
        <f t="shared" si="424"/>
        <v>0</v>
      </c>
      <c r="H2836" s="7">
        <f t="shared" si="423"/>
        <v>0</v>
      </c>
      <c r="I2836">
        <f t="shared" si="416"/>
        <v>0</v>
      </c>
      <c r="J2836" s="9">
        <f t="shared" si="417"/>
        <v>0</v>
      </c>
      <c r="K2836" s="9">
        <f t="shared" si="418"/>
        <v>0</v>
      </c>
      <c r="L2836" s="7">
        <f t="shared" si="419"/>
        <v>0</v>
      </c>
      <c r="M2836" s="7">
        <f t="shared" si="420"/>
        <v>0</v>
      </c>
      <c r="N2836" s="7">
        <f t="shared" si="421"/>
        <v>0</v>
      </c>
      <c r="O2836" s="9">
        <f t="shared" si="422"/>
        <v>0</v>
      </c>
      <c r="P2836">
        <v>0</v>
      </c>
      <c r="S2836" s="2"/>
      <c r="T2836" t="s">
        <v>21</v>
      </c>
      <c r="U2836" t="s">
        <v>21</v>
      </c>
      <c r="V2836" s="1"/>
    </row>
    <row r="2837" spans="1:23" x14ac:dyDescent="0.25">
      <c r="A2837" s="11">
        <v>35703</v>
      </c>
      <c r="B2837" s="12">
        <v>9</v>
      </c>
      <c r="C2837">
        <v>14.1</v>
      </c>
      <c r="D2837">
        <v>75.900000000000006</v>
      </c>
      <c r="E2837">
        <v>6.3</v>
      </c>
      <c r="F2837">
        <v>1.8</v>
      </c>
      <c r="G2837" s="7">
        <f t="shared" si="424"/>
        <v>0</v>
      </c>
      <c r="H2837" s="7">
        <f t="shared" si="423"/>
        <v>0</v>
      </c>
      <c r="I2837">
        <f t="shared" si="416"/>
        <v>0</v>
      </c>
      <c r="J2837" s="9">
        <f t="shared" si="417"/>
        <v>0</v>
      </c>
      <c r="K2837" s="9">
        <f t="shared" si="418"/>
        <v>0</v>
      </c>
      <c r="L2837" s="7">
        <f t="shared" si="419"/>
        <v>0</v>
      </c>
      <c r="M2837" s="7">
        <f t="shared" si="420"/>
        <v>0</v>
      </c>
      <c r="N2837" s="7">
        <f t="shared" si="421"/>
        <v>0</v>
      </c>
      <c r="O2837" s="9">
        <f t="shared" si="422"/>
        <v>0</v>
      </c>
      <c r="P2837">
        <v>0</v>
      </c>
      <c r="R2837" t="s">
        <v>19</v>
      </c>
      <c r="S2837" s="2"/>
      <c r="T2837" t="s">
        <v>26</v>
      </c>
      <c r="U2837" t="s">
        <v>27</v>
      </c>
      <c r="V2837" s="7" t="s">
        <v>2</v>
      </c>
    </row>
    <row r="2838" spans="1:23" x14ac:dyDescent="0.25">
      <c r="A2838" s="11">
        <v>35704</v>
      </c>
      <c r="B2838" s="12">
        <v>10</v>
      </c>
      <c r="C2838">
        <v>6.4</v>
      </c>
      <c r="D2838">
        <v>64.2</v>
      </c>
      <c r="E2838">
        <v>4.7</v>
      </c>
      <c r="F2838">
        <v>0</v>
      </c>
      <c r="G2838" s="7">
        <f t="shared" si="424"/>
        <v>0</v>
      </c>
      <c r="H2838" s="7">
        <f>IF(OR(D2838&lt;=75,C2838&gt;0),G2838,G2838/(0.04*D2838-2))</f>
        <v>0</v>
      </c>
      <c r="I2838">
        <f t="shared" ref="I2838:I2901" si="425">IF(OR(B2838=7,C2838&gt;$V$2838),0,IF(AND(C2838&gt;=$R$2838,I2837=0),0,I2837+F2838))</f>
        <v>0</v>
      </c>
      <c r="J2838" s="9">
        <f t="shared" ref="J2838:J2901" si="426">IF(OR(B2838=1,B2838&gt;$K$2),0,IF(C2838&gt;$V$2838,0,IF(C2838&lt;=-$R$2838,0,IF(C2838&lt;=0,(C2838+$R$2838)*($T$2840+$T$2841*F2838),IF(C2838&gt;$R$2838,C2838*($T$2838+$T$2839*F2838),C2838*($T$2842+$T$2843*F2838))))))</f>
        <v>0</v>
      </c>
      <c r="K2838" s="9">
        <f t="shared" ref="K2838:K2901" si="427">IF(AND(B2838&gt;=2,B2838&lt;=$K$3),0,IF(C2838&gt;$V$2838,0,IF(C2838&lt;=-$R$2838,0,IF(C2838&lt;=0,(C2838+$R$2838)*($U$2840+$U$2841*F2838),IF(C2838&gt;$R$2838,C2838*($U$2838+$U$2839*F2838),C2838*($U$2842+$U$2843*F2838))))))</f>
        <v>9.6000000000000014</v>
      </c>
      <c r="L2838" s="7">
        <f t="shared" ref="L2838:L2901" si="428">IF(M2837=0,0,IF(C2838&gt;=$V$2838,0,IF($V$2839*E2838-$V$2840*C2838&lt;0,0,IF($R$2838&gt;C2838&gt;-$R$2838,$V$2839*E2838-$V$2840*C2838+$V$2841,$V$2839*E2838-$V$2840*C2838))))</f>
        <v>0</v>
      </c>
      <c r="M2838" s="7">
        <f>IF(AND(N2837=0,F2838=0),0,IF(M2837=0,H2838,IF(AND(C2838&gt;$W$2840,M2837&lt;$W$2838),$W$2838+0.01,IF(F2838&gt;0,(N2837*M2837+$W$2839*F283h8*H2838)/(N2837+$W$2839*F2838),M2837*(1+$W$2841)))))</f>
        <v>0</v>
      </c>
      <c r="N2838" s="7">
        <f>IF(I2838=0,0,IF(M2838&gt;=1,0,IF(N2837+F2838&lt;=J2838+K2838+L2838,0,IF(C2838&gt;$W$2840,N2837+F2838-J2838-K2838-L2838,IF(M2838&lt;$W$2838,N2837+F2838-L2838,N2837+F2838-J2838-K2838-L2838)))))</f>
        <v>0</v>
      </c>
      <c r="O2838" s="9">
        <f t="shared" si="422"/>
        <v>0</v>
      </c>
      <c r="P2838">
        <v>0</v>
      </c>
      <c r="R2838" s="3">
        <v>4.2</v>
      </c>
      <c r="S2838" t="s">
        <v>29</v>
      </c>
      <c r="T2838" s="3">
        <v>1.5</v>
      </c>
      <c r="U2838" s="3">
        <v>1.5</v>
      </c>
      <c r="V2838" s="3">
        <v>10.5</v>
      </c>
      <c r="W2838" s="3">
        <v>0.33</v>
      </c>
    </row>
    <row r="2839" spans="1:23" x14ac:dyDescent="0.25">
      <c r="A2839" s="11">
        <v>35705</v>
      </c>
      <c r="B2839" s="12">
        <v>10</v>
      </c>
      <c r="C2839">
        <v>7.6</v>
      </c>
      <c r="D2839">
        <v>83.2</v>
      </c>
      <c r="E2839">
        <v>2.6</v>
      </c>
      <c r="F2839">
        <v>0.2</v>
      </c>
      <c r="G2839" s="7">
        <f t="shared" si="424"/>
        <v>1</v>
      </c>
      <c r="H2839" s="7">
        <f t="shared" ref="H2839:H2902" si="429">IF(OR(D2839&lt;=75,C2839&gt;0),G2839,G2839/(0.04*D2839-2))</f>
        <v>1</v>
      </c>
      <c r="I2839">
        <f t="shared" si="425"/>
        <v>0</v>
      </c>
      <c r="J2839" s="9">
        <f t="shared" si="426"/>
        <v>0</v>
      </c>
      <c r="K2839" s="9">
        <f t="shared" si="427"/>
        <v>11.703999999999999</v>
      </c>
      <c r="L2839" s="7">
        <f t="shared" si="428"/>
        <v>0</v>
      </c>
      <c r="M2839" s="7">
        <f t="shared" ref="M2839:M2902" si="430">IF(AND(N2838=0,F2839=0),0,IF(M2838=0,H2839,IF(AND(C2839&gt;$W$2840,M2838&lt;$W$2838),$W$2838+0.01,IF(F2839&gt;0,(N2838*M2838+$W$2839*F2839*H2839)/(N2838+$W$2839*F2839),M2838*(1+$W$2841)))))</f>
        <v>1</v>
      </c>
      <c r="N2839" s="7">
        <f t="shared" ref="N2839:N2902" si="431">IF(I2839=0,0,IF(M2839&gt;=1,0,IF(N2838+F2839&lt;=J2839+K2839+L2839,0,IF(C2839&gt;$W$2840,N2838+F2839-J2839-K2839-L2839,IF(M2839&lt;$W$2838,N2838+F2839-L2839,N2838+F2839-J2839-K2839-L2839)))))</f>
        <v>0</v>
      </c>
      <c r="O2839" s="9">
        <f t="shared" si="422"/>
        <v>0</v>
      </c>
      <c r="P2839">
        <v>0</v>
      </c>
      <c r="R2839" s="3">
        <f>[1]NewSnDen!$B$2</f>
        <v>0.28000000000000003</v>
      </c>
      <c r="S2839" t="s">
        <v>29</v>
      </c>
      <c r="T2839" s="3">
        <v>0.2</v>
      </c>
      <c r="U2839" s="3">
        <v>0.2</v>
      </c>
      <c r="V2839" s="13">
        <v>0.05</v>
      </c>
      <c r="W2839" s="3">
        <v>0.9</v>
      </c>
    </row>
    <row r="2840" spans="1:23" x14ac:dyDescent="0.25">
      <c r="A2840" s="11">
        <v>35706</v>
      </c>
      <c r="B2840" s="12">
        <v>10</v>
      </c>
      <c r="C2840">
        <v>15.3</v>
      </c>
      <c r="D2840">
        <v>78.3</v>
      </c>
      <c r="E2840">
        <v>2.6</v>
      </c>
      <c r="F2840">
        <v>0</v>
      </c>
      <c r="G2840" s="7">
        <f t="shared" si="424"/>
        <v>0</v>
      </c>
      <c r="H2840" s="7">
        <f t="shared" si="429"/>
        <v>0</v>
      </c>
      <c r="I2840">
        <f t="shared" si="425"/>
        <v>0</v>
      </c>
      <c r="J2840" s="9">
        <f t="shared" si="426"/>
        <v>0</v>
      </c>
      <c r="K2840" s="9">
        <f t="shared" si="427"/>
        <v>0</v>
      </c>
      <c r="L2840" s="7">
        <f t="shared" si="428"/>
        <v>0</v>
      </c>
      <c r="M2840" s="7">
        <f t="shared" si="430"/>
        <v>0</v>
      </c>
      <c r="N2840" s="7">
        <f t="shared" si="431"/>
        <v>0</v>
      </c>
      <c r="O2840" s="9">
        <f t="shared" si="422"/>
        <v>0</v>
      </c>
      <c r="P2840">
        <v>0</v>
      </c>
      <c r="Q2840" s="3">
        <f t="shared" ref="Q2840:Q2841" si="432">Q10</f>
        <v>0.11</v>
      </c>
      <c r="R2840" s="3">
        <f>[1]NewSnDen!$B$3</f>
        <v>0.4</v>
      </c>
      <c r="S2840" s="6" t="s">
        <v>30</v>
      </c>
      <c r="T2840" s="3">
        <v>0.1</v>
      </c>
      <c r="U2840" s="3">
        <v>0.1</v>
      </c>
      <c r="V2840" s="13">
        <v>0.15</v>
      </c>
      <c r="W2840" s="3">
        <v>0</v>
      </c>
    </row>
    <row r="2841" spans="1:23" x14ac:dyDescent="0.25">
      <c r="A2841" s="11">
        <v>35707</v>
      </c>
      <c r="B2841" s="12">
        <v>10</v>
      </c>
      <c r="C2841">
        <v>17</v>
      </c>
      <c r="D2841">
        <v>84.5</v>
      </c>
      <c r="E2841">
        <v>3</v>
      </c>
      <c r="F2841">
        <v>0.2</v>
      </c>
      <c r="G2841" s="7">
        <f t="shared" si="424"/>
        <v>0</v>
      </c>
      <c r="H2841" s="7">
        <f t="shared" si="429"/>
        <v>0</v>
      </c>
      <c r="I2841">
        <f t="shared" si="425"/>
        <v>0</v>
      </c>
      <c r="J2841" s="9">
        <f t="shared" si="426"/>
        <v>0</v>
      </c>
      <c r="K2841" s="9">
        <f t="shared" si="427"/>
        <v>0</v>
      </c>
      <c r="L2841" s="7">
        <f t="shared" si="428"/>
        <v>0</v>
      </c>
      <c r="M2841" s="7">
        <f t="shared" si="430"/>
        <v>0</v>
      </c>
      <c r="N2841" s="7">
        <f t="shared" si="431"/>
        <v>0</v>
      </c>
      <c r="O2841" s="9">
        <f t="shared" si="422"/>
        <v>0</v>
      </c>
      <c r="P2841">
        <v>0</v>
      </c>
      <c r="Q2841" s="3">
        <f t="shared" si="432"/>
        <v>7.4999999999999997E-3</v>
      </c>
      <c r="R2841" s="3">
        <f>[1]NewSnDen!$C$2</f>
        <v>3.0000000000000001E-3</v>
      </c>
      <c r="S2841" s="6" t="s">
        <v>30</v>
      </c>
      <c r="T2841" s="3">
        <v>0.3</v>
      </c>
      <c r="U2841" s="3">
        <v>0.2</v>
      </c>
      <c r="V2841" s="14">
        <v>0</v>
      </c>
      <c r="W2841" s="3">
        <v>0.05</v>
      </c>
    </row>
    <row r="2842" spans="1:23" x14ac:dyDescent="0.25">
      <c r="A2842" s="11">
        <v>35708</v>
      </c>
      <c r="B2842" s="12">
        <v>10</v>
      </c>
      <c r="C2842">
        <v>18.899999999999999</v>
      </c>
      <c r="D2842">
        <v>65.099999999999994</v>
      </c>
      <c r="E2842">
        <v>3.2</v>
      </c>
      <c r="F2842">
        <v>0</v>
      </c>
      <c r="G2842" s="7">
        <f t="shared" si="424"/>
        <v>0</v>
      </c>
      <c r="H2842" s="7">
        <f t="shared" si="429"/>
        <v>0</v>
      </c>
      <c r="I2842">
        <f t="shared" si="425"/>
        <v>0</v>
      </c>
      <c r="J2842" s="9">
        <f t="shared" si="426"/>
        <v>0</v>
      </c>
      <c r="K2842" s="9">
        <f t="shared" si="427"/>
        <v>0</v>
      </c>
      <c r="L2842" s="7">
        <f t="shared" si="428"/>
        <v>0</v>
      </c>
      <c r="M2842" s="7">
        <f t="shared" si="430"/>
        <v>0</v>
      </c>
      <c r="N2842" s="7">
        <f t="shared" si="431"/>
        <v>0</v>
      </c>
      <c r="O2842" s="9">
        <f t="shared" si="422"/>
        <v>0</v>
      </c>
      <c r="P2842">
        <v>0</v>
      </c>
      <c r="R2842" s="3">
        <v>8.9999999999999993E-3</v>
      </c>
      <c r="S2842" s="6" t="s">
        <v>31</v>
      </c>
      <c r="T2842" s="3">
        <v>1</v>
      </c>
      <c r="U2842" s="3">
        <v>1</v>
      </c>
      <c r="V2842" s="7"/>
    </row>
    <row r="2843" spans="1:23" x14ac:dyDescent="0.25">
      <c r="A2843" s="11">
        <v>35709</v>
      </c>
      <c r="B2843" s="12">
        <v>10</v>
      </c>
      <c r="C2843">
        <v>19.8</v>
      </c>
      <c r="D2843">
        <v>57.3</v>
      </c>
      <c r="E2843">
        <v>2.7</v>
      </c>
      <c r="F2843">
        <v>0</v>
      </c>
      <c r="G2843" s="7">
        <f t="shared" si="424"/>
        <v>0</v>
      </c>
      <c r="H2843" s="7">
        <f t="shared" si="429"/>
        <v>0</v>
      </c>
      <c r="I2843">
        <f t="shared" si="425"/>
        <v>0</v>
      </c>
      <c r="J2843" s="9">
        <f t="shared" si="426"/>
        <v>0</v>
      </c>
      <c r="K2843" s="9">
        <f t="shared" si="427"/>
        <v>0</v>
      </c>
      <c r="L2843" s="7">
        <f t="shared" si="428"/>
        <v>0</v>
      </c>
      <c r="M2843" s="7">
        <f t="shared" si="430"/>
        <v>0</v>
      </c>
      <c r="N2843" s="7">
        <f t="shared" si="431"/>
        <v>0</v>
      </c>
      <c r="O2843" s="9">
        <f t="shared" si="422"/>
        <v>0</v>
      </c>
      <c r="P2843">
        <v>0</v>
      </c>
      <c r="S2843" s="6" t="s">
        <v>31</v>
      </c>
      <c r="T2843" s="3">
        <v>0.4</v>
      </c>
      <c r="U2843" s="3">
        <v>0.5</v>
      </c>
      <c r="V2843" s="1">
        <f>SUM(L2838:L3049)/COUNTIF(L2838:L3049,"&gt;0")</f>
        <v>0.56351648351648331</v>
      </c>
    </row>
    <row r="2844" spans="1:23" x14ac:dyDescent="0.25">
      <c r="A2844" s="11">
        <v>35710</v>
      </c>
      <c r="B2844" s="12">
        <v>10</v>
      </c>
      <c r="C2844">
        <v>17.399999999999999</v>
      </c>
      <c r="D2844">
        <v>63.6</v>
      </c>
      <c r="E2844">
        <v>2.7</v>
      </c>
      <c r="F2844">
        <v>0.2</v>
      </c>
      <c r="G2844" s="7">
        <f t="shared" si="424"/>
        <v>0</v>
      </c>
      <c r="H2844" s="7">
        <f t="shared" si="429"/>
        <v>0</v>
      </c>
      <c r="I2844">
        <f t="shared" si="425"/>
        <v>0</v>
      </c>
      <c r="J2844" s="9">
        <f t="shared" si="426"/>
        <v>0</v>
      </c>
      <c r="K2844" s="9">
        <f t="shared" si="427"/>
        <v>0</v>
      </c>
      <c r="L2844" s="7">
        <f t="shared" si="428"/>
        <v>0</v>
      </c>
      <c r="M2844" s="7">
        <f t="shared" si="430"/>
        <v>0</v>
      </c>
      <c r="N2844" s="7">
        <f t="shared" si="431"/>
        <v>0</v>
      </c>
      <c r="O2844" s="9">
        <f t="shared" si="422"/>
        <v>0</v>
      </c>
      <c r="P2844">
        <v>0</v>
      </c>
      <c r="R2844" s="8">
        <f>MAX(M2930:M3294)</f>
        <v>1</v>
      </c>
      <c r="S2844" s="15">
        <f>SUM(O2930:O3294)/COUNTIF(O2930:O3294,"&gt;0")</f>
        <v>4.0720088832643535</v>
      </c>
      <c r="T2844" s="15">
        <f>SUM(P2930:P3294)/COUNTIF(P2930:P3294,"&gt;0")</f>
        <v>3.8028169014084505</v>
      </c>
    </row>
    <row r="2845" spans="1:23" x14ac:dyDescent="0.25">
      <c r="A2845" s="11">
        <v>35711</v>
      </c>
      <c r="B2845" s="12">
        <v>10</v>
      </c>
      <c r="C2845">
        <v>16.5</v>
      </c>
      <c r="D2845">
        <v>79.3</v>
      </c>
      <c r="E2845">
        <v>1.8</v>
      </c>
      <c r="F2845">
        <v>0</v>
      </c>
      <c r="G2845" s="7">
        <f t="shared" si="424"/>
        <v>0</v>
      </c>
      <c r="H2845" s="7">
        <f t="shared" si="429"/>
        <v>0</v>
      </c>
      <c r="I2845">
        <f t="shared" si="425"/>
        <v>0</v>
      </c>
      <c r="J2845" s="9">
        <f t="shared" si="426"/>
        <v>0</v>
      </c>
      <c r="K2845" s="9">
        <f t="shared" si="427"/>
        <v>0</v>
      </c>
      <c r="L2845" s="7">
        <f t="shared" si="428"/>
        <v>0</v>
      </c>
      <c r="M2845" s="7">
        <f t="shared" si="430"/>
        <v>0</v>
      </c>
      <c r="N2845" s="7">
        <f t="shared" si="431"/>
        <v>0</v>
      </c>
      <c r="O2845" s="9">
        <f t="shared" si="422"/>
        <v>0</v>
      </c>
      <c r="P2845">
        <v>0</v>
      </c>
      <c r="R2845" s="8"/>
      <c r="S2845" s="8">
        <f>COUNTIF(O2930:O3294,"&gt;0")</f>
        <v>70</v>
      </c>
      <c r="T2845" s="8">
        <f>COUNTIF(P2930:P3294,"&gt;0")</f>
        <v>71</v>
      </c>
      <c r="V2845" s="19" t="s">
        <v>42</v>
      </c>
      <c r="W2845">
        <f>$P$3</f>
        <v>0.89505073300116245</v>
      </c>
    </row>
    <row r="2846" spans="1:23" x14ac:dyDescent="0.25">
      <c r="A2846" s="11">
        <v>35712</v>
      </c>
      <c r="B2846" s="12">
        <v>10</v>
      </c>
      <c r="C2846">
        <v>17.899999999999999</v>
      </c>
      <c r="D2846">
        <v>84.8</v>
      </c>
      <c r="E2846">
        <v>4.4000000000000004</v>
      </c>
      <c r="F2846">
        <v>0.6</v>
      </c>
      <c r="G2846" s="7">
        <f t="shared" si="424"/>
        <v>0</v>
      </c>
      <c r="H2846" s="7">
        <f t="shared" si="429"/>
        <v>0</v>
      </c>
      <c r="I2846">
        <f t="shared" si="425"/>
        <v>0</v>
      </c>
      <c r="J2846" s="9">
        <f t="shared" si="426"/>
        <v>0</v>
      </c>
      <c r="K2846" s="9">
        <f t="shared" si="427"/>
        <v>0</v>
      </c>
      <c r="L2846" s="7">
        <f t="shared" si="428"/>
        <v>0</v>
      </c>
      <c r="M2846" s="7">
        <f t="shared" si="430"/>
        <v>0</v>
      </c>
      <c r="N2846" s="7">
        <f t="shared" si="431"/>
        <v>0</v>
      </c>
      <c r="O2846" s="9">
        <f t="shared" si="422"/>
        <v>0</v>
      </c>
      <c r="P2846">
        <v>0</v>
      </c>
      <c r="S2846" s="2" t="s">
        <v>32</v>
      </c>
      <c r="T2846" s="1"/>
    </row>
    <row r="2847" spans="1:23" x14ac:dyDescent="0.25">
      <c r="A2847" s="11">
        <v>35713</v>
      </c>
      <c r="B2847" s="12">
        <v>10</v>
      </c>
      <c r="C2847">
        <v>13.3</v>
      </c>
      <c r="D2847">
        <v>69.3</v>
      </c>
      <c r="E2847">
        <v>4.3</v>
      </c>
      <c r="F2847">
        <v>0</v>
      </c>
      <c r="G2847" s="7">
        <f t="shared" si="424"/>
        <v>0</v>
      </c>
      <c r="H2847" s="7">
        <f t="shared" si="429"/>
        <v>0</v>
      </c>
      <c r="I2847">
        <f t="shared" si="425"/>
        <v>0</v>
      </c>
      <c r="J2847" s="9">
        <f t="shared" si="426"/>
        <v>0</v>
      </c>
      <c r="K2847" s="9">
        <f t="shared" si="427"/>
        <v>0</v>
      </c>
      <c r="L2847" s="7">
        <f t="shared" si="428"/>
        <v>0</v>
      </c>
      <c r="M2847" s="7">
        <f t="shared" si="430"/>
        <v>0</v>
      </c>
      <c r="N2847" s="7">
        <f t="shared" si="431"/>
        <v>0</v>
      </c>
      <c r="O2847" s="9">
        <f t="shared" si="422"/>
        <v>0</v>
      </c>
      <c r="P2847">
        <v>0</v>
      </c>
      <c r="R2847" t="s">
        <v>22</v>
      </c>
      <c r="S2847" s="9" t="s">
        <v>33</v>
      </c>
      <c r="T2847" t="s">
        <v>34</v>
      </c>
    </row>
    <row r="2848" spans="1:23" x14ac:dyDescent="0.25">
      <c r="A2848" s="11">
        <v>35714</v>
      </c>
      <c r="B2848" s="12">
        <v>10</v>
      </c>
      <c r="C2848">
        <v>9.3000000000000007</v>
      </c>
      <c r="D2848">
        <v>70.400000000000006</v>
      </c>
      <c r="E2848">
        <v>2.7</v>
      </c>
      <c r="F2848">
        <v>0</v>
      </c>
      <c r="G2848" s="7">
        <f t="shared" si="424"/>
        <v>0</v>
      </c>
      <c r="H2848" s="7">
        <f t="shared" si="429"/>
        <v>0</v>
      </c>
      <c r="I2848">
        <f t="shared" si="425"/>
        <v>0</v>
      </c>
      <c r="J2848" s="9">
        <f t="shared" si="426"/>
        <v>0</v>
      </c>
      <c r="K2848" s="9">
        <f t="shared" si="427"/>
        <v>13.950000000000001</v>
      </c>
      <c r="L2848" s="7">
        <f t="shared" si="428"/>
        <v>0</v>
      </c>
      <c r="M2848" s="7">
        <f t="shared" si="430"/>
        <v>0</v>
      </c>
      <c r="N2848" s="7">
        <f t="shared" si="431"/>
        <v>0</v>
      </c>
      <c r="O2848" s="9">
        <f t="shared" si="422"/>
        <v>0</v>
      </c>
      <c r="P2848">
        <v>0</v>
      </c>
    </row>
    <row r="2849" spans="1:16" x14ac:dyDescent="0.25">
      <c r="A2849" s="11">
        <v>35715</v>
      </c>
      <c r="B2849" s="12">
        <v>10</v>
      </c>
      <c r="C2849">
        <v>10.8</v>
      </c>
      <c r="D2849">
        <v>77.8</v>
      </c>
      <c r="E2849">
        <v>2.1</v>
      </c>
      <c r="F2849">
        <v>0</v>
      </c>
      <c r="G2849" s="7">
        <f t="shared" si="424"/>
        <v>0</v>
      </c>
      <c r="H2849" s="7">
        <f t="shared" si="429"/>
        <v>0</v>
      </c>
      <c r="I2849">
        <f t="shared" si="425"/>
        <v>0</v>
      </c>
      <c r="J2849" s="9">
        <f t="shared" si="426"/>
        <v>0</v>
      </c>
      <c r="K2849" s="9">
        <f t="shared" si="427"/>
        <v>0</v>
      </c>
      <c r="L2849" s="7">
        <f t="shared" si="428"/>
        <v>0</v>
      </c>
      <c r="M2849" s="7">
        <f t="shared" si="430"/>
        <v>0</v>
      </c>
      <c r="N2849" s="7">
        <f t="shared" si="431"/>
        <v>0</v>
      </c>
      <c r="O2849" s="9">
        <f t="shared" si="422"/>
        <v>0</v>
      </c>
      <c r="P2849">
        <v>0</v>
      </c>
    </row>
    <row r="2850" spans="1:16" x14ac:dyDescent="0.25">
      <c r="A2850" s="11">
        <v>35716</v>
      </c>
      <c r="B2850" s="12">
        <v>10</v>
      </c>
      <c r="C2850">
        <v>14.6</v>
      </c>
      <c r="D2850">
        <v>82.9</v>
      </c>
      <c r="E2850">
        <v>3</v>
      </c>
      <c r="F2850">
        <v>0</v>
      </c>
      <c r="G2850" s="7">
        <f t="shared" si="424"/>
        <v>0</v>
      </c>
      <c r="H2850" s="7">
        <f t="shared" si="429"/>
        <v>0</v>
      </c>
      <c r="I2850">
        <f t="shared" si="425"/>
        <v>0</v>
      </c>
      <c r="J2850" s="9">
        <f t="shared" si="426"/>
        <v>0</v>
      </c>
      <c r="K2850" s="9">
        <f t="shared" si="427"/>
        <v>0</v>
      </c>
      <c r="L2850" s="7">
        <f t="shared" si="428"/>
        <v>0</v>
      </c>
      <c r="M2850" s="7">
        <f t="shared" si="430"/>
        <v>0</v>
      </c>
      <c r="N2850" s="7">
        <f t="shared" si="431"/>
        <v>0</v>
      </c>
      <c r="O2850" s="9">
        <f t="shared" si="422"/>
        <v>0</v>
      </c>
      <c r="P2850">
        <v>0</v>
      </c>
    </row>
    <row r="2851" spans="1:16" x14ac:dyDescent="0.25">
      <c r="A2851" s="11">
        <v>35717</v>
      </c>
      <c r="B2851" s="12">
        <v>10</v>
      </c>
      <c r="C2851">
        <v>13.2</v>
      </c>
      <c r="D2851">
        <v>62.6</v>
      </c>
      <c r="E2851">
        <v>4.4000000000000004</v>
      </c>
      <c r="F2851">
        <v>0.2</v>
      </c>
      <c r="G2851" s="7">
        <f t="shared" si="424"/>
        <v>0</v>
      </c>
      <c r="H2851" s="7">
        <f t="shared" si="429"/>
        <v>0</v>
      </c>
      <c r="I2851">
        <f t="shared" si="425"/>
        <v>0</v>
      </c>
      <c r="J2851" s="9">
        <f t="shared" si="426"/>
        <v>0</v>
      </c>
      <c r="K2851" s="9">
        <f t="shared" si="427"/>
        <v>0</v>
      </c>
      <c r="L2851" s="7">
        <f t="shared" si="428"/>
        <v>0</v>
      </c>
      <c r="M2851" s="7">
        <f t="shared" si="430"/>
        <v>0</v>
      </c>
      <c r="N2851" s="7">
        <f t="shared" si="431"/>
        <v>0</v>
      </c>
      <c r="O2851" s="9">
        <f t="shared" si="422"/>
        <v>0</v>
      </c>
      <c r="P2851">
        <v>0</v>
      </c>
    </row>
    <row r="2852" spans="1:16" x14ac:dyDescent="0.25">
      <c r="A2852" s="11">
        <v>35718</v>
      </c>
      <c r="B2852" s="12">
        <v>10</v>
      </c>
      <c r="C2852">
        <v>8.9</v>
      </c>
      <c r="D2852">
        <v>57.9</v>
      </c>
      <c r="E2852">
        <v>2.9</v>
      </c>
      <c r="F2852">
        <v>0</v>
      </c>
      <c r="G2852" s="7">
        <f t="shared" si="424"/>
        <v>0</v>
      </c>
      <c r="H2852" s="7">
        <f t="shared" si="429"/>
        <v>0</v>
      </c>
      <c r="I2852">
        <f t="shared" si="425"/>
        <v>0</v>
      </c>
      <c r="J2852" s="9">
        <f t="shared" si="426"/>
        <v>0</v>
      </c>
      <c r="K2852" s="9">
        <f t="shared" si="427"/>
        <v>13.350000000000001</v>
      </c>
      <c r="L2852" s="7">
        <f t="shared" si="428"/>
        <v>0</v>
      </c>
      <c r="M2852" s="7">
        <f t="shared" si="430"/>
        <v>0</v>
      </c>
      <c r="N2852" s="7">
        <f t="shared" si="431"/>
        <v>0</v>
      </c>
      <c r="O2852" s="9">
        <f t="shared" si="422"/>
        <v>0</v>
      </c>
      <c r="P2852">
        <v>0</v>
      </c>
    </row>
    <row r="2853" spans="1:16" x14ac:dyDescent="0.25">
      <c r="A2853" s="11">
        <v>35719</v>
      </c>
      <c r="B2853" s="12">
        <v>10</v>
      </c>
      <c r="C2853">
        <v>7.9</v>
      </c>
      <c r="D2853">
        <v>61.5</v>
      </c>
      <c r="E2853">
        <v>4.2</v>
      </c>
      <c r="F2853">
        <v>0</v>
      </c>
      <c r="G2853" s="7">
        <f t="shared" si="424"/>
        <v>0</v>
      </c>
      <c r="H2853" s="7">
        <f t="shared" si="429"/>
        <v>0</v>
      </c>
      <c r="I2853">
        <f t="shared" si="425"/>
        <v>0</v>
      </c>
      <c r="J2853" s="9">
        <f t="shared" si="426"/>
        <v>0</v>
      </c>
      <c r="K2853" s="9">
        <f t="shared" si="427"/>
        <v>11.850000000000001</v>
      </c>
      <c r="L2853" s="7">
        <f t="shared" si="428"/>
        <v>0</v>
      </c>
      <c r="M2853" s="7">
        <f t="shared" si="430"/>
        <v>0</v>
      </c>
      <c r="N2853" s="7">
        <f t="shared" si="431"/>
        <v>0</v>
      </c>
      <c r="O2853" s="9">
        <f t="shared" si="422"/>
        <v>0</v>
      </c>
      <c r="P2853">
        <v>0</v>
      </c>
    </row>
    <row r="2854" spans="1:16" x14ac:dyDescent="0.25">
      <c r="A2854" s="11">
        <v>35720</v>
      </c>
      <c r="B2854" s="12">
        <v>10</v>
      </c>
      <c r="C2854">
        <v>6.7</v>
      </c>
      <c r="D2854">
        <v>63.9</v>
      </c>
      <c r="E2854">
        <v>2.2999999999999998</v>
      </c>
      <c r="F2854">
        <v>0</v>
      </c>
      <c r="G2854" s="7">
        <f t="shared" si="424"/>
        <v>0</v>
      </c>
      <c r="H2854" s="7">
        <f t="shared" si="429"/>
        <v>0</v>
      </c>
      <c r="I2854">
        <f t="shared" si="425"/>
        <v>0</v>
      </c>
      <c r="J2854" s="9">
        <f t="shared" si="426"/>
        <v>0</v>
      </c>
      <c r="K2854" s="9">
        <f t="shared" si="427"/>
        <v>10.050000000000001</v>
      </c>
      <c r="L2854" s="7">
        <f t="shared" si="428"/>
        <v>0</v>
      </c>
      <c r="M2854" s="7">
        <f t="shared" si="430"/>
        <v>0</v>
      </c>
      <c r="N2854" s="7">
        <f t="shared" si="431"/>
        <v>0</v>
      </c>
      <c r="O2854" s="9">
        <f t="shared" si="422"/>
        <v>0</v>
      </c>
      <c r="P2854">
        <v>0</v>
      </c>
    </row>
    <row r="2855" spans="1:16" x14ac:dyDescent="0.25">
      <c r="A2855" s="11">
        <v>35721</v>
      </c>
      <c r="B2855" s="12">
        <v>10</v>
      </c>
      <c r="C2855">
        <v>6.4</v>
      </c>
      <c r="D2855">
        <v>70.099999999999994</v>
      </c>
      <c r="E2855">
        <v>2.2000000000000002</v>
      </c>
      <c r="F2855">
        <v>0</v>
      </c>
      <c r="G2855" s="7">
        <f t="shared" si="424"/>
        <v>0</v>
      </c>
      <c r="H2855" s="7">
        <f t="shared" si="429"/>
        <v>0</v>
      </c>
      <c r="I2855">
        <f t="shared" si="425"/>
        <v>0</v>
      </c>
      <c r="J2855" s="9">
        <f t="shared" si="426"/>
        <v>0</v>
      </c>
      <c r="K2855" s="9">
        <f t="shared" si="427"/>
        <v>9.6000000000000014</v>
      </c>
      <c r="L2855" s="7">
        <f t="shared" si="428"/>
        <v>0</v>
      </c>
      <c r="M2855" s="7">
        <f t="shared" si="430"/>
        <v>0</v>
      </c>
      <c r="N2855" s="7">
        <f t="shared" si="431"/>
        <v>0</v>
      </c>
      <c r="O2855" s="9">
        <f t="shared" si="422"/>
        <v>0</v>
      </c>
      <c r="P2855">
        <v>0</v>
      </c>
    </row>
    <row r="2856" spans="1:16" x14ac:dyDescent="0.25">
      <c r="A2856" s="11">
        <v>35722</v>
      </c>
      <c r="B2856" s="12">
        <v>10</v>
      </c>
      <c r="C2856">
        <v>7.4</v>
      </c>
      <c r="D2856">
        <v>75.099999999999994</v>
      </c>
      <c r="E2856">
        <v>1.8</v>
      </c>
      <c r="F2856">
        <v>0</v>
      </c>
      <c r="G2856" s="7">
        <f t="shared" si="424"/>
        <v>0</v>
      </c>
      <c r="H2856" s="7">
        <f t="shared" si="429"/>
        <v>0</v>
      </c>
      <c r="I2856">
        <f t="shared" si="425"/>
        <v>0</v>
      </c>
      <c r="J2856" s="9">
        <f t="shared" si="426"/>
        <v>0</v>
      </c>
      <c r="K2856" s="9">
        <f t="shared" si="427"/>
        <v>11.100000000000001</v>
      </c>
      <c r="L2856" s="7">
        <f t="shared" si="428"/>
        <v>0</v>
      </c>
      <c r="M2856" s="7">
        <f t="shared" si="430"/>
        <v>0</v>
      </c>
      <c r="N2856" s="7">
        <f t="shared" si="431"/>
        <v>0</v>
      </c>
      <c r="O2856" s="9">
        <f t="shared" si="422"/>
        <v>0</v>
      </c>
      <c r="P2856">
        <v>0</v>
      </c>
    </row>
    <row r="2857" spans="1:16" x14ac:dyDescent="0.25">
      <c r="A2857" s="11">
        <v>35723</v>
      </c>
      <c r="B2857" s="12">
        <v>10</v>
      </c>
      <c r="C2857">
        <v>8.4</v>
      </c>
      <c r="D2857">
        <v>65.8</v>
      </c>
      <c r="E2857">
        <v>5.5</v>
      </c>
      <c r="F2857">
        <v>0.2</v>
      </c>
      <c r="G2857" s="7">
        <f t="shared" si="424"/>
        <v>1</v>
      </c>
      <c r="H2857" s="7">
        <f t="shared" si="429"/>
        <v>1</v>
      </c>
      <c r="I2857">
        <f t="shared" si="425"/>
        <v>0</v>
      </c>
      <c r="J2857" s="9">
        <f t="shared" si="426"/>
        <v>0</v>
      </c>
      <c r="K2857" s="9">
        <f t="shared" si="427"/>
        <v>12.936000000000002</v>
      </c>
      <c r="L2857" s="7">
        <f t="shared" si="428"/>
        <v>0</v>
      </c>
      <c r="M2857" s="7">
        <f t="shared" si="430"/>
        <v>1</v>
      </c>
      <c r="N2857" s="7">
        <f t="shared" si="431"/>
        <v>0</v>
      </c>
      <c r="O2857" s="9">
        <f t="shared" si="422"/>
        <v>0</v>
      </c>
      <c r="P2857">
        <v>0</v>
      </c>
    </row>
    <row r="2858" spans="1:16" x14ac:dyDescent="0.25">
      <c r="A2858" s="11">
        <v>35724</v>
      </c>
      <c r="B2858" s="12">
        <v>10</v>
      </c>
      <c r="C2858">
        <v>5.0999999999999996</v>
      </c>
      <c r="D2858">
        <v>73.400000000000006</v>
      </c>
      <c r="E2858">
        <v>3.8</v>
      </c>
      <c r="F2858">
        <v>1</v>
      </c>
      <c r="G2858" s="7">
        <f t="shared" si="424"/>
        <v>1</v>
      </c>
      <c r="H2858" s="7">
        <f t="shared" si="429"/>
        <v>1</v>
      </c>
      <c r="I2858">
        <f t="shared" si="425"/>
        <v>0</v>
      </c>
      <c r="J2858" s="9">
        <f t="shared" si="426"/>
        <v>0</v>
      </c>
      <c r="K2858" s="9">
        <f t="shared" si="427"/>
        <v>8.67</v>
      </c>
      <c r="L2858" s="7">
        <f t="shared" si="428"/>
        <v>0</v>
      </c>
      <c r="M2858" s="7">
        <f t="shared" si="430"/>
        <v>1</v>
      </c>
      <c r="N2858" s="7">
        <f t="shared" si="431"/>
        <v>0</v>
      </c>
      <c r="O2858" s="9">
        <f t="shared" si="422"/>
        <v>0</v>
      </c>
      <c r="P2858">
        <v>0</v>
      </c>
    </row>
    <row r="2859" spans="1:16" x14ac:dyDescent="0.25">
      <c r="A2859" s="11">
        <v>35725</v>
      </c>
      <c r="B2859" s="12">
        <v>10</v>
      </c>
      <c r="C2859">
        <v>1.4</v>
      </c>
      <c r="D2859">
        <v>71.400000000000006</v>
      </c>
      <c r="E2859">
        <v>4.9000000000000004</v>
      </c>
      <c r="F2859">
        <v>0.2</v>
      </c>
      <c r="G2859" s="7">
        <f t="shared" si="424"/>
        <v>0.38255000000000006</v>
      </c>
      <c r="H2859" s="7">
        <f t="shared" si="429"/>
        <v>0.38255000000000006</v>
      </c>
      <c r="I2859">
        <f t="shared" si="425"/>
        <v>0.2</v>
      </c>
      <c r="J2859" s="9">
        <f t="shared" si="426"/>
        <v>0</v>
      </c>
      <c r="K2859" s="9">
        <f t="shared" si="427"/>
        <v>1.54</v>
      </c>
      <c r="L2859" s="7">
        <f t="shared" si="428"/>
        <v>3.5000000000000031E-2</v>
      </c>
      <c r="M2859" s="7">
        <f t="shared" si="430"/>
        <v>0.38255000000000006</v>
      </c>
      <c r="N2859" s="7">
        <f t="shared" si="431"/>
        <v>0</v>
      </c>
      <c r="O2859" s="9">
        <f t="shared" si="422"/>
        <v>0</v>
      </c>
      <c r="P2859">
        <v>1</v>
      </c>
    </row>
    <row r="2860" spans="1:16" x14ac:dyDescent="0.25">
      <c r="A2860" s="11">
        <v>35726</v>
      </c>
      <c r="B2860" s="12">
        <v>10</v>
      </c>
      <c r="C2860">
        <v>2.7</v>
      </c>
      <c r="D2860">
        <v>70.7</v>
      </c>
      <c r="E2860">
        <v>4.4000000000000004</v>
      </c>
      <c r="F2860">
        <v>0.2</v>
      </c>
      <c r="G2860" s="7">
        <f t="shared" si="424"/>
        <v>0.48790000000000006</v>
      </c>
      <c r="H2860" s="7">
        <f t="shared" si="429"/>
        <v>0.48790000000000006</v>
      </c>
      <c r="I2860">
        <f t="shared" si="425"/>
        <v>0.4</v>
      </c>
      <c r="J2860" s="9">
        <f t="shared" si="426"/>
        <v>0</v>
      </c>
      <c r="K2860" s="9">
        <f t="shared" si="427"/>
        <v>2.9700000000000006</v>
      </c>
      <c r="L2860" s="7">
        <f t="shared" si="428"/>
        <v>0</v>
      </c>
      <c r="M2860" s="7">
        <f t="shared" si="430"/>
        <v>0.48790000000000006</v>
      </c>
      <c r="N2860" s="7">
        <f t="shared" si="431"/>
        <v>0</v>
      </c>
      <c r="O2860" s="9">
        <f t="shared" si="422"/>
        <v>0</v>
      </c>
      <c r="P2860">
        <v>0</v>
      </c>
    </row>
    <row r="2861" spans="1:16" x14ac:dyDescent="0.25">
      <c r="A2861" s="11">
        <v>35727</v>
      </c>
      <c r="B2861" s="12">
        <v>10</v>
      </c>
      <c r="C2861">
        <v>6</v>
      </c>
      <c r="D2861">
        <v>76.2</v>
      </c>
      <c r="E2861">
        <v>2.1</v>
      </c>
      <c r="F2861">
        <v>0.2</v>
      </c>
      <c r="G2861" s="7">
        <f t="shared" si="424"/>
        <v>1</v>
      </c>
      <c r="H2861" s="7">
        <f t="shared" si="429"/>
        <v>1</v>
      </c>
      <c r="I2861">
        <f t="shared" si="425"/>
        <v>0.60000000000000009</v>
      </c>
      <c r="J2861" s="9">
        <f t="shared" si="426"/>
        <v>0</v>
      </c>
      <c r="K2861" s="9">
        <f t="shared" si="427"/>
        <v>9.24</v>
      </c>
      <c r="L2861" s="7">
        <f t="shared" si="428"/>
        <v>0</v>
      </c>
      <c r="M2861" s="7">
        <f t="shared" si="430"/>
        <v>1</v>
      </c>
      <c r="N2861" s="7">
        <f t="shared" si="431"/>
        <v>0</v>
      </c>
      <c r="O2861" s="9">
        <f t="shared" si="422"/>
        <v>0</v>
      </c>
      <c r="P2861">
        <v>0</v>
      </c>
    </row>
    <row r="2862" spans="1:16" x14ac:dyDescent="0.25">
      <c r="A2862" s="11">
        <v>35728</v>
      </c>
      <c r="B2862" s="12">
        <v>10</v>
      </c>
      <c r="C2862">
        <v>4.8</v>
      </c>
      <c r="D2862">
        <v>66.2</v>
      </c>
      <c r="E2862">
        <v>3.3</v>
      </c>
      <c r="F2862">
        <v>0</v>
      </c>
      <c r="G2862" s="7">
        <f t="shared" si="424"/>
        <v>0</v>
      </c>
      <c r="H2862" s="7">
        <f t="shared" si="429"/>
        <v>0</v>
      </c>
      <c r="I2862">
        <f t="shared" si="425"/>
        <v>0.60000000000000009</v>
      </c>
      <c r="J2862" s="9">
        <f t="shared" si="426"/>
        <v>0</v>
      </c>
      <c r="K2862" s="9">
        <f t="shared" si="427"/>
        <v>7.1999999999999993</v>
      </c>
      <c r="L2862" s="7">
        <f t="shared" si="428"/>
        <v>0</v>
      </c>
      <c r="M2862" s="7">
        <f t="shared" si="430"/>
        <v>0</v>
      </c>
      <c r="N2862" s="7">
        <f t="shared" si="431"/>
        <v>0</v>
      </c>
      <c r="O2862" s="9">
        <f t="shared" si="422"/>
        <v>0</v>
      </c>
      <c r="P2862">
        <v>0</v>
      </c>
    </row>
    <row r="2863" spans="1:16" x14ac:dyDescent="0.25">
      <c r="A2863" s="11">
        <v>35729</v>
      </c>
      <c r="B2863" s="12">
        <v>10</v>
      </c>
      <c r="C2863">
        <v>0.9</v>
      </c>
      <c r="D2863">
        <v>76.7</v>
      </c>
      <c r="E2863">
        <v>4.8</v>
      </c>
      <c r="F2863">
        <v>20</v>
      </c>
      <c r="G2863" s="7">
        <f t="shared" si="424"/>
        <v>0.34660000000000002</v>
      </c>
      <c r="H2863" s="7">
        <f t="shared" si="429"/>
        <v>0.34660000000000002</v>
      </c>
      <c r="I2863">
        <f t="shared" si="425"/>
        <v>20.6</v>
      </c>
      <c r="J2863" s="9">
        <f t="shared" si="426"/>
        <v>0</v>
      </c>
      <c r="K2863" s="9">
        <f t="shared" si="427"/>
        <v>9.9</v>
      </c>
      <c r="L2863" s="7">
        <f t="shared" si="428"/>
        <v>0</v>
      </c>
      <c r="M2863" s="7">
        <f t="shared" si="430"/>
        <v>0.34660000000000002</v>
      </c>
      <c r="N2863" s="7">
        <f t="shared" si="431"/>
        <v>10.1</v>
      </c>
      <c r="O2863" s="9">
        <f t="shared" si="422"/>
        <v>2.9140219272937102</v>
      </c>
      <c r="P2863">
        <v>0</v>
      </c>
    </row>
    <row r="2864" spans="1:16" x14ac:dyDescent="0.25">
      <c r="A2864" s="11">
        <v>35730</v>
      </c>
      <c r="B2864" s="12">
        <v>10</v>
      </c>
      <c r="C2864">
        <v>2</v>
      </c>
      <c r="D2864">
        <v>85.9</v>
      </c>
      <c r="E2864">
        <v>6.7</v>
      </c>
      <c r="F2864">
        <v>9.4</v>
      </c>
      <c r="G2864" s="7">
        <f t="shared" si="424"/>
        <v>0.39950000000000002</v>
      </c>
      <c r="H2864" s="7">
        <f t="shared" si="429"/>
        <v>0.39950000000000002</v>
      </c>
      <c r="I2864">
        <f t="shared" si="425"/>
        <v>30</v>
      </c>
      <c r="J2864" s="9">
        <f t="shared" si="426"/>
        <v>0</v>
      </c>
      <c r="K2864" s="9">
        <f t="shared" si="427"/>
        <v>11.4</v>
      </c>
      <c r="L2864" s="7">
        <f t="shared" si="428"/>
        <v>3.5000000000000031E-2</v>
      </c>
      <c r="M2864" s="7">
        <f t="shared" si="430"/>
        <v>0.37071282327586202</v>
      </c>
      <c r="N2864" s="7">
        <f t="shared" si="431"/>
        <v>8.0649999999999995</v>
      </c>
      <c r="O2864" s="9">
        <f t="shared" si="422"/>
        <v>2.1755384474516859</v>
      </c>
      <c r="P2864">
        <v>0</v>
      </c>
    </row>
    <row r="2865" spans="1:16" x14ac:dyDescent="0.25">
      <c r="A2865" s="11">
        <v>35731</v>
      </c>
      <c r="B2865" s="12">
        <v>10</v>
      </c>
      <c r="C2865">
        <v>3.7</v>
      </c>
      <c r="D2865">
        <v>68.400000000000006</v>
      </c>
      <c r="E2865">
        <v>5.3</v>
      </c>
      <c r="F2865">
        <v>0</v>
      </c>
      <c r="G2865" s="7">
        <f t="shared" si="424"/>
        <v>0</v>
      </c>
      <c r="H2865" s="7">
        <f t="shared" si="429"/>
        <v>0</v>
      </c>
      <c r="I2865">
        <f t="shared" si="425"/>
        <v>30</v>
      </c>
      <c r="J2865" s="9">
        <f t="shared" si="426"/>
        <v>0</v>
      </c>
      <c r="K2865" s="9">
        <f t="shared" si="427"/>
        <v>3.7</v>
      </c>
      <c r="L2865" s="7">
        <f t="shared" si="428"/>
        <v>0</v>
      </c>
      <c r="M2865" s="7">
        <f t="shared" si="430"/>
        <v>0.38924846443965516</v>
      </c>
      <c r="N2865" s="7">
        <f t="shared" si="431"/>
        <v>4.3649999999999993</v>
      </c>
      <c r="O2865" s="9">
        <f t="shared" si="422"/>
        <v>1.1213917070382435</v>
      </c>
      <c r="P2865">
        <v>0</v>
      </c>
    </row>
    <row r="2866" spans="1:16" x14ac:dyDescent="0.25">
      <c r="A2866" s="11">
        <v>35732</v>
      </c>
      <c r="B2866" s="12">
        <v>10</v>
      </c>
      <c r="C2866">
        <v>7.6</v>
      </c>
      <c r="D2866">
        <v>69.3</v>
      </c>
      <c r="E2866">
        <v>3.8</v>
      </c>
      <c r="F2866">
        <v>0.4</v>
      </c>
      <c r="G2866" s="7">
        <f t="shared" si="424"/>
        <v>1</v>
      </c>
      <c r="H2866" s="7">
        <f t="shared" si="429"/>
        <v>1</v>
      </c>
      <c r="I2866">
        <f t="shared" si="425"/>
        <v>30.4</v>
      </c>
      <c r="J2866" s="9">
        <f t="shared" si="426"/>
        <v>0</v>
      </c>
      <c r="K2866" s="9">
        <f t="shared" si="427"/>
        <v>12.007999999999999</v>
      </c>
      <c r="L2866" s="7">
        <f t="shared" si="428"/>
        <v>0</v>
      </c>
      <c r="M2866" s="7">
        <f t="shared" si="430"/>
        <v>0.43578191476806238</v>
      </c>
      <c r="N2866" s="7">
        <f t="shared" si="431"/>
        <v>0</v>
      </c>
      <c r="O2866" s="9">
        <f t="shared" si="422"/>
        <v>0</v>
      </c>
      <c r="P2866">
        <v>0</v>
      </c>
    </row>
    <row r="2867" spans="1:16" x14ac:dyDescent="0.25">
      <c r="A2867" s="11">
        <v>35733</v>
      </c>
      <c r="B2867" s="12">
        <v>10</v>
      </c>
      <c r="C2867">
        <v>5.9</v>
      </c>
      <c r="D2867">
        <v>65.7</v>
      </c>
      <c r="E2867">
        <v>2.5</v>
      </c>
      <c r="F2867">
        <v>0</v>
      </c>
      <c r="G2867" s="7">
        <f t="shared" si="424"/>
        <v>0</v>
      </c>
      <c r="H2867" s="7">
        <f t="shared" si="429"/>
        <v>0</v>
      </c>
      <c r="I2867">
        <f t="shared" si="425"/>
        <v>30.4</v>
      </c>
      <c r="J2867" s="9">
        <f t="shared" si="426"/>
        <v>0</v>
      </c>
      <c r="K2867" s="9">
        <f t="shared" si="427"/>
        <v>8.8500000000000014</v>
      </c>
      <c r="L2867" s="7">
        <f t="shared" si="428"/>
        <v>0</v>
      </c>
      <c r="M2867" s="7">
        <f t="shared" si="430"/>
        <v>0</v>
      </c>
      <c r="N2867" s="7">
        <f t="shared" si="431"/>
        <v>0</v>
      </c>
      <c r="O2867" s="9">
        <f t="shared" si="422"/>
        <v>0</v>
      </c>
      <c r="P2867">
        <v>0</v>
      </c>
    </row>
    <row r="2868" spans="1:16" x14ac:dyDescent="0.25">
      <c r="A2868" s="11">
        <v>35734</v>
      </c>
      <c r="B2868" s="12">
        <v>10</v>
      </c>
      <c r="C2868">
        <v>10.4</v>
      </c>
      <c r="D2868">
        <v>79.3</v>
      </c>
      <c r="E2868">
        <v>3.7</v>
      </c>
      <c r="F2868">
        <v>3</v>
      </c>
      <c r="G2868" s="7">
        <f t="shared" si="424"/>
        <v>1</v>
      </c>
      <c r="H2868" s="7">
        <f t="shared" si="429"/>
        <v>1</v>
      </c>
      <c r="I2868">
        <f t="shared" si="425"/>
        <v>33.4</v>
      </c>
      <c r="J2868" s="9">
        <f t="shared" si="426"/>
        <v>0</v>
      </c>
      <c r="K2868" s="9">
        <f t="shared" si="427"/>
        <v>21.840000000000003</v>
      </c>
      <c r="L2868" s="7">
        <f t="shared" si="428"/>
        <v>0</v>
      </c>
      <c r="M2868" s="7">
        <f t="shared" si="430"/>
        <v>1</v>
      </c>
      <c r="N2868" s="7">
        <f t="shared" si="431"/>
        <v>0</v>
      </c>
      <c r="O2868" s="9">
        <f t="shared" si="422"/>
        <v>0</v>
      </c>
      <c r="P2868">
        <v>0</v>
      </c>
    </row>
    <row r="2869" spans="1:16" x14ac:dyDescent="0.25">
      <c r="A2869" s="11">
        <v>35735</v>
      </c>
      <c r="B2869" s="12">
        <v>11</v>
      </c>
      <c r="C2869">
        <v>10.9</v>
      </c>
      <c r="D2869">
        <v>92.3</v>
      </c>
      <c r="E2869">
        <v>4.5999999999999996</v>
      </c>
      <c r="F2869">
        <v>21.4</v>
      </c>
      <c r="G2869" s="7">
        <f t="shared" si="424"/>
        <v>1</v>
      </c>
      <c r="H2869" s="7">
        <f t="shared" si="429"/>
        <v>1</v>
      </c>
      <c r="I2869">
        <f t="shared" si="425"/>
        <v>0</v>
      </c>
      <c r="J2869" s="9">
        <f t="shared" si="426"/>
        <v>0</v>
      </c>
      <c r="K2869" s="9">
        <f t="shared" si="427"/>
        <v>0</v>
      </c>
      <c r="L2869" s="7">
        <f t="shared" si="428"/>
        <v>0</v>
      </c>
      <c r="M2869" s="7">
        <f t="shared" si="430"/>
        <v>1</v>
      </c>
      <c r="N2869" s="7">
        <f t="shared" si="431"/>
        <v>0</v>
      </c>
      <c r="O2869" s="9">
        <f t="shared" si="422"/>
        <v>0</v>
      </c>
      <c r="P2869">
        <v>0</v>
      </c>
    </row>
    <row r="2870" spans="1:16" x14ac:dyDescent="0.25">
      <c r="A2870" s="11">
        <v>35736</v>
      </c>
      <c r="B2870" s="12">
        <v>11</v>
      </c>
      <c r="C2870">
        <v>9.3000000000000007</v>
      </c>
      <c r="D2870">
        <v>85.1</v>
      </c>
      <c r="E2870">
        <v>3.9</v>
      </c>
      <c r="F2870">
        <v>0.6</v>
      </c>
      <c r="G2870" s="7">
        <f t="shared" si="424"/>
        <v>1</v>
      </c>
      <c r="H2870" s="7">
        <f t="shared" si="429"/>
        <v>1</v>
      </c>
      <c r="I2870">
        <f t="shared" si="425"/>
        <v>0</v>
      </c>
      <c r="J2870" s="9">
        <f t="shared" si="426"/>
        <v>0</v>
      </c>
      <c r="K2870" s="9">
        <f t="shared" si="427"/>
        <v>15.066000000000003</v>
      </c>
      <c r="L2870" s="7">
        <f t="shared" si="428"/>
        <v>0</v>
      </c>
      <c r="M2870" s="7">
        <f t="shared" si="430"/>
        <v>1</v>
      </c>
      <c r="N2870" s="7">
        <f t="shared" si="431"/>
        <v>0</v>
      </c>
      <c r="O2870" s="9">
        <f t="shared" ref="O2870:O2933" si="433">IF(M2870=0,0,N2870/10/M2870)</f>
        <v>0</v>
      </c>
      <c r="P2870">
        <v>0</v>
      </c>
    </row>
    <row r="2871" spans="1:16" x14ac:dyDescent="0.25">
      <c r="A2871" s="11">
        <v>35737</v>
      </c>
      <c r="B2871" s="12">
        <v>11</v>
      </c>
      <c r="C2871">
        <v>5.7</v>
      </c>
      <c r="D2871">
        <v>80.5</v>
      </c>
      <c r="E2871">
        <v>3.2</v>
      </c>
      <c r="F2871">
        <v>0.2</v>
      </c>
      <c r="G2871" s="7">
        <f t="shared" si="424"/>
        <v>1</v>
      </c>
      <c r="H2871" s="7">
        <f t="shared" si="429"/>
        <v>1</v>
      </c>
      <c r="I2871">
        <f t="shared" si="425"/>
        <v>0</v>
      </c>
      <c r="J2871" s="9">
        <f t="shared" si="426"/>
        <v>0</v>
      </c>
      <c r="K2871" s="9">
        <f t="shared" si="427"/>
        <v>8.7780000000000005</v>
      </c>
      <c r="L2871" s="7">
        <f t="shared" si="428"/>
        <v>0</v>
      </c>
      <c r="M2871" s="7">
        <f t="shared" si="430"/>
        <v>1</v>
      </c>
      <c r="N2871" s="7">
        <f t="shared" si="431"/>
        <v>0</v>
      </c>
      <c r="O2871" s="9">
        <f t="shared" si="433"/>
        <v>0</v>
      </c>
      <c r="P2871">
        <v>0</v>
      </c>
    </row>
    <row r="2872" spans="1:16" x14ac:dyDescent="0.25">
      <c r="A2872" s="11">
        <v>35738</v>
      </c>
      <c r="B2872" s="12">
        <v>11</v>
      </c>
      <c r="C2872">
        <v>4.3</v>
      </c>
      <c r="D2872">
        <v>78.8</v>
      </c>
      <c r="E2872">
        <v>2.2000000000000002</v>
      </c>
      <c r="F2872">
        <v>1</v>
      </c>
      <c r="G2872" s="7">
        <f t="shared" si="424"/>
        <v>1</v>
      </c>
      <c r="H2872" s="7">
        <f t="shared" si="429"/>
        <v>1</v>
      </c>
      <c r="I2872">
        <f t="shared" si="425"/>
        <v>0</v>
      </c>
      <c r="J2872" s="9">
        <f t="shared" si="426"/>
        <v>0</v>
      </c>
      <c r="K2872" s="9">
        <f t="shared" si="427"/>
        <v>7.31</v>
      </c>
      <c r="L2872" s="7">
        <f t="shared" si="428"/>
        <v>0</v>
      </c>
      <c r="M2872" s="7">
        <f t="shared" si="430"/>
        <v>1</v>
      </c>
      <c r="N2872" s="7">
        <f t="shared" si="431"/>
        <v>0</v>
      </c>
      <c r="O2872" s="9">
        <f t="shared" si="433"/>
        <v>0</v>
      </c>
      <c r="P2872">
        <v>0</v>
      </c>
    </row>
    <row r="2873" spans="1:16" x14ac:dyDescent="0.25">
      <c r="A2873" s="11">
        <v>35739</v>
      </c>
      <c r="B2873" s="12">
        <v>11</v>
      </c>
      <c r="C2873">
        <v>6.2</v>
      </c>
      <c r="D2873">
        <v>81.8</v>
      </c>
      <c r="E2873">
        <v>2.1</v>
      </c>
      <c r="F2873">
        <v>0.2</v>
      </c>
      <c r="G2873" s="7">
        <f t="shared" si="424"/>
        <v>1</v>
      </c>
      <c r="H2873" s="7">
        <f t="shared" si="429"/>
        <v>1</v>
      </c>
      <c r="I2873">
        <f t="shared" si="425"/>
        <v>0</v>
      </c>
      <c r="J2873" s="9">
        <f t="shared" si="426"/>
        <v>0</v>
      </c>
      <c r="K2873" s="9">
        <f t="shared" si="427"/>
        <v>9.548</v>
      </c>
      <c r="L2873" s="7">
        <f t="shared" si="428"/>
        <v>0</v>
      </c>
      <c r="M2873" s="7">
        <f t="shared" si="430"/>
        <v>1</v>
      </c>
      <c r="N2873" s="7">
        <f t="shared" si="431"/>
        <v>0</v>
      </c>
      <c r="O2873" s="9">
        <f t="shared" si="433"/>
        <v>0</v>
      </c>
      <c r="P2873">
        <v>0</v>
      </c>
    </row>
    <row r="2874" spans="1:16" x14ac:dyDescent="0.25">
      <c r="A2874" s="11">
        <v>35740</v>
      </c>
      <c r="B2874" s="12">
        <v>11</v>
      </c>
      <c r="C2874">
        <v>7.2</v>
      </c>
      <c r="D2874">
        <v>79.099999999999994</v>
      </c>
      <c r="E2874">
        <v>3.3</v>
      </c>
      <c r="F2874">
        <v>0</v>
      </c>
      <c r="G2874" s="7">
        <f t="shared" si="424"/>
        <v>0</v>
      </c>
      <c r="H2874" s="7">
        <f t="shared" si="429"/>
        <v>0</v>
      </c>
      <c r="I2874">
        <f t="shared" si="425"/>
        <v>0</v>
      </c>
      <c r="J2874" s="9">
        <f t="shared" si="426"/>
        <v>0</v>
      </c>
      <c r="K2874" s="9">
        <f t="shared" si="427"/>
        <v>10.8</v>
      </c>
      <c r="L2874" s="7">
        <f t="shared" si="428"/>
        <v>0</v>
      </c>
      <c r="M2874" s="7">
        <f t="shared" si="430"/>
        <v>0</v>
      </c>
      <c r="N2874" s="7">
        <f t="shared" si="431"/>
        <v>0</v>
      </c>
      <c r="O2874" s="9">
        <f t="shared" si="433"/>
        <v>0</v>
      </c>
      <c r="P2874">
        <v>0</v>
      </c>
    </row>
    <row r="2875" spans="1:16" x14ac:dyDescent="0.25">
      <c r="A2875" s="11">
        <v>35741</v>
      </c>
      <c r="B2875" s="12">
        <v>11</v>
      </c>
      <c r="C2875">
        <v>7.1</v>
      </c>
      <c r="D2875">
        <v>72.3</v>
      </c>
      <c r="E2875">
        <v>3.2</v>
      </c>
      <c r="F2875">
        <v>0</v>
      </c>
      <c r="G2875" s="7">
        <f t="shared" si="424"/>
        <v>0</v>
      </c>
      <c r="H2875" s="7">
        <f t="shared" si="429"/>
        <v>0</v>
      </c>
      <c r="I2875">
        <f t="shared" si="425"/>
        <v>0</v>
      </c>
      <c r="J2875" s="9">
        <f t="shared" si="426"/>
        <v>0</v>
      </c>
      <c r="K2875" s="9">
        <f t="shared" si="427"/>
        <v>10.649999999999999</v>
      </c>
      <c r="L2875" s="7">
        <f t="shared" si="428"/>
        <v>0</v>
      </c>
      <c r="M2875" s="7">
        <f t="shared" si="430"/>
        <v>0</v>
      </c>
      <c r="N2875" s="7">
        <f t="shared" si="431"/>
        <v>0</v>
      </c>
      <c r="O2875" s="9">
        <f t="shared" si="433"/>
        <v>0</v>
      </c>
      <c r="P2875">
        <v>0</v>
      </c>
    </row>
    <row r="2876" spans="1:16" x14ac:dyDescent="0.25">
      <c r="A2876" s="11">
        <v>35742</v>
      </c>
      <c r="B2876" s="12">
        <v>11</v>
      </c>
      <c r="C2876">
        <v>6.7</v>
      </c>
      <c r="D2876">
        <v>70.400000000000006</v>
      </c>
      <c r="E2876">
        <v>4.2</v>
      </c>
      <c r="F2876">
        <v>0</v>
      </c>
      <c r="G2876" s="7">
        <f t="shared" si="424"/>
        <v>0</v>
      </c>
      <c r="H2876" s="7">
        <f t="shared" si="429"/>
        <v>0</v>
      </c>
      <c r="I2876">
        <f t="shared" si="425"/>
        <v>0</v>
      </c>
      <c r="J2876" s="9">
        <f t="shared" si="426"/>
        <v>0</v>
      </c>
      <c r="K2876" s="9">
        <f t="shared" si="427"/>
        <v>10.050000000000001</v>
      </c>
      <c r="L2876" s="7">
        <f t="shared" si="428"/>
        <v>0</v>
      </c>
      <c r="M2876" s="7">
        <f t="shared" si="430"/>
        <v>0</v>
      </c>
      <c r="N2876" s="7">
        <f t="shared" si="431"/>
        <v>0</v>
      </c>
      <c r="O2876" s="9">
        <f t="shared" si="433"/>
        <v>0</v>
      </c>
      <c r="P2876">
        <v>0</v>
      </c>
    </row>
    <row r="2877" spans="1:16" x14ac:dyDescent="0.25">
      <c r="A2877" s="11">
        <v>35743</v>
      </c>
      <c r="B2877" s="12">
        <v>11</v>
      </c>
      <c r="C2877">
        <v>4.5999999999999996</v>
      </c>
      <c r="D2877">
        <v>79.099999999999994</v>
      </c>
      <c r="E2877">
        <v>5</v>
      </c>
      <c r="F2877">
        <v>0</v>
      </c>
      <c r="G2877" s="7">
        <f t="shared" si="424"/>
        <v>0</v>
      </c>
      <c r="H2877" s="7">
        <f t="shared" si="429"/>
        <v>0</v>
      </c>
      <c r="I2877">
        <f t="shared" si="425"/>
        <v>0</v>
      </c>
      <c r="J2877" s="9">
        <f t="shared" si="426"/>
        <v>0</v>
      </c>
      <c r="K2877" s="9">
        <f t="shared" si="427"/>
        <v>6.8999999999999995</v>
      </c>
      <c r="L2877" s="7">
        <f t="shared" si="428"/>
        <v>0</v>
      </c>
      <c r="M2877" s="7">
        <f t="shared" si="430"/>
        <v>0</v>
      </c>
      <c r="N2877" s="7">
        <f t="shared" si="431"/>
        <v>0</v>
      </c>
      <c r="O2877" s="9">
        <f t="shared" si="433"/>
        <v>0</v>
      </c>
      <c r="P2877">
        <v>0</v>
      </c>
    </row>
    <row r="2878" spans="1:16" x14ac:dyDescent="0.25">
      <c r="A2878" s="11">
        <v>35744</v>
      </c>
      <c r="B2878" s="12">
        <v>11</v>
      </c>
      <c r="C2878">
        <v>4.0999999999999996</v>
      </c>
      <c r="D2878">
        <v>77.7</v>
      </c>
      <c r="E2878">
        <v>3.1</v>
      </c>
      <c r="F2878">
        <v>0.2</v>
      </c>
      <c r="G2878" s="7">
        <f t="shared" si="424"/>
        <v>0.63567499999999999</v>
      </c>
      <c r="H2878" s="7">
        <f t="shared" si="429"/>
        <v>0.63567499999999999</v>
      </c>
      <c r="I2878">
        <f t="shared" si="425"/>
        <v>0.2</v>
      </c>
      <c r="J2878" s="9">
        <f t="shared" si="426"/>
        <v>0</v>
      </c>
      <c r="K2878" s="9">
        <f t="shared" si="427"/>
        <v>4.51</v>
      </c>
      <c r="L2878" s="7">
        <f t="shared" si="428"/>
        <v>0</v>
      </c>
      <c r="M2878" s="7">
        <f t="shared" si="430"/>
        <v>0.63567499999999999</v>
      </c>
      <c r="N2878" s="7">
        <f t="shared" si="431"/>
        <v>0</v>
      </c>
      <c r="O2878" s="9">
        <f t="shared" si="433"/>
        <v>0</v>
      </c>
      <c r="P2878">
        <v>0</v>
      </c>
    </row>
    <row r="2879" spans="1:16" x14ac:dyDescent="0.25">
      <c r="A2879" s="11">
        <v>35745</v>
      </c>
      <c r="B2879" s="12">
        <v>11</v>
      </c>
      <c r="C2879">
        <v>0.9</v>
      </c>
      <c r="D2879">
        <v>53.9</v>
      </c>
      <c r="E2879">
        <v>3.1</v>
      </c>
      <c r="F2879">
        <v>0</v>
      </c>
      <c r="G2879" s="7">
        <f t="shared" si="424"/>
        <v>0</v>
      </c>
      <c r="H2879" s="7">
        <f t="shared" si="429"/>
        <v>0</v>
      </c>
      <c r="I2879">
        <f t="shared" si="425"/>
        <v>0.2</v>
      </c>
      <c r="J2879" s="9">
        <f t="shared" si="426"/>
        <v>0</v>
      </c>
      <c r="K2879" s="9">
        <f t="shared" si="427"/>
        <v>0.9</v>
      </c>
      <c r="L2879" s="7">
        <f t="shared" si="428"/>
        <v>2.0000000000000018E-2</v>
      </c>
      <c r="M2879" s="7">
        <f t="shared" si="430"/>
        <v>0</v>
      </c>
      <c r="N2879" s="7">
        <f t="shared" si="431"/>
        <v>0</v>
      </c>
      <c r="O2879" s="9">
        <f t="shared" si="433"/>
        <v>0</v>
      </c>
      <c r="P2879">
        <v>0</v>
      </c>
    </row>
    <row r="2880" spans="1:16" x14ac:dyDescent="0.25">
      <c r="A2880" s="11">
        <v>35746</v>
      </c>
      <c r="B2880" s="12">
        <v>11</v>
      </c>
      <c r="C2880">
        <v>-0.1</v>
      </c>
      <c r="D2880">
        <v>70.099999999999994</v>
      </c>
      <c r="E2880">
        <v>3.9</v>
      </c>
      <c r="F2880">
        <v>0.2</v>
      </c>
      <c r="G2880" s="7">
        <f t="shared" si="424"/>
        <v>0.27192500000000003</v>
      </c>
      <c r="H2880" s="7">
        <f t="shared" si="429"/>
        <v>0.27192500000000003</v>
      </c>
      <c r="I2880">
        <f t="shared" si="425"/>
        <v>0.4</v>
      </c>
      <c r="J2880" s="9">
        <f t="shared" si="426"/>
        <v>0</v>
      </c>
      <c r="K2880" s="9">
        <f t="shared" si="427"/>
        <v>0.57400000000000018</v>
      </c>
      <c r="L2880" s="7">
        <f t="shared" si="428"/>
        <v>0</v>
      </c>
      <c r="M2880" s="7">
        <f t="shared" si="430"/>
        <v>0.27192500000000003</v>
      </c>
      <c r="N2880" s="7">
        <f t="shared" si="431"/>
        <v>0</v>
      </c>
      <c r="O2880" s="9">
        <f t="shared" si="433"/>
        <v>0</v>
      </c>
      <c r="P2880">
        <v>1</v>
      </c>
    </row>
    <row r="2881" spans="1:16" x14ac:dyDescent="0.25">
      <c r="A2881" s="11">
        <v>35747</v>
      </c>
      <c r="B2881" s="12">
        <v>11</v>
      </c>
      <c r="C2881">
        <v>-0.2</v>
      </c>
      <c r="D2881">
        <v>65.3</v>
      </c>
      <c r="E2881">
        <v>4</v>
      </c>
      <c r="F2881">
        <v>0</v>
      </c>
      <c r="G2881" s="7">
        <f t="shared" si="424"/>
        <v>0</v>
      </c>
      <c r="H2881" s="7">
        <f t="shared" si="429"/>
        <v>0</v>
      </c>
      <c r="I2881">
        <f t="shared" si="425"/>
        <v>0.4</v>
      </c>
      <c r="J2881" s="9">
        <f t="shared" si="426"/>
        <v>0</v>
      </c>
      <c r="K2881" s="9">
        <f t="shared" si="427"/>
        <v>0.4</v>
      </c>
      <c r="L2881" s="7">
        <f t="shared" si="428"/>
        <v>0.23</v>
      </c>
      <c r="M2881" s="7">
        <f t="shared" si="430"/>
        <v>0</v>
      </c>
      <c r="N2881" s="7">
        <f t="shared" si="431"/>
        <v>0</v>
      </c>
      <c r="O2881" s="9">
        <f t="shared" si="433"/>
        <v>0</v>
      </c>
      <c r="P2881">
        <v>0</v>
      </c>
    </row>
    <row r="2882" spans="1:16" x14ac:dyDescent="0.25">
      <c r="A2882" s="11">
        <v>35748</v>
      </c>
      <c r="B2882" s="12">
        <v>11</v>
      </c>
      <c r="C2882">
        <v>-2.8</v>
      </c>
      <c r="D2882">
        <v>81.8</v>
      </c>
      <c r="E2882">
        <v>7.1</v>
      </c>
      <c r="F2882">
        <v>13.2</v>
      </c>
      <c r="G2882" s="7">
        <f t="shared" si="424"/>
        <v>0.18718923608040972</v>
      </c>
      <c r="H2882" s="7">
        <f t="shared" si="429"/>
        <v>0.14716134911981898</v>
      </c>
      <c r="I2882">
        <f t="shared" si="425"/>
        <v>13.6</v>
      </c>
      <c r="J2882" s="9">
        <f t="shared" si="426"/>
        <v>0</v>
      </c>
      <c r="K2882" s="9">
        <f t="shared" si="427"/>
        <v>3.8360000000000012</v>
      </c>
      <c r="L2882" s="7">
        <f t="shared" si="428"/>
        <v>0</v>
      </c>
      <c r="M2882" s="7">
        <f t="shared" si="430"/>
        <v>0.14716134911981898</v>
      </c>
      <c r="N2882" s="7">
        <f t="shared" si="431"/>
        <v>13.2</v>
      </c>
      <c r="O2882" s="9">
        <f t="shared" si="433"/>
        <v>8.9697465258031439</v>
      </c>
      <c r="P2882">
        <v>11</v>
      </c>
    </row>
    <row r="2883" spans="1:16" x14ac:dyDescent="0.25">
      <c r="A2883" s="11">
        <v>35749</v>
      </c>
      <c r="B2883" s="12">
        <v>11</v>
      </c>
      <c r="C2883">
        <v>-2.7</v>
      </c>
      <c r="D2883">
        <v>80.3</v>
      </c>
      <c r="E2883">
        <v>2.1</v>
      </c>
      <c r="F2883">
        <v>2.2000000000000002</v>
      </c>
      <c r="G2883" s="7">
        <f t="shared" si="424"/>
        <v>0.13024423335054774</v>
      </c>
      <c r="H2883" s="7">
        <f t="shared" si="429"/>
        <v>0.10746223873807571</v>
      </c>
      <c r="I2883">
        <f t="shared" si="425"/>
        <v>15.8</v>
      </c>
      <c r="J2883" s="9">
        <f t="shared" si="426"/>
        <v>0</v>
      </c>
      <c r="K2883" s="9">
        <f t="shared" si="427"/>
        <v>0.81</v>
      </c>
      <c r="L2883" s="7">
        <f t="shared" si="428"/>
        <v>0.51</v>
      </c>
      <c r="M2883" s="7">
        <f t="shared" si="430"/>
        <v>0.14198320428741767</v>
      </c>
      <c r="N2883" s="7">
        <f t="shared" si="431"/>
        <v>14.889999999999999</v>
      </c>
      <c r="O2883" s="9">
        <f t="shared" si="433"/>
        <v>10.487155910256863</v>
      </c>
      <c r="P2883">
        <v>13</v>
      </c>
    </row>
    <row r="2884" spans="1:16" x14ac:dyDescent="0.25">
      <c r="A2884" s="11">
        <v>35750</v>
      </c>
      <c r="B2884" s="12">
        <v>11</v>
      </c>
      <c r="C2884">
        <v>-3.3</v>
      </c>
      <c r="D2884">
        <v>77.400000000000006</v>
      </c>
      <c r="E2884">
        <v>3.7</v>
      </c>
      <c r="F2884">
        <v>0.2</v>
      </c>
      <c r="G2884" s="7">
        <f t="shared" si="424"/>
        <v>0.13135042395048213</v>
      </c>
      <c r="H2884" s="7">
        <f t="shared" si="429"/>
        <v>0.11984527732708222</v>
      </c>
      <c r="I2884">
        <f t="shared" si="425"/>
        <v>16</v>
      </c>
      <c r="J2884" s="9">
        <f t="shared" si="426"/>
        <v>0</v>
      </c>
      <c r="K2884" s="9">
        <f t="shared" si="427"/>
        <v>0.12600000000000006</v>
      </c>
      <c r="L2884" s="7">
        <f t="shared" si="428"/>
        <v>0.67999999999999994</v>
      </c>
      <c r="M2884" s="7">
        <f t="shared" si="430"/>
        <v>0.1417187831292982</v>
      </c>
      <c r="N2884" s="7">
        <f t="shared" si="431"/>
        <v>14.409999999999998</v>
      </c>
      <c r="O2884" s="9">
        <f t="shared" si="433"/>
        <v>10.168024083902079</v>
      </c>
      <c r="P2884">
        <v>14</v>
      </c>
    </row>
    <row r="2885" spans="1:16" x14ac:dyDescent="0.25">
      <c r="A2885" s="11">
        <v>35751</v>
      </c>
      <c r="B2885" s="12">
        <v>11</v>
      </c>
      <c r="C2885">
        <v>-0.3</v>
      </c>
      <c r="D2885">
        <v>71.900000000000006</v>
      </c>
      <c r="E2885">
        <v>5</v>
      </c>
      <c r="F2885">
        <v>0</v>
      </c>
      <c r="G2885" s="7">
        <f t="shared" si="424"/>
        <v>0</v>
      </c>
      <c r="H2885" s="7">
        <f t="shared" si="429"/>
        <v>0</v>
      </c>
      <c r="I2885">
        <f t="shared" si="425"/>
        <v>16</v>
      </c>
      <c r="J2885" s="9">
        <f t="shared" si="426"/>
        <v>0</v>
      </c>
      <c r="K2885" s="9">
        <f t="shared" si="427"/>
        <v>0.39000000000000007</v>
      </c>
      <c r="L2885" s="7">
        <f t="shared" si="428"/>
        <v>0.29499999999999998</v>
      </c>
      <c r="M2885" s="7">
        <f t="shared" si="430"/>
        <v>0.14880472228576311</v>
      </c>
      <c r="N2885" s="7">
        <f t="shared" si="431"/>
        <v>14.114999999999998</v>
      </c>
      <c r="O2885" s="9">
        <f t="shared" si="433"/>
        <v>9.4855860641933738</v>
      </c>
      <c r="P2885">
        <v>13</v>
      </c>
    </row>
    <row r="2886" spans="1:16" x14ac:dyDescent="0.25">
      <c r="A2886" s="11">
        <v>35752</v>
      </c>
      <c r="B2886" s="12">
        <v>11</v>
      </c>
      <c r="C2886">
        <v>-0.2</v>
      </c>
      <c r="D2886">
        <v>72.099999999999994</v>
      </c>
      <c r="E2886">
        <v>3.5</v>
      </c>
      <c r="F2886">
        <v>0</v>
      </c>
      <c r="G2886" s="7">
        <f t="shared" si="424"/>
        <v>0</v>
      </c>
      <c r="H2886" s="7">
        <f t="shared" si="429"/>
        <v>0</v>
      </c>
      <c r="I2886">
        <f t="shared" si="425"/>
        <v>16</v>
      </c>
      <c r="J2886" s="9">
        <f t="shared" si="426"/>
        <v>0</v>
      </c>
      <c r="K2886" s="9">
        <f t="shared" si="427"/>
        <v>0.4</v>
      </c>
      <c r="L2886" s="7">
        <f t="shared" si="428"/>
        <v>0.20500000000000002</v>
      </c>
      <c r="M2886" s="7">
        <f t="shared" si="430"/>
        <v>0.15624495840005126</v>
      </c>
      <c r="N2886" s="7">
        <f t="shared" si="431"/>
        <v>13.909999999999998</v>
      </c>
      <c r="O2886" s="9">
        <f t="shared" si="433"/>
        <v>8.902687256240732</v>
      </c>
      <c r="P2886">
        <v>9</v>
      </c>
    </row>
    <row r="2887" spans="1:16" x14ac:dyDescent="0.25">
      <c r="A2887" s="11">
        <v>35753</v>
      </c>
      <c r="B2887" s="12">
        <v>11</v>
      </c>
      <c r="C2887">
        <v>1.6</v>
      </c>
      <c r="D2887">
        <v>74.2</v>
      </c>
      <c r="E2887">
        <v>4.0999999999999996</v>
      </c>
      <c r="F2887">
        <v>0.2</v>
      </c>
      <c r="G2887" s="7">
        <f t="shared" si="424"/>
        <v>0.40680000000000005</v>
      </c>
      <c r="H2887" s="7">
        <f t="shared" si="429"/>
        <v>0.40680000000000005</v>
      </c>
      <c r="I2887">
        <f t="shared" si="425"/>
        <v>16.2</v>
      </c>
      <c r="J2887" s="9">
        <f t="shared" si="426"/>
        <v>0</v>
      </c>
      <c r="K2887" s="9">
        <f t="shared" si="427"/>
        <v>1.7600000000000002</v>
      </c>
      <c r="L2887" s="7">
        <f t="shared" si="428"/>
        <v>0</v>
      </c>
      <c r="M2887" s="7">
        <f t="shared" si="430"/>
        <v>0.34</v>
      </c>
      <c r="N2887" s="7">
        <f t="shared" si="431"/>
        <v>12.349999999999998</v>
      </c>
      <c r="O2887" s="9">
        <f t="shared" si="433"/>
        <v>3.6323529411764701</v>
      </c>
      <c r="P2887">
        <v>6</v>
      </c>
    </row>
    <row r="2888" spans="1:16" x14ac:dyDescent="0.25">
      <c r="A2888" s="11">
        <v>35754</v>
      </c>
      <c r="B2888" s="12">
        <v>11</v>
      </c>
      <c r="C2888">
        <v>1.1000000000000001</v>
      </c>
      <c r="D2888">
        <v>75.3</v>
      </c>
      <c r="E2888">
        <v>3.9</v>
      </c>
      <c r="F2888">
        <v>3.4</v>
      </c>
      <c r="G2888" s="7">
        <f t="shared" si="424"/>
        <v>0.36882500000000001</v>
      </c>
      <c r="H2888" s="7">
        <f t="shared" si="429"/>
        <v>0.36882500000000001</v>
      </c>
      <c r="I2888">
        <f t="shared" si="425"/>
        <v>19.599999999999998</v>
      </c>
      <c r="J2888" s="9">
        <f t="shared" si="426"/>
        <v>0</v>
      </c>
      <c r="K2888" s="9">
        <f t="shared" si="427"/>
        <v>2.9700000000000006</v>
      </c>
      <c r="L2888" s="7">
        <f t="shared" si="428"/>
        <v>0.03</v>
      </c>
      <c r="M2888" s="7">
        <f t="shared" si="430"/>
        <v>0.34572384815055163</v>
      </c>
      <c r="N2888" s="7">
        <f t="shared" si="431"/>
        <v>12.749999999999998</v>
      </c>
      <c r="O2888" s="9">
        <f t="shared" si="433"/>
        <v>3.6879145214326621</v>
      </c>
      <c r="P2888">
        <v>4</v>
      </c>
    </row>
    <row r="2889" spans="1:16" x14ac:dyDescent="0.25">
      <c r="A2889" s="11">
        <v>35755</v>
      </c>
      <c r="B2889" s="12">
        <v>11</v>
      </c>
      <c r="C2889">
        <v>3.5</v>
      </c>
      <c r="D2889">
        <v>82</v>
      </c>
      <c r="E2889">
        <v>3.7</v>
      </c>
      <c r="F2889">
        <v>1.6</v>
      </c>
      <c r="G2889" s="7">
        <f t="shared" ref="G2889:G2952" si="434">+IF(F2889=0,0,IF(C2889&gt;=$V$8,0,IF(C2889&gt;=$R$8,1,IF(C2889&lt;=-2,$R$9*EXP($R$10*C2889)+0.01+$R$11*E2889*LN(C2889*-1)+$R$12*E2889,$R$9+$Q$10*C2889-$Q$11*E2889*C2889))))</f>
        <v>0.56787500000000002</v>
      </c>
      <c r="H2889" s="7">
        <f t="shared" si="429"/>
        <v>0.56787500000000002</v>
      </c>
      <c r="I2889">
        <f t="shared" si="425"/>
        <v>21.2</v>
      </c>
      <c r="J2889" s="9">
        <f t="shared" si="426"/>
        <v>0</v>
      </c>
      <c r="K2889" s="9">
        <f t="shared" si="427"/>
        <v>6.3</v>
      </c>
      <c r="L2889" s="7">
        <f t="shared" si="428"/>
        <v>0</v>
      </c>
      <c r="M2889" s="7">
        <f t="shared" si="430"/>
        <v>0.36826772825366688</v>
      </c>
      <c r="N2889" s="7">
        <f t="shared" si="431"/>
        <v>8.0499999999999972</v>
      </c>
      <c r="O2889" s="9">
        <f t="shared" si="433"/>
        <v>2.1859097016654871</v>
      </c>
      <c r="P2889">
        <v>1</v>
      </c>
    </row>
    <row r="2890" spans="1:16" x14ac:dyDescent="0.25">
      <c r="A2890" s="11">
        <v>35756</v>
      </c>
      <c r="B2890" s="12">
        <v>11</v>
      </c>
      <c r="C2890">
        <v>-1.7</v>
      </c>
      <c r="D2890">
        <v>81.3</v>
      </c>
      <c r="E2890">
        <v>3</v>
      </c>
      <c r="F2890">
        <v>3.4</v>
      </c>
      <c r="G2890" s="7">
        <f t="shared" si="434"/>
        <v>0.13125000000000003</v>
      </c>
      <c r="H2890" s="7">
        <f t="shared" si="429"/>
        <v>0.10483226837060708</v>
      </c>
      <c r="I2890">
        <f t="shared" si="425"/>
        <v>24.599999999999998</v>
      </c>
      <c r="J2890" s="9">
        <f t="shared" si="426"/>
        <v>0</v>
      </c>
      <c r="K2890" s="9">
        <f t="shared" si="427"/>
        <v>1.9500000000000002</v>
      </c>
      <c r="L2890" s="7">
        <f t="shared" si="428"/>
        <v>0.40500000000000003</v>
      </c>
      <c r="M2890" s="7">
        <f t="shared" si="430"/>
        <v>0.29571034686373315</v>
      </c>
      <c r="N2890" s="7">
        <f t="shared" si="431"/>
        <v>11.044999999999998</v>
      </c>
      <c r="O2890" s="9">
        <f t="shared" si="433"/>
        <v>3.7350739049687922</v>
      </c>
      <c r="P2890">
        <v>1</v>
      </c>
    </row>
    <row r="2891" spans="1:16" x14ac:dyDescent="0.25">
      <c r="A2891" s="11">
        <v>35757</v>
      </c>
      <c r="B2891" s="12">
        <v>11</v>
      </c>
      <c r="C2891">
        <v>0.5</v>
      </c>
      <c r="D2891">
        <v>81.900000000000006</v>
      </c>
      <c r="E2891">
        <v>3.9</v>
      </c>
      <c r="F2891">
        <v>0.8</v>
      </c>
      <c r="G2891" s="7">
        <f t="shared" si="434"/>
        <v>0.32037500000000002</v>
      </c>
      <c r="H2891" s="7">
        <f t="shared" si="429"/>
        <v>0.32037500000000002</v>
      </c>
      <c r="I2891">
        <f t="shared" si="425"/>
        <v>25.4</v>
      </c>
      <c r="J2891" s="9">
        <f t="shared" si="426"/>
        <v>0</v>
      </c>
      <c r="K2891" s="9">
        <f t="shared" si="427"/>
        <v>0.7</v>
      </c>
      <c r="L2891" s="7">
        <f t="shared" si="428"/>
        <v>0.12000000000000001</v>
      </c>
      <c r="M2891" s="7">
        <f t="shared" si="430"/>
        <v>0.34</v>
      </c>
      <c r="N2891" s="7">
        <f t="shared" si="431"/>
        <v>11.025</v>
      </c>
      <c r="O2891" s="9">
        <f t="shared" si="433"/>
        <v>3.2426470588235294</v>
      </c>
      <c r="P2891">
        <v>2</v>
      </c>
    </row>
    <row r="2892" spans="1:16" x14ac:dyDescent="0.25">
      <c r="A2892" s="11">
        <v>35758</v>
      </c>
      <c r="B2892" s="12">
        <v>11</v>
      </c>
      <c r="C2892">
        <v>-3.5</v>
      </c>
      <c r="D2892">
        <v>69.5</v>
      </c>
      <c r="E2892">
        <v>5.8</v>
      </c>
      <c r="F2892">
        <v>0.2</v>
      </c>
      <c r="G2892" s="7">
        <f t="shared" si="434"/>
        <v>0.15304522555546921</v>
      </c>
      <c r="H2892" s="7">
        <f t="shared" si="429"/>
        <v>0.15304522555546921</v>
      </c>
      <c r="I2892">
        <f t="shared" si="425"/>
        <v>25.599999999999998</v>
      </c>
      <c r="J2892" s="9">
        <f t="shared" si="426"/>
        <v>0</v>
      </c>
      <c r="K2892" s="9">
        <f t="shared" si="427"/>
        <v>9.8000000000000032E-2</v>
      </c>
      <c r="L2892" s="7">
        <f t="shared" si="428"/>
        <v>0.81499999999999995</v>
      </c>
      <c r="M2892" s="7">
        <f t="shared" si="430"/>
        <v>0.3369967104506903</v>
      </c>
      <c r="N2892" s="7">
        <f t="shared" si="431"/>
        <v>10.311999999999999</v>
      </c>
      <c r="O2892" s="9">
        <f t="shared" si="433"/>
        <v>3.0599705220294311</v>
      </c>
      <c r="P2892">
        <v>1</v>
      </c>
    </row>
    <row r="2893" spans="1:16" x14ac:dyDescent="0.25">
      <c r="A2893" s="11">
        <v>35759</v>
      </c>
      <c r="B2893" s="12">
        <v>11</v>
      </c>
      <c r="C2893">
        <v>0.7</v>
      </c>
      <c r="D2893">
        <v>80.8</v>
      </c>
      <c r="E2893">
        <v>4.2</v>
      </c>
      <c r="F2893">
        <v>0.2</v>
      </c>
      <c r="G2893" s="7">
        <f t="shared" si="434"/>
        <v>0.33495000000000003</v>
      </c>
      <c r="H2893" s="7">
        <f t="shared" si="429"/>
        <v>0.33495000000000003</v>
      </c>
      <c r="I2893">
        <f t="shared" si="425"/>
        <v>25.799999999999997</v>
      </c>
      <c r="J2893" s="9">
        <f t="shared" si="426"/>
        <v>0</v>
      </c>
      <c r="K2893" s="9">
        <f t="shared" si="427"/>
        <v>0.77</v>
      </c>
      <c r="L2893" s="7">
        <f t="shared" si="428"/>
        <v>0.10500000000000002</v>
      </c>
      <c r="M2893" s="7">
        <f t="shared" si="430"/>
        <v>0.33696159723289348</v>
      </c>
      <c r="N2893" s="7">
        <f t="shared" si="431"/>
        <v>9.6369999999999987</v>
      </c>
      <c r="O2893" s="9">
        <f t="shared" si="433"/>
        <v>2.859969824199081</v>
      </c>
      <c r="P2893">
        <v>1</v>
      </c>
    </row>
    <row r="2894" spans="1:16" x14ac:dyDescent="0.25">
      <c r="A2894" s="11">
        <v>35760</v>
      </c>
      <c r="B2894" s="12">
        <v>11</v>
      </c>
      <c r="C2894">
        <v>5.9</v>
      </c>
      <c r="D2894">
        <v>82</v>
      </c>
      <c r="E2894">
        <v>5.5</v>
      </c>
      <c r="F2894">
        <v>0.4</v>
      </c>
      <c r="G2894" s="7">
        <f t="shared" si="434"/>
        <v>1</v>
      </c>
      <c r="H2894" s="7">
        <f t="shared" si="429"/>
        <v>1</v>
      </c>
      <c r="I2894">
        <f t="shared" si="425"/>
        <v>26.199999999999996</v>
      </c>
      <c r="J2894" s="9">
        <f t="shared" si="426"/>
        <v>0</v>
      </c>
      <c r="K2894" s="9">
        <f t="shared" si="427"/>
        <v>9.322000000000001</v>
      </c>
      <c r="L2894" s="7">
        <f t="shared" si="428"/>
        <v>0</v>
      </c>
      <c r="M2894" s="7">
        <f t="shared" si="430"/>
        <v>0.36083814269614828</v>
      </c>
      <c r="N2894" s="7">
        <f t="shared" si="431"/>
        <v>0.71499999999999808</v>
      </c>
      <c r="O2894" s="9">
        <f t="shared" si="433"/>
        <v>0.19814978390521196</v>
      </c>
      <c r="P2894">
        <v>0</v>
      </c>
    </row>
    <row r="2895" spans="1:16" x14ac:dyDescent="0.25">
      <c r="A2895" s="11">
        <v>35761</v>
      </c>
      <c r="B2895" s="12">
        <v>11</v>
      </c>
      <c r="C2895">
        <v>2.8</v>
      </c>
      <c r="D2895">
        <v>75.7</v>
      </c>
      <c r="E2895">
        <v>3.4</v>
      </c>
      <c r="F2895">
        <v>0.4</v>
      </c>
      <c r="G2895" s="7">
        <f t="shared" si="434"/>
        <v>0.51660000000000006</v>
      </c>
      <c r="H2895" s="7">
        <f t="shared" si="429"/>
        <v>0.51660000000000006</v>
      </c>
      <c r="I2895">
        <f t="shared" si="425"/>
        <v>26.599999999999994</v>
      </c>
      <c r="J2895" s="9">
        <f t="shared" si="426"/>
        <v>0</v>
      </c>
      <c r="K2895" s="9">
        <f t="shared" si="427"/>
        <v>3.36</v>
      </c>
      <c r="L2895" s="7">
        <f t="shared" si="428"/>
        <v>0</v>
      </c>
      <c r="M2895" s="7">
        <f t="shared" si="430"/>
        <v>0.41300025304906612</v>
      </c>
      <c r="N2895" s="7">
        <f t="shared" si="431"/>
        <v>0</v>
      </c>
      <c r="O2895" s="9">
        <f t="shared" si="433"/>
        <v>0</v>
      </c>
      <c r="P2895">
        <v>0</v>
      </c>
    </row>
    <row r="2896" spans="1:16" x14ac:dyDescent="0.25">
      <c r="A2896" s="11">
        <v>35762</v>
      </c>
      <c r="B2896" s="12">
        <v>11</v>
      </c>
      <c r="C2896">
        <v>5.9</v>
      </c>
      <c r="D2896">
        <v>86.1</v>
      </c>
      <c r="E2896">
        <v>3.5</v>
      </c>
      <c r="F2896">
        <v>1.2</v>
      </c>
      <c r="G2896" s="7">
        <f t="shared" si="434"/>
        <v>1</v>
      </c>
      <c r="H2896" s="7">
        <f t="shared" si="429"/>
        <v>1</v>
      </c>
      <c r="I2896">
        <f t="shared" si="425"/>
        <v>27.799999999999994</v>
      </c>
      <c r="J2896" s="9">
        <f t="shared" si="426"/>
        <v>0</v>
      </c>
      <c r="K2896" s="9">
        <f t="shared" si="427"/>
        <v>10.266</v>
      </c>
      <c r="L2896" s="7">
        <f t="shared" si="428"/>
        <v>0</v>
      </c>
      <c r="M2896" s="7">
        <f t="shared" si="430"/>
        <v>1</v>
      </c>
      <c r="N2896" s="7">
        <f t="shared" si="431"/>
        <v>0</v>
      </c>
      <c r="O2896" s="9">
        <f t="shared" si="433"/>
        <v>0</v>
      </c>
      <c r="P2896">
        <v>0</v>
      </c>
    </row>
    <row r="2897" spans="1:16" x14ac:dyDescent="0.25">
      <c r="A2897" s="11">
        <v>35763</v>
      </c>
      <c r="B2897" s="12">
        <v>11</v>
      </c>
      <c r="C2897">
        <v>2.4</v>
      </c>
      <c r="D2897">
        <v>85.3</v>
      </c>
      <c r="E2897">
        <v>1.9</v>
      </c>
      <c r="F2897">
        <v>0</v>
      </c>
      <c r="G2897" s="7">
        <f t="shared" si="434"/>
        <v>0</v>
      </c>
      <c r="H2897" s="7">
        <f t="shared" si="429"/>
        <v>0</v>
      </c>
      <c r="I2897">
        <f t="shared" si="425"/>
        <v>27.799999999999994</v>
      </c>
      <c r="J2897" s="9">
        <f t="shared" si="426"/>
        <v>0</v>
      </c>
      <c r="K2897" s="9">
        <f t="shared" si="427"/>
        <v>2.4</v>
      </c>
      <c r="L2897" s="7">
        <f t="shared" si="428"/>
        <v>0</v>
      </c>
      <c r="M2897" s="7">
        <f t="shared" si="430"/>
        <v>0</v>
      </c>
      <c r="N2897" s="7">
        <f t="shared" si="431"/>
        <v>0</v>
      </c>
      <c r="O2897" s="9">
        <f t="shared" si="433"/>
        <v>0</v>
      </c>
      <c r="P2897">
        <v>0</v>
      </c>
    </row>
    <row r="2898" spans="1:16" x14ac:dyDescent="0.25">
      <c r="A2898" s="11">
        <v>35764</v>
      </c>
      <c r="B2898" s="12">
        <v>11</v>
      </c>
      <c r="C2898">
        <v>2.1</v>
      </c>
      <c r="D2898">
        <v>90.1</v>
      </c>
      <c r="E2898">
        <v>3.6</v>
      </c>
      <c r="F2898">
        <v>5</v>
      </c>
      <c r="G2898" s="7">
        <f t="shared" si="434"/>
        <v>0.45430000000000004</v>
      </c>
      <c r="H2898" s="7">
        <f t="shared" si="429"/>
        <v>0.45430000000000004</v>
      </c>
      <c r="I2898">
        <f t="shared" si="425"/>
        <v>32.799999999999997</v>
      </c>
      <c r="J2898" s="9">
        <f t="shared" si="426"/>
        <v>0</v>
      </c>
      <c r="K2898" s="9">
        <f t="shared" si="427"/>
        <v>7.3500000000000005</v>
      </c>
      <c r="L2898" s="7">
        <f t="shared" si="428"/>
        <v>0</v>
      </c>
      <c r="M2898" s="7">
        <f t="shared" si="430"/>
        <v>0.45430000000000004</v>
      </c>
      <c r="N2898" s="7">
        <f t="shared" si="431"/>
        <v>0</v>
      </c>
      <c r="O2898" s="9">
        <f t="shared" si="433"/>
        <v>0</v>
      </c>
      <c r="P2898">
        <v>0</v>
      </c>
    </row>
    <row r="2899" spans="1:16" x14ac:dyDescent="0.25">
      <c r="A2899" s="11">
        <v>35765</v>
      </c>
      <c r="B2899" s="12">
        <v>12</v>
      </c>
      <c r="C2899">
        <v>-0.4</v>
      </c>
      <c r="D2899">
        <v>67.5</v>
      </c>
      <c r="E2899">
        <v>6.9</v>
      </c>
      <c r="F2899">
        <v>0.2</v>
      </c>
      <c r="G2899" s="7">
        <f t="shared" si="434"/>
        <v>0.25670000000000004</v>
      </c>
      <c r="H2899" s="7">
        <f t="shared" si="429"/>
        <v>0.25670000000000004</v>
      </c>
      <c r="I2899">
        <f t="shared" si="425"/>
        <v>33</v>
      </c>
      <c r="J2899" s="9">
        <f t="shared" si="426"/>
        <v>0</v>
      </c>
      <c r="K2899" s="9">
        <f t="shared" si="427"/>
        <v>0.53200000000000014</v>
      </c>
      <c r="L2899" s="7">
        <f t="shared" si="428"/>
        <v>0.40500000000000003</v>
      </c>
      <c r="M2899" s="7">
        <f t="shared" si="430"/>
        <v>0.25670000000000004</v>
      </c>
      <c r="N2899" s="7">
        <f t="shared" si="431"/>
        <v>0</v>
      </c>
      <c r="O2899" s="9">
        <f t="shared" si="433"/>
        <v>0</v>
      </c>
      <c r="P2899">
        <v>0</v>
      </c>
    </row>
    <row r="2900" spans="1:16" x14ac:dyDescent="0.25">
      <c r="A2900" s="11">
        <v>35766</v>
      </c>
      <c r="B2900" s="12">
        <v>12</v>
      </c>
      <c r="C2900">
        <v>-1.3</v>
      </c>
      <c r="D2900">
        <v>66.7</v>
      </c>
      <c r="E2900">
        <v>4.7</v>
      </c>
      <c r="F2900">
        <v>0</v>
      </c>
      <c r="G2900" s="7">
        <f t="shared" si="434"/>
        <v>0</v>
      </c>
      <c r="H2900" s="7">
        <f t="shared" si="429"/>
        <v>0</v>
      </c>
      <c r="I2900">
        <f t="shared" si="425"/>
        <v>33</v>
      </c>
      <c r="J2900" s="9">
        <f t="shared" si="426"/>
        <v>0</v>
      </c>
      <c r="K2900" s="9">
        <f t="shared" si="427"/>
        <v>0.29000000000000004</v>
      </c>
      <c r="L2900" s="7">
        <f t="shared" si="428"/>
        <v>0.43000000000000005</v>
      </c>
      <c r="M2900" s="7">
        <f t="shared" si="430"/>
        <v>0</v>
      </c>
      <c r="N2900" s="7">
        <f t="shared" si="431"/>
        <v>0</v>
      </c>
      <c r="O2900" s="9">
        <f t="shared" si="433"/>
        <v>0</v>
      </c>
      <c r="P2900">
        <v>0</v>
      </c>
    </row>
    <row r="2901" spans="1:16" x14ac:dyDescent="0.25">
      <c r="A2901" s="11">
        <v>35767</v>
      </c>
      <c r="B2901" s="12">
        <v>12</v>
      </c>
      <c r="C2901">
        <v>-0.7</v>
      </c>
      <c r="D2901">
        <v>87.7</v>
      </c>
      <c r="E2901">
        <v>3.1</v>
      </c>
      <c r="F2901">
        <v>7.4</v>
      </c>
      <c r="G2901" s="7">
        <f t="shared" si="434"/>
        <v>0.219275</v>
      </c>
      <c r="H2901" s="7">
        <f t="shared" si="429"/>
        <v>0.14540782493368701</v>
      </c>
      <c r="I2901">
        <f t="shared" si="425"/>
        <v>40.4</v>
      </c>
      <c r="J2901" s="9">
        <f t="shared" si="426"/>
        <v>0</v>
      </c>
      <c r="K2901" s="9">
        <f t="shared" si="427"/>
        <v>5.5300000000000011</v>
      </c>
      <c r="L2901" s="7">
        <f t="shared" si="428"/>
        <v>0</v>
      </c>
      <c r="M2901" s="7">
        <f t="shared" si="430"/>
        <v>0.14540782493368701</v>
      </c>
      <c r="N2901" s="7">
        <f t="shared" si="431"/>
        <v>7.4</v>
      </c>
      <c r="O2901" s="9">
        <f t="shared" si="433"/>
        <v>5.0891346482727169</v>
      </c>
      <c r="P2901">
        <v>0</v>
      </c>
    </row>
    <row r="2902" spans="1:16" x14ac:dyDescent="0.25">
      <c r="A2902" s="11">
        <v>35768</v>
      </c>
      <c r="B2902" s="12">
        <v>12</v>
      </c>
      <c r="C2902">
        <v>2.6</v>
      </c>
      <c r="D2902">
        <v>85.9</v>
      </c>
      <c r="E2902">
        <v>2.9</v>
      </c>
      <c r="F2902">
        <v>1.8</v>
      </c>
      <c r="G2902" s="7">
        <f t="shared" si="434"/>
        <v>0.50945000000000007</v>
      </c>
      <c r="H2902" s="7">
        <f t="shared" si="429"/>
        <v>0.50945000000000007</v>
      </c>
      <c r="I2902">
        <f t="shared" ref="I2902:I2965" si="435">IF(OR(B2902=7,C2902&gt;$V$2838),0,IF(AND(C2902&gt;=$R$2838,I2901=0),0,I2901+F2902))</f>
        <v>42.199999999999996</v>
      </c>
      <c r="J2902" s="9">
        <f t="shared" ref="J2902:J2965" si="436">IF(OR(B2902=1,B2902&gt;$K$2),0,IF(C2902&gt;$V$2838,0,IF(C2902&lt;=-$R$2838,0,IF(C2902&lt;=0,(C2902+$R$2838)*($T$2840+$T$2841*F2902),IF(C2902&gt;$R$2838,C2902*($T$2838+$T$2839*F2902),C2902*($T$2842+$T$2843*F2902))))))</f>
        <v>0</v>
      </c>
      <c r="K2902" s="9">
        <f t="shared" ref="K2902:K2965" si="437">IF(AND(B2902&gt;=2,B2902&lt;=$K$3),0,IF(C2902&gt;$V$2838,0,IF(C2902&lt;=-$R$2838,0,IF(C2902&lt;=0,(C2902+$R$2838)*($U$2840+$U$2841*F2902),IF(C2902&gt;$R$2838,C2902*($U$2838+$U$2839*F2902),C2902*($U$2842+$U$2843*F2902))))))</f>
        <v>4.9399999999999995</v>
      </c>
      <c r="L2902" s="7">
        <f t="shared" ref="L2902:L2965" si="438">IF(M2901=0,0,IF(C2902&gt;=$V$2838,0,IF($V$2839*E2902-$V$2840*C2902&lt;0,0,IF($R$2838&gt;C2902&gt;-$R$2838,$V$2839*E2902-$V$2840*C2902+$V$2841,$V$2839*E2902-$V$2840*C2902))))</f>
        <v>0</v>
      </c>
      <c r="M2902" s="7">
        <f t="shared" si="430"/>
        <v>0.34</v>
      </c>
      <c r="N2902" s="7">
        <f t="shared" si="431"/>
        <v>4.2600000000000016</v>
      </c>
      <c r="O2902" s="9">
        <f t="shared" si="433"/>
        <v>1.2529411764705887</v>
      </c>
      <c r="P2902">
        <v>0</v>
      </c>
    </row>
    <row r="2903" spans="1:16" x14ac:dyDescent="0.25">
      <c r="A2903" s="11">
        <v>35769</v>
      </c>
      <c r="B2903" s="12">
        <v>12</v>
      </c>
      <c r="C2903">
        <v>1.1000000000000001</v>
      </c>
      <c r="D2903">
        <v>76.2</v>
      </c>
      <c r="E2903">
        <v>4.8</v>
      </c>
      <c r="F2903">
        <v>0.2</v>
      </c>
      <c r="G2903" s="7">
        <f t="shared" si="434"/>
        <v>0.3614</v>
      </c>
      <c r="H2903" s="7">
        <f t="shared" ref="H2903:H2966" si="439">IF(OR(D2903&lt;=75,C2903&gt;0),G2903,G2903/(0.04*D2903-2))</f>
        <v>0.3614</v>
      </c>
      <c r="I2903">
        <f t="shared" si="435"/>
        <v>42.4</v>
      </c>
      <c r="J2903" s="9">
        <f t="shared" si="436"/>
        <v>0</v>
      </c>
      <c r="K2903" s="9">
        <f t="shared" si="437"/>
        <v>1.2100000000000002</v>
      </c>
      <c r="L2903" s="7">
        <f t="shared" si="438"/>
        <v>7.4999999999999983E-2</v>
      </c>
      <c r="M2903" s="7">
        <f t="shared" ref="M2903:M2966" si="440">IF(AND(N2902=0,F2903=0),0,IF(M2902=0,H2903,IF(AND(C2903&gt;$W$2840,M2902&lt;$W$2838),$W$2838+0.01,IF(F2903&gt;0,(N2902*M2902+$W$2839*F2903*H2903)/(N2902+$W$2839*F2903),M2902*(1+$W$2841)))))</f>
        <v>0.34086756756756764</v>
      </c>
      <c r="N2903" s="7">
        <f t="shared" ref="N2903:N2966" si="441">IF(I2903=0,0,IF(M2903&gt;=1,0,IF(N2902+F2903&lt;=J2903+K2903+L2903,0,IF(C2903&gt;$W$2840,N2902+F2903-J2903-K2903-L2903,IF(M2903&lt;$W$2838,N2902+F2903-L2903,N2902+F2903-J2903-K2903-L2903)))))</f>
        <v>3.1750000000000016</v>
      </c>
      <c r="O2903" s="9">
        <f t="shared" si="433"/>
        <v>0.93144678523005719</v>
      </c>
      <c r="P2903">
        <v>0</v>
      </c>
    </row>
    <row r="2904" spans="1:16" x14ac:dyDescent="0.25">
      <c r="A2904" s="11">
        <v>35770</v>
      </c>
      <c r="B2904" s="12">
        <v>12</v>
      </c>
      <c r="C2904">
        <v>0.1</v>
      </c>
      <c r="D2904">
        <v>83.4</v>
      </c>
      <c r="E2904">
        <v>4.8</v>
      </c>
      <c r="F2904">
        <v>2.2000000000000002</v>
      </c>
      <c r="G2904" s="7">
        <f t="shared" si="434"/>
        <v>0.28740000000000004</v>
      </c>
      <c r="H2904" s="7">
        <f t="shared" si="439"/>
        <v>0.28740000000000004</v>
      </c>
      <c r="I2904">
        <f t="shared" si="435"/>
        <v>44.6</v>
      </c>
      <c r="J2904" s="9">
        <f t="shared" si="436"/>
        <v>0</v>
      </c>
      <c r="K2904" s="9">
        <f t="shared" si="437"/>
        <v>0.21000000000000002</v>
      </c>
      <c r="L2904" s="7">
        <f t="shared" si="438"/>
        <v>0.22499999999999998</v>
      </c>
      <c r="M2904" s="7">
        <f t="shared" si="440"/>
        <v>0.32033104307022836</v>
      </c>
      <c r="N2904" s="7">
        <f t="shared" si="441"/>
        <v>4.9400000000000022</v>
      </c>
      <c r="O2904" s="9">
        <f t="shared" si="433"/>
        <v>1.5421546262430059</v>
      </c>
      <c r="P2904">
        <v>0</v>
      </c>
    </row>
    <row r="2905" spans="1:16" x14ac:dyDescent="0.25">
      <c r="A2905" s="11">
        <v>35771</v>
      </c>
      <c r="B2905" s="12">
        <v>12</v>
      </c>
      <c r="C2905">
        <v>1.7</v>
      </c>
      <c r="D2905">
        <v>80.2</v>
      </c>
      <c r="E2905">
        <v>4.9000000000000004</v>
      </c>
      <c r="F2905">
        <v>0.2</v>
      </c>
      <c r="G2905" s="7">
        <f t="shared" si="434"/>
        <v>0.40452500000000002</v>
      </c>
      <c r="H2905" s="7">
        <f t="shared" si="439"/>
        <v>0.40452500000000002</v>
      </c>
      <c r="I2905">
        <f t="shared" si="435"/>
        <v>44.800000000000004</v>
      </c>
      <c r="J2905" s="9">
        <f t="shared" si="436"/>
        <v>0</v>
      </c>
      <c r="K2905" s="9">
        <f t="shared" si="437"/>
        <v>1.87</v>
      </c>
      <c r="L2905" s="7">
        <f t="shared" si="438"/>
        <v>0</v>
      </c>
      <c r="M2905" s="7">
        <f t="shared" si="440"/>
        <v>0.34</v>
      </c>
      <c r="N2905" s="7">
        <f t="shared" si="441"/>
        <v>3.2700000000000022</v>
      </c>
      <c r="O2905" s="9">
        <f t="shared" si="433"/>
        <v>0.96176470588235352</v>
      </c>
      <c r="P2905">
        <v>1</v>
      </c>
    </row>
    <row r="2906" spans="1:16" x14ac:dyDescent="0.25">
      <c r="A2906" s="11">
        <v>35772</v>
      </c>
      <c r="B2906" s="12">
        <v>12</v>
      </c>
      <c r="C2906">
        <v>0.9</v>
      </c>
      <c r="D2906">
        <v>68.8</v>
      </c>
      <c r="E2906">
        <v>2.6</v>
      </c>
      <c r="F2906">
        <v>0</v>
      </c>
      <c r="G2906" s="7">
        <f t="shared" si="434"/>
        <v>0</v>
      </c>
      <c r="H2906" s="7">
        <f t="shared" si="439"/>
        <v>0</v>
      </c>
      <c r="I2906">
        <f t="shared" si="435"/>
        <v>44.800000000000004</v>
      </c>
      <c r="J2906" s="9">
        <f t="shared" si="436"/>
        <v>0</v>
      </c>
      <c r="K2906" s="9">
        <f t="shared" si="437"/>
        <v>0.9</v>
      </c>
      <c r="L2906" s="7">
        <f t="shared" si="438"/>
        <v>0</v>
      </c>
      <c r="M2906" s="7">
        <f t="shared" si="440"/>
        <v>0.35700000000000004</v>
      </c>
      <c r="N2906" s="7">
        <f t="shared" si="441"/>
        <v>2.3700000000000023</v>
      </c>
      <c r="O2906" s="9">
        <f t="shared" si="433"/>
        <v>0.66386554621848803</v>
      </c>
      <c r="P2906">
        <v>0</v>
      </c>
    </row>
    <row r="2907" spans="1:16" x14ac:dyDescent="0.25">
      <c r="A2907" s="11">
        <v>35773</v>
      </c>
      <c r="B2907" s="12">
        <v>12</v>
      </c>
      <c r="C2907">
        <v>0.7</v>
      </c>
      <c r="D2907">
        <v>74.2</v>
      </c>
      <c r="E2907">
        <v>2.7</v>
      </c>
      <c r="F2907">
        <v>0</v>
      </c>
      <c r="G2907" s="7">
        <f t="shared" si="434"/>
        <v>0</v>
      </c>
      <c r="H2907" s="7">
        <f t="shared" si="439"/>
        <v>0</v>
      </c>
      <c r="I2907">
        <f t="shared" si="435"/>
        <v>44.800000000000004</v>
      </c>
      <c r="J2907" s="9">
        <f t="shared" si="436"/>
        <v>0</v>
      </c>
      <c r="K2907" s="9">
        <f t="shared" si="437"/>
        <v>0.7</v>
      </c>
      <c r="L2907" s="7">
        <f t="shared" si="438"/>
        <v>3.0000000000000013E-2</v>
      </c>
      <c r="M2907" s="7">
        <f t="shared" si="440"/>
        <v>0.37485000000000007</v>
      </c>
      <c r="N2907" s="7">
        <f t="shared" si="441"/>
        <v>1.6400000000000023</v>
      </c>
      <c r="O2907" s="9">
        <f t="shared" si="433"/>
        <v>0.43750833666800104</v>
      </c>
      <c r="P2907">
        <v>0</v>
      </c>
    </row>
    <row r="2908" spans="1:16" x14ac:dyDescent="0.25">
      <c r="A2908" s="11">
        <v>35774</v>
      </c>
      <c r="B2908" s="12">
        <v>12</v>
      </c>
      <c r="C2908">
        <v>-1.5</v>
      </c>
      <c r="D2908">
        <v>73</v>
      </c>
      <c r="E2908">
        <v>5.4</v>
      </c>
      <c r="F2908">
        <v>1.2</v>
      </c>
      <c r="G2908" s="7">
        <f t="shared" si="434"/>
        <v>0.17575000000000002</v>
      </c>
      <c r="H2908" s="7">
        <f t="shared" si="439"/>
        <v>0.17575000000000002</v>
      </c>
      <c r="I2908">
        <f t="shared" si="435"/>
        <v>46.000000000000007</v>
      </c>
      <c r="J2908" s="9">
        <f t="shared" si="436"/>
        <v>0</v>
      </c>
      <c r="K2908" s="9">
        <f t="shared" si="437"/>
        <v>0.91799999999999993</v>
      </c>
      <c r="L2908" s="7">
        <f t="shared" si="438"/>
        <v>0.495</v>
      </c>
      <c r="M2908" s="7">
        <f t="shared" si="440"/>
        <v>0.29579558823529423</v>
      </c>
      <c r="N2908" s="7">
        <f t="shared" si="441"/>
        <v>2.3450000000000024</v>
      </c>
      <c r="O2908" s="9">
        <f t="shared" si="433"/>
        <v>0.79277720603954493</v>
      </c>
      <c r="P2908">
        <v>0</v>
      </c>
    </row>
    <row r="2909" spans="1:16" x14ac:dyDescent="0.25">
      <c r="A2909" s="11">
        <v>35775</v>
      </c>
      <c r="B2909" s="12">
        <v>12</v>
      </c>
      <c r="C2909">
        <v>-3.9</v>
      </c>
      <c r="D2909">
        <v>72.599999999999994</v>
      </c>
      <c r="E2909">
        <v>3.4</v>
      </c>
      <c r="F2909">
        <v>0.8</v>
      </c>
      <c r="G2909" s="7">
        <f t="shared" si="434"/>
        <v>0.11332006077819723</v>
      </c>
      <c r="H2909" s="7">
        <f t="shared" si="439"/>
        <v>0.11332006077819723</v>
      </c>
      <c r="I2909">
        <f t="shared" si="435"/>
        <v>46.800000000000004</v>
      </c>
      <c r="J2909" s="9">
        <f t="shared" si="436"/>
        <v>0</v>
      </c>
      <c r="K2909" s="9">
        <f t="shared" si="437"/>
        <v>7.8000000000000069E-2</v>
      </c>
      <c r="L2909" s="7">
        <f t="shared" si="438"/>
        <v>0.755</v>
      </c>
      <c r="M2909" s="7">
        <f t="shared" si="440"/>
        <v>0.25293021147538891</v>
      </c>
      <c r="N2909" s="7">
        <f t="shared" si="441"/>
        <v>2.3900000000000023</v>
      </c>
      <c r="O2909" s="9">
        <f t="shared" si="433"/>
        <v>0.94492468339732472</v>
      </c>
      <c r="P2909">
        <v>1</v>
      </c>
    </row>
    <row r="2910" spans="1:16" x14ac:dyDescent="0.25">
      <c r="A2910" s="11">
        <v>35776</v>
      </c>
      <c r="B2910" s="12">
        <v>12</v>
      </c>
      <c r="C2910">
        <v>-2.5</v>
      </c>
      <c r="D2910">
        <v>78.599999999999994</v>
      </c>
      <c r="E2910">
        <v>3.8</v>
      </c>
      <c r="F2910">
        <v>0.2</v>
      </c>
      <c r="G2910" s="7">
        <f t="shared" si="434"/>
        <v>0.15765195787136921</v>
      </c>
      <c r="H2910" s="7">
        <f t="shared" si="439"/>
        <v>0.13780765548196613</v>
      </c>
      <c r="I2910">
        <f t="shared" si="435"/>
        <v>47.000000000000007</v>
      </c>
      <c r="J2910" s="9">
        <f t="shared" si="436"/>
        <v>0</v>
      </c>
      <c r="K2910" s="9">
        <f t="shared" si="437"/>
        <v>0.23800000000000004</v>
      </c>
      <c r="L2910" s="7">
        <f t="shared" si="438"/>
        <v>0.56499999999999995</v>
      </c>
      <c r="M2910" s="7">
        <f t="shared" si="440"/>
        <v>0.2448671530789624</v>
      </c>
      <c r="N2910" s="7">
        <f t="shared" si="441"/>
        <v>2.0250000000000026</v>
      </c>
      <c r="O2910" s="9">
        <f t="shared" si="433"/>
        <v>0.8269790270102092</v>
      </c>
      <c r="P2910">
        <v>2</v>
      </c>
    </row>
    <row r="2911" spans="1:16" x14ac:dyDescent="0.25">
      <c r="A2911" s="11">
        <v>35777</v>
      </c>
      <c r="B2911" s="12">
        <v>12</v>
      </c>
      <c r="C2911">
        <v>-0.4</v>
      </c>
      <c r="D2911">
        <v>81</v>
      </c>
      <c r="E2911">
        <v>5.5</v>
      </c>
      <c r="F2911">
        <v>0.6</v>
      </c>
      <c r="G2911" s="7">
        <f t="shared" si="434"/>
        <v>0.2525</v>
      </c>
      <c r="H2911" s="7">
        <f t="shared" si="439"/>
        <v>0.20362903225806447</v>
      </c>
      <c r="I2911">
        <f t="shared" si="435"/>
        <v>47.600000000000009</v>
      </c>
      <c r="J2911" s="9">
        <f t="shared" si="436"/>
        <v>0</v>
      </c>
      <c r="K2911" s="9">
        <f t="shared" si="437"/>
        <v>0.83600000000000008</v>
      </c>
      <c r="L2911" s="7">
        <f t="shared" si="438"/>
        <v>0.33500000000000002</v>
      </c>
      <c r="M2911" s="7">
        <f t="shared" si="440"/>
        <v>0.23618544343245759</v>
      </c>
      <c r="N2911" s="7">
        <f t="shared" si="441"/>
        <v>2.2900000000000027</v>
      </c>
      <c r="O2911" s="9">
        <f t="shared" si="433"/>
        <v>0.96957711140859459</v>
      </c>
      <c r="P2911">
        <v>2</v>
      </c>
    </row>
    <row r="2912" spans="1:16" x14ac:dyDescent="0.25">
      <c r="A2912" s="11">
        <v>35778</v>
      </c>
      <c r="B2912" s="12">
        <v>12</v>
      </c>
      <c r="C2912">
        <v>-2.2000000000000002</v>
      </c>
      <c r="D2912">
        <v>68.400000000000006</v>
      </c>
      <c r="E2912">
        <v>5.0999999999999996</v>
      </c>
      <c r="F2912">
        <v>0.2</v>
      </c>
      <c r="G2912" s="7">
        <f t="shared" si="434"/>
        <v>0.18410261288441612</v>
      </c>
      <c r="H2912" s="7">
        <f t="shared" si="439"/>
        <v>0.18410261288441612</v>
      </c>
      <c r="I2912">
        <f t="shared" si="435"/>
        <v>47.800000000000011</v>
      </c>
      <c r="J2912" s="9">
        <f t="shared" si="436"/>
        <v>0</v>
      </c>
      <c r="K2912" s="9">
        <f t="shared" si="437"/>
        <v>0.28000000000000003</v>
      </c>
      <c r="L2912" s="7">
        <f t="shared" si="438"/>
        <v>0.58499999999999996</v>
      </c>
      <c r="M2912" s="7">
        <f t="shared" si="440"/>
        <v>0.23238993351397683</v>
      </c>
      <c r="N2912" s="7">
        <f t="shared" si="441"/>
        <v>1.9050000000000029</v>
      </c>
      <c r="O2912" s="9">
        <f t="shared" si="433"/>
        <v>0.8197429084790494</v>
      </c>
      <c r="P2912">
        <v>1</v>
      </c>
    </row>
    <row r="2913" spans="1:16" x14ac:dyDescent="0.25">
      <c r="A2913" s="11">
        <v>35779</v>
      </c>
      <c r="B2913" s="12">
        <v>12</v>
      </c>
      <c r="C2913">
        <v>2.1</v>
      </c>
      <c r="D2913">
        <v>63</v>
      </c>
      <c r="E2913">
        <v>4.7</v>
      </c>
      <c r="F2913">
        <v>0</v>
      </c>
      <c r="G2913" s="7">
        <f t="shared" si="434"/>
        <v>0</v>
      </c>
      <c r="H2913" s="7">
        <f t="shared" si="439"/>
        <v>0</v>
      </c>
      <c r="I2913">
        <f t="shared" si="435"/>
        <v>47.800000000000011</v>
      </c>
      <c r="J2913" s="9">
        <f t="shared" si="436"/>
        <v>0</v>
      </c>
      <c r="K2913" s="9">
        <f t="shared" si="437"/>
        <v>2.1</v>
      </c>
      <c r="L2913" s="7">
        <f t="shared" si="438"/>
        <v>0</v>
      </c>
      <c r="M2913" s="7">
        <f t="shared" si="440"/>
        <v>0.34</v>
      </c>
      <c r="N2913" s="7">
        <f t="shared" si="441"/>
        <v>0</v>
      </c>
      <c r="O2913" s="9">
        <f t="shared" si="433"/>
        <v>0</v>
      </c>
      <c r="P2913">
        <v>1</v>
      </c>
    </row>
    <row r="2914" spans="1:16" x14ac:dyDescent="0.25">
      <c r="A2914" s="11">
        <v>35780</v>
      </c>
      <c r="B2914" s="12">
        <v>12</v>
      </c>
      <c r="C2914">
        <v>4.0999999999999996</v>
      </c>
      <c r="D2914">
        <v>63.2</v>
      </c>
      <c r="E2914">
        <v>4.0999999999999996</v>
      </c>
      <c r="F2914">
        <v>0</v>
      </c>
      <c r="G2914" s="7">
        <f t="shared" si="434"/>
        <v>0</v>
      </c>
      <c r="H2914" s="7">
        <f t="shared" si="439"/>
        <v>0</v>
      </c>
      <c r="I2914">
        <f t="shared" si="435"/>
        <v>47.800000000000011</v>
      </c>
      <c r="J2914" s="9">
        <f t="shared" si="436"/>
        <v>0</v>
      </c>
      <c r="K2914" s="9">
        <f t="shared" si="437"/>
        <v>4.0999999999999996</v>
      </c>
      <c r="L2914" s="7">
        <f t="shared" si="438"/>
        <v>0</v>
      </c>
      <c r="M2914" s="7">
        <f t="shared" si="440"/>
        <v>0</v>
      </c>
      <c r="N2914" s="7">
        <f t="shared" si="441"/>
        <v>0</v>
      </c>
      <c r="O2914" s="9">
        <f t="shared" si="433"/>
        <v>0</v>
      </c>
      <c r="P2914">
        <v>0</v>
      </c>
    </row>
    <row r="2915" spans="1:16" x14ac:dyDescent="0.25">
      <c r="A2915" s="11">
        <v>35781</v>
      </c>
      <c r="B2915" s="12">
        <v>12</v>
      </c>
      <c r="C2915">
        <v>1.6</v>
      </c>
      <c r="D2915">
        <v>76.099999999999994</v>
      </c>
      <c r="E2915">
        <v>2.9</v>
      </c>
      <c r="F2915">
        <v>0</v>
      </c>
      <c r="G2915" s="7">
        <f t="shared" si="434"/>
        <v>0</v>
      </c>
      <c r="H2915" s="7">
        <f t="shared" si="439"/>
        <v>0</v>
      </c>
      <c r="I2915">
        <f t="shared" si="435"/>
        <v>47.800000000000011</v>
      </c>
      <c r="J2915" s="9">
        <f t="shared" si="436"/>
        <v>0</v>
      </c>
      <c r="K2915" s="9">
        <f t="shared" si="437"/>
        <v>1.6</v>
      </c>
      <c r="L2915" s="7">
        <f t="shared" si="438"/>
        <v>0</v>
      </c>
      <c r="M2915" s="7">
        <f t="shared" si="440"/>
        <v>0</v>
      </c>
      <c r="N2915" s="7">
        <f t="shared" si="441"/>
        <v>0</v>
      </c>
      <c r="O2915" s="9">
        <f t="shared" si="433"/>
        <v>0</v>
      </c>
      <c r="P2915">
        <v>0</v>
      </c>
    </row>
    <row r="2916" spans="1:16" x14ac:dyDescent="0.25">
      <c r="A2916" s="11">
        <v>35782</v>
      </c>
      <c r="B2916" s="12">
        <v>12</v>
      </c>
      <c r="C2916">
        <v>0.2</v>
      </c>
      <c r="D2916">
        <v>83.1</v>
      </c>
      <c r="E2916">
        <v>3.2</v>
      </c>
      <c r="F2916">
        <v>0</v>
      </c>
      <c r="G2916" s="7">
        <f t="shared" si="434"/>
        <v>0</v>
      </c>
      <c r="H2916" s="7">
        <f t="shared" si="439"/>
        <v>0</v>
      </c>
      <c r="I2916">
        <f t="shared" si="435"/>
        <v>47.800000000000011</v>
      </c>
      <c r="J2916" s="9">
        <f t="shared" si="436"/>
        <v>0</v>
      </c>
      <c r="K2916" s="9">
        <f t="shared" si="437"/>
        <v>0.2</v>
      </c>
      <c r="L2916" s="7">
        <f t="shared" si="438"/>
        <v>0</v>
      </c>
      <c r="M2916" s="7">
        <f t="shared" si="440"/>
        <v>0</v>
      </c>
      <c r="N2916" s="7">
        <f t="shared" si="441"/>
        <v>0</v>
      </c>
      <c r="O2916" s="9">
        <f t="shared" si="433"/>
        <v>0</v>
      </c>
      <c r="P2916">
        <v>0</v>
      </c>
    </row>
    <row r="2917" spans="1:16" x14ac:dyDescent="0.25">
      <c r="A2917" s="11">
        <v>35783</v>
      </c>
      <c r="B2917" s="12">
        <v>12</v>
      </c>
      <c r="C2917">
        <v>3.4</v>
      </c>
      <c r="D2917">
        <v>77.8</v>
      </c>
      <c r="E2917">
        <v>4.7</v>
      </c>
      <c r="F2917">
        <v>0</v>
      </c>
      <c r="G2917" s="7">
        <f t="shared" si="434"/>
        <v>0</v>
      </c>
      <c r="H2917" s="7">
        <f t="shared" si="439"/>
        <v>0</v>
      </c>
      <c r="I2917">
        <f t="shared" si="435"/>
        <v>47.800000000000011</v>
      </c>
      <c r="J2917" s="9">
        <f t="shared" si="436"/>
        <v>0</v>
      </c>
      <c r="K2917" s="9">
        <f t="shared" si="437"/>
        <v>3.4</v>
      </c>
      <c r="L2917" s="7">
        <f t="shared" si="438"/>
        <v>0</v>
      </c>
      <c r="M2917" s="7">
        <f t="shared" si="440"/>
        <v>0</v>
      </c>
      <c r="N2917" s="7">
        <f t="shared" si="441"/>
        <v>0</v>
      </c>
      <c r="O2917" s="9">
        <f t="shared" si="433"/>
        <v>0</v>
      </c>
      <c r="P2917">
        <v>0</v>
      </c>
    </row>
    <row r="2918" spans="1:16" x14ac:dyDescent="0.25">
      <c r="A2918" s="11">
        <v>35784</v>
      </c>
      <c r="B2918" s="12">
        <v>12</v>
      </c>
      <c r="C2918">
        <v>-0.2</v>
      </c>
      <c r="D2918">
        <v>79</v>
      </c>
      <c r="E2918">
        <v>3.6</v>
      </c>
      <c r="F2918">
        <v>0.2</v>
      </c>
      <c r="G2918" s="7">
        <f t="shared" si="434"/>
        <v>0.26340000000000002</v>
      </c>
      <c r="H2918" s="7">
        <f t="shared" si="439"/>
        <v>0.22706896551724137</v>
      </c>
      <c r="I2918">
        <f t="shared" si="435"/>
        <v>48.000000000000014</v>
      </c>
      <c r="J2918" s="9">
        <f t="shared" si="436"/>
        <v>0</v>
      </c>
      <c r="K2918" s="9">
        <f t="shared" si="437"/>
        <v>0.56000000000000005</v>
      </c>
      <c r="L2918" s="7">
        <f t="shared" si="438"/>
        <v>0</v>
      </c>
      <c r="M2918" s="7">
        <f t="shared" si="440"/>
        <v>0.22706896551724137</v>
      </c>
      <c r="N2918" s="7">
        <f t="shared" si="441"/>
        <v>0</v>
      </c>
      <c r="O2918" s="9">
        <f t="shared" si="433"/>
        <v>0</v>
      </c>
      <c r="P2918">
        <v>0</v>
      </c>
    </row>
    <row r="2919" spans="1:16" x14ac:dyDescent="0.25">
      <c r="A2919" s="11">
        <v>35785</v>
      </c>
      <c r="B2919" s="12">
        <v>12</v>
      </c>
      <c r="C2919">
        <v>-5.0999999999999996</v>
      </c>
      <c r="D2919">
        <v>68.5</v>
      </c>
      <c r="E2919">
        <v>1.9</v>
      </c>
      <c r="F2919">
        <v>0</v>
      </c>
      <c r="G2919" s="7">
        <f t="shared" si="434"/>
        <v>0</v>
      </c>
      <c r="H2919" s="7">
        <f t="shared" si="439"/>
        <v>0</v>
      </c>
      <c r="I2919">
        <f t="shared" si="435"/>
        <v>48.000000000000014</v>
      </c>
      <c r="J2919" s="9">
        <f t="shared" si="436"/>
        <v>0</v>
      </c>
      <c r="K2919" s="9">
        <f t="shared" si="437"/>
        <v>0</v>
      </c>
      <c r="L2919" s="7">
        <f t="shared" si="438"/>
        <v>0.85999999999999988</v>
      </c>
      <c r="M2919" s="7">
        <f t="shared" si="440"/>
        <v>0</v>
      </c>
      <c r="N2919" s="7">
        <f t="shared" si="441"/>
        <v>0</v>
      </c>
      <c r="O2919" s="9">
        <f t="shared" si="433"/>
        <v>0</v>
      </c>
      <c r="P2919">
        <v>0</v>
      </c>
    </row>
    <row r="2920" spans="1:16" x14ac:dyDescent="0.25">
      <c r="A2920" s="11">
        <v>35786</v>
      </c>
      <c r="B2920" s="12">
        <v>12</v>
      </c>
      <c r="C2920">
        <v>-2.2999999999999998</v>
      </c>
      <c r="D2920">
        <v>75.5</v>
      </c>
      <c r="E2920">
        <v>5.3</v>
      </c>
      <c r="F2920">
        <v>5.8</v>
      </c>
      <c r="G2920" s="7">
        <f t="shared" si="434"/>
        <v>0.18252858655833212</v>
      </c>
      <c r="H2920" s="7">
        <f t="shared" si="439"/>
        <v>0.17894959466503149</v>
      </c>
      <c r="I2920">
        <f t="shared" si="435"/>
        <v>53.800000000000011</v>
      </c>
      <c r="J2920" s="9">
        <f t="shared" si="436"/>
        <v>0</v>
      </c>
      <c r="K2920" s="9">
        <f t="shared" si="437"/>
        <v>2.3940000000000006</v>
      </c>
      <c r="L2920" s="7">
        <f t="shared" si="438"/>
        <v>0</v>
      </c>
      <c r="M2920" s="7">
        <f t="shared" si="440"/>
        <v>0.17894959466503149</v>
      </c>
      <c r="N2920" s="7">
        <f t="shared" si="441"/>
        <v>5.8</v>
      </c>
      <c r="O2920" s="9">
        <f t="shared" si="433"/>
        <v>3.2411361483420986</v>
      </c>
      <c r="P2920">
        <v>0</v>
      </c>
    </row>
    <row r="2921" spans="1:16" x14ac:dyDescent="0.25">
      <c r="A2921" s="11">
        <v>35787</v>
      </c>
      <c r="B2921" s="12">
        <v>12</v>
      </c>
      <c r="C2921">
        <v>0.8</v>
      </c>
      <c r="D2921">
        <v>88.9</v>
      </c>
      <c r="E2921">
        <v>2.6</v>
      </c>
      <c r="F2921">
        <v>1.2</v>
      </c>
      <c r="G2921" s="7">
        <f t="shared" si="434"/>
        <v>0.35240000000000005</v>
      </c>
      <c r="H2921" s="7">
        <f t="shared" si="439"/>
        <v>0.35240000000000005</v>
      </c>
      <c r="I2921">
        <f t="shared" si="435"/>
        <v>55.000000000000014</v>
      </c>
      <c r="J2921" s="9">
        <f t="shared" si="436"/>
        <v>0</v>
      </c>
      <c r="K2921" s="9">
        <f t="shared" si="437"/>
        <v>1.2800000000000002</v>
      </c>
      <c r="L2921" s="7">
        <f t="shared" si="438"/>
        <v>1.0000000000000009E-2</v>
      </c>
      <c r="M2921" s="7">
        <f t="shared" si="440"/>
        <v>0.34</v>
      </c>
      <c r="N2921" s="7">
        <f t="shared" si="441"/>
        <v>5.71</v>
      </c>
      <c r="O2921" s="9">
        <f t="shared" si="433"/>
        <v>1.6794117647058822</v>
      </c>
      <c r="P2921">
        <v>5</v>
      </c>
    </row>
    <row r="2922" spans="1:16" x14ac:dyDescent="0.25">
      <c r="A2922" s="11">
        <v>35788</v>
      </c>
      <c r="B2922" s="12">
        <v>12</v>
      </c>
      <c r="C2922">
        <v>1.6</v>
      </c>
      <c r="D2922">
        <v>73.8</v>
      </c>
      <c r="E2922">
        <v>4.2</v>
      </c>
      <c r="F2922">
        <v>1.8</v>
      </c>
      <c r="G2922" s="7">
        <f t="shared" si="434"/>
        <v>0.40560000000000007</v>
      </c>
      <c r="H2922" s="7">
        <f t="shared" si="439"/>
        <v>0.40560000000000007</v>
      </c>
      <c r="I2922">
        <f t="shared" si="435"/>
        <v>56.800000000000011</v>
      </c>
      <c r="J2922" s="9">
        <f t="shared" si="436"/>
        <v>0</v>
      </c>
      <c r="K2922" s="9">
        <f t="shared" si="437"/>
        <v>3.04</v>
      </c>
      <c r="L2922" s="7">
        <f t="shared" si="438"/>
        <v>0</v>
      </c>
      <c r="M2922" s="7">
        <f t="shared" si="440"/>
        <v>0.35449822646657581</v>
      </c>
      <c r="N2922" s="7">
        <f t="shared" si="441"/>
        <v>4.47</v>
      </c>
      <c r="O2922" s="9">
        <f t="shared" si="433"/>
        <v>1.2609371969372765</v>
      </c>
      <c r="P2922">
        <v>1</v>
      </c>
    </row>
    <row r="2923" spans="1:16" x14ac:dyDescent="0.25">
      <c r="A2923" s="11">
        <v>35789</v>
      </c>
      <c r="B2923" s="12">
        <v>12</v>
      </c>
      <c r="C2923">
        <v>2.1</v>
      </c>
      <c r="D2923">
        <v>90.4</v>
      </c>
      <c r="E2923">
        <v>4.0999999999999996</v>
      </c>
      <c r="F2923">
        <v>6</v>
      </c>
      <c r="G2923" s="7">
        <f t="shared" si="434"/>
        <v>0.44642500000000002</v>
      </c>
      <c r="H2923" s="7">
        <f t="shared" si="439"/>
        <v>0.44642500000000002</v>
      </c>
      <c r="I2923">
        <f t="shared" si="435"/>
        <v>62.800000000000011</v>
      </c>
      <c r="J2923" s="9">
        <f t="shared" si="436"/>
        <v>0</v>
      </c>
      <c r="K2923" s="9">
        <f t="shared" si="437"/>
        <v>8.4</v>
      </c>
      <c r="L2923" s="7">
        <f t="shared" si="438"/>
        <v>0</v>
      </c>
      <c r="M2923" s="7">
        <f t="shared" si="440"/>
        <v>0.40479250985872278</v>
      </c>
      <c r="N2923" s="7">
        <f t="shared" si="441"/>
        <v>2.0699999999999985</v>
      </c>
      <c r="O2923" s="9">
        <f t="shared" si="433"/>
        <v>0.51137309846035739</v>
      </c>
      <c r="P2923">
        <v>1</v>
      </c>
    </row>
    <row r="2924" spans="1:16" x14ac:dyDescent="0.25">
      <c r="A2924" s="11">
        <v>35790</v>
      </c>
      <c r="B2924" s="12">
        <v>12</v>
      </c>
      <c r="C2924">
        <v>0.8</v>
      </c>
      <c r="D2924">
        <v>82.3</v>
      </c>
      <c r="E2924">
        <v>3.9</v>
      </c>
      <c r="F2924">
        <v>0.2</v>
      </c>
      <c r="G2924" s="7">
        <f t="shared" si="434"/>
        <v>0.34460000000000007</v>
      </c>
      <c r="H2924" s="7">
        <f t="shared" si="439"/>
        <v>0.34460000000000007</v>
      </c>
      <c r="I2924">
        <f t="shared" si="435"/>
        <v>63.000000000000014</v>
      </c>
      <c r="J2924" s="9">
        <f t="shared" si="436"/>
        <v>0</v>
      </c>
      <c r="K2924" s="9">
        <f t="shared" si="437"/>
        <v>0.88000000000000012</v>
      </c>
      <c r="L2924" s="7">
        <f t="shared" si="438"/>
        <v>7.5000000000000011E-2</v>
      </c>
      <c r="M2924" s="7">
        <f t="shared" si="440"/>
        <v>0.39997710907002493</v>
      </c>
      <c r="N2924" s="7">
        <f t="shared" si="441"/>
        <v>1.3149999999999986</v>
      </c>
      <c r="O2924" s="9">
        <f t="shared" si="433"/>
        <v>0.32876881455977985</v>
      </c>
      <c r="P2924">
        <v>0</v>
      </c>
    </row>
    <row r="2925" spans="1:16" x14ac:dyDescent="0.25">
      <c r="A2925" s="11">
        <v>35791</v>
      </c>
      <c r="B2925" s="12">
        <v>12</v>
      </c>
      <c r="C2925">
        <v>-0.4</v>
      </c>
      <c r="D2925">
        <v>72.5</v>
      </c>
      <c r="E2925">
        <v>4.0999999999999996</v>
      </c>
      <c r="F2925">
        <v>0.2</v>
      </c>
      <c r="G2925" s="7">
        <f t="shared" si="434"/>
        <v>0.24830000000000002</v>
      </c>
      <c r="H2925" s="7">
        <f t="shared" si="439"/>
        <v>0.24830000000000002</v>
      </c>
      <c r="I2925">
        <f t="shared" si="435"/>
        <v>63.200000000000017</v>
      </c>
      <c r="J2925" s="9">
        <f t="shared" si="436"/>
        <v>0</v>
      </c>
      <c r="K2925" s="9">
        <f t="shared" si="437"/>
        <v>0.53200000000000014</v>
      </c>
      <c r="L2925" s="7">
        <f t="shared" si="438"/>
        <v>0.26500000000000001</v>
      </c>
      <c r="M2925" s="7">
        <f t="shared" si="440"/>
        <v>0.3817149822254734</v>
      </c>
      <c r="N2925" s="7">
        <f t="shared" si="441"/>
        <v>0.71799999999999842</v>
      </c>
      <c r="O2925" s="9">
        <f t="shared" si="433"/>
        <v>0.18809845917336468</v>
      </c>
      <c r="P2925">
        <v>0</v>
      </c>
    </row>
    <row r="2926" spans="1:16" x14ac:dyDescent="0.25">
      <c r="A2926" s="11">
        <v>35792</v>
      </c>
      <c r="B2926" s="12">
        <v>12</v>
      </c>
      <c r="C2926">
        <v>-4.8</v>
      </c>
      <c r="D2926">
        <v>73.599999999999994</v>
      </c>
      <c r="E2926">
        <v>2.7</v>
      </c>
      <c r="F2926">
        <v>0</v>
      </c>
      <c r="G2926" s="7">
        <f t="shared" si="434"/>
        <v>0</v>
      </c>
      <c r="H2926" s="7">
        <f t="shared" si="439"/>
        <v>0</v>
      </c>
      <c r="I2926">
        <f t="shared" si="435"/>
        <v>63.200000000000017</v>
      </c>
      <c r="J2926" s="9">
        <f t="shared" si="436"/>
        <v>0</v>
      </c>
      <c r="K2926" s="9">
        <f t="shared" si="437"/>
        <v>0</v>
      </c>
      <c r="L2926" s="7">
        <f t="shared" si="438"/>
        <v>0.85499999999999998</v>
      </c>
      <c r="M2926" s="7">
        <f t="shared" si="440"/>
        <v>0.4008007313367471</v>
      </c>
      <c r="N2926" s="7">
        <f t="shared" si="441"/>
        <v>0</v>
      </c>
      <c r="O2926" s="9">
        <f t="shared" si="433"/>
        <v>0</v>
      </c>
      <c r="P2926">
        <v>0</v>
      </c>
    </row>
    <row r="2927" spans="1:16" x14ac:dyDescent="0.25">
      <c r="A2927" s="11">
        <v>35793</v>
      </c>
      <c r="B2927" s="12">
        <v>12</v>
      </c>
      <c r="C2927">
        <v>0</v>
      </c>
      <c r="D2927">
        <v>67</v>
      </c>
      <c r="E2927">
        <v>2.9</v>
      </c>
      <c r="F2927">
        <v>0</v>
      </c>
      <c r="G2927" s="7">
        <f t="shared" si="434"/>
        <v>0</v>
      </c>
      <c r="H2927" s="7">
        <f t="shared" si="439"/>
        <v>0</v>
      </c>
      <c r="I2927">
        <f t="shared" si="435"/>
        <v>63.200000000000017</v>
      </c>
      <c r="J2927" s="9">
        <f t="shared" si="436"/>
        <v>0</v>
      </c>
      <c r="K2927" s="9">
        <f t="shared" si="437"/>
        <v>0.42000000000000004</v>
      </c>
      <c r="L2927" s="7">
        <f t="shared" si="438"/>
        <v>0.14499999999999999</v>
      </c>
      <c r="M2927" s="7">
        <f t="shared" si="440"/>
        <v>0</v>
      </c>
      <c r="N2927" s="7">
        <f t="shared" si="441"/>
        <v>0</v>
      </c>
      <c r="O2927" s="9">
        <f t="shared" si="433"/>
        <v>0</v>
      </c>
      <c r="P2927">
        <v>0</v>
      </c>
    </row>
    <row r="2928" spans="1:16" x14ac:dyDescent="0.25">
      <c r="A2928" s="11">
        <v>35794</v>
      </c>
      <c r="B2928" s="12">
        <v>12</v>
      </c>
      <c r="C2928">
        <v>-3.3</v>
      </c>
      <c r="D2928">
        <v>73.7</v>
      </c>
      <c r="E2928">
        <v>5.7</v>
      </c>
      <c r="F2928">
        <v>1.2</v>
      </c>
      <c r="G2928" s="7">
        <f t="shared" si="434"/>
        <v>0.15651395876131674</v>
      </c>
      <c r="H2928" s="7">
        <f t="shared" si="439"/>
        <v>0.15651395876131674</v>
      </c>
      <c r="I2928">
        <f t="shared" si="435"/>
        <v>64.40000000000002</v>
      </c>
      <c r="J2928" s="9">
        <f t="shared" si="436"/>
        <v>0</v>
      </c>
      <c r="K2928" s="9">
        <f t="shared" si="437"/>
        <v>0.30600000000000011</v>
      </c>
      <c r="L2928" s="7">
        <f t="shared" si="438"/>
        <v>0</v>
      </c>
      <c r="M2928" s="7">
        <f t="shared" si="440"/>
        <v>0.15651395876131674</v>
      </c>
      <c r="N2928" s="7">
        <f t="shared" si="441"/>
        <v>1.2</v>
      </c>
      <c r="O2928" s="9">
        <f t="shared" si="433"/>
        <v>0.76670477796168701</v>
      </c>
      <c r="P2928">
        <v>0</v>
      </c>
    </row>
    <row r="2929" spans="1:16" x14ac:dyDescent="0.25">
      <c r="A2929" s="11">
        <v>35795</v>
      </c>
      <c r="B2929" s="12">
        <v>12</v>
      </c>
      <c r="C2929">
        <v>-13.8</v>
      </c>
      <c r="D2929">
        <v>64.3</v>
      </c>
      <c r="E2929">
        <v>4.8</v>
      </c>
      <c r="F2929">
        <v>0.2</v>
      </c>
      <c r="G2929" s="7">
        <f t="shared" si="434"/>
        <v>9.2116865150934812E-2</v>
      </c>
      <c r="H2929" s="7">
        <f t="shared" si="439"/>
        <v>9.2116865150934812E-2</v>
      </c>
      <c r="I2929">
        <f t="shared" si="435"/>
        <v>64.600000000000023</v>
      </c>
      <c r="J2929" s="9">
        <f t="shared" si="436"/>
        <v>0</v>
      </c>
      <c r="K2929" s="9">
        <f t="shared" si="437"/>
        <v>0</v>
      </c>
      <c r="L2929" s="7">
        <f t="shared" si="438"/>
        <v>2.3099999999999996</v>
      </c>
      <c r="M2929" s="7">
        <f t="shared" si="440"/>
        <v>0.14811433785561476</v>
      </c>
      <c r="N2929" s="7">
        <f t="shared" si="441"/>
        <v>0</v>
      </c>
      <c r="O2929" s="9">
        <f t="shared" si="433"/>
        <v>0</v>
      </c>
      <c r="P2929">
        <v>1</v>
      </c>
    </row>
    <row r="2930" spans="1:16" x14ac:dyDescent="0.25">
      <c r="A2930" s="11">
        <v>35796</v>
      </c>
      <c r="B2930" s="12">
        <v>1</v>
      </c>
      <c r="C2930">
        <v>-3.9</v>
      </c>
      <c r="D2930">
        <v>68.8</v>
      </c>
      <c r="E2930">
        <v>7.3</v>
      </c>
      <c r="F2930">
        <v>0.2</v>
      </c>
      <c r="G2930" s="7">
        <f t="shared" si="434"/>
        <v>0.16434348644988378</v>
      </c>
      <c r="H2930" s="7">
        <f t="shared" si="439"/>
        <v>0.16434348644988378</v>
      </c>
      <c r="I2930">
        <f t="shared" si="435"/>
        <v>64.800000000000026</v>
      </c>
      <c r="J2930" s="9">
        <f t="shared" si="436"/>
        <v>0</v>
      </c>
      <c r="K2930" s="9">
        <f t="shared" si="437"/>
        <v>4.2000000000000044E-2</v>
      </c>
      <c r="L2930" s="7">
        <f t="shared" si="438"/>
        <v>0.95</v>
      </c>
      <c r="M2930" s="7">
        <f t="shared" si="440"/>
        <v>0.16434348644988378</v>
      </c>
      <c r="N2930" s="7">
        <f t="shared" si="441"/>
        <v>0</v>
      </c>
      <c r="O2930" s="9">
        <f t="shared" si="433"/>
        <v>0</v>
      </c>
      <c r="P2930">
        <v>1</v>
      </c>
    </row>
    <row r="2931" spans="1:16" x14ac:dyDescent="0.25">
      <c r="A2931" s="11">
        <v>35797</v>
      </c>
      <c r="B2931" s="12">
        <v>1</v>
      </c>
      <c r="C2931">
        <v>4.3</v>
      </c>
      <c r="D2931">
        <v>67.3</v>
      </c>
      <c r="E2931">
        <v>5.8</v>
      </c>
      <c r="F2931">
        <v>0.2</v>
      </c>
      <c r="G2931" s="7">
        <f t="shared" si="434"/>
        <v>1</v>
      </c>
      <c r="H2931" s="7">
        <f t="shared" si="439"/>
        <v>1</v>
      </c>
      <c r="I2931">
        <f t="shared" si="435"/>
        <v>65.000000000000028</v>
      </c>
      <c r="J2931" s="9">
        <f t="shared" si="436"/>
        <v>0</v>
      </c>
      <c r="K2931" s="9">
        <f t="shared" si="437"/>
        <v>6.6219999999999999</v>
      </c>
      <c r="L2931" s="7">
        <f t="shared" si="438"/>
        <v>0</v>
      </c>
      <c r="M2931" s="7">
        <f t="shared" si="440"/>
        <v>0.34</v>
      </c>
      <c r="N2931" s="7">
        <f t="shared" si="441"/>
        <v>0</v>
      </c>
      <c r="O2931" s="9">
        <f t="shared" si="433"/>
        <v>0</v>
      </c>
      <c r="P2931">
        <v>1</v>
      </c>
    </row>
    <row r="2932" spans="1:16" x14ac:dyDescent="0.25">
      <c r="A2932" s="11">
        <v>35798</v>
      </c>
      <c r="B2932" s="12">
        <v>1</v>
      </c>
      <c r="C2932">
        <v>8</v>
      </c>
      <c r="D2932">
        <v>75.2</v>
      </c>
      <c r="E2932">
        <v>6.2</v>
      </c>
      <c r="F2932">
        <v>1.6</v>
      </c>
      <c r="G2932" s="7">
        <f t="shared" si="434"/>
        <v>1</v>
      </c>
      <c r="H2932" s="7">
        <f t="shared" si="439"/>
        <v>1</v>
      </c>
      <c r="I2932">
        <f t="shared" si="435"/>
        <v>66.600000000000023</v>
      </c>
      <c r="J2932" s="9">
        <f t="shared" si="436"/>
        <v>0</v>
      </c>
      <c r="K2932" s="9">
        <f t="shared" si="437"/>
        <v>14.56</v>
      </c>
      <c r="L2932" s="7">
        <f t="shared" si="438"/>
        <v>0</v>
      </c>
      <c r="M2932" s="7">
        <f t="shared" si="440"/>
        <v>1</v>
      </c>
      <c r="N2932" s="7">
        <f t="shared" si="441"/>
        <v>0</v>
      </c>
      <c r="O2932" s="9">
        <f t="shared" si="433"/>
        <v>0</v>
      </c>
      <c r="P2932">
        <v>0</v>
      </c>
    </row>
    <row r="2933" spans="1:16" x14ac:dyDescent="0.25">
      <c r="A2933" s="11">
        <v>35799</v>
      </c>
      <c r="B2933" s="12">
        <v>1</v>
      </c>
      <c r="C2933">
        <v>-0.2</v>
      </c>
      <c r="D2933">
        <v>86.2</v>
      </c>
      <c r="E2933">
        <v>4.5999999999999996</v>
      </c>
      <c r="F2933">
        <v>5.6</v>
      </c>
      <c r="G2933" s="7">
        <f t="shared" si="434"/>
        <v>0.26490000000000002</v>
      </c>
      <c r="H2933" s="7">
        <f t="shared" si="439"/>
        <v>0.18294198895027622</v>
      </c>
      <c r="I2933">
        <f t="shared" si="435"/>
        <v>72.200000000000017</v>
      </c>
      <c r="J2933" s="9">
        <f t="shared" si="436"/>
        <v>0</v>
      </c>
      <c r="K2933" s="9">
        <f t="shared" si="437"/>
        <v>4.88</v>
      </c>
      <c r="L2933" s="7">
        <f t="shared" si="438"/>
        <v>0.26</v>
      </c>
      <c r="M2933" s="7">
        <f t="shared" si="440"/>
        <v>0.18294198895027622</v>
      </c>
      <c r="N2933" s="7">
        <f t="shared" si="441"/>
        <v>5.34</v>
      </c>
      <c r="O2933" s="9">
        <f t="shared" si="433"/>
        <v>2.9189580973952443</v>
      </c>
      <c r="P2933">
        <v>0</v>
      </c>
    </row>
    <row r="2934" spans="1:16" x14ac:dyDescent="0.25">
      <c r="A2934" s="11">
        <v>35800</v>
      </c>
      <c r="B2934" s="12">
        <v>1</v>
      </c>
      <c r="C2934">
        <v>1.4</v>
      </c>
      <c r="D2934">
        <v>97.3</v>
      </c>
      <c r="E2934">
        <v>1.3</v>
      </c>
      <c r="F2934">
        <v>12.2</v>
      </c>
      <c r="G2934" s="7">
        <f t="shared" si="434"/>
        <v>0.42035000000000006</v>
      </c>
      <c r="H2934" s="7">
        <f t="shared" si="439"/>
        <v>0.42035000000000006</v>
      </c>
      <c r="I2934">
        <f t="shared" si="435"/>
        <v>84.40000000000002</v>
      </c>
      <c r="J2934" s="9">
        <f t="shared" si="436"/>
        <v>0</v>
      </c>
      <c r="K2934" s="9">
        <f t="shared" si="437"/>
        <v>9.94</v>
      </c>
      <c r="L2934" s="7">
        <f t="shared" si="438"/>
        <v>0</v>
      </c>
      <c r="M2934" s="7">
        <f t="shared" si="440"/>
        <v>0.34</v>
      </c>
      <c r="N2934" s="7">
        <f t="shared" si="441"/>
        <v>7.6</v>
      </c>
      <c r="O2934" s="9">
        <f t="shared" ref="O2934:O2997" si="442">IF(M2934=0,0,N2934/10/M2934)</f>
        <v>2.2352941176470589</v>
      </c>
      <c r="P2934">
        <v>1</v>
      </c>
    </row>
    <row r="2935" spans="1:16" x14ac:dyDescent="0.25">
      <c r="A2935" s="11">
        <v>35801</v>
      </c>
      <c r="B2935" s="12">
        <v>1</v>
      </c>
      <c r="C2935">
        <v>7</v>
      </c>
      <c r="D2935">
        <v>95.3</v>
      </c>
      <c r="E2935">
        <v>1.9</v>
      </c>
      <c r="F2935">
        <v>5.2</v>
      </c>
      <c r="G2935" s="7">
        <f t="shared" si="434"/>
        <v>1</v>
      </c>
      <c r="H2935" s="7">
        <f t="shared" si="439"/>
        <v>1</v>
      </c>
      <c r="I2935">
        <f t="shared" si="435"/>
        <v>89.600000000000023</v>
      </c>
      <c r="J2935" s="9">
        <f t="shared" si="436"/>
        <v>0</v>
      </c>
      <c r="K2935" s="9">
        <f t="shared" si="437"/>
        <v>17.78</v>
      </c>
      <c r="L2935" s="7">
        <f t="shared" si="438"/>
        <v>0</v>
      </c>
      <c r="M2935" s="7">
        <f t="shared" si="440"/>
        <v>0.59153094462540723</v>
      </c>
      <c r="N2935" s="7">
        <f t="shared" si="441"/>
        <v>0</v>
      </c>
      <c r="O2935" s="9">
        <f t="shared" si="442"/>
        <v>0</v>
      </c>
      <c r="P2935">
        <v>0</v>
      </c>
    </row>
    <row r="2936" spans="1:16" x14ac:dyDescent="0.25">
      <c r="A2936" s="11">
        <v>35802</v>
      </c>
      <c r="B2936" s="12">
        <v>1</v>
      </c>
      <c r="C2936">
        <v>4.8</v>
      </c>
      <c r="D2936">
        <v>95.6</v>
      </c>
      <c r="E2936">
        <v>4.7</v>
      </c>
      <c r="F2936">
        <v>21.6</v>
      </c>
      <c r="G2936" s="7">
        <f t="shared" si="434"/>
        <v>1</v>
      </c>
      <c r="H2936" s="7">
        <f t="shared" si="439"/>
        <v>1</v>
      </c>
      <c r="I2936">
        <f t="shared" si="435"/>
        <v>111.20000000000002</v>
      </c>
      <c r="J2936" s="9">
        <f t="shared" si="436"/>
        <v>0</v>
      </c>
      <c r="K2936" s="9">
        <f t="shared" si="437"/>
        <v>27.936</v>
      </c>
      <c r="L2936" s="7">
        <f t="shared" si="438"/>
        <v>0</v>
      </c>
      <c r="M2936" s="7">
        <f t="shared" si="440"/>
        <v>1</v>
      </c>
      <c r="N2936" s="7">
        <f t="shared" si="441"/>
        <v>0</v>
      </c>
      <c r="O2936" s="9">
        <f t="shared" si="442"/>
        <v>0</v>
      </c>
      <c r="P2936">
        <v>0</v>
      </c>
    </row>
    <row r="2937" spans="1:16" x14ac:dyDescent="0.25">
      <c r="A2937" s="11">
        <v>35803</v>
      </c>
      <c r="B2937" s="12">
        <v>1</v>
      </c>
      <c r="C2937">
        <v>1.6</v>
      </c>
      <c r="D2937">
        <v>91.9</v>
      </c>
      <c r="E2937">
        <v>5.6</v>
      </c>
      <c r="F2937">
        <v>12.2</v>
      </c>
      <c r="G2937" s="7">
        <f t="shared" si="434"/>
        <v>0.38880000000000009</v>
      </c>
      <c r="H2937" s="7">
        <f t="shared" si="439"/>
        <v>0.38880000000000009</v>
      </c>
      <c r="I2937">
        <f t="shared" si="435"/>
        <v>123.40000000000002</v>
      </c>
      <c r="J2937" s="9">
        <f t="shared" si="436"/>
        <v>0</v>
      </c>
      <c r="K2937" s="9">
        <f t="shared" si="437"/>
        <v>11.36</v>
      </c>
      <c r="L2937" s="7">
        <f t="shared" si="438"/>
        <v>3.999999999999998E-2</v>
      </c>
      <c r="M2937" s="7">
        <f t="shared" si="440"/>
        <v>0.38880000000000003</v>
      </c>
      <c r="N2937" s="7">
        <f t="shared" si="441"/>
        <v>0.79999999999999982</v>
      </c>
      <c r="O2937" s="9">
        <f t="shared" si="442"/>
        <v>0.20576131687242794</v>
      </c>
      <c r="P2937">
        <v>0</v>
      </c>
    </row>
    <row r="2938" spans="1:16" x14ac:dyDescent="0.25">
      <c r="A2938" s="11">
        <v>35804</v>
      </c>
      <c r="B2938" s="12">
        <v>1</v>
      </c>
      <c r="C2938">
        <v>0.7</v>
      </c>
      <c r="D2938">
        <v>91</v>
      </c>
      <c r="E2938">
        <v>4.2</v>
      </c>
      <c r="F2938">
        <v>9.6</v>
      </c>
      <c r="G2938" s="7">
        <f t="shared" si="434"/>
        <v>0.33495000000000003</v>
      </c>
      <c r="H2938" s="7">
        <f t="shared" si="439"/>
        <v>0.33495000000000003</v>
      </c>
      <c r="I2938">
        <f t="shared" si="435"/>
        <v>133.00000000000003</v>
      </c>
      <c r="J2938" s="9">
        <f t="shared" si="436"/>
        <v>0</v>
      </c>
      <c r="K2938" s="9">
        <f t="shared" si="437"/>
        <v>4.0599999999999996</v>
      </c>
      <c r="L2938" s="7">
        <f t="shared" si="438"/>
        <v>0.10500000000000002</v>
      </c>
      <c r="M2938" s="7">
        <f t="shared" si="440"/>
        <v>0.33951355932203386</v>
      </c>
      <c r="N2938" s="7">
        <f t="shared" si="441"/>
        <v>6.2349999999999985</v>
      </c>
      <c r="O2938" s="9">
        <f t="shared" si="442"/>
        <v>1.8364509542565881</v>
      </c>
      <c r="P2938">
        <v>0</v>
      </c>
    </row>
    <row r="2939" spans="1:16" x14ac:dyDescent="0.25">
      <c r="A2939" s="11">
        <v>35805</v>
      </c>
      <c r="B2939" s="12">
        <v>1</v>
      </c>
      <c r="C2939">
        <v>-0.2</v>
      </c>
      <c r="D2939">
        <v>68.3</v>
      </c>
      <c r="E2939">
        <v>7.3</v>
      </c>
      <c r="F2939">
        <v>0.2</v>
      </c>
      <c r="G2939" s="7">
        <f t="shared" si="434"/>
        <v>0.26895000000000002</v>
      </c>
      <c r="H2939" s="7">
        <f t="shared" si="439"/>
        <v>0.26895000000000002</v>
      </c>
      <c r="I2939">
        <f t="shared" si="435"/>
        <v>133.20000000000002</v>
      </c>
      <c r="J2939" s="9">
        <f t="shared" si="436"/>
        <v>0</v>
      </c>
      <c r="K2939" s="9">
        <f t="shared" si="437"/>
        <v>0.56000000000000005</v>
      </c>
      <c r="L2939" s="7">
        <f t="shared" si="438"/>
        <v>0.39500000000000002</v>
      </c>
      <c r="M2939" s="7">
        <f t="shared" si="440"/>
        <v>0.33753359974635722</v>
      </c>
      <c r="N2939" s="7">
        <f t="shared" si="441"/>
        <v>5.4799999999999986</v>
      </c>
      <c r="O2939" s="9">
        <f t="shared" si="442"/>
        <v>1.6235420722908758</v>
      </c>
      <c r="P2939">
        <v>1</v>
      </c>
    </row>
    <row r="2940" spans="1:16" x14ac:dyDescent="0.25">
      <c r="A2940" s="11">
        <v>35806</v>
      </c>
      <c r="B2940" s="12">
        <v>1</v>
      </c>
      <c r="C2940">
        <v>-6.6</v>
      </c>
      <c r="D2940">
        <v>66.900000000000006</v>
      </c>
      <c r="E2940">
        <v>5.2</v>
      </c>
      <c r="F2940">
        <v>0.2</v>
      </c>
      <c r="G2940" s="7">
        <f t="shared" si="434"/>
        <v>0.10621944200069322</v>
      </c>
      <c r="H2940" s="7">
        <f t="shared" si="439"/>
        <v>0.10621944200069322</v>
      </c>
      <c r="I2940">
        <f t="shared" si="435"/>
        <v>133.4</v>
      </c>
      <c r="J2940" s="9">
        <f t="shared" si="436"/>
        <v>0</v>
      </c>
      <c r="K2940" s="9">
        <f t="shared" si="437"/>
        <v>0</v>
      </c>
      <c r="L2940" s="7">
        <f t="shared" si="438"/>
        <v>1.25</v>
      </c>
      <c r="M2940" s="7">
        <f t="shared" si="440"/>
        <v>0.33017731911133608</v>
      </c>
      <c r="N2940" s="7">
        <f t="shared" si="441"/>
        <v>4.4299999999999988</v>
      </c>
      <c r="O2940" s="9">
        <f t="shared" si="442"/>
        <v>1.3417033041285913</v>
      </c>
      <c r="P2940">
        <v>1</v>
      </c>
    </row>
    <row r="2941" spans="1:16" x14ac:dyDescent="0.25">
      <c r="A2941" s="11">
        <v>35807</v>
      </c>
      <c r="B2941" s="12">
        <v>1</v>
      </c>
      <c r="C2941">
        <v>-4.0999999999999996</v>
      </c>
      <c r="D2941">
        <v>73.3</v>
      </c>
      <c r="E2941">
        <v>3.5</v>
      </c>
      <c r="F2941">
        <v>1</v>
      </c>
      <c r="G2941" s="7">
        <f t="shared" si="434"/>
        <v>0.1106297750654075</v>
      </c>
      <c r="H2941" s="7">
        <f t="shared" si="439"/>
        <v>0.1106297750654075</v>
      </c>
      <c r="I2941">
        <f t="shared" si="435"/>
        <v>134.4</v>
      </c>
      <c r="J2941" s="9">
        <f t="shared" si="436"/>
        <v>0</v>
      </c>
      <c r="K2941" s="9">
        <f t="shared" si="437"/>
        <v>3.0000000000000165E-2</v>
      </c>
      <c r="L2941" s="7">
        <f t="shared" si="438"/>
        <v>0.78999999999999992</v>
      </c>
      <c r="M2941" s="7">
        <f t="shared" si="440"/>
        <v>0.29310550116737061</v>
      </c>
      <c r="N2941" s="7">
        <f t="shared" si="441"/>
        <v>4.6399999999999988</v>
      </c>
      <c r="O2941" s="9">
        <f t="shared" si="442"/>
        <v>1.5830477358903072</v>
      </c>
      <c r="P2941">
        <v>1</v>
      </c>
    </row>
    <row r="2942" spans="1:16" x14ac:dyDescent="0.25">
      <c r="A2942" s="11">
        <v>35808</v>
      </c>
      <c r="B2942" s="12">
        <v>1</v>
      </c>
      <c r="C2942">
        <v>-3.9</v>
      </c>
      <c r="D2942">
        <v>71.3</v>
      </c>
      <c r="E2942">
        <v>7.4</v>
      </c>
      <c r="F2942">
        <v>2.8</v>
      </c>
      <c r="G2942" s="7">
        <f t="shared" si="434"/>
        <v>0.16565177941582443</v>
      </c>
      <c r="H2942" s="7">
        <f t="shared" si="439"/>
        <v>0.16565177941582443</v>
      </c>
      <c r="I2942">
        <f t="shared" si="435"/>
        <v>137.20000000000002</v>
      </c>
      <c r="J2942" s="9">
        <f t="shared" si="436"/>
        <v>0</v>
      </c>
      <c r="K2942" s="9">
        <f t="shared" si="437"/>
        <v>0.19800000000000015</v>
      </c>
      <c r="L2942" s="7">
        <f t="shared" si="438"/>
        <v>0.95500000000000007</v>
      </c>
      <c r="M2942" s="7">
        <f t="shared" si="440"/>
        <v>0.24824748736654711</v>
      </c>
      <c r="N2942" s="7">
        <f t="shared" si="441"/>
        <v>6.4849999999999985</v>
      </c>
      <c r="O2942" s="9">
        <f t="shared" si="442"/>
        <v>2.6123124422301371</v>
      </c>
      <c r="P2942">
        <v>1</v>
      </c>
    </row>
    <row r="2943" spans="1:16" x14ac:dyDescent="0.25">
      <c r="A2943" s="11">
        <v>35809</v>
      </c>
      <c r="B2943" s="12">
        <v>1</v>
      </c>
      <c r="C2943">
        <v>-9.1</v>
      </c>
      <c r="D2943">
        <v>66.599999999999994</v>
      </c>
      <c r="E2943">
        <v>4.5999999999999996</v>
      </c>
      <c r="F2943">
        <v>0.2</v>
      </c>
      <c r="G2943" s="7">
        <f t="shared" si="434"/>
        <v>8.9224843217007327E-2</v>
      </c>
      <c r="H2943" s="7">
        <f t="shared" si="439"/>
        <v>8.9224843217007327E-2</v>
      </c>
      <c r="I2943">
        <f t="shared" si="435"/>
        <v>137.4</v>
      </c>
      <c r="J2943" s="9">
        <f t="shared" si="436"/>
        <v>0</v>
      </c>
      <c r="K2943" s="9">
        <f t="shared" si="437"/>
        <v>0</v>
      </c>
      <c r="L2943" s="7">
        <f t="shared" si="438"/>
        <v>1.595</v>
      </c>
      <c r="M2943" s="7">
        <f t="shared" si="440"/>
        <v>0.2439528023032437</v>
      </c>
      <c r="N2943" s="7">
        <f t="shared" si="441"/>
        <v>5.089999999999999</v>
      </c>
      <c r="O2943" s="9">
        <f t="shared" si="442"/>
        <v>2.0864691661434218</v>
      </c>
      <c r="P2943">
        <v>1</v>
      </c>
    </row>
    <row r="2944" spans="1:16" x14ac:dyDescent="0.25">
      <c r="A2944" s="11">
        <v>35810</v>
      </c>
      <c r="B2944" s="12">
        <v>1</v>
      </c>
      <c r="C2944">
        <v>-8.5</v>
      </c>
      <c r="D2944">
        <v>80.8</v>
      </c>
      <c r="E2944">
        <v>5.8</v>
      </c>
      <c r="F2944">
        <v>6.2</v>
      </c>
      <c r="G2944" s="7">
        <f t="shared" si="434"/>
        <v>0.10878166683372641</v>
      </c>
      <c r="H2944" s="7">
        <f t="shared" si="439"/>
        <v>8.8296807494907814E-2</v>
      </c>
      <c r="I2944">
        <f t="shared" si="435"/>
        <v>143.6</v>
      </c>
      <c r="J2944" s="9">
        <f t="shared" si="436"/>
        <v>0</v>
      </c>
      <c r="K2944" s="9">
        <f t="shared" si="437"/>
        <v>0</v>
      </c>
      <c r="L2944" s="7">
        <f t="shared" si="438"/>
        <v>1.5649999999999999</v>
      </c>
      <c r="M2944" s="7">
        <f t="shared" si="440"/>
        <v>0.16255069817667253</v>
      </c>
      <c r="N2944" s="7">
        <f t="shared" si="441"/>
        <v>9.7249999999999996</v>
      </c>
      <c r="O2944" s="9">
        <f t="shared" si="442"/>
        <v>5.9827488341084365</v>
      </c>
      <c r="P2944">
        <v>1</v>
      </c>
    </row>
    <row r="2945" spans="1:16" x14ac:dyDescent="0.25">
      <c r="A2945" s="11">
        <v>35811</v>
      </c>
      <c r="B2945" s="12">
        <v>1</v>
      </c>
      <c r="C2945">
        <v>-8</v>
      </c>
      <c r="D2945">
        <v>76.5</v>
      </c>
      <c r="E2945">
        <v>4.0999999999999996</v>
      </c>
      <c r="F2945">
        <v>0.2</v>
      </c>
      <c r="G2945" s="7">
        <f t="shared" si="434"/>
        <v>8.389054807660451E-2</v>
      </c>
      <c r="H2945" s="7">
        <f t="shared" si="439"/>
        <v>7.9142026487362738E-2</v>
      </c>
      <c r="I2945">
        <f t="shared" si="435"/>
        <v>143.79999999999998</v>
      </c>
      <c r="J2945" s="9">
        <f t="shared" si="436"/>
        <v>0</v>
      </c>
      <c r="K2945" s="9">
        <f t="shared" si="437"/>
        <v>0</v>
      </c>
      <c r="L2945" s="7">
        <f t="shared" si="438"/>
        <v>1.405</v>
      </c>
      <c r="M2945" s="7">
        <f t="shared" si="440"/>
        <v>0.16103494240644781</v>
      </c>
      <c r="N2945" s="7">
        <f t="shared" si="441"/>
        <v>8.52</v>
      </c>
      <c r="O2945" s="9">
        <f t="shared" si="442"/>
        <v>5.2907771895218563</v>
      </c>
      <c r="P2945">
        <v>6</v>
      </c>
    </row>
    <row r="2946" spans="1:16" x14ac:dyDescent="0.25">
      <c r="A2946" s="11">
        <v>35812</v>
      </c>
      <c r="B2946" s="12">
        <v>1</v>
      </c>
      <c r="C2946">
        <v>-5.6</v>
      </c>
      <c r="D2946">
        <v>79.2</v>
      </c>
      <c r="E2946">
        <v>2.9</v>
      </c>
      <c r="F2946">
        <v>1</v>
      </c>
      <c r="G2946" s="7">
        <f t="shared" si="434"/>
        <v>8.0896450626538399E-2</v>
      </c>
      <c r="H2946" s="7">
        <f t="shared" si="439"/>
        <v>6.9260659782995199E-2</v>
      </c>
      <c r="I2946">
        <f t="shared" si="435"/>
        <v>144.79999999999998</v>
      </c>
      <c r="J2946" s="9">
        <f t="shared" si="436"/>
        <v>0</v>
      </c>
      <c r="K2946" s="9">
        <f t="shared" si="437"/>
        <v>0</v>
      </c>
      <c r="L2946" s="7">
        <f t="shared" si="438"/>
        <v>0.98499999999999999</v>
      </c>
      <c r="M2946" s="7">
        <f t="shared" si="440"/>
        <v>0.15226669884369756</v>
      </c>
      <c r="N2946" s="7">
        <f t="shared" si="441"/>
        <v>8.5350000000000001</v>
      </c>
      <c r="O2946" s="9">
        <f t="shared" si="442"/>
        <v>5.6052965387797729</v>
      </c>
      <c r="P2946">
        <v>6</v>
      </c>
    </row>
    <row r="2947" spans="1:16" x14ac:dyDescent="0.25">
      <c r="A2947" s="11">
        <v>35813</v>
      </c>
      <c r="B2947" s="12">
        <v>1</v>
      </c>
      <c r="C2947">
        <v>-3.5</v>
      </c>
      <c r="D2947">
        <v>86.8</v>
      </c>
      <c r="E2947">
        <v>1.4</v>
      </c>
      <c r="F2947">
        <v>2</v>
      </c>
      <c r="G2947" s="7">
        <f t="shared" si="434"/>
        <v>9.6908754371330355E-2</v>
      </c>
      <c r="H2947" s="7">
        <f t="shared" si="439"/>
        <v>6.5834751610958128E-2</v>
      </c>
      <c r="I2947">
        <f t="shared" si="435"/>
        <v>146.79999999999998</v>
      </c>
      <c r="J2947" s="9">
        <f t="shared" si="436"/>
        <v>0</v>
      </c>
      <c r="K2947" s="9">
        <f t="shared" si="437"/>
        <v>0.35000000000000009</v>
      </c>
      <c r="L2947" s="7">
        <f t="shared" si="438"/>
        <v>0.59499999999999997</v>
      </c>
      <c r="M2947" s="7">
        <f t="shared" si="440"/>
        <v>0.13721323923857601</v>
      </c>
      <c r="N2947" s="7">
        <f t="shared" si="441"/>
        <v>9.94</v>
      </c>
      <c r="O2947" s="9">
        <f t="shared" si="442"/>
        <v>7.244198923630889</v>
      </c>
      <c r="P2947">
        <v>8</v>
      </c>
    </row>
    <row r="2948" spans="1:16" x14ac:dyDescent="0.25">
      <c r="A2948" s="11">
        <v>35814</v>
      </c>
      <c r="B2948" s="12">
        <v>1</v>
      </c>
      <c r="C2948">
        <v>-2.1</v>
      </c>
      <c r="D2948">
        <v>82.2</v>
      </c>
      <c r="E2948">
        <v>1.6</v>
      </c>
      <c r="F2948">
        <v>0.4</v>
      </c>
      <c r="G2948" s="7">
        <f t="shared" si="434"/>
        <v>0.14884024581484331</v>
      </c>
      <c r="H2948" s="7">
        <f t="shared" si="439"/>
        <v>0.11555919706121373</v>
      </c>
      <c r="I2948">
        <f t="shared" si="435"/>
        <v>147.19999999999999</v>
      </c>
      <c r="J2948" s="9">
        <f t="shared" si="436"/>
        <v>0</v>
      </c>
      <c r="K2948" s="9">
        <f t="shared" si="437"/>
        <v>0.37800000000000006</v>
      </c>
      <c r="L2948" s="7">
        <f t="shared" si="438"/>
        <v>0.39500000000000002</v>
      </c>
      <c r="M2948" s="7">
        <f t="shared" si="440"/>
        <v>0.13645639892946432</v>
      </c>
      <c r="N2948" s="7">
        <f t="shared" si="441"/>
        <v>9.9450000000000003</v>
      </c>
      <c r="O2948" s="9">
        <f t="shared" si="442"/>
        <v>7.2880422450109288</v>
      </c>
      <c r="P2948">
        <v>9</v>
      </c>
    </row>
    <row r="2949" spans="1:16" x14ac:dyDescent="0.25">
      <c r="A2949" s="11">
        <v>35815</v>
      </c>
      <c r="B2949" s="12">
        <v>1</v>
      </c>
      <c r="C2949">
        <v>-4.2</v>
      </c>
      <c r="D2949">
        <v>77</v>
      </c>
      <c r="E2949">
        <v>2.7</v>
      </c>
      <c r="F2949">
        <v>0</v>
      </c>
      <c r="G2949" s="7">
        <f t="shared" si="434"/>
        <v>0</v>
      </c>
      <c r="H2949" s="7">
        <f t="shared" si="439"/>
        <v>0</v>
      </c>
      <c r="I2949">
        <f t="shared" si="435"/>
        <v>147.19999999999999</v>
      </c>
      <c r="J2949" s="9">
        <f t="shared" si="436"/>
        <v>0</v>
      </c>
      <c r="K2949" s="9">
        <f t="shared" si="437"/>
        <v>0</v>
      </c>
      <c r="L2949" s="7">
        <f t="shared" si="438"/>
        <v>0.76500000000000001</v>
      </c>
      <c r="M2949" s="7">
        <f t="shared" si="440"/>
        <v>0.14327921887593753</v>
      </c>
      <c r="N2949" s="7">
        <f t="shared" si="441"/>
        <v>9.18</v>
      </c>
      <c r="O2949" s="9">
        <f t="shared" si="442"/>
        <v>6.407070105504113</v>
      </c>
      <c r="P2949">
        <v>8</v>
      </c>
    </row>
    <row r="2950" spans="1:16" x14ac:dyDescent="0.25">
      <c r="A2950" s="11">
        <v>35816</v>
      </c>
      <c r="B2950" s="12">
        <v>1</v>
      </c>
      <c r="C2950">
        <v>-3.8</v>
      </c>
      <c r="D2950">
        <v>69.5</v>
      </c>
      <c r="E2950">
        <v>2.6</v>
      </c>
      <c r="F2950">
        <v>0</v>
      </c>
      <c r="G2950" s="7">
        <f t="shared" si="434"/>
        <v>0</v>
      </c>
      <c r="H2950" s="7">
        <f t="shared" si="439"/>
        <v>0</v>
      </c>
      <c r="I2950">
        <f t="shared" si="435"/>
        <v>147.19999999999999</v>
      </c>
      <c r="J2950" s="9">
        <f t="shared" si="436"/>
        <v>0</v>
      </c>
      <c r="K2950" s="9">
        <f t="shared" si="437"/>
        <v>4.0000000000000036E-2</v>
      </c>
      <c r="L2950" s="7">
        <f t="shared" si="438"/>
        <v>0.7</v>
      </c>
      <c r="M2950" s="7">
        <f t="shared" si="440"/>
        <v>0.1504431798197344</v>
      </c>
      <c r="N2950" s="7">
        <f t="shared" si="441"/>
        <v>8.48</v>
      </c>
      <c r="O2950" s="9">
        <f t="shared" si="442"/>
        <v>5.6366795823918343</v>
      </c>
      <c r="P2950">
        <v>6</v>
      </c>
    </row>
    <row r="2951" spans="1:16" x14ac:dyDescent="0.25">
      <c r="A2951" s="11">
        <v>35817</v>
      </c>
      <c r="B2951" s="12">
        <v>1</v>
      </c>
      <c r="C2951">
        <v>-7.7</v>
      </c>
      <c r="D2951">
        <v>72.5</v>
      </c>
      <c r="E2951">
        <v>5.8</v>
      </c>
      <c r="F2951">
        <v>0.2</v>
      </c>
      <c r="G2951" s="7">
        <f t="shared" si="434"/>
        <v>0.11058582558389007</v>
      </c>
      <c r="H2951" s="7">
        <f t="shared" si="439"/>
        <v>0.11058582558389007</v>
      </c>
      <c r="I2951">
        <f t="shared" si="435"/>
        <v>147.39999999999998</v>
      </c>
      <c r="J2951" s="9">
        <f t="shared" si="436"/>
        <v>0</v>
      </c>
      <c r="K2951" s="9">
        <f t="shared" si="437"/>
        <v>0</v>
      </c>
      <c r="L2951" s="7">
        <f t="shared" si="438"/>
        <v>1.4450000000000001</v>
      </c>
      <c r="M2951" s="7">
        <f t="shared" si="440"/>
        <v>0.14961473596725727</v>
      </c>
      <c r="N2951" s="7">
        <f t="shared" si="441"/>
        <v>7.2349999999999994</v>
      </c>
      <c r="O2951" s="9">
        <f t="shared" si="442"/>
        <v>4.8357536129217626</v>
      </c>
      <c r="P2951">
        <v>5</v>
      </c>
    </row>
    <row r="2952" spans="1:16" x14ac:dyDescent="0.25">
      <c r="A2952" s="11">
        <v>35818</v>
      </c>
      <c r="B2952" s="12">
        <v>1</v>
      </c>
      <c r="C2952">
        <v>-1.5</v>
      </c>
      <c r="D2952">
        <v>90.7</v>
      </c>
      <c r="E2952">
        <v>6.1</v>
      </c>
      <c r="F2952">
        <v>10.199999999999999</v>
      </c>
      <c r="G2952" s="7">
        <f t="shared" si="434"/>
        <v>0.18362500000000001</v>
      </c>
      <c r="H2952" s="7">
        <f t="shared" si="439"/>
        <v>0.11279176904176905</v>
      </c>
      <c r="I2952">
        <f t="shared" si="435"/>
        <v>157.59999999999997</v>
      </c>
      <c r="J2952" s="9">
        <f t="shared" si="436"/>
        <v>0</v>
      </c>
      <c r="K2952" s="9">
        <f t="shared" si="437"/>
        <v>5.7780000000000005</v>
      </c>
      <c r="L2952" s="7">
        <f t="shared" si="438"/>
        <v>0.53</v>
      </c>
      <c r="M2952" s="7">
        <f t="shared" si="440"/>
        <v>0.12902169080271375</v>
      </c>
      <c r="N2952" s="7">
        <f t="shared" si="441"/>
        <v>16.904999999999998</v>
      </c>
      <c r="O2952" s="9">
        <f t="shared" si="442"/>
        <v>13.102448041739994</v>
      </c>
      <c r="P2952">
        <v>8</v>
      </c>
    </row>
    <row r="2953" spans="1:16" x14ac:dyDescent="0.25">
      <c r="A2953" s="11">
        <v>35819</v>
      </c>
      <c r="B2953" s="12">
        <v>1</v>
      </c>
      <c r="C2953">
        <v>-0.9</v>
      </c>
      <c r="D2953">
        <v>75.5</v>
      </c>
      <c r="E2953">
        <v>3.2</v>
      </c>
      <c r="F2953">
        <v>0.2</v>
      </c>
      <c r="G2953" s="7">
        <f t="shared" ref="G2953:G3016" si="443">+IF(F2953=0,0,IF(C2953&gt;=$V$8,0,IF(C2953&gt;=$R$8,1,IF(C2953&lt;=-2,$R$9*EXP($R$10*C2953)+0.01+$R$11*E2953*LN(C2953*-1)+$R$12*E2953,$R$9+$Q$10*C2953-$Q$11*E2953*C2953))))</f>
        <v>0.20260000000000003</v>
      </c>
      <c r="H2953" s="7">
        <f t="shared" si="439"/>
        <v>0.1986274509803922</v>
      </c>
      <c r="I2953">
        <f t="shared" si="435"/>
        <v>157.79999999999995</v>
      </c>
      <c r="J2953" s="9">
        <f t="shared" si="436"/>
        <v>0</v>
      </c>
      <c r="K2953" s="9">
        <f t="shared" si="437"/>
        <v>0.46200000000000008</v>
      </c>
      <c r="L2953" s="7">
        <f t="shared" si="438"/>
        <v>0.29500000000000004</v>
      </c>
      <c r="M2953" s="7">
        <f t="shared" si="440"/>
        <v>0.12975502629185523</v>
      </c>
      <c r="N2953" s="7">
        <f t="shared" si="441"/>
        <v>16.809999999999995</v>
      </c>
      <c r="O2953" s="9">
        <f t="shared" si="442"/>
        <v>12.955182146231175</v>
      </c>
      <c r="P2953">
        <v>11</v>
      </c>
    </row>
    <row r="2954" spans="1:16" x14ac:dyDescent="0.25">
      <c r="A2954" s="11">
        <v>35820</v>
      </c>
      <c r="B2954" s="12">
        <v>1</v>
      </c>
      <c r="C2954">
        <v>-2.8</v>
      </c>
      <c r="D2954">
        <v>70.400000000000006</v>
      </c>
      <c r="E2954">
        <v>5.3</v>
      </c>
      <c r="F2954">
        <v>0.2</v>
      </c>
      <c r="G2954" s="7">
        <f t="shared" si="443"/>
        <v>0.16542929122763148</v>
      </c>
      <c r="H2954" s="7">
        <f t="shared" si="439"/>
        <v>0.16542929122763148</v>
      </c>
      <c r="I2954">
        <f t="shared" si="435"/>
        <v>157.99999999999994</v>
      </c>
      <c r="J2954" s="9">
        <f t="shared" si="436"/>
        <v>0</v>
      </c>
      <c r="K2954" s="9">
        <f t="shared" si="437"/>
        <v>0.19600000000000006</v>
      </c>
      <c r="L2954" s="7">
        <f t="shared" si="438"/>
        <v>0.68500000000000005</v>
      </c>
      <c r="M2954" s="7">
        <f t="shared" si="440"/>
        <v>0.13013297612637198</v>
      </c>
      <c r="N2954" s="7">
        <f t="shared" si="441"/>
        <v>16.324999999999996</v>
      </c>
      <c r="O2954" s="9">
        <f t="shared" si="442"/>
        <v>12.544860254442201</v>
      </c>
      <c r="P2954">
        <v>10</v>
      </c>
    </row>
    <row r="2955" spans="1:16" x14ac:dyDescent="0.25">
      <c r="A2955" s="11">
        <v>35821</v>
      </c>
      <c r="B2955" s="12">
        <v>1</v>
      </c>
      <c r="C2955">
        <v>-7.2</v>
      </c>
      <c r="D2955">
        <v>73.8</v>
      </c>
      <c r="E2955">
        <v>4.0999999999999996</v>
      </c>
      <c r="F2955">
        <v>0.2</v>
      </c>
      <c r="G2955" s="7">
        <f t="shared" si="443"/>
        <v>8.6898930213628156E-2</v>
      </c>
      <c r="H2955" s="7">
        <f t="shared" si="439"/>
        <v>8.6898930213628156E-2</v>
      </c>
      <c r="I2955">
        <f t="shared" si="435"/>
        <v>158.19999999999993</v>
      </c>
      <c r="J2955" s="9">
        <f t="shared" si="436"/>
        <v>0</v>
      </c>
      <c r="K2955" s="9">
        <f t="shared" si="437"/>
        <v>0</v>
      </c>
      <c r="L2955" s="7">
        <f t="shared" si="438"/>
        <v>1.2850000000000001</v>
      </c>
      <c r="M2955" s="7">
        <f t="shared" si="440"/>
        <v>0.12966147486831114</v>
      </c>
      <c r="N2955" s="7">
        <f t="shared" si="441"/>
        <v>15.239999999999995</v>
      </c>
      <c r="O2955" s="9">
        <f t="shared" si="442"/>
        <v>11.753683980132331</v>
      </c>
      <c r="P2955">
        <v>9</v>
      </c>
    </row>
    <row r="2956" spans="1:16" x14ac:dyDescent="0.25">
      <c r="A2956" s="11">
        <v>35822</v>
      </c>
      <c r="B2956" s="12">
        <v>1</v>
      </c>
      <c r="C2956">
        <v>-3.9</v>
      </c>
      <c r="D2956">
        <v>88.9</v>
      </c>
      <c r="E2956">
        <v>2.9</v>
      </c>
      <c r="F2956">
        <v>0.2</v>
      </c>
      <c r="G2956" s="7">
        <f t="shared" si="443"/>
        <v>0.10677859594849384</v>
      </c>
      <c r="H2956" s="7">
        <f t="shared" si="439"/>
        <v>6.862377631651273E-2</v>
      </c>
      <c r="I2956">
        <f t="shared" si="435"/>
        <v>158.39999999999992</v>
      </c>
      <c r="J2956" s="9">
        <f t="shared" si="436"/>
        <v>0</v>
      </c>
      <c r="K2956" s="9">
        <f t="shared" si="437"/>
        <v>4.2000000000000044E-2</v>
      </c>
      <c r="L2956" s="7">
        <f t="shared" si="438"/>
        <v>0.73</v>
      </c>
      <c r="M2956" s="7">
        <f t="shared" si="440"/>
        <v>0.12894897255058588</v>
      </c>
      <c r="N2956" s="7">
        <f t="shared" si="441"/>
        <v>14.709999999999994</v>
      </c>
      <c r="O2956" s="9">
        <f t="shared" si="442"/>
        <v>11.407613189185632</v>
      </c>
      <c r="P2956">
        <v>9</v>
      </c>
    </row>
    <row r="2957" spans="1:16" x14ac:dyDescent="0.25">
      <c r="A2957" s="11">
        <v>35823</v>
      </c>
      <c r="B2957" s="12">
        <v>1</v>
      </c>
      <c r="C2957">
        <v>-0.7</v>
      </c>
      <c r="D2957">
        <v>90.3</v>
      </c>
      <c r="E2957">
        <v>1.8</v>
      </c>
      <c r="F2957">
        <v>0.2</v>
      </c>
      <c r="G2957" s="7">
        <f t="shared" si="443"/>
        <v>0.21245000000000003</v>
      </c>
      <c r="H2957" s="7">
        <f t="shared" si="439"/>
        <v>0.13179280397022333</v>
      </c>
      <c r="I2957">
        <f t="shared" si="435"/>
        <v>158.59999999999991</v>
      </c>
      <c r="J2957" s="9">
        <f t="shared" si="436"/>
        <v>0</v>
      </c>
      <c r="K2957" s="9">
        <f t="shared" si="437"/>
        <v>0.49000000000000005</v>
      </c>
      <c r="L2957" s="7">
        <f t="shared" si="438"/>
        <v>0.19500000000000001</v>
      </c>
      <c r="M2957" s="7">
        <f t="shared" si="440"/>
        <v>0.12898335063356337</v>
      </c>
      <c r="N2957" s="7">
        <f t="shared" si="441"/>
        <v>14.714999999999993</v>
      </c>
      <c r="O2957" s="9">
        <f t="shared" si="442"/>
        <v>11.40844917403699</v>
      </c>
      <c r="P2957">
        <v>7</v>
      </c>
    </row>
    <row r="2958" spans="1:16" x14ac:dyDescent="0.25">
      <c r="A2958" s="11">
        <v>35824</v>
      </c>
      <c r="B2958" s="12">
        <v>1</v>
      </c>
      <c r="C2958">
        <v>0.8</v>
      </c>
      <c r="D2958">
        <v>92</v>
      </c>
      <c r="E2958">
        <v>2.9</v>
      </c>
      <c r="F2958">
        <v>4.8</v>
      </c>
      <c r="G2958" s="7">
        <f t="shared" si="443"/>
        <v>0.35060000000000002</v>
      </c>
      <c r="H2958" s="7">
        <f t="shared" si="439"/>
        <v>0.35060000000000002</v>
      </c>
      <c r="I2958">
        <f t="shared" si="435"/>
        <v>163.39999999999992</v>
      </c>
      <c r="J2958" s="9">
        <f t="shared" si="436"/>
        <v>0</v>
      </c>
      <c r="K2958" s="9">
        <f t="shared" si="437"/>
        <v>2.72</v>
      </c>
      <c r="L2958" s="7">
        <f t="shared" si="438"/>
        <v>2.4999999999999994E-2</v>
      </c>
      <c r="M2958" s="7">
        <f t="shared" si="440"/>
        <v>0.34</v>
      </c>
      <c r="N2958" s="7">
        <f t="shared" si="441"/>
        <v>16.769999999999996</v>
      </c>
      <c r="O2958" s="9">
        <f t="shared" si="442"/>
        <v>4.9323529411764691</v>
      </c>
      <c r="P2958">
        <v>5</v>
      </c>
    </row>
    <row r="2959" spans="1:16" x14ac:dyDescent="0.25">
      <c r="A2959" s="11">
        <v>35825</v>
      </c>
      <c r="B2959" s="12">
        <v>1</v>
      </c>
      <c r="C2959">
        <v>-0.3</v>
      </c>
      <c r="D2959">
        <v>84.5</v>
      </c>
      <c r="E2959">
        <v>5.7</v>
      </c>
      <c r="F2959">
        <v>0.4</v>
      </c>
      <c r="G2959" s="7">
        <f t="shared" si="443"/>
        <v>0.25982500000000003</v>
      </c>
      <c r="H2959" s="7">
        <f t="shared" si="439"/>
        <v>0.18827898550724642</v>
      </c>
      <c r="I2959">
        <f t="shared" si="435"/>
        <v>163.79999999999993</v>
      </c>
      <c r="J2959" s="9">
        <f t="shared" si="436"/>
        <v>0</v>
      </c>
      <c r="K2959" s="9">
        <f t="shared" si="437"/>
        <v>0.70200000000000018</v>
      </c>
      <c r="L2959" s="7">
        <f t="shared" si="438"/>
        <v>0.33</v>
      </c>
      <c r="M2959" s="7">
        <f t="shared" si="440"/>
        <v>0.33681146729612427</v>
      </c>
      <c r="N2959" s="7">
        <f t="shared" si="441"/>
        <v>16.137999999999995</v>
      </c>
      <c r="O2959" s="9">
        <f t="shared" si="442"/>
        <v>4.7914045592193224</v>
      </c>
      <c r="P2959">
        <v>7</v>
      </c>
    </row>
    <row r="2960" spans="1:16" x14ac:dyDescent="0.25">
      <c r="A2960" s="11">
        <v>35826</v>
      </c>
      <c r="B2960" s="12">
        <v>1</v>
      </c>
      <c r="C2960">
        <v>-2.1</v>
      </c>
      <c r="D2960">
        <v>74.400000000000006</v>
      </c>
      <c r="E2960">
        <v>3.2</v>
      </c>
      <c r="F2960">
        <v>0</v>
      </c>
      <c r="G2960" s="7">
        <f t="shared" si="443"/>
        <v>0</v>
      </c>
      <c r="H2960" s="7">
        <f t="shared" si="439"/>
        <v>0</v>
      </c>
      <c r="I2960">
        <f t="shared" si="435"/>
        <v>163.79999999999993</v>
      </c>
      <c r="J2960" s="9">
        <f t="shared" si="436"/>
        <v>0</v>
      </c>
      <c r="K2960" s="9">
        <f t="shared" si="437"/>
        <v>0.21000000000000002</v>
      </c>
      <c r="L2960" s="7">
        <f t="shared" si="438"/>
        <v>0.47500000000000003</v>
      </c>
      <c r="M2960" s="7">
        <f t="shared" si="440"/>
        <v>0.35365204066093048</v>
      </c>
      <c r="N2960" s="7">
        <f t="shared" si="441"/>
        <v>15.452999999999994</v>
      </c>
      <c r="O2960" s="9">
        <f t="shared" si="442"/>
        <v>4.369549224463773</v>
      </c>
      <c r="P2960">
        <v>6</v>
      </c>
    </row>
    <row r="2961" spans="1:16" x14ac:dyDescent="0.25">
      <c r="A2961" s="11">
        <v>35827</v>
      </c>
      <c r="B2961" s="12">
        <v>2</v>
      </c>
      <c r="C2961">
        <v>-0.1</v>
      </c>
      <c r="D2961">
        <v>74.900000000000006</v>
      </c>
      <c r="E2961">
        <v>2.9</v>
      </c>
      <c r="F2961">
        <v>0</v>
      </c>
      <c r="G2961" s="7">
        <f t="shared" si="443"/>
        <v>0</v>
      </c>
      <c r="H2961" s="7">
        <f t="shared" si="439"/>
        <v>0</v>
      </c>
      <c r="I2961">
        <f t="shared" si="435"/>
        <v>163.79999999999993</v>
      </c>
      <c r="J2961" s="9">
        <f t="shared" si="436"/>
        <v>0.41000000000000009</v>
      </c>
      <c r="K2961" s="9">
        <f t="shared" si="437"/>
        <v>0</v>
      </c>
      <c r="L2961" s="7">
        <f t="shared" si="438"/>
        <v>0.15999999999999998</v>
      </c>
      <c r="M2961" s="7">
        <f t="shared" si="440"/>
        <v>0.37133464269397704</v>
      </c>
      <c r="N2961" s="7">
        <f t="shared" si="441"/>
        <v>14.882999999999994</v>
      </c>
      <c r="O2961" s="9">
        <f t="shared" si="442"/>
        <v>4.0079750954626974</v>
      </c>
      <c r="P2961">
        <v>6</v>
      </c>
    </row>
    <row r="2962" spans="1:16" x14ac:dyDescent="0.25">
      <c r="A2962" s="11">
        <v>35828</v>
      </c>
      <c r="B2962" s="12">
        <v>2</v>
      </c>
      <c r="C2962">
        <v>2.2999999999999998</v>
      </c>
      <c r="D2962">
        <v>73.3</v>
      </c>
      <c r="E2962">
        <v>3.9</v>
      </c>
      <c r="F2962">
        <v>0</v>
      </c>
      <c r="G2962" s="7">
        <f t="shared" si="443"/>
        <v>0</v>
      </c>
      <c r="H2962" s="7">
        <f t="shared" si="439"/>
        <v>0</v>
      </c>
      <c r="I2962">
        <f t="shared" si="435"/>
        <v>163.79999999999993</v>
      </c>
      <c r="J2962" s="9">
        <f t="shared" si="436"/>
        <v>2.2999999999999998</v>
      </c>
      <c r="K2962" s="9">
        <f t="shared" si="437"/>
        <v>0</v>
      </c>
      <c r="L2962" s="7">
        <f t="shared" si="438"/>
        <v>0</v>
      </c>
      <c r="M2962" s="7">
        <f t="shared" si="440"/>
        <v>0.38990137482867593</v>
      </c>
      <c r="N2962" s="7">
        <f t="shared" si="441"/>
        <v>12.582999999999995</v>
      </c>
      <c r="O2962" s="9">
        <f t="shared" si="442"/>
        <v>3.227226373728231</v>
      </c>
      <c r="P2962">
        <v>5</v>
      </c>
    </row>
    <row r="2963" spans="1:16" x14ac:dyDescent="0.25">
      <c r="A2963" s="11">
        <v>35829</v>
      </c>
      <c r="B2963" s="12">
        <v>2</v>
      </c>
      <c r="C2963">
        <v>-2.2000000000000002</v>
      </c>
      <c r="D2963">
        <v>72.5</v>
      </c>
      <c r="E2963">
        <v>4.5</v>
      </c>
      <c r="F2963">
        <v>0.2</v>
      </c>
      <c r="G2963" s="7">
        <f t="shared" si="443"/>
        <v>0.17728338963576046</v>
      </c>
      <c r="H2963" s="7">
        <f t="shared" si="439"/>
        <v>0.17728338963576046</v>
      </c>
      <c r="I2963">
        <f t="shared" si="435"/>
        <v>163.99999999999991</v>
      </c>
      <c r="J2963" s="9">
        <f t="shared" si="436"/>
        <v>0.32</v>
      </c>
      <c r="K2963" s="9">
        <f t="shared" si="437"/>
        <v>0</v>
      </c>
      <c r="L2963" s="7">
        <f t="shared" si="438"/>
        <v>0.55500000000000005</v>
      </c>
      <c r="M2963" s="7">
        <f t="shared" si="440"/>
        <v>0.3869027665598736</v>
      </c>
      <c r="N2963" s="7">
        <f t="shared" si="441"/>
        <v>11.907999999999994</v>
      </c>
      <c r="O2963" s="9">
        <f t="shared" si="442"/>
        <v>3.0777758727029467</v>
      </c>
      <c r="P2963">
        <v>4</v>
      </c>
    </row>
    <row r="2964" spans="1:16" x14ac:dyDescent="0.25">
      <c r="A2964" s="11">
        <v>35830</v>
      </c>
      <c r="B2964" s="12">
        <v>2</v>
      </c>
      <c r="C2964">
        <v>-5.3</v>
      </c>
      <c r="D2964">
        <v>61</v>
      </c>
      <c r="E2964">
        <v>4.8</v>
      </c>
      <c r="F2964">
        <v>0</v>
      </c>
      <c r="G2964" s="7">
        <f t="shared" si="443"/>
        <v>0</v>
      </c>
      <c r="H2964" s="7">
        <f t="shared" si="439"/>
        <v>0</v>
      </c>
      <c r="I2964">
        <f t="shared" si="435"/>
        <v>163.99999999999991</v>
      </c>
      <c r="J2964" s="9">
        <f t="shared" si="436"/>
        <v>0</v>
      </c>
      <c r="K2964" s="9">
        <f t="shared" si="437"/>
        <v>0</v>
      </c>
      <c r="L2964" s="7">
        <f t="shared" si="438"/>
        <v>1.0349999999999999</v>
      </c>
      <c r="M2964" s="7">
        <f t="shared" si="440"/>
        <v>0.40624790488786727</v>
      </c>
      <c r="N2964" s="7">
        <f t="shared" si="441"/>
        <v>10.872999999999994</v>
      </c>
      <c r="O2964" s="9">
        <f t="shared" si="442"/>
        <v>2.6764445721882959</v>
      </c>
      <c r="P2964">
        <v>4</v>
      </c>
    </row>
    <row r="2965" spans="1:16" x14ac:dyDescent="0.25">
      <c r="A2965" s="11">
        <v>35831</v>
      </c>
      <c r="B2965" s="12">
        <v>2</v>
      </c>
      <c r="C2965">
        <v>-4.9000000000000004</v>
      </c>
      <c r="D2965">
        <v>54</v>
      </c>
      <c r="E2965">
        <v>5.5</v>
      </c>
      <c r="F2965">
        <v>0</v>
      </c>
      <c r="G2965" s="7">
        <f t="shared" si="443"/>
        <v>0</v>
      </c>
      <c r="H2965" s="7">
        <f t="shared" si="439"/>
        <v>0</v>
      </c>
      <c r="I2965">
        <f t="shared" si="435"/>
        <v>163.99999999999991</v>
      </c>
      <c r="J2965" s="9">
        <f t="shared" si="436"/>
        <v>0</v>
      </c>
      <c r="K2965" s="9">
        <f t="shared" si="437"/>
        <v>0</v>
      </c>
      <c r="L2965" s="7">
        <f t="shared" si="438"/>
        <v>1.01</v>
      </c>
      <c r="M2965" s="7">
        <f t="shared" si="440"/>
        <v>0.42656030013226065</v>
      </c>
      <c r="N2965" s="7">
        <f t="shared" si="441"/>
        <v>9.8629999999999942</v>
      </c>
      <c r="O2965" s="9">
        <f t="shared" si="442"/>
        <v>2.3122170527688208</v>
      </c>
      <c r="P2965">
        <v>3</v>
      </c>
    </row>
    <row r="2966" spans="1:16" x14ac:dyDescent="0.25">
      <c r="A2966" s="11">
        <v>35832</v>
      </c>
      <c r="B2966" s="12">
        <v>2</v>
      </c>
      <c r="C2966">
        <v>-3.6</v>
      </c>
      <c r="D2966">
        <v>64.599999999999994</v>
      </c>
      <c r="E2966">
        <v>3.8</v>
      </c>
      <c r="F2966">
        <v>0</v>
      </c>
      <c r="G2966" s="7">
        <f t="shared" si="443"/>
        <v>0</v>
      </c>
      <c r="H2966" s="7">
        <f t="shared" si="439"/>
        <v>0</v>
      </c>
      <c r="I2966">
        <f t="shared" ref="I2966:I3029" si="444">IF(OR(B2966=7,C2966&gt;$V$2838),0,IF(AND(C2966&gt;=$R$2838,I2965=0),0,I2965+F2966))</f>
        <v>163.99999999999991</v>
      </c>
      <c r="J2966" s="9">
        <f t="shared" ref="J2966:J3029" si="445">IF(OR(B2966=1,B2966&gt;$K$2),0,IF(C2966&gt;$V$2838,0,IF(C2966&lt;=-$R$2838,0,IF(C2966&lt;=0,(C2966+$R$2838)*($T$2840+$T$2841*F2966),IF(C2966&gt;$R$2838,C2966*($T$2838+$T$2839*F2966),C2966*($T$2842+$T$2843*F2966))))))</f>
        <v>6.0000000000000012E-2</v>
      </c>
      <c r="K2966" s="9">
        <f t="shared" ref="K2966:K3029" si="446">IF(AND(B2966&gt;=2,B2966&lt;=$K$3),0,IF(C2966&gt;$V$2838,0,IF(C2966&lt;=-$R$2838,0,IF(C2966&lt;=0,(C2966+$R$2838)*($U$2840+$U$2841*F2966),IF(C2966&gt;$R$2838,C2966*($U$2838+$U$2839*F2966),C2966*($U$2842+$U$2843*F2966))))))</f>
        <v>0</v>
      </c>
      <c r="L2966" s="7">
        <f t="shared" ref="L2966:L3029" si="447">IF(M2965=0,0,IF(C2966&gt;=$V$2838,0,IF($V$2839*E2966-$V$2840*C2966&lt;0,0,IF($R$2838&gt;C2966&gt;-$R$2838,$V$2839*E2966-$V$2840*C2966+$V$2841,$V$2839*E2966-$V$2840*C2966))))</f>
        <v>0.73</v>
      </c>
      <c r="M2966" s="7">
        <f t="shared" si="440"/>
        <v>0.44788831513887373</v>
      </c>
      <c r="N2966" s="7">
        <f t="shared" si="441"/>
        <v>9.0729999999999933</v>
      </c>
      <c r="O2966" s="9">
        <f t="shared" si="442"/>
        <v>2.0257282213729528</v>
      </c>
      <c r="P2966">
        <v>3</v>
      </c>
    </row>
    <row r="2967" spans="1:16" x14ac:dyDescent="0.25">
      <c r="A2967" s="11">
        <v>35833</v>
      </c>
      <c r="B2967" s="12">
        <v>2</v>
      </c>
      <c r="C2967">
        <v>-3.6</v>
      </c>
      <c r="D2967">
        <v>70</v>
      </c>
      <c r="E2967">
        <v>2.2999999999999998</v>
      </c>
      <c r="F2967">
        <v>0</v>
      </c>
      <c r="G2967" s="7">
        <f t="shared" si="443"/>
        <v>0</v>
      </c>
      <c r="H2967" s="7">
        <f t="shared" ref="H2967:H3030" si="448">IF(OR(D2967&lt;=75,C2967&gt;0),G2967,G2967/(0.04*D2967-2))</f>
        <v>0</v>
      </c>
      <c r="I2967">
        <f t="shared" si="444"/>
        <v>163.99999999999991</v>
      </c>
      <c r="J2967" s="9">
        <f t="shared" si="445"/>
        <v>6.0000000000000012E-2</v>
      </c>
      <c r="K2967" s="9">
        <f t="shared" si="446"/>
        <v>0</v>
      </c>
      <c r="L2967" s="7">
        <f t="shared" si="447"/>
        <v>0.65500000000000003</v>
      </c>
      <c r="M2967" s="7">
        <f t="shared" ref="M2967:M3030" si="449">IF(AND(N2966=0,F2967=0),0,IF(M2966=0,H2967,IF(AND(C2967&gt;$W$2840,M2966&lt;$W$2838),$W$2838+0.01,IF(F2967&gt;0,(N2966*M2966+$W$2839*F2967*H2967)/(N2966+$W$2839*F2967),M2966*(1+$W$2841)))))</f>
        <v>0.47028273089581746</v>
      </c>
      <c r="N2967" s="7">
        <f t="shared" ref="N2967:N3030" si="450">IF(I2967=0,0,IF(M2967&gt;=1,0,IF(N2966+F2967&lt;=J2967+K2967+L2967,0,IF(C2967&gt;$W$2840,N2966+F2967-J2967-K2967-L2967,IF(M2967&lt;$W$2838,N2966+F2967-L2967,N2966+F2967-J2967-K2967-L2967)))))</f>
        <v>8.3579999999999934</v>
      </c>
      <c r="O2967" s="9">
        <f t="shared" si="442"/>
        <v>1.7772287713136452</v>
      </c>
      <c r="P2967">
        <v>2</v>
      </c>
    </row>
    <row r="2968" spans="1:16" x14ac:dyDescent="0.25">
      <c r="A2968" s="11">
        <v>35834</v>
      </c>
      <c r="B2968" s="12">
        <v>2</v>
      </c>
      <c r="C2968">
        <v>-3.4</v>
      </c>
      <c r="D2968">
        <v>66.8</v>
      </c>
      <c r="E2968">
        <v>1.9</v>
      </c>
      <c r="F2968">
        <v>0</v>
      </c>
      <c r="G2968" s="7">
        <f t="shared" si="443"/>
        <v>0</v>
      </c>
      <c r="H2968" s="7">
        <f t="shared" si="448"/>
        <v>0</v>
      </c>
      <c r="I2968">
        <f t="shared" si="444"/>
        <v>163.99999999999991</v>
      </c>
      <c r="J2968" s="9">
        <f t="shared" si="445"/>
        <v>8.0000000000000029E-2</v>
      </c>
      <c r="K2968" s="9">
        <f t="shared" si="446"/>
        <v>0</v>
      </c>
      <c r="L2968" s="7">
        <f t="shared" si="447"/>
        <v>0.60499999999999998</v>
      </c>
      <c r="M2968" s="7">
        <f t="shared" si="449"/>
        <v>0.49379686744060836</v>
      </c>
      <c r="N2968" s="7">
        <f t="shared" si="450"/>
        <v>7.6729999999999929</v>
      </c>
      <c r="O2968" s="9">
        <f t="shared" si="442"/>
        <v>1.5538778201995918</v>
      </c>
      <c r="P2968">
        <v>2</v>
      </c>
    </row>
    <row r="2969" spans="1:16" x14ac:dyDescent="0.25">
      <c r="A2969" s="11">
        <v>35835</v>
      </c>
      <c r="B2969" s="12">
        <v>2</v>
      </c>
      <c r="C2969">
        <v>-2.2000000000000002</v>
      </c>
      <c r="D2969">
        <v>73.900000000000006</v>
      </c>
      <c r="E2969">
        <v>2.1</v>
      </c>
      <c r="F2969">
        <v>0</v>
      </c>
      <c r="G2969" s="7">
        <f t="shared" si="443"/>
        <v>0</v>
      </c>
      <c r="H2969" s="7">
        <f t="shared" si="448"/>
        <v>0</v>
      </c>
      <c r="I2969">
        <f t="shared" si="444"/>
        <v>163.99999999999991</v>
      </c>
      <c r="J2969" s="9">
        <f t="shared" si="445"/>
        <v>0.2</v>
      </c>
      <c r="K2969" s="9">
        <f t="shared" si="446"/>
        <v>0</v>
      </c>
      <c r="L2969" s="7">
        <f t="shared" si="447"/>
        <v>0.43500000000000005</v>
      </c>
      <c r="M2969" s="7">
        <f t="shared" si="449"/>
        <v>0.51848671081263875</v>
      </c>
      <c r="N2969" s="7">
        <f t="shared" si="450"/>
        <v>7.0379999999999932</v>
      </c>
      <c r="O2969" s="9">
        <f t="shared" si="442"/>
        <v>1.3574118397304993</v>
      </c>
      <c r="P2969">
        <v>1</v>
      </c>
    </row>
    <row r="2970" spans="1:16" x14ac:dyDescent="0.25">
      <c r="A2970" s="11">
        <v>35836</v>
      </c>
      <c r="B2970" s="12">
        <v>2</v>
      </c>
      <c r="C2970">
        <v>0.2</v>
      </c>
      <c r="D2970">
        <v>81.900000000000006</v>
      </c>
      <c r="E2970">
        <v>2</v>
      </c>
      <c r="F2970">
        <v>0</v>
      </c>
      <c r="G2970" s="7">
        <f t="shared" si="443"/>
        <v>0</v>
      </c>
      <c r="H2970" s="7">
        <f t="shared" si="448"/>
        <v>0</v>
      </c>
      <c r="I2970">
        <f t="shared" si="444"/>
        <v>163.99999999999991</v>
      </c>
      <c r="J2970" s="9">
        <f t="shared" si="445"/>
        <v>0.2</v>
      </c>
      <c r="K2970" s="9">
        <f t="shared" si="446"/>
        <v>0</v>
      </c>
      <c r="L2970" s="7">
        <f t="shared" si="447"/>
        <v>7.0000000000000007E-2</v>
      </c>
      <c r="M2970" s="7">
        <f t="shared" si="449"/>
        <v>0.54441104635327076</v>
      </c>
      <c r="N2970" s="7">
        <f t="shared" si="450"/>
        <v>6.7679999999999927</v>
      </c>
      <c r="O2970" s="9">
        <f t="shared" si="442"/>
        <v>1.2431783016408906</v>
      </c>
      <c r="P2970">
        <v>1</v>
      </c>
    </row>
    <row r="2971" spans="1:16" x14ac:dyDescent="0.25">
      <c r="A2971" s="11">
        <v>35837</v>
      </c>
      <c r="B2971" s="12">
        <v>2</v>
      </c>
      <c r="C2971">
        <v>1.8</v>
      </c>
      <c r="D2971">
        <v>85.8</v>
      </c>
      <c r="E2971">
        <v>2.1</v>
      </c>
      <c r="F2971">
        <v>2.2000000000000002</v>
      </c>
      <c r="G2971" s="7">
        <f t="shared" si="443"/>
        <v>0.44965000000000005</v>
      </c>
      <c r="H2971" s="7">
        <f t="shared" si="448"/>
        <v>0.44965000000000005</v>
      </c>
      <c r="I2971">
        <f t="shared" si="444"/>
        <v>166.1999999999999</v>
      </c>
      <c r="J2971" s="9">
        <f t="shared" si="445"/>
        <v>3.3840000000000003</v>
      </c>
      <c r="K2971" s="9">
        <f t="shared" si="446"/>
        <v>0</v>
      </c>
      <c r="L2971" s="7">
        <f t="shared" si="447"/>
        <v>0</v>
      </c>
      <c r="M2971" s="7">
        <f t="shared" si="449"/>
        <v>0.52296307289882671</v>
      </c>
      <c r="N2971" s="7">
        <f t="shared" si="450"/>
        <v>5.5839999999999925</v>
      </c>
      <c r="O2971" s="9">
        <f t="shared" si="442"/>
        <v>1.0677618151980459</v>
      </c>
      <c r="P2971">
        <v>1</v>
      </c>
    </row>
    <row r="2972" spans="1:16" x14ac:dyDescent="0.25">
      <c r="A2972" s="11">
        <v>35838</v>
      </c>
      <c r="B2972" s="12">
        <v>2</v>
      </c>
      <c r="C2972">
        <v>2.1</v>
      </c>
      <c r="D2972">
        <v>82.6</v>
      </c>
      <c r="E2972">
        <v>6.7</v>
      </c>
      <c r="F2972">
        <v>1.2</v>
      </c>
      <c r="G2972" s="7">
        <f t="shared" si="443"/>
        <v>0.40547500000000003</v>
      </c>
      <c r="H2972" s="7">
        <f t="shared" si="448"/>
        <v>0.40547500000000003</v>
      </c>
      <c r="I2972">
        <f t="shared" si="444"/>
        <v>167.39999999999989</v>
      </c>
      <c r="J2972" s="9">
        <f t="shared" si="445"/>
        <v>3.1080000000000001</v>
      </c>
      <c r="K2972" s="9">
        <f t="shared" si="446"/>
        <v>0</v>
      </c>
      <c r="L2972" s="7">
        <f t="shared" si="447"/>
        <v>2.0000000000000018E-2</v>
      </c>
      <c r="M2972" s="7">
        <f t="shared" si="449"/>
        <v>0.50392238881558349</v>
      </c>
      <c r="N2972" s="7">
        <f t="shared" si="450"/>
        <v>3.6559999999999926</v>
      </c>
      <c r="O2972" s="9">
        <f t="shared" si="442"/>
        <v>0.72550854678099053</v>
      </c>
      <c r="P2972">
        <v>1</v>
      </c>
    </row>
    <row r="2973" spans="1:16" x14ac:dyDescent="0.25">
      <c r="A2973" s="11">
        <v>35839</v>
      </c>
      <c r="B2973" s="12">
        <v>2</v>
      </c>
      <c r="C2973">
        <v>-4</v>
      </c>
      <c r="D2973">
        <v>69.5</v>
      </c>
      <c r="E2973">
        <v>4.4000000000000004</v>
      </c>
      <c r="F2973">
        <v>0.2</v>
      </c>
      <c r="G2973" s="7">
        <f t="shared" si="443"/>
        <v>0.12443011060528608</v>
      </c>
      <c r="H2973" s="7">
        <f t="shared" si="448"/>
        <v>0.12443011060528608</v>
      </c>
      <c r="I2973">
        <f t="shared" si="444"/>
        <v>167.59999999999988</v>
      </c>
      <c r="J2973" s="9">
        <f t="shared" si="445"/>
        <v>3.2000000000000028E-2</v>
      </c>
      <c r="K2973" s="9">
        <f t="shared" si="446"/>
        <v>0</v>
      </c>
      <c r="L2973" s="7">
        <f t="shared" si="447"/>
        <v>0.82000000000000006</v>
      </c>
      <c r="M2973" s="7">
        <f t="shared" si="449"/>
        <v>0.48611513905597614</v>
      </c>
      <c r="N2973" s="7">
        <f t="shared" si="450"/>
        <v>3.0039999999999925</v>
      </c>
      <c r="O2973" s="9">
        <f t="shared" si="442"/>
        <v>0.61796059382838553</v>
      </c>
      <c r="P2973">
        <v>1</v>
      </c>
    </row>
    <row r="2974" spans="1:16" x14ac:dyDescent="0.25">
      <c r="A2974" s="11">
        <v>35840</v>
      </c>
      <c r="B2974" s="12">
        <v>2</v>
      </c>
      <c r="C2974">
        <v>-9</v>
      </c>
      <c r="D2974">
        <v>58.8</v>
      </c>
      <c r="E2974">
        <v>3.4</v>
      </c>
      <c r="F2974">
        <v>0</v>
      </c>
      <c r="G2974" s="7">
        <f t="shared" si="443"/>
        <v>0</v>
      </c>
      <c r="H2974" s="7">
        <f t="shared" si="448"/>
        <v>0</v>
      </c>
      <c r="I2974">
        <f t="shared" si="444"/>
        <v>167.59999999999988</v>
      </c>
      <c r="J2974" s="9">
        <f t="shared" si="445"/>
        <v>0</v>
      </c>
      <c r="K2974" s="9">
        <f t="shared" si="446"/>
        <v>0</v>
      </c>
      <c r="L2974" s="7">
        <f t="shared" si="447"/>
        <v>1.5199999999999998</v>
      </c>
      <c r="M2974" s="7">
        <f t="shared" si="449"/>
        <v>0.51042089600877494</v>
      </c>
      <c r="N2974" s="7">
        <f t="shared" si="450"/>
        <v>1.4839999999999927</v>
      </c>
      <c r="O2974" s="9">
        <f t="shared" si="442"/>
        <v>0.29074044805063787</v>
      </c>
      <c r="P2974">
        <v>1</v>
      </c>
    </row>
    <row r="2975" spans="1:16" x14ac:dyDescent="0.25">
      <c r="A2975" s="11">
        <v>35841</v>
      </c>
      <c r="B2975" s="12">
        <v>2</v>
      </c>
      <c r="C2975">
        <v>-6.5</v>
      </c>
      <c r="D2975">
        <v>68.5</v>
      </c>
      <c r="E2975">
        <v>3</v>
      </c>
      <c r="F2975">
        <v>0</v>
      </c>
      <c r="G2975" s="7">
        <f t="shared" si="443"/>
        <v>0</v>
      </c>
      <c r="H2975" s="7">
        <f t="shared" si="448"/>
        <v>0</v>
      </c>
      <c r="I2975">
        <f t="shared" si="444"/>
        <v>167.59999999999988</v>
      </c>
      <c r="J2975" s="9">
        <f t="shared" si="445"/>
        <v>0</v>
      </c>
      <c r="K2975" s="9">
        <f t="shared" si="446"/>
        <v>0</v>
      </c>
      <c r="L2975" s="7">
        <f t="shared" si="447"/>
        <v>1.125</v>
      </c>
      <c r="M2975" s="7">
        <f t="shared" si="449"/>
        <v>0.53594194080921376</v>
      </c>
      <c r="N2975" s="7">
        <f t="shared" si="450"/>
        <v>0.35899999999999266</v>
      </c>
      <c r="O2975" s="9">
        <f t="shared" si="442"/>
        <v>6.6984867700023973E-2</v>
      </c>
      <c r="P2975">
        <v>1</v>
      </c>
    </row>
    <row r="2976" spans="1:16" x14ac:dyDescent="0.25">
      <c r="A2976" s="11">
        <v>35842</v>
      </c>
      <c r="B2976" s="12">
        <v>2</v>
      </c>
      <c r="C2976">
        <v>-0.8</v>
      </c>
      <c r="D2976">
        <v>72.599999999999994</v>
      </c>
      <c r="E2976">
        <v>3.6</v>
      </c>
      <c r="F2976">
        <v>0.2</v>
      </c>
      <c r="G2976" s="7">
        <f t="shared" si="443"/>
        <v>0.21360000000000001</v>
      </c>
      <c r="H2976" s="7">
        <f t="shared" si="448"/>
        <v>0.21360000000000001</v>
      </c>
      <c r="I2976">
        <f t="shared" si="444"/>
        <v>167.79999999999987</v>
      </c>
      <c r="J2976" s="9">
        <f t="shared" si="445"/>
        <v>0.54400000000000004</v>
      </c>
      <c r="K2976" s="9">
        <f t="shared" si="446"/>
        <v>0</v>
      </c>
      <c r="L2976" s="7">
        <f t="shared" si="447"/>
        <v>0.30000000000000004</v>
      </c>
      <c r="M2976" s="7">
        <f t="shared" si="449"/>
        <v>0.42829528154082924</v>
      </c>
      <c r="N2976" s="7">
        <f t="shared" si="450"/>
        <v>0</v>
      </c>
      <c r="O2976" s="9">
        <f t="shared" si="442"/>
        <v>0</v>
      </c>
      <c r="P2976">
        <v>1</v>
      </c>
    </row>
    <row r="2977" spans="1:16" x14ac:dyDescent="0.25">
      <c r="A2977" s="11">
        <v>35843</v>
      </c>
      <c r="B2977" s="12">
        <v>2</v>
      </c>
      <c r="C2977">
        <v>1.8</v>
      </c>
      <c r="D2977">
        <v>91.4</v>
      </c>
      <c r="E2977">
        <v>9.3000000000000007</v>
      </c>
      <c r="F2977">
        <v>27.2</v>
      </c>
      <c r="G2977" s="7">
        <f t="shared" si="443"/>
        <v>0.35245000000000004</v>
      </c>
      <c r="H2977" s="7">
        <f t="shared" si="448"/>
        <v>0.35245000000000004</v>
      </c>
      <c r="I2977">
        <f t="shared" si="444"/>
        <v>194.99999999999986</v>
      </c>
      <c r="J2977" s="9">
        <f t="shared" si="445"/>
        <v>21.384</v>
      </c>
      <c r="K2977" s="9">
        <f t="shared" si="446"/>
        <v>0</v>
      </c>
      <c r="L2977" s="7">
        <f t="shared" si="447"/>
        <v>0.19500000000000006</v>
      </c>
      <c r="M2977" s="7">
        <f t="shared" si="449"/>
        <v>0.35244999999999999</v>
      </c>
      <c r="N2977" s="7">
        <f t="shared" si="450"/>
        <v>5.6209999999999987</v>
      </c>
      <c r="O2977" s="9">
        <f t="shared" si="442"/>
        <v>1.5948361469712011</v>
      </c>
      <c r="P2977">
        <v>0</v>
      </c>
    </row>
    <row r="2978" spans="1:16" x14ac:dyDescent="0.25">
      <c r="A2978" s="11">
        <v>35844</v>
      </c>
      <c r="B2978" s="12">
        <v>2</v>
      </c>
      <c r="C2978">
        <v>2</v>
      </c>
      <c r="D2978">
        <v>93.9</v>
      </c>
      <c r="E2978">
        <v>7.1</v>
      </c>
      <c r="F2978">
        <v>8.8000000000000007</v>
      </c>
      <c r="G2978" s="7">
        <f t="shared" si="443"/>
        <v>0.39350000000000002</v>
      </c>
      <c r="H2978" s="7">
        <f t="shared" si="448"/>
        <v>0.39350000000000002</v>
      </c>
      <c r="I2978">
        <f t="shared" si="444"/>
        <v>203.79999999999987</v>
      </c>
      <c r="J2978" s="9">
        <f t="shared" si="445"/>
        <v>9.0400000000000009</v>
      </c>
      <c r="K2978" s="9">
        <f t="shared" si="446"/>
        <v>0</v>
      </c>
      <c r="L2978" s="7">
        <f t="shared" si="447"/>
        <v>5.4999999999999993E-2</v>
      </c>
      <c r="M2978" s="7">
        <f t="shared" si="449"/>
        <v>0.37645974817221767</v>
      </c>
      <c r="N2978" s="7">
        <f t="shared" si="450"/>
        <v>5.3259999999999987</v>
      </c>
      <c r="O2978" s="9">
        <f t="shared" si="442"/>
        <v>1.4147594864680015</v>
      </c>
      <c r="P2978">
        <v>0</v>
      </c>
    </row>
    <row r="2979" spans="1:16" x14ac:dyDescent="0.25">
      <c r="A2979" s="11">
        <v>35845</v>
      </c>
      <c r="B2979" s="12">
        <v>2</v>
      </c>
      <c r="C2979">
        <v>2.2000000000000002</v>
      </c>
      <c r="D2979">
        <v>94</v>
      </c>
      <c r="E2979">
        <v>2.4</v>
      </c>
      <c r="F2979">
        <v>1</v>
      </c>
      <c r="G2979" s="7">
        <f t="shared" si="443"/>
        <v>0.4824</v>
      </c>
      <c r="H2979" s="7">
        <f t="shared" si="448"/>
        <v>0.4824</v>
      </c>
      <c r="I2979">
        <f t="shared" si="444"/>
        <v>204.79999999999987</v>
      </c>
      <c r="J2979" s="9">
        <f t="shared" si="445"/>
        <v>3.08</v>
      </c>
      <c r="K2979" s="9">
        <f t="shared" si="446"/>
        <v>0</v>
      </c>
      <c r="L2979" s="7">
        <f t="shared" si="447"/>
        <v>0</v>
      </c>
      <c r="M2979" s="7">
        <f t="shared" si="449"/>
        <v>0.39177395097417778</v>
      </c>
      <c r="N2979" s="7">
        <f t="shared" si="450"/>
        <v>3.2459999999999987</v>
      </c>
      <c r="O2979" s="9">
        <f t="shared" si="442"/>
        <v>0.82853900621227017</v>
      </c>
      <c r="P2979">
        <v>0</v>
      </c>
    </row>
    <row r="2980" spans="1:16" x14ac:dyDescent="0.25">
      <c r="A2980" s="11">
        <v>35846</v>
      </c>
      <c r="B2980" s="12">
        <v>2</v>
      </c>
      <c r="C2980">
        <v>2.2000000000000002</v>
      </c>
      <c r="D2980">
        <v>88</v>
      </c>
      <c r="E2980">
        <v>2.5</v>
      </c>
      <c r="F2980">
        <v>0.2</v>
      </c>
      <c r="G2980" s="7">
        <f t="shared" si="443"/>
        <v>0.48075000000000001</v>
      </c>
      <c r="H2980" s="7">
        <f t="shared" si="448"/>
        <v>0.48075000000000001</v>
      </c>
      <c r="I2980">
        <f t="shared" si="444"/>
        <v>204.99999999999986</v>
      </c>
      <c r="J2980" s="9">
        <f t="shared" si="445"/>
        <v>2.3760000000000003</v>
      </c>
      <c r="K2980" s="9">
        <f t="shared" si="446"/>
        <v>0</v>
      </c>
      <c r="L2980" s="7">
        <f t="shared" si="447"/>
        <v>0</v>
      </c>
      <c r="M2980" s="7">
        <f t="shared" si="449"/>
        <v>0.39644869960950996</v>
      </c>
      <c r="N2980" s="7">
        <f t="shared" si="450"/>
        <v>1.0699999999999985</v>
      </c>
      <c r="O2980" s="9">
        <f t="shared" si="442"/>
        <v>0.26989620625667743</v>
      </c>
      <c r="P2980">
        <v>0</v>
      </c>
    </row>
    <row r="2981" spans="1:16" x14ac:dyDescent="0.25">
      <c r="A2981" s="11">
        <v>35847</v>
      </c>
      <c r="B2981" s="12">
        <v>2</v>
      </c>
      <c r="C2981">
        <v>1.2</v>
      </c>
      <c r="D2981">
        <v>77.3</v>
      </c>
      <c r="E2981">
        <v>4.3</v>
      </c>
      <c r="F2981">
        <v>0.2</v>
      </c>
      <c r="G2981" s="7">
        <f t="shared" si="443"/>
        <v>0.37330000000000002</v>
      </c>
      <c r="H2981" s="7">
        <f t="shared" si="448"/>
        <v>0.37330000000000002</v>
      </c>
      <c r="I2981">
        <f t="shared" si="444"/>
        <v>205.19999999999985</v>
      </c>
      <c r="J2981" s="9">
        <f t="shared" si="445"/>
        <v>1.296</v>
      </c>
      <c r="K2981" s="9">
        <f t="shared" si="446"/>
        <v>0</v>
      </c>
      <c r="L2981" s="7">
        <f t="shared" si="447"/>
        <v>3.5000000000000003E-2</v>
      </c>
      <c r="M2981" s="7">
        <f t="shared" si="449"/>
        <v>0.39311528686574054</v>
      </c>
      <c r="N2981" s="7">
        <f t="shared" si="450"/>
        <v>0</v>
      </c>
      <c r="O2981" s="9">
        <f t="shared" si="442"/>
        <v>0</v>
      </c>
      <c r="P2981">
        <v>0</v>
      </c>
    </row>
    <row r="2982" spans="1:16" x14ac:dyDescent="0.25">
      <c r="A2982" s="11">
        <v>35848</v>
      </c>
      <c r="B2982" s="12">
        <v>2</v>
      </c>
      <c r="C2982">
        <v>1.4</v>
      </c>
      <c r="D2982">
        <v>74.400000000000006</v>
      </c>
      <c r="E2982">
        <v>1.9</v>
      </c>
      <c r="F2982">
        <v>0.2</v>
      </c>
      <c r="G2982" s="7">
        <f t="shared" si="443"/>
        <v>0.41405000000000003</v>
      </c>
      <c r="H2982" s="7">
        <f t="shared" si="448"/>
        <v>0.41405000000000003</v>
      </c>
      <c r="I2982">
        <f t="shared" si="444"/>
        <v>205.39999999999984</v>
      </c>
      <c r="J2982" s="9">
        <f t="shared" si="445"/>
        <v>1.512</v>
      </c>
      <c r="K2982" s="9">
        <f t="shared" si="446"/>
        <v>0</v>
      </c>
      <c r="L2982" s="7">
        <f t="shared" si="447"/>
        <v>0</v>
      </c>
      <c r="M2982" s="7">
        <f t="shared" si="449"/>
        <v>0.41405000000000003</v>
      </c>
      <c r="N2982" s="7">
        <f t="shared" si="450"/>
        <v>0</v>
      </c>
      <c r="O2982" s="9">
        <f t="shared" si="442"/>
        <v>0</v>
      </c>
      <c r="P2982">
        <v>0</v>
      </c>
    </row>
    <row r="2983" spans="1:16" x14ac:dyDescent="0.25">
      <c r="A2983" s="11">
        <v>35849</v>
      </c>
      <c r="B2983" s="12">
        <v>2</v>
      </c>
      <c r="C2983">
        <v>1.8</v>
      </c>
      <c r="D2983">
        <v>67</v>
      </c>
      <c r="E2983">
        <v>3.6</v>
      </c>
      <c r="F2983">
        <v>0</v>
      </c>
      <c r="G2983" s="7">
        <f t="shared" si="443"/>
        <v>0</v>
      </c>
      <c r="H2983" s="7">
        <f t="shared" si="448"/>
        <v>0</v>
      </c>
      <c r="I2983">
        <f t="shared" si="444"/>
        <v>205.39999999999984</v>
      </c>
      <c r="J2983" s="9">
        <f t="shared" si="445"/>
        <v>1.8</v>
      </c>
      <c r="K2983" s="9">
        <f t="shared" si="446"/>
        <v>0</v>
      </c>
      <c r="L2983" s="7">
        <f t="shared" si="447"/>
        <v>0</v>
      </c>
      <c r="M2983" s="7">
        <f t="shared" si="449"/>
        <v>0</v>
      </c>
      <c r="N2983" s="7">
        <f t="shared" si="450"/>
        <v>0</v>
      </c>
      <c r="O2983" s="9">
        <f t="shared" si="442"/>
        <v>0</v>
      </c>
      <c r="P2983">
        <v>0</v>
      </c>
    </row>
    <row r="2984" spans="1:16" x14ac:dyDescent="0.25">
      <c r="A2984" s="11">
        <v>35850</v>
      </c>
      <c r="B2984" s="12">
        <v>2</v>
      </c>
      <c r="C2984">
        <v>1.2</v>
      </c>
      <c r="D2984">
        <v>73</v>
      </c>
      <c r="E2984">
        <v>5</v>
      </c>
      <c r="F2984">
        <v>0</v>
      </c>
      <c r="G2984" s="7">
        <f t="shared" si="443"/>
        <v>0</v>
      </c>
      <c r="H2984" s="7">
        <f t="shared" si="448"/>
        <v>0</v>
      </c>
      <c r="I2984">
        <f t="shared" si="444"/>
        <v>205.39999999999984</v>
      </c>
      <c r="J2984" s="9">
        <f t="shared" si="445"/>
        <v>1.2</v>
      </c>
      <c r="K2984" s="9">
        <f t="shared" si="446"/>
        <v>0</v>
      </c>
      <c r="L2984" s="7">
        <f t="shared" si="447"/>
        <v>0</v>
      </c>
      <c r="M2984" s="7">
        <f t="shared" si="449"/>
        <v>0</v>
      </c>
      <c r="N2984" s="7">
        <f t="shared" si="450"/>
        <v>0</v>
      </c>
      <c r="O2984" s="9">
        <f t="shared" si="442"/>
        <v>0</v>
      </c>
      <c r="P2984">
        <v>0</v>
      </c>
    </row>
    <row r="2985" spans="1:16" x14ac:dyDescent="0.25">
      <c r="A2985" s="11">
        <v>35851</v>
      </c>
      <c r="B2985" s="12">
        <v>2</v>
      </c>
      <c r="C2985">
        <v>3.2</v>
      </c>
      <c r="D2985">
        <v>68.2</v>
      </c>
      <c r="E2985">
        <v>6.5</v>
      </c>
      <c r="F2985">
        <v>0</v>
      </c>
      <c r="G2985" s="7">
        <f t="shared" si="443"/>
        <v>0</v>
      </c>
      <c r="H2985" s="7">
        <f t="shared" si="448"/>
        <v>0</v>
      </c>
      <c r="I2985">
        <f t="shared" si="444"/>
        <v>205.39999999999984</v>
      </c>
      <c r="J2985" s="9">
        <f t="shared" si="445"/>
        <v>3.2</v>
      </c>
      <c r="K2985" s="9">
        <f t="shared" si="446"/>
        <v>0</v>
      </c>
      <c r="L2985" s="7">
        <f t="shared" si="447"/>
        <v>0</v>
      </c>
      <c r="M2985" s="7">
        <f t="shared" si="449"/>
        <v>0</v>
      </c>
      <c r="N2985" s="7">
        <f t="shared" si="450"/>
        <v>0</v>
      </c>
      <c r="O2985" s="9">
        <f t="shared" si="442"/>
        <v>0</v>
      </c>
      <c r="P2985">
        <v>0</v>
      </c>
    </row>
    <row r="2986" spans="1:16" x14ac:dyDescent="0.25">
      <c r="A2986" s="11">
        <v>35852</v>
      </c>
      <c r="B2986" s="12">
        <v>2</v>
      </c>
      <c r="C2986">
        <v>3.3</v>
      </c>
      <c r="D2986">
        <v>65.599999999999994</v>
      </c>
      <c r="E2986">
        <v>2.4</v>
      </c>
      <c r="F2986">
        <v>0</v>
      </c>
      <c r="G2986" s="7">
        <f t="shared" si="443"/>
        <v>0</v>
      </c>
      <c r="H2986" s="7">
        <f t="shared" si="448"/>
        <v>0</v>
      </c>
      <c r="I2986">
        <f t="shared" si="444"/>
        <v>205.39999999999984</v>
      </c>
      <c r="J2986" s="9">
        <f t="shared" si="445"/>
        <v>3.3</v>
      </c>
      <c r="K2986" s="9">
        <f t="shared" si="446"/>
        <v>0</v>
      </c>
      <c r="L2986" s="7">
        <f t="shared" si="447"/>
        <v>0</v>
      </c>
      <c r="M2986" s="7">
        <f t="shared" si="449"/>
        <v>0</v>
      </c>
      <c r="N2986" s="7">
        <f t="shared" si="450"/>
        <v>0</v>
      </c>
      <c r="O2986" s="9">
        <f t="shared" si="442"/>
        <v>0</v>
      </c>
      <c r="P2986">
        <v>0</v>
      </c>
    </row>
    <row r="2987" spans="1:16" x14ac:dyDescent="0.25">
      <c r="A2987" s="11">
        <v>35853</v>
      </c>
      <c r="B2987" s="12">
        <v>2</v>
      </c>
      <c r="C2987">
        <v>2.4</v>
      </c>
      <c r="D2987">
        <v>65.3</v>
      </c>
      <c r="E2987">
        <v>4.2</v>
      </c>
      <c r="F2987">
        <v>2.4</v>
      </c>
      <c r="G2987" s="7">
        <f t="shared" si="443"/>
        <v>0.46840000000000004</v>
      </c>
      <c r="H2987" s="7">
        <f t="shared" si="448"/>
        <v>0.46840000000000004</v>
      </c>
      <c r="I2987">
        <f t="shared" si="444"/>
        <v>207.79999999999984</v>
      </c>
      <c r="J2987" s="9">
        <f t="shared" si="445"/>
        <v>4.7039999999999997</v>
      </c>
      <c r="K2987" s="9">
        <f t="shared" si="446"/>
        <v>0</v>
      </c>
      <c r="L2987" s="7">
        <f t="shared" si="447"/>
        <v>0</v>
      </c>
      <c r="M2987" s="7">
        <f t="shared" si="449"/>
        <v>0.46840000000000004</v>
      </c>
      <c r="N2987" s="7">
        <f t="shared" si="450"/>
        <v>0</v>
      </c>
      <c r="O2987" s="9">
        <f t="shared" si="442"/>
        <v>0</v>
      </c>
      <c r="P2987">
        <v>0</v>
      </c>
    </row>
    <row r="2988" spans="1:16" x14ac:dyDescent="0.25">
      <c r="A2988" s="11">
        <v>35854</v>
      </c>
      <c r="B2988" s="12">
        <v>2</v>
      </c>
      <c r="C2988">
        <v>3.7</v>
      </c>
      <c r="D2988">
        <v>76.3</v>
      </c>
      <c r="E2988">
        <v>1.8</v>
      </c>
      <c r="F2988">
        <v>2.6</v>
      </c>
      <c r="G2988" s="7">
        <f t="shared" si="443"/>
        <v>0.63705000000000001</v>
      </c>
      <c r="H2988" s="7">
        <f t="shared" si="448"/>
        <v>0.63705000000000001</v>
      </c>
      <c r="I2988">
        <f t="shared" si="444"/>
        <v>210.39999999999984</v>
      </c>
      <c r="J2988" s="9">
        <f t="shared" si="445"/>
        <v>7.5480000000000009</v>
      </c>
      <c r="K2988" s="9">
        <f t="shared" si="446"/>
        <v>0</v>
      </c>
      <c r="L2988" s="7">
        <f t="shared" si="447"/>
        <v>0</v>
      </c>
      <c r="M2988" s="7">
        <f t="shared" si="449"/>
        <v>0.63705000000000001</v>
      </c>
      <c r="N2988" s="7">
        <f t="shared" si="450"/>
        <v>0</v>
      </c>
      <c r="O2988" s="9">
        <f t="shared" si="442"/>
        <v>0</v>
      </c>
      <c r="P2988">
        <v>0</v>
      </c>
    </row>
    <row r="2989" spans="1:16" x14ac:dyDescent="0.25">
      <c r="A2989" s="11">
        <v>35855</v>
      </c>
      <c r="B2989" s="12">
        <v>3</v>
      </c>
      <c r="C2989">
        <v>4.5999999999999996</v>
      </c>
      <c r="D2989">
        <v>89.9</v>
      </c>
      <c r="E2989">
        <v>2.4</v>
      </c>
      <c r="F2989">
        <v>8.1999999999999993</v>
      </c>
      <c r="G2989" s="7">
        <f t="shared" si="443"/>
        <v>1</v>
      </c>
      <c r="H2989" s="7">
        <f t="shared" si="448"/>
        <v>1</v>
      </c>
      <c r="I2989">
        <f t="shared" si="444"/>
        <v>218.59999999999982</v>
      </c>
      <c r="J2989" s="9">
        <f t="shared" si="445"/>
        <v>14.443999999999997</v>
      </c>
      <c r="K2989" s="9">
        <f t="shared" si="446"/>
        <v>0</v>
      </c>
      <c r="L2989" s="7">
        <f t="shared" si="447"/>
        <v>0</v>
      </c>
      <c r="M2989" s="7">
        <f t="shared" si="449"/>
        <v>1</v>
      </c>
      <c r="N2989" s="7">
        <f t="shared" si="450"/>
        <v>0</v>
      </c>
      <c r="O2989" s="9">
        <f t="shared" si="442"/>
        <v>0</v>
      </c>
      <c r="P2989">
        <v>0</v>
      </c>
    </row>
    <row r="2990" spans="1:16" x14ac:dyDescent="0.25">
      <c r="A2990" s="11">
        <v>35856</v>
      </c>
      <c r="B2990" s="12">
        <v>3</v>
      </c>
      <c r="C2990">
        <v>3.2</v>
      </c>
      <c r="D2990">
        <v>79.900000000000006</v>
      </c>
      <c r="E2990">
        <v>3.3</v>
      </c>
      <c r="F2990">
        <v>0.2</v>
      </c>
      <c r="G2990" s="7">
        <f t="shared" si="443"/>
        <v>0.55280000000000018</v>
      </c>
      <c r="H2990" s="7">
        <f t="shared" si="448"/>
        <v>0.55280000000000018</v>
      </c>
      <c r="I2990">
        <f t="shared" si="444"/>
        <v>218.79999999999981</v>
      </c>
      <c r="J2990" s="9">
        <f t="shared" si="445"/>
        <v>3.4560000000000004</v>
      </c>
      <c r="K2990" s="9">
        <f t="shared" si="446"/>
        <v>0</v>
      </c>
      <c r="L2990" s="7">
        <f t="shared" si="447"/>
        <v>0</v>
      </c>
      <c r="M2990" s="7">
        <f t="shared" si="449"/>
        <v>0.55280000000000018</v>
      </c>
      <c r="N2990" s="7">
        <f t="shared" si="450"/>
        <v>0</v>
      </c>
      <c r="O2990" s="9">
        <f t="shared" si="442"/>
        <v>0</v>
      </c>
      <c r="P2990">
        <v>0</v>
      </c>
    </row>
    <row r="2991" spans="1:16" x14ac:dyDescent="0.25">
      <c r="A2991" s="11">
        <v>35857</v>
      </c>
      <c r="B2991" s="12">
        <v>3</v>
      </c>
      <c r="C2991">
        <v>2.2999999999999998</v>
      </c>
      <c r="D2991">
        <v>84.8</v>
      </c>
      <c r="E2991">
        <v>2.6</v>
      </c>
      <c r="F2991">
        <v>0.6</v>
      </c>
      <c r="G2991" s="7">
        <f t="shared" si="443"/>
        <v>0.48815000000000003</v>
      </c>
      <c r="H2991" s="7">
        <f t="shared" si="448"/>
        <v>0.48815000000000003</v>
      </c>
      <c r="I2991">
        <f t="shared" si="444"/>
        <v>219.39999999999981</v>
      </c>
      <c r="J2991" s="9">
        <f t="shared" si="445"/>
        <v>2.8519999999999999</v>
      </c>
      <c r="K2991" s="9">
        <f t="shared" si="446"/>
        <v>0</v>
      </c>
      <c r="L2991" s="7">
        <f t="shared" si="447"/>
        <v>0</v>
      </c>
      <c r="M2991" s="7">
        <f t="shared" si="449"/>
        <v>0.48815000000000003</v>
      </c>
      <c r="N2991" s="7">
        <f t="shared" si="450"/>
        <v>0</v>
      </c>
      <c r="O2991" s="9">
        <f t="shared" si="442"/>
        <v>0</v>
      </c>
      <c r="P2991">
        <v>0</v>
      </c>
    </row>
    <row r="2992" spans="1:16" x14ac:dyDescent="0.25">
      <c r="A2992" s="11">
        <v>35858</v>
      </c>
      <c r="B2992" s="12">
        <v>3</v>
      </c>
      <c r="C2992">
        <v>1.3</v>
      </c>
      <c r="D2992">
        <v>79</v>
      </c>
      <c r="E2992">
        <v>3.6</v>
      </c>
      <c r="F2992">
        <v>0.4</v>
      </c>
      <c r="G2992" s="7">
        <f t="shared" si="443"/>
        <v>0.38790000000000002</v>
      </c>
      <c r="H2992" s="7">
        <f t="shared" si="448"/>
        <v>0.38790000000000002</v>
      </c>
      <c r="I2992">
        <f t="shared" si="444"/>
        <v>219.79999999999981</v>
      </c>
      <c r="J2992" s="9">
        <f t="shared" si="445"/>
        <v>1.5080000000000002</v>
      </c>
      <c r="K2992" s="9">
        <f t="shared" si="446"/>
        <v>0</v>
      </c>
      <c r="L2992" s="7">
        <f t="shared" si="447"/>
        <v>0</v>
      </c>
      <c r="M2992" s="7">
        <f t="shared" si="449"/>
        <v>0.38790000000000002</v>
      </c>
      <c r="N2992" s="7">
        <f t="shared" si="450"/>
        <v>0</v>
      </c>
      <c r="O2992" s="9">
        <f t="shared" si="442"/>
        <v>0</v>
      </c>
      <c r="P2992">
        <v>0</v>
      </c>
    </row>
    <row r="2993" spans="1:16" x14ac:dyDescent="0.25">
      <c r="A2993" s="11">
        <v>35859</v>
      </c>
      <c r="B2993" s="12">
        <v>3</v>
      </c>
      <c r="C2993">
        <v>0.6</v>
      </c>
      <c r="D2993">
        <v>73.3</v>
      </c>
      <c r="E2993">
        <v>4.5</v>
      </c>
      <c r="F2993">
        <v>0.2</v>
      </c>
      <c r="G2993" s="7">
        <f t="shared" si="443"/>
        <v>0.32575000000000004</v>
      </c>
      <c r="H2993" s="7">
        <f t="shared" si="448"/>
        <v>0.32575000000000004</v>
      </c>
      <c r="I2993">
        <f t="shared" si="444"/>
        <v>219.9999999999998</v>
      </c>
      <c r="J2993" s="9">
        <f t="shared" si="445"/>
        <v>0.64800000000000002</v>
      </c>
      <c r="K2993" s="9">
        <f t="shared" si="446"/>
        <v>0</v>
      </c>
      <c r="L2993" s="7">
        <f t="shared" si="447"/>
        <v>0.13500000000000001</v>
      </c>
      <c r="M2993" s="7">
        <f t="shared" si="449"/>
        <v>0.32575000000000004</v>
      </c>
      <c r="N2993" s="7">
        <f t="shared" si="450"/>
        <v>0</v>
      </c>
      <c r="O2993" s="9">
        <f t="shared" si="442"/>
        <v>0</v>
      </c>
      <c r="P2993">
        <v>1</v>
      </c>
    </row>
    <row r="2994" spans="1:16" x14ac:dyDescent="0.25">
      <c r="A2994" s="11">
        <v>35860</v>
      </c>
      <c r="B2994" s="12">
        <v>3</v>
      </c>
      <c r="C2994">
        <v>0.2</v>
      </c>
      <c r="D2994">
        <v>74</v>
      </c>
      <c r="E2994">
        <v>2.4</v>
      </c>
      <c r="F2994">
        <v>0.2</v>
      </c>
      <c r="G2994" s="7">
        <f t="shared" si="443"/>
        <v>0.29840000000000005</v>
      </c>
      <c r="H2994" s="7">
        <f t="shared" si="448"/>
        <v>0.29840000000000005</v>
      </c>
      <c r="I2994">
        <f t="shared" si="444"/>
        <v>220.19999999999979</v>
      </c>
      <c r="J2994" s="9">
        <f t="shared" si="445"/>
        <v>0.21600000000000003</v>
      </c>
      <c r="K2994" s="9">
        <f t="shared" si="446"/>
        <v>0</v>
      </c>
      <c r="L2994" s="7">
        <f t="shared" si="447"/>
        <v>0.09</v>
      </c>
      <c r="M2994" s="7">
        <f t="shared" si="449"/>
        <v>0.34</v>
      </c>
      <c r="N2994" s="7">
        <f t="shared" si="450"/>
        <v>0</v>
      </c>
      <c r="O2994" s="9">
        <f t="shared" si="442"/>
        <v>0</v>
      </c>
      <c r="P2994">
        <v>0</v>
      </c>
    </row>
    <row r="2995" spans="1:16" x14ac:dyDescent="0.25">
      <c r="A2995" s="11">
        <v>35861</v>
      </c>
      <c r="B2995" s="12">
        <v>3</v>
      </c>
      <c r="C2995">
        <v>1.5</v>
      </c>
      <c r="D2995">
        <v>75.7</v>
      </c>
      <c r="E2995">
        <v>1.8</v>
      </c>
      <c r="F2995">
        <v>0.2</v>
      </c>
      <c r="G2995" s="7">
        <f t="shared" si="443"/>
        <v>0.42475000000000007</v>
      </c>
      <c r="H2995" s="7">
        <f t="shared" si="448"/>
        <v>0.42475000000000007</v>
      </c>
      <c r="I2995">
        <f t="shared" si="444"/>
        <v>220.39999999999978</v>
      </c>
      <c r="J2995" s="9">
        <f t="shared" si="445"/>
        <v>1.62</v>
      </c>
      <c r="K2995" s="9">
        <f t="shared" si="446"/>
        <v>0</v>
      </c>
      <c r="L2995" s="7">
        <f t="shared" si="447"/>
        <v>0</v>
      </c>
      <c r="M2995" s="7">
        <f t="shared" si="449"/>
        <v>0.42475000000000007</v>
      </c>
      <c r="N2995" s="7">
        <f t="shared" si="450"/>
        <v>0</v>
      </c>
      <c r="O2995" s="9">
        <f t="shared" si="442"/>
        <v>0</v>
      </c>
      <c r="P2995">
        <v>1</v>
      </c>
    </row>
    <row r="2996" spans="1:16" x14ac:dyDescent="0.25">
      <c r="A2996" s="11">
        <v>35862</v>
      </c>
      <c r="B2996" s="12">
        <v>3</v>
      </c>
      <c r="C2996">
        <v>1.5</v>
      </c>
      <c r="D2996">
        <v>85.2</v>
      </c>
      <c r="E2996">
        <v>8.6</v>
      </c>
      <c r="F2996">
        <v>20.399999999999999</v>
      </c>
      <c r="G2996" s="7">
        <f t="shared" si="443"/>
        <v>0.34825000000000006</v>
      </c>
      <c r="H2996" s="7">
        <f t="shared" si="448"/>
        <v>0.34825000000000006</v>
      </c>
      <c r="I2996">
        <f t="shared" si="444"/>
        <v>240.79999999999978</v>
      </c>
      <c r="J2996" s="9">
        <f t="shared" si="445"/>
        <v>13.74</v>
      </c>
      <c r="K2996" s="9">
        <f t="shared" si="446"/>
        <v>0</v>
      </c>
      <c r="L2996" s="7">
        <f t="shared" si="447"/>
        <v>0.20500000000000002</v>
      </c>
      <c r="M2996" s="7">
        <f t="shared" si="449"/>
        <v>0.34825000000000006</v>
      </c>
      <c r="N2996" s="7">
        <f t="shared" si="450"/>
        <v>6.4549999999999983</v>
      </c>
      <c r="O2996" s="9">
        <f t="shared" si="442"/>
        <v>1.8535534816941845</v>
      </c>
      <c r="P2996">
        <v>0</v>
      </c>
    </row>
    <row r="2997" spans="1:16" x14ac:dyDescent="0.25">
      <c r="A2997" s="11">
        <v>35863</v>
      </c>
      <c r="B2997" s="12">
        <v>3</v>
      </c>
      <c r="C2997">
        <v>5.0999999999999996</v>
      </c>
      <c r="D2997">
        <v>88.8</v>
      </c>
      <c r="E2997">
        <v>6.5</v>
      </c>
      <c r="F2997">
        <v>10.6</v>
      </c>
      <c r="G2997" s="7">
        <f t="shared" si="443"/>
        <v>1</v>
      </c>
      <c r="H2997" s="7">
        <f t="shared" si="448"/>
        <v>1</v>
      </c>
      <c r="I2997">
        <f t="shared" si="444"/>
        <v>251.39999999999978</v>
      </c>
      <c r="J2997" s="9">
        <f t="shared" si="445"/>
        <v>18.462</v>
      </c>
      <c r="K2997" s="9">
        <f t="shared" si="446"/>
        <v>0</v>
      </c>
      <c r="L2997" s="7">
        <f t="shared" si="447"/>
        <v>0</v>
      </c>
      <c r="M2997" s="7">
        <f t="shared" si="449"/>
        <v>0.73697741481713042</v>
      </c>
      <c r="N2997" s="7">
        <f t="shared" si="450"/>
        <v>0</v>
      </c>
      <c r="O2997" s="9">
        <f t="shared" si="442"/>
        <v>0</v>
      </c>
      <c r="P2997">
        <v>0</v>
      </c>
    </row>
    <row r="2998" spans="1:16" x14ac:dyDescent="0.25">
      <c r="A2998" s="11">
        <v>35864</v>
      </c>
      <c r="B2998" s="12">
        <v>3</v>
      </c>
      <c r="C2998">
        <v>-7.4</v>
      </c>
      <c r="D2998">
        <v>64</v>
      </c>
      <c r="E2998">
        <v>10.199999999999999</v>
      </c>
      <c r="F2998">
        <v>0.8</v>
      </c>
      <c r="G2998" s="7">
        <f t="shared" si="443"/>
        <v>0.17755458481479303</v>
      </c>
      <c r="H2998" s="7">
        <f t="shared" si="448"/>
        <v>0.17755458481479303</v>
      </c>
      <c r="I2998">
        <f t="shared" si="444"/>
        <v>252.19999999999979</v>
      </c>
      <c r="J2998" s="9">
        <f t="shared" si="445"/>
        <v>0</v>
      </c>
      <c r="K2998" s="9">
        <f t="shared" si="446"/>
        <v>0</v>
      </c>
      <c r="L2998" s="7">
        <f t="shared" si="447"/>
        <v>1.62</v>
      </c>
      <c r="M2998" s="7">
        <f t="shared" si="449"/>
        <v>0.17755458481479305</v>
      </c>
      <c r="N2998" s="7">
        <f t="shared" si="450"/>
        <v>0</v>
      </c>
      <c r="O2998" s="9">
        <f t="shared" ref="O2998:O3061" si="451">IF(M2998=0,0,N2998/10/M2998)</f>
        <v>0</v>
      </c>
      <c r="P2998">
        <v>1</v>
      </c>
    </row>
    <row r="2999" spans="1:16" x14ac:dyDescent="0.25">
      <c r="A2999" s="11">
        <v>35865</v>
      </c>
      <c r="B2999" s="12">
        <v>3</v>
      </c>
      <c r="C2999">
        <v>-10</v>
      </c>
      <c r="D2999">
        <v>60.6</v>
      </c>
      <c r="E2999">
        <v>6.2</v>
      </c>
      <c r="F2999">
        <v>0.4</v>
      </c>
      <c r="G2999" s="7">
        <f t="shared" si="443"/>
        <v>0.11375646161853482</v>
      </c>
      <c r="H2999" s="7">
        <f t="shared" si="448"/>
        <v>0.11375646161853482</v>
      </c>
      <c r="I2999">
        <f t="shared" si="444"/>
        <v>252.5999999999998</v>
      </c>
      <c r="J2999" s="9">
        <f t="shared" si="445"/>
        <v>0</v>
      </c>
      <c r="K2999" s="9">
        <f t="shared" si="446"/>
        <v>0</v>
      </c>
      <c r="L2999" s="7">
        <f t="shared" si="447"/>
        <v>1.81</v>
      </c>
      <c r="M2999" s="7">
        <f t="shared" si="449"/>
        <v>0.11375646161853482</v>
      </c>
      <c r="N2999" s="7">
        <f t="shared" si="450"/>
        <v>0</v>
      </c>
      <c r="O2999" s="9">
        <f t="shared" si="451"/>
        <v>0</v>
      </c>
      <c r="P2999">
        <v>1</v>
      </c>
    </row>
    <row r="3000" spans="1:16" x14ac:dyDescent="0.25">
      <c r="A3000" s="11">
        <v>35866</v>
      </c>
      <c r="B3000" s="12">
        <v>3</v>
      </c>
      <c r="C3000">
        <v>-7.4</v>
      </c>
      <c r="D3000">
        <v>61.9</v>
      </c>
      <c r="E3000">
        <v>6.8</v>
      </c>
      <c r="F3000">
        <v>0.2</v>
      </c>
      <c r="G3000" s="7">
        <f t="shared" si="443"/>
        <v>0.12653948881264976</v>
      </c>
      <c r="H3000" s="7">
        <f t="shared" si="448"/>
        <v>0.12653948881264976</v>
      </c>
      <c r="I3000">
        <f t="shared" si="444"/>
        <v>252.79999999999978</v>
      </c>
      <c r="J3000" s="9">
        <f t="shared" si="445"/>
        <v>0</v>
      </c>
      <c r="K3000" s="9">
        <f t="shared" si="446"/>
        <v>0</v>
      </c>
      <c r="L3000" s="7">
        <f t="shared" si="447"/>
        <v>1.4500000000000002</v>
      </c>
      <c r="M3000" s="7">
        <f t="shared" si="449"/>
        <v>0.12653948881264976</v>
      </c>
      <c r="N3000" s="7">
        <f t="shared" si="450"/>
        <v>0</v>
      </c>
      <c r="O3000" s="9">
        <f t="shared" si="451"/>
        <v>0</v>
      </c>
      <c r="P3000">
        <v>1</v>
      </c>
    </row>
    <row r="3001" spans="1:16" x14ac:dyDescent="0.25">
      <c r="A3001" s="11">
        <v>35867</v>
      </c>
      <c r="B3001" s="12">
        <v>3</v>
      </c>
      <c r="C3001">
        <v>-2.8</v>
      </c>
      <c r="D3001">
        <v>59</v>
      </c>
      <c r="E3001">
        <v>6.1</v>
      </c>
      <c r="F3001">
        <v>2.2000000000000002</v>
      </c>
      <c r="G3001" s="7">
        <f t="shared" si="443"/>
        <v>0.17510037782886625</v>
      </c>
      <c r="H3001" s="7">
        <f t="shared" si="448"/>
        <v>0.17510037782886625</v>
      </c>
      <c r="I3001">
        <f t="shared" si="444"/>
        <v>254.99999999999977</v>
      </c>
      <c r="J3001" s="9">
        <f t="shared" si="445"/>
        <v>1.0640000000000003</v>
      </c>
      <c r="K3001" s="9">
        <f t="shared" si="446"/>
        <v>0</v>
      </c>
      <c r="L3001" s="7">
        <f t="shared" si="447"/>
        <v>0.72499999999999998</v>
      </c>
      <c r="M3001" s="7">
        <f t="shared" si="449"/>
        <v>0.17510037782886625</v>
      </c>
      <c r="N3001" s="7">
        <f t="shared" si="450"/>
        <v>1.4750000000000001</v>
      </c>
      <c r="O3001" s="9">
        <f t="shared" si="451"/>
        <v>0.84237396760022198</v>
      </c>
      <c r="P3001">
        <v>1</v>
      </c>
    </row>
    <row r="3002" spans="1:16" x14ac:dyDescent="0.25">
      <c r="A3002" s="11">
        <v>35868</v>
      </c>
      <c r="B3002" s="12">
        <v>3</v>
      </c>
      <c r="C3002">
        <v>-0.6</v>
      </c>
      <c r="D3002">
        <v>79.400000000000006</v>
      </c>
      <c r="E3002">
        <v>6.2</v>
      </c>
      <c r="F3002">
        <v>3.2</v>
      </c>
      <c r="G3002" s="7">
        <f t="shared" si="443"/>
        <v>0.24190000000000003</v>
      </c>
      <c r="H3002" s="7">
        <f t="shared" si="448"/>
        <v>0.20569727891156461</v>
      </c>
      <c r="I3002">
        <f t="shared" si="444"/>
        <v>258.19999999999976</v>
      </c>
      <c r="J3002" s="9">
        <f t="shared" si="445"/>
        <v>3.8160000000000003</v>
      </c>
      <c r="K3002" s="9">
        <f t="shared" si="446"/>
        <v>0</v>
      </c>
      <c r="L3002" s="7">
        <f t="shared" si="447"/>
        <v>0.4</v>
      </c>
      <c r="M3002" s="7">
        <f t="shared" si="449"/>
        <v>0.19533437900410652</v>
      </c>
      <c r="N3002" s="7">
        <f t="shared" si="450"/>
        <v>4.2750000000000004</v>
      </c>
      <c r="O3002" s="9">
        <f t="shared" si="451"/>
        <v>2.1885548369906389</v>
      </c>
      <c r="P3002">
        <v>7</v>
      </c>
    </row>
    <row r="3003" spans="1:16" x14ac:dyDescent="0.25">
      <c r="A3003" s="11">
        <v>35869</v>
      </c>
      <c r="B3003" s="12">
        <v>3</v>
      </c>
      <c r="C3003">
        <v>-5.5</v>
      </c>
      <c r="D3003">
        <v>70.2</v>
      </c>
      <c r="E3003">
        <v>5.5</v>
      </c>
      <c r="F3003">
        <v>0</v>
      </c>
      <c r="G3003" s="7">
        <f t="shared" si="443"/>
        <v>0</v>
      </c>
      <c r="H3003" s="7">
        <f t="shared" si="448"/>
        <v>0</v>
      </c>
      <c r="I3003">
        <f t="shared" si="444"/>
        <v>258.19999999999976</v>
      </c>
      <c r="J3003" s="9">
        <f t="shared" si="445"/>
        <v>0</v>
      </c>
      <c r="K3003" s="9">
        <f t="shared" si="446"/>
        <v>0</v>
      </c>
      <c r="L3003" s="7">
        <f t="shared" si="447"/>
        <v>1.1000000000000001</v>
      </c>
      <c r="M3003" s="7">
        <f t="shared" si="449"/>
        <v>0.20510109795431186</v>
      </c>
      <c r="N3003" s="7">
        <f t="shared" si="450"/>
        <v>3.1750000000000003</v>
      </c>
      <c r="O3003" s="9">
        <f t="shared" si="451"/>
        <v>1.5480170665430861</v>
      </c>
      <c r="P3003">
        <v>5</v>
      </c>
    </row>
    <row r="3004" spans="1:16" x14ac:dyDescent="0.25">
      <c r="A3004" s="11">
        <v>35870</v>
      </c>
      <c r="B3004" s="12">
        <v>3</v>
      </c>
      <c r="C3004">
        <v>-5.9</v>
      </c>
      <c r="D3004">
        <v>57.5</v>
      </c>
      <c r="E3004">
        <v>3</v>
      </c>
      <c r="F3004">
        <v>0</v>
      </c>
      <c r="G3004" s="7">
        <f t="shared" si="443"/>
        <v>0</v>
      </c>
      <c r="H3004" s="7">
        <f t="shared" si="448"/>
        <v>0</v>
      </c>
      <c r="I3004">
        <f t="shared" si="444"/>
        <v>258.19999999999976</v>
      </c>
      <c r="J3004" s="9">
        <f t="shared" si="445"/>
        <v>0</v>
      </c>
      <c r="K3004" s="9">
        <f t="shared" si="446"/>
        <v>0</v>
      </c>
      <c r="L3004" s="7">
        <f t="shared" si="447"/>
        <v>1.0350000000000001</v>
      </c>
      <c r="M3004" s="7">
        <f t="shared" si="449"/>
        <v>0.21535615285202747</v>
      </c>
      <c r="N3004" s="7">
        <f t="shared" si="450"/>
        <v>2.14</v>
      </c>
      <c r="O3004" s="9">
        <f t="shared" si="451"/>
        <v>0.99370274387767654</v>
      </c>
      <c r="P3004">
        <v>2</v>
      </c>
    </row>
    <row r="3005" spans="1:16" x14ac:dyDescent="0.25">
      <c r="A3005" s="11">
        <v>35871</v>
      </c>
      <c r="B3005" s="12">
        <v>3</v>
      </c>
      <c r="C3005">
        <v>-1.1000000000000001</v>
      </c>
      <c r="D3005">
        <v>63.6</v>
      </c>
      <c r="E3005">
        <v>3.3</v>
      </c>
      <c r="F3005">
        <v>0.2</v>
      </c>
      <c r="G3005" s="7">
        <f t="shared" si="443"/>
        <v>0.18622500000000003</v>
      </c>
      <c r="H3005" s="7">
        <f t="shared" si="448"/>
        <v>0.18622500000000003</v>
      </c>
      <c r="I3005">
        <f t="shared" si="444"/>
        <v>258.39999999999975</v>
      </c>
      <c r="J3005" s="9">
        <f t="shared" si="445"/>
        <v>0.49600000000000005</v>
      </c>
      <c r="K3005" s="9">
        <f t="shared" si="446"/>
        <v>0</v>
      </c>
      <c r="L3005" s="7">
        <f t="shared" si="447"/>
        <v>0.33</v>
      </c>
      <c r="M3005" s="7">
        <f t="shared" si="449"/>
        <v>0.21309597719971499</v>
      </c>
      <c r="N3005" s="7">
        <f t="shared" si="450"/>
        <v>2.0100000000000002</v>
      </c>
      <c r="O3005" s="9">
        <f t="shared" si="451"/>
        <v>0.94323695191871904</v>
      </c>
      <c r="P3005">
        <v>1</v>
      </c>
    </row>
    <row r="3006" spans="1:16" x14ac:dyDescent="0.25">
      <c r="A3006" s="11">
        <v>35872</v>
      </c>
      <c r="B3006" s="12">
        <v>3</v>
      </c>
      <c r="C3006">
        <v>1.1000000000000001</v>
      </c>
      <c r="D3006">
        <v>87.7</v>
      </c>
      <c r="E3006">
        <v>4.7</v>
      </c>
      <c r="F3006">
        <v>14.6</v>
      </c>
      <c r="G3006" s="7">
        <f t="shared" si="443"/>
        <v>0.36222500000000002</v>
      </c>
      <c r="H3006" s="7">
        <f t="shared" si="448"/>
        <v>0.36222500000000002</v>
      </c>
      <c r="I3006">
        <f t="shared" si="444"/>
        <v>272.99999999999977</v>
      </c>
      <c r="J3006" s="9">
        <f t="shared" si="445"/>
        <v>7.524</v>
      </c>
      <c r="K3006" s="9">
        <f t="shared" si="446"/>
        <v>0</v>
      </c>
      <c r="L3006" s="7">
        <f t="shared" si="447"/>
        <v>7.0000000000000007E-2</v>
      </c>
      <c r="M3006" s="7">
        <f t="shared" si="449"/>
        <v>0.34</v>
      </c>
      <c r="N3006" s="7">
        <f t="shared" si="450"/>
        <v>9.0159999999999982</v>
      </c>
      <c r="O3006" s="9">
        <f t="shared" si="451"/>
        <v>2.6517647058823521</v>
      </c>
      <c r="P3006">
        <v>1</v>
      </c>
    </row>
    <row r="3007" spans="1:16" x14ac:dyDescent="0.25">
      <c r="A3007" s="11">
        <v>35873</v>
      </c>
      <c r="B3007" s="12">
        <v>3</v>
      </c>
      <c r="C3007">
        <v>1.2</v>
      </c>
      <c r="D3007">
        <v>90.4</v>
      </c>
      <c r="E3007">
        <v>4.0999999999999996</v>
      </c>
      <c r="F3007">
        <v>10.4</v>
      </c>
      <c r="G3007" s="7">
        <f t="shared" si="443"/>
        <v>0.37510000000000004</v>
      </c>
      <c r="H3007" s="7">
        <f t="shared" si="448"/>
        <v>0.37510000000000004</v>
      </c>
      <c r="I3007">
        <f t="shared" si="444"/>
        <v>283.39999999999975</v>
      </c>
      <c r="J3007" s="9">
        <f t="shared" si="445"/>
        <v>6.1920000000000002</v>
      </c>
      <c r="K3007" s="9">
        <f t="shared" si="446"/>
        <v>0</v>
      </c>
      <c r="L3007" s="7">
        <f t="shared" si="447"/>
        <v>2.4999999999999994E-2</v>
      </c>
      <c r="M3007" s="7">
        <f t="shared" si="449"/>
        <v>0.35787853722246415</v>
      </c>
      <c r="N3007" s="7">
        <f t="shared" si="450"/>
        <v>13.198999999999996</v>
      </c>
      <c r="O3007" s="9">
        <f t="shared" si="451"/>
        <v>3.6881228202280387</v>
      </c>
      <c r="P3007">
        <v>1</v>
      </c>
    </row>
    <row r="3008" spans="1:16" x14ac:dyDescent="0.25">
      <c r="A3008" s="11">
        <v>35874</v>
      </c>
      <c r="B3008" s="12">
        <v>3</v>
      </c>
      <c r="C3008">
        <v>-0.3</v>
      </c>
      <c r="D3008">
        <v>78.5</v>
      </c>
      <c r="E3008">
        <v>5.4</v>
      </c>
      <c r="F3008">
        <v>0.8</v>
      </c>
      <c r="G3008" s="7">
        <f t="shared" si="443"/>
        <v>0.25915000000000005</v>
      </c>
      <c r="H3008" s="7">
        <f t="shared" si="448"/>
        <v>0.22732456140350879</v>
      </c>
      <c r="I3008">
        <f t="shared" si="444"/>
        <v>284.19999999999976</v>
      </c>
      <c r="J3008" s="9">
        <f t="shared" si="445"/>
        <v>1.3260000000000001</v>
      </c>
      <c r="K3008" s="9">
        <f t="shared" si="446"/>
        <v>0</v>
      </c>
      <c r="L3008" s="7">
        <f t="shared" si="447"/>
        <v>0.315</v>
      </c>
      <c r="M3008" s="7">
        <f t="shared" si="449"/>
        <v>0.35112526022054963</v>
      </c>
      <c r="N3008" s="7">
        <f t="shared" si="450"/>
        <v>12.357999999999997</v>
      </c>
      <c r="O3008" s="9">
        <f t="shared" si="451"/>
        <v>3.5195417134721843</v>
      </c>
      <c r="P3008">
        <v>0</v>
      </c>
    </row>
    <row r="3009" spans="1:16" x14ac:dyDescent="0.25">
      <c r="A3009" s="11">
        <v>35875</v>
      </c>
      <c r="B3009" s="12">
        <v>3</v>
      </c>
      <c r="C3009">
        <v>-2</v>
      </c>
      <c r="D3009">
        <v>81.900000000000006</v>
      </c>
      <c r="E3009">
        <v>6.5</v>
      </c>
      <c r="F3009">
        <v>15.4</v>
      </c>
      <c r="G3009" s="7">
        <f t="shared" si="443"/>
        <v>0.20782847997374099</v>
      </c>
      <c r="H3009" s="7">
        <f t="shared" si="448"/>
        <v>0.16287498430543962</v>
      </c>
      <c r="I3009">
        <f t="shared" si="444"/>
        <v>299.59999999999974</v>
      </c>
      <c r="J3009" s="9">
        <f t="shared" si="445"/>
        <v>10.384</v>
      </c>
      <c r="K3009" s="9">
        <f t="shared" si="446"/>
        <v>0</v>
      </c>
      <c r="L3009" s="7">
        <f t="shared" si="447"/>
        <v>0.625</v>
      </c>
      <c r="M3009" s="7">
        <f t="shared" si="449"/>
        <v>0.25160779801201255</v>
      </c>
      <c r="N3009" s="7">
        <f t="shared" si="450"/>
        <v>27.132999999999996</v>
      </c>
      <c r="O3009" s="9">
        <f t="shared" si="451"/>
        <v>10.783847008869168</v>
      </c>
      <c r="P3009">
        <v>5</v>
      </c>
    </row>
    <row r="3010" spans="1:16" x14ac:dyDescent="0.25">
      <c r="A3010" s="11">
        <v>35876</v>
      </c>
      <c r="B3010" s="12">
        <v>3</v>
      </c>
      <c r="C3010">
        <v>-2</v>
      </c>
      <c r="D3010">
        <v>78.3</v>
      </c>
      <c r="E3010">
        <v>4.8</v>
      </c>
      <c r="F3010">
        <v>2</v>
      </c>
      <c r="G3010" s="7">
        <f t="shared" si="443"/>
        <v>0.18899342935288527</v>
      </c>
      <c r="H3010" s="7">
        <f t="shared" si="448"/>
        <v>0.16695532628346754</v>
      </c>
      <c r="I3010">
        <f t="shared" si="444"/>
        <v>301.59999999999974</v>
      </c>
      <c r="J3010" s="9">
        <f t="shared" si="445"/>
        <v>1.54</v>
      </c>
      <c r="K3010" s="9">
        <f t="shared" si="446"/>
        <v>0</v>
      </c>
      <c r="L3010" s="7">
        <f t="shared" si="447"/>
        <v>0.54</v>
      </c>
      <c r="M3010" s="7">
        <f t="shared" si="449"/>
        <v>0.24634133932776336</v>
      </c>
      <c r="N3010" s="7">
        <f t="shared" si="450"/>
        <v>28.592999999999996</v>
      </c>
      <c r="O3010" s="9">
        <f t="shared" si="451"/>
        <v>11.607065252639668</v>
      </c>
      <c r="P3010">
        <v>17</v>
      </c>
    </row>
    <row r="3011" spans="1:16" x14ac:dyDescent="0.25">
      <c r="A3011" s="11">
        <v>35877</v>
      </c>
      <c r="B3011" s="12">
        <v>3</v>
      </c>
      <c r="C3011">
        <v>-2.4</v>
      </c>
      <c r="D3011">
        <v>64.900000000000006</v>
      </c>
      <c r="E3011">
        <v>3.7</v>
      </c>
      <c r="F3011">
        <v>0.2</v>
      </c>
      <c r="G3011" s="7">
        <f t="shared" si="443"/>
        <v>0.16022771105765965</v>
      </c>
      <c r="H3011" s="7">
        <f t="shared" si="448"/>
        <v>0.16022771105765965</v>
      </c>
      <c r="I3011">
        <f t="shared" si="444"/>
        <v>301.79999999999973</v>
      </c>
      <c r="J3011" s="9">
        <f t="shared" si="445"/>
        <v>0.28800000000000003</v>
      </c>
      <c r="K3011" s="9">
        <f t="shared" si="446"/>
        <v>0</v>
      </c>
      <c r="L3011" s="7">
        <f t="shared" si="447"/>
        <v>0.54500000000000004</v>
      </c>
      <c r="M3011" s="7">
        <f t="shared" si="449"/>
        <v>0.2458026241055544</v>
      </c>
      <c r="N3011" s="7">
        <f t="shared" si="450"/>
        <v>28.247999999999994</v>
      </c>
      <c r="O3011" s="9">
        <f t="shared" si="451"/>
        <v>11.49214745074061</v>
      </c>
      <c r="P3011">
        <v>15</v>
      </c>
    </row>
    <row r="3012" spans="1:16" x14ac:dyDescent="0.25">
      <c r="A3012" s="11">
        <v>35878</v>
      </c>
      <c r="B3012" s="12">
        <v>3</v>
      </c>
      <c r="C3012">
        <v>-1.2</v>
      </c>
      <c r="D3012">
        <v>57.2</v>
      </c>
      <c r="E3012">
        <v>2.1</v>
      </c>
      <c r="F3012">
        <v>0</v>
      </c>
      <c r="G3012" s="7">
        <f t="shared" si="443"/>
        <v>0</v>
      </c>
      <c r="H3012" s="7">
        <f t="shared" si="448"/>
        <v>0</v>
      </c>
      <c r="I3012">
        <f t="shared" si="444"/>
        <v>301.79999999999973</v>
      </c>
      <c r="J3012" s="9">
        <f t="shared" si="445"/>
        <v>0.30000000000000004</v>
      </c>
      <c r="K3012" s="9">
        <f t="shared" si="446"/>
        <v>0</v>
      </c>
      <c r="L3012" s="7">
        <f t="shared" si="447"/>
        <v>0.28500000000000003</v>
      </c>
      <c r="M3012" s="7">
        <f t="shared" si="449"/>
        <v>0.25809275531083214</v>
      </c>
      <c r="N3012" s="7">
        <f t="shared" si="450"/>
        <v>27.962999999999994</v>
      </c>
      <c r="O3012" s="9">
        <f t="shared" si="451"/>
        <v>10.834476917541897</v>
      </c>
      <c r="P3012">
        <v>12</v>
      </c>
    </row>
    <row r="3013" spans="1:16" x14ac:dyDescent="0.25">
      <c r="A3013" s="11">
        <v>35879</v>
      </c>
      <c r="B3013" s="12">
        <v>3</v>
      </c>
      <c r="C3013">
        <v>2.4</v>
      </c>
      <c r="D3013">
        <v>58</v>
      </c>
      <c r="E3013">
        <v>3.1</v>
      </c>
      <c r="F3013">
        <v>0</v>
      </c>
      <c r="G3013" s="7">
        <f t="shared" si="443"/>
        <v>0</v>
      </c>
      <c r="H3013" s="7">
        <f t="shared" si="448"/>
        <v>0</v>
      </c>
      <c r="I3013">
        <f t="shared" si="444"/>
        <v>301.79999999999973</v>
      </c>
      <c r="J3013" s="9">
        <f t="shared" si="445"/>
        <v>2.4</v>
      </c>
      <c r="K3013" s="9">
        <f t="shared" si="446"/>
        <v>0</v>
      </c>
      <c r="L3013" s="7">
        <f t="shared" si="447"/>
        <v>0</v>
      </c>
      <c r="M3013" s="7">
        <f t="shared" si="449"/>
        <v>0.34</v>
      </c>
      <c r="N3013" s="7">
        <f t="shared" si="450"/>
        <v>25.562999999999995</v>
      </c>
      <c r="O3013" s="9">
        <f t="shared" si="451"/>
        <v>7.5185294117647032</v>
      </c>
      <c r="P3013">
        <v>10</v>
      </c>
    </row>
    <row r="3014" spans="1:16" x14ac:dyDescent="0.25">
      <c r="A3014" s="11">
        <v>35880</v>
      </c>
      <c r="B3014" s="12">
        <v>3</v>
      </c>
      <c r="C3014">
        <v>12.1</v>
      </c>
      <c r="D3014">
        <v>67.8</v>
      </c>
      <c r="E3014">
        <v>5.0999999999999996</v>
      </c>
      <c r="F3014">
        <v>0.4</v>
      </c>
      <c r="G3014" s="7">
        <f t="shared" si="443"/>
        <v>1</v>
      </c>
      <c r="H3014" s="7">
        <f t="shared" si="448"/>
        <v>1</v>
      </c>
      <c r="I3014">
        <f t="shared" si="444"/>
        <v>0</v>
      </c>
      <c r="J3014" s="9">
        <f t="shared" si="445"/>
        <v>0</v>
      </c>
      <c r="K3014" s="9">
        <f t="shared" si="446"/>
        <v>0</v>
      </c>
      <c r="L3014" s="7">
        <f t="shared" si="447"/>
        <v>0</v>
      </c>
      <c r="M3014" s="7">
        <f t="shared" si="449"/>
        <v>0.34916560583265827</v>
      </c>
      <c r="N3014" s="7">
        <f t="shared" si="450"/>
        <v>0</v>
      </c>
      <c r="O3014" s="9">
        <f t="shared" si="451"/>
        <v>0</v>
      </c>
      <c r="P3014">
        <v>4</v>
      </c>
    </row>
    <row r="3015" spans="1:16" x14ac:dyDescent="0.25">
      <c r="A3015" s="11">
        <v>35881</v>
      </c>
      <c r="B3015" s="12">
        <v>3</v>
      </c>
      <c r="C3015">
        <v>17.899999999999999</v>
      </c>
      <c r="D3015">
        <v>63.1</v>
      </c>
      <c r="E3015">
        <v>6.5</v>
      </c>
      <c r="F3015">
        <v>0</v>
      </c>
      <c r="G3015" s="7">
        <f t="shared" si="443"/>
        <v>0</v>
      </c>
      <c r="H3015" s="7">
        <f t="shared" si="448"/>
        <v>0</v>
      </c>
      <c r="I3015">
        <f t="shared" si="444"/>
        <v>0</v>
      </c>
      <c r="J3015" s="9">
        <f t="shared" si="445"/>
        <v>0</v>
      </c>
      <c r="K3015" s="9">
        <f t="shared" si="446"/>
        <v>0</v>
      </c>
      <c r="L3015" s="7">
        <f t="shared" si="447"/>
        <v>0</v>
      </c>
      <c r="M3015" s="7">
        <f t="shared" si="449"/>
        <v>0</v>
      </c>
      <c r="N3015" s="7">
        <f t="shared" si="450"/>
        <v>0</v>
      </c>
      <c r="O3015" s="9">
        <f t="shared" si="451"/>
        <v>0</v>
      </c>
      <c r="P3015">
        <v>0</v>
      </c>
    </row>
    <row r="3016" spans="1:16" x14ac:dyDescent="0.25">
      <c r="A3016" s="11">
        <v>35882</v>
      </c>
      <c r="B3016" s="12">
        <v>3</v>
      </c>
      <c r="C3016">
        <v>16.2</v>
      </c>
      <c r="D3016">
        <v>67.8</v>
      </c>
      <c r="E3016">
        <v>5.8</v>
      </c>
      <c r="F3016">
        <v>7.6</v>
      </c>
      <c r="G3016" s="7">
        <f t="shared" si="443"/>
        <v>0</v>
      </c>
      <c r="H3016" s="7">
        <f t="shared" si="448"/>
        <v>0</v>
      </c>
      <c r="I3016">
        <f t="shared" si="444"/>
        <v>0</v>
      </c>
      <c r="J3016" s="9">
        <f t="shared" si="445"/>
        <v>0</v>
      </c>
      <c r="K3016" s="9">
        <f t="shared" si="446"/>
        <v>0</v>
      </c>
      <c r="L3016" s="7">
        <f t="shared" si="447"/>
        <v>0</v>
      </c>
      <c r="M3016" s="7">
        <f t="shared" si="449"/>
        <v>0</v>
      </c>
      <c r="N3016" s="7">
        <f t="shared" si="450"/>
        <v>0</v>
      </c>
      <c r="O3016" s="9">
        <f t="shared" si="451"/>
        <v>0</v>
      </c>
      <c r="P3016">
        <v>0</v>
      </c>
    </row>
    <row r="3017" spans="1:16" x14ac:dyDescent="0.25">
      <c r="A3017" s="11">
        <v>35883</v>
      </c>
      <c r="B3017" s="12">
        <v>3</v>
      </c>
      <c r="C3017">
        <v>12.9</v>
      </c>
      <c r="D3017">
        <v>72.3</v>
      </c>
      <c r="E3017">
        <v>4.3</v>
      </c>
      <c r="F3017">
        <v>0</v>
      </c>
      <c r="G3017" s="7">
        <f t="shared" ref="G3017:G3080" si="452">+IF(F3017=0,0,IF(C3017&gt;=$V$8,0,IF(C3017&gt;=$R$8,1,IF(C3017&lt;=-2,$R$9*EXP($R$10*C3017)+0.01+$R$11*E3017*LN(C3017*-1)+$R$12*E3017,$R$9+$Q$10*C3017-$Q$11*E3017*C3017))))</f>
        <v>0</v>
      </c>
      <c r="H3017" s="7">
        <f t="shared" si="448"/>
        <v>0</v>
      </c>
      <c r="I3017">
        <f t="shared" si="444"/>
        <v>0</v>
      </c>
      <c r="J3017" s="9">
        <f t="shared" si="445"/>
        <v>0</v>
      </c>
      <c r="K3017" s="9">
        <f t="shared" si="446"/>
        <v>0</v>
      </c>
      <c r="L3017" s="7">
        <f t="shared" si="447"/>
        <v>0</v>
      </c>
      <c r="M3017" s="7">
        <f t="shared" si="449"/>
        <v>0</v>
      </c>
      <c r="N3017" s="7">
        <f t="shared" si="450"/>
        <v>0</v>
      </c>
      <c r="O3017" s="9">
        <f t="shared" si="451"/>
        <v>0</v>
      </c>
      <c r="P3017">
        <v>0</v>
      </c>
    </row>
    <row r="3018" spans="1:16" x14ac:dyDescent="0.25">
      <c r="A3018" s="11">
        <v>35884</v>
      </c>
      <c r="B3018" s="12">
        <v>3</v>
      </c>
      <c r="C3018">
        <v>17.100000000000001</v>
      </c>
      <c r="D3018">
        <v>67.5</v>
      </c>
      <c r="E3018">
        <v>5.9</v>
      </c>
      <c r="F3018">
        <v>0</v>
      </c>
      <c r="G3018" s="7">
        <f t="shared" si="452"/>
        <v>0</v>
      </c>
      <c r="H3018" s="7">
        <f t="shared" si="448"/>
        <v>0</v>
      </c>
      <c r="I3018">
        <f t="shared" si="444"/>
        <v>0</v>
      </c>
      <c r="J3018" s="9">
        <f t="shared" si="445"/>
        <v>0</v>
      </c>
      <c r="K3018" s="9">
        <f t="shared" si="446"/>
        <v>0</v>
      </c>
      <c r="L3018" s="7">
        <f t="shared" si="447"/>
        <v>0</v>
      </c>
      <c r="M3018" s="7">
        <f t="shared" si="449"/>
        <v>0</v>
      </c>
      <c r="N3018" s="7">
        <f t="shared" si="450"/>
        <v>0</v>
      </c>
      <c r="O3018" s="9">
        <f t="shared" si="451"/>
        <v>0</v>
      </c>
      <c r="P3018">
        <v>0</v>
      </c>
    </row>
    <row r="3019" spans="1:16" x14ac:dyDescent="0.25">
      <c r="A3019" s="11">
        <v>35885</v>
      </c>
      <c r="B3019" s="12">
        <v>3</v>
      </c>
      <c r="C3019">
        <v>19.399999999999999</v>
      </c>
      <c r="D3019">
        <v>62.6</v>
      </c>
      <c r="E3019">
        <v>5.8</v>
      </c>
      <c r="F3019">
        <v>0.2</v>
      </c>
      <c r="G3019" s="7">
        <f t="shared" si="452"/>
        <v>0</v>
      </c>
      <c r="H3019" s="7">
        <f t="shared" si="448"/>
        <v>0</v>
      </c>
      <c r="I3019">
        <f t="shared" si="444"/>
        <v>0</v>
      </c>
      <c r="J3019" s="9">
        <f t="shared" si="445"/>
        <v>0</v>
      </c>
      <c r="K3019" s="9">
        <f t="shared" si="446"/>
        <v>0</v>
      </c>
      <c r="L3019" s="7">
        <f t="shared" si="447"/>
        <v>0</v>
      </c>
      <c r="M3019" s="7">
        <f t="shared" si="449"/>
        <v>0</v>
      </c>
      <c r="N3019" s="7">
        <f t="shared" si="450"/>
        <v>0</v>
      </c>
      <c r="O3019" s="9">
        <f t="shared" si="451"/>
        <v>0</v>
      </c>
      <c r="P3019">
        <v>0</v>
      </c>
    </row>
    <row r="3020" spans="1:16" x14ac:dyDescent="0.25">
      <c r="A3020" s="11">
        <v>35886</v>
      </c>
      <c r="B3020" s="12">
        <v>4</v>
      </c>
      <c r="C3020">
        <v>7.5</v>
      </c>
      <c r="D3020">
        <v>85.6</v>
      </c>
      <c r="E3020">
        <v>3.8</v>
      </c>
      <c r="F3020">
        <v>5.6</v>
      </c>
      <c r="G3020" s="7">
        <f t="shared" si="452"/>
        <v>1</v>
      </c>
      <c r="H3020" s="7">
        <f t="shared" si="448"/>
        <v>1</v>
      </c>
      <c r="I3020">
        <f t="shared" si="444"/>
        <v>0</v>
      </c>
      <c r="J3020" s="9">
        <f t="shared" si="445"/>
        <v>19.650000000000002</v>
      </c>
      <c r="K3020" s="9">
        <f t="shared" si="446"/>
        <v>0</v>
      </c>
      <c r="L3020" s="7">
        <f t="shared" si="447"/>
        <v>0</v>
      </c>
      <c r="M3020" s="7">
        <f t="shared" si="449"/>
        <v>1</v>
      </c>
      <c r="N3020" s="7">
        <f t="shared" si="450"/>
        <v>0</v>
      </c>
      <c r="O3020" s="9">
        <f t="shared" si="451"/>
        <v>0</v>
      </c>
      <c r="P3020">
        <v>0</v>
      </c>
    </row>
    <row r="3021" spans="1:16" x14ac:dyDescent="0.25">
      <c r="A3021" s="11">
        <v>35887</v>
      </c>
      <c r="B3021" s="12">
        <v>4</v>
      </c>
      <c r="C3021">
        <v>6.7</v>
      </c>
      <c r="D3021">
        <v>80</v>
      </c>
      <c r="E3021">
        <v>5.2</v>
      </c>
      <c r="F3021">
        <v>3.4</v>
      </c>
      <c r="G3021" s="7">
        <f t="shared" si="452"/>
        <v>1</v>
      </c>
      <c r="H3021" s="7">
        <f t="shared" si="448"/>
        <v>1</v>
      </c>
      <c r="I3021">
        <f t="shared" si="444"/>
        <v>0</v>
      </c>
      <c r="J3021" s="9">
        <f t="shared" si="445"/>
        <v>14.606000000000002</v>
      </c>
      <c r="K3021" s="9">
        <f t="shared" si="446"/>
        <v>0</v>
      </c>
      <c r="L3021" s="7">
        <f t="shared" si="447"/>
        <v>0</v>
      </c>
      <c r="M3021" s="7">
        <f t="shared" si="449"/>
        <v>1</v>
      </c>
      <c r="N3021" s="7">
        <f t="shared" si="450"/>
        <v>0</v>
      </c>
      <c r="O3021" s="9">
        <f t="shared" si="451"/>
        <v>0</v>
      </c>
      <c r="P3021">
        <v>0</v>
      </c>
    </row>
    <row r="3022" spans="1:16" x14ac:dyDescent="0.25">
      <c r="A3022" s="11">
        <v>35888</v>
      </c>
      <c r="B3022" s="12">
        <v>4</v>
      </c>
      <c r="C3022">
        <v>6.2</v>
      </c>
      <c r="D3022">
        <v>73.8</v>
      </c>
      <c r="E3022">
        <v>4.3</v>
      </c>
      <c r="F3022">
        <v>0</v>
      </c>
      <c r="G3022" s="7">
        <f t="shared" si="452"/>
        <v>0</v>
      </c>
      <c r="H3022" s="7">
        <f t="shared" si="448"/>
        <v>0</v>
      </c>
      <c r="I3022">
        <f t="shared" si="444"/>
        <v>0</v>
      </c>
      <c r="J3022" s="9">
        <f t="shared" si="445"/>
        <v>9.3000000000000007</v>
      </c>
      <c r="K3022" s="9">
        <f t="shared" si="446"/>
        <v>0</v>
      </c>
      <c r="L3022" s="7">
        <f t="shared" si="447"/>
        <v>0</v>
      </c>
      <c r="M3022" s="7">
        <f t="shared" si="449"/>
        <v>0</v>
      </c>
      <c r="N3022" s="7">
        <f t="shared" si="450"/>
        <v>0</v>
      </c>
      <c r="O3022" s="9">
        <f t="shared" si="451"/>
        <v>0</v>
      </c>
      <c r="P3022">
        <v>0</v>
      </c>
    </row>
    <row r="3023" spans="1:16" x14ac:dyDescent="0.25">
      <c r="A3023" s="11">
        <v>35889</v>
      </c>
      <c r="B3023" s="12">
        <v>4</v>
      </c>
      <c r="C3023">
        <v>4.8</v>
      </c>
      <c r="D3023">
        <v>63.2</v>
      </c>
      <c r="E3023">
        <v>5.9</v>
      </c>
      <c r="F3023">
        <v>0</v>
      </c>
      <c r="G3023" s="7">
        <f t="shared" si="452"/>
        <v>0</v>
      </c>
      <c r="H3023" s="7">
        <f t="shared" si="448"/>
        <v>0</v>
      </c>
      <c r="I3023">
        <f t="shared" si="444"/>
        <v>0</v>
      </c>
      <c r="J3023" s="9">
        <f t="shared" si="445"/>
        <v>7.1999999999999993</v>
      </c>
      <c r="K3023" s="9">
        <f t="shared" si="446"/>
        <v>0</v>
      </c>
      <c r="L3023" s="7">
        <f t="shared" si="447"/>
        <v>0</v>
      </c>
      <c r="M3023" s="7">
        <f t="shared" si="449"/>
        <v>0</v>
      </c>
      <c r="N3023" s="7">
        <f t="shared" si="450"/>
        <v>0</v>
      </c>
      <c r="O3023" s="9">
        <f t="shared" si="451"/>
        <v>0</v>
      </c>
      <c r="P3023">
        <v>0</v>
      </c>
    </row>
    <row r="3024" spans="1:16" x14ac:dyDescent="0.25">
      <c r="A3024" s="11">
        <v>35890</v>
      </c>
      <c r="B3024" s="12">
        <v>4</v>
      </c>
      <c r="C3024">
        <v>3.5</v>
      </c>
      <c r="D3024">
        <v>58.8</v>
      </c>
      <c r="E3024">
        <v>5.4</v>
      </c>
      <c r="F3024">
        <v>0</v>
      </c>
      <c r="G3024" s="7">
        <f t="shared" si="452"/>
        <v>0</v>
      </c>
      <c r="H3024" s="7">
        <f t="shared" si="448"/>
        <v>0</v>
      </c>
      <c r="I3024">
        <f t="shared" si="444"/>
        <v>0</v>
      </c>
      <c r="J3024" s="9">
        <f t="shared" si="445"/>
        <v>3.5</v>
      </c>
      <c r="K3024" s="9">
        <f t="shared" si="446"/>
        <v>0</v>
      </c>
      <c r="L3024" s="7">
        <f t="shared" si="447"/>
        <v>0</v>
      </c>
      <c r="M3024" s="7">
        <f t="shared" si="449"/>
        <v>0</v>
      </c>
      <c r="N3024" s="7">
        <f t="shared" si="450"/>
        <v>0</v>
      </c>
      <c r="O3024" s="9">
        <f t="shared" si="451"/>
        <v>0</v>
      </c>
      <c r="P3024">
        <v>0</v>
      </c>
    </row>
    <row r="3025" spans="1:16" x14ac:dyDescent="0.25">
      <c r="A3025" s="11">
        <v>35891</v>
      </c>
      <c r="B3025" s="12">
        <v>4</v>
      </c>
      <c r="C3025">
        <v>4.7</v>
      </c>
      <c r="D3025">
        <v>53.5</v>
      </c>
      <c r="E3025">
        <v>4.5</v>
      </c>
      <c r="F3025">
        <v>0</v>
      </c>
      <c r="G3025" s="7">
        <f t="shared" si="452"/>
        <v>0</v>
      </c>
      <c r="H3025" s="7">
        <f t="shared" si="448"/>
        <v>0</v>
      </c>
      <c r="I3025">
        <f t="shared" si="444"/>
        <v>0</v>
      </c>
      <c r="J3025" s="9">
        <f t="shared" si="445"/>
        <v>7.0500000000000007</v>
      </c>
      <c r="K3025" s="9">
        <f t="shared" si="446"/>
        <v>0</v>
      </c>
      <c r="L3025" s="7">
        <f t="shared" si="447"/>
        <v>0</v>
      </c>
      <c r="M3025" s="7">
        <f t="shared" si="449"/>
        <v>0</v>
      </c>
      <c r="N3025" s="7">
        <f t="shared" si="450"/>
        <v>0</v>
      </c>
      <c r="O3025" s="9">
        <f t="shared" si="451"/>
        <v>0</v>
      </c>
      <c r="P3025">
        <v>0</v>
      </c>
    </row>
    <row r="3026" spans="1:16" x14ac:dyDescent="0.25">
      <c r="A3026" s="11">
        <v>35892</v>
      </c>
      <c r="B3026" s="12">
        <v>4</v>
      </c>
      <c r="C3026">
        <v>6.4</v>
      </c>
      <c r="D3026">
        <v>43</v>
      </c>
      <c r="E3026">
        <v>2.8</v>
      </c>
      <c r="F3026">
        <v>0</v>
      </c>
      <c r="G3026" s="7">
        <f t="shared" si="452"/>
        <v>0</v>
      </c>
      <c r="H3026" s="7">
        <f t="shared" si="448"/>
        <v>0</v>
      </c>
      <c r="I3026">
        <f t="shared" si="444"/>
        <v>0</v>
      </c>
      <c r="J3026" s="9">
        <f t="shared" si="445"/>
        <v>9.6000000000000014</v>
      </c>
      <c r="K3026" s="9">
        <f t="shared" si="446"/>
        <v>0</v>
      </c>
      <c r="L3026" s="7">
        <f t="shared" si="447"/>
        <v>0</v>
      </c>
      <c r="M3026" s="7">
        <f t="shared" si="449"/>
        <v>0</v>
      </c>
      <c r="N3026" s="7">
        <f t="shared" si="450"/>
        <v>0</v>
      </c>
      <c r="O3026" s="9">
        <f t="shared" si="451"/>
        <v>0</v>
      </c>
      <c r="P3026">
        <v>0</v>
      </c>
    </row>
    <row r="3027" spans="1:16" x14ac:dyDescent="0.25">
      <c r="A3027" s="11">
        <v>35893</v>
      </c>
      <c r="B3027" s="12">
        <v>4</v>
      </c>
      <c r="C3027">
        <v>7.6</v>
      </c>
      <c r="D3027">
        <v>52.3</v>
      </c>
      <c r="E3027">
        <v>5.5</v>
      </c>
      <c r="F3027">
        <v>2.8</v>
      </c>
      <c r="G3027" s="7">
        <f t="shared" si="452"/>
        <v>1</v>
      </c>
      <c r="H3027" s="7">
        <f t="shared" si="448"/>
        <v>1</v>
      </c>
      <c r="I3027">
        <f t="shared" si="444"/>
        <v>0</v>
      </c>
      <c r="J3027" s="9">
        <f t="shared" si="445"/>
        <v>15.655999999999999</v>
      </c>
      <c r="K3027" s="9">
        <f t="shared" si="446"/>
        <v>0</v>
      </c>
      <c r="L3027" s="7">
        <f t="shared" si="447"/>
        <v>0</v>
      </c>
      <c r="M3027" s="7">
        <f t="shared" si="449"/>
        <v>1</v>
      </c>
      <c r="N3027" s="7">
        <f t="shared" si="450"/>
        <v>0</v>
      </c>
      <c r="O3027" s="9">
        <f t="shared" si="451"/>
        <v>0</v>
      </c>
      <c r="P3027">
        <v>0</v>
      </c>
    </row>
    <row r="3028" spans="1:16" x14ac:dyDescent="0.25">
      <c r="A3028" s="11">
        <v>35894</v>
      </c>
      <c r="B3028" s="12">
        <v>4</v>
      </c>
      <c r="C3028">
        <v>8.1999999999999993</v>
      </c>
      <c r="D3028">
        <v>46.5</v>
      </c>
      <c r="E3028">
        <v>6.9</v>
      </c>
      <c r="F3028">
        <v>0</v>
      </c>
      <c r="G3028" s="7">
        <f t="shared" si="452"/>
        <v>0</v>
      </c>
      <c r="H3028" s="7">
        <f t="shared" si="448"/>
        <v>0</v>
      </c>
      <c r="I3028">
        <f t="shared" si="444"/>
        <v>0</v>
      </c>
      <c r="J3028" s="9">
        <f t="shared" si="445"/>
        <v>12.299999999999999</v>
      </c>
      <c r="K3028" s="9">
        <f t="shared" si="446"/>
        <v>0</v>
      </c>
      <c r="L3028" s="7">
        <f t="shared" si="447"/>
        <v>0</v>
      </c>
      <c r="M3028" s="7">
        <f t="shared" si="449"/>
        <v>0</v>
      </c>
      <c r="N3028" s="7">
        <f t="shared" si="450"/>
        <v>0</v>
      </c>
      <c r="O3028" s="9">
        <f t="shared" si="451"/>
        <v>0</v>
      </c>
      <c r="P3028">
        <v>0</v>
      </c>
    </row>
    <row r="3029" spans="1:16" x14ac:dyDescent="0.25">
      <c r="A3029" s="11">
        <v>35895</v>
      </c>
      <c r="B3029" s="12">
        <v>4</v>
      </c>
      <c r="C3029">
        <v>5.2</v>
      </c>
      <c r="D3029">
        <v>39.799999999999997</v>
      </c>
      <c r="E3029">
        <v>5.0999999999999996</v>
      </c>
      <c r="F3029">
        <v>0</v>
      </c>
      <c r="G3029" s="7">
        <f t="shared" si="452"/>
        <v>0</v>
      </c>
      <c r="H3029" s="7">
        <f t="shared" si="448"/>
        <v>0</v>
      </c>
      <c r="I3029">
        <f t="shared" si="444"/>
        <v>0</v>
      </c>
      <c r="J3029" s="9">
        <f t="shared" si="445"/>
        <v>7.8000000000000007</v>
      </c>
      <c r="K3029" s="9">
        <f t="shared" si="446"/>
        <v>0</v>
      </c>
      <c r="L3029" s="7">
        <f t="shared" si="447"/>
        <v>0</v>
      </c>
      <c r="M3029" s="7">
        <f t="shared" si="449"/>
        <v>0</v>
      </c>
      <c r="N3029" s="7">
        <f t="shared" si="450"/>
        <v>0</v>
      </c>
      <c r="O3029" s="9">
        <f t="shared" si="451"/>
        <v>0</v>
      </c>
      <c r="P3029">
        <v>0</v>
      </c>
    </row>
    <row r="3030" spans="1:16" x14ac:dyDescent="0.25">
      <c r="A3030" s="11">
        <v>35896</v>
      </c>
      <c r="B3030" s="12">
        <v>4</v>
      </c>
      <c r="C3030">
        <v>6.4</v>
      </c>
      <c r="D3030">
        <v>40.299999999999997</v>
      </c>
      <c r="E3030">
        <v>3.6</v>
      </c>
      <c r="F3030">
        <v>0</v>
      </c>
      <c r="G3030" s="7">
        <f t="shared" si="452"/>
        <v>0</v>
      </c>
      <c r="H3030" s="7">
        <f t="shared" si="448"/>
        <v>0</v>
      </c>
      <c r="I3030">
        <f t="shared" ref="I3030:I3093" si="453">IF(OR(B3030=7,C3030&gt;$V$2838),0,IF(AND(C3030&gt;=$R$2838,I3029=0),0,I3029+F3030))</f>
        <v>0</v>
      </c>
      <c r="J3030" s="9">
        <f t="shared" ref="J3030:J3093" si="454">IF(OR(B3030=1,B3030&gt;$K$2),0,IF(C3030&gt;$V$2838,0,IF(C3030&lt;=-$R$2838,0,IF(C3030&lt;=0,(C3030+$R$2838)*($T$2840+$T$2841*F3030),IF(C3030&gt;$R$2838,C3030*($T$2838+$T$2839*F3030),C3030*($T$2842+$T$2843*F3030))))))</f>
        <v>9.6000000000000014</v>
      </c>
      <c r="K3030" s="9">
        <f t="shared" ref="K3030:K3093" si="455">IF(AND(B3030&gt;=2,B3030&lt;=$K$3),0,IF(C3030&gt;$V$2838,0,IF(C3030&lt;=-$R$2838,0,IF(C3030&lt;=0,(C3030+$R$2838)*($U$2840+$U$2841*F3030),IF(C3030&gt;$R$2838,C3030*($U$2838+$U$2839*F3030),C3030*($U$2842+$U$2843*F3030))))))</f>
        <v>0</v>
      </c>
      <c r="L3030" s="7">
        <f t="shared" ref="L3030:L3093" si="456">IF(M3029=0,0,IF(C3030&gt;=$V$2838,0,IF($V$2839*E3030-$V$2840*C3030&lt;0,0,IF($R$2838&gt;C3030&gt;-$R$2838,$V$2839*E3030-$V$2840*C3030+$V$2841,$V$2839*E3030-$V$2840*C3030))))</f>
        <v>0</v>
      </c>
      <c r="M3030" s="7">
        <f t="shared" si="449"/>
        <v>0</v>
      </c>
      <c r="N3030" s="7">
        <f t="shared" si="450"/>
        <v>0</v>
      </c>
      <c r="O3030" s="9">
        <f t="shared" si="451"/>
        <v>0</v>
      </c>
      <c r="P3030">
        <v>0</v>
      </c>
    </row>
    <row r="3031" spans="1:16" x14ac:dyDescent="0.25">
      <c r="A3031" s="11">
        <v>35897</v>
      </c>
      <c r="B3031" s="12">
        <v>4</v>
      </c>
      <c r="C3031">
        <v>9.1999999999999993</v>
      </c>
      <c r="D3031">
        <v>49.2</v>
      </c>
      <c r="E3031">
        <v>2.7</v>
      </c>
      <c r="F3031">
        <v>0</v>
      </c>
      <c r="G3031" s="7">
        <f t="shared" si="452"/>
        <v>0</v>
      </c>
      <c r="H3031" s="7">
        <f t="shared" ref="H3031:H3094" si="457">IF(OR(D3031&lt;=75,C3031&gt;0),G3031,G3031/(0.04*D3031-2))</f>
        <v>0</v>
      </c>
      <c r="I3031">
        <f t="shared" si="453"/>
        <v>0</v>
      </c>
      <c r="J3031" s="9">
        <f t="shared" si="454"/>
        <v>13.799999999999999</v>
      </c>
      <c r="K3031" s="9">
        <f t="shared" si="455"/>
        <v>0</v>
      </c>
      <c r="L3031" s="7">
        <f t="shared" si="456"/>
        <v>0</v>
      </c>
      <c r="M3031" s="7">
        <f t="shared" ref="M3031:M3094" si="458">IF(AND(N3030=0,F3031=0),0,IF(M3030=0,H3031,IF(AND(C3031&gt;$W$2840,M3030&lt;$W$2838),$W$2838+0.01,IF(F3031&gt;0,(N3030*M3030+$W$2839*F3031*H3031)/(N3030+$W$2839*F3031),M3030*(1+$W$2841)))))</f>
        <v>0</v>
      </c>
      <c r="N3031" s="7">
        <f t="shared" ref="N3031:N3094" si="459">IF(I3031=0,0,IF(M3031&gt;=1,0,IF(N3030+F3031&lt;=J3031+K3031+L3031,0,IF(C3031&gt;$W$2840,N3030+F3031-J3031-K3031-L3031,IF(M3031&lt;$W$2838,N3030+F3031-L3031,N3030+F3031-J3031-K3031-L3031)))))</f>
        <v>0</v>
      </c>
      <c r="O3031" s="9">
        <f t="shared" si="451"/>
        <v>0</v>
      </c>
      <c r="P3031">
        <v>0</v>
      </c>
    </row>
    <row r="3032" spans="1:16" x14ac:dyDescent="0.25">
      <c r="A3032" s="11">
        <v>35898</v>
      </c>
      <c r="B3032" s="12">
        <v>4</v>
      </c>
      <c r="C3032">
        <v>10.9</v>
      </c>
      <c r="D3032">
        <v>45.9</v>
      </c>
      <c r="E3032">
        <v>4.5</v>
      </c>
      <c r="F3032">
        <v>0</v>
      </c>
      <c r="G3032" s="7">
        <f t="shared" si="452"/>
        <v>0</v>
      </c>
      <c r="H3032" s="7">
        <f t="shared" si="457"/>
        <v>0</v>
      </c>
      <c r="I3032">
        <f t="shared" si="453"/>
        <v>0</v>
      </c>
      <c r="J3032" s="9">
        <f t="shared" si="454"/>
        <v>0</v>
      </c>
      <c r="K3032" s="9">
        <f t="shared" si="455"/>
        <v>0</v>
      </c>
      <c r="L3032" s="7">
        <f t="shared" si="456"/>
        <v>0</v>
      </c>
      <c r="M3032" s="7">
        <f t="shared" si="458"/>
        <v>0</v>
      </c>
      <c r="N3032" s="7">
        <f t="shared" si="459"/>
        <v>0</v>
      </c>
      <c r="O3032" s="9">
        <f t="shared" si="451"/>
        <v>0</v>
      </c>
      <c r="P3032">
        <v>0</v>
      </c>
    </row>
    <row r="3033" spans="1:16" x14ac:dyDescent="0.25">
      <c r="A3033" s="11">
        <v>35899</v>
      </c>
      <c r="B3033" s="12">
        <v>4</v>
      </c>
      <c r="C3033">
        <v>11.5</v>
      </c>
      <c r="D3033">
        <v>64.3</v>
      </c>
      <c r="E3033">
        <v>3.2</v>
      </c>
      <c r="F3033">
        <v>2.6</v>
      </c>
      <c r="G3033" s="7">
        <f t="shared" si="452"/>
        <v>1</v>
      </c>
      <c r="H3033" s="7">
        <f t="shared" si="457"/>
        <v>1</v>
      </c>
      <c r="I3033">
        <f t="shared" si="453"/>
        <v>0</v>
      </c>
      <c r="J3033" s="9">
        <f t="shared" si="454"/>
        <v>0</v>
      </c>
      <c r="K3033" s="9">
        <f t="shared" si="455"/>
        <v>0</v>
      </c>
      <c r="L3033" s="7">
        <f t="shared" si="456"/>
        <v>0</v>
      </c>
      <c r="M3033" s="7">
        <f t="shared" si="458"/>
        <v>1</v>
      </c>
      <c r="N3033" s="7">
        <f t="shared" si="459"/>
        <v>0</v>
      </c>
      <c r="O3033" s="9">
        <f t="shared" si="451"/>
        <v>0</v>
      </c>
      <c r="P3033">
        <v>0</v>
      </c>
    </row>
    <row r="3034" spans="1:16" x14ac:dyDescent="0.25">
      <c r="A3034" s="11">
        <v>35900</v>
      </c>
      <c r="B3034" s="12">
        <v>4</v>
      </c>
      <c r="C3034">
        <v>12.4</v>
      </c>
      <c r="D3034">
        <v>79.2</v>
      </c>
      <c r="E3034">
        <v>2.7</v>
      </c>
      <c r="F3034">
        <v>0.2</v>
      </c>
      <c r="G3034" s="7">
        <f t="shared" si="452"/>
        <v>1</v>
      </c>
      <c r="H3034" s="7">
        <f t="shared" si="457"/>
        <v>1</v>
      </c>
      <c r="I3034">
        <f t="shared" si="453"/>
        <v>0</v>
      </c>
      <c r="J3034" s="9">
        <f t="shared" si="454"/>
        <v>0</v>
      </c>
      <c r="K3034" s="9">
        <f t="shared" si="455"/>
        <v>0</v>
      </c>
      <c r="L3034" s="7">
        <f t="shared" si="456"/>
        <v>0</v>
      </c>
      <c r="M3034" s="7">
        <f t="shared" si="458"/>
        <v>1</v>
      </c>
      <c r="N3034" s="7">
        <f t="shared" si="459"/>
        <v>0</v>
      </c>
      <c r="O3034" s="9">
        <f t="shared" si="451"/>
        <v>0</v>
      </c>
      <c r="P3034">
        <v>0</v>
      </c>
    </row>
    <row r="3035" spans="1:16" x14ac:dyDescent="0.25">
      <c r="A3035" s="11">
        <v>35901</v>
      </c>
      <c r="B3035" s="12">
        <v>4</v>
      </c>
      <c r="C3035">
        <v>10</v>
      </c>
      <c r="D3035">
        <v>88.2</v>
      </c>
      <c r="E3035">
        <v>3.2</v>
      </c>
      <c r="F3035">
        <v>24.6</v>
      </c>
      <c r="G3035" s="7">
        <f t="shared" si="452"/>
        <v>1</v>
      </c>
      <c r="H3035" s="7">
        <f t="shared" si="457"/>
        <v>1</v>
      </c>
      <c r="I3035">
        <f t="shared" si="453"/>
        <v>0</v>
      </c>
      <c r="J3035" s="9">
        <f t="shared" si="454"/>
        <v>64.2</v>
      </c>
      <c r="K3035" s="9">
        <f t="shared" si="455"/>
        <v>0</v>
      </c>
      <c r="L3035" s="7">
        <f t="shared" si="456"/>
        <v>0</v>
      </c>
      <c r="M3035" s="7">
        <f t="shared" si="458"/>
        <v>1</v>
      </c>
      <c r="N3035" s="7">
        <f t="shared" si="459"/>
        <v>0</v>
      </c>
      <c r="O3035" s="9">
        <f t="shared" si="451"/>
        <v>0</v>
      </c>
      <c r="P3035">
        <v>0</v>
      </c>
    </row>
    <row r="3036" spans="1:16" x14ac:dyDescent="0.25">
      <c r="A3036" s="11">
        <v>35902</v>
      </c>
      <c r="B3036" s="12">
        <v>4</v>
      </c>
      <c r="C3036">
        <v>7.6</v>
      </c>
      <c r="D3036">
        <v>72.8</v>
      </c>
      <c r="E3036">
        <v>5.8</v>
      </c>
      <c r="F3036">
        <v>11</v>
      </c>
      <c r="G3036" s="7">
        <f t="shared" si="452"/>
        <v>1</v>
      </c>
      <c r="H3036" s="7">
        <f t="shared" si="457"/>
        <v>1</v>
      </c>
      <c r="I3036">
        <f t="shared" si="453"/>
        <v>0</v>
      </c>
      <c r="J3036" s="9">
        <f t="shared" si="454"/>
        <v>28.12</v>
      </c>
      <c r="K3036" s="9">
        <f t="shared" si="455"/>
        <v>0</v>
      </c>
      <c r="L3036" s="7">
        <f t="shared" si="456"/>
        <v>0</v>
      </c>
      <c r="M3036" s="7">
        <f t="shared" si="458"/>
        <v>1</v>
      </c>
      <c r="N3036" s="7">
        <f t="shared" si="459"/>
        <v>0</v>
      </c>
      <c r="O3036" s="9">
        <f t="shared" si="451"/>
        <v>0</v>
      </c>
      <c r="P3036">
        <v>0</v>
      </c>
    </row>
    <row r="3037" spans="1:16" x14ac:dyDescent="0.25">
      <c r="A3037" s="11">
        <v>35903</v>
      </c>
      <c r="B3037" s="12">
        <v>4</v>
      </c>
      <c r="C3037">
        <v>10.1</v>
      </c>
      <c r="D3037">
        <v>50.8</v>
      </c>
      <c r="E3037">
        <v>5.3</v>
      </c>
      <c r="F3037">
        <v>0</v>
      </c>
      <c r="G3037" s="7">
        <f t="shared" si="452"/>
        <v>0</v>
      </c>
      <c r="H3037" s="7">
        <f t="shared" si="457"/>
        <v>0</v>
      </c>
      <c r="I3037">
        <f t="shared" si="453"/>
        <v>0</v>
      </c>
      <c r="J3037" s="9">
        <f t="shared" si="454"/>
        <v>15.149999999999999</v>
      </c>
      <c r="K3037" s="9">
        <f t="shared" si="455"/>
        <v>0</v>
      </c>
      <c r="L3037" s="7">
        <f t="shared" si="456"/>
        <v>0</v>
      </c>
      <c r="M3037" s="7">
        <f t="shared" si="458"/>
        <v>0</v>
      </c>
      <c r="N3037" s="7">
        <f t="shared" si="459"/>
        <v>0</v>
      </c>
      <c r="O3037" s="9">
        <f t="shared" si="451"/>
        <v>0</v>
      </c>
      <c r="P3037">
        <v>0</v>
      </c>
    </row>
    <row r="3038" spans="1:16" x14ac:dyDescent="0.25">
      <c r="A3038" s="11">
        <v>35904</v>
      </c>
      <c r="B3038" s="12">
        <v>4</v>
      </c>
      <c r="C3038">
        <v>9.1</v>
      </c>
      <c r="D3038">
        <v>67.8</v>
      </c>
      <c r="E3038">
        <v>2.4</v>
      </c>
      <c r="F3038">
        <v>5.8</v>
      </c>
      <c r="G3038" s="7">
        <f t="shared" si="452"/>
        <v>1</v>
      </c>
      <c r="H3038" s="7">
        <f t="shared" si="457"/>
        <v>1</v>
      </c>
      <c r="I3038">
        <f t="shared" si="453"/>
        <v>0</v>
      </c>
      <c r="J3038" s="9">
        <f t="shared" si="454"/>
        <v>24.206</v>
      </c>
      <c r="K3038" s="9">
        <f t="shared" si="455"/>
        <v>0</v>
      </c>
      <c r="L3038" s="7">
        <f t="shared" si="456"/>
        <v>0</v>
      </c>
      <c r="M3038" s="7">
        <f t="shared" si="458"/>
        <v>1</v>
      </c>
      <c r="N3038" s="7">
        <f t="shared" si="459"/>
        <v>0</v>
      </c>
      <c r="O3038" s="9">
        <f t="shared" si="451"/>
        <v>0</v>
      </c>
      <c r="P3038">
        <v>0</v>
      </c>
    </row>
    <row r="3039" spans="1:16" x14ac:dyDescent="0.25">
      <c r="A3039" s="11">
        <v>35905</v>
      </c>
      <c r="B3039" s="12">
        <v>4</v>
      </c>
      <c r="C3039">
        <v>10.5</v>
      </c>
      <c r="D3039">
        <v>61.2</v>
      </c>
      <c r="E3039">
        <v>3.3</v>
      </c>
      <c r="F3039">
        <v>1.2</v>
      </c>
      <c r="G3039" s="7">
        <f t="shared" si="452"/>
        <v>1</v>
      </c>
      <c r="H3039" s="7">
        <f t="shared" si="457"/>
        <v>1</v>
      </c>
      <c r="I3039">
        <f t="shared" si="453"/>
        <v>0</v>
      </c>
      <c r="J3039" s="9">
        <f t="shared" si="454"/>
        <v>18.27</v>
      </c>
      <c r="K3039" s="9">
        <f t="shared" si="455"/>
        <v>0</v>
      </c>
      <c r="L3039" s="7">
        <f t="shared" si="456"/>
        <v>0</v>
      </c>
      <c r="M3039" s="7">
        <f t="shared" si="458"/>
        <v>1</v>
      </c>
      <c r="N3039" s="7">
        <f t="shared" si="459"/>
        <v>0</v>
      </c>
      <c r="O3039" s="9">
        <f t="shared" si="451"/>
        <v>0</v>
      </c>
      <c r="P3039">
        <v>0</v>
      </c>
    </row>
    <row r="3040" spans="1:16" x14ac:dyDescent="0.25">
      <c r="A3040" s="11">
        <v>35906</v>
      </c>
      <c r="B3040" s="12">
        <v>4</v>
      </c>
      <c r="C3040">
        <v>10.9</v>
      </c>
      <c r="D3040">
        <v>50</v>
      </c>
      <c r="E3040">
        <v>3.2</v>
      </c>
      <c r="F3040">
        <v>0</v>
      </c>
      <c r="G3040" s="7">
        <f t="shared" si="452"/>
        <v>0</v>
      </c>
      <c r="H3040" s="7">
        <f t="shared" si="457"/>
        <v>0</v>
      </c>
      <c r="I3040">
        <f t="shared" si="453"/>
        <v>0</v>
      </c>
      <c r="J3040" s="9">
        <f t="shared" si="454"/>
        <v>0</v>
      </c>
      <c r="K3040" s="9">
        <f t="shared" si="455"/>
        <v>0</v>
      </c>
      <c r="L3040" s="7">
        <f t="shared" si="456"/>
        <v>0</v>
      </c>
      <c r="M3040" s="7">
        <f t="shared" si="458"/>
        <v>0</v>
      </c>
      <c r="N3040" s="7">
        <f t="shared" si="459"/>
        <v>0</v>
      </c>
      <c r="O3040" s="9">
        <f t="shared" si="451"/>
        <v>0</v>
      </c>
      <c r="P3040">
        <v>0</v>
      </c>
    </row>
    <row r="3041" spans="1:16" x14ac:dyDescent="0.25">
      <c r="A3041" s="11">
        <v>35907</v>
      </c>
      <c r="B3041" s="12">
        <v>4</v>
      </c>
      <c r="C3041">
        <v>11.5</v>
      </c>
      <c r="D3041">
        <v>45.8</v>
      </c>
      <c r="E3041">
        <v>2.8</v>
      </c>
      <c r="F3041">
        <v>0</v>
      </c>
      <c r="G3041" s="7">
        <f t="shared" si="452"/>
        <v>0</v>
      </c>
      <c r="H3041" s="7">
        <f t="shared" si="457"/>
        <v>0</v>
      </c>
      <c r="I3041">
        <f t="shared" si="453"/>
        <v>0</v>
      </c>
      <c r="J3041" s="9">
        <f t="shared" si="454"/>
        <v>0</v>
      </c>
      <c r="K3041" s="9">
        <f t="shared" si="455"/>
        <v>0</v>
      </c>
      <c r="L3041" s="7">
        <f t="shared" si="456"/>
        <v>0</v>
      </c>
      <c r="M3041" s="7">
        <f t="shared" si="458"/>
        <v>0</v>
      </c>
      <c r="N3041" s="7">
        <f t="shared" si="459"/>
        <v>0</v>
      </c>
      <c r="O3041" s="9">
        <f t="shared" si="451"/>
        <v>0</v>
      </c>
      <c r="P3041">
        <v>0</v>
      </c>
    </row>
    <row r="3042" spans="1:16" x14ac:dyDescent="0.25">
      <c r="A3042" s="11">
        <v>35908</v>
      </c>
      <c r="B3042" s="12">
        <v>4</v>
      </c>
      <c r="C3042">
        <v>12</v>
      </c>
      <c r="D3042">
        <v>45.5</v>
      </c>
      <c r="E3042">
        <v>3</v>
      </c>
      <c r="F3042">
        <v>0</v>
      </c>
      <c r="G3042" s="7">
        <f t="shared" si="452"/>
        <v>0</v>
      </c>
      <c r="H3042" s="7">
        <f t="shared" si="457"/>
        <v>0</v>
      </c>
      <c r="I3042">
        <f t="shared" si="453"/>
        <v>0</v>
      </c>
      <c r="J3042" s="9">
        <f t="shared" si="454"/>
        <v>0</v>
      </c>
      <c r="K3042" s="9">
        <f t="shared" si="455"/>
        <v>0</v>
      </c>
      <c r="L3042" s="7">
        <f t="shared" si="456"/>
        <v>0</v>
      </c>
      <c r="M3042" s="7">
        <f t="shared" si="458"/>
        <v>0</v>
      </c>
      <c r="N3042" s="7">
        <f t="shared" si="459"/>
        <v>0</v>
      </c>
      <c r="O3042" s="9">
        <f t="shared" si="451"/>
        <v>0</v>
      </c>
      <c r="P3042">
        <v>0</v>
      </c>
    </row>
    <row r="3043" spans="1:16" x14ac:dyDescent="0.25">
      <c r="A3043" s="11">
        <v>35909</v>
      </c>
      <c r="B3043" s="12">
        <v>4</v>
      </c>
      <c r="C3043">
        <v>12.3</v>
      </c>
      <c r="D3043">
        <v>51.5</v>
      </c>
      <c r="E3043">
        <v>5.2</v>
      </c>
      <c r="F3043">
        <v>0</v>
      </c>
      <c r="G3043" s="7">
        <f t="shared" si="452"/>
        <v>0</v>
      </c>
      <c r="H3043" s="7">
        <f t="shared" si="457"/>
        <v>0</v>
      </c>
      <c r="I3043">
        <f t="shared" si="453"/>
        <v>0</v>
      </c>
      <c r="J3043" s="9">
        <f t="shared" si="454"/>
        <v>0</v>
      </c>
      <c r="K3043" s="9">
        <f t="shared" si="455"/>
        <v>0</v>
      </c>
      <c r="L3043" s="7">
        <f t="shared" si="456"/>
        <v>0</v>
      </c>
      <c r="M3043" s="7">
        <f t="shared" si="458"/>
        <v>0</v>
      </c>
      <c r="N3043" s="7">
        <f t="shared" si="459"/>
        <v>0</v>
      </c>
      <c r="O3043" s="9">
        <f t="shared" si="451"/>
        <v>0</v>
      </c>
      <c r="P3043">
        <v>0</v>
      </c>
    </row>
    <row r="3044" spans="1:16" x14ac:dyDescent="0.25">
      <c r="A3044" s="11">
        <v>35910</v>
      </c>
      <c r="B3044" s="12">
        <v>4</v>
      </c>
      <c r="C3044">
        <v>7.3</v>
      </c>
      <c r="D3044">
        <v>51.9</v>
      </c>
      <c r="E3044">
        <v>4.5999999999999996</v>
      </c>
      <c r="F3044">
        <v>0</v>
      </c>
      <c r="G3044" s="7">
        <f t="shared" si="452"/>
        <v>0</v>
      </c>
      <c r="H3044" s="7">
        <f t="shared" si="457"/>
        <v>0</v>
      </c>
      <c r="I3044">
        <f t="shared" si="453"/>
        <v>0</v>
      </c>
      <c r="J3044" s="9">
        <f t="shared" si="454"/>
        <v>10.95</v>
      </c>
      <c r="K3044" s="9">
        <f t="shared" si="455"/>
        <v>0</v>
      </c>
      <c r="L3044" s="7">
        <f t="shared" si="456"/>
        <v>0</v>
      </c>
      <c r="M3044" s="7">
        <f t="shared" si="458"/>
        <v>0</v>
      </c>
      <c r="N3044" s="7">
        <f t="shared" si="459"/>
        <v>0</v>
      </c>
      <c r="O3044" s="9">
        <f t="shared" si="451"/>
        <v>0</v>
      </c>
      <c r="P3044">
        <v>0</v>
      </c>
    </row>
    <row r="3045" spans="1:16" x14ac:dyDescent="0.25">
      <c r="A3045" s="11">
        <v>35911</v>
      </c>
      <c r="B3045" s="12">
        <v>4</v>
      </c>
      <c r="C3045">
        <v>6.5</v>
      </c>
      <c r="D3045">
        <v>42.5</v>
      </c>
      <c r="E3045">
        <v>4.3</v>
      </c>
      <c r="F3045">
        <v>0</v>
      </c>
      <c r="G3045" s="7">
        <f t="shared" si="452"/>
        <v>0</v>
      </c>
      <c r="H3045" s="7">
        <f t="shared" si="457"/>
        <v>0</v>
      </c>
      <c r="I3045">
        <f t="shared" si="453"/>
        <v>0</v>
      </c>
      <c r="J3045" s="9">
        <f t="shared" si="454"/>
        <v>9.75</v>
      </c>
      <c r="K3045" s="9">
        <f t="shared" si="455"/>
        <v>0</v>
      </c>
      <c r="L3045" s="7">
        <f t="shared" si="456"/>
        <v>0</v>
      </c>
      <c r="M3045" s="7">
        <f t="shared" si="458"/>
        <v>0</v>
      </c>
      <c r="N3045" s="7">
        <f t="shared" si="459"/>
        <v>0</v>
      </c>
      <c r="O3045" s="9">
        <f t="shared" si="451"/>
        <v>0</v>
      </c>
      <c r="P3045">
        <v>0</v>
      </c>
    </row>
    <row r="3046" spans="1:16" x14ac:dyDescent="0.25">
      <c r="A3046" s="11">
        <v>35912</v>
      </c>
      <c r="B3046" s="12">
        <v>4</v>
      </c>
      <c r="C3046">
        <v>4.2</v>
      </c>
      <c r="D3046">
        <v>54</v>
      </c>
      <c r="E3046">
        <v>5.8</v>
      </c>
      <c r="F3046">
        <v>0</v>
      </c>
      <c r="G3046" s="7">
        <f t="shared" si="452"/>
        <v>0</v>
      </c>
      <c r="H3046" s="7">
        <f t="shared" si="457"/>
        <v>0</v>
      </c>
      <c r="I3046">
        <f t="shared" si="453"/>
        <v>0</v>
      </c>
      <c r="J3046" s="9">
        <f t="shared" si="454"/>
        <v>4.2</v>
      </c>
      <c r="K3046" s="9">
        <f t="shared" si="455"/>
        <v>0</v>
      </c>
      <c r="L3046" s="7">
        <f t="shared" si="456"/>
        <v>0</v>
      </c>
      <c r="M3046" s="7">
        <f t="shared" si="458"/>
        <v>0</v>
      </c>
      <c r="N3046" s="7">
        <f t="shared" si="459"/>
        <v>0</v>
      </c>
      <c r="O3046" s="9">
        <f t="shared" si="451"/>
        <v>0</v>
      </c>
      <c r="P3046">
        <v>0</v>
      </c>
    </row>
    <row r="3047" spans="1:16" x14ac:dyDescent="0.25">
      <c r="A3047" s="11">
        <v>35913</v>
      </c>
      <c r="B3047" s="12">
        <v>4</v>
      </c>
      <c r="C3047">
        <v>8.9</v>
      </c>
      <c r="D3047">
        <v>48.1</v>
      </c>
      <c r="E3047">
        <v>3.4</v>
      </c>
      <c r="F3047">
        <v>0</v>
      </c>
      <c r="G3047" s="7">
        <f t="shared" si="452"/>
        <v>0</v>
      </c>
      <c r="H3047" s="7">
        <f t="shared" si="457"/>
        <v>0</v>
      </c>
      <c r="I3047">
        <f t="shared" si="453"/>
        <v>0</v>
      </c>
      <c r="J3047" s="9">
        <f t="shared" si="454"/>
        <v>13.350000000000001</v>
      </c>
      <c r="K3047" s="9">
        <f t="shared" si="455"/>
        <v>0</v>
      </c>
      <c r="L3047" s="7">
        <f t="shared" si="456"/>
        <v>0</v>
      </c>
      <c r="M3047" s="7">
        <f t="shared" si="458"/>
        <v>0</v>
      </c>
      <c r="N3047" s="7">
        <f t="shared" si="459"/>
        <v>0</v>
      </c>
      <c r="O3047" s="9">
        <f t="shared" si="451"/>
        <v>0</v>
      </c>
      <c r="P3047">
        <v>0</v>
      </c>
    </row>
    <row r="3048" spans="1:16" x14ac:dyDescent="0.25">
      <c r="A3048" s="11">
        <v>35914</v>
      </c>
      <c r="B3048" s="12">
        <v>4</v>
      </c>
      <c r="C3048">
        <v>11.6</v>
      </c>
      <c r="D3048">
        <v>44.2</v>
      </c>
      <c r="E3048">
        <v>3.1</v>
      </c>
      <c r="F3048">
        <v>0.2</v>
      </c>
      <c r="G3048" s="7">
        <f t="shared" si="452"/>
        <v>1</v>
      </c>
      <c r="H3048" s="7">
        <f t="shared" si="457"/>
        <v>1</v>
      </c>
      <c r="I3048">
        <f t="shared" si="453"/>
        <v>0</v>
      </c>
      <c r="J3048" s="9">
        <f t="shared" si="454"/>
        <v>0</v>
      </c>
      <c r="K3048" s="9">
        <f t="shared" si="455"/>
        <v>0</v>
      </c>
      <c r="L3048" s="7">
        <f t="shared" si="456"/>
        <v>0</v>
      </c>
      <c r="M3048" s="7">
        <f t="shared" si="458"/>
        <v>1</v>
      </c>
      <c r="N3048" s="7">
        <f t="shared" si="459"/>
        <v>0</v>
      </c>
      <c r="O3048" s="9">
        <f t="shared" si="451"/>
        <v>0</v>
      </c>
      <c r="P3048">
        <v>0</v>
      </c>
    </row>
    <row r="3049" spans="1:16" x14ac:dyDescent="0.25">
      <c r="A3049" s="11">
        <v>35915</v>
      </c>
      <c r="B3049" s="12">
        <v>4</v>
      </c>
      <c r="C3049">
        <v>14.9</v>
      </c>
      <c r="D3049">
        <v>53.7</v>
      </c>
      <c r="E3049">
        <v>2</v>
      </c>
      <c r="F3049">
        <v>0</v>
      </c>
      <c r="G3049" s="7">
        <f t="shared" si="452"/>
        <v>0</v>
      </c>
      <c r="H3049" s="7">
        <f t="shared" si="457"/>
        <v>0</v>
      </c>
      <c r="I3049">
        <f t="shared" si="453"/>
        <v>0</v>
      </c>
      <c r="J3049" s="9">
        <f t="shared" si="454"/>
        <v>0</v>
      </c>
      <c r="K3049" s="9">
        <f t="shared" si="455"/>
        <v>0</v>
      </c>
      <c r="L3049" s="7">
        <f t="shared" si="456"/>
        <v>0</v>
      </c>
      <c r="M3049" s="7">
        <f t="shared" si="458"/>
        <v>0</v>
      </c>
      <c r="N3049" s="7">
        <f t="shared" si="459"/>
        <v>0</v>
      </c>
      <c r="O3049" s="9">
        <f t="shared" si="451"/>
        <v>0</v>
      </c>
      <c r="P3049">
        <v>0</v>
      </c>
    </row>
    <row r="3050" spans="1:16" x14ac:dyDescent="0.25">
      <c r="A3050" s="11">
        <v>35916</v>
      </c>
      <c r="B3050" s="12">
        <v>5</v>
      </c>
      <c r="C3050">
        <v>15.2</v>
      </c>
      <c r="D3050">
        <v>67.900000000000006</v>
      </c>
      <c r="E3050">
        <v>2.9</v>
      </c>
      <c r="F3050">
        <v>0.8</v>
      </c>
      <c r="G3050" s="7">
        <f t="shared" si="452"/>
        <v>0</v>
      </c>
      <c r="H3050" s="7">
        <f t="shared" si="457"/>
        <v>0</v>
      </c>
      <c r="I3050">
        <f t="shared" si="453"/>
        <v>0</v>
      </c>
      <c r="J3050" s="9">
        <f t="shared" si="454"/>
        <v>0</v>
      </c>
      <c r="K3050" s="9">
        <f t="shared" si="455"/>
        <v>0</v>
      </c>
      <c r="L3050" s="7">
        <f t="shared" si="456"/>
        <v>0</v>
      </c>
      <c r="M3050" s="7">
        <f t="shared" si="458"/>
        <v>0</v>
      </c>
      <c r="N3050" s="7">
        <f t="shared" si="459"/>
        <v>0</v>
      </c>
      <c r="O3050" s="9">
        <f t="shared" si="451"/>
        <v>0</v>
      </c>
      <c r="P3050">
        <v>0</v>
      </c>
    </row>
    <row r="3051" spans="1:16" x14ac:dyDescent="0.25">
      <c r="A3051" s="11">
        <v>35917</v>
      </c>
      <c r="B3051" s="12">
        <v>5</v>
      </c>
      <c r="C3051">
        <v>14.8</v>
      </c>
      <c r="D3051">
        <v>81.8</v>
      </c>
      <c r="E3051">
        <v>3.7</v>
      </c>
      <c r="F3051">
        <v>3.2</v>
      </c>
      <c r="G3051" s="7">
        <f t="shared" si="452"/>
        <v>0</v>
      </c>
      <c r="H3051" s="7">
        <f t="shared" si="457"/>
        <v>0</v>
      </c>
      <c r="I3051">
        <f t="shared" si="453"/>
        <v>0</v>
      </c>
      <c r="J3051" s="9">
        <f t="shared" si="454"/>
        <v>0</v>
      </c>
      <c r="K3051" s="9">
        <f t="shared" si="455"/>
        <v>0</v>
      </c>
      <c r="L3051" s="7">
        <f t="shared" si="456"/>
        <v>0</v>
      </c>
      <c r="M3051" s="7">
        <f t="shared" si="458"/>
        <v>0</v>
      </c>
      <c r="N3051" s="7">
        <f t="shared" si="459"/>
        <v>0</v>
      </c>
      <c r="O3051" s="9">
        <f t="shared" si="451"/>
        <v>0</v>
      </c>
      <c r="P3051">
        <v>0</v>
      </c>
    </row>
    <row r="3052" spans="1:16" x14ac:dyDescent="0.25">
      <c r="A3052" s="11">
        <v>35918</v>
      </c>
      <c r="B3052" s="12">
        <v>5</v>
      </c>
      <c r="C3052">
        <v>15.4</v>
      </c>
      <c r="D3052">
        <v>79.599999999999994</v>
      </c>
      <c r="E3052">
        <v>2.4</v>
      </c>
      <c r="F3052">
        <v>0.2</v>
      </c>
      <c r="G3052" s="7">
        <f t="shared" si="452"/>
        <v>0</v>
      </c>
      <c r="H3052" s="7">
        <f t="shared" si="457"/>
        <v>0</v>
      </c>
      <c r="I3052">
        <f t="shared" si="453"/>
        <v>0</v>
      </c>
      <c r="J3052" s="9">
        <f t="shared" si="454"/>
        <v>0</v>
      </c>
      <c r="K3052" s="9">
        <f t="shared" si="455"/>
        <v>0</v>
      </c>
      <c r="L3052" s="7">
        <f t="shared" si="456"/>
        <v>0</v>
      </c>
      <c r="M3052" s="7">
        <f t="shared" si="458"/>
        <v>0</v>
      </c>
      <c r="N3052" s="7">
        <f t="shared" si="459"/>
        <v>0</v>
      </c>
      <c r="O3052" s="9">
        <f t="shared" si="451"/>
        <v>0</v>
      </c>
      <c r="P3052">
        <v>0</v>
      </c>
    </row>
    <row r="3053" spans="1:16" x14ac:dyDescent="0.25">
      <c r="A3053" s="11">
        <v>35919</v>
      </c>
      <c r="B3053" s="12">
        <v>5</v>
      </c>
      <c r="C3053">
        <v>14.2</v>
      </c>
      <c r="D3053">
        <v>83.8</v>
      </c>
      <c r="E3053">
        <v>3.1</v>
      </c>
      <c r="F3053">
        <v>0.2</v>
      </c>
      <c r="G3053" s="7">
        <f t="shared" si="452"/>
        <v>0</v>
      </c>
      <c r="H3053" s="7">
        <f t="shared" si="457"/>
        <v>0</v>
      </c>
      <c r="I3053">
        <f t="shared" si="453"/>
        <v>0</v>
      </c>
      <c r="J3053" s="9">
        <f t="shared" si="454"/>
        <v>0</v>
      </c>
      <c r="K3053" s="9">
        <f t="shared" si="455"/>
        <v>0</v>
      </c>
      <c r="L3053" s="7">
        <f t="shared" si="456"/>
        <v>0</v>
      </c>
      <c r="M3053" s="7">
        <f t="shared" si="458"/>
        <v>0</v>
      </c>
      <c r="N3053" s="7">
        <f t="shared" si="459"/>
        <v>0</v>
      </c>
      <c r="O3053" s="9">
        <f t="shared" si="451"/>
        <v>0</v>
      </c>
      <c r="P3053">
        <v>0</v>
      </c>
    </row>
    <row r="3054" spans="1:16" x14ac:dyDescent="0.25">
      <c r="A3054" s="11">
        <v>35920</v>
      </c>
      <c r="B3054" s="12">
        <v>5</v>
      </c>
      <c r="C3054">
        <v>15.6</v>
      </c>
      <c r="D3054">
        <v>82.4</v>
      </c>
      <c r="E3054">
        <v>2.4</v>
      </c>
      <c r="F3054">
        <v>0</v>
      </c>
      <c r="G3054" s="7">
        <f t="shared" si="452"/>
        <v>0</v>
      </c>
      <c r="H3054" s="7">
        <f t="shared" si="457"/>
        <v>0</v>
      </c>
      <c r="I3054">
        <f t="shared" si="453"/>
        <v>0</v>
      </c>
      <c r="J3054" s="9">
        <f t="shared" si="454"/>
        <v>0</v>
      </c>
      <c r="K3054" s="9">
        <f t="shared" si="455"/>
        <v>0</v>
      </c>
      <c r="L3054" s="7">
        <f t="shared" si="456"/>
        <v>0</v>
      </c>
      <c r="M3054" s="7">
        <f t="shared" si="458"/>
        <v>0</v>
      </c>
      <c r="N3054" s="7">
        <f t="shared" si="459"/>
        <v>0</v>
      </c>
      <c r="O3054" s="9">
        <f t="shared" si="451"/>
        <v>0</v>
      </c>
      <c r="P3054">
        <v>0</v>
      </c>
    </row>
    <row r="3055" spans="1:16" x14ac:dyDescent="0.25">
      <c r="A3055" s="11">
        <v>35921</v>
      </c>
      <c r="B3055" s="12">
        <v>5</v>
      </c>
      <c r="C3055">
        <v>16.2</v>
      </c>
      <c r="D3055">
        <v>74</v>
      </c>
      <c r="E3055">
        <v>2.4</v>
      </c>
      <c r="F3055">
        <v>0</v>
      </c>
      <c r="G3055" s="7">
        <f t="shared" si="452"/>
        <v>0</v>
      </c>
      <c r="H3055" s="7">
        <f t="shared" si="457"/>
        <v>0</v>
      </c>
      <c r="I3055">
        <f t="shared" si="453"/>
        <v>0</v>
      </c>
      <c r="J3055" s="9">
        <f t="shared" si="454"/>
        <v>0</v>
      </c>
      <c r="K3055" s="9">
        <f t="shared" si="455"/>
        <v>0</v>
      </c>
      <c r="L3055" s="7">
        <f t="shared" si="456"/>
        <v>0</v>
      </c>
      <c r="M3055" s="7">
        <f t="shared" si="458"/>
        <v>0</v>
      </c>
      <c r="N3055" s="7">
        <f t="shared" si="459"/>
        <v>0</v>
      </c>
      <c r="O3055" s="9">
        <f t="shared" si="451"/>
        <v>0</v>
      </c>
      <c r="P3055">
        <v>0</v>
      </c>
    </row>
    <row r="3056" spans="1:16" x14ac:dyDescent="0.25">
      <c r="A3056" s="11">
        <v>35922</v>
      </c>
      <c r="B3056" s="12">
        <v>5</v>
      </c>
      <c r="C3056">
        <v>18</v>
      </c>
      <c r="D3056">
        <v>66.2</v>
      </c>
      <c r="E3056">
        <v>3.7</v>
      </c>
      <c r="F3056">
        <v>0</v>
      </c>
      <c r="G3056" s="7">
        <f t="shared" si="452"/>
        <v>0</v>
      </c>
      <c r="H3056" s="7">
        <f t="shared" si="457"/>
        <v>0</v>
      </c>
      <c r="I3056">
        <f t="shared" si="453"/>
        <v>0</v>
      </c>
      <c r="J3056" s="9">
        <f t="shared" si="454"/>
        <v>0</v>
      </c>
      <c r="K3056" s="9">
        <f t="shared" si="455"/>
        <v>0</v>
      </c>
      <c r="L3056" s="7">
        <f t="shared" si="456"/>
        <v>0</v>
      </c>
      <c r="M3056" s="7">
        <f t="shared" si="458"/>
        <v>0</v>
      </c>
      <c r="N3056" s="7">
        <f t="shared" si="459"/>
        <v>0</v>
      </c>
      <c r="O3056" s="9">
        <f t="shared" si="451"/>
        <v>0</v>
      </c>
      <c r="P3056">
        <v>0</v>
      </c>
    </row>
    <row r="3057" spans="1:16" x14ac:dyDescent="0.25">
      <c r="A3057" s="11">
        <v>35923</v>
      </c>
      <c r="B3057" s="12">
        <v>5</v>
      </c>
      <c r="C3057">
        <v>18.2</v>
      </c>
      <c r="D3057">
        <v>66.900000000000006</v>
      </c>
      <c r="E3057">
        <v>5.7</v>
      </c>
      <c r="F3057">
        <v>0.2</v>
      </c>
      <c r="G3057" s="7">
        <f t="shared" si="452"/>
        <v>0</v>
      </c>
      <c r="H3057" s="7">
        <f t="shared" si="457"/>
        <v>0</v>
      </c>
      <c r="I3057">
        <f t="shared" si="453"/>
        <v>0</v>
      </c>
      <c r="J3057" s="9">
        <f t="shared" si="454"/>
        <v>0</v>
      </c>
      <c r="K3057" s="9">
        <f t="shared" si="455"/>
        <v>0</v>
      </c>
      <c r="L3057" s="7">
        <f t="shared" si="456"/>
        <v>0</v>
      </c>
      <c r="M3057" s="7">
        <f t="shared" si="458"/>
        <v>0</v>
      </c>
      <c r="N3057" s="7">
        <f t="shared" si="459"/>
        <v>0</v>
      </c>
      <c r="O3057" s="9">
        <f t="shared" si="451"/>
        <v>0</v>
      </c>
      <c r="P3057">
        <v>0</v>
      </c>
    </row>
    <row r="3058" spans="1:16" x14ac:dyDescent="0.25">
      <c r="A3058" s="11">
        <v>35924</v>
      </c>
      <c r="B3058" s="12">
        <v>5</v>
      </c>
      <c r="C3058">
        <v>17.3</v>
      </c>
      <c r="D3058">
        <v>63.3</v>
      </c>
      <c r="E3058">
        <v>4.3</v>
      </c>
      <c r="F3058">
        <v>0.2</v>
      </c>
      <c r="G3058" s="7">
        <f t="shared" si="452"/>
        <v>0</v>
      </c>
      <c r="H3058" s="7">
        <f t="shared" si="457"/>
        <v>0</v>
      </c>
      <c r="I3058">
        <f t="shared" si="453"/>
        <v>0</v>
      </c>
      <c r="J3058" s="9">
        <f t="shared" si="454"/>
        <v>0</v>
      </c>
      <c r="K3058" s="9">
        <f t="shared" si="455"/>
        <v>0</v>
      </c>
      <c r="L3058" s="7">
        <f t="shared" si="456"/>
        <v>0</v>
      </c>
      <c r="M3058" s="7">
        <f t="shared" si="458"/>
        <v>0</v>
      </c>
      <c r="N3058" s="7">
        <f t="shared" si="459"/>
        <v>0</v>
      </c>
      <c r="O3058" s="9">
        <f t="shared" si="451"/>
        <v>0</v>
      </c>
      <c r="P3058">
        <v>0</v>
      </c>
    </row>
    <row r="3059" spans="1:16" x14ac:dyDescent="0.25">
      <c r="A3059" s="11">
        <v>35925</v>
      </c>
      <c r="B3059" s="12">
        <v>5</v>
      </c>
      <c r="C3059">
        <v>14.1</v>
      </c>
      <c r="D3059">
        <v>88.9</v>
      </c>
      <c r="E3059">
        <v>3.1</v>
      </c>
      <c r="F3059">
        <v>19.8</v>
      </c>
      <c r="G3059" s="7">
        <f t="shared" si="452"/>
        <v>0</v>
      </c>
      <c r="H3059" s="7">
        <f t="shared" si="457"/>
        <v>0</v>
      </c>
      <c r="I3059">
        <f t="shared" si="453"/>
        <v>0</v>
      </c>
      <c r="J3059" s="9">
        <f t="shared" si="454"/>
        <v>0</v>
      </c>
      <c r="K3059" s="9">
        <f t="shared" si="455"/>
        <v>0</v>
      </c>
      <c r="L3059" s="7">
        <f t="shared" si="456"/>
        <v>0</v>
      </c>
      <c r="M3059" s="7">
        <f t="shared" si="458"/>
        <v>0</v>
      </c>
      <c r="N3059" s="7">
        <f t="shared" si="459"/>
        <v>0</v>
      </c>
      <c r="O3059" s="9">
        <f t="shared" si="451"/>
        <v>0</v>
      </c>
      <c r="P3059">
        <v>0</v>
      </c>
    </row>
    <row r="3060" spans="1:16" x14ac:dyDescent="0.25">
      <c r="A3060" s="11">
        <v>35926</v>
      </c>
      <c r="B3060" s="12">
        <v>5</v>
      </c>
      <c r="C3060">
        <v>13.3</v>
      </c>
      <c r="D3060">
        <v>94.7</v>
      </c>
      <c r="E3060">
        <v>6.2</v>
      </c>
      <c r="F3060">
        <v>28.6</v>
      </c>
      <c r="G3060" s="7">
        <f t="shared" si="452"/>
        <v>0</v>
      </c>
      <c r="H3060" s="7">
        <f t="shared" si="457"/>
        <v>0</v>
      </c>
      <c r="I3060">
        <f t="shared" si="453"/>
        <v>0</v>
      </c>
      <c r="J3060" s="9">
        <f t="shared" si="454"/>
        <v>0</v>
      </c>
      <c r="K3060" s="9">
        <f t="shared" si="455"/>
        <v>0</v>
      </c>
      <c r="L3060" s="7">
        <f t="shared" si="456"/>
        <v>0</v>
      </c>
      <c r="M3060" s="7">
        <f t="shared" si="458"/>
        <v>0</v>
      </c>
      <c r="N3060" s="7">
        <f t="shared" si="459"/>
        <v>0</v>
      </c>
      <c r="O3060" s="9">
        <f t="shared" si="451"/>
        <v>0</v>
      </c>
      <c r="P3060">
        <v>0</v>
      </c>
    </row>
    <row r="3061" spans="1:16" x14ac:dyDescent="0.25">
      <c r="A3061" s="11">
        <v>35927</v>
      </c>
      <c r="B3061" s="12">
        <v>5</v>
      </c>
      <c r="C3061">
        <v>13.3</v>
      </c>
      <c r="D3061">
        <v>70.2</v>
      </c>
      <c r="E3061">
        <v>6.7</v>
      </c>
      <c r="F3061">
        <v>0.4</v>
      </c>
      <c r="G3061" s="7">
        <f t="shared" si="452"/>
        <v>0</v>
      </c>
      <c r="H3061" s="7">
        <f t="shared" si="457"/>
        <v>0</v>
      </c>
      <c r="I3061">
        <f t="shared" si="453"/>
        <v>0</v>
      </c>
      <c r="J3061" s="9">
        <f t="shared" si="454"/>
        <v>0</v>
      </c>
      <c r="K3061" s="9">
        <f t="shared" si="455"/>
        <v>0</v>
      </c>
      <c r="L3061" s="7">
        <f t="shared" si="456"/>
        <v>0</v>
      </c>
      <c r="M3061" s="7">
        <f t="shared" si="458"/>
        <v>0</v>
      </c>
      <c r="N3061" s="7">
        <f t="shared" si="459"/>
        <v>0</v>
      </c>
      <c r="O3061" s="9">
        <f t="shared" si="451"/>
        <v>0</v>
      </c>
      <c r="P3061">
        <v>0</v>
      </c>
    </row>
    <row r="3062" spans="1:16" x14ac:dyDescent="0.25">
      <c r="A3062" s="11">
        <v>35928</v>
      </c>
      <c r="B3062" s="12">
        <v>5</v>
      </c>
      <c r="C3062">
        <v>16.399999999999999</v>
      </c>
      <c r="D3062">
        <v>62.5</v>
      </c>
      <c r="E3062">
        <v>3</v>
      </c>
      <c r="F3062">
        <v>0</v>
      </c>
      <c r="G3062" s="7">
        <f t="shared" si="452"/>
        <v>0</v>
      </c>
      <c r="H3062" s="7">
        <f t="shared" si="457"/>
        <v>0</v>
      </c>
      <c r="I3062">
        <f t="shared" si="453"/>
        <v>0</v>
      </c>
      <c r="J3062" s="9">
        <f t="shared" si="454"/>
        <v>0</v>
      </c>
      <c r="K3062" s="9">
        <f t="shared" si="455"/>
        <v>0</v>
      </c>
      <c r="L3062" s="7">
        <f t="shared" si="456"/>
        <v>0</v>
      </c>
      <c r="M3062" s="7">
        <f t="shared" si="458"/>
        <v>0</v>
      </c>
      <c r="N3062" s="7">
        <f t="shared" si="459"/>
        <v>0</v>
      </c>
      <c r="O3062" s="9">
        <f t="shared" ref="O3062:O3125" si="460">IF(M3062=0,0,N3062/10/M3062)</f>
        <v>0</v>
      </c>
      <c r="P3062">
        <v>0</v>
      </c>
    </row>
    <row r="3063" spans="1:16" x14ac:dyDescent="0.25">
      <c r="A3063" s="11">
        <v>35929</v>
      </c>
      <c r="B3063" s="12">
        <v>5</v>
      </c>
      <c r="C3063">
        <v>19.399999999999999</v>
      </c>
      <c r="D3063">
        <v>54.5</v>
      </c>
      <c r="E3063">
        <v>2.6</v>
      </c>
      <c r="F3063">
        <v>0</v>
      </c>
      <c r="G3063" s="7">
        <f t="shared" si="452"/>
        <v>0</v>
      </c>
      <c r="H3063" s="7">
        <f t="shared" si="457"/>
        <v>0</v>
      </c>
      <c r="I3063">
        <f t="shared" si="453"/>
        <v>0</v>
      </c>
      <c r="J3063" s="9">
        <f t="shared" si="454"/>
        <v>0</v>
      </c>
      <c r="K3063" s="9">
        <f t="shared" si="455"/>
        <v>0</v>
      </c>
      <c r="L3063" s="7">
        <f t="shared" si="456"/>
        <v>0</v>
      </c>
      <c r="M3063" s="7">
        <f t="shared" si="458"/>
        <v>0</v>
      </c>
      <c r="N3063" s="7">
        <f t="shared" si="459"/>
        <v>0</v>
      </c>
      <c r="O3063" s="9">
        <f t="shared" si="460"/>
        <v>0</v>
      </c>
      <c r="P3063">
        <v>0</v>
      </c>
    </row>
    <row r="3064" spans="1:16" x14ac:dyDescent="0.25">
      <c r="A3064" s="11">
        <v>35930</v>
      </c>
      <c r="B3064" s="12">
        <v>5</v>
      </c>
      <c r="C3064">
        <v>21.8</v>
      </c>
      <c r="D3064">
        <v>66.599999999999994</v>
      </c>
      <c r="E3064">
        <v>2.8</v>
      </c>
      <c r="F3064">
        <v>0</v>
      </c>
      <c r="G3064" s="7">
        <f t="shared" si="452"/>
        <v>0</v>
      </c>
      <c r="H3064" s="7">
        <f t="shared" si="457"/>
        <v>0</v>
      </c>
      <c r="I3064">
        <f t="shared" si="453"/>
        <v>0</v>
      </c>
      <c r="J3064" s="9">
        <f t="shared" si="454"/>
        <v>0</v>
      </c>
      <c r="K3064" s="9">
        <f t="shared" si="455"/>
        <v>0</v>
      </c>
      <c r="L3064" s="7">
        <f t="shared" si="456"/>
        <v>0</v>
      </c>
      <c r="M3064" s="7">
        <f t="shared" si="458"/>
        <v>0</v>
      </c>
      <c r="N3064" s="7">
        <f t="shared" si="459"/>
        <v>0</v>
      </c>
      <c r="O3064" s="9">
        <f t="shared" si="460"/>
        <v>0</v>
      </c>
      <c r="P3064">
        <v>0</v>
      </c>
    </row>
    <row r="3065" spans="1:16" x14ac:dyDescent="0.25">
      <c r="A3065" s="11">
        <v>35931</v>
      </c>
      <c r="B3065" s="12">
        <v>5</v>
      </c>
      <c r="C3065">
        <v>20.9</v>
      </c>
      <c r="D3065">
        <v>68.2</v>
      </c>
      <c r="E3065">
        <v>3</v>
      </c>
      <c r="F3065">
        <v>0.2</v>
      </c>
      <c r="G3065" s="7">
        <f t="shared" si="452"/>
        <v>0</v>
      </c>
      <c r="H3065" s="7">
        <f t="shared" si="457"/>
        <v>0</v>
      </c>
      <c r="I3065">
        <f t="shared" si="453"/>
        <v>0</v>
      </c>
      <c r="J3065" s="9">
        <f t="shared" si="454"/>
        <v>0</v>
      </c>
      <c r="K3065" s="9">
        <f t="shared" si="455"/>
        <v>0</v>
      </c>
      <c r="L3065" s="7">
        <f t="shared" si="456"/>
        <v>0</v>
      </c>
      <c r="M3065" s="7">
        <f t="shared" si="458"/>
        <v>0</v>
      </c>
      <c r="N3065" s="7">
        <f t="shared" si="459"/>
        <v>0</v>
      </c>
      <c r="O3065" s="9">
        <f t="shared" si="460"/>
        <v>0</v>
      </c>
      <c r="P3065">
        <v>0</v>
      </c>
    </row>
    <row r="3066" spans="1:16" x14ac:dyDescent="0.25">
      <c r="A3066" s="11">
        <v>35932</v>
      </c>
      <c r="B3066" s="12">
        <v>5</v>
      </c>
      <c r="C3066">
        <v>20.8</v>
      </c>
      <c r="D3066">
        <v>50</v>
      </c>
      <c r="E3066">
        <v>5.3</v>
      </c>
      <c r="F3066">
        <v>0</v>
      </c>
      <c r="G3066" s="7">
        <f t="shared" si="452"/>
        <v>0</v>
      </c>
      <c r="H3066" s="7">
        <f t="shared" si="457"/>
        <v>0</v>
      </c>
      <c r="I3066">
        <f t="shared" si="453"/>
        <v>0</v>
      </c>
      <c r="J3066" s="9">
        <f t="shared" si="454"/>
        <v>0</v>
      </c>
      <c r="K3066" s="9">
        <f t="shared" si="455"/>
        <v>0</v>
      </c>
      <c r="L3066" s="7">
        <f t="shared" si="456"/>
        <v>0</v>
      </c>
      <c r="M3066" s="7">
        <f t="shared" si="458"/>
        <v>0</v>
      </c>
      <c r="N3066" s="7">
        <f t="shared" si="459"/>
        <v>0</v>
      </c>
      <c r="O3066" s="9">
        <f t="shared" si="460"/>
        <v>0</v>
      </c>
      <c r="P3066">
        <v>0</v>
      </c>
    </row>
    <row r="3067" spans="1:16" x14ac:dyDescent="0.25">
      <c r="A3067" s="11">
        <v>35933</v>
      </c>
      <c r="B3067" s="12">
        <v>5</v>
      </c>
      <c r="C3067">
        <v>21.8</v>
      </c>
      <c r="D3067">
        <v>53.7</v>
      </c>
      <c r="E3067">
        <v>2.9</v>
      </c>
      <c r="F3067">
        <v>0.2</v>
      </c>
      <c r="G3067" s="7">
        <f t="shared" si="452"/>
        <v>0</v>
      </c>
      <c r="H3067" s="7">
        <f t="shared" si="457"/>
        <v>0</v>
      </c>
      <c r="I3067">
        <f t="shared" si="453"/>
        <v>0</v>
      </c>
      <c r="J3067" s="9">
        <f t="shared" si="454"/>
        <v>0</v>
      </c>
      <c r="K3067" s="9">
        <f t="shared" si="455"/>
        <v>0</v>
      </c>
      <c r="L3067" s="7">
        <f t="shared" si="456"/>
        <v>0</v>
      </c>
      <c r="M3067" s="7">
        <f t="shared" si="458"/>
        <v>0</v>
      </c>
      <c r="N3067" s="7">
        <f t="shared" si="459"/>
        <v>0</v>
      </c>
      <c r="O3067" s="9">
        <f t="shared" si="460"/>
        <v>0</v>
      </c>
      <c r="P3067">
        <v>0</v>
      </c>
    </row>
    <row r="3068" spans="1:16" x14ac:dyDescent="0.25">
      <c r="A3068" s="11">
        <v>35934</v>
      </c>
      <c r="B3068" s="12">
        <v>5</v>
      </c>
      <c r="C3068">
        <v>21.7</v>
      </c>
      <c r="D3068">
        <v>64.5</v>
      </c>
      <c r="E3068">
        <v>2.7</v>
      </c>
      <c r="F3068">
        <v>7.4</v>
      </c>
      <c r="G3068" s="7">
        <f t="shared" si="452"/>
        <v>0</v>
      </c>
      <c r="H3068" s="7">
        <f t="shared" si="457"/>
        <v>0</v>
      </c>
      <c r="I3068">
        <f t="shared" si="453"/>
        <v>0</v>
      </c>
      <c r="J3068" s="9">
        <f t="shared" si="454"/>
        <v>0</v>
      </c>
      <c r="K3068" s="9">
        <f t="shared" si="455"/>
        <v>0</v>
      </c>
      <c r="L3068" s="7">
        <f t="shared" si="456"/>
        <v>0</v>
      </c>
      <c r="M3068" s="7">
        <f t="shared" si="458"/>
        <v>0</v>
      </c>
      <c r="N3068" s="7">
        <f t="shared" si="459"/>
        <v>0</v>
      </c>
      <c r="O3068" s="9">
        <f t="shared" si="460"/>
        <v>0</v>
      </c>
      <c r="P3068">
        <v>0</v>
      </c>
    </row>
    <row r="3069" spans="1:16" x14ac:dyDescent="0.25">
      <c r="A3069" s="11">
        <v>35935</v>
      </c>
      <c r="B3069" s="12">
        <v>5</v>
      </c>
      <c r="C3069">
        <v>20.9</v>
      </c>
      <c r="D3069">
        <v>57.1</v>
      </c>
      <c r="E3069">
        <v>5</v>
      </c>
      <c r="F3069">
        <v>0</v>
      </c>
      <c r="G3069" s="7">
        <f t="shared" si="452"/>
        <v>0</v>
      </c>
      <c r="H3069" s="7">
        <f t="shared" si="457"/>
        <v>0</v>
      </c>
      <c r="I3069">
        <f t="shared" si="453"/>
        <v>0</v>
      </c>
      <c r="J3069" s="9">
        <f t="shared" si="454"/>
        <v>0</v>
      </c>
      <c r="K3069" s="9">
        <f t="shared" si="455"/>
        <v>0</v>
      </c>
      <c r="L3069" s="7">
        <f t="shared" si="456"/>
        <v>0</v>
      </c>
      <c r="M3069" s="7">
        <f t="shared" si="458"/>
        <v>0</v>
      </c>
      <c r="N3069" s="7">
        <f t="shared" si="459"/>
        <v>0</v>
      </c>
      <c r="O3069" s="9">
        <f t="shared" si="460"/>
        <v>0</v>
      </c>
      <c r="P3069">
        <v>0</v>
      </c>
    </row>
    <row r="3070" spans="1:16" x14ac:dyDescent="0.25">
      <c r="A3070" s="11">
        <v>35936</v>
      </c>
      <c r="B3070" s="12">
        <v>5</v>
      </c>
      <c r="C3070">
        <v>11.7</v>
      </c>
      <c r="D3070">
        <v>60.6</v>
      </c>
      <c r="E3070">
        <v>6.2</v>
      </c>
      <c r="F3070">
        <v>0</v>
      </c>
      <c r="G3070" s="7">
        <f t="shared" si="452"/>
        <v>0</v>
      </c>
      <c r="H3070" s="7">
        <f t="shared" si="457"/>
        <v>0</v>
      </c>
      <c r="I3070">
        <f t="shared" si="453"/>
        <v>0</v>
      </c>
      <c r="J3070" s="9">
        <f t="shared" si="454"/>
        <v>0</v>
      </c>
      <c r="K3070" s="9">
        <f t="shared" si="455"/>
        <v>0</v>
      </c>
      <c r="L3070" s="7">
        <f t="shared" si="456"/>
        <v>0</v>
      </c>
      <c r="M3070" s="7">
        <f t="shared" si="458"/>
        <v>0</v>
      </c>
      <c r="N3070" s="7">
        <f t="shared" si="459"/>
        <v>0</v>
      </c>
      <c r="O3070" s="9">
        <f t="shared" si="460"/>
        <v>0</v>
      </c>
      <c r="P3070">
        <v>0</v>
      </c>
    </row>
    <row r="3071" spans="1:16" x14ac:dyDescent="0.25">
      <c r="A3071" s="11">
        <v>35937</v>
      </c>
      <c r="B3071" s="12">
        <v>5</v>
      </c>
      <c r="C3071">
        <v>11.8</v>
      </c>
      <c r="D3071">
        <v>60.3</v>
      </c>
      <c r="E3071">
        <v>4</v>
      </c>
      <c r="F3071">
        <v>0</v>
      </c>
      <c r="G3071" s="7">
        <f t="shared" si="452"/>
        <v>0</v>
      </c>
      <c r="H3071" s="7">
        <f t="shared" si="457"/>
        <v>0</v>
      </c>
      <c r="I3071">
        <f t="shared" si="453"/>
        <v>0</v>
      </c>
      <c r="J3071" s="9">
        <f t="shared" si="454"/>
        <v>0</v>
      </c>
      <c r="K3071" s="9">
        <f t="shared" si="455"/>
        <v>0</v>
      </c>
      <c r="L3071" s="7">
        <f t="shared" si="456"/>
        <v>0</v>
      </c>
      <c r="M3071" s="7">
        <f t="shared" si="458"/>
        <v>0</v>
      </c>
      <c r="N3071" s="7">
        <f t="shared" si="459"/>
        <v>0</v>
      </c>
      <c r="O3071" s="9">
        <f t="shared" si="460"/>
        <v>0</v>
      </c>
      <c r="P3071">
        <v>0</v>
      </c>
    </row>
    <row r="3072" spans="1:16" x14ac:dyDescent="0.25">
      <c r="A3072" s="11">
        <v>35938</v>
      </c>
      <c r="B3072" s="12">
        <v>5</v>
      </c>
      <c r="C3072">
        <v>14.6</v>
      </c>
      <c r="D3072">
        <v>48</v>
      </c>
      <c r="E3072">
        <v>4.2</v>
      </c>
      <c r="F3072">
        <v>0</v>
      </c>
      <c r="G3072" s="7">
        <f t="shared" si="452"/>
        <v>0</v>
      </c>
      <c r="H3072" s="7">
        <f t="shared" si="457"/>
        <v>0</v>
      </c>
      <c r="I3072">
        <f t="shared" si="453"/>
        <v>0</v>
      </c>
      <c r="J3072" s="9">
        <f t="shared" si="454"/>
        <v>0</v>
      </c>
      <c r="K3072" s="9">
        <f t="shared" si="455"/>
        <v>0</v>
      </c>
      <c r="L3072" s="7">
        <f t="shared" si="456"/>
        <v>0</v>
      </c>
      <c r="M3072" s="7">
        <f t="shared" si="458"/>
        <v>0</v>
      </c>
      <c r="N3072" s="7">
        <f t="shared" si="459"/>
        <v>0</v>
      </c>
      <c r="O3072" s="9">
        <f t="shared" si="460"/>
        <v>0</v>
      </c>
      <c r="P3072">
        <v>0</v>
      </c>
    </row>
    <row r="3073" spans="1:16" x14ac:dyDescent="0.25">
      <c r="A3073" s="11">
        <v>35939</v>
      </c>
      <c r="B3073" s="12">
        <v>5</v>
      </c>
      <c r="C3073">
        <v>17.2</v>
      </c>
      <c r="D3073">
        <v>43</v>
      </c>
      <c r="E3073">
        <v>3</v>
      </c>
      <c r="F3073">
        <v>0.2</v>
      </c>
      <c r="G3073" s="7">
        <f t="shared" si="452"/>
        <v>0</v>
      </c>
      <c r="H3073" s="7">
        <f t="shared" si="457"/>
        <v>0</v>
      </c>
      <c r="I3073">
        <f t="shared" si="453"/>
        <v>0</v>
      </c>
      <c r="J3073" s="9">
        <f t="shared" si="454"/>
        <v>0</v>
      </c>
      <c r="K3073" s="9">
        <f t="shared" si="455"/>
        <v>0</v>
      </c>
      <c r="L3073" s="7">
        <f t="shared" si="456"/>
        <v>0</v>
      </c>
      <c r="M3073" s="7">
        <f t="shared" si="458"/>
        <v>0</v>
      </c>
      <c r="N3073" s="7">
        <f t="shared" si="459"/>
        <v>0</v>
      </c>
      <c r="O3073" s="9">
        <f t="shared" si="460"/>
        <v>0</v>
      </c>
      <c r="P3073">
        <v>0</v>
      </c>
    </row>
    <row r="3074" spans="1:16" x14ac:dyDescent="0.25">
      <c r="A3074" s="11">
        <v>35940</v>
      </c>
      <c r="B3074" s="12">
        <v>5</v>
      </c>
      <c r="C3074">
        <v>16</v>
      </c>
      <c r="D3074">
        <v>69</v>
      </c>
      <c r="E3074">
        <v>3.1</v>
      </c>
      <c r="F3074">
        <v>7.8</v>
      </c>
      <c r="G3074" s="7">
        <f t="shared" si="452"/>
        <v>0</v>
      </c>
      <c r="H3074" s="7">
        <f t="shared" si="457"/>
        <v>0</v>
      </c>
      <c r="I3074">
        <f t="shared" si="453"/>
        <v>0</v>
      </c>
      <c r="J3074" s="9">
        <f t="shared" si="454"/>
        <v>0</v>
      </c>
      <c r="K3074" s="9">
        <f t="shared" si="455"/>
        <v>0</v>
      </c>
      <c r="L3074" s="7">
        <f t="shared" si="456"/>
        <v>0</v>
      </c>
      <c r="M3074" s="7">
        <f t="shared" si="458"/>
        <v>0</v>
      </c>
      <c r="N3074" s="7">
        <f t="shared" si="459"/>
        <v>0</v>
      </c>
      <c r="O3074" s="9">
        <f t="shared" si="460"/>
        <v>0</v>
      </c>
      <c r="P3074">
        <v>0</v>
      </c>
    </row>
    <row r="3075" spans="1:16" x14ac:dyDescent="0.25">
      <c r="A3075" s="11">
        <v>35941</v>
      </c>
      <c r="B3075" s="12">
        <v>5</v>
      </c>
      <c r="C3075">
        <v>15.5</v>
      </c>
      <c r="D3075">
        <v>67.7</v>
      </c>
      <c r="E3075">
        <v>3.2</v>
      </c>
      <c r="F3075">
        <v>0.2</v>
      </c>
      <c r="G3075" s="7">
        <f t="shared" si="452"/>
        <v>0</v>
      </c>
      <c r="H3075" s="7">
        <f t="shared" si="457"/>
        <v>0</v>
      </c>
      <c r="I3075">
        <f t="shared" si="453"/>
        <v>0</v>
      </c>
      <c r="J3075" s="9">
        <f t="shared" si="454"/>
        <v>0</v>
      </c>
      <c r="K3075" s="9">
        <f t="shared" si="455"/>
        <v>0</v>
      </c>
      <c r="L3075" s="7">
        <f t="shared" si="456"/>
        <v>0</v>
      </c>
      <c r="M3075" s="7">
        <f t="shared" si="458"/>
        <v>0</v>
      </c>
      <c r="N3075" s="7">
        <f t="shared" si="459"/>
        <v>0</v>
      </c>
      <c r="O3075" s="9">
        <f t="shared" si="460"/>
        <v>0</v>
      </c>
      <c r="P3075">
        <v>0</v>
      </c>
    </row>
    <row r="3076" spans="1:16" x14ac:dyDescent="0.25">
      <c r="A3076" s="11">
        <v>35942</v>
      </c>
      <c r="B3076" s="12">
        <v>5</v>
      </c>
      <c r="C3076">
        <v>16.899999999999999</v>
      </c>
      <c r="D3076">
        <v>55.8</v>
      </c>
      <c r="E3076">
        <v>2.7</v>
      </c>
      <c r="F3076">
        <v>0</v>
      </c>
      <c r="G3076" s="7">
        <f t="shared" si="452"/>
        <v>0</v>
      </c>
      <c r="H3076" s="7">
        <f t="shared" si="457"/>
        <v>0</v>
      </c>
      <c r="I3076">
        <f t="shared" si="453"/>
        <v>0</v>
      </c>
      <c r="J3076" s="9">
        <f t="shared" si="454"/>
        <v>0</v>
      </c>
      <c r="K3076" s="9">
        <f t="shared" si="455"/>
        <v>0</v>
      </c>
      <c r="L3076" s="7">
        <f t="shared" si="456"/>
        <v>0</v>
      </c>
      <c r="M3076" s="7">
        <f t="shared" si="458"/>
        <v>0</v>
      </c>
      <c r="N3076" s="7">
        <f t="shared" si="459"/>
        <v>0</v>
      </c>
      <c r="O3076" s="9">
        <f t="shared" si="460"/>
        <v>0</v>
      </c>
      <c r="P3076">
        <v>0</v>
      </c>
    </row>
    <row r="3077" spans="1:16" x14ac:dyDescent="0.25">
      <c r="A3077" s="11">
        <v>35943</v>
      </c>
      <c r="B3077" s="12">
        <v>5</v>
      </c>
      <c r="C3077">
        <v>22.3</v>
      </c>
      <c r="D3077">
        <v>52.4</v>
      </c>
      <c r="E3077">
        <v>5.7</v>
      </c>
      <c r="F3077">
        <v>0</v>
      </c>
      <c r="G3077" s="7">
        <f t="shared" si="452"/>
        <v>0</v>
      </c>
      <c r="H3077" s="7">
        <f t="shared" si="457"/>
        <v>0</v>
      </c>
      <c r="I3077">
        <f t="shared" si="453"/>
        <v>0</v>
      </c>
      <c r="J3077" s="9">
        <f t="shared" si="454"/>
        <v>0</v>
      </c>
      <c r="K3077" s="9">
        <f t="shared" si="455"/>
        <v>0</v>
      </c>
      <c r="L3077" s="7">
        <f t="shared" si="456"/>
        <v>0</v>
      </c>
      <c r="M3077" s="7">
        <f t="shared" si="458"/>
        <v>0</v>
      </c>
      <c r="N3077" s="7">
        <f t="shared" si="459"/>
        <v>0</v>
      </c>
      <c r="O3077" s="9">
        <f t="shared" si="460"/>
        <v>0</v>
      </c>
      <c r="P3077">
        <v>0</v>
      </c>
    </row>
    <row r="3078" spans="1:16" x14ac:dyDescent="0.25">
      <c r="A3078" s="11">
        <v>35944</v>
      </c>
      <c r="B3078" s="12">
        <v>5</v>
      </c>
      <c r="C3078">
        <v>22.9</v>
      </c>
      <c r="D3078">
        <v>62.4</v>
      </c>
      <c r="E3078">
        <v>4.9000000000000004</v>
      </c>
      <c r="F3078">
        <v>0.2</v>
      </c>
      <c r="G3078" s="7">
        <f t="shared" si="452"/>
        <v>0</v>
      </c>
      <c r="H3078" s="7">
        <f t="shared" si="457"/>
        <v>0</v>
      </c>
      <c r="I3078">
        <f t="shared" si="453"/>
        <v>0</v>
      </c>
      <c r="J3078" s="9">
        <f t="shared" si="454"/>
        <v>0</v>
      </c>
      <c r="K3078" s="9">
        <f t="shared" si="455"/>
        <v>0</v>
      </c>
      <c r="L3078" s="7">
        <f t="shared" si="456"/>
        <v>0</v>
      </c>
      <c r="M3078" s="7">
        <f t="shared" si="458"/>
        <v>0</v>
      </c>
      <c r="N3078" s="7">
        <f t="shared" si="459"/>
        <v>0</v>
      </c>
      <c r="O3078" s="9">
        <f t="shared" si="460"/>
        <v>0</v>
      </c>
      <c r="P3078">
        <v>0</v>
      </c>
    </row>
    <row r="3079" spans="1:16" x14ac:dyDescent="0.25">
      <c r="A3079" s="11">
        <v>35945</v>
      </c>
      <c r="B3079" s="12">
        <v>5</v>
      </c>
      <c r="C3079">
        <v>17.100000000000001</v>
      </c>
      <c r="D3079">
        <v>49.1</v>
      </c>
      <c r="E3079">
        <v>3.5</v>
      </c>
      <c r="F3079">
        <v>0.2</v>
      </c>
      <c r="G3079" s="7">
        <f t="shared" si="452"/>
        <v>0</v>
      </c>
      <c r="H3079" s="7">
        <f t="shared" si="457"/>
        <v>0</v>
      </c>
      <c r="I3079">
        <f t="shared" si="453"/>
        <v>0</v>
      </c>
      <c r="J3079" s="9">
        <f t="shared" si="454"/>
        <v>0</v>
      </c>
      <c r="K3079" s="9">
        <f t="shared" si="455"/>
        <v>0</v>
      </c>
      <c r="L3079" s="7">
        <f t="shared" si="456"/>
        <v>0</v>
      </c>
      <c r="M3079" s="7">
        <f t="shared" si="458"/>
        <v>0</v>
      </c>
      <c r="N3079" s="7">
        <f t="shared" si="459"/>
        <v>0</v>
      </c>
      <c r="O3079" s="9">
        <f t="shared" si="460"/>
        <v>0</v>
      </c>
      <c r="P3079">
        <v>0</v>
      </c>
    </row>
    <row r="3080" spans="1:16" x14ac:dyDescent="0.25">
      <c r="A3080" s="11">
        <v>35946</v>
      </c>
      <c r="B3080" s="12">
        <v>5</v>
      </c>
      <c r="C3080">
        <v>19</v>
      </c>
      <c r="D3080">
        <v>68.099999999999994</v>
      </c>
      <c r="E3080">
        <v>7.9</v>
      </c>
      <c r="F3080">
        <v>3.6</v>
      </c>
      <c r="G3080" s="7">
        <f t="shared" si="452"/>
        <v>0</v>
      </c>
      <c r="H3080" s="7">
        <f t="shared" si="457"/>
        <v>0</v>
      </c>
      <c r="I3080">
        <f t="shared" si="453"/>
        <v>0</v>
      </c>
      <c r="J3080" s="9">
        <f t="shared" si="454"/>
        <v>0</v>
      </c>
      <c r="K3080" s="9">
        <f t="shared" si="455"/>
        <v>0</v>
      </c>
      <c r="L3080" s="7">
        <f t="shared" si="456"/>
        <v>0</v>
      </c>
      <c r="M3080" s="7">
        <f t="shared" si="458"/>
        <v>0</v>
      </c>
      <c r="N3080" s="7">
        <f t="shared" si="459"/>
        <v>0</v>
      </c>
      <c r="O3080" s="9">
        <f t="shared" si="460"/>
        <v>0</v>
      </c>
      <c r="P3080">
        <v>0</v>
      </c>
    </row>
    <row r="3081" spans="1:16" x14ac:dyDescent="0.25">
      <c r="A3081" s="11">
        <v>35947</v>
      </c>
      <c r="B3081" s="12">
        <v>6</v>
      </c>
      <c r="C3081">
        <v>12.2</v>
      </c>
      <c r="D3081">
        <v>58.5</v>
      </c>
      <c r="E3081">
        <v>4.5</v>
      </c>
      <c r="F3081">
        <v>0</v>
      </c>
      <c r="G3081" s="7">
        <f t="shared" ref="G3081:G3144" si="461">+IF(F3081=0,0,IF(C3081&gt;=$V$8,0,IF(C3081&gt;=$R$8,1,IF(C3081&lt;=-2,$R$9*EXP($R$10*C3081)+0.01+$R$11*E3081*LN(C3081*-1)+$R$12*E3081,$R$9+$Q$10*C3081-$Q$11*E3081*C3081))))</f>
        <v>0</v>
      </c>
      <c r="H3081" s="7">
        <f t="shared" si="457"/>
        <v>0</v>
      </c>
      <c r="I3081">
        <f t="shared" si="453"/>
        <v>0</v>
      </c>
      <c r="J3081" s="9">
        <f t="shared" si="454"/>
        <v>0</v>
      </c>
      <c r="K3081" s="9">
        <f t="shared" si="455"/>
        <v>0</v>
      </c>
      <c r="L3081" s="7">
        <f t="shared" si="456"/>
        <v>0</v>
      </c>
      <c r="M3081" s="7">
        <f t="shared" si="458"/>
        <v>0</v>
      </c>
      <c r="N3081" s="7">
        <f t="shared" si="459"/>
        <v>0</v>
      </c>
      <c r="O3081" s="9">
        <f t="shared" si="460"/>
        <v>0</v>
      </c>
      <c r="P3081">
        <v>0</v>
      </c>
    </row>
    <row r="3082" spans="1:16" x14ac:dyDescent="0.25">
      <c r="A3082" s="11">
        <v>35948</v>
      </c>
      <c r="B3082" s="12">
        <v>6</v>
      </c>
      <c r="C3082">
        <v>15.1</v>
      </c>
      <c r="D3082">
        <v>67</v>
      </c>
      <c r="E3082">
        <v>5.8</v>
      </c>
      <c r="F3082">
        <v>1.4</v>
      </c>
      <c r="G3082" s="7">
        <f t="shared" si="461"/>
        <v>0</v>
      </c>
      <c r="H3082" s="7">
        <f t="shared" si="457"/>
        <v>0</v>
      </c>
      <c r="I3082">
        <f t="shared" si="453"/>
        <v>0</v>
      </c>
      <c r="J3082" s="9">
        <f t="shared" si="454"/>
        <v>0</v>
      </c>
      <c r="K3082" s="9">
        <f t="shared" si="455"/>
        <v>0</v>
      </c>
      <c r="L3082" s="7">
        <f t="shared" si="456"/>
        <v>0</v>
      </c>
      <c r="M3082" s="7">
        <f t="shared" si="458"/>
        <v>0</v>
      </c>
      <c r="N3082" s="7">
        <f t="shared" si="459"/>
        <v>0</v>
      </c>
      <c r="O3082" s="9">
        <f t="shared" si="460"/>
        <v>0</v>
      </c>
      <c r="P3082">
        <v>0</v>
      </c>
    </row>
    <row r="3083" spans="1:16" x14ac:dyDescent="0.25">
      <c r="A3083" s="11">
        <v>35949</v>
      </c>
      <c r="B3083" s="12">
        <v>6</v>
      </c>
      <c r="C3083">
        <v>9.6</v>
      </c>
      <c r="D3083">
        <v>57.5</v>
      </c>
      <c r="E3083">
        <v>5.6</v>
      </c>
      <c r="F3083">
        <v>0.2</v>
      </c>
      <c r="G3083" s="7">
        <f t="shared" si="461"/>
        <v>1</v>
      </c>
      <c r="H3083" s="7">
        <f t="shared" si="457"/>
        <v>1</v>
      </c>
      <c r="I3083">
        <f t="shared" si="453"/>
        <v>0</v>
      </c>
      <c r="J3083" s="9">
        <f t="shared" si="454"/>
        <v>14.783999999999999</v>
      </c>
      <c r="K3083" s="9">
        <f t="shared" si="455"/>
        <v>0</v>
      </c>
      <c r="L3083" s="7">
        <f t="shared" si="456"/>
        <v>0</v>
      </c>
      <c r="M3083" s="7">
        <f t="shared" si="458"/>
        <v>1</v>
      </c>
      <c r="N3083" s="7">
        <f t="shared" si="459"/>
        <v>0</v>
      </c>
      <c r="O3083" s="9">
        <f t="shared" si="460"/>
        <v>0</v>
      </c>
      <c r="P3083">
        <v>0</v>
      </c>
    </row>
    <row r="3084" spans="1:16" x14ac:dyDescent="0.25">
      <c r="A3084" s="11">
        <v>35950</v>
      </c>
      <c r="B3084" s="12">
        <v>6</v>
      </c>
      <c r="C3084">
        <v>11.4</v>
      </c>
      <c r="D3084">
        <v>52.8</v>
      </c>
      <c r="E3084">
        <v>5.9</v>
      </c>
      <c r="F3084">
        <v>0</v>
      </c>
      <c r="G3084" s="7">
        <f t="shared" si="461"/>
        <v>0</v>
      </c>
      <c r="H3084" s="7">
        <f t="shared" si="457"/>
        <v>0</v>
      </c>
      <c r="I3084">
        <f t="shared" si="453"/>
        <v>0</v>
      </c>
      <c r="J3084" s="9">
        <f t="shared" si="454"/>
        <v>0</v>
      </c>
      <c r="K3084" s="9">
        <f t="shared" si="455"/>
        <v>0</v>
      </c>
      <c r="L3084" s="7">
        <f t="shared" si="456"/>
        <v>0</v>
      </c>
      <c r="M3084" s="7">
        <f t="shared" si="458"/>
        <v>0</v>
      </c>
      <c r="N3084" s="7">
        <f t="shared" si="459"/>
        <v>0</v>
      </c>
      <c r="O3084" s="9">
        <f t="shared" si="460"/>
        <v>0</v>
      </c>
      <c r="P3084">
        <v>0</v>
      </c>
    </row>
    <row r="3085" spans="1:16" x14ac:dyDescent="0.25">
      <c r="A3085" s="11">
        <v>35951</v>
      </c>
      <c r="B3085" s="12">
        <v>6</v>
      </c>
      <c r="C3085">
        <v>10.7</v>
      </c>
      <c r="D3085">
        <v>56.9</v>
      </c>
      <c r="E3085">
        <v>4.3</v>
      </c>
      <c r="F3085">
        <v>0</v>
      </c>
      <c r="G3085" s="7">
        <f t="shared" si="461"/>
        <v>0</v>
      </c>
      <c r="H3085" s="7">
        <f t="shared" si="457"/>
        <v>0</v>
      </c>
      <c r="I3085">
        <f t="shared" si="453"/>
        <v>0</v>
      </c>
      <c r="J3085" s="9">
        <f t="shared" si="454"/>
        <v>0</v>
      </c>
      <c r="K3085" s="9">
        <f t="shared" si="455"/>
        <v>0</v>
      </c>
      <c r="L3085" s="7">
        <f t="shared" si="456"/>
        <v>0</v>
      </c>
      <c r="M3085" s="7">
        <f t="shared" si="458"/>
        <v>0</v>
      </c>
      <c r="N3085" s="7">
        <f t="shared" si="459"/>
        <v>0</v>
      </c>
      <c r="O3085" s="9">
        <f t="shared" si="460"/>
        <v>0</v>
      </c>
      <c r="P3085">
        <v>0</v>
      </c>
    </row>
    <row r="3086" spans="1:16" x14ac:dyDescent="0.25">
      <c r="A3086" s="11">
        <v>35952</v>
      </c>
      <c r="B3086" s="12">
        <v>6</v>
      </c>
      <c r="C3086">
        <v>11.4</v>
      </c>
      <c r="D3086">
        <v>57.4</v>
      </c>
      <c r="E3086">
        <v>5.3</v>
      </c>
      <c r="F3086">
        <v>0</v>
      </c>
      <c r="G3086" s="7">
        <f t="shared" si="461"/>
        <v>0</v>
      </c>
      <c r="H3086" s="7">
        <f t="shared" si="457"/>
        <v>0</v>
      </c>
      <c r="I3086">
        <f t="shared" si="453"/>
        <v>0</v>
      </c>
      <c r="J3086" s="9">
        <f t="shared" si="454"/>
        <v>0</v>
      </c>
      <c r="K3086" s="9">
        <f t="shared" si="455"/>
        <v>0</v>
      </c>
      <c r="L3086" s="7">
        <f t="shared" si="456"/>
        <v>0</v>
      </c>
      <c r="M3086" s="7">
        <f t="shared" si="458"/>
        <v>0</v>
      </c>
      <c r="N3086" s="7">
        <f t="shared" si="459"/>
        <v>0</v>
      </c>
      <c r="O3086" s="9">
        <f t="shared" si="460"/>
        <v>0</v>
      </c>
      <c r="P3086">
        <v>0</v>
      </c>
    </row>
    <row r="3087" spans="1:16" x14ac:dyDescent="0.25">
      <c r="A3087" s="11">
        <v>35953</v>
      </c>
      <c r="B3087" s="12">
        <v>6</v>
      </c>
      <c r="C3087">
        <v>11</v>
      </c>
      <c r="D3087">
        <v>66.7</v>
      </c>
      <c r="E3087">
        <v>5.0999999999999996</v>
      </c>
      <c r="F3087">
        <v>0.2</v>
      </c>
      <c r="G3087" s="7">
        <f t="shared" si="461"/>
        <v>1</v>
      </c>
      <c r="H3087" s="7">
        <f t="shared" si="457"/>
        <v>1</v>
      </c>
      <c r="I3087">
        <f t="shared" si="453"/>
        <v>0</v>
      </c>
      <c r="J3087" s="9">
        <f t="shared" si="454"/>
        <v>0</v>
      </c>
      <c r="K3087" s="9">
        <f t="shared" si="455"/>
        <v>0</v>
      </c>
      <c r="L3087" s="7">
        <f t="shared" si="456"/>
        <v>0</v>
      </c>
      <c r="M3087" s="7">
        <f t="shared" si="458"/>
        <v>1</v>
      </c>
      <c r="N3087" s="7">
        <f t="shared" si="459"/>
        <v>0</v>
      </c>
      <c r="O3087" s="9">
        <f t="shared" si="460"/>
        <v>0</v>
      </c>
      <c r="P3087">
        <v>0</v>
      </c>
    </row>
    <row r="3088" spans="1:16" x14ac:dyDescent="0.25">
      <c r="A3088" s="11">
        <v>35954</v>
      </c>
      <c r="B3088" s="12">
        <v>6</v>
      </c>
      <c r="C3088">
        <v>14.4</v>
      </c>
      <c r="D3088">
        <v>62.7</v>
      </c>
      <c r="E3088">
        <v>4.8</v>
      </c>
      <c r="F3088">
        <v>0</v>
      </c>
      <c r="G3088" s="7">
        <f t="shared" si="461"/>
        <v>0</v>
      </c>
      <c r="H3088" s="7">
        <f t="shared" si="457"/>
        <v>0</v>
      </c>
      <c r="I3088">
        <f t="shared" si="453"/>
        <v>0</v>
      </c>
      <c r="J3088" s="9">
        <f t="shared" si="454"/>
        <v>0</v>
      </c>
      <c r="K3088" s="9">
        <f t="shared" si="455"/>
        <v>0</v>
      </c>
      <c r="L3088" s="7">
        <f t="shared" si="456"/>
        <v>0</v>
      </c>
      <c r="M3088" s="7">
        <f t="shared" si="458"/>
        <v>0</v>
      </c>
      <c r="N3088" s="7">
        <f t="shared" si="459"/>
        <v>0</v>
      </c>
      <c r="O3088" s="9">
        <f t="shared" si="460"/>
        <v>0</v>
      </c>
      <c r="P3088">
        <v>0</v>
      </c>
    </row>
    <row r="3089" spans="1:16" x14ac:dyDescent="0.25">
      <c r="A3089" s="11">
        <v>35955</v>
      </c>
      <c r="B3089" s="12">
        <v>6</v>
      </c>
      <c r="C3089">
        <v>15.6</v>
      </c>
      <c r="D3089">
        <v>60.9</v>
      </c>
      <c r="E3089">
        <v>3</v>
      </c>
      <c r="F3089">
        <v>0</v>
      </c>
      <c r="G3089" s="7">
        <f t="shared" si="461"/>
        <v>0</v>
      </c>
      <c r="H3089" s="7">
        <f t="shared" si="457"/>
        <v>0</v>
      </c>
      <c r="I3089">
        <f t="shared" si="453"/>
        <v>0</v>
      </c>
      <c r="J3089" s="9">
        <f t="shared" si="454"/>
        <v>0</v>
      </c>
      <c r="K3089" s="9">
        <f t="shared" si="455"/>
        <v>0</v>
      </c>
      <c r="L3089" s="7">
        <f t="shared" si="456"/>
        <v>0</v>
      </c>
      <c r="M3089" s="7">
        <f t="shared" si="458"/>
        <v>0</v>
      </c>
      <c r="N3089" s="7">
        <f t="shared" si="459"/>
        <v>0</v>
      </c>
      <c r="O3089" s="9">
        <f t="shared" si="460"/>
        <v>0</v>
      </c>
      <c r="P3089">
        <v>0</v>
      </c>
    </row>
    <row r="3090" spans="1:16" x14ac:dyDescent="0.25">
      <c r="A3090" s="11">
        <v>35956</v>
      </c>
      <c r="B3090" s="12">
        <v>6</v>
      </c>
      <c r="C3090">
        <v>14.8</v>
      </c>
      <c r="D3090">
        <v>76.900000000000006</v>
      </c>
      <c r="E3090">
        <v>3.7</v>
      </c>
      <c r="F3090">
        <v>2.2000000000000002</v>
      </c>
      <c r="G3090" s="7">
        <f t="shared" si="461"/>
        <v>0</v>
      </c>
      <c r="H3090" s="7">
        <f t="shared" si="457"/>
        <v>0</v>
      </c>
      <c r="I3090">
        <f t="shared" si="453"/>
        <v>0</v>
      </c>
      <c r="J3090" s="9">
        <f t="shared" si="454"/>
        <v>0</v>
      </c>
      <c r="K3090" s="9">
        <f t="shared" si="455"/>
        <v>0</v>
      </c>
      <c r="L3090" s="7">
        <f t="shared" si="456"/>
        <v>0</v>
      </c>
      <c r="M3090" s="7">
        <f t="shared" si="458"/>
        <v>0</v>
      </c>
      <c r="N3090" s="7">
        <f t="shared" si="459"/>
        <v>0</v>
      </c>
      <c r="O3090" s="9">
        <f t="shared" si="460"/>
        <v>0</v>
      </c>
      <c r="P3090">
        <v>0</v>
      </c>
    </row>
    <row r="3091" spans="1:16" x14ac:dyDescent="0.25">
      <c r="A3091" s="11">
        <v>35957</v>
      </c>
      <c r="B3091" s="12">
        <v>6</v>
      </c>
      <c r="C3091">
        <v>16.5</v>
      </c>
      <c r="D3091">
        <v>85.1</v>
      </c>
      <c r="E3091">
        <v>3.9</v>
      </c>
      <c r="F3091">
        <v>7.1</v>
      </c>
      <c r="G3091" s="7">
        <f t="shared" si="461"/>
        <v>0</v>
      </c>
      <c r="H3091" s="7">
        <f t="shared" si="457"/>
        <v>0</v>
      </c>
      <c r="I3091">
        <f t="shared" si="453"/>
        <v>0</v>
      </c>
      <c r="J3091" s="9">
        <f t="shared" si="454"/>
        <v>0</v>
      </c>
      <c r="K3091" s="9">
        <f t="shared" si="455"/>
        <v>0</v>
      </c>
      <c r="L3091" s="7">
        <f t="shared" si="456"/>
        <v>0</v>
      </c>
      <c r="M3091" s="7">
        <f t="shared" si="458"/>
        <v>0</v>
      </c>
      <c r="N3091" s="7">
        <f t="shared" si="459"/>
        <v>0</v>
      </c>
      <c r="O3091" s="9">
        <f t="shared" si="460"/>
        <v>0</v>
      </c>
      <c r="P3091">
        <v>0</v>
      </c>
    </row>
    <row r="3092" spans="1:16" x14ac:dyDescent="0.25">
      <c r="A3092" s="11">
        <v>35958</v>
      </c>
      <c r="B3092" s="12">
        <v>6</v>
      </c>
      <c r="C3092">
        <v>22.3</v>
      </c>
      <c r="D3092">
        <v>75.400000000000006</v>
      </c>
      <c r="E3092">
        <v>6.1</v>
      </c>
      <c r="F3092">
        <v>12.8</v>
      </c>
      <c r="G3092" s="7">
        <f t="shared" si="461"/>
        <v>0</v>
      </c>
      <c r="H3092" s="7">
        <f t="shared" si="457"/>
        <v>0</v>
      </c>
      <c r="I3092">
        <f t="shared" si="453"/>
        <v>0</v>
      </c>
      <c r="J3092" s="9">
        <f t="shared" si="454"/>
        <v>0</v>
      </c>
      <c r="K3092" s="9">
        <f t="shared" si="455"/>
        <v>0</v>
      </c>
      <c r="L3092" s="7">
        <f t="shared" si="456"/>
        <v>0</v>
      </c>
      <c r="M3092" s="7">
        <f t="shared" si="458"/>
        <v>0</v>
      </c>
      <c r="N3092" s="7">
        <f t="shared" si="459"/>
        <v>0</v>
      </c>
      <c r="O3092" s="9">
        <f t="shared" si="460"/>
        <v>0</v>
      </c>
      <c r="P3092">
        <v>0</v>
      </c>
    </row>
    <row r="3093" spans="1:16" x14ac:dyDescent="0.25">
      <c r="A3093" s="11">
        <v>35959</v>
      </c>
      <c r="B3093" s="12">
        <v>6</v>
      </c>
      <c r="C3093">
        <v>19.8</v>
      </c>
      <c r="D3093">
        <v>78.3</v>
      </c>
      <c r="E3093">
        <v>3.6</v>
      </c>
      <c r="F3093">
        <v>0.2</v>
      </c>
      <c r="G3093" s="7">
        <f t="shared" si="461"/>
        <v>0</v>
      </c>
      <c r="H3093" s="7">
        <f t="shared" si="457"/>
        <v>0</v>
      </c>
      <c r="I3093">
        <f t="shared" si="453"/>
        <v>0</v>
      </c>
      <c r="J3093" s="9">
        <f t="shared" si="454"/>
        <v>0</v>
      </c>
      <c r="K3093" s="9">
        <f t="shared" si="455"/>
        <v>0</v>
      </c>
      <c r="L3093" s="7">
        <f t="shared" si="456"/>
        <v>0</v>
      </c>
      <c r="M3093" s="7">
        <f t="shared" si="458"/>
        <v>0</v>
      </c>
      <c r="N3093" s="7">
        <f t="shared" si="459"/>
        <v>0</v>
      </c>
      <c r="O3093" s="9">
        <f t="shared" si="460"/>
        <v>0</v>
      </c>
      <c r="P3093">
        <v>0</v>
      </c>
    </row>
    <row r="3094" spans="1:16" x14ac:dyDescent="0.25">
      <c r="A3094" s="11">
        <v>35960</v>
      </c>
      <c r="B3094" s="12">
        <v>6</v>
      </c>
      <c r="C3094">
        <v>18.8</v>
      </c>
      <c r="D3094">
        <v>79.8</v>
      </c>
      <c r="E3094">
        <v>3.9</v>
      </c>
      <c r="F3094">
        <v>0</v>
      </c>
      <c r="G3094" s="7">
        <f t="shared" si="461"/>
        <v>0</v>
      </c>
      <c r="H3094" s="7">
        <f t="shared" si="457"/>
        <v>0</v>
      </c>
      <c r="I3094">
        <f t="shared" ref="I3094:I3157" si="462">IF(OR(B3094=7,C3094&gt;$V$2838),0,IF(AND(C3094&gt;=$R$2838,I3093=0),0,I3093+F3094))</f>
        <v>0</v>
      </c>
      <c r="J3094" s="9">
        <f t="shared" ref="J3094:J3157" si="463">IF(OR(B3094=1,B3094&gt;$K$2),0,IF(C3094&gt;$V$2838,0,IF(C3094&lt;=-$R$2838,0,IF(C3094&lt;=0,(C3094+$R$2838)*($T$2840+$T$2841*F3094),IF(C3094&gt;$R$2838,C3094*($T$2838+$T$2839*F3094),C3094*($T$2842+$T$2843*F3094))))))</f>
        <v>0</v>
      </c>
      <c r="K3094" s="9">
        <f t="shared" ref="K3094:K3157" si="464">IF(AND(B3094&gt;=2,B3094&lt;=$K$3),0,IF(C3094&gt;$V$2838,0,IF(C3094&lt;=-$R$2838,0,IF(C3094&lt;=0,(C3094+$R$2838)*($U$2840+$U$2841*F3094),IF(C3094&gt;$R$2838,C3094*($U$2838+$U$2839*F3094),C3094*($U$2842+$U$2843*F3094))))))</f>
        <v>0</v>
      </c>
      <c r="L3094" s="7">
        <f t="shared" ref="L3094:L3157" si="465">IF(M3093=0,0,IF(C3094&gt;=$V$2838,0,IF($V$2839*E3094-$V$2840*C3094&lt;0,0,IF($R$2838&gt;C3094&gt;-$R$2838,$V$2839*E3094-$V$2840*C3094+$V$2841,$V$2839*E3094-$V$2840*C3094))))</f>
        <v>0</v>
      </c>
      <c r="M3094" s="7">
        <f t="shared" si="458"/>
        <v>0</v>
      </c>
      <c r="N3094" s="7">
        <f t="shared" si="459"/>
        <v>0</v>
      </c>
      <c r="O3094" s="9">
        <f t="shared" si="460"/>
        <v>0</v>
      </c>
      <c r="P3094">
        <v>0</v>
      </c>
    </row>
    <row r="3095" spans="1:16" x14ac:dyDescent="0.25">
      <c r="A3095" s="11">
        <v>35961</v>
      </c>
      <c r="B3095" s="12">
        <v>6</v>
      </c>
      <c r="C3095">
        <v>20.100000000000001</v>
      </c>
      <c r="D3095">
        <v>74.8</v>
      </c>
      <c r="E3095">
        <v>3.2</v>
      </c>
      <c r="F3095">
        <v>0</v>
      </c>
      <c r="G3095" s="7">
        <f t="shared" si="461"/>
        <v>0</v>
      </c>
      <c r="H3095" s="7">
        <f t="shared" ref="H3095:H3158" si="466">IF(OR(D3095&lt;=75,C3095&gt;0),G3095,G3095/(0.04*D3095-2))</f>
        <v>0</v>
      </c>
      <c r="I3095">
        <f t="shared" si="462"/>
        <v>0</v>
      </c>
      <c r="J3095" s="9">
        <f t="shared" si="463"/>
        <v>0</v>
      </c>
      <c r="K3095" s="9">
        <f t="shared" si="464"/>
        <v>0</v>
      </c>
      <c r="L3095" s="7">
        <f t="shared" si="465"/>
        <v>0</v>
      </c>
      <c r="M3095" s="7">
        <f t="shared" ref="M3095:M3158" si="467">IF(AND(N3094=0,F3095=0),0,IF(M3094=0,H3095,IF(AND(C3095&gt;$W$2840,M3094&lt;$W$2838),$W$2838+0.01,IF(F3095&gt;0,(N3094*M3094+$W$2839*F3095*H3095)/(N3094+$W$2839*F3095),M3094*(1+$W$2841)))))</f>
        <v>0</v>
      </c>
      <c r="N3095" s="7">
        <f t="shared" ref="N3095:N3158" si="468">IF(I3095=0,0,IF(M3095&gt;=1,0,IF(N3094+F3095&lt;=J3095+K3095+L3095,0,IF(C3095&gt;$W$2840,N3094+F3095-J3095-K3095-L3095,IF(M3095&lt;$W$2838,N3094+F3095-L3095,N3094+F3095-J3095-K3095-L3095)))))</f>
        <v>0</v>
      </c>
      <c r="O3095" s="9">
        <f t="shared" si="460"/>
        <v>0</v>
      </c>
      <c r="P3095">
        <v>0</v>
      </c>
    </row>
    <row r="3096" spans="1:16" x14ac:dyDescent="0.25">
      <c r="A3096" s="11">
        <v>35962</v>
      </c>
      <c r="B3096" s="12">
        <v>6</v>
      </c>
      <c r="C3096">
        <v>18.600000000000001</v>
      </c>
      <c r="D3096">
        <v>88.8</v>
      </c>
      <c r="E3096">
        <v>2.5</v>
      </c>
      <c r="F3096">
        <v>8</v>
      </c>
      <c r="G3096" s="7">
        <f t="shared" si="461"/>
        <v>0</v>
      </c>
      <c r="H3096" s="7">
        <f t="shared" si="466"/>
        <v>0</v>
      </c>
      <c r="I3096">
        <f t="shared" si="462"/>
        <v>0</v>
      </c>
      <c r="J3096" s="9">
        <f t="shared" si="463"/>
        <v>0</v>
      </c>
      <c r="K3096" s="9">
        <f t="shared" si="464"/>
        <v>0</v>
      </c>
      <c r="L3096" s="7">
        <f t="shared" si="465"/>
        <v>0</v>
      </c>
      <c r="M3096" s="7">
        <f t="shared" si="467"/>
        <v>0</v>
      </c>
      <c r="N3096" s="7">
        <f t="shared" si="468"/>
        <v>0</v>
      </c>
      <c r="O3096" s="9">
        <f t="shared" si="460"/>
        <v>0</v>
      </c>
      <c r="P3096">
        <v>0</v>
      </c>
    </row>
    <row r="3097" spans="1:16" x14ac:dyDescent="0.25">
      <c r="A3097" s="11">
        <v>35963</v>
      </c>
      <c r="B3097" s="12">
        <v>6</v>
      </c>
      <c r="C3097">
        <v>20.5</v>
      </c>
      <c r="D3097">
        <v>81</v>
      </c>
      <c r="E3097">
        <v>3.4</v>
      </c>
      <c r="F3097">
        <v>1</v>
      </c>
      <c r="G3097" s="7">
        <f t="shared" si="461"/>
        <v>0</v>
      </c>
      <c r="H3097" s="7">
        <f t="shared" si="466"/>
        <v>0</v>
      </c>
      <c r="I3097">
        <f t="shared" si="462"/>
        <v>0</v>
      </c>
      <c r="J3097" s="9">
        <f t="shared" si="463"/>
        <v>0</v>
      </c>
      <c r="K3097" s="9">
        <f t="shared" si="464"/>
        <v>0</v>
      </c>
      <c r="L3097" s="7">
        <f t="shared" si="465"/>
        <v>0</v>
      </c>
      <c r="M3097" s="7">
        <f t="shared" si="467"/>
        <v>0</v>
      </c>
      <c r="N3097" s="7">
        <f t="shared" si="468"/>
        <v>0</v>
      </c>
      <c r="O3097" s="9">
        <f t="shared" si="460"/>
        <v>0</v>
      </c>
      <c r="P3097">
        <v>0</v>
      </c>
    </row>
    <row r="3098" spans="1:16" x14ac:dyDescent="0.25">
      <c r="A3098" s="11">
        <v>35964</v>
      </c>
      <c r="B3098" s="12">
        <v>6</v>
      </c>
      <c r="C3098">
        <v>21</v>
      </c>
      <c r="D3098">
        <v>72.099999999999994</v>
      </c>
      <c r="E3098">
        <v>2.9</v>
      </c>
      <c r="F3098">
        <v>0</v>
      </c>
      <c r="G3098" s="7">
        <f t="shared" si="461"/>
        <v>0</v>
      </c>
      <c r="H3098" s="7">
        <f t="shared" si="466"/>
        <v>0</v>
      </c>
      <c r="I3098">
        <f t="shared" si="462"/>
        <v>0</v>
      </c>
      <c r="J3098" s="9">
        <f t="shared" si="463"/>
        <v>0</v>
      </c>
      <c r="K3098" s="9">
        <f t="shared" si="464"/>
        <v>0</v>
      </c>
      <c r="L3098" s="7">
        <f t="shared" si="465"/>
        <v>0</v>
      </c>
      <c r="M3098" s="7">
        <f t="shared" si="467"/>
        <v>0</v>
      </c>
      <c r="N3098" s="7">
        <f t="shared" si="468"/>
        <v>0</v>
      </c>
      <c r="O3098" s="9">
        <f t="shared" si="460"/>
        <v>0</v>
      </c>
      <c r="P3098">
        <v>0</v>
      </c>
    </row>
    <row r="3099" spans="1:16" x14ac:dyDescent="0.25">
      <c r="A3099" s="11">
        <v>35965</v>
      </c>
      <c r="B3099" s="12">
        <v>6</v>
      </c>
      <c r="C3099">
        <v>21.4</v>
      </c>
      <c r="D3099">
        <v>70</v>
      </c>
      <c r="E3099">
        <v>2.2000000000000002</v>
      </c>
      <c r="F3099">
        <v>0</v>
      </c>
      <c r="G3099" s="7">
        <f t="shared" si="461"/>
        <v>0</v>
      </c>
      <c r="H3099" s="7">
        <f t="shared" si="466"/>
        <v>0</v>
      </c>
      <c r="I3099">
        <f t="shared" si="462"/>
        <v>0</v>
      </c>
      <c r="J3099" s="9">
        <f t="shared" si="463"/>
        <v>0</v>
      </c>
      <c r="K3099" s="9">
        <f t="shared" si="464"/>
        <v>0</v>
      </c>
      <c r="L3099" s="7">
        <f t="shared" si="465"/>
        <v>0</v>
      </c>
      <c r="M3099" s="7">
        <f t="shared" si="467"/>
        <v>0</v>
      </c>
      <c r="N3099" s="7">
        <f t="shared" si="468"/>
        <v>0</v>
      </c>
      <c r="O3099" s="9">
        <f t="shared" si="460"/>
        <v>0</v>
      </c>
      <c r="P3099">
        <v>0</v>
      </c>
    </row>
    <row r="3100" spans="1:16" x14ac:dyDescent="0.25">
      <c r="A3100" s="11">
        <v>35966</v>
      </c>
      <c r="B3100" s="12">
        <v>6</v>
      </c>
      <c r="C3100">
        <v>25.1</v>
      </c>
      <c r="D3100">
        <v>61.3</v>
      </c>
      <c r="E3100">
        <v>2.7</v>
      </c>
      <c r="F3100">
        <v>0.4</v>
      </c>
      <c r="G3100" s="7">
        <f t="shared" si="461"/>
        <v>0</v>
      </c>
      <c r="H3100" s="7">
        <f t="shared" si="466"/>
        <v>0</v>
      </c>
      <c r="I3100">
        <f t="shared" si="462"/>
        <v>0</v>
      </c>
      <c r="J3100" s="9">
        <f t="shared" si="463"/>
        <v>0</v>
      </c>
      <c r="K3100" s="9">
        <f t="shared" si="464"/>
        <v>0</v>
      </c>
      <c r="L3100" s="7">
        <f t="shared" si="465"/>
        <v>0</v>
      </c>
      <c r="M3100" s="7">
        <f t="shared" si="467"/>
        <v>0</v>
      </c>
      <c r="N3100" s="7">
        <f t="shared" si="468"/>
        <v>0</v>
      </c>
      <c r="O3100" s="9">
        <f t="shared" si="460"/>
        <v>0</v>
      </c>
      <c r="P3100">
        <v>0</v>
      </c>
    </row>
    <row r="3101" spans="1:16" x14ac:dyDescent="0.25">
      <c r="A3101" s="11">
        <v>35967</v>
      </c>
      <c r="B3101" s="12">
        <v>6</v>
      </c>
      <c r="C3101">
        <v>24.1</v>
      </c>
      <c r="D3101">
        <v>66</v>
      </c>
      <c r="E3101">
        <v>2.7</v>
      </c>
      <c r="F3101">
        <v>0</v>
      </c>
      <c r="G3101" s="7">
        <f t="shared" si="461"/>
        <v>0</v>
      </c>
      <c r="H3101" s="7">
        <f t="shared" si="466"/>
        <v>0</v>
      </c>
      <c r="I3101">
        <f t="shared" si="462"/>
        <v>0</v>
      </c>
      <c r="J3101" s="9">
        <f t="shared" si="463"/>
        <v>0</v>
      </c>
      <c r="K3101" s="9">
        <f t="shared" si="464"/>
        <v>0</v>
      </c>
      <c r="L3101" s="7">
        <f t="shared" si="465"/>
        <v>0</v>
      </c>
      <c r="M3101" s="7">
        <f t="shared" si="467"/>
        <v>0</v>
      </c>
      <c r="N3101" s="7">
        <f t="shared" si="468"/>
        <v>0</v>
      </c>
      <c r="O3101" s="9">
        <f t="shared" si="460"/>
        <v>0</v>
      </c>
      <c r="P3101">
        <v>0</v>
      </c>
    </row>
    <row r="3102" spans="1:16" x14ac:dyDescent="0.25">
      <c r="A3102" s="11">
        <v>35968</v>
      </c>
      <c r="B3102" s="12">
        <v>6</v>
      </c>
      <c r="C3102">
        <v>25.7</v>
      </c>
      <c r="D3102">
        <v>62.9</v>
      </c>
      <c r="E3102">
        <v>3.2</v>
      </c>
      <c r="F3102">
        <v>0</v>
      </c>
      <c r="G3102" s="7">
        <f t="shared" si="461"/>
        <v>0</v>
      </c>
      <c r="H3102" s="7">
        <f t="shared" si="466"/>
        <v>0</v>
      </c>
      <c r="I3102">
        <f t="shared" si="462"/>
        <v>0</v>
      </c>
      <c r="J3102" s="9">
        <f t="shared" si="463"/>
        <v>0</v>
      </c>
      <c r="K3102" s="9">
        <f t="shared" si="464"/>
        <v>0</v>
      </c>
      <c r="L3102" s="7">
        <f t="shared" si="465"/>
        <v>0</v>
      </c>
      <c r="M3102" s="7">
        <f t="shared" si="467"/>
        <v>0</v>
      </c>
      <c r="N3102" s="7">
        <f t="shared" si="468"/>
        <v>0</v>
      </c>
      <c r="O3102" s="9">
        <f t="shared" si="460"/>
        <v>0</v>
      </c>
      <c r="P3102">
        <v>0</v>
      </c>
    </row>
    <row r="3103" spans="1:16" x14ac:dyDescent="0.25">
      <c r="A3103" s="11">
        <v>35969</v>
      </c>
      <c r="B3103" s="12">
        <v>6</v>
      </c>
      <c r="C3103">
        <v>22</v>
      </c>
      <c r="D3103">
        <v>78.400000000000006</v>
      </c>
      <c r="E3103">
        <v>1.6</v>
      </c>
      <c r="F3103">
        <v>7.8</v>
      </c>
      <c r="G3103" s="7">
        <f t="shared" si="461"/>
        <v>0</v>
      </c>
      <c r="H3103" s="7">
        <f t="shared" si="466"/>
        <v>0</v>
      </c>
      <c r="I3103">
        <f t="shared" si="462"/>
        <v>0</v>
      </c>
      <c r="J3103" s="9">
        <f t="shared" si="463"/>
        <v>0</v>
      </c>
      <c r="K3103" s="9">
        <f t="shared" si="464"/>
        <v>0</v>
      </c>
      <c r="L3103" s="7">
        <f t="shared" si="465"/>
        <v>0</v>
      </c>
      <c r="M3103" s="7">
        <f t="shared" si="467"/>
        <v>0</v>
      </c>
      <c r="N3103" s="7">
        <f t="shared" si="468"/>
        <v>0</v>
      </c>
      <c r="O3103" s="9">
        <f t="shared" si="460"/>
        <v>0</v>
      </c>
      <c r="P3103">
        <v>0</v>
      </c>
    </row>
    <row r="3104" spans="1:16" x14ac:dyDescent="0.25">
      <c r="A3104" s="11">
        <v>35970</v>
      </c>
      <c r="B3104" s="12">
        <v>6</v>
      </c>
      <c r="C3104">
        <v>24.4</v>
      </c>
      <c r="D3104">
        <v>67.7</v>
      </c>
      <c r="E3104">
        <v>2.6</v>
      </c>
      <c r="F3104">
        <v>0.2</v>
      </c>
      <c r="G3104" s="7">
        <f t="shared" si="461"/>
        <v>0</v>
      </c>
      <c r="H3104" s="7">
        <f t="shared" si="466"/>
        <v>0</v>
      </c>
      <c r="I3104">
        <f t="shared" si="462"/>
        <v>0</v>
      </c>
      <c r="J3104" s="9">
        <f t="shared" si="463"/>
        <v>0</v>
      </c>
      <c r="K3104" s="9">
        <f t="shared" si="464"/>
        <v>0</v>
      </c>
      <c r="L3104" s="7">
        <f t="shared" si="465"/>
        <v>0</v>
      </c>
      <c r="M3104" s="7">
        <f t="shared" si="467"/>
        <v>0</v>
      </c>
      <c r="N3104" s="7">
        <f t="shared" si="468"/>
        <v>0</v>
      </c>
      <c r="O3104" s="9">
        <f t="shared" si="460"/>
        <v>0</v>
      </c>
      <c r="P3104">
        <v>0</v>
      </c>
    </row>
    <row r="3105" spans="1:16" x14ac:dyDescent="0.25">
      <c r="A3105" s="11">
        <v>35971</v>
      </c>
      <c r="B3105" s="12">
        <v>6</v>
      </c>
      <c r="C3105">
        <v>26</v>
      </c>
      <c r="D3105">
        <v>72</v>
      </c>
      <c r="E3105">
        <v>3.6</v>
      </c>
      <c r="F3105">
        <v>2.8</v>
      </c>
      <c r="G3105" s="7">
        <f t="shared" si="461"/>
        <v>0</v>
      </c>
      <c r="H3105" s="7">
        <f t="shared" si="466"/>
        <v>0</v>
      </c>
      <c r="I3105">
        <f t="shared" si="462"/>
        <v>0</v>
      </c>
      <c r="J3105" s="9">
        <f t="shared" si="463"/>
        <v>0</v>
      </c>
      <c r="K3105" s="9">
        <f t="shared" si="464"/>
        <v>0</v>
      </c>
      <c r="L3105" s="7">
        <f t="shared" si="465"/>
        <v>0</v>
      </c>
      <c r="M3105" s="7">
        <f t="shared" si="467"/>
        <v>0</v>
      </c>
      <c r="N3105" s="7">
        <f t="shared" si="468"/>
        <v>0</v>
      </c>
      <c r="O3105" s="9">
        <f t="shared" si="460"/>
        <v>0</v>
      </c>
      <c r="P3105">
        <v>0</v>
      </c>
    </row>
    <row r="3106" spans="1:16" x14ac:dyDescent="0.25">
      <c r="A3106" s="11">
        <v>35972</v>
      </c>
      <c r="B3106" s="12">
        <v>6</v>
      </c>
      <c r="C3106">
        <v>23.4</v>
      </c>
      <c r="D3106">
        <v>77.7</v>
      </c>
      <c r="E3106">
        <v>6.5</v>
      </c>
      <c r="F3106">
        <v>11</v>
      </c>
      <c r="G3106" s="7">
        <f t="shared" si="461"/>
        <v>0</v>
      </c>
      <c r="H3106" s="7">
        <f t="shared" si="466"/>
        <v>0</v>
      </c>
      <c r="I3106">
        <f t="shared" si="462"/>
        <v>0</v>
      </c>
      <c r="J3106" s="9">
        <f t="shared" si="463"/>
        <v>0</v>
      </c>
      <c r="K3106" s="9">
        <f t="shared" si="464"/>
        <v>0</v>
      </c>
      <c r="L3106" s="7">
        <f t="shared" si="465"/>
        <v>0</v>
      </c>
      <c r="M3106" s="7">
        <f t="shared" si="467"/>
        <v>0</v>
      </c>
      <c r="N3106" s="7">
        <f t="shared" si="468"/>
        <v>0</v>
      </c>
      <c r="O3106" s="9">
        <f t="shared" si="460"/>
        <v>0</v>
      </c>
      <c r="P3106">
        <v>0</v>
      </c>
    </row>
    <row r="3107" spans="1:16" x14ac:dyDescent="0.25">
      <c r="A3107" s="11">
        <v>35973</v>
      </c>
      <c r="B3107" s="12">
        <v>6</v>
      </c>
      <c r="C3107">
        <v>22.8</v>
      </c>
      <c r="D3107">
        <v>75.2</v>
      </c>
      <c r="E3107">
        <v>3.7</v>
      </c>
      <c r="F3107">
        <v>0</v>
      </c>
      <c r="G3107" s="7">
        <f t="shared" si="461"/>
        <v>0</v>
      </c>
      <c r="H3107" s="7">
        <f t="shared" si="466"/>
        <v>0</v>
      </c>
      <c r="I3107">
        <f t="shared" si="462"/>
        <v>0</v>
      </c>
      <c r="J3107" s="9">
        <f t="shared" si="463"/>
        <v>0</v>
      </c>
      <c r="K3107" s="9">
        <f t="shared" si="464"/>
        <v>0</v>
      </c>
      <c r="L3107" s="7">
        <f t="shared" si="465"/>
        <v>0</v>
      </c>
      <c r="M3107" s="7">
        <f t="shared" si="467"/>
        <v>0</v>
      </c>
      <c r="N3107" s="7">
        <f t="shared" si="468"/>
        <v>0</v>
      </c>
      <c r="O3107" s="9">
        <f t="shared" si="460"/>
        <v>0</v>
      </c>
      <c r="P3107">
        <v>0</v>
      </c>
    </row>
    <row r="3108" spans="1:16" x14ac:dyDescent="0.25">
      <c r="A3108" s="11">
        <v>35974</v>
      </c>
      <c r="B3108" s="12">
        <v>6</v>
      </c>
      <c r="C3108">
        <v>22.8</v>
      </c>
      <c r="D3108">
        <v>74</v>
      </c>
      <c r="E3108">
        <v>2.7</v>
      </c>
      <c r="F3108">
        <v>0.2</v>
      </c>
      <c r="G3108" s="7">
        <f t="shared" si="461"/>
        <v>0</v>
      </c>
      <c r="H3108" s="7">
        <f t="shared" si="466"/>
        <v>0</v>
      </c>
      <c r="I3108">
        <f t="shared" si="462"/>
        <v>0</v>
      </c>
      <c r="J3108" s="9">
        <f t="shared" si="463"/>
        <v>0</v>
      </c>
      <c r="K3108" s="9">
        <f t="shared" si="464"/>
        <v>0</v>
      </c>
      <c r="L3108" s="7">
        <f t="shared" si="465"/>
        <v>0</v>
      </c>
      <c r="M3108" s="7">
        <f t="shared" si="467"/>
        <v>0</v>
      </c>
      <c r="N3108" s="7">
        <f t="shared" si="468"/>
        <v>0</v>
      </c>
      <c r="O3108" s="9">
        <f t="shared" si="460"/>
        <v>0</v>
      </c>
      <c r="P3108">
        <v>0</v>
      </c>
    </row>
    <row r="3109" spans="1:16" x14ac:dyDescent="0.25">
      <c r="A3109" s="11">
        <v>35975</v>
      </c>
      <c r="B3109" s="12">
        <v>6</v>
      </c>
      <c r="C3109">
        <v>25.6</v>
      </c>
      <c r="D3109">
        <v>61.4</v>
      </c>
      <c r="E3109">
        <v>5</v>
      </c>
      <c r="F3109">
        <v>0</v>
      </c>
      <c r="G3109" s="7">
        <f t="shared" si="461"/>
        <v>0</v>
      </c>
      <c r="H3109" s="7">
        <f t="shared" si="466"/>
        <v>0</v>
      </c>
      <c r="I3109">
        <f t="shared" si="462"/>
        <v>0</v>
      </c>
      <c r="J3109" s="9">
        <f t="shared" si="463"/>
        <v>0</v>
      </c>
      <c r="K3109" s="9">
        <f t="shared" si="464"/>
        <v>0</v>
      </c>
      <c r="L3109" s="7">
        <f t="shared" si="465"/>
        <v>0</v>
      </c>
      <c r="M3109" s="7">
        <f t="shared" si="467"/>
        <v>0</v>
      </c>
      <c r="N3109" s="7">
        <f t="shared" si="468"/>
        <v>0</v>
      </c>
      <c r="O3109" s="9">
        <f t="shared" si="460"/>
        <v>0</v>
      </c>
      <c r="P3109">
        <v>0</v>
      </c>
    </row>
    <row r="3110" spans="1:16" x14ac:dyDescent="0.25">
      <c r="A3110" s="11">
        <v>35976</v>
      </c>
      <c r="B3110" s="12">
        <v>6</v>
      </c>
      <c r="C3110">
        <v>20.9</v>
      </c>
      <c r="D3110">
        <v>74.900000000000006</v>
      </c>
      <c r="E3110">
        <v>4.4000000000000004</v>
      </c>
      <c r="F3110">
        <v>26</v>
      </c>
      <c r="G3110" s="7">
        <f t="shared" si="461"/>
        <v>0</v>
      </c>
      <c r="H3110" s="7">
        <f t="shared" si="466"/>
        <v>0</v>
      </c>
      <c r="I3110">
        <f t="shared" si="462"/>
        <v>0</v>
      </c>
      <c r="J3110" s="9">
        <f t="shared" si="463"/>
        <v>0</v>
      </c>
      <c r="K3110" s="9">
        <f t="shared" si="464"/>
        <v>0</v>
      </c>
      <c r="L3110" s="7">
        <f t="shared" si="465"/>
        <v>0</v>
      </c>
      <c r="M3110" s="7">
        <f t="shared" si="467"/>
        <v>0</v>
      </c>
      <c r="N3110" s="7">
        <f t="shared" si="468"/>
        <v>0</v>
      </c>
      <c r="O3110" s="9">
        <f t="shared" si="460"/>
        <v>0</v>
      </c>
      <c r="P3110">
        <v>0</v>
      </c>
    </row>
    <row r="3111" spans="1:16" x14ac:dyDescent="0.25">
      <c r="A3111" s="11">
        <v>35977</v>
      </c>
      <c r="B3111" s="12">
        <v>7</v>
      </c>
      <c r="C3111">
        <v>19.899999999999999</v>
      </c>
      <c r="D3111">
        <v>57.5</v>
      </c>
      <c r="E3111">
        <v>6.8</v>
      </c>
      <c r="F3111">
        <v>0</v>
      </c>
      <c r="G3111" s="7">
        <f t="shared" si="461"/>
        <v>0</v>
      </c>
      <c r="H3111" s="7">
        <f t="shared" si="466"/>
        <v>0</v>
      </c>
      <c r="I3111">
        <f t="shared" si="462"/>
        <v>0</v>
      </c>
      <c r="J3111" s="9">
        <f t="shared" si="463"/>
        <v>0</v>
      </c>
      <c r="K3111" s="9">
        <f t="shared" si="464"/>
        <v>0</v>
      </c>
      <c r="L3111" s="7">
        <f t="shared" si="465"/>
        <v>0</v>
      </c>
      <c r="M3111" s="7">
        <f t="shared" si="467"/>
        <v>0</v>
      </c>
      <c r="N3111" s="7">
        <f t="shared" si="468"/>
        <v>0</v>
      </c>
      <c r="O3111" s="9">
        <f t="shared" si="460"/>
        <v>0</v>
      </c>
      <c r="P3111">
        <v>0</v>
      </c>
    </row>
    <row r="3112" spans="1:16" x14ac:dyDescent="0.25">
      <c r="A3112" s="11">
        <v>35978</v>
      </c>
      <c r="B3112" s="12">
        <v>7</v>
      </c>
      <c r="C3112">
        <v>20.8</v>
      </c>
      <c r="D3112">
        <v>60.6</v>
      </c>
      <c r="E3112">
        <v>2.2000000000000002</v>
      </c>
      <c r="F3112">
        <v>0</v>
      </c>
      <c r="G3112" s="7">
        <f t="shared" si="461"/>
        <v>0</v>
      </c>
      <c r="H3112" s="7">
        <f t="shared" si="466"/>
        <v>0</v>
      </c>
      <c r="I3112">
        <f t="shared" si="462"/>
        <v>0</v>
      </c>
      <c r="J3112" s="9">
        <f t="shared" si="463"/>
        <v>0</v>
      </c>
      <c r="K3112" s="9">
        <f t="shared" si="464"/>
        <v>0</v>
      </c>
      <c r="L3112" s="7">
        <f t="shared" si="465"/>
        <v>0</v>
      </c>
      <c r="M3112" s="7">
        <f t="shared" si="467"/>
        <v>0</v>
      </c>
      <c r="N3112" s="7">
        <f t="shared" si="468"/>
        <v>0</v>
      </c>
      <c r="O3112" s="9">
        <f t="shared" si="460"/>
        <v>0</v>
      </c>
      <c r="P3112">
        <v>0</v>
      </c>
    </row>
    <row r="3113" spans="1:16" x14ac:dyDescent="0.25">
      <c r="A3113" s="11">
        <v>35979</v>
      </c>
      <c r="B3113" s="12">
        <v>7</v>
      </c>
      <c r="C3113">
        <v>23.2</v>
      </c>
      <c r="D3113">
        <v>56.7</v>
      </c>
      <c r="E3113">
        <v>3.4</v>
      </c>
      <c r="F3113">
        <v>0.2</v>
      </c>
      <c r="G3113" s="7">
        <f t="shared" si="461"/>
        <v>0</v>
      </c>
      <c r="H3113" s="7">
        <f t="shared" si="466"/>
        <v>0</v>
      </c>
      <c r="I3113">
        <f t="shared" si="462"/>
        <v>0</v>
      </c>
      <c r="J3113" s="9">
        <f t="shared" si="463"/>
        <v>0</v>
      </c>
      <c r="K3113" s="9">
        <f t="shared" si="464"/>
        <v>0</v>
      </c>
      <c r="L3113" s="7">
        <f t="shared" si="465"/>
        <v>0</v>
      </c>
      <c r="M3113" s="7">
        <f t="shared" si="467"/>
        <v>0</v>
      </c>
      <c r="N3113" s="7">
        <f t="shared" si="468"/>
        <v>0</v>
      </c>
      <c r="O3113" s="9">
        <f t="shared" si="460"/>
        <v>0</v>
      </c>
      <c r="P3113">
        <v>0</v>
      </c>
    </row>
    <row r="3114" spans="1:16" x14ac:dyDescent="0.25">
      <c r="A3114" s="11">
        <v>35980</v>
      </c>
      <c r="B3114" s="12">
        <v>7</v>
      </c>
      <c r="C3114">
        <v>20</v>
      </c>
      <c r="D3114">
        <v>83</v>
      </c>
      <c r="E3114">
        <v>2.5</v>
      </c>
      <c r="F3114">
        <v>10.4</v>
      </c>
      <c r="G3114" s="7">
        <f t="shared" si="461"/>
        <v>0</v>
      </c>
      <c r="H3114" s="7">
        <f t="shared" si="466"/>
        <v>0</v>
      </c>
      <c r="I3114">
        <f t="shared" si="462"/>
        <v>0</v>
      </c>
      <c r="J3114" s="9">
        <f t="shared" si="463"/>
        <v>0</v>
      </c>
      <c r="K3114" s="9">
        <f t="shared" si="464"/>
        <v>0</v>
      </c>
      <c r="L3114" s="7">
        <f t="shared" si="465"/>
        <v>0</v>
      </c>
      <c r="M3114" s="7">
        <f t="shared" si="467"/>
        <v>0</v>
      </c>
      <c r="N3114" s="7">
        <f t="shared" si="468"/>
        <v>0</v>
      </c>
      <c r="O3114" s="9">
        <f t="shared" si="460"/>
        <v>0</v>
      </c>
      <c r="P3114">
        <v>0</v>
      </c>
    </row>
    <row r="3115" spans="1:16" x14ac:dyDescent="0.25">
      <c r="A3115" s="11">
        <v>35981</v>
      </c>
      <c r="B3115" s="12">
        <v>7</v>
      </c>
      <c r="C3115">
        <v>19.2</v>
      </c>
      <c r="D3115">
        <v>59.7</v>
      </c>
      <c r="E3115">
        <v>3.1</v>
      </c>
      <c r="F3115">
        <v>0</v>
      </c>
      <c r="G3115" s="7">
        <f t="shared" si="461"/>
        <v>0</v>
      </c>
      <c r="H3115" s="7">
        <f t="shared" si="466"/>
        <v>0</v>
      </c>
      <c r="I3115">
        <f t="shared" si="462"/>
        <v>0</v>
      </c>
      <c r="J3115" s="9">
        <f t="shared" si="463"/>
        <v>0</v>
      </c>
      <c r="K3115" s="9">
        <f t="shared" si="464"/>
        <v>0</v>
      </c>
      <c r="L3115" s="7">
        <f t="shared" si="465"/>
        <v>0</v>
      </c>
      <c r="M3115" s="7">
        <f t="shared" si="467"/>
        <v>0</v>
      </c>
      <c r="N3115" s="7">
        <f t="shared" si="468"/>
        <v>0</v>
      </c>
      <c r="O3115" s="9">
        <f t="shared" si="460"/>
        <v>0</v>
      </c>
      <c r="P3115">
        <v>0</v>
      </c>
    </row>
    <row r="3116" spans="1:16" x14ac:dyDescent="0.25">
      <c r="A3116" s="11">
        <v>35982</v>
      </c>
      <c r="B3116" s="12">
        <v>7</v>
      </c>
      <c r="C3116">
        <v>18.600000000000001</v>
      </c>
      <c r="D3116">
        <v>69.5</v>
      </c>
      <c r="E3116">
        <v>2.6</v>
      </c>
      <c r="F3116">
        <v>1.2</v>
      </c>
      <c r="G3116" s="7">
        <f t="shared" si="461"/>
        <v>0</v>
      </c>
      <c r="H3116" s="7">
        <f t="shared" si="466"/>
        <v>0</v>
      </c>
      <c r="I3116">
        <f t="shared" si="462"/>
        <v>0</v>
      </c>
      <c r="J3116" s="9">
        <f t="shared" si="463"/>
        <v>0</v>
      </c>
      <c r="K3116" s="9">
        <f t="shared" si="464"/>
        <v>0</v>
      </c>
      <c r="L3116" s="7">
        <f t="shared" si="465"/>
        <v>0</v>
      </c>
      <c r="M3116" s="7">
        <f t="shared" si="467"/>
        <v>0</v>
      </c>
      <c r="N3116" s="7">
        <f t="shared" si="468"/>
        <v>0</v>
      </c>
      <c r="O3116" s="9">
        <f t="shared" si="460"/>
        <v>0</v>
      </c>
      <c r="P3116">
        <v>0</v>
      </c>
    </row>
    <row r="3117" spans="1:16" x14ac:dyDescent="0.25">
      <c r="A3117" s="11">
        <v>35983</v>
      </c>
      <c r="B3117" s="12">
        <v>7</v>
      </c>
      <c r="C3117">
        <v>17.600000000000001</v>
      </c>
      <c r="D3117">
        <v>94.7</v>
      </c>
      <c r="E3117">
        <v>3.3</v>
      </c>
      <c r="F3117">
        <v>15.4</v>
      </c>
      <c r="G3117" s="7">
        <f t="shared" si="461"/>
        <v>0</v>
      </c>
      <c r="H3117" s="7">
        <f t="shared" si="466"/>
        <v>0</v>
      </c>
      <c r="I3117">
        <f t="shared" si="462"/>
        <v>0</v>
      </c>
      <c r="J3117" s="9">
        <f t="shared" si="463"/>
        <v>0</v>
      </c>
      <c r="K3117" s="9">
        <f t="shared" si="464"/>
        <v>0</v>
      </c>
      <c r="L3117" s="7">
        <f t="shared" si="465"/>
        <v>0</v>
      </c>
      <c r="M3117" s="7">
        <f t="shared" si="467"/>
        <v>0</v>
      </c>
      <c r="N3117" s="7">
        <f t="shared" si="468"/>
        <v>0</v>
      </c>
      <c r="O3117" s="9">
        <f t="shared" si="460"/>
        <v>0</v>
      </c>
      <c r="P3117">
        <v>0</v>
      </c>
    </row>
    <row r="3118" spans="1:16" x14ac:dyDescent="0.25">
      <c r="A3118" s="11">
        <v>35984</v>
      </c>
      <c r="B3118" s="12">
        <v>7</v>
      </c>
      <c r="C3118">
        <v>20.5</v>
      </c>
      <c r="D3118">
        <v>92.1</v>
      </c>
      <c r="E3118">
        <v>2</v>
      </c>
      <c r="F3118">
        <v>1.6</v>
      </c>
      <c r="G3118" s="7">
        <f t="shared" si="461"/>
        <v>0</v>
      </c>
      <c r="H3118" s="7">
        <f t="shared" si="466"/>
        <v>0</v>
      </c>
      <c r="I3118">
        <f t="shared" si="462"/>
        <v>0</v>
      </c>
      <c r="J3118" s="9">
        <f t="shared" si="463"/>
        <v>0</v>
      </c>
      <c r="K3118" s="9">
        <f t="shared" si="464"/>
        <v>0</v>
      </c>
      <c r="L3118" s="7">
        <f t="shared" si="465"/>
        <v>0</v>
      </c>
      <c r="M3118" s="7">
        <f t="shared" si="467"/>
        <v>0</v>
      </c>
      <c r="N3118" s="7">
        <f t="shared" si="468"/>
        <v>0</v>
      </c>
      <c r="O3118" s="9">
        <f t="shared" si="460"/>
        <v>0</v>
      </c>
      <c r="P3118">
        <v>0</v>
      </c>
    </row>
    <row r="3119" spans="1:16" x14ac:dyDescent="0.25">
      <c r="A3119" s="11">
        <v>35985</v>
      </c>
      <c r="B3119" s="12">
        <v>7</v>
      </c>
      <c r="C3119">
        <v>22.1</v>
      </c>
      <c r="D3119">
        <v>71.8</v>
      </c>
      <c r="E3119">
        <v>3.2</v>
      </c>
      <c r="F3119">
        <v>3.4</v>
      </c>
      <c r="G3119" s="7">
        <f t="shared" si="461"/>
        <v>0</v>
      </c>
      <c r="H3119" s="7">
        <f t="shared" si="466"/>
        <v>0</v>
      </c>
      <c r="I3119">
        <f t="shared" si="462"/>
        <v>0</v>
      </c>
      <c r="J3119" s="9">
        <f t="shared" si="463"/>
        <v>0</v>
      </c>
      <c r="K3119" s="9">
        <f t="shared" si="464"/>
        <v>0</v>
      </c>
      <c r="L3119" s="7">
        <f t="shared" si="465"/>
        <v>0</v>
      </c>
      <c r="M3119" s="7">
        <f t="shared" si="467"/>
        <v>0</v>
      </c>
      <c r="N3119" s="7">
        <f t="shared" si="468"/>
        <v>0</v>
      </c>
      <c r="O3119" s="9">
        <f t="shared" si="460"/>
        <v>0</v>
      </c>
      <c r="P3119">
        <v>0</v>
      </c>
    </row>
    <row r="3120" spans="1:16" x14ac:dyDescent="0.25">
      <c r="A3120" s="11">
        <v>35986</v>
      </c>
      <c r="B3120" s="12">
        <v>7</v>
      </c>
      <c r="C3120">
        <v>18.5</v>
      </c>
      <c r="D3120">
        <v>66.3</v>
      </c>
      <c r="E3120">
        <v>5.6</v>
      </c>
      <c r="F3120">
        <v>0</v>
      </c>
      <c r="G3120" s="7">
        <f t="shared" si="461"/>
        <v>0</v>
      </c>
      <c r="H3120" s="7">
        <f t="shared" si="466"/>
        <v>0</v>
      </c>
      <c r="I3120">
        <f t="shared" si="462"/>
        <v>0</v>
      </c>
      <c r="J3120" s="9">
        <f t="shared" si="463"/>
        <v>0</v>
      </c>
      <c r="K3120" s="9">
        <f t="shared" si="464"/>
        <v>0</v>
      </c>
      <c r="L3120" s="7">
        <f t="shared" si="465"/>
        <v>0</v>
      </c>
      <c r="M3120" s="7">
        <f t="shared" si="467"/>
        <v>0</v>
      </c>
      <c r="N3120" s="7">
        <f t="shared" si="468"/>
        <v>0</v>
      </c>
      <c r="O3120" s="9">
        <f t="shared" si="460"/>
        <v>0</v>
      </c>
      <c r="P3120">
        <v>0</v>
      </c>
    </row>
    <row r="3121" spans="1:16" x14ac:dyDescent="0.25">
      <c r="A3121" s="11">
        <v>35987</v>
      </c>
      <c r="B3121" s="12">
        <v>7</v>
      </c>
      <c r="C3121">
        <v>19.100000000000001</v>
      </c>
      <c r="D3121">
        <v>55.6</v>
      </c>
      <c r="E3121">
        <v>4.5999999999999996</v>
      </c>
      <c r="F3121">
        <v>0</v>
      </c>
      <c r="G3121" s="7">
        <f t="shared" si="461"/>
        <v>0</v>
      </c>
      <c r="H3121" s="7">
        <f t="shared" si="466"/>
        <v>0</v>
      </c>
      <c r="I3121">
        <f t="shared" si="462"/>
        <v>0</v>
      </c>
      <c r="J3121" s="9">
        <f t="shared" si="463"/>
        <v>0</v>
      </c>
      <c r="K3121" s="9">
        <f t="shared" si="464"/>
        <v>0</v>
      </c>
      <c r="L3121" s="7">
        <f t="shared" si="465"/>
        <v>0</v>
      </c>
      <c r="M3121" s="7">
        <f t="shared" si="467"/>
        <v>0</v>
      </c>
      <c r="N3121" s="7">
        <f t="shared" si="468"/>
        <v>0</v>
      </c>
      <c r="O3121" s="9">
        <f t="shared" si="460"/>
        <v>0</v>
      </c>
      <c r="P3121">
        <v>0</v>
      </c>
    </row>
    <row r="3122" spans="1:16" x14ac:dyDescent="0.25">
      <c r="A3122" s="11">
        <v>35988</v>
      </c>
      <c r="B3122" s="12">
        <v>7</v>
      </c>
      <c r="C3122">
        <v>20.5</v>
      </c>
      <c r="D3122">
        <v>58.2</v>
      </c>
      <c r="E3122">
        <v>2</v>
      </c>
      <c r="F3122">
        <v>0</v>
      </c>
      <c r="G3122" s="7">
        <f t="shared" si="461"/>
        <v>0</v>
      </c>
      <c r="H3122" s="7">
        <f t="shared" si="466"/>
        <v>0</v>
      </c>
      <c r="I3122">
        <f t="shared" si="462"/>
        <v>0</v>
      </c>
      <c r="J3122" s="9">
        <f t="shared" si="463"/>
        <v>0</v>
      </c>
      <c r="K3122" s="9">
        <f t="shared" si="464"/>
        <v>0</v>
      </c>
      <c r="L3122" s="7">
        <f t="shared" si="465"/>
        <v>0</v>
      </c>
      <c r="M3122" s="7">
        <f t="shared" si="467"/>
        <v>0</v>
      </c>
      <c r="N3122" s="7">
        <f t="shared" si="468"/>
        <v>0</v>
      </c>
      <c r="O3122" s="9">
        <f t="shared" si="460"/>
        <v>0</v>
      </c>
      <c r="P3122">
        <v>0</v>
      </c>
    </row>
    <row r="3123" spans="1:16" x14ac:dyDescent="0.25">
      <c r="A3123" s="11">
        <v>35989</v>
      </c>
      <c r="B3123" s="12">
        <v>7</v>
      </c>
      <c r="C3123">
        <v>24.5</v>
      </c>
      <c r="D3123">
        <v>56.5</v>
      </c>
      <c r="E3123">
        <v>3.3</v>
      </c>
      <c r="F3123">
        <v>0</v>
      </c>
      <c r="G3123" s="7">
        <f t="shared" si="461"/>
        <v>0</v>
      </c>
      <c r="H3123" s="7">
        <f t="shared" si="466"/>
        <v>0</v>
      </c>
      <c r="I3123">
        <f t="shared" si="462"/>
        <v>0</v>
      </c>
      <c r="J3123" s="9">
        <f t="shared" si="463"/>
        <v>0</v>
      </c>
      <c r="K3123" s="9">
        <f t="shared" si="464"/>
        <v>0</v>
      </c>
      <c r="L3123" s="7">
        <f t="shared" si="465"/>
        <v>0</v>
      </c>
      <c r="M3123" s="7">
        <f t="shared" si="467"/>
        <v>0</v>
      </c>
      <c r="N3123" s="7">
        <f t="shared" si="468"/>
        <v>0</v>
      </c>
      <c r="O3123" s="9">
        <f t="shared" si="460"/>
        <v>0</v>
      </c>
      <c r="P3123">
        <v>0</v>
      </c>
    </row>
    <row r="3124" spans="1:16" x14ac:dyDescent="0.25">
      <c r="A3124" s="11">
        <v>35990</v>
      </c>
      <c r="B3124" s="12">
        <v>7</v>
      </c>
      <c r="C3124">
        <v>25.4</v>
      </c>
      <c r="D3124">
        <v>58.4</v>
      </c>
      <c r="E3124">
        <v>3.5</v>
      </c>
      <c r="F3124">
        <v>0</v>
      </c>
      <c r="G3124" s="7">
        <f t="shared" si="461"/>
        <v>0</v>
      </c>
      <c r="H3124" s="7">
        <f t="shared" si="466"/>
        <v>0</v>
      </c>
      <c r="I3124">
        <f t="shared" si="462"/>
        <v>0</v>
      </c>
      <c r="J3124" s="9">
        <f t="shared" si="463"/>
        <v>0</v>
      </c>
      <c r="K3124" s="9">
        <f t="shared" si="464"/>
        <v>0</v>
      </c>
      <c r="L3124" s="7">
        <f t="shared" si="465"/>
        <v>0</v>
      </c>
      <c r="M3124" s="7">
        <f t="shared" si="467"/>
        <v>0</v>
      </c>
      <c r="N3124" s="7">
        <f t="shared" si="468"/>
        <v>0</v>
      </c>
      <c r="O3124" s="9">
        <f t="shared" si="460"/>
        <v>0</v>
      </c>
      <c r="P3124">
        <v>0</v>
      </c>
    </row>
    <row r="3125" spans="1:16" x14ac:dyDescent="0.25">
      <c r="A3125" s="11">
        <v>35991</v>
      </c>
      <c r="B3125" s="12">
        <v>7</v>
      </c>
      <c r="C3125">
        <v>26.7</v>
      </c>
      <c r="D3125">
        <v>65.3</v>
      </c>
      <c r="E3125">
        <v>2.6</v>
      </c>
      <c r="F3125">
        <v>0</v>
      </c>
      <c r="G3125" s="7">
        <f t="shared" si="461"/>
        <v>0</v>
      </c>
      <c r="H3125" s="7">
        <f t="shared" si="466"/>
        <v>0</v>
      </c>
      <c r="I3125">
        <f t="shared" si="462"/>
        <v>0</v>
      </c>
      <c r="J3125" s="9">
        <f t="shared" si="463"/>
        <v>0</v>
      </c>
      <c r="K3125" s="9">
        <f t="shared" si="464"/>
        <v>0</v>
      </c>
      <c r="L3125" s="7">
        <f t="shared" si="465"/>
        <v>0</v>
      </c>
      <c r="M3125" s="7">
        <f t="shared" si="467"/>
        <v>0</v>
      </c>
      <c r="N3125" s="7">
        <f t="shared" si="468"/>
        <v>0</v>
      </c>
      <c r="O3125" s="9">
        <f t="shared" si="460"/>
        <v>0</v>
      </c>
      <c r="P3125">
        <v>0</v>
      </c>
    </row>
    <row r="3126" spans="1:16" x14ac:dyDescent="0.25">
      <c r="A3126" s="11">
        <v>35992</v>
      </c>
      <c r="B3126" s="12">
        <v>7</v>
      </c>
      <c r="C3126">
        <v>25.5</v>
      </c>
      <c r="D3126">
        <v>74.5</v>
      </c>
      <c r="E3126">
        <v>3.4</v>
      </c>
      <c r="F3126">
        <v>1.8</v>
      </c>
      <c r="G3126" s="7">
        <f t="shared" si="461"/>
        <v>0</v>
      </c>
      <c r="H3126" s="7">
        <f t="shared" si="466"/>
        <v>0</v>
      </c>
      <c r="I3126">
        <f t="shared" si="462"/>
        <v>0</v>
      </c>
      <c r="J3126" s="9">
        <f t="shared" si="463"/>
        <v>0</v>
      </c>
      <c r="K3126" s="9">
        <f t="shared" si="464"/>
        <v>0</v>
      </c>
      <c r="L3126" s="7">
        <f t="shared" si="465"/>
        <v>0</v>
      </c>
      <c r="M3126" s="7">
        <f t="shared" si="467"/>
        <v>0</v>
      </c>
      <c r="N3126" s="7">
        <f t="shared" si="468"/>
        <v>0</v>
      </c>
      <c r="O3126" s="9">
        <f t="shared" ref="O3126:O3189" si="469">IF(M3126=0,0,N3126/10/M3126)</f>
        <v>0</v>
      </c>
      <c r="P3126">
        <v>0</v>
      </c>
    </row>
    <row r="3127" spans="1:16" x14ac:dyDescent="0.25">
      <c r="A3127" s="11">
        <v>35993</v>
      </c>
      <c r="B3127" s="12">
        <v>7</v>
      </c>
      <c r="C3127">
        <v>21.8</v>
      </c>
      <c r="D3127">
        <v>73.599999999999994</v>
      </c>
      <c r="E3127">
        <v>4</v>
      </c>
      <c r="F3127">
        <v>0.4</v>
      </c>
      <c r="G3127" s="7">
        <f t="shared" si="461"/>
        <v>0</v>
      </c>
      <c r="H3127" s="7">
        <f t="shared" si="466"/>
        <v>0</v>
      </c>
      <c r="I3127">
        <f t="shared" si="462"/>
        <v>0</v>
      </c>
      <c r="J3127" s="9">
        <f t="shared" si="463"/>
        <v>0</v>
      </c>
      <c r="K3127" s="9">
        <f t="shared" si="464"/>
        <v>0</v>
      </c>
      <c r="L3127" s="7">
        <f t="shared" si="465"/>
        <v>0</v>
      </c>
      <c r="M3127" s="7">
        <f t="shared" si="467"/>
        <v>0</v>
      </c>
      <c r="N3127" s="7">
        <f t="shared" si="468"/>
        <v>0</v>
      </c>
      <c r="O3127" s="9">
        <f t="shared" si="469"/>
        <v>0</v>
      </c>
      <c r="P3127">
        <v>0</v>
      </c>
    </row>
    <row r="3128" spans="1:16" x14ac:dyDescent="0.25">
      <c r="A3128" s="11">
        <v>35994</v>
      </c>
      <c r="B3128" s="12">
        <v>7</v>
      </c>
      <c r="C3128">
        <v>21.4</v>
      </c>
      <c r="D3128">
        <v>60.8</v>
      </c>
      <c r="E3128">
        <v>3.3</v>
      </c>
      <c r="F3128">
        <v>0</v>
      </c>
      <c r="G3128" s="7">
        <f t="shared" si="461"/>
        <v>0</v>
      </c>
      <c r="H3128" s="7">
        <f t="shared" si="466"/>
        <v>0</v>
      </c>
      <c r="I3128">
        <f t="shared" si="462"/>
        <v>0</v>
      </c>
      <c r="J3128" s="9">
        <f t="shared" si="463"/>
        <v>0</v>
      </c>
      <c r="K3128" s="9">
        <f t="shared" si="464"/>
        <v>0</v>
      </c>
      <c r="L3128" s="7">
        <f t="shared" si="465"/>
        <v>0</v>
      </c>
      <c r="M3128" s="7">
        <f t="shared" si="467"/>
        <v>0</v>
      </c>
      <c r="N3128" s="7">
        <f t="shared" si="468"/>
        <v>0</v>
      </c>
      <c r="O3128" s="9">
        <f t="shared" si="469"/>
        <v>0</v>
      </c>
      <c r="P3128">
        <v>0</v>
      </c>
    </row>
    <row r="3129" spans="1:16" x14ac:dyDescent="0.25">
      <c r="A3129" s="11">
        <v>35995</v>
      </c>
      <c r="B3129" s="12">
        <v>7</v>
      </c>
      <c r="C3129">
        <v>21.2</v>
      </c>
      <c r="D3129">
        <v>73.3</v>
      </c>
      <c r="E3129">
        <v>3.1</v>
      </c>
      <c r="F3129">
        <v>2.6</v>
      </c>
      <c r="G3129" s="7">
        <f t="shared" si="461"/>
        <v>0</v>
      </c>
      <c r="H3129" s="7">
        <f t="shared" si="466"/>
        <v>0</v>
      </c>
      <c r="I3129">
        <f t="shared" si="462"/>
        <v>0</v>
      </c>
      <c r="J3129" s="9">
        <f t="shared" si="463"/>
        <v>0</v>
      </c>
      <c r="K3129" s="9">
        <f t="shared" si="464"/>
        <v>0</v>
      </c>
      <c r="L3129" s="7">
        <f t="shared" si="465"/>
        <v>0</v>
      </c>
      <c r="M3129" s="7">
        <f t="shared" si="467"/>
        <v>0</v>
      </c>
      <c r="N3129" s="7">
        <f t="shared" si="468"/>
        <v>0</v>
      </c>
      <c r="O3129" s="9">
        <f t="shared" si="469"/>
        <v>0</v>
      </c>
      <c r="P3129">
        <v>0</v>
      </c>
    </row>
    <row r="3130" spans="1:16" x14ac:dyDescent="0.25">
      <c r="A3130" s="11">
        <v>35996</v>
      </c>
      <c r="B3130" s="12">
        <v>7</v>
      </c>
      <c r="C3130">
        <v>25.2</v>
      </c>
      <c r="D3130">
        <v>61.9</v>
      </c>
      <c r="E3130">
        <v>3.1</v>
      </c>
      <c r="F3130">
        <v>0</v>
      </c>
      <c r="G3130" s="7">
        <f t="shared" si="461"/>
        <v>0</v>
      </c>
      <c r="H3130" s="7">
        <f t="shared" si="466"/>
        <v>0</v>
      </c>
      <c r="I3130">
        <f t="shared" si="462"/>
        <v>0</v>
      </c>
      <c r="J3130" s="9">
        <f t="shared" si="463"/>
        <v>0</v>
      </c>
      <c r="K3130" s="9">
        <f t="shared" si="464"/>
        <v>0</v>
      </c>
      <c r="L3130" s="7">
        <f t="shared" si="465"/>
        <v>0</v>
      </c>
      <c r="M3130" s="7">
        <f t="shared" si="467"/>
        <v>0</v>
      </c>
      <c r="N3130" s="7">
        <f t="shared" si="468"/>
        <v>0</v>
      </c>
      <c r="O3130" s="9">
        <f t="shared" si="469"/>
        <v>0</v>
      </c>
      <c r="P3130">
        <v>0</v>
      </c>
    </row>
    <row r="3131" spans="1:16" x14ac:dyDescent="0.25">
      <c r="A3131" s="11">
        <v>35997</v>
      </c>
      <c r="B3131" s="12">
        <v>7</v>
      </c>
      <c r="C3131">
        <v>26.5</v>
      </c>
      <c r="D3131">
        <v>65.8</v>
      </c>
      <c r="E3131">
        <v>5.4</v>
      </c>
      <c r="F3131">
        <v>0.2</v>
      </c>
      <c r="G3131" s="7">
        <f t="shared" si="461"/>
        <v>0</v>
      </c>
      <c r="H3131" s="7">
        <f t="shared" si="466"/>
        <v>0</v>
      </c>
      <c r="I3131">
        <f t="shared" si="462"/>
        <v>0</v>
      </c>
      <c r="J3131" s="9">
        <f t="shared" si="463"/>
        <v>0</v>
      </c>
      <c r="K3131" s="9">
        <f t="shared" si="464"/>
        <v>0</v>
      </c>
      <c r="L3131" s="7">
        <f t="shared" si="465"/>
        <v>0</v>
      </c>
      <c r="M3131" s="7">
        <f t="shared" si="467"/>
        <v>0</v>
      </c>
      <c r="N3131" s="7">
        <f t="shared" si="468"/>
        <v>0</v>
      </c>
      <c r="O3131" s="9">
        <f t="shared" si="469"/>
        <v>0</v>
      </c>
      <c r="P3131">
        <v>0</v>
      </c>
    </row>
    <row r="3132" spans="1:16" x14ac:dyDescent="0.25">
      <c r="A3132" s="11">
        <v>35998</v>
      </c>
      <c r="B3132" s="12">
        <v>7</v>
      </c>
      <c r="C3132">
        <v>25.6</v>
      </c>
      <c r="D3132">
        <v>55.7</v>
      </c>
      <c r="E3132">
        <v>3.7</v>
      </c>
      <c r="F3132">
        <v>0.2</v>
      </c>
      <c r="G3132" s="7">
        <f t="shared" si="461"/>
        <v>0</v>
      </c>
      <c r="H3132" s="7">
        <f t="shared" si="466"/>
        <v>0</v>
      </c>
      <c r="I3132">
        <f t="shared" si="462"/>
        <v>0</v>
      </c>
      <c r="J3132" s="9">
        <f t="shared" si="463"/>
        <v>0</v>
      </c>
      <c r="K3132" s="9">
        <f t="shared" si="464"/>
        <v>0</v>
      </c>
      <c r="L3132" s="7">
        <f t="shared" si="465"/>
        <v>0</v>
      </c>
      <c r="M3132" s="7">
        <f t="shared" si="467"/>
        <v>0</v>
      </c>
      <c r="N3132" s="7">
        <f t="shared" si="468"/>
        <v>0</v>
      </c>
      <c r="O3132" s="9">
        <f t="shared" si="469"/>
        <v>0</v>
      </c>
      <c r="P3132">
        <v>0</v>
      </c>
    </row>
    <row r="3133" spans="1:16" x14ac:dyDescent="0.25">
      <c r="A3133" s="11">
        <v>35999</v>
      </c>
      <c r="B3133" s="12">
        <v>7</v>
      </c>
      <c r="C3133">
        <v>23.3</v>
      </c>
      <c r="D3133">
        <v>62.3</v>
      </c>
      <c r="E3133">
        <v>5.0999999999999996</v>
      </c>
      <c r="F3133">
        <v>0</v>
      </c>
      <c r="G3133" s="7">
        <f t="shared" si="461"/>
        <v>0</v>
      </c>
      <c r="H3133" s="7">
        <f t="shared" si="466"/>
        <v>0</v>
      </c>
      <c r="I3133">
        <f t="shared" si="462"/>
        <v>0</v>
      </c>
      <c r="J3133" s="9">
        <f t="shared" si="463"/>
        <v>0</v>
      </c>
      <c r="K3133" s="9">
        <f t="shared" si="464"/>
        <v>0</v>
      </c>
      <c r="L3133" s="7">
        <f t="shared" si="465"/>
        <v>0</v>
      </c>
      <c r="M3133" s="7">
        <f t="shared" si="467"/>
        <v>0</v>
      </c>
      <c r="N3133" s="7">
        <f t="shared" si="468"/>
        <v>0</v>
      </c>
      <c r="O3133" s="9">
        <f t="shared" si="469"/>
        <v>0</v>
      </c>
      <c r="P3133">
        <v>0</v>
      </c>
    </row>
    <row r="3134" spans="1:16" x14ac:dyDescent="0.25">
      <c r="A3134" s="11">
        <v>36000</v>
      </c>
      <c r="B3134" s="12">
        <v>7</v>
      </c>
      <c r="C3134">
        <v>18.7</v>
      </c>
      <c r="D3134">
        <v>57</v>
      </c>
      <c r="E3134">
        <v>4.5999999999999996</v>
      </c>
      <c r="F3134">
        <v>0</v>
      </c>
      <c r="G3134" s="7">
        <f t="shared" si="461"/>
        <v>0</v>
      </c>
      <c r="H3134" s="7">
        <f t="shared" si="466"/>
        <v>0</v>
      </c>
      <c r="I3134">
        <f t="shared" si="462"/>
        <v>0</v>
      </c>
      <c r="J3134" s="9">
        <f t="shared" si="463"/>
        <v>0</v>
      </c>
      <c r="K3134" s="9">
        <f t="shared" si="464"/>
        <v>0</v>
      </c>
      <c r="L3134" s="7">
        <f t="shared" si="465"/>
        <v>0</v>
      </c>
      <c r="M3134" s="7">
        <f t="shared" si="467"/>
        <v>0</v>
      </c>
      <c r="N3134" s="7">
        <f t="shared" si="468"/>
        <v>0</v>
      </c>
      <c r="O3134" s="9">
        <f t="shared" si="469"/>
        <v>0</v>
      </c>
      <c r="P3134">
        <v>0</v>
      </c>
    </row>
    <row r="3135" spans="1:16" x14ac:dyDescent="0.25">
      <c r="A3135" s="11">
        <v>36001</v>
      </c>
      <c r="B3135" s="12">
        <v>7</v>
      </c>
      <c r="C3135">
        <v>17.899999999999999</v>
      </c>
      <c r="D3135">
        <v>59.3</v>
      </c>
      <c r="E3135">
        <v>2.1</v>
      </c>
      <c r="F3135">
        <v>0</v>
      </c>
      <c r="G3135" s="7">
        <f t="shared" si="461"/>
        <v>0</v>
      </c>
      <c r="H3135" s="7">
        <f t="shared" si="466"/>
        <v>0</v>
      </c>
      <c r="I3135">
        <f t="shared" si="462"/>
        <v>0</v>
      </c>
      <c r="J3135" s="9">
        <f t="shared" si="463"/>
        <v>0</v>
      </c>
      <c r="K3135" s="9">
        <f t="shared" si="464"/>
        <v>0</v>
      </c>
      <c r="L3135" s="7">
        <f t="shared" si="465"/>
        <v>0</v>
      </c>
      <c r="M3135" s="7">
        <f t="shared" si="467"/>
        <v>0</v>
      </c>
      <c r="N3135" s="7">
        <f t="shared" si="468"/>
        <v>0</v>
      </c>
      <c r="O3135" s="9">
        <f t="shared" si="469"/>
        <v>0</v>
      </c>
      <c r="P3135">
        <v>0</v>
      </c>
    </row>
    <row r="3136" spans="1:16" x14ac:dyDescent="0.25">
      <c r="A3136" s="11">
        <v>36002</v>
      </c>
      <c r="B3136" s="12">
        <v>7</v>
      </c>
      <c r="C3136">
        <v>19.5</v>
      </c>
      <c r="D3136">
        <v>66.3</v>
      </c>
      <c r="E3136">
        <v>2.8</v>
      </c>
      <c r="F3136">
        <v>0</v>
      </c>
      <c r="G3136" s="7">
        <f t="shared" si="461"/>
        <v>0</v>
      </c>
      <c r="H3136" s="7">
        <f t="shared" si="466"/>
        <v>0</v>
      </c>
      <c r="I3136">
        <f t="shared" si="462"/>
        <v>0</v>
      </c>
      <c r="J3136" s="9">
        <f t="shared" si="463"/>
        <v>0</v>
      </c>
      <c r="K3136" s="9">
        <f t="shared" si="464"/>
        <v>0</v>
      </c>
      <c r="L3136" s="7">
        <f t="shared" si="465"/>
        <v>0</v>
      </c>
      <c r="M3136" s="7">
        <f t="shared" si="467"/>
        <v>0</v>
      </c>
      <c r="N3136" s="7">
        <f t="shared" si="468"/>
        <v>0</v>
      </c>
      <c r="O3136" s="9">
        <f t="shared" si="469"/>
        <v>0</v>
      </c>
      <c r="P3136">
        <v>0</v>
      </c>
    </row>
    <row r="3137" spans="1:16" x14ac:dyDescent="0.25">
      <c r="A3137" s="11">
        <v>36003</v>
      </c>
      <c r="B3137" s="12">
        <v>7</v>
      </c>
      <c r="C3137">
        <v>22.6</v>
      </c>
      <c r="D3137">
        <v>61.3</v>
      </c>
      <c r="E3137">
        <v>6</v>
      </c>
      <c r="F3137">
        <v>8</v>
      </c>
      <c r="G3137" s="7">
        <f t="shared" si="461"/>
        <v>0</v>
      </c>
      <c r="H3137" s="7">
        <f t="shared" si="466"/>
        <v>0</v>
      </c>
      <c r="I3137">
        <f t="shared" si="462"/>
        <v>0</v>
      </c>
      <c r="J3137" s="9">
        <f t="shared" si="463"/>
        <v>0</v>
      </c>
      <c r="K3137" s="9">
        <f t="shared" si="464"/>
        <v>0</v>
      </c>
      <c r="L3137" s="7">
        <f t="shared" si="465"/>
        <v>0</v>
      </c>
      <c r="M3137" s="7">
        <f t="shared" si="467"/>
        <v>0</v>
      </c>
      <c r="N3137" s="7">
        <f t="shared" si="468"/>
        <v>0</v>
      </c>
      <c r="O3137" s="9">
        <f t="shared" si="469"/>
        <v>0</v>
      </c>
      <c r="P3137">
        <v>0</v>
      </c>
    </row>
    <row r="3138" spans="1:16" x14ac:dyDescent="0.25">
      <c r="A3138" s="11">
        <v>36004</v>
      </c>
      <c r="B3138" s="12">
        <v>7</v>
      </c>
      <c r="C3138">
        <v>23.9</v>
      </c>
      <c r="D3138">
        <v>64.900000000000006</v>
      </c>
      <c r="E3138">
        <v>4.5999999999999996</v>
      </c>
      <c r="F3138">
        <v>0.2</v>
      </c>
      <c r="G3138" s="7">
        <f t="shared" si="461"/>
        <v>0</v>
      </c>
      <c r="H3138" s="7">
        <f t="shared" si="466"/>
        <v>0</v>
      </c>
      <c r="I3138">
        <f t="shared" si="462"/>
        <v>0</v>
      </c>
      <c r="J3138" s="9">
        <f t="shared" si="463"/>
        <v>0</v>
      </c>
      <c r="K3138" s="9">
        <f t="shared" si="464"/>
        <v>0</v>
      </c>
      <c r="L3138" s="7">
        <f t="shared" si="465"/>
        <v>0</v>
      </c>
      <c r="M3138" s="7">
        <f t="shared" si="467"/>
        <v>0</v>
      </c>
      <c r="N3138" s="7">
        <f t="shared" si="468"/>
        <v>0</v>
      </c>
      <c r="O3138" s="9">
        <f t="shared" si="469"/>
        <v>0</v>
      </c>
      <c r="P3138">
        <v>0</v>
      </c>
    </row>
    <row r="3139" spans="1:16" x14ac:dyDescent="0.25">
      <c r="A3139" s="11">
        <v>36005</v>
      </c>
      <c r="B3139" s="12">
        <v>7</v>
      </c>
      <c r="C3139">
        <v>22.3</v>
      </c>
      <c r="D3139">
        <v>57.5</v>
      </c>
      <c r="E3139">
        <v>5.2</v>
      </c>
      <c r="F3139">
        <v>0</v>
      </c>
      <c r="G3139" s="7">
        <f t="shared" si="461"/>
        <v>0</v>
      </c>
      <c r="H3139" s="7">
        <f t="shared" si="466"/>
        <v>0</v>
      </c>
      <c r="I3139">
        <f t="shared" si="462"/>
        <v>0</v>
      </c>
      <c r="J3139" s="9">
        <f t="shared" si="463"/>
        <v>0</v>
      </c>
      <c r="K3139" s="9">
        <f t="shared" si="464"/>
        <v>0</v>
      </c>
      <c r="L3139" s="7">
        <f t="shared" si="465"/>
        <v>0</v>
      </c>
      <c r="M3139" s="7">
        <f t="shared" si="467"/>
        <v>0</v>
      </c>
      <c r="N3139" s="7">
        <f t="shared" si="468"/>
        <v>0</v>
      </c>
      <c r="O3139" s="9">
        <f t="shared" si="469"/>
        <v>0</v>
      </c>
      <c r="P3139">
        <v>0</v>
      </c>
    </row>
    <row r="3140" spans="1:16" x14ac:dyDescent="0.25">
      <c r="A3140" s="11">
        <v>36006</v>
      </c>
      <c r="B3140" s="12">
        <v>7</v>
      </c>
      <c r="C3140">
        <v>19.899999999999999</v>
      </c>
      <c r="D3140">
        <v>64.5</v>
      </c>
      <c r="E3140">
        <v>2.6</v>
      </c>
      <c r="F3140">
        <v>0.4</v>
      </c>
      <c r="G3140" s="7">
        <f t="shared" si="461"/>
        <v>0</v>
      </c>
      <c r="H3140" s="7">
        <f t="shared" si="466"/>
        <v>0</v>
      </c>
      <c r="I3140">
        <f t="shared" si="462"/>
        <v>0</v>
      </c>
      <c r="J3140" s="9">
        <f t="shared" si="463"/>
        <v>0</v>
      </c>
      <c r="K3140" s="9">
        <f t="shared" si="464"/>
        <v>0</v>
      </c>
      <c r="L3140" s="7">
        <f t="shared" si="465"/>
        <v>0</v>
      </c>
      <c r="M3140" s="7">
        <f t="shared" si="467"/>
        <v>0</v>
      </c>
      <c r="N3140" s="7">
        <f t="shared" si="468"/>
        <v>0</v>
      </c>
      <c r="O3140" s="9">
        <f t="shared" si="469"/>
        <v>0</v>
      </c>
      <c r="P3140">
        <v>0</v>
      </c>
    </row>
    <row r="3141" spans="1:16" x14ac:dyDescent="0.25">
      <c r="A3141" s="11">
        <v>36007</v>
      </c>
      <c r="B3141" s="12">
        <v>7</v>
      </c>
      <c r="C3141">
        <v>18.8</v>
      </c>
      <c r="D3141">
        <v>63.4</v>
      </c>
      <c r="E3141">
        <v>3.1</v>
      </c>
      <c r="F3141">
        <v>0</v>
      </c>
      <c r="G3141" s="7">
        <f t="shared" si="461"/>
        <v>0</v>
      </c>
      <c r="H3141" s="7">
        <f t="shared" si="466"/>
        <v>0</v>
      </c>
      <c r="I3141">
        <f t="shared" si="462"/>
        <v>0</v>
      </c>
      <c r="J3141" s="9">
        <f t="shared" si="463"/>
        <v>0</v>
      </c>
      <c r="K3141" s="9">
        <f t="shared" si="464"/>
        <v>0</v>
      </c>
      <c r="L3141" s="7">
        <f t="shared" si="465"/>
        <v>0</v>
      </c>
      <c r="M3141" s="7">
        <f t="shared" si="467"/>
        <v>0</v>
      </c>
      <c r="N3141" s="7">
        <f t="shared" si="468"/>
        <v>0</v>
      </c>
      <c r="O3141" s="9">
        <f t="shared" si="469"/>
        <v>0</v>
      </c>
      <c r="P3141">
        <v>0</v>
      </c>
    </row>
    <row r="3142" spans="1:16" x14ac:dyDescent="0.25">
      <c r="A3142" s="11">
        <v>36008</v>
      </c>
      <c r="B3142" s="12">
        <v>8</v>
      </c>
      <c r="C3142">
        <v>19.600000000000001</v>
      </c>
      <c r="D3142">
        <v>52.5</v>
      </c>
      <c r="E3142">
        <v>2.5</v>
      </c>
      <c r="F3142">
        <v>0</v>
      </c>
      <c r="G3142" s="7">
        <f t="shared" si="461"/>
        <v>0</v>
      </c>
      <c r="H3142" s="7">
        <f t="shared" si="466"/>
        <v>0</v>
      </c>
      <c r="I3142">
        <f t="shared" si="462"/>
        <v>0</v>
      </c>
      <c r="J3142" s="9">
        <f t="shared" si="463"/>
        <v>0</v>
      </c>
      <c r="K3142" s="9">
        <f t="shared" si="464"/>
        <v>0</v>
      </c>
      <c r="L3142" s="7">
        <f t="shared" si="465"/>
        <v>0</v>
      </c>
      <c r="M3142" s="7">
        <f t="shared" si="467"/>
        <v>0</v>
      </c>
      <c r="N3142" s="7">
        <f t="shared" si="468"/>
        <v>0</v>
      </c>
      <c r="O3142" s="9">
        <f t="shared" si="469"/>
        <v>0</v>
      </c>
      <c r="P3142">
        <v>0</v>
      </c>
    </row>
    <row r="3143" spans="1:16" x14ac:dyDescent="0.25">
      <c r="A3143" s="11">
        <v>36009</v>
      </c>
      <c r="B3143" s="12">
        <v>8</v>
      </c>
      <c r="C3143">
        <v>21.5</v>
      </c>
      <c r="D3143">
        <v>53</v>
      </c>
      <c r="E3143">
        <v>2.7</v>
      </c>
      <c r="F3143">
        <v>0</v>
      </c>
      <c r="G3143" s="7">
        <f t="shared" si="461"/>
        <v>0</v>
      </c>
      <c r="H3143" s="7">
        <f t="shared" si="466"/>
        <v>0</v>
      </c>
      <c r="I3143">
        <f t="shared" si="462"/>
        <v>0</v>
      </c>
      <c r="J3143" s="9">
        <f t="shared" si="463"/>
        <v>0</v>
      </c>
      <c r="K3143" s="9">
        <f t="shared" si="464"/>
        <v>0</v>
      </c>
      <c r="L3143" s="7">
        <f t="shared" si="465"/>
        <v>0</v>
      </c>
      <c r="M3143" s="7">
        <f t="shared" si="467"/>
        <v>0</v>
      </c>
      <c r="N3143" s="7">
        <f t="shared" si="468"/>
        <v>0</v>
      </c>
      <c r="O3143" s="9">
        <f t="shared" si="469"/>
        <v>0</v>
      </c>
      <c r="P3143">
        <v>0</v>
      </c>
    </row>
    <row r="3144" spans="1:16" x14ac:dyDescent="0.25">
      <c r="A3144" s="11">
        <v>36010</v>
      </c>
      <c r="B3144" s="12">
        <v>8</v>
      </c>
      <c r="C3144">
        <v>22.6</v>
      </c>
      <c r="D3144">
        <v>56.7</v>
      </c>
      <c r="E3144">
        <v>2.6</v>
      </c>
      <c r="F3144">
        <v>0</v>
      </c>
      <c r="G3144" s="7">
        <f t="shared" si="461"/>
        <v>0</v>
      </c>
      <c r="H3144" s="7">
        <f t="shared" si="466"/>
        <v>0</v>
      </c>
      <c r="I3144">
        <f t="shared" si="462"/>
        <v>0</v>
      </c>
      <c r="J3144" s="9">
        <f t="shared" si="463"/>
        <v>0</v>
      </c>
      <c r="K3144" s="9">
        <f t="shared" si="464"/>
        <v>0</v>
      </c>
      <c r="L3144" s="7">
        <f t="shared" si="465"/>
        <v>0</v>
      </c>
      <c r="M3144" s="7">
        <f t="shared" si="467"/>
        <v>0</v>
      </c>
      <c r="N3144" s="7">
        <f t="shared" si="468"/>
        <v>0</v>
      </c>
      <c r="O3144" s="9">
        <f t="shared" si="469"/>
        <v>0</v>
      </c>
      <c r="P3144">
        <v>0</v>
      </c>
    </row>
    <row r="3145" spans="1:16" x14ac:dyDescent="0.25">
      <c r="A3145" s="11">
        <v>36011</v>
      </c>
      <c r="B3145" s="12">
        <v>8</v>
      </c>
      <c r="C3145">
        <v>23.8</v>
      </c>
      <c r="D3145">
        <v>57.6</v>
      </c>
      <c r="E3145">
        <v>2.9</v>
      </c>
      <c r="F3145">
        <v>0</v>
      </c>
      <c r="G3145" s="7">
        <f t="shared" ref="G3145:G3208" si="470">+IF(F3145=0,0,IF(C3145&gt;=$V$8,0,IF(C3145&gt;=$R$8,1,IF(C3145&lt;=-2,$R$9*EXP($R$10*C3145)+0.01+$R$11*E3145*LN(C3145*-1)+$R$12*E3145,$R$9+$Q$10*C3145-$Q$11*E3145*C3145))))</f>
        <v>0</v>
      </c>
      <c r="H3145" s="7">
        <f t="shared" si="466"/>
        <v>0</v>
      </c>
      <c r="I3145">
        <f t="shared" si="462"/>
        <v>0</v>
      </c>
      <c r="J3145" s="9">
        <f t="shared" si="463"/>
        <v>0</v>
      </c>
      <c r="K3145" s="9">
        <f t="shared" si="464"/>
        <v>0</v>
      </c>
      <c r="L3145" s="7">
        <f t="shared" si="465"/>
        <v>0</v>
      </c>
      <c r="M3145" s="7">
        <f t="shared" si="467"/>
        <v>0</v>
      </c>
      <c r="N3145" s="7">
        <f t="shared" si="468"/>
        <v>0</v>
      </c>
      <c r="O3145" s="9">
        <f t="shared" si="469"/>
        <v>0</v>
      </c>
      <c r="P3145">
        <v>0</v>
      </c>
    </row>
    <row r="3146" spans="1:16" x14ac:dyDescent="0.25">
      <c r="A3146" s="11">
        <v>36012</v>
      </c>
      <c r="B3146" s="12">
        <v>8</v>
      </c>
      <c r="C3146">
        <v>23.3</v>
      </c>
      <c r="D3146">
        <v>66.599999999999994</v>
      </c>
      <c r="E3146">
        <v>1.9</v>
      </c>
      <c r="F3146">
        <v>0.2</v>
      </c>
      <c r="G3146" s="7">
        <f t="shared" si="470"/>
        <v>0</v>
      </c>
      <c r="H3146" s="7">
        <f t="shared" si="466"/>
        <v>0</v>
      </c>
      <c r="I3146">
        <f t="shared" si="462"/>
        <v>0</v>
      </c>
      <c r="J3146" s="9">
        <f t="shared" si="463"/>
        <v>0</v>
      </c>
      <c r="K3146" s="9">
        <f t="shared" si="464"/>
        <v>0</v>
      </c>
      <c r="L3146" s="7">
        <f t="shared" si="465"/>
        <v>0</v>
      </c>
      <c r="M3146" s="7">
        <f t="shared" si="467"/>
        <v>0</v>
      </c>
      <c r="N3146" s="7">
        <f t="shared" si="468"/>
        <v>0</v>
      </c>
      <c r="O3146" s="9">
        <f t="shared" si="469"/>
        <v>0</v>
      </c>
      <c r="P3146">
        <v>0</v>
      </c>
    </row>
    <row r="3147" spans="1:16" x14ac:dyDescent="0.25">
      <c r="A3147" s="11">
        <v>36013</v>
      </c>
      <c r="B3147" s="12">
        <v>8</v>
      </c>
      <c r="C3147">
        <v>21.1</v>
      </c>
      <c r="D3147">
        <v>92.9</v>
      </c>
      <c r="E3147">
        <v>4.4000000000000004</v>
      </c>
      <c r="F3147">
        <v>11.8</v>
      </c>
      <c r="G3147" s="7">
        <f t="shared" si="470"/>
        <v>0</v>
      </c>
      <c r="H3147" s="7">
        <f t="shared" si="466"/>
        <v>0</v>
      </c>
      <c r="I3147">
        <f t="shared" si="462"/>
        <v>0</v>
      </c>
      <c r="J3147" s="9">
        <f t="shared" si="463"/>
        <v>0</v>
      </c>
      <c r="K3147" s="9">
        <f t="shared" si="464"/>
        <v>0</v>
      </c>
      <c r="L3147" s="7">
        <f t="shared" si="465"/>
        <v>0</v>
      </c>
      <c r="M3147" s="7">
        <f t="shared" si="467"/>
        <v>0</v>
      </c>
      <c r="N3147" s="7">
        <f t="shared" si="468"/>
        <v>0</v>
      </c>
      <c r="O3147" s="9">
        <f t="shared" si="469"/>
        <v>0</v>
      </c>
      <c r="P3147">
        <v>0</v>
      </c>
    </row>
    <row r="3148" spans="1:16" x14ac:dyDescent="0.25">
      <c r="A3148" s="11">
        <v>36014</v>
      </c>
      <c r="B3148" s="12">
        <v>8</v>
      </c>
      <c r="C3148">
        <v>21.8</v>
      </c>
      <c r="D3148">
        <v>85.6</v>
      </c>
      <c r="E3148">
        <v>3</v>
      </c>
      <c r="F3148">
        <v>8.4</v>
      </c>
      <c r="G3148" s="7">
        <f t="shared" si="470"/>
        <v>0</v>
      </c>
      <c r="H3148" s="7">
        <f t="shared" si="466"/>
        <v>0</v>
      </c>
      <c r="I3148">
        <f t="shared" si="462"/>
        <v>0</v>
      </c>
      <c r="J3148" s="9">
        <f t="shared" si="463"/>
        <v>0</v>
      </c>
      <c r="K3148" s="9">
        <f t="shared" si="464"/>
        <v>0</v>
      </c>
      <c r="L3148" s="7">
        <f t="shared" si="465"/>
        <v>0</v>
      </c>
      <c r="M3148" s="7">
        <f t="shared" si="467"/>
        <v>0</v>
      </c>
      <c r="N3148" s="7">
        <f t="shared" si="468"/>
        <v>0</v>
      </c>
      <c r="O3148" s="9">
        <f t="shared" si="469"/>
        <v>0</v>
      </c>
      <c r="P3148">
        <v>0</v>
      </c>
    </row>
    <row r="3149" spans="1:16" x14ac:dyDescent="0.25">
      <c r="A3149" s="11">
        <v>36015</v>
      </c>
      <c r="B3149" s="12">
        <v>8</v>
      </c>
      <c r="C3149">
        <v>24.4</v>
      </c>
      <c r="D3149">
        <v>74.5</v>
      </c>
      <c r="E3149">
        <v>2.7</v>
      </c>
      <c r="F3149">
        <v>0</v>
      </c>
      <c r="G3149" s="7">
        <f t="shared" si="470"/>
        <v>0</v>
      </c>
      <c r="H3149" s="7">
        <f t="shared" si="466"/>
        <v>0</v>
      </c>
      <c r="I3149">
        <f t="shared" si="462"/>
        <v>0</v>
      </c>
      <c r="J3149" s="9">
        <f t="shared" si="463"/>
        <v>0</v>
      </c>
      <c r="K3149" s="9">
        <f t="shared" si="464"/>
        <v>0</v>
      </c>
      <c r="L3149" s="7">
        <f t="shared" si="465"/>
        <v>0</v>
      </c>
      <c r="M3149" s="7">
        <f t="shared" si="467"/>
        <v>0</v>
      </c>
      <c r="N3149" s="7">
        <f t="shared" si="468"/>
        <v>0</v>
      </c>
      <c r="O3149" s="9">
        <f t="shared" si="469"/>
        <v>0</v>
      </c>
      <c r="P3149">
        <v>0</v>
      </c>
    </row>
    <row r="3150" spans="1:16" x14ac:dyDescent="0.25">
      <c r="A3150" s="11">
        <v>36016</v>
      </c>
      <c r="B3150" s="12">
        <v>8</v>
      </c>
      <c r="C3150">
        <v>25.1</v>
      </c>
      <c r="D3150">
        <v>78.5</v>
      </c>
      <c r="E3150">
        <v>2.6</v>
      </c>
      <c r="F3150">
        <v>0.2</v>
      </c>
      <c r="G3150" s="7">
        <f t="shared" si="470"/>
        <v>0</v>
      </c>
      <c r="H3150" s="7">
        <f t="shared" si="466"/>
        <v>0</v>
      </c>
      <c r="I3150">
        <f t="shared" si="462"/>
        <v>0</v>
      </c>
      <c r="J3150" s="9">
        <f t="shared" si="463"/>
        <v>0</v>
      </c>
      <c r="K3150" s="9">
        <f t="shared" si="464"/>
        <v>0</v>
      </c>
      <c r="L3150" s="7">
        <f t="shared" si="465"/>
        <v>0</v>
      </c>
      <c r="M3150" s="7">
        <f t="shared" si="467"/>
        <v>0</v>
      </c>
      <c r="N3150" s="7">
        <f t="shared" si="468"/>
        <v>0</v>
      </c>
      <c r="O3150" s="9">
        <f t="shared" si="469"/>
        <v>0</v>
      </c>
      <c r="P3150">
        <v>0</v>
      </c>
    </row>
    <row r="3151" spans="1:16" x14ac:dyDescent="0.25">
      <c r="A3151" s="11">
        <v>36017</v>
      </c>
      <c r="B3151" s="12">
        <v>8</v>
      </c>
      <c r="C3151">
        <v>24</v>
      </c>
      <c r="D3151">
        <v>82.5</v>
      </c>
      <c r="E3151">
        <v>2.5</v>
      </c>
      <c r="F3151">
        <v>1.2</v>
      </c>
      <c r="G3151" s="7">
        <f t="shared" si="470"/>
        <v>0</v>
      </c>
      <c r="H3151" s="7">
        <f t="shared" si="466"/>
        <v>0</v>
      </c>
      <c r="I3151">
        <f t="shared" si="462"/>
        <v>0</v>
      </c>
      <c r="J3151" s="9">
        <f t="shared" si="463"/>
        <v>0</v>
      </c>
      <c r="K3151" s="9">
        <f t="shared" si="464"/>
        <v>0</v>
      </c>
      <c r="L3151" s="7">
        <f t="shared" si="465"/>
        <v>0</v>
      </c>
      <c r="M3151" s="7">
        <f t="shared" si="467"/>
        <v>0</v>
      </c>
      <c r="N3151" s="7">
        <f t="shared" si="468"/>
        <v>0</v>
      </c>
      <c r="O3151" s="9">
        <f t="shared" si="469"/>
        <v>0</v>
      </c>
      <c r="P3151">
        <v>0</v>
      </c>
    </row>
    <row r="3152" spans="1:16" x14ac:dyDescent="0.25">
      <c r="A3152" s="11">
        <v>36018</v>
      </c>
      <c r="B3152" s="12">
        <v>8</v>
      </c>
      <c r="C3152">
        <v>20.9</v>
      </c>
      <c r="D3152">
        <v>76</v>
      </c>
      <c r="E3152">
        <v>5.8</v>
      </c>
      <c r="F3152">
        <v>0</v>
      </c>
      <c r="G3152" s="7">
        <f t="shared" si="470"/>
        <v>0</v>
      </c>
      <c r="H3152" s="7">
        <f t="shared" si="466"/>
        <v>0</v>
      </c>
      <c r="I3152">
        <f t="shared" si="462"/>
        <v>0</v>
      </c>
      <c r="J3152" s="9">
        <f t="shared" si="463"/>
        <v>0</v>
      </c>
      <c r="K3152" s="9">
        <f t="shared" si="464"/>
        <v>0</v>
      </c>
      <c r="L3152" s="7">
        <f t="shared" si="465"/>
        <v>0</v>
      </c>
      <c r="M3152" s="7">
        <f t="shared" si="467"/>
        <v>0</v>
      </c>
      <c r="N3152" s="7">
        <f t="shared" si="468"/>
        <v>0</v>
      </c>
      <c r="O3152" s="9">
        <f t="shared" si="469"/>
        <v>0</v>
      </c>
      <c r="P3152">
        <v>0</v>
      </c>
    </row>
    <row r="3153" spans="1:16" x14ac:dyDescent="0.25">
      <c r="A3153" s="11">
        <v>36019</v>
      </c>
      <c r="B3153" s="12">
        <v>8</v>
      </c>
      <c r="C3153">
        <v>19.5</v>
      </c>
      <c r="D3153">
        <v>63.6</v>
      </c>
      <c r="E3153">
        <v>3.1</v>
      </c>
      <c r="F3153">
        <v>0</v>
      </c>
      <c r="G3153" s="7">
        <f t="shared" si="470"/>
        <v>0</v>
      </c>
      <c r="H3153" s="7">
        <f t="shared" si="466"/>
        <v>0</v>
      </c>
      <c r="I3153">
        <f t="shared" si="462"/>
        <v>0</v>
      </c>
      <c r="J3153" s="9">
        <f t="shared" si="463"/>
        <v>0</v>
      </c>
      <c r="K3153" s="9">
        <f t="shared" si="464"/>
        <v>0</v>
      </c>
      <c r="L3153" s="7">
        <f t="shared" si="465"/>
        <v>0</v>
      </c>
      <c r="M3153" s="7">
        <f t="shared" si="467"/>
        <v>0</v>
      </c>
      <c r="N3153" s="7">
        <f t="shared" si="468"/>
        <v>0</v>
      </c>
      <c r="O3153" s="9">
        <f t="shared" si="469"/>
        <v>0</v>
      </c>
      <c r="P3153">
        <v>0</v>
      </c>
    </row>
    <row r="3154" spans="1:16" x14ac:dyDescent="0.25">
      <c r="A3154" s="11">
        <v>36020</v>
      </c>
      <c r="B3154" s="12">
        <v>8</v>
      </c>
      <c r="C3154">
        <v>19.399999999999999</v>
      </c>
      <c r="D3154">
        <v>67.2</v>
      </c>
      <c r="E3154">
        <v>2.5</v>
      </c>
      <c r="F3154">
        <v>0</v>
      </c>
      <c r="G3154" s="7">
        <f t="shared" si="470"/>
        <v>0</v>
      </c>
      <c r="H3154" s="7">
        <f t="shared" si="466"/>
        <v>0</v>
      </c>
      <c r="I3154">
        <f t="shared" si="462"/>
        <v>0</v>
      </c>
      <c r="J3154" s="9">
        <f t="shared" si="463"/>
        <v>0</v>
      </c>
      <c r="K3154" s="9">
        <f t="shared" si="464"/>
        <v>0</v>
      </c>
      <c r="L3154" s="7">
        <f t="shared" si="465"/>
        <v>0</v>
      </c>
      <c r="M3154" s="7">
        <f t="shared" si="467"/>
        <v>0</v>
      </c>
      <c r="N3154" s="7">
        <f t="shared" si="468"/>
        <v>0</v>
      </c>
      <c r="O3154" s="9">
        <f t="shared" si="469"/>
        <v>0</v>
      </c>
      <c r="P3154">
        <v>0</v>
      </c>
    </row>
    <row r="3155" spans="1:16" x14ac:dyDescent="0.25">
      <c r="A3155" s="11">
        <v>36021</v>
      </c>
      <c r="B3155" s="12">
        <v>8</v>
      </c>
      <c r="C3155">
        <v>20.7</v>
      </c>
      <c r="D3155">
        <v>71.2</v>
      </c>
      <c r="E3155">
        <v>2.2000000000000002</v>
      </c>
      <c r="F3155">
        <v>0</v>
      </c>
      <c r="G3155" s="7">
        <f t="shared" si="470"/>
        <v>0</v>
      </c>
      <c r="H3155" s="7">
        <f t="shared" si="466"/>
        <v>0</v>
      </c>
      <c r="I3155">
        <f t="shared" si="462"/>
        <v>0</v>
      </c>
      <c r="J3155" s="9">
        <f t="shared" si="463"/>
        <v>0</v>
      </c>
      <c r="K3155" s="9">
        <f t="shared" si="464"/>
        <v>0</v>
      </c>
      <c r="L3155" s="7">
        <f t="shared" si="465"/>
        <v>0</v>
      </c>
      <c r="M3155" s="7">
        <f t="shared" si="467"/>
        <v>0</v>
      </c>
      <c r="N3155" s="7">
        <f t="shared" si="468"/>
        <v>0</v>
      </c>
      <c r="O3155" s="9">
        <f t="shared" si="469"/>
        <v>0</v>
      </c>
      <c r="P3155">
        <v>0</v>
      </c>
    </row>
    <row r="3156" spans="1:16" x14ac:dyDescent="0.25">
      <c r="A3156" s="11">
        <v>36022</v>
      </c>
      <c r="B3156" s="12">
        <v>8</v>
      </c>
      <c r="C3156">
        <v>22.7</v>
      </c>
      <c r="D3156">
        <v>65.900000000000006</v>
      </c>
      <c r="E3156">
        <v>4.4000000000000004</v>
      </c>
      <c r="F3156">
        <v>0</v>
      </c>
      <c r="G3156" s="7">
        <f t="shared" si="470"/>
        <v>0</v>
      </c>
      <c r="H3156" s="7">
        <f t="shared" si="466"/>
        <v>0</v>
      </c>
      <c r="I3156">
        <f t="shared" si="462"/>
        <v>0</v>
      </c>
      <c r="J3156" s="9">
        <f t="shared" si="463"/>
        <v>0</v>
      </c>
      <c r="K3156" s="9">
        <f t="shared" si="464"/>
        <v>0</v>
      </c>
      <c r="L3156" s="7">
        <f t="shared" si="465"/>
        <v>0</v>
      </c>
      <c r="M3156" s="7">
        <f t="shared" si="467"/>
        <v>0</v>
      </c>
      <c r="N3156" s="7">
        <f t="shared" si="468"/>
        <v>0</v>
      </c>
      <c r="O3156" s="9">
        <f t="shared" si="469"/>
        <v>0</v>
      </c>
      <c r="P3156">
        <v>0</v>
      </c>
    </row>
    <row r="3157" spans="1:16" x14ac:dyDescent="0.25">
      <c r="A3157" s="11">
        <v>36023</v>
      </c>
      <c r="B3157" s="12">
        <v>8</v>
      </c>
      <c r="C3157">
        <v>20.8</v>
      </c>
      <c r="D3157">
        <v>72.900000000000006</v>
      </c>
      <c r="E3157">
        <v>2.8</v>
      </c>
      <c r="F3157">
        <v>0</v>
      </c>
      <c r="G3157" s="7">
        <f t="shared" si="470"/>
        <v>0</v>
      </c>
      <c r="H3157" s="7">
        <f t="shared" si="466"/>
        <v>0</v>
      </c>
      <c r="I3157">
        <f t="shared" si="462"/>
        <v>0</v>
      </c>
      <c r="J3157" s="9">
        <f t="shared" si="463"/>
        <v>0</v>
      </c>
      <c r="K3157" s="9">
        <f t="shared" si="464"/>
        <v>0</v>
      </c>
      <c r="L3157" s="7">
        <f t="shared" si="465"/>
        <v>0</v>
      </c>
      <c r="M3157" s="7">
        <f t="shared" si="467"/>
        <v>0</v>
      </c>
      <c r="N3157" s="7">
        <f t="shared" si="468"/>
        <v>0</v>
      </c>
      <c r="O3157" s="9">
        <f t="shared" si="469"/>
        <v>0</v>
      </c>
      <c r="P3157">
        <v>0</v>
      </c>
    </row>
    <row r="3158" spans="1:16" x14ac:dyDescent="0.25">
      <c r="A3158" s="11">
        <v>36024</v>
      </c>
      <c r="B3158" s="12">
        <v>8</v>
      </c>
      <c r="C3158">
        <v>23.7</v>
      </c>
      <c r="D3158">
        <v>71.400000000000006</v>
      </c>
      <c r="E3158">
        <v>3.1</v>
      </c>
      <c r="F3158">
        <v>0.2</v>
      </c>
      <c r="G3158" s="7">
        <f t="shared" si="470"/>
        <v>0</v>
      </c>
      <c r="H3158" s="7">
        <f t="shared" si="466"/>
        <v>0</v>
      </c>
      <c r="I3158">
        <f t="shared" ref="I3158:I3202" si="471">IF(OR(B3158=7,C3158&gt;$V$2838),0,IF(AND(C3158&gt;=$R$2838,I3157=0),0,I3157+F3158))</f>
        <v>0</v>
      </c>
      <c r="J3158" s="9">
        <f t="shared" ref="J3158:J3202" si="472">IF(OR(B3158=1,B3158&gt;$K$2),0,IF(C3158&gt;$V$2838,0,IF(C3158&lt;=-$R$2838,0,IF(C3158&lt;=0,(C3158+$R$2838)*($T$2840+$T$2841*F3158),IF(C3158&gt;$R$2838,C3158*($T$2838+$T$2839*F3158),C3158*($T$2842+$T$2843*F3158))))))</f>
        <v>0</v>
      </c>
      <c r="K3158" s="9">
        <f t="shared" ref="K3158:K3202" si="473">IF(AND(B3158&gt;=2,B3158&lt;=$K$3),0,IF(C3158&gt;$V$2838,0,IF(C3158&lt;=-$R$2838,0,IF(C3158&lt;=0,(C3158+$R$2838)*($U$2840+$U$2841*F3158),IF(C3158&gt;$R$2838,C3158*($U$2838+$U$2839*F3158),C3158*($U$2842+$U$2843*F3158))))))</f>
        <v>0</v>
      </c>
      <c r="L3158" s="7">
        <f t="shared" ref="L3158:L3202" si="474">IF(M3157=0,0,IF(C3158&gt;=$V$2838,0,IF($V$2839*E3158-$V$2840*C3158&lt;0,0,IF($R$2838&gt;C3158&gt;-$R$2838,$V$2839*E3158-$V$2840*C3158+$V$2841,$V$2839*E3158-$V$2840*C3158))))</f>
        <v>0</v>
      </c>
      <c r="M3158" s="7">
        <f t="shared" si="467"/>
        <v>0</v>
      </c>
      <c r="N3158" s="7">
        <f t="shared" si="468"/>
        <v>0</v>
      </c>
      <c r="O3158" s="9">
        <f t="shared" si="469"/>
        <v>0</v>
      </c>
      <c r="P3158">
        <v>0</v>
      </c>
    </row>
    <row r="3159" spans="1:16" x14ac:dyDescent="0.25">
      <c r="A3159" s="11">
        <v>36025</v>
      </c>
      <c r="B3159" s="12">
        <v>8</v>
      </c>
      <c r="C3159">
        <v>18</v>
      </c>
      <c r="D3159">
        <v>72.5</v>
      </c>
      <c r="E3159">
        <v>5.7</v>
      </c>
      <c r="F3159">
        <v>0.4</v>
      </c>
      <c r="G3159" s="7">
        <f t="shared" si="470"/>
        <v>0</v>
      </c>
      <c r="H3159" s="7">
        <f t="shared" ref="H3159:H3222" si="475">IF(OR(D3159&lt;=75,C3159&gt;0),G3159,G3159/(0.04*D3159-2))</f>
        <v>0</v>
      </c>
      <c r="I3159">
        <f t="shared" si="471"/>
        <v>0</v>
      </c>
      <c r="J3159" s="9">
        <f t="shared" si="472"/>
        <v>0</v>
      </c>
      <c r="K3159" s="9">
        <f t="shared" si="473"/>
        <v>0</v>
      </c>
      <c r="L3159" s="7">
        <f t="shared" si="474"/>
        <v>0</v>
      </c>
      <c r="M3159" s="7">
        <f t="shared" ref="M3159:M3202" si="476">IF(AND(N3158=0,F3159=0),0,IF(M3158=0,H3159,IF(AND(C3159&gt;$W$2840,M3158&lt;$W$2838),$W$2838+0.01,IF(F3159&gt;0,(N3158*M3158+$W$2839*F3159*H3159)/(N3158+$W$2839*F3159),M3158*(1+$W$2841)))))</f>
        <v>0</v>
      </c>
      <c r="N3159" s="7">
        <f t="shared" ref="N3159:N3202" si="477">IF(I3159=0,0,IF(M3159&gt;=1,0,IF(N3158+F3159&lt;=J3159+K3159+L3159,0,IF(C3159&gt;$W$2840,N3158+F3159-J3159-K3159-L3159,IF(M3159&lt;$W$2838,N3158+F3159-L3159,N3158+F3159-J3159-K3159-L3159)))))</f>
        <v>0</v>
      </c>
      <c r="O3159" s="9">
        <f t="shared" si="469"/>
        <v>0</v>
      </c>
      <c r="P3159">
        <v>0</v>
      </c>
    </row>
    <row r="3160" spans="1:16" x14ac:dyDescent="0.25">
      <c r="A3160" s="11">
        <v>36026</v>
      </c>
      <c r="B3160" s="12">
        <v>8</v>
      </c>
      <c r="C3160">
        <v>16</v>
      </c>
      <c r="D3160">
        <v>56.7</v>
      </c>
      <c r="E3160">
        <v>2.4</v>
      </c>
      <c r="F3160">
        <v>0</v>
      </c>
      <c r="G3160" s="7">
        <f t="shared" si="470"/>
        <v>0</v>
      </c>
      <c r="H3160" s="7">
        <f t="shared" si="475"/>
        <v>0</v>
      </c>
      <c r="I3160">
        <f t="shared" si="471"/>
        <v>0</v>
      </c>
      <c r="J3160" s="9">
        <f t="shared" si="472"/>
        <v>0</v>
      </c>
      <c r="K3160" s="9">
        <f t="shared" si="473"/>
        <v>0</v>
      </c>
      <c r="L3160" s="7">
        <f t="shared" si="474"/>
        <v>0</v>
      </c>
      <c r="M3160" s="7">
        <f t="shared" si="476"/>
        <v>0</v>
      </c>
      <c r="N3160" s="7">
        <f t="shared" si="477"/>
        <v>0</v>
      </c>
      <c r="O3160" s="9">
        <f t="shared" si="469"/>
        <v>0</v>
      </c>
      <c r="P3160">
        <v>0</v>
      </c>
    </row>
    <row r="3161" spans="1:16" x14ac:dyDescent="0.25">
      <c r="A3161" s="11">
        <v>36027</v>
      </c>
      <c r="B3161" s="12">
        <v>8</v>
      </c>
      <c r="C3161">
        <v>20.399999999999999</v>
      </c>
      <c r="D3161">
        <v>53.2</v>
      </c>
      <c r="E3161">
        <v>3.6</v>
      </c>
      <c r="F3161">
        <v>0</v>
      </c>
      <c r="G3161" s="7">
        <f t="shared" si="470"/>
        <v>0</v>
      </c>
      <c r="H3161" s="7">
        <f t="shared" si="475"/>
        <v>0</v>
      </c>
      <c r="I3161">
        <f t="shared" si="471"/>
        <v>0</v>
      </c>
      <c r="J3161" s="9">
        <f t="shared" si="472"/>
        <v>0</v>
      </c>
      <c r="K3161" s="9">
        <f t="shared" si="473"/>
        <v>0</v>
      </c>
      <c r="L3161" s="7">
        <f t="shared" si="474"/>
        <v>0</v>
      </c>
      <c r="M3161" s="7">
        <f t="shared" si="476"/>
        <v>0</v>
      </c>
      <c r="N3161" s="7">
        <f t="shared" si="477"/>
        <v>0</v>
      </c>
      <c r="O3161" s="9">
        <f t="shared" si="469"/>
        <v>0</v>
      </c>
      <c r="P3161">
        <v>0</v>
      </c>
    </row>
    <row r="3162" spans="1:16" x14ac:dyDescent="0.25">
      <c r="A3162" s="11">
        <v>36028</v>
      </c>
      <c r="B3162" s="12">
        <v>8</v>
      </c>
      <c r="C3162">
        <v>23.1</v>
      </c>
      <c r="D3162">
        <v>69</v>
      </c>
      <c r="E3162">
        <v>2.2000000000000002</v>
      </c>
      <c r="F3162">
        <v>0</v>
      </c>
      <c r="G3162" s="7">
        <f t="shared" si="470"/>
        <v>0</v>
      </c>
      <c r="H3162" s="7">
        <f t="shared" si="475"/>
        <v>0</v>
      </c>
      <c r="I3162">
        <f t="shared" si="471"/>
        <v>0</v>
      </c>
      <c r="J3162" s="9">
        <f t="shared" si="472"/>
        <v>0</v>
      </c>
      <c r="K3162" s="9">
        <f t="shared" si="473"/>
        <v>0</v>
      </c>
      <c r="L3162" s="7">
        <f t="shared" si="474"/>
        <v>0</v>
      </c>
      <c r="M3162" s="7">
        <f t="shared" si="476"/>
        <v>0</v>
      </c>
      <c r="N3162" s="7">
        <f t="shared" si="477"/>
        <v>0</v>
      </c>
      <c r="O3162" s="9">
        <f t="shared" si="469"/>
        <v>0</v>
      </c>
      <c r="P3162">
        <v>0</v>
      </c>
    </row>
    <row r="3163" spans="1:16" x14ac:dyDescent="0.25">
      <c r="A3163" s="11">
        <v>36029</v>
      </c>
      <c r="B3163" s="12">
        <v>8</v>
      </c>
      <c r="C3163">
        <v>23.4</v>
      </c>
      <c r="D3163">
        <v>66.8</v>
      </c>
      <c r="E3163">
        <v>2.5</v>
      </c>
      <c r="F3163">
        <v>0</v>
      </c>
      <c r="G3163" s="7">
        <f t="shared" si="470"/>
        <v>0</v>
      </c>
      <c r="H3163" s="7">
        <f t="shared" si="475"/>
        <v>0</v>
      </c>
      <c r="I3163">
        <f t="shared" si="471"/>
        <v>0</v>
      </c>
      <c r="J3163" s="9">
        <f t="shared" si="472"/>
        <v>0</v>
      </c>
      <c r="K3163" s="9">
        <f t="shared" si="473"/>
        <v>0</v>
      </c>
      <c r="L3163" s="7">
        <f t="shared" si="474"/>
        <v>0</v>
      </c>
      <c r="M3163" s="7">
        <f t="shared" si="476"/>
        <v>0</v>
      </c>
      <c r="N3163" s="7">
        <f t="shared" si="477"/>
        <v>0</v>
      </c>
      <c r="O3163" s="9">
        <f t="shared" si="469"/>
        <v>0</v>
      </c>
      <c r="P3163">
        <v>0</v>
      </c>
    </row>
    <row r="3164" spans="1:16" x14ac:dyDescent="0.25">
      <c r="A3164" s="11">
        <v>36030</v>
      </c>
      <c r="B3164" s="12">
        <v>8</v>
      </c>
      <c r="C3164">
        <v>23.2</v>
      </c>
      <c r="D3164">
        <v>75.400000000000006</v>
      </c>
      <c r="E3164">
        <v>4</v>
      </c>
      <c r="F3164">
        <v>4</v>
      </c>
      <c r="G3164" s="7">
        <f t="shared" si="470"/>
        <v>0</v>
      </c>
      <c r="H3164" s="7">
        <f t="shared" si="475"/>
        <v>0</v>
      </c>
      <c r="I3164">
        <f t="shared" si="471"/>
        <v>0</v>
      </c>
      <c r="J3164" s="9">
        <f t="shared" si="472"/>
        <v>0</v>
      </c>
      <c r="K3164" s="9">
        <f t="shared" si="473"/>
        <v>0</v>
      </c>
      <c r="L3164" s="7">
        <f t="shared" si="474"/>
        <v>0</v>
      </c>
      <c r="M3164" s="7">
        <f t="shared" si="476"/>
        <v>0</v>
      </c>
      <c r="N3164" s="7">
        <f t="shared" si="477"/>
        <v>0</v>
      </c>
      <c r="O3164" s="9">
        <f t="shared" si="469"/>
        <v>0</v>
      </c>
      <c r="P3164">
        <v>0</v>
      </c>
    </row>
    <row r="3165" spans="1:16" x14ac:dyDescent="0.25">
      <c r="A3165" s="11">
        <v>36031</v>
      </c>
      <c r="B3165" s="12">
        <v>8</v>
      </c>
      <c r="C3165">
        <v>26.5</v>
      </c>
      <c r="D3165">
        <v>64.900000000000006</v>
      </c>
      <c r="E3165">
        <v>5.6</v>
      </c>
      <c r="F3165">
        <v>0.6</v>
      </c>
      <c r="G3165" s="7">
        <f t="shared" si="470"/>
        <v>0</v>
      </c>
      <c r="H3165" s="7">
        <f t="shared" si="475"/>
        <v>0</v>
      </c>
      <c r="I3165">
        <f t="shared" si="471"/>
        <v>0</v>
      </c>
      <c r="J3165" s="9">
        <f t="shared" si="472"/>
        <v>0</v>
      </c>
      <c r="K3165" s="9">
        <f t="shared" si="473"/>
        <v>0</v>
      </c>
      <c r="L3165" s="7">
        <f t="shared" si="474"/>
        <v>0</v>
      </c>
      <c r="M3165" s="7">
        <f t="shared" si="476"/>
        <v>0</v>
      </c>
      <c r="N3165" s="7">
        <f t="shared" si="477"/>
        <v>0</v>
      </c>
      <c r="O3165" s="9">
        <f t="shared" si="469"/>
        <v>0</v>
      </c>
      <c r="P3165">
        <v>0</v>
      </c>
    </row>
    <row r="3166" spans="1:16" x14ac:dyDescent="0.25">
      <c r="A3166" s="11">
        <v>36032</v>
      </c>
      <c r="B3166" s="12">
        <v>8</v>
      </c>
      <c r="C3166">
        <v>23.9</v>
      </c>
      <c r="D3166">
        <v>70.5</v>
      </c>
      <c r="E3166">
        <v>4.0999999999999996</v>
      </c>
      <c r="F3166">
        <v>0.2</v>
      </c>
      <c r="G3166" s="7">
        <f t="shared" si="470"/>
        <v>0</v>
      </c>
      <c r="H3166" s="7">
        <f t="shared" si="475"/>
        <v>0</v>
      </c>
      <c r="I3166">
        <f t="shared" si="471"/>
        <v>0</v>
      </c>
      <c r="J3166" s="9">
        <f t="shared" si="472"/>
        <v>0</v>
      </c>
      <c r="K3166" s="9">
        <f t="shared" si="473"/>
        <v>0</v>
      </c>
      <c r="L3166" s="7">
        <f t="shared" si="474"/>
        <v>0</v>
      </c>
      <c r="M3166" s="7">
        <f t="shared" si="476"/>
        <v>0</v>
      </c>
      <c r="N3166" s="7">
        <f t="shared" si="477"/>
        <v>0</v>
      </c>
      <c r="O3166" s="9">
        <f t="shared" si="469"/>
        <v>0</v>
      </c>
      <c r="P3166">
        <v>0</v>
      </c>
    </row>
    <row r="3167" spans="1:16" x14ac:dyDescent="0.25">
      <c r="A3167" s="11">
        <v>36033</v>
      </c>
      <c r="B3167" s="12">
        <v>8</v>
      </c>
      <c r="C3167">
        <v>22</v>
      </c>
      <c r="D3167">
        <v>63.7</v>
      </c>
      <c r="E3167">
        <v>4.7</v>
      </c>
      <c r="F3167">
        <v>0</v>
      </c>
      <c r="G3167" s="7">
        <f t="shared" si="470"/>
        <v>0</v>
      </c>
      <c r="H3167" s="7">
        <f t="shared" si="475"/>
        <v>0</v>
      </c>
      <c r="I3167">
        <f t="shared" si="471"/>
        <v>0</v>
      </c>
      <c r="J3167" s="9">
        <f t="shared" si="472"/>
        <v>0</v>
      </c>
      <c r="K3167" s="9">
        <f t="shared" si="473"/>
        <v>0</v>
      </c>
      <c r="L3167" s="7">
        <f t="shared" si="474"/>
        <v>0</v>
      </c>
      <c r="M3167" s="7">
        <f t="shared" si="476"/>
        <v>0</v>
      </c>
      <c r="N3167" s="7">
        <f t="shared" si="477"/>
        <v>0</v>
      </c>
      <c r="O3167" s="9">
        <f t="shared" si="469"/>
        <v>0</v>
      </c>
      <c r="P3167">
        <v>0</v>
      </c>
    </row>
    <row r="3168" spans="1:16" x14ac:dyDescent="0.25">
      <c r="A3168" s="11">
        <v>36034</v>
      </c>
      <c r="B3168" s="12">
        <v>8</v>
      </c>
      <c r="C3168">
        <v>21.8</v>
      </c>
      <c r="D3168">
        <v>60.8</v>
      </c>
      <c r="E3168">
        <v>2.6</v>
      </c>
      <c r="F3168">
        <v>0</v>
      </c>
      <c r="G3168" s="7">
        <f t="shared" si="470"/>
        <v>0</v>
      </c>
      <c r="H3168" s="7">
        <f t="shared" si="475"/>
        <v>0</v>
      </c>
      <c r="I3168">
        <f t="shared" si="471"/>
        <v>0</v>
      </c>
      <c r="J3168" s="9">
        <f t="shared" si="472"/>
        <v>0</v>
      </c>
      <c r="K3168" s="9">
        <f t="shared" si="473"/>
        <v>0</v>
      </c>
      <c r="L3168" s="7">
        <f t="shared" si="474"/>
        <v>0</v>
      </c>
      <c r="M3168" s="7">
        <f t="shared" si="476"/>
        <v>0</v>
      </c>
      <c r="N3168" s="7">
        <f t="shared" si="477"/>
        <v>0</v>
      </c>
      <c r="O3168" s="9">
        <f t="shared" si="469"/>
        <v>0</v>
      </c>
      <c r="P3168">
        <v>0</v>
      </c>
    </row>
    <row r="3169" spans="1:16" x14ac:dyDescent="0.25">
      <c r="A3169" s="11">
        <v>36035</v>
      </c>
      <c r="B3169" s="12">
        <v>8</v>
      </c>
      <c r="C3169">
        <v>21.8</v>
      </c>
      <c r="D3169">
        <v>70.5</v>
      </c>
      <c r="E3169">
        <v>2.2000000000000002</v>
      </c>
      <c r="F3169">
        <v>0.2</v>
      </c>
      <c r="G3169" s="7">
        <f t="shared" si="470"/>
        <v>0</v>
      </c>
      <c r="H3169" s="7">
        <f t="shared" si="475"/>
        <v>0</v>
      </c>
      <c r="I3169">
        <f t="shared" si="471"/>
        <v>0</v>
      </c>
      <c r="J3169" s="9">
        <f t="shared" si="472"/>
        <v>0</v>
      </c>
      <c r="K3169" s="9">
        <f t="shared" si="473"/>
        <v>0</v>
      </c>
      <c r="L3169" s="7">
        <f t="shared" si="474"/>
        <v>0</v>
      </c>
      <c r="M3169" s="7">
        <f t="shared" si="476"/>
        <v>0</v>
      </c>
      <c r="N3169" s="7">
        <f t="shared" si="477"/>
        <v>0</v>
      </c>
      <c r="O3169" s="9">
        <f t="shared" si="469"/>
        <v>0</v>
      </c>
      <c r="P3169">
        <v>0</v>
      </c>
    </row>
    <row r="3170" spans="1:16" x14ac:dyDescent="0.25">
      <c r="A3170" s="11">
        <v>36036</v>
      </c>
      <c r="B3170" s="12">
        <v>8</v>
      </c>
      <c r="C3170">
        <v>22</v>
      </c>
      <c r="D3170">
        <v>70.099999999999994</v>
      </c>
      <c r="E3170">
        <v>3.9</v>
      </c>
      <c r="F3170">
        <v>0.2</v>
      </c>
      <c r="G3170" s="7">
        <f t="shared" si="470"/>
        <v>0</v>
      </c>
      <c r="H3170" s="7">
        <f t="shared" si="475"/>
        <v>0</v>
      </c>
      <c r="I3170">
        <f t="shared" si="471"/>
        <v>0</v>
      </c>
      <c r="J3170" s="9">
        <f t="shared" si="472"/>
        <v>0</v>
      </c>
      <c r="K3170" s="9">
        <f t="shared" si="473"/>
        <v>0</v>
      </c>
      <c r="L3170" s="7">
        <f t="shared" si="474"/>
        <v>0</v>
      </c>
      <c r="M3170" s="7">
        <f t="shared" si="476"/>
        <v>0</v>
      </c>
      <c r="N3170" s="7">
        <f t="shared" si="477"/>
        <v>0</v>
      </c>
      <c r="O3170" s="9">
        <f t="shared" si="469"/>
        <v>0</v>
      </c>
      <c r="P3170">
        <v>0</v>
      </c>
    </row>
    <row r="3171" spans="1:16" x14ac:dyDescent="0.25">
      <c r="A3171" s="11">
        <v>36037</v>
      </c>
      <c r="B3171" s="12">
        <v>8</v>
      </c>
      <c r="C3171">
        <v>20.399999999999999</v>
      </c>
      <c r="D3171">
        <v>58.2</v>
      </c>
      <c r="E3171">
        <v>2.8</v>
      </c>
      <c r="F3171">
        <v>0</v>
      </c>
      <c r="G3171" s="7">
        <f t="shared" si="470"/>
        <v>0</v>
      </c>
      <c r="H3171" s="7">
        <f t="shared" si="475"/>
        <v>0</v>
      </c>
      <c r="I3171">
        <f t="shared" si="471"/>
        <v>0</v>
      </c>
      <c r="J3171" s="9">
        <f t="shared" si="472"/>
        <v>0</v>
      </c>
      <c r="K3171" s="9">
        <f t="shared" si="473"/>
        <v>0</v>
      </c>
      <c r="L3171" s="7">
        <f t="shared" si="474"/>
        <v>0</v>
      </c>
      <c r="M3171" s="7">
        <f t="shared" si="476"/>
        <v>0</v>
      </c>
      <c r="N3171" s="7">
        <f t="shared" si="477"/>
        <v>0</v>
      </c>
      <c r="O3171" s="9">
        <f t="shared" si="469"/>
        <v>0</v>
      </c>
      <c r="P3171">
        <v>0</v>
      </c>
    </row>
    <row r="3172" spans="1:16" x14ac:dyDescent="0.25">
      <c r="A3172" s="11">
        <v>36038</v>
      </c>
      <c r="B3172" s="12">
        <v>8</v>
      </c>
      <c r="C3172">
        <v>19.2</v>
      </c>
      <c r="D3172">
        <v>64.5</v>
      </c>
      <c r="E3172">
        <v>3.2</v>
      </c>
      <c r="F3172">
        <v>0</v>
      </c>
      <c r="G3172" s="7">
        <f t="shared" si="470"/>
        <v>0</v>
      </c>
      <c r="H3172" s="7">
        <f t="shared" si="475"/>
        <v>0</v>
      </c>
      <c r="I3172">
        <f t="shared" si="471"/>
        <v>0</v>
      </c>
      <c r="J3172" s="9">
        <f t="shared" si="472"/>
        <v>0</v>
      </c>
      <c r="K3172" s="9">
        <f t="shared" si="473"/>
        <v>0</v>
      </c>
      <c r="L3172" s="7">
        <f t="shared" si="474"/>
        <v>0</v>
      </c>
      <c r="M3172" s="7">
        <f t="shared" si="476"/>
        <v>0</v>
      </c>
      <c r="N3172" s="7">
        <f t="shared" si="477"/>
        <v>0</v>
      </c>
      <c r="O3172" s="9">
        <f t="shared" si="469"/>
        <v>0</v>
      </c>
      <c r="P3172">
        <v>0</v>
      </c>
    </row>
    <row r="3173" spans="1:16" x14ac:dyDescent="0.25">
      <c r="A3173" s="11">
        <v>36039</v>
      </c>
      <c r="B3173" s="12">
        <v>9</v>
      </c>
      <c r="C3173">
        <v>18.2</v>
      </c>
      <c r="D3173">
        <v>67.3</v>
      </c>
      <c r="E3173">
        <v>2.2000000000000002</v>
      </c>
      <c r="F3173">
        <v>0</v>
      </c>
      <c r="G3173" s="7">
        <f t="shared" si="470"/>
        <v>0</v>
      </c>
      <c r="H3173" s="7">
        <f t="shared" si="475"/>
        <v>0</v>
      </c>
      <c r="I3173">
        <f t="shared" si="471"/>
        <v>0</v>
      </c>
      <c r="J3173" s="9">
        <f t="shared" si="472"/>
        <v>0</v>
      </c>
      <c r="K3173" s="9">
        <f t="shared" si="473"/>
        <v>0</v>
      </c>
      <c r="L3173" s="7">
        <f t="shared" si="474"/>
        <v>0</v>
      </c>
      <c r="M3173" s="7">
        <f t="shared" si="476"/>
        <v>0</v>
      </c>
      <c r="N3173" s="7">
        <f t="shared" si="477"/>
        <v>0</v>
      </c>
      <c r="O3173" s="9">
        <f t="shared" si="469"/>
        <v>0</v>
      </c>
      <c r="P3173">
        <v>0</v>
      </c>
    </row>
    <row r="3174" spans="1:16" x14ac:dyDescent="0.25">
      <c r="A3174" s="11">
        <v>36040</v>
      </c>
      <c r="B3174" s="12">
        <v>9</v>
      </c>
      <c r="C3174">
        <v>19.2</v>
      </c>
      <c r="D3174">
        <v>64.3</v>
      </c>
      <c r="E3174">
        <v>3.8</v>
      </c>
      <c r="F3174">
        <v>2</v>
      </c>
      <c r="G3174" s="7">
        <f t="shared" si="470"/>
        <v>0</v>
      </c>
      <c r="H3174" s="7">
        <f t="shared" si="475"/>
        <v>0</v>
      </c>
      <c r="I3174">
        <f t="shared" si="471"/>
        <v>0</v>
      </c>
      <c r="J3174" s="9">
        <f t="shared" si="472"/>
        <v>0</v>
      </c>
      <c r="K3174" s="9">
        <f t="shared" si="473"/>
        <v>0</v>
      </c>
      <c r="L3174" s="7">
        <f t="shared" si="474"/>
        <v>0</v>
      </c>
      <c r="M3174" s="7">
        <f t="shared" si="476"/>
        <v>0</v>
      </c>
      <c r="N3174" s="7">
        <f t="shared" si="477"/>
        <v>0</v>
      </c>
      <c r="O3174" s="9">
        <f t="shared" si="469"/>
        <v>0</v>
      </c>
      <c r="P3174">
        <v>0</v>
      </c>
    </row>
    <row r="3175" spans="1:16" x14ac:dyDescent="0.25">
      <c r="A3175" s="11">
        <v>36041</v>
      </c>
      <c r="B3175" s="12">
        <v>9</v>
      </c>
      <c r="C3175">
        <v>18.5</v>
      </c>
      <c r="D3175">
        <v>66.8</v>
      </c>
      <c r="E3175">
        <v>3.2</v>
      </c>
      <c r="F3175">
        <v>0.2</v>
      </c>
      <c r="G3175" s="7">
        <f t="shared" si="470"/>
        <v>0</v>
      </c>
      <c r="H3175" s="7">
        <f t="shared" si="475"/>
        <v>0</v>
      </c>
      <c r="I3175">
        <f t="shared" si="471"/>
        <v>0</v>
      </c>
      <c r="J3175" s="9">
        <f t="shared" si="472"/>
        <v>0</v>
      </c>
      <c r="K3175" s="9">
        <f t="shared" si="473"/>
        <v>0</v>
      </c>
      <c r="L3175" s="7">
        <f t="shared" si="474"/>
        <v>0</v>
      </c>
      <c r="M3175" s="7">
        <f t="shared" si="476"/>
        <v>0</v>
      </c>
      <c r="N3175" s="7">
        <f t="shared" si="477"/>
        <v>0</v>
      </c>
      <c r="O3175" s="9">
        <f t="shared" si="469"/>
        <v>0</v>
      </c>
      <c r="P3175">
        <v>0</v>
      </c>
    </row>
    <row r="3176" spans="1:16" x14ac:dyDescent="0.25">
      <c r="A3176" s="11">
        <v>36042</v>
      </c>
      <c r="B3176" s="12">
        <v>9</v>
      </c>
      <c r="C3176">
        <v>17.3</v>
      </c>
      <c r="D3176">
        <v>63.5</v>
      </c>
      <c r="E3176">
        <v>3.3</v>
      </c>
      <c r="F3176">
        <v>0</v>
      </c>
      <c r="G3176" s="7">
        <f t="shared" si="470"/>
        <v>0</v>
      </c>
      <c r="H3176" s="7">
        <f t="shared" si="475"/>
        <v>0</v>
      </c>
      <c r="I3176">
        <f t="shared" si="471"/>
        <v>0</v>
      </c>
      <c r="J3176" s="9">
        <f t="shared" si="472"/>
        <v>0</v>
      </c>
      <c r="K3176" s="9">
        <f t="shared" si="473"/>
        <v>0</v>
      </c>
      <c r="L3176" s="7">
        <f t="shared" si="474"/>
        <v>0</v>
      </c>
      <c r="M3176" s="7">
        <f t="shared" si="476"/>
        <v>0</v>
      </c>
      <c r="N3176" s="7">
        <f t="shared" si="477"/>
        <v>0</v>
      </c>
      <c r="O3176" s="9">
        <f t="shared" si="469"/>
        <v>0</v>
      </c>
      <c r="P3176">
        <v>0</v>
      </c>
    </row>
    <row r="3177" spans="1:16" x14ac:dyDescent="0.25">
      <c r="A3177" s="11">
        <v>36043</v>
      </c>
      <c r="B3177" s="12">
        <v>9</v>
      </c>
      <c r="C3177">
        <v>20.3</v>
      </c>
      <c r="D3177">
        <v>59.8</v>
      </c>
      <c r="E3177">
        <v>3.6</v>
      </c>
      <c r="F3177">
        <v>0</v>
      </c>
      <c r="G3177" s="7">
        <f t="shared" si="470"/>
        <v>0</v>
      </c>
      <c r="H3177" s="7">
        <f t="shared" si="475"/>
        <v>0</v>
      </c>
      <c r="I3177">
        <f t="shared" si="471"/>
        <v>0</v>
      </c>
      <c r="J3177" s="9">
        <f t="shared" si="472"/>
        <v>0</v>
      </c>
      <c r="K3177" s="9">
        <f t="shared" si="473"/>
        <v>0</v>
      </c>
      <c r="L3177" s="7">
        <f t="shared" si="474"/>
        <v>0</v>
      </c>
      <c r="M3177" s="7">
        <f t="shared" si="476"/>
        <v>0</v>
      </c>
      <c r="N3177" s="7">
        <f t="shared" si="477"/>
        <v>0</v>
      </c>
      <c r="O3177" s="9">
        <f t="shared" si="469"/>
        <v>0</v>
      </c>
      <c r="P3177">
        <v>0</v>
      </c>
    </row>
    <row r="3178" spans="1:16" x14ac:dyDescent="0.25">
      <c r="A3178" s="11">
        <v>36044</v>
      </c>
      <c r="B3178" s="12">
        <v>9</v>
      </c>
      <c r="C3178">
        <v>24.8</v>
      </c>
      <c r="D3178">
        <v>63.9</v>
      </c>
      <c r="E3178">
        <v>4.2</v>
      </c>
      <c r="F3178">
        <v>21.2</v>
      </c>
      <c r="G3178" s="7">
        <f t="shared" si="470"/>
        <v>0</v>
      </c>
      <c r="H3178" s="7">
        <f t="shared" si="475"/>
        <v>0</v>
      </c>
      <c r="I3178">
        <f t="shared" si="471"/>
        <v>0</v>
      </c>
      <c r="J3178" s="9">
        <f t="shared" si="472"/>
        <v>0</v>
      </c>
      <c r="K3178" s="9">
        <f t="shared" si="473"/>
        <v>0</v>
      </c>
      <c r="L3178" s="7">
        <f t="shared" si="474"/>
        <v>0</v>
      </c>
      <c r="M3178" s="7">
        <f t="shared" si="476"/>
        <v>0</v>
      </c>
      <c r="N3178" s="7">
        <f t="shared" si="477"/>
        <v>0</v>
      </c>
      <c r="O3178" s="9">
        <f t="shared" si="469"/>
        <v>0</v>
      </c>
      <c r="P3178">
        <v>0</v>
      </c>
    </row>
    <row r="3179" spans="1:16" x14ac:dyDescent="0.25">
      <c r="A3179" s="11">
        <v>36045</v>
      </c>
      <c r="B3179" s="12">
        <v>9</v>
      </c>
      <c r="C3179">
        <v>18.100000000000001</v>
      </c>
      <c r="D3179">
        <v>66.5</v>
      </c>
      <c r="E3179">
        <v>4.5</v>
      </c>
      <c r="F3179">
        <v>0</v>
      </c>
      <c r="G3179" s="7">
        <f t="shared" si="470"/>
        <v>0</v>
      </c>
      <c r="H3179" s="7">
        <f t="shared" si="475"/>
        <v>0</v>
      </c>
      <c r="I3179">
        <f t="shared" si="471"/>
        <v>0</v>
      </c>
      <c r="J3179" s="9">
        <f t="shared" si="472"/>
        <v>0</v>
      </c>
      <c r="K3179" s="9">
        <f t="shared" si="473"/>
        <v>0</v>
      </c>
      <c r="L3179" s="7">
        <f t="shared" si="474"/>
        <v>0</v>
      </c>
      <c r="M3179" s="7">
        <f t="shared" si="476"/>
        <v>0</v>
      </c>
      <c r="N3179" s="7">
        <f t="shared" si="477"/>
        <v>0</v>
      </c>
      <c r="O3179" s="9">
        <f t="shared" si="469"/>
        <v>0</v>
      </c>
      <c r="P3179">
        <v>0</v>
      </c>
    </row>
    <row r="3180" spans="1:16" x14ac:dyDescent="0.25">
      <c r="A3180" s="11">
        <v>36046</v>
      </c>
      <c r="B3180" s="12">
        <v>9</v>
      </c>
      <c r="C3180">
        <v>13.4</v>
      </c>
      <c r="D3180">
        <v>73.2</v>
      </c>
      <c r="E3180">
        <v>5.5</v>
      </c>
      <c r="F3180">
        <v>0.2</v>
      </c>
      <c r="G3180" s="7">
        <f t="shared" si="470"/>
        <v>0</v>
      </c>
      <c r="H3180" s="7">
        <f t="shared" si="475"/>
        <v>0</v>
      </c>
      <c r="I3180">
        <f t="shared" si="471"/>
        <v>0</v>
      </c>
      <c r="J3180" s="9">
        <f t="shared" si="472"/>
        <v>0</v>
      </c>
      <c r="K3180" s="9">
        <f t="shared" si="473"/>
        <v>0</v>
      </c>
      <c r="L3180" s="7">
        <f t="shared" si="474"/>
        <v>0</v>
      </c>
      <c r="M3180" s="7">
        <f t="shared" si="476"/>
        <v>0</v>
      </c>
      <c r="N3180" s="7">
        <f t="shared" si="477"/>
        <v>0</v>
      </c>
      <c r="O3180" s="9">
        <f t="shared" si="469"/>
        <v>0</v>
      </c>
      <c r="P3180">
        <v>0</v>
      </c>
    </row>
    <row r="3181" spans="1:16" x14ac:dyDescent="0.25">
      <c r="A3181" s="11">
        <v>36047</v>
      </c>
      <c r="B3181" s="12">
        <v>9</v>
      </c>
      <c r="C3181">
        <v>13.8</v>
      </c>
      <c r="D3181">
        <v>70.099999999999994</v>
      </c>
      <c r="E3181">
        <v>5.6</v>
      </c>
      <c r="F3181">
        <v>0</v>
      </c>
      <c r="G3181" s="7">
        <f t="shared" si="470"/>
        <v>0</v>
      </c>
      <c r="H3181" s="7">
        <f t="shared" si="475"/>
        <v>0</v>
      </c>
      <c r="I3181">
        <f t="shared" si="471"/>
        <v>0</v>
      </c>
      <c r="J3181" s="9">
        <f t="shared" si="472"/>
        <v>0</v>
      </c>
      <c r="K3181" s="9">
        <f t="shared" si="473"/>
        <v>0</v>
      </c>
      <c r="L3181" s="7">
        <f t="shared" si="474"/>
        <v>0</v>
      </c>
      <c r="M3181" s="7">
        <f t="shared" si="476"/>
        <v>0</v>
      </c>
      <c r="N3181" s="7">
        <f t="shared" si="477"/>
        <v>0</v>
      </c>
      <c r="O3181" s="9">
        <f t="shared" si="469"/>
        <v>0</v>
      </c>
      <c r="P3181">
        <v>0</v>
      </c>
    </row>
    <row r="3182" spans="1:16" x14ac:dyDescent="0.25">
      <c r="A3182" s="11">
        <v>36048</v>
      </c>
      <c r="B3182" s="12">
        <v>9</v>
      </c>
      <c r="C3182">
        <v>16.2</v>
      </c>
      <c r="D3182">
        <v>62.3</v>
      </c>
      <c r="E3182">
        <v>3.2</v>
      </c>
      <c r="F3182">
        <v>0</v>
      </c>
      <c r="G3182" s="7">
        <f t="shared" si="470"/>
        <v>0</v>
      </c>
      <c r="H3182" s="7">
        <f t="shared" si="475"/>
        <v>0</v>
      </c>
      <c r="I3182">
        <f t="shared" si="471"/>
        <v>0</v>
      </c>
      <c r="J3182" s="9">
        <f t="shared" si="472"/>
        <v>0</v>
      </c>
      <c r="K3182" s="9">
        <f t="shared" si="473"/>
        <v>0</v>
      </c>
      <c r="L3182" s="7">
        <f t="shared" si="474"/>
        <v>0</v>
      </c>
      <c r="M3182" s="7">
        <f t="shared" si="476"/>
        <v>0</v>
      </c>
      <c r="N3182" s="7">
        <f t="shared" si="477"/>
        <v>0</v>
      </c>
      <c r="O3182" s="9">
        <f t="shared" si="469"/>
        <v>0</v>
      </c>
      <c r="P3182">
        <v>0</v>
      </c>
    </row>
    <row r="3183" spans="1:16" x14ac:dyDescent="0.25">
      <c r="A3183" s="11">
        <v>36049</v>
      </c>
      <c r="B3183" s="12">
        <v>9</v>
      </c>
      <c r="C3183">
        <v>22.3</v>
      </c>
      <c r="D3183">
        <v>53.5</v>
      </c>
      <c r="E3183">
        <v>3.5</v>
      </c>
      <c r="F3183">
        <v>0</v>
      </c>
      <c r="G3183" s="7">
        <f t="shared" si="470"/>
        <v>0</v>
      </c>
      <c r="H3183" s="7">
        <f t="shared" si="475"/>
        <v>0</v>
      </c>
      <c r="I3183">
        <f t="shared" si="471"/>
        <v>0</v>
      </c>
      <c r="J3183" s="9">
        <f t="shared" si="472"/>
        <v>0</v>
      </c>
      <c r="K3183" s="9">
        <f t="shared" si="473"/>
        <v>0</v>
      </c>
      <c r="L3183" s="7">
        <f t="shared" si="474"/>
        <v>0</v>
      </c>
      <c r="M3183" s="7">
        <f t="shared" si="476"/>
        <v>0</v>
      </c>
      <c r="N3183" s="7">
        <f t="shared" si="477"/>
        <v>0</v>
      </c>
      <c r="O3183" s="9">
        <f t="shared" si="469"/>
        <v>0</v>
      </c>
      <c r="P3183">
        <v>0</v>
      </c>
    </row>
    <row r="3184" spans="1:16" x14ac:dyDescent="0.25">
      <c r="A3184" s="11">
        <v>36050</v>
      </c>
      <c r="B3184" s="12">
        <v>9</v>
      </c>
      <c r="C3184">
        <v>21.5</v>
      </c>
      <c r="D3184">
        <v>61.7</v>
      </c>
      <c r="E3184">
        <v>3.5</v>
      </c>
      <c r="F3184">
        <v>0.2</v>
      </c>
      <c r="G3184" s="7">
        <f t="shared" si="470"/>
        <v>0</v>
      </c>
      <c r="H3184" s="7">
        <f t="shared" si="475"/>
        <v>0</v>
      </c>
      <c r="I3184">
        <f t="shared" si="471"/>
        <v>0</v>
      </c>
      <c r="J3184" s="9">
        <f t="shared" si="472"/>
        <v>0</v>
      </c>
      <c r="K3184" s="9">
        <f t="shared" si="473"/>
        <v>0</v>
      </c>
      <c r="L3184" s="7">
        <f t="shared" si="474"/>
        <v>0</v>
      </c>
      <c r="M3184" s="7">
        <f t="shared" si="476"/>
        <v>0</v>
      </c>
      <c r="N3184" s="7">
        <f t="shared" si="477"/>
        <v>0</v>
      </c>
      <c r="O3184" s="9">
        <f t="shared" si="469"/>
        <v>0</v>
      </c>
      <c r="P3184">
        <v>0</v>
      </c>
    </row>
    <row r="3185" spans="1:16" x14ac:dyDescent="0.25">
      <c r="A3185" s="11">
        <v>36051</v>
      </c>
      <c r="B3185" s="12">
        <v>9</v>
      </c>
      <c r="C3185">
        <v>17.399999999999999</v>
      </c>
      <c r="D3185">
        <v>71.599999999999994</v>
      </c>
      <c r="E3185">
        <v>2</v>
      </c>
      <c r="F3185">
        <v>0</v>
      </c>
      <c r="G3185" s="7">
        <f t="shared" si="470"/>
        <v>0</v>
      </c>
      <c r="H3185" s="7">
        <f t="shared" si="475"/>
        <v>0</v>
      </c>
      <c r="I3185">
        <f t="shared" si="471"/>
        <v>0</v>
      </c>
      <c r="J3185" s="9">
        <f t="shared" si="472"/>
        <v>0</v>
      </c>
      <c r="K3185" s="9">
        <f t="shared" si="473"/>
        <v>0</v>
      </c>
      <c r="L3185" s="7">
        <f t="shared" si="474"/>
        <v>0</v>
      </c>
      <c r="M3185" s="7">
        <f t="shared" si="476"/>
        <v>0</v>
      </c>
      <c r="N3185" s="7">
        <f t="shared" si="477"/>
        <v>0</v>
      </c>
      <c r="O3185" s="9">
        <f t="shared" si="469"/>
        <v>0</v>
      </c>
      <c r="P3185">
        <v>0</v>
      </c>
    </row>
    <row r="3186" spans="1:16" x14ac:dyDescent="0.25">
      <c r="A3186" s="11">
        <v>36052</v>
      </c>
      <c r="B3186" s="12">
        <v>9</v>
      </c>
      <c r="C3186">
        <v>19.899999999999999</v>
      </c>
      <c r="D3186">
        <v>78</v>
      </c>
      <c r="E3186">
        <v>2.1</v>
      </c>
      <c r="F3186">
        <v>0.4</v>
      </c>
      <c r="G3186" s="7">
        <f t="shared" si="470"/>
        <v>0</v>
      </c>
      <c r="H3186" s="7">
        <f t="shared" si="475"/>
        <v>0</v>
      </c>
      <c r="I3186">
        <f t="shared" si="471"/>
        <v>0</v>
      </c>
      <c r="J3186" s="9">
        <f t="shared" si="472"/>
        <v>0</v>
      </c>
      <c r="K3186" s="9">
        <f t="shared" si="473"/>
        <v>0</v>
      </c>
      <c r="L3186" s="7">
        <f t="shared" si="474"/>
        <v>0</v>
      </c>
      <c r="M3186" s="7">
        <f t="shared" si="476"/>
        <v>0</v>
      </c>
      <c r="N3186" s="7">
        <f t="shared" si="477"/>
        <v>0</v>
      </c>
      <c r="O3186" s="9">
        <f t="shared" si="469"/>
        <v>0</v>
      </c>
      <c r="P3186">
        <v>0</v>
      </c>
    </row>
    <row r="3187" spans="1:16" x14ac:dyDescent="0.25">
      <c r="A3187" s="11">
        <v>36053</v>
      </c>
      <c r="B3187" s="12">
        <v>9</v>
      </c>
      <c r="C3187">
        <v>21.8</v>
      </c>
      <c r="D3187">
        <v>84.8</v>
      </c>
      <c r="E3187">
        <v>3.3</v>
      </c>
      <c r="F3187">
        <v>3.2</v>
      </c>
      <c r="G3187" s="7">
        <f t="shared" si="470"/>
        <v>0</v>
      </c>
      <c r="H3187" s="7">
        <f t="shared" si="475"/>
        <v>0</v>
      </c>
      <c r="I3187">
        <f t="shared" si="471"/>
        <v>0</v>
      </c>
      <c r="J3187" s="9">
        <f t="shared" si="472"/>
        <v>0</v>
      </c>
      <c r="K3187" s="9">
        <f t="shared" si="473"/>
        <v>0</v>
      </c>
      <c r="L3187" s="7">
        <f t="shared" si="474"/>
        <v>0</v>
      </c>
      <c r="M3187" s="7">
        <f t="shared" si="476"/>
        <v>0</v>
      </c>
      <c r="N3187" s="7">
        <f t="shared" si="477"/>
        <v>0</v>
      </c>
      <c r="O3187" s="9">
        <f t="shared" si="469"/>
        <v>0</v>
      </c>
      <c r="P3187">
        <v>0</v>
      </c>
    </row>
    <row r="3188" spans="1:16" x14ac:dyDescent="0.25">
      <c r="A3188" s="11">
        <v>36054</v>
      </c>
      <c r="B3188" s="12">
        <v>9</v>
      </c>
      <c r="C3188">
        <v>17.7</v>
      </c>
      <c r="D3188">
        <v>65.099999999999994</v>
      </c>
      <c r="E3188">
        <v>3.4</v>
      </c>
      <c r="F3188">
        <v>0.2</v>
      </c>
      <c r="G3188" s="7">
        <f t="shared" si="470"/>
        <v>0</v>
      </c>
      <c r="H3188" s="7">
        <f t="shared" si="475"/>
        <v>0</v>
      </c>
      <c r="I3188">
        <f t="shared" si="471"/>
        <v>0</v>
      </c>
      <c r="J3188" s="9">
        <f t="shared" si="472"/>
        <v>0</v>
      </c>
      <c r="K3188" s="9">
        <f t="shared" si="473"/>
        <v>0</v>
      </c>
      <c r="L3188" s="7">
        <f t="shared" si="474"/>
        <v>0</v>
      </c>
      <c r="M3188" s="7">
        <f t="shared" si="476"/>
        <v>0</v>
      </c>
      <c r="N3188" s="7">
        <f t="shared" si="477"/>
        <v>0</v>
      </c>
      <c r="O3188" s="9">
        <f t="shared" si="469"/>
        <v>0</v>
      </c>
      <c r="P3188">
        <v>0</v>
      </c>
    </row>
    <row r="3189" spans="1:16" x14ac:dyDescent="0.25">
      <c r="A3189" s="11">
        <v>36055</v>
      </c>
      <c r="B3189" s="12">
        <v>9</v>
      </c>
      <c r="C3189">
        <v>16.7</v>
      </c>
      <c r="D3189">
        <v>61.1</v>
      </c>
      <c r="E3189">
        <v>1.6</v>
      </c>
      <c r="F3189">
        <v>0</v>
      </c>
      <c r="G3189" s="7">
        <f t="shared" si="470"/>
        <v>0</v>
      </c>
      <c r="H3189" s="7">
        <f t="shared" si="475"/>
        <v>0</v>
      </c>
      <c r="I3189">
        <f t="shared" si="471"/>
        <v>0</v>
      </c>
      <c r="J3189" s="9">
        <f t="shared" si="472"/>
        <v>0</v>
      </c>
      <c r="K3189" s="9">
        <f t="shared" si="473"/>
        <v>0</v>
      </c>
      <c r="L3189" s="7">
        <f t="shared" si="474"/>
        <v>0</v>
      </c>
      <c r="M3189" s="7">
        <f t="shared" si="476"/>
        <v>0</v>
      </c>
      <c r="N3189" s="7">
        <f t="shared" si="477"/>
        <v>0</v>
      </c>
      <c r="O3189" s="9">
        <f t="shared" si="469"/>
        <v>0</v>
      </c>
      <c r="P3189">
        <v>0</v>
      </c>
    </row>
    <row r="3190" spans="1:16" x14ac:dyDescent="0.25">
      <c r="A3190" s="11">
        <v>36056</v>
      </c>
      <c r="B3190" s="12">
        <v>9</v>
      </c>
      <c r="C3190">
        <v>18.100000000000001</v>
      </c>
      <c r="D3190">
        <v>71.900000000000006</v>
      </c>
      <c r="E3190">
        <v>2</v>
      </c>
      <c r="F3190">
        <v>0</v>
      </c>
      <c r="G3190" s="7">
        <f t="shared" si="470"/>
        <v>0</v>
      </c>
      <c r="H3190" s="7">
        <f t="shared" si="475"/>
        <v>0</v>
      </c>
      <c r="I3190">
        <f t="shared" si="471"/>
        <v>0</v>
      </c>
      <c r="J3190" s="9">
        <f t="shared" si="472"/>
        <v>0</v>
      </c>
      <c r="K3190" s="9">
        <f t="shared" si="473"/>
        <v>0</v>
      </c>
      <c r="L3190" s="7">
        <f t="shared" si="474"/>
        <v>0</v>
      </c>
      <c r="M3190" s="7">
        <f t="shared" si="476"/>
        <v>0</v>
      </c>
      <c r="N3190" s="7">
        <f t="shared" si="477"/>
        <v>0</v>
      </c>
      <c r="O3190" s="9">
        <f t="shared" ref="O3190:O3253" si="478">IF(M3190=0,0,N3190/10/M3190)</f>
        <v>0</v>
      </c>
      <c r="P3190">
        <v>0</v>
      </c>
    </row>
    <row r="3191" spans="1:16" x14ac:dyDescent="0.25">
      <c r="A3191" s="11">
        <v>36057</v>
      </c>
      <c r="B3191" s="12">
        <v>9</v>
      </c>
      <c r="C3191">
        <v>19.8</v>
      </c>
      <c r="D3191">
        <v>74.8</v>
      </c>
      <c r="E3191">
        <v>1.6</v>
      </c>
      <c r="F3191">
        <v>0</v>
      </c>
      <c r="G3191" s="7">
        <f t="shared" si="470"/>
        <v>0</v>
      </c>
      <c r="H3191" s="7">
        <f t="shared" si="475"/>
        <v>0</v>
      </c>
      <c r="I3191">
        <f t="shared" si="471"/>
        <v>0</v>
      </c>
      <c r="J3191" s="9">
        <f t="shared" si="472"/>
        <v>0</v>
      </c>
      <c r="K3191" s="9">
        <f t="shared" si="473"/>
        <v>0</v>
      </c>
      <c r="L3191" s="7">
        <f t="shared" si="474"/>
        <v>0</v>
      </c>
      <c r="M3191" s="7">
        <f t="shared" si="476"/>
        <v>0</v>
      </c>
      <c r="N3191" s="7">
        <f t="shared" si="477"/>
        <v>0</v>
      </c>
      <c r="O3191" s="9">
        <f t="shared" si="478"/>
        <v>0</v>
      </c>
      <c r="P3191">
        <v>0</v>
      </c>
    </row>
    <row r="3192" spans="1:16" x14ac:dyDescent="0.25">
      <c r="A3192" s="11">
        <v>36058</v>
      </c>
      <c r="B3192" s="12">
        <v>9</v>
      </c>
      <c r="C3192">
        <v>21.5</v>
      </c>
      <c r="D3192">
        <v>73.2</v>
      </c>
      <c r="E3192">
        <v>3.2</v>
      </c>
      <c r="F3192">
        <v>0</v>
      </c>
      <c r="G3192" s="7">
        <f t="shared" si="470"/>
        <v>0</v>
      </c>
      <c r="H3192" s="7">
        <f t="shared" si="475"/>
        <v>0</v>
      </c>
      <c r="I3192">
        <f t="shared" si="471"/>
        <v>0</v>
      </c>
      <c r="J3192" s="9">
        <f t="shared" si="472"/>
        <v>0</v>
      </c>
      <c r="K3192" s="9">
        <f t="shared" si="473"/>
        <v>0</v>
      </c>
      <c r="L3192" s="7">
        <f t="shared" si="474"/>
        <v>0</v>
      </c>
      <c r="M3192" s="7">
        <f t="shared" si="476"/>
        <v>0</v>
      </c>
      <c r="N3192" s="7">
        <f t="shared" si="477"/>
        <v>0</v>
      </c>
      <c r="O3192" s="9">
        <f t="shared" si="478"/>
        <v>0</v>
      </c>
      <c r="P3192">
        <v>0</v>
      </c>
    </row>
    <row r="3193" spans="1:16" x14ac:dyDescent="0.25">
      <c r="A3193" s="11">
        <v>36059</v>
      </c>
      <c r="B3193" s="12">
        <v>9</v>
      </c>
      <c r="C3193">
        <v>22</v>
      </c>
      <c r="D3193">
        <v>61.7</v>
      </c>
      <c r="E3193">
        <v>5.3</v>
      </c>
      <c r="F3193">
        <v>0</v>
      </c>
      <c r="G3193" s="7">
        <f t="shared" si="470"/>
        <v>0</v>
      </c>
      <c r="H3193" s="7">
        <f t="shared" si="475"/>
        <v>0</v>
      </c>
      <c r="I3193">
        <f t="shared" si="471"/>
        <v>0</v>
      </c>
      <c r="J3193" s="9">
        <f t="shared" si="472"/>
        <v>0</v>
      </c>
      <c r="K3193" s="9">
        <f t="shared" si="473"/>
        <v>0</v>
      </c>
      <c r="L3193" s="7">
        <f t="shared" si="474"/>
        <v>0</v>
      </c>
      <c r="M3193" s="7">
        <f t="shared" si="476"/>
        <v>0</v>
      </c>
      <c r="N3193" s="7">
        <f t="shared" si="477"/>
        <v>0</v>
      </c>
      <c r="O3193" s="9">
        <f t="shared" si="478"/>
        <v>0</v>
      </c>
      <c r="P3193">
        <v>0</v>
      </c>
    </row>
    <row r="3194" spans="1:16" x14ac:dyDescent="0.25">
      <c r="A3194" s="11">
        <v>36060</v>
      </c>
      <c r="B3194" s="12">
        <v>9</v>
      </c>
      <c r="C3194">
        <v>13.4</v>
      </c>
      <c r="D3194">
        <v>66.5</v>
      </c>
      <c r="E3194">
        <v>5.2</v>
      </c>
      <c r="F3194">
        <v>0.4</v>
      </c>
      <c r="G3194" s="7">
        <f t="shared" si="470"/>
        <v>0</v>
      </c>
      <c r="H3194" s="7">
        <f t="shared" si="475"/>
        <v>0</v>
      </c>
      <c r="I3194">
        <f t="shared" si="471"/>
        <v>0</v>
      </c>
      <c r="J3194" s="9">
        <f t="shared" si="472"/>
        <v>0</v>
      </c>
      <c r="K3194" s="9">
        <f t="shared" si="473"/>
        <v>0</v>
      </c>
      <c r="L3194" s="7">
        <f t="shared" si="474"/>
        <v>0</v>
      </c>
      <c r="M3194" s="7">
        <f t="shared" si="476"/>
        <v>0</v>
      </c>
      <c r="N3194" s="7">
        <f t="shared" si="477"/>
        <v>0</v>
      </c>
      <c r="O3194" s="9">
        <f t="shared" si="478"/>
        <v>0</v>
      </c>
      <c r="P3194">
        <v>0</v>
      </c>
    </row>
    <row r="3195" spans="1:16" x14ac:dyDescent="0.25">
      <c r="A3195" s="11">
        <v>36061</v>
      </c>
      <c r="B3195" s="12">
        <v>9</v>
      </c>
      <c r="C3195">
        <v>10.7</v>
      </c>
      <c r="D3195">
        <v>56.3</v>
      </c>
      <c r="E3195">
        <v>3</v>
      </c>
      <c r="F3195">
        <v>0</v>
      </c>
      <c r="G3195" s="7">
        <f t="shared" si="470"/>
        <v>0</v>
      </c>
      <c r="H3195" s="7">
        <f t="shared" si="475"/>
        <v>0</v>
      </c>
      <c r="I3195">
        <f t="shared" si="471"/>
        <v>0</v>
      </c>
      <c r="J3195" s="9">
        <f t="shared" si="472"/>
        <v>0</v>
      </c>
      <c r="K3195" s="9">
        <f t="shared" si="473"/>
        <v>0</v>
      </c>
      <c r="L3195" s="7">
        <f t="shared" si="474"/>
        <v>0</v>
      </c>
      <c r="M3195" s="7">
        <f t="shared" si="476"/>
        <v>0</v>
      </c>
      <c r="N3195" s="7">
        <f t="shared" si="477"/>
        <v>0</v>
      </c>
      <c r="O3195" s="9">
        <f t="shared" si="478"/>
        <v>0</v>
      </c>
      <c r="P3195">
        <v>0</v>
      </c>
    </row>
    <row r="3196" spans="1:16" x14ac:dyDescent="0.25">
      <c r="A3196" s="11">
        <v>36062</v>
      </c>
      <c r="B3196" s="12">
        <v>9</v>
      </c>
      <c r="C3196">
        <v>13.7</v>
      </c>
      <c r="D3196">
        <v>60.8</v>
      </c>
      <c r="E3196">
        <v>3.5</v>
      </c>
      <c r="F3196">
        <v>0.2</v>
      </c>
      <c r="G3196" s="7">
        <f t="shared" si="470"/>
        <v>0</v>
      </c>
      <c r="H3196" s="7">
        <f t="shared" si="475"/>
        <v>0</v>
      </c>
      <c r="I3196">
        <f t="shared" si="471"/>
        <v>0</v>
      </c>
      <c r="J3196" s="9">
        <f t="shared" si="472"/>
        <v>0</v>
      </c>
      <c r="K3196" s="9">
        <f t="shared" si="473"/>
        <v>0</v>
      </c>
      <c r="L3196" s="7">
        <f t="shared" si="474"/>
        <v>0</v>
      </c>
      <c r="M3196" s="7">
        <f t="shared" si="476"/>
        <v>0</v>
      </c>
      <c r="N3196" s="7">
        <f t="shared" si="477"/>
        <v>0</v>
      </c>
      <c r="O3196" s="9">
        <f t="shared" si="478"/>
        <v>0</v>
      </c>
      <c r="P3196">
        <v>0</v>
      </c>
    </row>
    <row r="3197" spans="1:16" x14ac:dyDescent="0.25">
      <c r="A3197" s="11">
        <v>36063</v>
      </c>
      <c r="B3197" s="12">
        <v>9</v>
      </c>
      <c r="C3197">
        <v>19.100000000000001</v>
      </c>
      <c r="D3197">
        <v>60.8</v>
      </c>
      <c r="E3197">
        <v>2.7</v>
      </c>
      <c r="F3197">
        <v>0</v>
      </c>
      <c r="G3197" s="7">
        <f t="shared" si="470"/>
        <v>0</v>
      </c>
      <c r="H3197" s="7">
        <f t="shared" si="475"/>
        <v>0</v>
      </c>
      <c r="I3197">
        <f t="shared" si="471"/>
        <v>0</v>
      </c>
      <c r="J3197" s="9">
        <f t="shared" si="472"/>
        <v>0</v>
      </c>
      <c r="K3197" s="9">
        <f t="shared" si="473"/>
        <v>0</v>
      </c>
      <c r="L3197" s="7">
        <f t="shared" si="474"/>
        <v>0</v>
      </c>
      <c r="M3197" s="7">
        <f t="shared" si="476"/>
        <v>0</v>
      </c>
      <c r="N3197" s="7">
        <f t="shared" si="477"/>
        <v>0</v>
      </c>
      <c r="O3197" s="9">
        <f t="shared" si="478"/>
        <v>0</v>
      </c>
      <c r="P3197">
        <v>0</v>
      </c>
    </row>
    <row r="3198" spans="1:16" x14ac:dyDescent="0.25">
      <c r="A3198" s="11">
        <v>36064</v>
      </c>
      <c r="B3198" s="12">
        <v>9</v>
      </c>
      <c r="C3198">
        <v>21.1</v>
      </c>
      <c r="D3198">
        <v>79</v>
      </c>
      <c r="E3198">
        <v>3.9</v>
      </c>
      <c r="F3198">
        <v>0.8</v>
      </c>
      <c r="G3198" s="7">
        <f t="shared" si="470"/>
        <v>0</v>
      </c>
      <c r="H3198" s="7">
        <f t="shared" si="475"/>
        <v>0</v>
      </c>
      <c r="I3198">
        <f t="shared" si="471"/>
        <v>0</v>
      </c>
      <c r="J3198" s="9">
        <f t="shared" si="472"/>
        <v>0</v>
      </c>
      <c r="K3198" s="9">
        <f t="shared" si="473"/>
        <v>0</v>
      </c>
      <c r="L3198" s="7">
        <f t="shared" si="474"/>
        <v>0</v>
      </c>
      <c r="M3198" s="7">
        <f t="shared" si="476"/>
        <v>0</v>
      </c>
      <c r="N3198" s="7">
        <f t="shared" si="477"/>
        <v>0</v>
      </c>
      <c r="O3198" s="9">
        <f t="shared" si="478"/>
        <v>0</v>
      </c>
      <c r="P3198">
        <v>0</v>
      </c>
    </row>
    <row r="3199" spans="1:16" x14ac:dyDescent="0.25">
      <c r="A3199" s="11">
        <v>36065</v>
      </c>
      <c r="B3199" s="12">
        <v>9</v>
      </c>
      <c r="C3199">
        <v>22.2</v>
      </c>
      <c r="D3199">
        <v>69.8</v>
      </c>
      <c r="E3199">
        <v>5.9</v>
      </c>
      <c r="F3199">
        <v>2.2000000000000002</v>
      </c>
      <c r="G3199" s="7">
        <f t="shared" si="470"/>
        <v>0</v>
      </c>
      <c r="H3199" s="7">
        <f t="shared" si="475"/>
        <v>0</v>
      </c>
      <c r="I3199">
        <f t="shared" si="471"/>
        <v>0</v>
      </c>
      <c r="J3199" s="9">
        <f t="shared" si="472"/>
        <v>0</v>
      </c>
      <c r="K3199" s="9">
        <f t="shared" si="473"/>
        <v>0</v>
      </c>
      <c r="L3199" s="7">
        <f t="shared" si="474"/>
        <v>0</v>
      </c>
      <c r="M3199" s="7">
        <f t="shared" si="476"/>
        <v>0</v>
      </c>
      <c r="N3199" s="7">
        <f t="shared" si="477"/>
        <v>0</v>
      </c>
      <c r="O3199" s="9">
        <f t="shared" si="478"/>
        <v>0</v>
      </c>
      <c r="P3199">
        <v>0</v>
      </c>
    </row>
    <row r="3200" spans="1:16" x14ac:dyDescent="0.25">
      <c r="A3200" s="11">
        <v>36066</v>
      </c>
      <c r="B3200" s="12">
        <v>9</v>
      </c>
      <c r="C3200">
        <v>15</v>
      </c>
      <c r="D3200">
        <v>55</v>
      </c>
      <c r="E3200">
        <v>4.7</v>
      </c>
      <c r="F3200">
        <v>0</v>
      </c>
      <c r="G3200" s="7">
        <f t="shared" si="470"/>
        <v>0</v>
      </c>
      <c r="H3200" s="7">
        <f t="shared" si="475"/>
        <v>0</v>
      </c>
      <c r="I3200">
        <f t="shared" si="471"/>
        <v>0</v>
      </c>
      <c r="J3200" s="9">
        <f t="shared" si="472"/>
        <v>0</v>
      </c>
      <c r="K3200" s="9">
        <f t="shared" si="473"/>
        <v>0</v>
      </c>
      <c r="L3200" s="7">
        <f t="shared" si="474"/>
        <v>0</v>
      </c>
      <c r="M3200" s="7">
        <f t="shared" si="476"/>
        <v>0</v>
      </c>
      <c r="N3200" s="7">
        <f t="shared" si="477"/>
        <v>0</v>
      </c>
      <c r="O3200" s="9">
        <f t="shared" si="478"/>
        <v>0</v>
      </c>
      <c r="P3200">
        <v>0</v>
      </c>
    </row>
    <row r="3201" spans="1:23" x14ac:dyDescent="0.25">
      <c r="A3201" s="11">
        <v>36067</v>
      </c>
      <c r="B3201" s="12">
        <v>9</v>
      </c>
      <c r="C3201">
        <v>15.1</v>
      </c>
      <c r="D3201">
        <v>61.3</v>
      </c>
      <c r="E3201">
        <v>3.3</v>
      </c>
      <c r="F3201">
        <v>0.2</v>
      </c>
      <c r="G3201" s="7">
        <f t="shared" si="470"/>
        <v>0</v>
      </c>
      <c r="H3201" s="7">
        <f t="shared" si="475"/>
        <v>0</v>
      </c>
      <c r="I3201">
        <f t="shared" si="471"/>
        <v>0</v>
      </c>
      <c r="J3201" s="9">
        <f t="shared" si="472"/>
        <v>0</v>
      </c>
      <c r="K3201" s="9">
        <f t="shared" si="473"/>
        <v>0</v>
      </c>
      <c r="L3201" s="7">
        <f t="shared" si="474"/>
        <v>0</v>
      </c>
      <c r="M3201" s="7">
        <f t="shared" si="476"/>
        <v>0</v>
      </c>
      <c r="N3201" s="7">
        <f t="shared" si="477"/>
        <v>0</v>
      </c>
      <c r="O3201" s="9">
        <f t="shared" si="478"/>
        <v>0</v>
      </c>
      <c r="P3201">
        <v>0</v>
      </c>
      <c r="S3201" s="2"/>
      <c r="T3201" t="s">
        <v>21</v>
      </c>
      <c r="U3201" t="s">
        <v>21</v>
      </c>
      <c r="V3201" s="1"/>
    </row>
    <row r="3202" spans="1:23" x14ac:dyDescent="0.25">
      <c r="A3202" s="11">
        <v>36068</v>
      </c>
      <c r="B3202" s="12">
        <v>9</v>
      </c>
      <c r="C3202">
        <v>17.7</v>
      </c>
      <c r="D3202">
        <v>64.5</v>
      </c>
      <c r="E3202">
        <v>3.4</v>
      </c>
      <c r="F3202">
        <v>8</v>
      </c>
      <c r="G3202" s="7">
        <f t="shared" si="470"/>
        <v>0</v>
      </c>
      <c r="H3202" s="7">
        <f t="shared" si="475"/>
        <v>0</v>
      </c>
      <c r="I3202">
        <f t="shared" si="471"/>
        <v>0</v>
      </c>
      <c r="J3202" s="9">
        <f t="shared" si="472"/>
        <v>0</v>
      </c>
      <c r="K3202" s="9">
        <f t="shared" si="473"/>
        <v>0</v>
      </c>
      <c r="L3202" s="7">
        <f t="shared" si="474"/>
        <v>0</v>
      </c>
      <c r="M3202" s="7">
        <f t="shared" si="476"/>
        <v>0</v>
      </c>
      <c r="N3202" s="7">
        <f t="shared" si="477"/>
        <v>0</v>
      </c>
      <c r="O3202" s="9">
        <f t="shared" si="478"/>
        <v>0</v>
      </c>
      <c r="P3202">
        <v>0</v>
      </c>
      <c r="R3202" t="s">
        <v>19</v>
      </c>
      <c r="S3202" s="2"/>
      <c r="T3202" t="s">
        <v>26</v>
      </c>
      <c r="U3202" t="s">
        <v>27</v>
      </c>
      <c r="V3202" s="7" t="s">
        <v>2</v>
      </c>
    </row>
    <row r="3203" spans="1:23" x14ac:dyDescent="0.25">
      <c r="A3203" s="11">
        <v>36069</v>
      </c>
      <c r="B3203" s="12">
        <v>10</v>
      </c>
      <c r="C3203">
        <v>10.9</v>
      </c>
      <c r="D3203">
        <v>61</v>
      </c>
      <c r="E3203">
        <v>7</v>
      </c>
      <c r="F3203">
        <v>0.4</v>
      </c>
      <c r="G3203" s="7">
        <f t="shared" si="470"/>
        <v>1</v>
      </c>
      <c r="H3203" s="7">
        <f t="shared" si="475"/>
        <v>1</v>
      </c>
      <c r="I3203">
        <f t="shared" ref="I3203:I3266" si="479">IF(OR(B3203=7,C3203&gt;$V$3203),0,IF(AND(C3203&gt;=$R$3203,I3202=0),0,I3202+F3203))</f>
        <v>0</v>
      </c>
      <c r="J3203" s="9">
        <f t="shared" ref="J3203:J3266" si="480">IF(OR(B3203=1,B3203&gt;$K$2),0,IF(C3203&gt;$V$3203,0,IF(C3203&lt;=-$R$3203,0,IF(C3203&lt;=0,(C3203+$R$3203)*($T$3205+$T$3206*F3203),IF(C3203&gt;$R$3203,C3203*($T$3203+$T$3204*F3203),C3203*($T$3207+$T$3208*F3203))))))</f>
        <v>0</v>
      </c>
      <c r="K3203" s="9">
        <f t="shared" ref="K3203:K3266" si="481">IF(AND(B3203&gt;=2,B3203&lt;=$K$3),0,IF(C3203&gt;$V$3203,0,IF(C3203&lt;=-$R$3203,0,IF(C3203&lt;=0,(C3203+$R$3203)*($U$3205+$U$3206*F3203),IF(C3203&gt;$R$3203,C3203*($U$3203+$U$3204*F3203),C3203*($U$3207+$U$3208*F3203))))))</f>
        <v>0</v>
      </c>
      <c r="L3203" s="7">
        <f t="shared" ref="L3203:L3266" si="482">IF(M3202=0,0,IF(C3203&gt;=$V$3203,0,IF($V$3204*E3203-$V$3205*C3203&lt;0,0,IF($R$3203&gt;C3203&gt;-$R$3203,$V$3204*E3203-$V$3205*C3203+$V$3206,$V$3204*E3203-$V$3205*C3203))))</f>
        <v>0</v>
      </c>
      <c r="M3203" s="7">
        <f>IF(AND(N3202=0,F3203=0),0,IF(M3202=0,H3203,IF(AND(C3203&gt;$W$3205,M3202&lt;$W$3203),$W$3203+0.01,IF(F3203&gt;0,(N3202*M3202+$W$3204*F3203*H3203)/(N3202+$W$3204*F3203),M3202*(1+$W$3206)))))</f>
        <v>1</v>
      </c>
      <c r="N3203" s="7">
        <f>IF(I3203=0,0,IF(M3203&gt;=1,0,IF(N3202+F3203&lt;=J3203+K3203+L3203,0,IF(C3203&gt;$W$3205,N3202+F3203-J3203-K3203-L3203,IF(M3203&lt;$W$3203,N3202+F3203-L3203,N3202+F3203-J3203-K3203-L3203)))))</f>
        <v>0</v>
      </c>
      <c r="O3203" s="9">
        <f t="shared" si="478"/>
        <v>0</v>
      </c>
      <c r="P3203">
        <v>0</v>
      </c>
      <c r="R3203" s="3">
        <v>4.2</v>
      </c>
      <c r="S3203" t="s">
        <v>29</v>
      </c>
      <c r="T3203" s="3">
        <v>1.5</v>
      </c>
      <c r="U3203" s="3">
        <v>2</v>
      </c>
      <c r="V3203" s="3">
        <v>10.5</v>
      </c>
      <c r="W3203" s="3">
        <v>0.25</v>
      </c>
    </row>
    <row r="3204" spans="1:23" x14ac:dyDescent="0.25">
      <c r="A3204" s="11">
        <v>36070</v>
      </c>
      <c r="B3204" s="12">
        <v>10</v>
      </c>
      <c r="C3204">
        <v>9.3000000000000007</v>
      </c>
      <c r="D3204">
        <v>67.7</v>
      </c>
      <c r="E3204">
        <v>5.5</v>
      </c>
      <c r="F3204">
        <v>0.2</v>
      </c>
      <c r="G3204" s="7">
        <f t="shared" si="470"/>
        <v>1</v>
      </c>
      <c r="H3204" s="7">
        <f t="shared" si="475"/>
        <v>1</v>
      </c>
      <c r="I3204">
        <f t="shared" si="479"/>
        <v>0</v>
      </c>
      <c r="J3204" s="9">
        <f t="shared" si="480"/>
        <v>0</v>
      </c>
      <c r="K3204" s="9">
        <f t="shared" si="481"/>
        <v>18.972000000000001</v>
      </c>
      <c r="L3204" s="7">
        <f t="shared" si="482"/>
        <v>0</v>
      </c>
      <c r="M3204" s="7">
        <f t="shared" ref="M3204:M3267" si="483">IF(AND(N3203=0,F3204=0),0,IF(M3203=0,H3204,IF(AND(C3204&gt;$W$3205,M3203&lt;$W$3203),$W$3203+0.01,IF(F3204&gt;0,(N3203*M3203+$W$3204*F3204*H3204)/(N3203+$W$3204*F3204),M3203*(1+$W$3206)))))</f>
        <v>1</v>
      </c>
      <c r="N3204" s="7">
        <f t="shared" ref="N3204:N3267" si="484">IF(I3204=0,0,IF(M3204&gt;=1,0,IF(N3203+F3204&lt;=J3204+K3204+L3204,0,IF(C3204&gt;$W$3205,N3203+F3204-J3204-K3204-L3204,IF(M3204&lt;$W$3203,N3203+F3204-L3204,N3203+F3204-J3204-K3204-L3204)))))</f>
        <v>0</v>
      </c>
      <c r="O3204" s="9">
        <f t="shared" si="478"/>
        <v>0</v>
      </c>
      <c r="P3204">
        <v>0</v>
      </c>
      <c r="R3204" s="3">
        <f>[1]NewSnDen!$B$2</f>
        <v>0.28000000000000003</v>
      </c>
      <c r="S3204" t="s">
        <v>29</v>
      </c>
      <c r="T3204" s="3">
        <v>0.1</v>
      </c>
      <c r="U3204" s="3">
        <v>0.2</v>
      </c>
      <c r="V3204" s="13">
        <v>0.01</v>
      </c>
      <c r="W3204" s="3">
        <v>1</v>
      </c>
    </row>
    <row r="3205" spans="1:23" x14ac:dyDescent="0.25">
      <c r="A3205" s="11">
        <v>36071</v>
      </c>
      <c r="B3205" s="12">
        <v>10</v>
      </c>
      <c r="C3205">
        <v>8.8000000000000007</v>
      </c>
      <c r="D3205">
        <v>69.5</v>
      </c>
      <c r="E3205">
        <v>2.1</v>
      </c>
      <c r="F3205">
        <v>0</v>
      </c>
      <c r="G3205" s="7">
        <f t="shared" si="470"/>
        <v>0</v>
      </c>
      <c r="H3205" s="7">
        <f t="shared" si="475"/>
        <v>0</v>
      </c>
      <c r="I3205">
        <f t="shared" si="479"/>
        <v>0</v>
      </c>
      <c r="J3205" s="9">
        <f t="shared" si="480"/>
        <v>0</v>
      </c>
      <c r="K3205" s="9">
        <f t="shared" si="481"/>
        <v>17.600000000000001</v>
      </c>
      <c r="L3205" s="7">
        <f t="shared" si="482"/>
        <v>0</v>
      </c>
      <c r="M3205" s="7">
        <f t="shared" si="483"/>
        <v>0</v>
      </c>
      <c r="N3205" s="7">
        <f t="shared" si="484"/>
        <v>0</v>
      </c>
      <c r="O3205" s="9">
        <f t="shared" si="478"/>
        <v>0</v>
      </c>
      <c r="P3205">
        <v>0</v>
      </c>
      <c r="Q3205" s="3">
        <f t="shared" ref="Q3205:Q3206" si="485">Q10</f>
        <v>0.11</v>
      </c>
      <c r="R3205" s="3">
        <f>[1]NewSnDen!$B$3</f>
        <v>0.4</v>
      </c>
      <c r="S3205" s="6" t="s">
        <v>30</v>
      </c>
      <c r="T3205" s="3">
        <v>0.7</v>
      </c>
      <c r="U3205" s="3">
        <v>0.6</v>
      </c>
      <c r="V3205" s="13">
        <v>0.05</v>
      </c>
      <c r="W3205" s="3">
        <v>0</v>
      </c>
    </row>
    <row r="3206" spans="1:23" x14ac:dyDescent="0.25">
      <c r="A3206" s="11">
        <v>36072</v>
      </c>
      <c r="B3206" s="12">
        <v>10</v>
      </c>
      <c r="C3206">
        <v>8.8000000000000007</v>
      </c>
      <c r="D3206">
        <v>67.3</v>
      </c>
      <c r="E3206">
        <v>2.9</v>
      </c>
      <c r="F3206">
        <v>0</v>
      </c>
      <c r="G3206" s="7">
        <f t="shared" si="470"/>
        <v>0</v>
      </c>
      <c r="H3206" s="7">
        <f t="shared" si="475"/>
        <v>0</v>
      </c>
      <c r="I3206">
        <f t="shared" si="479"/>
        <v>0</v>
      </c>
      <c r="J3206" s="9">
        <f t="shared" si="480"/>
        <v>0</v>
      </c>
      <c r="K3206" s="9">
        <f t="shared" si="481"/>
        <v>17.600000000000001</v>
      </c>
      <c r="L3206" s="7">
        <f t="shared" si="482"/>
        <v>0</v>
      </c>
      <c r="M3206" s="7">
        <f t="shared" si="483"/>
        <v>0</v>
      </c>
      <c r="N3206" s="7">
        <f t="shared" si="484"/>
        <v>0</v>
      </c>
      <c r="O3206" s="9">
        <f t="shared" si="478"/>
        <v>0</v>
      </c>
      <c r="P3206">
        <v>0</v>
      </c>
      <c r="Q3206" s="3">
        <f t="shared" si="485"/>
        <v>7.4999999999999997E-3</v>
      </c>
      <c r="R3206" s="3">
        <f>[1]NewSnDen!$C$2</f>
        <v>3.0000000000000001E-3</v>
      </c>
      <c r="S3206" s="6" t="s">
        <v>30</v>
      </c>
      <c r="T3206" s="3">
        <v>0.2</v>
      </c>
      <c r="U3206" s="3">
        <v>0.2</v>
      </c>
      <c r="V3206" s="14">
        <v>0</v>
      </c>
      <c r="W3206" s="3">
        <v>0.05</v>
      </c>
    </row>
    <row r="3207" spans="1:23" x14ac:dyDescent="0.25">
      <c r="A3207" s="11">
        <v>36073</v>
      </c>
      <c r="B3207" s="12">
        <v>10</v>
      </c>
      <c r="C3207">
        <v>10</v>
      </c>
      <c r="D3207">
        <v>68.5</v>
      </c>
      <c r="E3207">
        <v>3.7</v>
      </c>
      <c r="F3207">
        <v>0</v>
      </c>
      <c r="G3207" s="7">
        <f t="shared" si="470"/>
        <v>0</v>
      </c>
      <c r="H3207" s="7">
        <f t="shared" si="475"/>
        <v>0</v>
      </c>
      <c r="I3207">
        <f t="shared" si="479"/>
        <v>0</v>
      </c>
      <c r="J3207" s="9">
        <f t="shared" si="480"/>
        <v>0</v>
      </c>
      <c r="K3207" s="9">
        <f t="shared" si="481"/>
        <v>20</v>
      </c>
      <c r="L3207" s="7">
        <f t="shared" si="482"/>
        <v>0</v>
      </c>
      <c r="M3207" s="7">
        <f t="shared" si="483"/>
        <v>0</v>
      </c>
      <c r="N3207" s="7">
        <f t="shared" si="484"/>
        <v>0</v>
      </c>
      <c r="O3207" s="9">
        <f t="shared" si="478"/>
        <v>0</v>
      </c>
      <c r="P3207">
        <v>0</v>
      </c>
      <c r="R3207" s="3">
        <v>8.9999999999999993E-3</v>
      </c>
      <c r="S3207" s="6" t="s">
        <v>31</v>
      </c>
      <c r="T3207" s="3">
        <v>1.5</v>
      </c>
      <c r="U3207" s="3">
        <v>1.7</v>
      </c>
      <c r="V3207" s="7"/>
    </row>
    <row r="3208" spans="1:23" x14ac:dyDescent="0.25">
      <c r="A3208" s="11">
        <v>36074</v>
      </c>
      <c r="B3208" s="12">
        <v>10</v>
      </c>
      <c r="C3208">
        <v>12.4</v>
      </c>
      <c r="D3208">
        <v>73.5</v>
      </c>
      <c r="E3208">
        <v>6.7</v>
      </c>
      <c r="F3208">
        <v>0</v>
      </c>
      <c r="G3208" s="7">
        <f t="shared" si="470"/>
        <v>0</v>
      </c>
      <c r="H3208" s="7">
        <f t="shared" si="475"/>
        <v>0</v>
      </c>
      <c r="I3208">
        <f t="shared" si="479"/>
        <v>0</v>
      </c>
      <c r="J3208" s="9">
        <f t="shared" si="480"/>
        <v>0</v>
      </c>
      <c r="K3208" s="9">
        <f t="shared" si="481"/>
        <v>0</v>
      </c>
      <c r="L3208" s="7">
        <f t="shared" si="482"/>
        <v>0</v>
      </c>
      <c r="M3208" s="7">
        <f t="shared" si="483"/>
        <v>0</v>
      </c>
      <c r="N3208" s="7">
        <f t="shared" si="484"/>
        <v>0</v>
      </c>
      <c r="O3208" s="9">
        <f t="shared" si="478"/>
        <v>0</v>
      </c>
      <c r="P3208">
        <v>0</v>
      </c>
      <c r="S3208" s="6" t="s">
        <v>31</v>
      </c>
      <c r="T3208" s="3">
        <v>0.2</v>
      </c>
      <c r="U3208" s="3">
        <v>0.2</v>
      </c>
      <c r="V3208" s="1">
        <f>SUM(L3203:L3414)/COUNTIF(L3203:L3414,"&gt;0")</f>
        <v>0.31272972972972968</v>
      </c>
    </row>
    <row r="3209" spans="1:23" x14ac:dyDescent="0.25">
      <c r="A3209" s="11">
        <v>36075</v>
      </c>
      <c r="B3209" s="12">
        <v>10</v>
      </c>
      <c r="C3209">
        <v>16.3</v>
      </c>
      <c r="D3209">
        <v>88</v>
      </c>
      <c r="E3209">
        <v>4.4000000000000004</v>
      </c>
      <c r="F3209">
        <v>16.600000000000001</v>
      </c>
      <c r="G3209" s="7">
        <f t="shared" ref="G3209:G3272" si="486">+IF(F3209=0,0,IF(C3209&gt;=$V$8,0,IF(C3209&gt;=$R$8,1,IF(C3209&lt;=-2,$R$9*EXP($R$10*C3209)+0.01+$R$11*E3209*LN(C3209*-1)+$R$12*E3209,$R$9+$Q$10*C3209-$Q$11*E3209*C3209))))</f>
        <v>0</v>
      </c>
      <c r="H3209" s="7">
        <f t="shared" si="475"/>
        <v>0</v>
      </c>
      <c r="I3209">
        <f t="shared" si="479"/>
        <v>0</v>
      </c>
      <c r="J3209" s="9">
        <f t="shared" si="480"/>
        <v>0</v>
      </c>
      <c r="K3209" s="9">
        <f t="shared" si="481"/>
        <v>0</v>
      </c>
      <c r="L3209" s="7">
        <f t="shared" si="482"/>
        <v>0</v>
      </c>
      <c r="M3209" s="7">
        <f t="shared" si="483"/>
        <v>0</v>
      </c>
      <c r="N3209" s="7">
        <f t="shared" si="484"/>
        <v>0</v>
      </c>
      <c r="O3209" s="9">
        <f t="shared" si="478"/>
        <v>0</v>
      </c>
      <c r="P3209">
        <v>0</v>
      </c>
      <c r="R3209" s="8">
        <f>MAX(M3203:M3567)</f>
        <v>1</v>
      </c>
      <c r="S3209" s="15">
        <f>SUM(O3203:O3567)/COUNTIF(O3203:O3567,"&gt;0")</f>
        <v>12.334165442283277</v>
      </c>
      <c r="T3209" s="15">
        <f>SUM(P3203:P3567)/COUNTIF(P3203:P3567,"&gt;0")</f>
        <v>11.659793814432989</v>
      </c>
      <c r="U3209" s="1"/>
    </row>
    <row r="3210" spans="1:23" x14ac:dyDescent="0.25">
      <c r="A3210" s="11">
        <v>36076</v>
      </c>
      <c r="B3210" s="12">
        <v>10</v>
      </c>
      <c r="C3210">
        <v>13.2</v>
      </c>
      <c r="D3210">
        <v>80.900000000000006</v>
      </c>
      <c r="E3210">
        <v>4.2</v>
      </c>
      <c r="F3210">
        <v>0.6</v>
      </c>
      <c r="G3210" s="7">
        <f t="shared" si="486"/>
        <v>0</v>
      </c>
      <c r="H3210" s="7">
        <f t="shared" si="475"/>
        <v>0</v>
      </c>
      <c r="I3210">
        <f t="shared" si="479"/>
        <v>0</v>
      </c>
      <c r="J3210" s="9">
        <f t="shared" si="480"/>
        <v>0</v>
      </c>
      <c r="K3210" s="9">
        <f t="shared" si="481"/>
        <v>0</v>
      </c>
      <c r="L3210" s="7">
        <f t="shared" si="482"/>
        <v>0</v>
      </c>
      <c r="M3210" s="7">
        <f t="shared" si="483"/>
        <v>0</v>
      </c>
      <c r="N3210" s="7">
        <f t="shared" si="484"/>
        <v>0</v>
      </c>
      <c r="O3210" s="9">
        <f t="shared" si="478"/>
        <v>0</v>
      </c>
      <c r="P3210">
        <v>0</v>
      </c>
      <c r="R3210" s="8"/>
      <c r="S3210" s="8">
        <f>COUNTIF(O3203:O3567,"&gt;0")</f>
        <v>86</v>
      </c>
      <c r="T3210" s="8">
        <f>COUNTIF(P3203:P3567,"&gt;0")</f>
        <v>97</v>
      </c>
      <c r="U3210" s="1"/>
      <c r="V3210" s="19" t="s">
        <v>43</v>
      </c>
      <c r="W3210">
        <f>$P$3</f>
        <v>0.89505073300116245</v>
      </c>
    </row>
    <row r="3211" spans="1:23" x14ac:dyDescent="0.25">
      <c r="A3211" s="11">
        <v>36077</v>
      </c>
      <c r="B3211" s="12">
        <v>10</v>
      </c>
      <c r="C3211">
        <v>10.4</v>
      </c>
      <c r="D3211">
        <v>72.5</v>
      </c>
      <c r="E3211">
        <v>3.3</v>
      </c>
      <c r="F3211">
        <v>0</v>
      </c>
      <c r="G3211" s="7">
        <f t="shared" si="486"/>
        <v>0</v>
      </c>
      <c r="H3211" s="7">
        <f t="shared" si="475"/>
        <v>0</v>
      </c>
      <c r="I3211">
        <f t="shared" si="479"/>
        <v>0</v>
      </c>
      <c r="J3211" s="9">
        <f t="shared" si="480"/>
        <v>0</v>
      </c>
      <c r="K3211" s="9">
        <f t="shared" si="481"/>
        <v>20.8</v>
      </c>
      <c r="L3211" s="7">
        <f t="shared" si="482"/>
        <v>0</v>
      </c>
      <c r="M3211" s="7">
        <f t="shared" si="483"/>
        <v>0</v>
      </c>
      <c r="N3211" s="7">
        <f t="shared" si="484"/>
        <v>0</v>
      </c>
      <c r="O3211" s="9">
        <f t="shared" si="478"/>
        <v>0</v>
      </c>
      <c r="P3211">
        <v>0</v>
      </c>
      <c r="S3211" s="2" t="s">
        <v>32</v>
      </c>
      <c r="T3211" s="1"/>
      <c r="U3211" s="1"/>
    </row>
    <row r="3212" spans="1:23" x14ac:dyDescent="0.25">
      <c r="A3212" s="11">
        <v>36078</v>
      </c>
      <c r="B3212" s="12">
        <v>10</v>
      </c>
      <c r="C3212">
        <v>11.3</v>
      </c>
      <c r="D3212">
        <v>76.599999999999994</v>
      </c>
      <c r="E3212">
        <v>4.5</v>
      </c>
      <c r="F3212">
        <v>0</v>
      </c>
      <c r="G3212" s="7">
        <f t="shared" si="486"/>
        <v>0</v>
      </c>
      <c r="H3212" s="7">
        <f t="shared" si="475"/>
        <v>0</v>
      </c>
      <c r="I3212">
        <f t="shared" si="479"/>
        <v>0</v>
      </c>
      <c r="J3212" s="9">
        <f t="shared" si="480"/>
        <v>0</v>
      </c>
      <c r="K3212" s="9">
        <f t="shared" si="481"/>
        <v>0</v>
      </c>
      <c r="L3212" s="7">
        <f t="shared" si="482"/>
        <v>0</v>
      </c>
      <c r="M3212" s="7">
        <f t="shared" si="483"/>
        <v>0</v>
      </c>
      <c r="N3212" s="7">
        <f t="shared" si="484"/>
        <v>0</v>
      </c>
      <c r="O3212" s="9">
        <f t="shared" si="478"/>
        <v>0</v>
      </c>
      <c r="P3212">
        <v>0</v>
      </c>
      <c r="R3212" t="s">
        <v>22</v>
      </c>
      <c r="S3212" s="9" t="s">
        <v>33</v>
      </c>
      <c r="T3212" t="s">
        <v>34</v>
      </c>
    </row>
    <row r="3213" spans="1:23" x14ac:dyDescent="0.25">
      <c r="A3213" s="11">
        <v>36079</v>
      </c>
      <c r="B3213" s="12">
        <v>10</v>
      </c>
      <c r="C3213">
        <v>13.3</v>
      </c>
      <c r="D3213">
        <v>74.5</v>
      </c>
      <c r="E3213">
        <v>4.0999999999999996</v>
      </c>
      <c r="F3213">
        <v>0</v>
      </c>
      <c r="G3213" s="7">
        <f t="shared" si="486"/>
        <v>0</v>
      </c>
      <c r="H3213" s="7">
        <f t="shared" si="475"/>
        <v>0</v>
      </c>
      <c r="I3213">
        <f t="shared" si="479"/>
        <v>0</v>
      </c>
      <c r="J3213" s="9">
        <f t="shared" si="480"/>
        <v>0</v>
      </c>
      <c r="K3213" s="9">
        <f t="shared" si="481"/>
        <v>0</v>
      </c>
      <c r="L3213" s="7">
        <f t="shared" si="482"/>
        <v>0</v>
      </c>
      <c r="M3213" s="7">
        <f t="shared" si="483"/>
        <v>0</v>
      </c>
      <c r="N3213" s="7">
        <f t="shared" si="484"/>
        <v>0</v>
      </c>
      <c r="O3213" s="9">
        <f t="shared" si="478"/>
        <v>0</v>
      </c>
      <c r="P3213">
        <v>0</v>
      </c>
    </row>
    <row r="3214" spans="1:23" x14ac:dyDescent="0.25">
      <c r="A3214" s="11">
        <v>36080</v>
      </c>
      <c r="B3214" s="12">
        <v>10</v>
      </c>
      <c r="C3214">
        <v>12.2</v>
      </c>
      <c r="D3214">
        <v>84.8</v>
      </c>
      <c r="E3214">
        <v>2.4</v>
      </c>
      <c r="F3214">
        <v>0</v>
      </c>
      <c r="G3214" s="7">
        <f t="shared" si="486"/>
        <v>0</v>
      </c>
      <c r="H3214" s="7">
        <f t="shared" si="475"/>
        <v>0</v>
      </c>
      <c r="I3214">
        <f t="shared" si="479"/>
        <v>0</v>
      </c>
      <c r="J3214" s="9">
        <f t="shared" si="480"/>
        <v>0</v>
      </c>
      <c r="K3214" s="9">
        <f t="shared" si="481"/>
        <v>0</v>
      </c>
      <c r="L3214" s="7">
        <f t="shared" si="482"/>
        <v>0</v>
      </c>
      <c r="M3214" s="7">
        <f t="shared" si="483"/>
        <v>0</v>
      </c>
      <c r="N3214" s="7">
        <f t="shared" si="484"/>
        <v>0</v>
      </c>
      <c r="O3214" s="9">
        <f t="shared" si="478"/>
        <v>0</v>
      </c>
      <c r="P3214">
        <v>0</v>
      </c>
    </row>
    <row r="3215" spans="1:23" x14ac:dyDescent="0.25">
      <c r="A3215" s="11">
        <v>36081</v>
      </c>
      <c r="B3215" s="12">
        <v>10</v>
      </c>
      <c r="C3215">
        <v>12.6</v>
      </c>
      <c r="D3215">
        <v>77.099999999999994</v>
      </c>
      <c r="E3215">
        <v>3.9</v>
      </c>
      <c r="F3215">
        <v>0</v>
      </c>
      <c r="G3215" s="7">
        <f t="shared" si="486"/>
        <v>0</v>
      </c>
      <c r="H3215" s="7">
        <f t="shared" si="475"/>
        <v>0</v>
      </c>
      <c r="I3215">
        <f t="shared" si="479"/>
        <v>0</v>
      </c>
      <c r="J3215" s="9">
        <f t="shared" si="480"/>
        <v>0</v>
      </c>
      <c r="K3215" s="9">
        <f t="shared" si="481"/>
        <v>0</v>
      </c>
      <c r="L3215" s="7">
        <f t="shared" si="482"/>
        <v>0</v>
      </c>
      <c r="M3215" s="7">
        <f t="shared" si="483"/>
        <v>0</v>
      </c>
      <c r="N3215" s="7">
        <f t="shared" si="484"/>
        <v>0</v>
      </c>
      <c r="O3215" s="9">
        <f t="shared" si="478"/>
        <v>0</v>
      </c>
      <c r="P3215">
        <v>0</v>
      </c>
    </row>
    <row r="3216" spans="1:23" x14ac:dyDescent="0.25">
      <c r="A3216" s="11">
        <v>36082</v>
      </c>
      <c r="B3216" s="12">
        <v>10</v>
      </c>
      <c r="C3216">
        <v>7.9</v>
      </c>
      <c r="D3216">
        <v>81.5</v>
      </c>
      <c r="E3216">
        <v>4.5999999999999996</v>
      </c>
      <c r="F3216">
        <v>5.6</v>
      </c>
      <c r="G3216" s="7">
        <f t="shared" si="486"/>
        <v>1</v>
      </c>
      <c r="H3216" s="7">
        <f t="shared" si="475"/>
        <v>1</v>
      </c>
      <c r="I3216">
        <f t="shared" si="479"/>
        <v>0</v>
      </c>
      <c r="J3216" s="9">
        <f t="shared" si="480"/>
        <v>0</v>
      </c>
      <c r="K3216" s="9">
        <f t="shared" si="481"/>
        <v>24.648000000000003</v>
      </c>
      <c r="L3216" s="7">
        <f t="shared" si="482"/>
        <v>0</v>
      </c>
      <c r="M3216" s="7">
        <f t="shared" si="483"/>
        <v>1</v>
      </c>
      <c r="N3216" s="7">
        <f t="shared" si="484"/>
        <v>0</v>
      </c>
      <c r="O3216" s="9">
        <f t="shared" si="478"/>
        <v>0</v>
      </c>
      <c r="P3216">
        <v>0</v>
      </c>
    </row>
    <row r="3217" spans="1:16" x14ac:dyDescent="0.25">
      <c r="A3217" s="11">
        <v>36083</v>
      </c>
      <c r="B3217" s="12">
        <v>10</v>
      </c>
      <c r="C3217">
        <v>8.6</v>
      </c>
      <c r="D3217">
        <v>75.599999999999994</v>
      </c>
      <c r="E3217">
        <v>3.5</v>
      </c>
      <c r="F3217">
        <v>0</v>
      </c>
      <c r="G3217" s="7">
        <f t="shared" si="486"/>
        <v>0</v>
      </c>
      <c r="H3217" s="7">
        <f t="shared" si="475"/>
        <v>0</v>
      </c>
      <c r="I3217">
        <f t="shared" si="479"/>
        <v>0</v>
      </c>
      <c r="J3217" s="9">
        <f t="shared" si="480"/>
        <v>0</v>
      </c>
      <c r="K3217" s="9">
        <f t="shared" si="481"/>
        <v>17.2</v>
      </c>
      <c r="L3217" s="7">
        <f t="shared" si="482"/>
        <v>0</v>
      </c>
      <c r="M3217" s="7">
        <f t="shared" si="483"/>
        <v>0</v>
      </c>
      <c r="N3217" s="7">
        <f t="shared" si="484"/>
        <v>0</v>
      </c>
      <c r="O3217" s="9">
        <f t="shared" si="478"/>
        <v>0</v>
      </c>
      <c r="P3217">
        <v>0</v>
      </c>
    </row>
    <row r="3218" spans="1:16" x14ac:dyDescent="0.25">
      <c r="A3218" s="11">
        <v>36084</v>
      </c>
      <c r="B3218" s="12">
        <v>10</v>
      </c>
      <c r="C3218">
        <v>9.3000000000000007</v>
      </c>
      <c r="D3218">
        <v>80.099999999999994</v>
      </c>
      <c r="E3218">
        <v>2.2000000000000002</v>
      </c>
      <c r="F3218">
        <v>0</v>
      </c>
      <c r="G3218" s="7">
        <f t="shared" si="486"/>
        <v>0</v>
      </c>
      <c r="H3218" s="7">
        <f t="shared" si="475"/>
        <v>0</v>
      </c>
      <c r="I3218">
        <f t="shared" si="479"/>
        <v>0</v>
      </c>
      <c r="J3218" s="9">
        <f t="shared" si="480"/>
        <v>0</v>
      </c>
      <c r="K3218" s="9">
        <f t="shared" si="481"/>
        <v>18.600000000000001</v>
      </c>
      <c r="L3218" s="7">
        <f t="shared" si="482"/>
        <v>0</v>
      </c>
      <c r="M3218" s="7">
        <f t="shared" si="483"/>
        <v>0</v>
      </c>
      <c r="N3218" s="7">
        <f t="shared" si="484"/>
        <v>0</v>
      </c>
      <c r="O3218" s="9">
        <f t="shared" si="478"/>
        <v>0</v>
      </c>
      <c r="P3218">
        <v>0</v>
      </c>
    </row>
    <row r="3219" spans="1:16" x14ac:dyDescent="0.25">
      <c r="A3219" s="11">
        <v>36085</v>
      </c>
      <c r="B3219" s="12">
        <v>10</v>
      </c>
      <c r="C3219">
        <v>13.2</v>
      </c>
      <c r="D3219">
        <v>82</v>
      </c>
      <c r="E3219">
        <v>2.6</v>
      </c>
      <c r="F3219">
        <v>0</v>
      </c>
      <c r="G3219" s="7">
        <f t="shared" si="486"/>
        <v>0</v>
      </c>
      <c r="H3219" s="7">
        <f t="shared" si="475"/>
        <v>0</v>
      </c>
      <c r="I3219">
        <f t="shared" si="479"/>
        <v>0</v>
      </c>
      <c r="J3219" s="9">
        <f t="shared" si="480"/>
        <v>0</v>
      </c>
      <c r="K3219" s="9">
        <f t="shared" si="481"/>
        <v>0</v>
      </c>
      <c r="L3219" s="7">
        <f t="shared" si="482"/>
        <v>0</v>
      </c>
      <c r="M3219" s="7">
        <f t="shared" si="483"/>
        <v>0</v>
      </c>
      <c r="N3219" s="7">
        <f t="shared" si="484"/>
        <v>0</v>
      </c>
      <c r="O3219" s="9">
        <f t="shared" si="478"/>
        <v>0</v>
      </c>
      <c r="P3219">
        <v>0</v>
      </c>
    </row>
    <row r="3220" spans="1:16" x14ac:dyDescent="0.25">
      <c r="A3220" s="11">
        <v>36086</v>
      </c>
      <c r="B3220" s="12">
        <v>10</v>
      </c>
      <c r="C3220">
        <v>17.600000000000001</v>
      </c>
      <c r="D3220">
        <v>68</v>
      </c>
      <c r="E3220">
        <v>7.4</v>
      </c>
      <c r="F3220">
        <v>0.2</v>
      </c>
      <c r="G3220" s="7">
        <f t="shared" si="486"/>
        <v>0</v>
      </c>
      <c r="H3220" s="7">
        <f t="shared" si="475"/>
        <v>0</v>
      </c>
      <c r="I3220">
        <f t="shared" si="479"/>
        <v>0</v>
      </c>
      <c r="J3220" s="9">
        <f t="shared" si="480"/>
        <v>0</v>
      </c>
      <c r="K3220" s="9">
        <f t="shared" si="481"/>
        <v>0</v>
      </c>
      <c r="L3220" s="7">
        <f t="shared" si="482"/>
        <v>0</v>
      </c>
      <c r="M3220" s="7">
        <f t="shared" si="483"/>
        <v>0</v>
      </c>
      <c r="N3220" s="7">
        <f t="shared" si="484"/>
        <v>0</v>
      </c>
      <c r="O3220" s="9">
        <f t="shared" si="478"/>
        <v>0</v>
      </c>
      <c r="P3220">
        <v>0</v>
      </c>
    </row>
    <row r="3221" spans="1:16" x14ac:dyDescent="0.25">
      <c r="A3221" s="11">
        <v>36087</v>
      </c>
      <c r="B3221" s="12">
        <v>10</v>
      </c>
      <c r="C3221">
        <v>12.3</v>
      </c>
      <c r="D3221">
        <v>62.4</v>
      </c>
      <c r="E3221">
        <v>6.1</v>
      </c>
      <c r="F3221">
        <v>0</v>
      </c>
      <c r="G3221" s="7">
        <f t="shared" si="486"/>
        <v>0</v>
      </c>
      <c r="H3221" s="7">
        <f t="shared" si="475"/>
        <v>0</v>
      </c>
      <c r="I3221">
        <f t="shared" si="479"/>
        <v>0</v>
      </c>
      <c r="J3221" s="9">
        <f t="shared" si="480"/>
        <v>0</v>
      </c>
      <c r="K3221" s="9">
        <f t="shared" si="481"/>
        <v>0</v>
      </c>
      <c r="L3221" s="7">
        <f t="shared" si="482"/>
        <v>0</v>
      </c>
      <c r="M3221" s="7">
        <f t="shared" si="483"/>
        <v>0</v>
      </c>
      <c r="N3221" s="7">
        <f t="shared" si="484"/>
        <v>0</v>
      </c>
      <c r="O3221" s="9">
        <f t="shared" si="478"/>
        <v>0</v>
      </c>
      <c r="P3221">
        <v>0</v>
      </c>
    </row>
    <row r="3222" spans="1:16" x14ac:dyDescent="0.25">
      <c r="A3222" s="11">
        <v>36088</v>
      </c>
      <c r="B3222" s="12">
        <v>10</v>
      </c>
      <c r="C3222">
        <v>9</v>
      </c>
      <c r="D3222">
        <v>63.6</v>
      </c>
      <c r="E3222">
        <v>6</v>
      </c>
      <c r="F3222">
        <v>0.2</v>
      </c>
      <c r="G3222" s="7">
        <f t="shared" si="486"/>
        <v>1</v>
      </c>
      <c r="H3222" s="7">
        <f t="shared" si="475"/>
        <v>1</v>
      </c>
      <c r="I3222">
        <f t="shared" si="479"/>
        <v>0</v>
      </c>
      <c r="J3222" s="9">
        <f t="shared" si="480"/>
        <v>0</v>
      </c>
      <c r="K3222" s="9">
        <f t="shared" si="481"/>
        <v>18.36</v>
      </c>
      <c r="L3222" s="7">
        <f t="shared" si="482"/>
        <v>0</v>
      </c>
      <c r="M3222" s="7">
        <f t="shared" si="483"/>
        <v>1</v>
      </c>
      <c r="N3222" s="7">
        <f t="shared" si="484"/>
        <v>0</v>
      </c>
      <c r="O3222" s="9">
        <f t="shared" si="478"/>
        <v>0</v>
      </c>
      <c r="P3222">
        <v>0</v>
      </c>
    </row>
    <row r="3223" spans="1:16" x14ac:dyDescent="0.25">
      <c r="A3223" s="11">
        <v>36089</v>
      </c>
      <c r="B3223" s="12">
        <v>10</v>
      </c>
      <c r="C3223">
        <v>6</v>
      </c>
      <c r="D3223">
        <v>70.900000000000006</v>
      </c>
      <c r="E3223">
        <v>5</v>
      </c>
      <c r="F3223">
        <v>0.2</v>
      </c>
      <c r="G3223" s="7">
        <f t="shared" si="486"/>
        <v>1</v>
      </c>
      <c r="H3223" s="7">
        <f t="shared" ref="H3223:H3286" si="487">IF(OR(D3223&lt;=75,C3223&gt;0),G3223,G3223/(0.04*D3223-2))</f>
        <v>1</v>
      </c>
      <c r="I3223">
        <f t="shared" si="479"/>
        <v>0</v>
      </c>
      <c r="J3223" s="9">
        <f t="shared" si="480"/>
        <v>0</v>
      </c>
      <c r="K3223" s="9">
        <f t="shared" si="481"/>
        <v>12.24</v>
      </c>
      <c r="L3223" s="7">
        <f t="shared" si="482"/>
        <v>0</v>
      </c>
      <c r="M3223" s="7">
        <f t="shared" si="483"/>
        <v>1</v>
      </c>
      <c r="N3223" s="7">
        <f t="shared" si="484"/>
        <v>0</v>
      </c>
      <c r="O3223" s="9">
        <f t="shared" si="478"/>
        <v>0</v>
      </c>
      <c r="P3223">
        <v>0</v>
      </c>
    </row>
    <row r="3224" spans="1:16" x14ac:dyDescent="0.25">
      <c r="A3224" s="11">
        <v>36090</v>
      </c>
      <c r="B3224" s="12">
        <v>10</v>
      </c>
      <c r="C3224">
        <v>5.9</v>
      </c>
      <c r="D3224">
        <v>66.7</v>
      </c>
      <c r="E3224">
        <v>5</v>
      </c>
      <c r="F3224">
        <v>0</v>
      </c>
      <c r="G3224" s="7">
        <f t="shared" si="486"/>
        <v>0</v>
      </c>
      <c r="H3224" s="7">
        <f t="shared" si="487"/>
        <v>0</v>
      </c>
      <c r="I3224">
        <f t="shared" si="479"/>
        <v>0</v>
      </c>
      <c r="J3224" s="9">
        <f t="shared" si="480"/>
        <v>0</v>
      </c>
      <c r="K3224" s="9">
        <f t="shared" si="481"/>
        <v>11.8</v>
      </c>
      <c r="L3224" s="7">
        <f t="shared" si="482"/>
        <v>0</v>
      </c>
      <c r="M3224" s="7">
        <f t="shared" si="483"/>
        <v>0</v>
      </c>
      <c r="N3224" s="7">
        <f t="shared" si="484"/>
        <v>0</v>
      </c>
      <c r="O3224" s="9">
        <f t="shared" si="478"/>
        <v>0</v>
      </c>
      <c r="P3224">
        <v>0</v>
      </c>
    </row>
    <row r="3225" spans="1:16" x14ac:dyDescent="0.25">
      <c r="A3225" s="11">
        <v>36091</v>
      </c>
      <c r="B3225" s="12">
        <v>10</v>
      </c>
      <c r="C3225">
        <v>10.8</v>
      </c>
      <c r="D3225">
        <v>64.7</v>
      </c>
      <c r="E3225">
        <v>4.4000000000000004</v>
      </c>
      <c r="F3225">
        <v>0</v>
      </c>
      <c r="G3225" s="7">
        <f t="shared" si="486"/>
        <v>0</v>
      </c>
      <c r="H3225" s="7">
        <f t="shared" si="487"/>
        <v>0</v>
      </c>
      <c r="I3225">
        <f t="shared" si="479"/>
        <v>0</v>
      </c>
      <c r="J3225" s="9">
        <f t="shared" si="480"/>
        <v>0</v>
      </c>
      <c r="K3225" s="9">
        <f t="shared" si="481"/>
        <v>0</v>
      </c>
      <c r="L3225" s="7">
        <f t="shared" si="482"/>
        <v>0</v>
      </c>
      <c r="M3225" s="7">
        <f t="shared" si="483"/>
        <v>0</v>
      </c>
      <c r="N3225" s="7">
        <f t="shared" si="484"/>
        <v>0</v>
      </c>
      <c r="O3225" s="9">
        <f t="shared" si="478"/>
        <v>0</v>
      </c>
      <c r="P3225">
        <v>0</v>
      </c>
    </row>
    <row r="3226" spans="1:16" x14ac:dyDescent="0.25">
      <c r="A3226" s="11">
        <v>36092</v>
      </c>
      <c r="B3226" s="12">
        <v>10</v>
      </c>
      <c r="C3226">
        <v>14.3</v>
      </c>
      <c r="D3226">
        <v>55.2</v>
      </c>
      <c r="E3226">
        <v>5.7</v>
      </c>
      <c r="F3226">
        <v>0</v>
      </c>
      <c r="G3226" s="7">
        <f t="shared" si="486"/>
        <v>0</v>
      </c>
      <c r="H3226" s="7">
        <f t="shared" si="487"/>
        <v>0</v>
      </c>
      <c r="I3226">
        <f t="shared" si="479"/>
        <v>0</v>
      </c>
      <c r="J3226" s="9">
        <f t="shared" si="480"/>
        <v>0</v>
      </c>
      <c r="K3226" s="9">
        <f t="shared" si="481"/>
        <v>0</v>
      </c>
      <c r="L3226" s="7">
        <f t="shared" si="482"/>
        <v>0</v>
      </c>
      <c r="M3226" s="7">
        <f t="shared" si="483"/>
        <v>0</v>
      </c>
      <c r="N3226" s="7">
        <f t="shared" si="484"/>
        <v>0</v>
      </c>
      <c r="O3226" s="9">
        <f t="shared" si="478"/>
        <v>0</v>
      </c>
      <c r="P3226">
        <v>0</v>
      </c>
    </row>
    <row r="3227" spans="1:16" x14ac:dyDescent="0.25">
      <c r="A3227" s="11">
        <v>36093</v>
      </c>
      <c r="B3227" s="12">
        <v>10</v>
      </c>
      <c r="C3227">
        <v>12.2</v>
      </c>
      <c r="D3227">
        <v>65.900000000000006</v>
      </c>
      <c r="E3227">
        <v>2.7</v>
      </c>
      <c r="F3227">
        <v>0</v>
      </c>
      <c r="G3227" s="7">
        <f t="shared" si="486"/>
        <v>0</v>
      </c>
      <c r="H3227" s="7">
        <f t="shared" si="487"/>
        <v>0</v>
      </c>
      <c r="I3227">
        <f t="shared" si="479"/>
        <v>0</v>
      </c>
      <c r="J3227" s="9">
        <f t="shared" si="480"/>
        <v>0</v>
      </c>
      <c r="K3227" s="9">
        <f t="shared" si="481"/>
        <v>0</v>
      </c>
      <c r="L3227" s="7">
        <f t="shared" si="482"/>
        <v>0</v>
      </c>
      <c r="M3227" s="7">
        <f t="shared" si="483"/>
        <v>0</v>
      </c>
      <c r="N3227" s="7">
        <f t="shared" si="484"/>
        <v>0</v>
      </c>
      <c r="O3227" s="9">
        <f t="shared" si="478"/>
        <v>0</v>
      </c>
      <c r="P3227">
        <v>0</v>
      </c>
    </row>
    <row r="3228" spans="1:16" x14ac:dyDescent="0.25">
      <c r="A3228" s="11">
        <v>36094</v>
      </c>
      <c r="B3228" s="12">
        <v>10</v>
      </c>
      <c r="C3228">
        <v>10.3</v>
      </c>
      <c r="D3228">
        <v>72.099999999999994</v>
      </c>
      <c r="E3228">
        <v>3.9</v>
      </c>
      <c r="F3228">
        <v>0.2</v>
      </c>
      <c r="G3228" s="7">
        <f t="shared" si="486"/>
        <v>1</v>
      </c>
      <c r="H3228" s="7">
        <f t="shared" si="487"/>
        <v>1</v>
      </c>
      <c r="I3228">
        <f t="shared" si="479"/>
        <v>0</v>
      </c>
      <c r="J3228" s="9">
        <f t="shared" si="480"/>
        <v>0</v>
      </c>
      <c r="K3228" s="9">
        <f t="shared" si="481"/>
        <v>21.012</v>
      </c>
      <c r="L3228" s="7">
        <f t="shared" si="482"/>
        <v>0</v>
      </c>
      <c r="M3228" s="7">
        <f t="shared" si="483"/>
        <v>1</v>
      </c>
      <c r="N3228" s="7">
        <f t="shared" si="484"/>
        <v>0</v>
      </c>
      <c r="O3228" s="9">
        <f t="shared" si="478"/>
        <v>0</v>
      </c>
      <c r="P3228">
        <v>0</v>
      </c>
    </row>
    <row r="3229" spans="1:16" x14ac:dyDescent="0.25">
      <c r="A3229" s="11">
        <v>36095</v>
      </c>
      <c r="B3229" s="12">
        <v>10</v>
      </c>
      <c r="C3229">
        <v>12.4</v>
      </c>
      <c r="D3229">
        <v>70.5</v>
      </c>
      <c r="E3229">
        <v>2.7</v>
      </c>
      <c r="F3229">
        <v>0.2</v>
      </c>
      <c r="G3229" s="7">
        <f t="shared" si="486"/>
        <v>1</v>
      </c>
      <c r="H3229" s="7">
        <f t="shared" si="487"/>
        <v>1</v>
      </c>
      <c r="I3229">
        <f t="shared" si="479"/>
        <v>0</v>
      </c>
      <c r="J3229" s="9">
        <f t="shared" si="480"/>
        <v>0</v>
      </c>
      <c r="K3229" s="9">
        <f t="shared" si="481"/>
        <v>0</v>
      </c>
      <c r="L3229" s="7">
        <f t="shared" si="482"/>
        <v>0</v>
      </c>
      <c r="M3229" s="7">
        <f t="shared" si="483"/>
        <v>1</v>
      </c>
      <c r="N3229" s="7">
        <f t="shared" si="484"/>
        <v>0</v>
      </c>
      <c r="O3229" s="9">
        <f t="shared" si="478"/>
        <v>0</v>
      </c>
      <c r="P3229">
        <v>0</v>
      </c>
    </row>
    <row r="3230" spans="1:16" x14ac:dyDescent="0.25">
      <c r="A3230" s="11">
        <v>36096</v>
      </c>
      <c r="B3230" s="12">
        <v>10</v>
      </c>
      <c r="C3230">
        <v>13.6</v>
      </c>
      <c r="D3230">
        <v>67</v>
      </c>
      <c r="E3230">
        <v>6.1</v>
      </c>
      <c r="F3230">
        <v>0.8</v>
      </c>
      <c r="G3230" s="7">
        <f t="shared" si="486"/>
        <v>0</v>
      </c>
      <c r="H3230" s="7">
        <f t="shared" si="487"/>
        <v>0</v>
      </c>
      <c r="I3230">
        <f t="shared" si="479"/>
        <v>0</v>
      </c>
      <c r="J3230" s="9">
        <f t="shared" si="480"/>
        <v>0</v>
      </c>
      <c r="K3230" s="9">
        <f t="shared" si="481"/>
        <v>0</v>
      </c>
      <c r="L3230" s="7">
        <f t="shared" si="482"/>
        <v>0</v>
      </c>
      <c r="M3230" s="7">
        <f t="shared" si="483"/>
        <v>0</v>
      </c>
      <c r="N3230" s="7">
        <f t="shared" si="484"/>
        <v>0</v>
      </c>
      <c r="O3230" s="9">
        <f t="shared" si="478"/>
        <v>0</v>
      </c>
      <c r="P3230">
        <v>0</v>
      </c>
    </row>
    <row r="3231" spans="1:16" x14ac:dyDescent="0.25">
      <c r="A3231" s="11">
        <v>36097</v>
      </c>
      <c r="B3231" s="12">
        <v>10</v>
      </c>
      <c r="C3231">
        <v>6.8</v>
      </c>
      <c r="D3231">
        <v>65.8</v>
      </c>
      <c r="E3231">
        <v>3.8</v>
      </c>
      <c r="F3231">
        <v>0</v>
      </c>
      <c r="G3231" s="7">
        <f t="shared" si="486"/>
        <v>0</v>
      </c>
      <c r="H3231" s="7">
        <f t="shared" si="487"/>
        <v>0</v>
      </c>
      <c r="I3231">
        <f t="shared" si="479"/>
        <v>0</v>
      </c>
      <c r="J3231" s="9">
        <f t="shared" si="480"/>
        <v>0</v>
      </c>
      <c r="K3231" s="9">
        <f t="shared" si="481"/>
        <v>13.6</v>
      </c>
      <c r="L3231" s="7">
        <f t="shared" si="482"/>
        <v>0</v>
      </c>
      <c r="M3231" s="7">
        <f t="shared" si="483"/>
        <v>0</v>
      </c>
      <c r="N3231" s="7">
        <f t="shared" si="484"/>
        <v>0</v>
      </c>
      <c r="O3231" s="9">
        <f t="shared" si="478"/>
        <v>0</v>
      </c>
      <c r="P3231">
        <v>0</v>
      </c>
    </row>
    <row r="3232" spans="1:16" x14ac:dyDescent="0.25">
      <c r="A3232" s="11">
        <v>36098</v>
      </c>
      <c r="B3232" s="12">
        <v>10</v>
      </c>
      <c r="C3232">
        <v>5.8</v>
      </c>
      <c r="D3232">
        <v>70.400000000000006</v>
      </c>
      <c r="E3232">
        <v>3.7</v>
      </c>
      <c r="F3232">
        <v>0</v>
      </c>
      <c r="G3232" s="7">
        <f t="shared" si="486"/>
        <v>0</v>
      </c>
      <c r="H3232" s="7">
        <f t="shared" si="487"/>
        <v>0</v>
      </c>
      <c r="I3232">
        <f t="shared" si="479"/>
        <v>0</v>
      </c>
      <c r="J3232" s="9">
        <f t="shared" si="480"/>
        <v>0</v>
      </c>
      <c r="K3232" s="9">
        <f t="shared" si="481"/>
        <v>11.6</v>
      </c>
      <c r="L3232" s="7">
        <f t="shared" si="482"/>
        <v>0</v>
      </c>
      <c r="M3232" s="7">
        <f t="shared" si="483"/>
        <v>0</v>
      </c>
      <c r="N3232" s="7">
        <f t="shared" si="484"/>
        <v>0</v>
      </c>
      <c r="O3232" s="9">
        <f t="shared" si="478"/>
        <v>0</v>
      </c>
      <c r="P3232">
        <v>0</v>
      </c>
    </row>
    <row r="3233" spans="1:16" x14ac:dyDescent="0.25">
      <c r="A3233" s="11">
        <v>36099</v>
      </c>
      <c r="B3233" s="12">
        <v>10</v>
      </c>
      <c r="C3233">
        <v>6.6</v>
      </c>
      <c r="D3233">
        <v>62.6</v>
      </c>
      <c r="E3233">
        <v>4.7</v>
      </c>
      <c r="F3233">
        <v>0</v>
      </c>
      <c r="G3233" s="7">
        <f t="shared" si="486"/>
        <v>0</v>
      </c>
      <c r="H3233" s="7">
        <f t="shared" si="487"/>
        <v>0</v>
      </c>
      <c r="I3233">
        <f t="shared" si="479"/>
        <v>0</v>
      </c>
      <c r="J3233" s="9">
        <f t="shared" si="480"/>
        <v>0</v>
      </c>
      <c r="K3233" s="9">
        <f t="shared" si="481"/>
        <v>13.2</v>
      </c>
      <c r="L3233" s="7">
        <f t="shared" si="482"/>
        <v>0</v>
      </c>
      <c r="M3233" s="7">
        <f t="shared" si="483"/>
        <v>0</v>
      </c>
      <c r="N3233" s="7">
        <f t="shared" si="484"/>
        <v>0</v>
      </c>
      <c r="O3233" s="9">
        <f t="shared" si="478"/>
        <v>0</v>
      </c>
      <c r="P3233">
        <v>0</v>
      </c>
    </row>
    <row r="3234" spans="1:16" x14ac:dyDescent="0.25">
      <c r="A3234" s="11">
        <v>36100</v>
      </c>
      <c r="B3234" s="12">
        <v>11</v>
      </c>
      <c r="C3234">
        <v>6.8</v>
      </c>
      <c r="D3234">
        <v>64.5</v>
      </c>
      <c r="E3234">
        <v>4.9000000000000004</v>
      </c>
      <c r="F3234">
        <v>0</v>
      </c>
      <c r="G3234" s="7">
        <f t="shared" si="486"/>
        <v>0</v>
      </c>
      <c r="H3234" s="7">
        <f t="shared" si="487"/>
        <v>0</v>
      </c>
      <c r="I3234">
        <f t="shared" si="479"/>
        <v>0</v>
      </c>
      <c r="J3234" s="9">
        <f t="shared" si="480"/>
        <v>0</v>
      </c>
      <c r="K3234" s="9">
        <f t="shared" si="481"/>
        <v>13.6</v>
      </c>
      <c r="L3234" s="7">
        <f t="shared" si="482"/>
        <v>0</v>
      </c>
      <c r="M3234" s="7">
        <f t="shared" si="483"/>
        <v>0</v>
      </c>
      <c r="N3234" s="7">
        <f t="shared" si="484"/>
        <v>0</v>
      </c>
      <c r="O3234" s="9">
        <f t="shared" si="478"/>
        <v>0</v>
      </c>
      <c r="P3234">
        <v>0</v>
      </c>
    </row>
    <row r="3235" spans="1:16" x14ac:dyDescent="0.25">
      <c r="A3235" s="11">
        <v>36101</v>
      </c>
      <c r="B3235" s="12">
        <v>11</v>
      </c>
      <c r="C3235">
        <v>4</v>
      </c>
      <c r="D3235">
        <v>62.1</v>
      </c>
      <c r="E3235">
        <v>5.3</v>
      </c>
      <c r="F3235">
        <v>0</v>
      </c>
      <c r="G3235" s="7">
        <f t="shared" si="486"/>
        <v>0</v>
      </c>
      <c r="H3235" s="7">
        <f t="shared" si="487"/>
        <v>0</v>
      </c>
      <c r="I3235">
        <f t="shared" si="479"/>
        <v>0</v>
      </c>
      <c r="J3235" s="9">
        <f t="shared" si="480"/>
        <v>0</v>
      </c>
      <c r="K3235" s="9">
        <f t="shared" si="481"/>
        <v>6.8</v>
      </c>
      <c r="L3235" s="7">
        <f t="shared" si="482"/>
        <v>0</v>
      </c>
      <c r="M3235" s="7">
        <f t="shared" si="483"/>
        <v>0</v>
      </c>
      <c r="N3235" s="7">
        <f t="shared" si="484"/>
        <v>0</v>
      </c>
      <c r="O3235" s="9">
        <f t="shared" si="478"/>
        <v>0</v>
      </c>
      <c r="P3235">
        <v>0</v>
      </c>
    </row>
    <row r="3236" spans="1:16" x14ac:dyDescent="0.25">
      <c r="A3236" s="11">
        <v>36102</v>
      </c>
      <c r="B3236" s="12">
        <v>11</v>
      </c>
      <c r="C3236">
        <v>1.3</v>
      </c>
      <c r="D3236">
        <v>61.5</v>
      </c>
      <c r="E3236">
        <v>5</v>
      </c>
      <c r="F3236">
        <v>0</v>
      </c>
      <c r="G3236" s="7">
        <f t="shared" si="486"/>
        <v>0</v>
      </c>
      <c r="H3236" s="7">
        <f t="shared" si="487"/>
        <v>0</v>
      </c>
      <c r="I3236">
        <f t="shared" si="479"/>
        <v>0</v>
      </c>
      <c r="J3236" s="9">
        <f t="shared" si="480"/>
        <v>0</v>
      </c>
      <c r="K3236" s="9">
        <f t="shared" si="481"/>
        <v>2.21</v>
      </c>
      <c r="L3236" s="7">
        <f t="shared" si="482"/>
        <v>0</v>
      </c>
      <c r="M3236" s="7">
        <f t="shared" si="483"/>
        <v>0</v>
      </c>
      <c r="N3236" s="7">
        <f t="shared" si="484"/>
        <v>0</v>
      </c>
      <c r="O3236" s="9">
        <f t="shared" si="478"/>
        <v>0</v>
      </c>
      <c r="P3236">
        <v>0</v>
      </c>
    </row>
    <row r="3237" spans="1:16" x14ac:dyDescent="0.25">
      <c r="A3237" s="11">
        <v>36103</v>
      </c>
      <c r="B3237" s="12">
        <v>11</v>
      </c>
      <c r="C3237">
        <v>1.1000000000000001</v>
      </c>
      <c r="D3237">
        <v>66.599999999999994</v>
      </c>
      <c r="E3237">
        <v>4</v>
      </c>
      <c r="F3237">
        <v>0</v>
      </c>
      <c r="G3237" s="7">
        <f t="shared" si="486"/>
        <v>0</v>
      </c>
      <c r="H3237" s="7">
        <f t="shared" si="487"/>
        <v>0</v>
      </c>
      <c r="I3237">
        <f t="shared" si="479"/>
        <v>0</v>
      </c>
      <c r="J3237" s="9">
        <f t="shared" si="480"/>
        <v>0</v>
      </c>
      <c r="K3237" s="9">
        <f t="shared" si="481"/>
        <v>1.87</v>
      </c>
      <c r="L3237" s="7">
        <f t="shared" si="482"/>
        <v>0</v>
      </c>
      <c r="M3237" s="7">
        <f t="shared" si="483"/>
        <v>0</v>
      </c>
      <c r="N3237" s="7">
        <f t="shared" si="484"/>
        <v>0</v>
      </c>
      <c r="O3237" s="9">
        <f t="shared" si="478"/>
        <v>0</v>
      </c>
      <c r="P3237">
        <v>0</v>
      </c>
    </row>
    <row r="3238" spans="1:16" x14ac:dyDescent="0.25">
      <c r="A3238" s="11">
        <v>36104</v>
      </c>
      <c r="B3238" s="12">
        <v>11</v>
      </c>
      <c r="C3238">
        <v>1.6</v>
      </c>
      <c r="D3238">
        <v>73.7</v>
      </c>
      <c r="E3238">
        <v>3.4</v>
      </c>
      <c r="F3238">
        <v>0.2</v>
      </c>
      <c r="G3238" s="7">
        <f t="shared" si="486"/>
        <v>0.41520000000000007</v>
      </c>
      <c r="H3238" s="7">
        <f t="shared" si="487"/>
        <v>0.41520000000000007</v>
      </c>
      <c r="I3238">
        <f t="shared" si="479"/>
        <v>0.2</v>
      </c>
      <c r="J3238" s="9">
        <f t="shared" si="480"/>
        <v>0</v>
      </c>
      <c r="K3238" s="9">
        <f t="shared" si="481"/>
        <v>2.7840000000000003</v>
      </c>
      <c r="L3238" s="7">
        <f t="shared" si="482"/>
        <v>0</v>
      </c>
      <c r="M3238" s="7">
        <f t="shared" si="483"/>
        <v>0.41520000000000007</v>
      </c>
      <c r="N3238" s="7">
        <f t="shared" si="484"/>
        <v>0</v>
      </c>
      <c r="O3238" s="9">
        <f t="shared" si="478"/>
        <v>0</v>
      </c>
      <c r="P3238">
        <v>0</v>
      </c>
    </row>
    <row r="3239" spans="1:16" x14ac:dyDescent="0.25">
      <c r="A3239" s="11">
        <v>36105</v>
      </c>
      <c r="B3239" s="12">
        <v>11</v>
      </c>
      <c r="C3239">
        <v>3.1</v>
      </c>
      <c r="D3239">
        <v>72.2</v>
      </c>
      <c r="E3239">
        <v>3.4</v>
      </c>
      <c r="F3239">
        <v>0.2</v>
      </c>
      <c r="G3239" s="7">
        <f t="shared" si="486"/>
        <v>0.54195000000000004</v>
      </c>
      <c r="H3239" s="7">
        <f t="shared" si="487"/>
        <v>0.54195000000000004</v>
      </c>
      <c r="I3239">
        <f t="shared" si="479"/>
        <v>0.4</v>
      </c>
      <c r="J3239" s="9">
        <f t="shared" si="480"/>
        <v>0</v>
      </c>
      <c r="K3239" s="9">
        <f t="shared" si="481"/>
        <v>5.3940000000000001</v>
      </c>
      <c r="L3239" s="7">
        <f t="shared" si="482"/>
        <v>0</v>
      </c>
      <c r="M3239" s="7">
        <f t="shared" si="483"/>
        <v>0.54195000000000004</v>
      </c>
      <c r="N3239" s="7">
        <f t="shared" si="484"/>
        <v>0</v>
      </c>
      <c r="O3239" s="9">
        <f t="shared" si="478"/>
        <v>0</v>
      </c>
      <c r="P3239">
        <v>0</v>
      </c>
    </row>
    <row r="3240" spans="1:16" x14ac:dyDescent="0.25">
      <c r="A3240" s="11">
        <v>36106</v>
      </c>
      <c r="B3240" s="12">
        <v>11</v>
      </c>
      <c r="C3240">
        <v>5.0999999999999996</v>
      </c>
      <c r="D3240">
        <v>78.8</v>
      </c>
      <c r="E3240">
        <v>4.4000000000000004</v>
      </c>
      <c r="F3240">
        <v>0.2</v>
      </c>
      <c r="G3240" s="7">
        <f t="shared" si="486"/>
        <v>1</v>
      </c>
      <c r="H3240" s="7">
        <f t="shared" si="487"/>
        <v>1</v>
      </c>
      <c r="I3240">
        <f t="shared" si="479"/>
        <v>0.60000000000000009</v>
      </c>
      <c r="J3240" s="9">
        <f t="shared" si="480"/>
        <v>0</v>
      </c>
      <c r="K3240" s="9">
        <f t="shared" si="481"/>
        <v>10.404</v>
      </c>
      <c r="L3240" s="7">
        <f t="shared" si="482"/>
        <v>0</v>
      </c>
      <c r="M3240" s="7">
        <f t="shared" si="483"/>
        <v>1</v>
      </c>
      <c r="N3240" s="7">
        <f t="shared" si="484"/>
        <v>0</v>
      </c>
      <c r="O3240" s="9">
        <f t="shared" si="478"/>
        <v>0</v>
      </c>
      <c r="P3240">
        <v>0</v>
      </c>
    </row>
    <row r="3241" spans="1:16" x14ac:dyDescent="0.25">
      <c r="A3241" s="11">
        <v>36107</v>
      </c>
      <c r="B3241" s="12">
        <v>11</v>
      </c>
      <c r="C3241">
        <v>5.5</v>
      </c>
      <c r="D3241">
        <v>71.5</v>
      </c>
      <c r="E3241">
        <v>1.5</v>
      </c>
      <c r="F3241">
        <v>0.2</v>
      </c>
      <c r="G3241" s="7">
        <f t="shared" si="486"/>
        <v>1</v>
      </c>
      <c r="H3241" s="7">
        <f t="shared" si="487"/>
        <v>1</v>
      </c>
      <c r="I3241">
        <f t="shared" si="479"/>
        <v>0.8</v>
      </c>
      <c r="J3241" s="9">
        <f t="shared" si="480"/>
        <v>0</v>
      </c>
      <c r="K3241" s="9">
        <f t="shared" si="481"/>
        <v>11.22</v>
      </c>
      <c r="L3241" s="7">
        <f t="shared" si="482"/>
        <v>0</v>
      </c>
      <c r="M3241" s="7">
        <f t="shared" si="483"/>
        <v>1</v>
      </c>
      <c r="N3241" s="7">
        <f t="shared" si="484"/>
        <v>0</v>
      </c>
      <c r="O3241" s="9">
        <f t="shared" si="478"/>
        <v>0</v>
      </c>
      <c r="P3241">
        <v>0</v>
      </c>
    </row>
    <row r="3242" spans="1:16" x14ac:dyDescent="0.25">
      <c r="A3242" s="11">
        <v>36108</v>
      </c>
      <c r="B3242" s="12">
        <v>11</v>
      </c>
      <c r="C3242">
        <v>6</v>
      </c>
      <c r="D3242">
        <v>80</v>
      </c>
      <c r="E3242">
        <v>2.1</v>
      </c>
      <c r="F3242">
        <v>0.4</v>
      </c>
      <c r="G3242" s="7">
        <f t="shared" si="486"/>
        <v>1</v>
      </c>
      <c r="H3242" s="7">
        <f t="shared" si="487"/>
        <v>1</v>
      </c>
      <c r="I3242">
        <f t="shared" si="479"/>
        <v>1.2000000000000002</v>
      </c>
      <c r="J3242" s="9">
        <f t="shared" si="480"/>
        <v>0</v>
      </c>
      <c r="K3242" s="9">
        <f t="shared" si="481"/>
        <v>12.48</v>
      </c>
      <c r="L3242" s="7">
        <f t="shared" si="482"/>
        <v>0</v>
      </c>
      <c r="M3242" s="7">
        <f t="shared" si="483"/>
        <v>1</v>
      </c>
      <c r="N3242" s="7">
        <f t="shared" si="484"/>
        <v>0</v>
      </c>
      <c r="O3242" s="9">
        <f t="shared" si="478"/>
        <v>0</v>
      </c>
      <c r="P3242">
        <v>0</v>
      </c>
    </row>
    <row r="3243" spans="1:16" x14ac:dyDescent="0.25">
      <c r="A3243" s="11">
        <v>36109</v>
      </c>
      <c r="B3243" s="12">
        <v>11</v>
      </c>
      <c r="C3243">
        <v>8.3000000000000007</v>
      </c>
      <c r="D3243">
        <v>88</v>
      </c>
      <c r="E3243">
        <v>6.7</v>
      </c>
      <c r="F3243">
        <v>15.6</v>
      </c>
      <c r="G3243" s="7">
        <f t="shared" si="486"/>
        <v>1</v>
      </c>
      <c r="H3243" s="7">
        <f t="shared" si="487"/>
        <v>1</v>
      </c>
      <c r="I3243">
        <f t="shared" si="479"/>
        <v>16.8</v>
      </c>
      <c r="J3243" s="9">
        <f t="shared" si="480"/>
        <v>0</v>
      </c>
      <c r="K3243" s="9">
        <f t="shared" si="481"/>
        <v>42.496000000000002</v>
      </c>
      <c r="L3243" s="7">
        <f t="shared" si="482"/>
        <v>0</v>
      </c>
      <c r="M3243" s="7">
        <f t="shared" si="483"/>
        <v>1</v>
      </c>
      <c r="N3243" s="7">
        <f t="shared" si="484"/>
        <v>0</v>
      </c>
      <c r="O3243" s="9">
        <f t="shared" si="478"/>
        <v>0</v>
      </c>
      <c r="P3243">
        <v>0</v>
      </c>
    </row>
    <row r="3244" spans="1:16" x14ac:dyDescent="0.25">
      <c r="A3244" s="11">
        <v>36110</v>
      </c>
      <c r="B3244" s="12">
        <v>11</v>
      </c>
      <c r="C3244">
        <v>6.6</v>
      </c>
      <c r="D3244">
        <v>57.8</v>
      </c>
      <c r="E3244">
        <v>11</v>
      </c>
      <c r="F3244">
        <v>0.2</v>
      </c>
      <c r="G3244" s="7">
        <f t="shared" si="486"/>
        <v>1</v>
      </c>
      <c r="H3244" s="7">
        <f t="shared" si="487"/>
        <v>1</v>
      </c>
      <c r="I3244">
        <f t="shared" si="479"/>
        <v>17</v>
      </c>
      <c r="J3244" s="9">
        <f t="shared" si="480"/>
        <v>0</v>
      </c>
      <c r="K3244" s="9">
        <f t="shared" si="481"/>
        <v>13.463999999999999</v>
      </c>
      <c r="L3244" s="7">
        <f t="shared" si="482"/>
        <v>0</v>
      </c>
      <c r="M3244" s="7">
        <f t="shared" si="483"/>
        <v>1</v>
      </c>
      <c r="N3244" s="7">
        <f t="shared" si="484"/>
        <v>0</v>
      </c>
      <c r="O3244" s="9">
        <f t="shared" si="478"/>
        <v>0</v>
      </c>
      <c r="P3244">
        <v>0</v>
      </c>
    </row>
    <row r="3245" spans="1:16" x14ac:dyDescent="0.25">
      <c r="A3245" s="11">
        <v>36111</v>
      </c>
      <c r="B3245" s="12">
        <v>11</v>
      </c>
      <c r="C3245">
        <v>4.8</v>
      </c>
      <c r="D3245">
        <v>66.8</v>
      </c>
      <c r="E3245">
        <v>6</v>
      </c>
      <c r="F3245">
        <v>1</v>
      </c>
      <c r="G3245" s="7">
        <f t="shared" si="486"/>
        <v>1</v>
      </c>
      <c r="H3245" s="7">
        <f t="shared" si="487"/>
        <v>1</v>
      </c>
      <c r="I3245">
        <f t="shared" si="479"/>
        <v>18</v>
      </c>
      <c r="J3245" s="9">
        <f t="shared" si="480"/>
        <v>0</v>
      </c>
      <c r="K3245" s="9">
        <f t="shared" si="481"/>
        <v>10.56</v>
      </c>
      <c r="L3245" s="7">
        <f t="shared" si="482"/>
        <v>0</v>
      </c>
      <c r="M3245" s="7">
        <f t="shared" si="483"/>
        <v>1</v>
      </c>
      <c r="N3245" s="7">
        <f t="shared" si="484"/>
        <v>0</v>
      </c>
      <c r="O3245" s="9">
        <f t="shared" si="478"/>
        <v>0</v>
      </c>
      <c r="P3245">
        <v>0</v>
      </c>
    </row>
    <row r="3246" spans="1:16" x14ac:dyDescent="0.25">
      <c r="A3246" s="11">
        <v>36112</v>
      </c>
      <c r="B3246" s="12">
        <v>11</v>
      </c>
      <c r="C3246">
        <v>2.2000000000000002</v>
      </c>
      <c r="D3246">
        <v>62.4</v>
      </c>
      <c r="E3246">
        <v>3.1</v>
      </c>
      <c r="F3246">
        <v>0</v>
      </c>
      <c r="G3246" s="7">
        <f t="shared" si="486"/>
        <v>0</v>
      </c>
      <c r="H3246" s="7">
        <f t="shared" si="487"/>
        <v>0</v>
      </c>
      <c r="I3246">
        <f t="shared" si="479"/>
        <v>18</v>
      </c>
      <c r="J3246" s="9">
        <f t="shared" si="480"/>
        <v>0</v>
      </c>
      <c r="K3246" s="9">
        <f t="shared" si="481"/>
        <v>3.74</v>
      </c>
      <c r="L3246" s="7">
        <f t="shared" si="482"/>
        <v>0</v>
      </c>
      <c r="M3246" s="7">
        <f t="shared" si="483"/>
        <v>0</v>
      </c>
      <c r="N3246" s="7">
        <f t="shared" si="484"/>
        <v>0</v>
      </c>
      <c r="O3246" s="9">
        <f t="shared" si="478"/>
        <v>0</v>
      </c>
      <c r="P3246">
        <v>0</v>
      </c>
    </row>
    <row r="3247" spans="1:16" x14ac:dyDescent="0.25">
      <c r="A3247" s="11">
        <v>36113</v>
      </c>
      <c r="B3247" s="12">
        <v>11</v>
      </c>
      <c r="C3247">
        <v>6</v>
      </c>
      <c r="D3247">
        <v>72.8</v>
      </c>
      <c r="E3247">
        <v>3</v>
      </c>
      <c r="F3247">
        <v>0.2</v>
      </c>
      <c r="G3247" s="7">
        <f t="shared" si="486"/>
        <v>1</v>
      </c>
      <c r="H3247" s="7">
        <f t="shared" si="487"/>
        <v>1</v>
      </c>
      <c r="I3247">
        <f t="shared" si="479"/>
        <v>18.2</v>
      </c>
      <c r="J3247" s="9">
        <f t="shared" si="480"/>
        <v>0</v>
      </c>
      <c r="K3247" s="9">
        <f t="shared" si="481"/>
        <v>12.24</v>
      </c>
      <c r="L3247" s="7">
        <f t="shared" si="482"/>
        <v>0</v>
      </c>
      <c r="M3247" s="7">
        <f t="shared" si="483"/>
        <v>1</v>
      </c>
      <c r="N3247" s="7">
        <f t="shared" si="484"/>
        <v>0</v>
      </c>
      <c r="O3247" s="9">
        <f t="shared" si="478"/>
        <v>0</v>
      </c>
      <c r="P3247">
        <v>0</v>
      </c>
    </row>
    <row r="3248" spans="1:16" x14ac:dyDescent="0.25">
      <c r="A3248" s="11">
        <v>36114</v>
      </c>
      <c r="B3248" s="12">
        <v>11</v>
      </c>
      <c r="C3248">
        <v>5.5</v>
      </c>
      <c r="D3248">
        <v>66.5</v>
      </c>
      <c r="E3248">
        <v>6.8</v>
      </c>
      <c r="F3248">
        <v>0</v>
      </c>
      <c r="G3248" s="7">
        <f t="shared" si="486"/>
        <v>0</v>
      </c>
      <c r="H3248" s="7">
        <f t="shared" si="487"/>
        <v>0</v>
      </c>
      <c r="I3248">
        <f t="shared" si="479"/>
        <v>18.2</v>
      </c>
      <c r="J3248" s="9">
        <f t="shared" si="480"/>
        <v>0</v>
      </c>
      <c r="K3248" s="9">
        <f t="shared" si="481"/>
        <v>11</v>
      </c>
      <c r="L3248" s="7">
        <f t="shared" si="482"/>
        <v>0</v>
      </c>
      <c r="M3248" s="7">
        <f t="shared" si="483"/>
        <v>0</v>
      </c>
      <c r="N3248" s="7">
        <f t="shared" si="484"/>
        <v>0</v>
      </c>
      <c r="O3248" s="9">
        <f t="shared" si="478"/>
        <v>0</v>
      </c>
      <c r="P3248">
        <v>0</v>
      </c>
    </row>
    <row r="3249" spans="1:16" x14ac:dyDescent="0.25">
      <c r="A3249" s="11">
        <v>36115</v>
      </c>
      <c r="B3249" s="12">
        <v>11</v>
      </c>
      <c r="C3249">
        <v>2.9</v>
      </c>
      <c r="D3249">
        <v>87.6</v>
      </c>
      <c r="E3249">
        <v>3.1</v>
      </c>
      <c r="F3249">
        <v>8.6</v>
      </c>
      <c r="G3249" s="7">
        <f t="shared" si="486"/>
        <v>0.53157500000000002</v>
      </c>
      <c r="H3249" s="7">
        <f t="shared" si="487"/>
        <v>0.53157500000000002</v>
      </c>
      <c r="I3249">
        <f t="shared" si="479"/>
        <v>26.799999999999997</v>
      </c>
      <c r="J3249" s="9">
        <f t="shared" si="480"/>
        <v>0</v>
      </c>
      <c r="K3249" s="9">
        <f t="shared" si="481"/>
        <v>9.9179999999999993</v>
      </c>
      <c r="L3249" s="7">
        <f t="shared" si="482"/>
        <v>0</v>
      </c>
      <c r="M3249" s="7">
        <f t="shared" si="483"/>
        <v>0.53157500000000002</v>
      </c>
      <c r="N3249" s="7">
        <f t="shared" si="484"/>
        <v>0</v>
      </c>
      <c r="O3249" s="9">
        <f t="shared" si="478"/>
        <v>0</v>
      </c>
      <c r="P3249">
        <v>0</v>
      </c>
    </row>
    <row r="3250" spans="1:16" x14ac:dyDescent="0.25">
      <c r="A3250" s="11">
        <v>36116</v>
      </c>
      <c r="B3250" s="12">
        <v>11</v>
      </c>
      <c r="C3250">
        <v>1.3</v>
      </c>
      <c r="D3250">
        <v>86.8</v>
      </c>
      <c r="E3250">
        <v>3.7</v>
      </c>
      <c r="F3250">
        <v>0.6</v>
      </c>
      <c r="G3250" s="7">
        <f t="shared" si="486"/>
        <v>0.38692500000000002</v>
      </c>
      <c r="H3250" s="7">
        <f t="shared" si="487"/>
        <v>0.38692500000000002</v>
      </c>
      <c r="I3250">
        <f t="shared" si="479"/>
        <v>27.4</v>
      </c>
      <c r="J3250" s="9">
        <f t="shared" si="480"/>
        <v>0</v>
      </c>
      <c r="K3250" s="9">
        <f t="shared" si="481"/>
        <v>2.3659999999999997</v>
      </c>
      <c r="L3250" s="7">
        <f t="shared" si="482"/>
        <v>0</v>
      </c>
      <c r="M3250" s="7">
        <f t="shared" si="483"/>
        <v>0.38692500000000002</v>
      </c>
      <c r="N3250" s="7">
        <f t="shared" si="484"/>
        <v>0</v>
      </c>
      <c r="O3250" s="9">
        <f t="shared" si="478"/>
        <v>0</v>
      </c>
      <c r="P3250">
        <v>0</v>
      </c>
    </row>
    <row r="3251" spans="1:16" x14ac:dyDescent="0.25">
      <c r="A3251" s="11">
        <v>36117</v>
      </c>
      <c r="B3251" s="12">
        <v>11</v>
      </c>
      <c r="C3251">
        <v>2.9</v>
      </c>
      <c r="D3251">
        <v>80</v>
      </c>
      <c r="E3251">
        <v>2.6</v>
      </c>
      <c r="F3251">
        <v>0</v>
      </c>
      <c r="G3251" s="7">
        <f t="shared" si="486"/>
        <v>0</v>
      </c>
      <c r="H3251" s="7">
        <f t="shared" si="487"/>
        <v>0</v>
      </c>
      <c r="I3251">
        <f t="shared" si="479"/>
        <v>27.4</v>
      </c>
      <c r="J3251" s="9">
        <f t="shared" si="480"/>
        <v>0</v>
      </c>
      <c r="K3251" s="9">
        <f t="shared" si="481"/>
        <v>4.93</v>
      </c>
      <c r="L3251" s="7">
        <f t="shared" si="482"/>
        <v>0</v>
      </c>
      <c r="M3251" s="7">
        <f t="shared" si="483"/>
        <v>0</v>
      </c>
      <c r="N3251" s="7">
        <f t="shared" si="484"/>
        <v>0</v>
      </c>
      <c r="O3251" s="9">
        <f t="shared" si="478"/>
        <v>0</v>
      </c>
      <c r="P3251">
        <v>0</v>
      </c>
    </row>
    <row r="3252" spans="1:16" x14ac:dyDescent="0.25">
      <c r="A3252" s="11">
        <v>36118</v>
      </c>
      <c r="B3252" s="12">
        <v>11</v>
      </c>
      <c r="C3252">
        <v>8.1</v>
      </c>
      <c r="D3252">
        <v>73</v>
      </c>
      <c r="E3252">
        <v>5.9</v>
      </c>
      <c r="F3252">
        <v>0.2</v>
      </c>
      <c r="G3252" s="7">
        <f t="shared" si="486"/>
        <v>1</v>
      </c>
      <c r="H3252" s="7">
        <f t="shared" si="487"/>
        <v>1</v>
      </c>
      <c r="I3252">
        <f t="shared" si="479"/>
        <v>27.599999999999998</v>
      </c>
      <c r="J3252" s="9">
        <f t="shared" si="480"/>
        <v>0</v>
      </c>
      <c r="K3252" s="9">
        <f t="shared" si="481"/>
        <v>16.524000000000001</v>
      </c>
      <c r="L3252" s="7">
        <f t="shared" si="482"/>
        <v>0</v>
      </c>
      <c r="M3252" s="7">
        <f t="shared" si="483"/>
        <v>1</v>
      </c>
      <c r="N3252" s="7">
        <f t="shared" si="484"/>
        <v>0</v>
      </c>
      <c r="O3252" s="9">
        <f t="shared" si="478"/>
        <v>0</v>
      </c>
      <c r="P3252">
        <v>0</v>
      </c>
    </row>
    <row r="3253" spans="1:16" x14ac:dyDescent="0.25">
      <c r="A3253" s="11">
        <v>36119</v>
      </c>
      <c r="B3253" s="12">
        <v>11</v>
      </c>
      <c r="C3253">
        <v>4</v>
      </c>
      <c r="D3253">
        <v>71.900000000000006</v>
      </c>
      <c r="E3253">
        <v>4.4000000000000004</v>
      </c>
      <c r="F3253">
        <v>0.2</v>
      </c>
      <c r="G3253" s="7">
        <f t="shared" si="486"/>
        <v>0.58799999999999997</v>
      </c>
      <c r="H3253" s="7">
        <f t="shared" si="487"/>
        <v>0.58799999999999997</v>
      </c>
      <c r="I3253">
        <f t="shared" si="479"/>
        <v>27.799999999999997</v>
      </c>
      <c r="J3253" s="9">
        <f t="shared" si="480"/>
        <v>0</v>
      </c>
      <c r="K3253" s="9">
        <f t="shared" si="481"/>
        <v>6.96</v>
      </c>
      <c r="L3253" s="7">
        <f t="shared" si="482"/>
        <v>0</v>
      </c>
      <c r="M3253" s="7">
        <f t="shared" si="483"/>
        <v>0.58799999999999997</v>
      </c>
      <c r="N3253" s="7">
        <f t="shared" si="484"/>
        <v>0</v>
      </c>
      <c r="O3253" s="9">
        <f t="shared" si="478"/>
        <v>0</v>
      </c>
      <c r="P3253">
        <v>0</v>
      </c>
    </row>
    <row r="3254" spans="1:16" x14ac:dyDescent="0.25">
      <c r="A3254" s="11">
        <v>36120</v>
      </c>
      <c r="B3254" s="12">
        <v>11</v>
      </c>
      <c r="C3254">
        <v>1.8</v>
      </c>
      <c r="D3254">
        <v>71.8</v>
      </c>
      <c r="E3254">
        <v>4.5</v>
      </c>
      <c r="F3254">
        <v>0.2</v>
      </c>
      <c r="G3254" s="7">
        <f t="shared" si="486"/>
        <v>0.41725000000000001</v>
      </c>
      <c r="H3254" s="7">
        <f t="shared" si="487"/>
        <v>0.41725000000000001</v>
      </c>
      <c r="I3254">
        <f t="shared" si="479"/>
        <v>27.999999999999996</v>
      </c>
      <c r="J3254" s="9">
        <f t="shared" si="480"/>
        <v>0</v>
      </c>
      <c r="K3254" s="9">
        <f t="shared" si="481"/>
        <v>3.1320000000000001</v>
      </c>
      <c r="L3254" s="7">
        <f t="shared" si="482"/>
        <v>0</v>
      </c>
      <c r="M3254" s="7">
        <f t="shared" si="483"/>
        <v>0.41725000000000001</v>
      </c>
      <c r="N3254" s="7">
        <f t="shared" si="484"/>
        <v>0</v>
      </c>
      <c r="O3254" s="9">
        <f t="shared" ref="O3254:O3317" si="488">IF(M3254=0,0,N3254/10/M3254)</f>
        <v>0</v>
      </c>
      <c r="P3254">
        <v>0</v>
      </c>
    </row>
    <row r="3255" spans="1:16" x14ac:dyDescent="0.25">
      <c r="A3255" s="11">
        <v>36121</v>
      </c>
      <c r="B3255" s="12">
        <v>11</v>
      </c>
      <c r="C3255">
        <v>3.7</v>
      </c>
      <c r="D3255">
        <v>65.7</v>
      </c>
      <c r="E3255">
        <v>4.8</v>
      </c>
      <c r="F3255">
        <v>0</v>
      </c>
      <c r="G3255" s="7">
        <f t="shared" si="486"/>
        <v>0</v>
      </c>
      <c r="H3255" s="7">
        <f t="shared" si="487"/>
        <v>0</v>
      </c>
      <c r="I3255">
        <f t="shared" si="479"/>
        <v>27.999999999999996</v>
      </c>
      <c r="J3255" s="9">
        <f t="shared" si="480"/>
        <v>0</v>
      </c>
      <c r="K3255" s="9">
        <f t="shared" si="481"/>
        <v>6.29</v>
      </c>
      <c r="L3255" s="7">
        <f t="shared" si="482"/>
        <v>0</v>
      </c>
      <c r="M3255" s="7">
        <f t="shared" si="483"/>
        <v>0</v>
      </c>
      <c r="N3255" s="7">
        <f t="shared" si="484"/>
        <v>0</v>
      </c>
      <c r="O3255" s="9">
        <f t="shared" si="488"/>
        <v>0</v>
      </c>
      <c r="P3255">
        <v>0</v>
      </c>
    </row>
    <row r="3256" spans="1:16" x14ac:dyDescent="0.25">
      <c r="A3256" s="11">
        <v>36122</v>
      </c>
      <c r="B3256" s="12">
        <v>11</v>
      </c>
      <c r="C3256">
        <v>10.199999999999999</v>
      </c>
      <c r="D3256">
        <v>59.6</v>
      </c>
      <c r="E3256">
        <v>7.6</v>
      </c>
      <c r="F3256">
        <v>0</v>
      </c>
      <c r="G3256" s="7">
        <f t="shared" si="486"/>
        <v>0</v>
      </c>
      <c r="H3256" s="7">
        <f t="shared" si="487"/>
        <v>0</v>
      </c>
      <c r="I3256">
        <f t="shared" si="479"/>
        <v>27.999999999999996</v>
      </c>
      <c r="J3256" s="9">
        <f t="shared" si="480"/>
        <v>0</v>
      </c>
      <c r="K3256" s="9">
        <f t="shared" si="481"/>
        <v>20.399999999999999</v>
      </c>
      <c r="L3256" s="7">
        <f t="shared" si="482"/>
        <v>0</v>
      </c>
      <c r="M3256" s="7">
        <f t="shared" si="483"/>
        <v>0</v>
      </c>
      <c r="N3256" s="7">
        <f t="shared" si="484"/>
        <v>0</v>
      </c>
      <c r="O3256" s="9">
        <f t="shared" si="488"/>
        <v>0</v>
      </c>
      <c r="P3256">
        <v>0</v>
      </c>
    </row>
    <row r="3257" spans="1:16" x14ac:dyDescent="0.25">
      <c r="A3257" s="11">
        <v>36123</v>
      </c>
      <c r="B3257" s="12">
        <v>11</v>
      </c>
      <c r="C3257">
        <v>5.3</v>
      </c>
      <c r="D3257">
        <v>64.7</v>
      </c>
      <c r="E3257">
        <v>6.2</v>
      </c>
      <c r="F3257">
        <v>0.4</v>
      </c>
      <c r="G3257" s="7">
        <f t="shared" si="486"/>
        <v>1</v>
      </c>
      <c r="H3257" s="7">
        <f t="shared" si="487"/>
        <v>1</v>
      </c>
      <c r="I3257">
        <f t="shared" si="479"/>
        <v>28.399999999999995</v>
      </c>
      <c r="J3257" s="9">
        <f t="shared" si="480"/>
        <v>0</v>
      </c>
      <c r="K3257" s="9">
        <f t="shared" si="481"/>
        <v>11.023999999999999</v>
      </c>
      <c r="L3257" s="7">
        <f t="shared" si="482"/>
        <v>0</v>
      </c>
      <c r="M3257" s="7">
        <f t="shared" si="483"/>
        <v>1</v>
      </c>
      <c r="N3257" s="7">
        <f t="shared" si="484"/>
        <v>0</v>
      </c>
      <c r="O3257" s="9">
        <f t="shared" si="488"/>
        <v>0</v>
      </c>
      <c r="P3257">
        <v>0</v>
      </c>
    </row>
    <row r="3258" spans="1:16" x14ac:dyDescent="0.25">
      <c r="A3258" s="11">
        <v>36124</v>
      </c>
      <c r="B3258" s="12">
        <v>11</v>
      </c>
      <c r="C3258">
        <v>3.5</v>
      </c>
      <c r="D3258">
        <v>75.3</v>
      </c>
      <c r="E3258">
        <v>4</v>
      </c>
      <c r="F3258">
        <v>1.6</v>
      </c>
      <c r="G3258" s="7">
        <f t="shared" si="486"/>
        <v>0.56000000000000005</v>
      </c>
      <c r="H3258" s="7">
        <f t="shared" si="487"/>
        <v>0.56000000000000005</v>
      </c>
      <c r="I3258">
        <f t="shared" si="479"/>
        <v>29.999999999999996</v>
      </c>
      <c r="J3258" s="9">
        <f t="shared" si="480"/>
        <v>0</v>
      </c>
      <c r="K3258" s="9">
        <f t="shared" si="481"/>
        <v>7.07</v>
      </c>
      <c r="L3258" s="7">
        <f t="shared" si="482"/>
        <v>0</v>
      </c>
      <c r="M3258" s="7">
        <f t="shared" si="483"/>
        <v>0.56000000000000005</v>
      </c>
      <c r="N3258" s="7">
        <f t="shared" si="484"/>
        <v>0</v>
      </c>
      <c r="O3258" s="9">
        <f t="shared" si="488"/>
        <v>0</v>
      </c>
      <c r="P3258">
        <v>0</v>
      </c>
    </row>
    <row r="3259" spans="1:16" x14ac:dyDescent="0.25">
      <c r="A3259" s="11">
        <v>36125</v>
      </c>
      <c r="B3259" s="12">
        <v>11</v>
      </c>
      <c r="C3259">
        <v>5.8</v>
      </c>
      <c r="D3259">
        <v>81.3</v>
      </c>
      <c r="E3259">
        <v>4.7</v>
      </c>
      <c r="F3259">
        <v>3.8</v>
      </c>
      <c r="G3259" s="7">
        <f t="shared" si="486"/>
        <v>1</v>
      </c>
      <c r="H3259" s="7">
        <f t="shared" si="487"/>
        <v>1</v>
      </c>
      <c r="I3259">
        <f t="shared" si="479"/>
        <v>33.799999999999997</v>
      </c>
      <c r="J3259" s="9">
        <f t="shared" si="480"/>
        <v>0</v>
      </c>
      <c r="K3259" s="9">
        <f t="shared" si="481"/>
        <v>16.007999999999999</v>
      </c>
      <c r="L3259" s="7">
        <f t="shared" si="482"/>
        <v>0</v>
      </c>
      <c r="M3259" s="7">
        <f t="shared" si="483"/>
        <v>1</v>
      </c>
      <c r="N3259" s="7">
        <f t="shared" si="484"/>
        <v>0</v>
      </c>
      <c r="O3259" s="9">
        <f t="shared" si="488"/>
        <v>0</v>
      </c>
      <c r="P3259">
        <v>0</v>
      </c>
    </row>
    <row r="3260" spans="1:16" x14ac:dyDescent="0.25">
      <c r="A3260" s="11">
        <v>36126</v>
      </c>
      <c r="B3260" s="12">
        <v>11</v>
      </c>
      <c r="C3260">
        <v>3.9</v>
      </c>
      <c r="D3260">
        <v>74.900000000000006</v>
      </c>
      <c r="E3260">
        <v>5</v>
      </c>
      <c r="F3260">
        <v>0.2</v>
      </c>
      <c r="G3260" s="7">
        <f t="shared" si="486"/>
        <v>0.56275000000000008</v>
      </c>
      <c r="H3260" s="7">
        <f t="shared" si="487"/>
        <v>0.56275000000000008</v>
      </c>
      <c r="I3260">
        <f t="shared" si="479"/>
        <v>34</v>
      </c>
      <c r="J3260" s="9">
        <f t="shared" si="480"/>
        <v>0</v>
      </c>
      <c r="K3260" s="9">
        <f t="shared" si="481"/>
        <v>6.7859999999999996</v>
      </c>
      <c r="L3260" s="7">
        <f t="shared" si="482"/>
        <v>0</v>
      </c>
      <c r="M3260" s="7">
        <f t="shared" si="483"/>
        <v>0.56275000000000008</v>
      </c>
      <c r="N3260" s="7">
        <f t="shared" si="484"/>
        <v>0</v>
      </c>
      <c r="O3260" s="9">
        <f t="shared" si="488"/>
        <v>0</v>
      </c>
      <c r="P3260">
        <v>0</v>
      </c>
    </row>
    <row r="3261" spans="1:16" x14ac:dyDescent="0.25">
      <c r="A3261" s="11">
        <v>36127</v>
      </c>
      <c r="B3261" s="12">
        <v>11</v>
      </c>
      <c r="C3261">
        <v>6.6</v>
      </c>
      <c r="D3261">
        <v>75.900000000000006</v>
      </c>
      <c r="E3261">
        <v>2</v>
      </c>
      <c r="F3261">
        <v>0</v>
      </c>
      <c r="G3261" s="7">
        <f t="shared" si="486"/>
        <v>0</v>
      </c>
      <c r="H3261" s="7">
        <f t="shared" si="487"/>
        <v>0</v>
      </c>
      <c r="I3261">
        <f t="shared" si="479"/>
        <v>34</v>
      </c>
      <c r="J3261" s="9">
        <f t="shared" si="480"/>
        <v>0</v>
      </c>
      <c r="K3261" s="9">
        <f t="shared" si="481"/>
        <v>13.2</v>
      </c>
      <c r="L3261" s="7">
        <f t="shared" si="482"/>
        <v>0</v>
      </c>
      <c r="M3261" s="7">
        <f t="shared" si="483"/>
        <v>0</v>
      </c>
      <c r="N3261" s="7">
        <f t="shared" si="484"/>
        <v>0</v>
      </c>
      <c r="O3261" s="9">
        <f t="shared" si="488"/>
        <v>0</v>
      </c>
      <c r="P3261">
        <v>0</v>
      </c>
    </row>
    <row r="3262" spans="1:16" x14ac:dyDescent="0.25">
      <c r="A3262" s="11">
        <v>36128</v>
      </c>
      <c r="B3262" s="12">
        <v>11</v>
      </c>
      <c r="C3262">
        <v>6.1</v>
      </c>
      <c r="D3262">
        <v>92.1</v>
      </c>
      <c r="E3262">
        <v>2.5</v>
      </c>
      <c r="F3262">
        <v>0.2</v>
      </c>
      <c r="G3262" s="7">
        <f t="shared" si="486"/>
        <v>1</v>
      </c>
      <c r="H3262" s="7">
        <f t="shared" si="487"/>
        <v>1</v>
      </c>
      <c r="I3262">
        <f t="shared" si="479"/>
        <v>34.200000000000003</v>
      </c>
      <c r="J3262" s="9">
        <f t="shared" si="480"/>
        <v>0</v>
      </c>
      <c r="K3262" s="9">
        <f t="shared" si="481"/>
        <v>12.443999999999999</v>
      </c>
      <c r="L3262" s="7">
        <f t="shared" si="482"/>
        <v>0</v>
      </c>
      <c r="M3262" s="7">
        <f t="shared" si="483"/>
        <v>1</v>
      </c>
      <c r="N3262" s="7">
        <f t="shared" si="484"/>
        <v>0</v>
      </c>
      <c r="O3262" s="9">
        <f t="shared" si="488"/>
        <v>0</v>
      </c>
      <c r="P3262">
        <v>0</v>
      </c>
    </row>
    <row r="3263" spans="1:16" x14ac:dyDescent="0.25">
      <c r="A3263" s="11">
        <v>36129</v>
      </c>
      <c r="B3263" s="12">
        <v>11</v>
      </c>
      <c r="C3263">
        <v>13.4</v>
      </c>
      <c r="D3263">
        <v>74.599999999999994</v>
      </c>
      <c r="E3263">
        <v>7.1</v>
      </c>
      <c r="F3263">
        <v>1</v>
      </c>
      <c r="G3263" s="7">
        <f t="shared" si="486"/>
        <v>0</v>
      </c>
      <c r="H3263" s="7">
        <f t="shared" si="487"/>
        <v>0</v>
      </c>
      <c r="I3263">
        <f t="shared" si="479"/>
        <v>0</v>
      </c>
      <c r="J3263" s="9">
        <f t="shared" si="480"/>
        <v>0</v>
      </c>
      <c r="K3263" s="9">
        <f t="shared" si="481"/>
        <v>0</v>
      </c>
      <c r="L3263" s="7">
        <f t="shared" si="482"/>
        <v>0</v>
      </c>
      <c r="M3263" s="7">
        <f t="shared" si="483"/>
        <v>0</v>
      </c>
      <c r="N3263" s="7">
        <f t="shared" si="484"/>
        <v>0</v>
      </c>
      <c r="O3263" s="9">
        <f t="shared" si="488"/>
        <v>0</v>
      </c>
      <c r="P3263">
        <v>0</v>
      </c>
    </row>
    <row r="3264" spans="1:16" x14ac:dyDescent="0.25">
      <c r="A3264" s="11">
        <v>36130</v>
      </c>
      <c r="B3264" s="12">
        <v>12</v>
      </c>
      <c r="C3264">
        <v>6.8</v>
      </c>
      <c r="D3264">
        <v>67.8</v>
      </c>
      <c r="E3264">
        <v>7.7</v>
      </c>
      <c r="F3264">
        <v>0</v>
      </c>
      <c r="G3264" s="7">
        <f t="shared" si="486"/>
        <v>0</v>
      </c>
      <c r="H3264" s="7">
        <f t="shared" si="487"/>
        <v>0</v>
      </c>
      <c r="I3264">
        <f t="shared" si="479"/>
        <v>0</v>
      </c>
      <c r="J3264" s="9">
        <f t="shared" si="480"/>
        <v>0</v>
      </c>
      <c r="K3264" s="9">
        <f t="shared" si="481"/>
        <v>13.6</v>
      </c>
      <c r="L3264" s="7">
        <f t="shared" si="482"/>
        <v>0</v>
      </c>
      <c r="M3264" s="7">
        <f t="shared" si="483"/>
        <v>0</v>
      </c>
      <c r="N3264" s="7">
        <f t="shared" si="484"/>
        <v>0</v>
      </c>
      <c r="O3264" s="9">
        <f t="shared" si="488"/>
        <v>0</v>
      </c>
      <c r="P3264">
        <v>0</v>
      </c>
    </row>
    <row r="3265" spans="1:16" x14ac:dyDescent="0.25">
      <c r="A3265" s="11">
        <v>36131</v>
      </c>
      <c r="B3265" s="12">
        <v>12</v>
      </c>
      <c r="C3265">
        <v>10.3</v>
      </c>
      <c r="D3265">
        <v>61.3</v>
      </c>
      <c r="E3265">
        <v>5.0999999999999996</v>
      </c>
      <c r="F3265">
        <v>0</v>
      </c>
      <c r="G3265" s="7">
        <f t="shared" si="486"/>
        <v>0</v>
      </c>
      <c r="H3265" s="7">
        <f t="shared" si="487"/>
        <v>0</v>
      </c>
      <c r="I3265">
        <f t="shared" si="479"/>
        <v>0</v>
      </c>
      <c r="J3265" s="9">
        <f t="shared" si="480"/>
        <v>0</v>
      </c>
      <c r="K3265" s="9">
        <f t="shared" si="481"/>
        <v>20.6</v>
      </c>
      <c r="L3265" s="7">
        <f t="shared" si="482"/>
        <v>0</v>
      </c>
      <c r="M3265" s="7">
        <f t="shared" si="483"/>
        <v>0</v>
      </c>
      <c r="N3265" s="7">
        <f t="shared" si="484"/>
        <v>0</v>
      </c>
      <c r="O3265" s="9">
        <f t="shared" si="488"/>
        <v>0</v>
      </c>
      <c r="P3265">
        <v>0</v>
      </c>
    </row>
    <row r="3266" spans="1:16" x14ac:dyDescent="0.25">
      <c r="A3266" s="11">
        <v>36132</v>
      </c>
      <c r="B3266" s="12">
        <v>12</v>
      </c>
      <c r="C3266">
        <v>10.9</v>
      </c>
      <c r="D3266">
        <v>78.5</v>
      </c>
      <c r="E3266">
        <v>3.6</v>
      </c>
      <c r="F3266">
        <v>0</v>
      </c>
      <c r="G3266" s="7">
        <f t="shared" si="486"/>
        <v>0</v>
      </c>
      <c r="H3266" s="7">
        <f t="shared" si="487"/>
        <v>0</v>
      </c>
      <c r="I3266">
        <f t="shared" si="479"/>
        <v>0</v>
      </c>
      <c r="J3266" s="9">
        <f t="shared" si="480"/>
        <v>0</v>
      </c>
      <c r="K3266" s="9">
        <f t="shared" si="481"/>
        <v>0</v>
      </c>
      <c r="L3266" s="7">
        <f t="shared" si="482"/>
        <v>0</v>
      </c>
      <c r="M3266" s="7">
        <f t="shared" si="483"/>
        <v>0</v>
      </c>
      <c r="N3266" s="7">
        <f t="shared" si="484"/>
        <v>0</v>
      </c>
      <c r="O3266" s="9">
        <f t="shared" si="488"/>
        <v>0</v>
      </c>
      <c r="P3266">
        <v>0</v>
      </c>
    </row>
    <row r="3267" spans="1:16" x14ac:dyDescent="0.25">
      <c r="A3267" s="11">
        <v>36133</v>
      </c>
      <c r="B3267" s="12">
        <v>12</v>
      </c>
      <c r="C3267">
        <v>10.6</v>
      </c>
      <c r="D3267">
        <v>68.5</v>
      </c>
      <c r="E3267">
        <v>2.7</v>
      </c>
      <c r="F3267">
        <v>0</v>
      </c>
      <c r="G3267" s="7">
        <f t="shared" si="486"/>
        <v>0</v>
      </c>
      <c r="H3267" s="7">
        <f t="shared" si="487"/>
        <v>0</v>
      </c>
      <c r="I3267">
        <f t="shared" ref="I3267:I3330" si="489">IF(OR(B3267=7,C3267&gt;$V$3203),0,IF(AND(C3267&gt;=$R$3203,I3266=0),0,I3266+F3267))</f>
        <v>0</v>
      </c>
      <c r="J3267" s="9">
        <f t="shared" ref="J3267:J3330" si="490">IF(OR(B3267=1,B3267&gt;$K$2),0,IF(C3267&gt;$V$3203,0,IF(C3267&lt;=-$R$3203,0,IF(C3267&lt;=0,(C3267+$R$3203)*($T$3205+$T$3206*F3267),IF(C3267&gt;$R$3203,C3267*($T$3203+$T$3204*F3267),C3267*($T$3207+$T$3208*F3267))))))</f>
        <v>0</v>
      </c>
      <c r="K3267" s="9">
        <f t="shared" ref="K3267:K3330" si="491">IF(AND(B3267&gt;=2,B3267&lt;=$K$3),0,IF(C3267&gt;$V$3203,0,IF(C3267&lt;=-$R$3203,0,IF(C3267&lt;=0,(C3267+$R$3203)*($U$3205+$U$3206*F3267),IF(C3267&gt;$R$3203,C3267*($U$3203+$U$3204*F3267),C3267*($U$3207+$U$3208*F3267))))))</f>
        <v>0</v>
      </c>
      <c r="L3267" s="7">
        <f t="shared" ref="L3267:L3330" si="492">IF(M3266=0,0,IF(C3267&gt;=$V$3203,0,IF($V$3204*E3267-$V$3205*C3267&lt;0,0,IF($R$3203&gt;C3267&gt;-$R$3203,$V$3204*E3267-$V$3205*C3267+$V$3206,$V$3204*E3267-$V$3205*C3267))))</f>
        <v>0</v>
      </c>
      <c r="M3267" s="7">
        <f t="shared" si="483"/>
        <v>0</v>
      </c>
      <c r="N3267" s="7">
        <f t="shared" si="484"/>
        <v>0</v>
      </c>
      <c r="O3267" s="9">
        <f t="shared" si="488"/>
        <v>0</v>
      </c>
      <c r="P3267">
        <v>0</v>
      </c>
    </row>
    <row r="3268" spans="1:16" x14ac:dyDescent="0.25">
      <c r="A3268" s="11">
        <v>36134</v>
      </c>
      <c r="B3268" s="12">
        <v>12</v>
      </c>
      <c r="C3268">
        <v>4.0999999999999996</v>
      </c>
      <c r="D3268">
        <v>88.6</v>
      </c>
      <c r="E3268">
        <v>2.9</v>
      </c>
      <c r="F3268">
        <v>6.6</v>
      </c>
      <c r="G3268" s="7">
        <f t="shared" si="486"/>
        <v>0.64182499999999998</v>
      </c>
      <c r="H3268" s="7">
        <f t="shared" si="487"/>
        <v>0.64182499999999998</v>
      </c>
      <c r="I3268">
        <f t="shared" si="489"/>
        <v>6.6</v>
      </c>
      <c r="J3268" s="9">
        <f t="shared" si="490"/>
        <v>0</v>
      </c>
      <c r="K3268" s="9">
        <f t="shared" si="491"/>
        <v>12.382</v>
      </c>
      <c r="L3268" s="7">
        <f t="shared" si="492"/>
        <v>0</v>
      </c>
      <c r="M3268" s="7">
        <f t="shared" ref="M3268:M3331" si="493">IF(AND(N3267=0,F3268=0),0,IF(M3267=0,H3268,IF(AND(C3268&gt;$W$3205,M3267&lt;$W$3203),$W$3203+0.01,IF(F3268&gt;0,(N3267*M3267+$W$3204*F3268*H3268)/(N3267+$W$3204*F3268),M3267*(1+$W$3206)))))</f>
        <v>0.64182499999999998</v>
      </c>
      <c r="N3268" s="7">
        <f t="shared" ref="N3268:N3331" si="494">IF(I3268=0,0,IF(M3268&gt;=1,0,IF(N3267+F3268&lt;=J3268+K3268+L3268,0,IF(C3268&gt;$W$3205,N3267+F3268-J3268-K3268-L3268,IF(M3268&lt;$W$3203,N3267+F3268-L3268,N3267+F3268-J3268-K3268-L3268)))))</f>
        <v>0</v>
      </c>
      <c r="O3268" s="9">
        <f t="shared" si="488"/>
        <v>0</v>
      </c>
      <c r="P3268">
        <v>0</v>
      </c>
    </row>
    <row r="3269" spans="1:16" x14ac:dyDescent="0.25">
      <c r="A3269" s="11">
        <v>36135</v>
      </c>
      <c r="B3269" s="12">
        <v>12</v>
      </c>
      <c r="C3269">
        <v>9.9</v>
      </c>
      <c r="D3269">
        <v>94.6</v>
      </c>
      <c r="E3269">
        <v>2</v>
      </c>
      <c r="F3269">
        <v>30.2</v>
      </c>
      <c r="G3269" s="7">
        <f t="shared" si="486"/>
        <v>1</v>
      </c>
      <c r="H3269" s="7">
        <f t="shared" si="487"/>
        <v>1</v>
      </c>
      <c r="I3269">
        <f t="shared" si="489"/>
        <v>36.799999999999997</v>
      </c>
      <c r="J3269" s="9">
        <f t="shared" si="490"/>
        <v>0</v>
      </c>
      <c r="K3269" s="9">
        <f t="shared" si="491"/>
        <v>79.595999999999989</v>
      </c>
      <c r="L3269" s="7">
        <f t="shared" si="492"/>
        <v>0</v>
      </c>
      <c r="M3269" s="7">
        <f t="shared" si="493"/>
        <v>1</v>
      </c>
      <c r="N3269" s="7">
        <f t="shared" si="494"/>
        <v>0</v>
      </c>
      <c r="O3269" s="9">
        <f t="shared" si="488"/>
        <v>0</v>
      </c>
      <c r="P3269">
        <v>0</v>
      </c>
    </row>
    <row r="3270" spans="1:16" x14ac:dyDescent="0.25">
      <c r="A3270" s="11">
        <v>36136</v>
      </c>
      <c r="B3270" s="12">
        <v>12</v>
      </c>
      <c r="C3270">
        <v>5.8</v>
      </c>
      <c r="D3270">
        <v>74</v>
      </c>
      <c r="E3270">
        <v>5.5</v>
      </c>
      <c r="F3270">
        <v>2.6</v>
      </c>
      <c r="G3270" s="7">
        <f t="shared" si="486"/>
        <v>1</v>
      </c>
      <c r="H3270" s="7">
        <f t="shared" si="487"/>
        <v>1</v>
      </c>
      <c r="I3270">
        <f t="shared" si="489"/>
        <v>39.4</v>
      </c>
      <c r="J3270" s="9">
        <f t="shared" si="490"/>
        <v>0</v>
      </c>
      <c r="K3270" s="9">
        <f t="shared" si="491"/>
        <v>14.616</v>
      </c>
      <c r="L3270" s="7">
        <f t="shared" si="492"/>
        <v>0</v>
      </c>
      <c r="M3270" s="7">
        <f t="shared" si="493"/>
        <v>1</v>
      </c>
      <c r="N3270" s="7">
        <f t="shared" si="494"/>
        <v>0</v>
      </c>
      <c r="O3270" s="9">
        <f t="shared" si="488"/>
        <v>0</v>
      </c>
      <c r="P3270">
        <v>0</v>
      </c>
    </row>
    <row r="3271" spans="1:16" x14ac:dyDescent="0.25">
      <c r="A3271" s="11">
        <v>36137</v>
      </c>
      <c r="B3271" s="12">
        <v>12</v>
      </c>
      <c r="C3271">
        <v>1.5</v>
      </c>
      <c r="D3271">
        <v>76.3</v>
      </c>
      <c r="E3271">
        <v>2.9</v>
      </c>
      <c r="F3271">
        <v>0</v>
      </c>
      <c r="G3271" s="7">
        <f t="shared" si="486"/>
        <v>0</v>
      </c>
      <c r="H3271" s="7">
        <f t="shared" si="487"/>
        <v>0</v>
      </c>
      <c r="I3271">
        <f t="shared" si="489"/>
        <v>39.4</v>
      </c>
      <c r="J3271" s="9">
        <f t="shared" si="490"/>
        <v>0</v>
      </c>
      <c r="K3271" s="9">
        <f t="shared" si="491"/>
        <v>2.5499999999999998</v>
      </c>
      <c r="L3271" s="7">
        <f t="shared" si="492"/>
        <v>0</v>
      </c>
      <c r="M3271" s="7">
        <f t="shared" si="493"/>
        <v>0</v>
      </c>
      <c r="N3271" s="7">
        <f t="shared" si="494"/>
        <v>0</v>
      </c>
      <c r="O3271" s="9">
        <f t="shared" si="488"/>
        <v>0</v>
      </c>
      <c r="P3271">
        <v>0</v>
      </c>
    </row>
    <row r="3272" spans="1:16" x14ac:dyDescent="0.25">
      <c r="A3272" s="11">
        <v>36138</v>
      </c>
      <c r="B3272" s="12">
        <v>12</v>
      </c>
      <c r="C3272">
        <v>2.5</v>
      </c>
      <c r="D3272">
        <v>72.2</v>
      </c>
      <c r="E3272">
        <v>4</v>
      </c>
      <c r="F3272">
        <v>0</v>
      </c>
      <c r="G3272" s="7">
        <f t="shared" si="486"/>
        <v>0</v>
      </c>
      <c r="H3272" s="7">
        <f t="shared" si="487"/>
        <v>0</v>
      </c>
      <c r="I3272">
        <f t="shared" si="489"/>
        <v>39.4</v>
      </c>
      <c r="J3272" s="9">
        <f t="shared" si="490"/>
        <v>0</v>
      </c>
      <c r="K3272" s="9">
        <f t="shared" si="491"/>
        <v>4.25</v>
      </c>
      <c r="L3272" s="7">
        <f t="shared" si="492"/>
        <v>0</v>
      </c>
      <c r="M3272" s="7">
        <f t="shared" si="493"/>
        <v>0</v>
      </c>
      <c r="N3272" s="7">
        <f t="shared" si="494"/>
        <v>0</v>
      </c>
      <c r="O3272" s="9">
        <f t="shared" si="488"/>
        <v>0</v>
      </c>
      <c r="P3272">
        <v>0</v>
      </c>
    </row>
    <row r="3273" spans="1:16" x14ac:dyDescent="0.25">
      <c r="A3273" s="11">
        <v>36139</v>
      </c>
      <c r="B3273" s="12">
        <v>12</v>
      </c>
      <c r="C3273">
        <v>2.7</v>
      </c>
      <c r="D3273">
        <v>69.599999999999994</v>
      </c>
      <c r="E3273">
        <v>5</v>
      </c>
      <c r="F3273">
        <v>0</v>
      </c>
      <c r="G3273" s="7">
        <f t="shared" ref="G3273:G3336" si="495">+IF(F3273=0,0,IF(C3273&gt;=$V$8,0,IF(C3273&gt;=$R$8,1,IF(C3273&lt;=-2,$R$9*EXP($R$10*C3273)+0.01+$R$11*E3273*LN(C3273*-1)+$R$12*E3273,$R$9+$Q$10*C3273-$Q$11*E3273*C3273))))</f>
        <v>0</v>
      </c>
      <c r="H3273" s="7">
        <f t="shared" si="487"/>
        <v>0</v>
      </c>
      <c r="I3273">
        <f t="shared" si="489"/>
        <v>39.4</v>
      </c>
      <c r="J3273" s="9">
        <f t="shared" si="490"/>
        <v>0</v>
      </c>
      <c r="K3273" s="9">
        <f t="shared" si="491"/>
        <v>4.59</v>
      </c>
      <c r="L3273" s="7">
        <f t="shared" si="492"/>
        <v>0</v>
      </c>
      <c r="M3273" s="7">
        <f t="shared" si="493"/>
        <v>0</v>
      </c>
      <c r="N3273" s="7">
        <f t="shared" si="494"/>
        <v>0</v>
      </c>
      <c r="O3273" s="9">
        <f t="shared" si="488"/>
        <v>0</v>
      </c>
      <c r="P3273">
        <v>0</v>
      </c>
    </row>
    <row r="3274" spans="1:16" x14ac:dyDescent="0.25">
      <c r="A3274" s="11">
        <v>36140</v>
      </c>
      <c r="B3274" s="12">
        <v>12</v>
      </c>
      <c r="C3274">
        <v>2.2000000000000002</v>
      </c>
      <c r="D3274">
        <v>67.7</v>
      </c>
      <c r="E3274">
        <v>5</v>
      </c>
      <c r="F3274">
        <v>0</v>
      </c>
      <c r="G3274" s="7">
        <f t="shared" si="495"/>
        <v>0</v>
      </c>
      <c r="H3274" s="7">
        <f t="shared" si="487"/>
        <v>0</v>
      </c>
      <c r="I3274">
        <f t="shared" si="489"/>
        <v>39.4</v>
      </c>
      <c r="J3274" s="9">
        <f t="shared" si="490"/>
        <v>0</v>
      </c>
      <c r="K3274" s="9">
        <f t="shared" si="491"/>
        <v>3.74</v>
      </c>
      <c r="L3274" s="7">
        <f t="shared" si="492"/>
        <v>0</v>
      </c>
      <c r="M3274" s="7">
        <f t="shared" si="493"/>
        <v>0</v>
      </c>
      <c r="N3274" s="7">
        <f t="shared" si="494"/>
        <v>0</v>
      </c>
      <c r="O3274" s="9">
        <f t="shared" si="488"/>
        <v>0</v>
      </c>
      <c r="P3274">
        <v>0</v>
      </c>
    </row>
    <row r="3275" spans="1:16" x14ac:dyDescent="0.25">
      <c r="A3275" s="11">
        <v>36141</v>
      </c>
      <c r="B3275" s="12">
        <v>12</v>
      </c>
      <c r="C3275">
        <v>4</v>
      </c>
      <c r="D3275">
        <v>59.5</v>
      </c>
      <c r="E3275">
        <v>4.0999999999999996</v>
      </c>
      <c r="F3275">
        <v>0</v>
      </c>
      <c r="G3275" s="7">
        <f t="shared" si="495"/>
        <v>0</v>
      </c>
      <c r="H3275" s="7">
        <f t="shared" si="487"/>
        <v>0</v>
      </c>
      <c r="I3275">
        <f t="shared" si="489"/>
        <v>39.4</v>
      </c>
      <c r="J3275" s="9">
        <f t="shared" si="490"/>
        <v>0</v>
      </c>
      <c r="K3275" s="9">
        <f t="shared" si="491"/>
        <v>6.8</v>
      </c>
      <c r="L3275" s="7">
        <f t="shared" si="492"/>
        <v>0</v>
      </c>
      <c r="M3275" s="7">
        <f t="shared" si="493"/>
        <v>0</v>
      </c>
      <c r="N3275" s="7">
        <f t="shared" si="494"/>
        <v>0</v>
      </c>
      <c r="O3275" s="9">
        <f t="shared" si="488"/>
        <v>0</v>
      </c>
      <c r="P3275">
        <v>0</v>
      </c>
    </row>
    <row r="3276" spans="1:16" x14ac:dyDescent="0.25">
      <c r="A3276" s="11">
        <v>36142</v>
      </c>
      <c r="B3276" s="12">
        <v>12</v>
      </c>
      <c r="C3276">
        <v>2.2000000000000002</v>
      </c>
      <c r="D3276">
        <v>71.2</v>
      </c>
      <c r="E3276">
        <v>3.5</v>
      </c>
      <c r="F3276">
        <v>0</v>
      </c>
      <c r="G3276" s="7">
        <f t="shared" si="495"/>
        <v>0</v>
      </c>
      <c r="H3276" s="7">
        <f t="shared" si="487"/>
        <v>0</v>
      </c>
      <c r="I3276">
        <f t="shared" si="489"/>
        <v>39.4</v>
      </c>
      <c r="J3276" s="9">
        <f t="shared" si="490"/>
        <v>0</v>
      </c>
      <c r="K3276" s="9">
        <f t="shared" si="491"/>
        <v>3.74</v>
      </c>
      <c r="L3276" s="7">
        <f t="shared" si="492"/>
        <v>0</v>
      </c>
      <c r="M3276" s="7">
        <f t="shared" si="493"/>
        <v>0</v>
      </c>
      <c r="N3276" s="7">
        <f t="shared" si="494"/>
        <v>0</v>
      </c>
      <c r="O3276" s="9">
        <f t="shared" si="488"/>
        <v>0</v>
      </c>
      <c r="P3276">
        <v>0</v>
      </c>
    </row>
    <row r="3277" spans="1:16" x14ac:dyDescent="0.25">
      <c r="A3277" s="11">
        <v>36143</v>
      </c>
      <c r="B3277" s="12">
        <v>12</v>
      </c>
      <c r="C3277">
        <v>-0.4</v>
      </c>
      <c r="D3277">
        <v>70</v>
      </c>
      <c r="E3277">
        <v>2.4</v>
      </c>
      <c r="F3277">
        <v>0</v>
      </c>
      <c r="G3277" s="7">
        <f t="shared" si="495"/>
        <v>0</v>
      </c>
      <c r="H3277" s="7">
        <f t="shared" si="487"/>
        <v>0</v>
      </c>
      <c r="I3277">
        <f t="shared" si="489"/>
        <v>39.4</v>
      </c>
      <c r="J3277" s="9">
        <f t="shared" si="490"/>
        <v>0</v>
      </c>
      <c r="K3277" s="9">
        <f t="shared" si="491"/>
        <v>2.2800000000000002</v>
      </c>
      <c r="L3277" s="7">
        <f t="shared" si="492"/>
        <v>0</v>
      </c>
      <c r="M3277" s="7">
        <f t="shared" si="493"/>
        <v>0</v>
      </c>
      <c r="N3277" s="7">
        <f t="shared" si="494"/>
        <v>0</v>
      </c>
      <c r="O3277" s="9">
        <f t="shared" si="488"/>
        <v>0</v>
      </c>
      <c r="P3277">
        <v>0</v>
      </c>
    </row>
    <row r="3278" spans="1:16" x14ac:dyDescent="0.25">
      <c r="A3278" s="11">
        <v>36144</v>
      </c>
      <c r="B3278" s="12">
        <v>12</v>
      </c>
      <c r="C3278">
        <v>4.7</v>
      </c>
      <c r="D3278">
        <v>65.400000000000006</v>
      </c>
      <c r="E3278">
        <v>5.4</v>
      </c>
      <c r="F3278">
        <v>0</v>
      </c>
      <c r="G3278" s="7">
        <f t="shared" si="495"/>
        <v>0</v>
      </c>
      <c r="H3278" s="7">
        <f t="shared" si="487"/>
        <v>0</v>
      </c>
      <c r="I3278">
        <f t="shared" si="489"/>
        <v>39.4</v>
      </c>
      <c r="J3278" s="9">
        <f t="shared" si="490"/>
        <v>0</v>
      </c>
      <c r="K3278" s="9">
        <f t="shared" si="491"/>
        <v>9.4</v>
      </c>
      <c r="L3278" s="7">
        <f t="shared" si="492"/>
        <v>0</v>
      </c>
      <c r="M3278" s="7">
        <f t="shared" si="493"/>
        <v>0</v>
      </c>
      <c r="N3278" s="7">
        <f t="shared" si="494"/>
        <v>0</v>
      </c>
      <c r="O3278" s="9">
        <f t="shared" si="488"/>
        <v>0</v>
      </c>
      <c r="P3278">
        <v>0</v>
      </c>
    </row>
    <row r="3279" spans="1:16" x14ac:dyDescent="0.25">
      <c r="A3279" s="11">
        <v>36145</v>
      </c>
      <c r="B3279" s="12">
        <v>12</v>
      </c>
      <c r="C3279">
        <v>2.2999999999999998</v>
      </c>
      <c r="D3279">
        <v>80.900000000000006</v>
      </c>
      <c r="E3279">
        <v>1.6</v>
      </c>
      <c r="F3279">
        <v>0.8</v>
      </c>
      <c r="G3279" s="7">
        <f t="shared" si="495"/>
        <v>0.50540000000000007</v>
      </c>
      <c r="H3279" s="7">
        <f t="shared" si="487"/>
        <v>0.50540000000000007</v>
      </c>
      <c r="I3279">
        <f t="shared" si="489"/>
        <v>40.199999999999996</v>
      </c>
      <c r="J3279" s="9">
        <f t="shared" si="490"/>
        <v>0</v>
      </c>
      <c r="K3279" s="9">
        <f t="shared" si="491"/>
        <v>4.2779999999999996</v>
      </c>
      <c r="L3279" s="7">
        <f t="shared" si="492"/>
        <v>0</v>
      </c>
      <c r="M3279" s="7">
        <f t="shared" si="493"/>
        <v>0.50540000000000007</v>
      </c>
      <c r="N3279" s="7">
        <f t="shared" si="494"/>
        <v>0</v>
      </c>
      <c r="O3279" s="9">
        <f t="shared" si="488"/>
        <v>0</v>
      </c>
      <c r="P3279">
        <v>0</v>
      </c>
    </row>
    <row r="3280" spans="1:16" x14ac:dyDescent="0.25">
      <c r="A3280" s="11">
        <v>36146</v>
      </c>
      <c r="B3280" s="12">
        <v>12</v>
      </c>
      <c r="C3280">
        <v>-0.3</v>
      </c>
      <c r="D3280">
        <v>79.400000000000006</v>
      </c>
      <c r="E3280">
        <v>3.2</v>
      </c>
      <c r="F3280">
        <v>0.6</v>
      </c>
      <c r="G3280" s="7">
        <f t="shared" si="495"/>
        <v>0.25420000000000004</v>
      </c>
      <c r="H3280" s="7">
        <f t="shared" si="487"/>
        <v>0.21615646258503401</v>
      </c>
      <c r="I3280">
        <f t="shared" si="489"/>
        <v>40.799999999999997</v>
      </c>
      <c r="J3280" s="9">
        <f t="shared" si="490"/>
        <v>0</v>
      </c>
      <c r="K3280" s="9">
        <f t="shared" si="491"/>
        <v>2.8080000000000003</v>
      </c>
      <c r="L3280" s="7">
        <f t="shared" si="492"/>
        <v>4.7E-2</v>
      </c>
      <c r="M3280" s="7">
        <f t="shared" si="493"/>
        <v>0.21615646258503401</v>
      </c>
      <c r="N3280" s="7">
        <f t="shared" si="494"/>
        <v>0</v>
      </c>
      <c r="O3280" s="9">
        <f t="shared" si="488"/>
        <v>0</v>
      </c>
      <c r="P3280">
        <v>1</v>
      </c>
    </row>
    <row r="3281" spans="1:16" x14ac:dyDescent="0.25">
      <c r="A3281" s="11">
        <v>36147</v>
      </c>
      <c r="B3281" s="12">
        <v>12</v>
      </c>
      <c r="C3281">
        <v>-4</v>
      </c>
      <c r="D3281">
        <v>68</v>
      </c>
      <c r="E3281">
        <v>4.2</v>
      </c>
      <c r="F3281">
        <v>0.2</v>
      </c>
      <c r="G3281" s="7">
        <f t="shared" si="495"/>
        <v>0.12179833398861414</v>
      </c>
      <c r="H3281" s="7">
        <f t="shared" si="487"/>
        <v>0.12179833398861414</v>
      </c>
      <c r="I3281">
        <f t="shared" si="489"/>
        <v>41</v>
      </c>
      <c r="J3281" s="9">
        <f t="shared" si="490"/>
        <v>0</v>
      </c>
      <c r="K3281" s="9">
        <f t="shared" si="491"/>
        <v>0.12800000000000011</v>
      </c>
      <c r="L3281" s="7">
        <f t="shared" si="492"/>
        <v>0.24200000000000002</v>
      </c>
      <c r="M3281" s="7">
        <f t="shared" si="493"/>
        <v>0.12179833398861414</v>
      </c>
      <c r="N3281" s="7">
        <f t="shared" si="494"/>
        <v>0</v>
      </c>
      <c r="O3281" s="9">
        <f t="shared" si="488"/>
        <v>0</v>
      </c>
      <c r="P3281">
        <v>1</v>
      </c>
    </row>
    <row r="3282" spans="1:16" x14ac:dyDescent="0.25">
      <c r="A3282" s="11">
        <v>36148</v>
      </c>
      <c r="B3282" s="12">
        <v>12</v>
      </c>
      <c r="C3282">
        <v>4.4000000000000004</v>
      </c>
      <c r="D3282">
        <v>75.8</v>
      </c>
      <c r="E3282">
        <v>5.5</v>
      </c>
      <c r="F3282">
        <v>0.2</v>
      </c>
      <c r="G3282" s="7">
        <f t="shared" si="495"/>
        <v>1</v>
      </c>
      <c r="H3282" s="7">
        <f t="shared" si="487"/>
        <v>1</v>
      </c>
      <c r="I3282">
        <f t="shared" si="489"/>
        <v>41.2</v>
      </c>
      <c r="J3282" s="9">
        <f t="shared" si="490"/>
        <v>0</v>
      </c>
      <c r="K3282" s="9">
        <f t="shared" si="491"/>
        <v>8.9760000000000009</v>
      </c>
      <c r="L3282" s="7">
        <f t="shared" si="492"/>
        <v>0</v>
      </c>
      <c r="M3282" s="7">
        <f t="shared" si="493"/>
        <v>0.26</v>
      </c>
      <c r="N3282" s="7">
        <f t="shared" si="494"/>
        <v>0</v>
      </c>
      <c r="O3282" s="9">
        <f t="shared" si="488"/>
        <v>0</v>
      </c>
      <c r="P3282">
        <v>0</v>
      </c>
    </row>
    <row r="3283" spans="1:16" x14ac:dyDescent="0.25">
      <c r="A3283" s="11">
        <v>36149</v>
      </c>
      <c r="B3283" s="12">
        <v>12</v>
      </c>
      <c r="C3283">
        <v>-1.8</v>
      </c>
      <c r="D3283">
        <v>75.2</v>
      </c>
      <c r="E3283">
        <v>4.5</v>
      </c>
      <c r="F3283">
        <v>0.2</v>
      </c>
      <c r="G3283" s="7">
        <f t="shared" si="495"/>
        <v>0.14275000000000002</v>
      </c>
      <c r="H3283" s="7">
        <f t="shared" si="487"/>
        <v>0.14161706349206352</v>
      </c>
      <c r="I3283">
        <f t="shared" si="489"/>
        <v>41.400000000000006</v>
      </c>
      <c r="J3283" s="9">
        <f t="shared" si="490"/>
        <v>0</v>
      </c>
      <c r="K3283" s="9">
        <f t="shared" si="491"/>
        <v>1.5360000000000003</v>
      </c>
      <c r="L3283" s="7">
        <f t="shared" si="492"/>
        <v>0.13500000000000001</v>
      </c>
      <c r="M3283" s="7">
        <f t="shared" si="493"/>
        <v>0.14161706349206352</v>
      </c>
      <c r="N3283" s="7">
        <f t="shared" si="494"/>
        <v>0</v>
      </c>
      <c r="O3283" s="9">
        <f t="shared" si="488"/>
        <v>0</v>
      </c>
      <c r="P3283">
        <v>0</v>
      </c>
    </row>
    <row r="3284" spans="1:16" x14ac:dyDescent="0.25">
      <c r="A3284" s="11">
        <v>36150</v>
      </c>
      <c r="B3284" s="12">
        <v>12</v>
      </c>
      <c r="C3284">
        <v>2.2000000000000002</v>
      </c>
      <c r="D3284">
        <v>94.4</v>
      </c>
      <c r="E3284">
        <v>2.9</v>
      </c>
      <c r="F3284">
        <v>16.399999999999999</v>
      </c>
      <c r="G3284" s="7">
        <f t="shared" si="495"/>
        <v>0.47415000000000002</v>
      </c>
      <c r="H3284" s="7">
        <f t="shared" si="487"/>
        <v>0.47415000000000002</v>
      </c>
      <c r="I3284">
        <f t="shared" si="489"/>
        <v>57.800000000000004</v>
      </c>
      <c r="J3284" s="9">
        <f t="shared" si="490"/>
        <v>0</v>
      </c>
      <c r="K3284" s="9">
        <f t="shared" si="491"/>
        <v>10.956</v>
      </c>
      <c r="L3284" s="7">
        <f t="shared" si="492"/>
        <v>0</v>
      </c>
      <c r="M3284" s="7">
        <f t="shared" si="493"/>
        <v>0.26</v>
      </c>
      <c r="N3284" s="7">
        <f t="shared" si="494"/>
        <v>5.4439999999999991</v>
      </c>
      <c r="O3284" s="9">
        <f t="shared" si="488"/>
        <v>2.0938461538461532</v>
      </c>
      <c r="P3284">
        <v>0</v>
      </c>
    </row>
    <row r="3285" spans="1:16" x14ac:dyDescent="0.25">
      <c r="A3285" s="11">
        <v>36151</v>
      </c>
      <c r="B3285" s="12">
        <v>12</v>
      </c>
      <c r="C3285">
        <v>-6.7</v>
      </c>
      <c r="D3285">
        <v>74.8</v>
      </c>
      <c r="E3285">
        <v>8.4</v>
      </c>
      <c r="F3285">
        <v>3.4</v>
      </c>
      <c r="G3285" s="7">
        <f t="shared" si="495"/>
        <v>0.15273079282840021</v>
      </c>
      <c r="H3285" s="7">
        <f t="shared" si="487"/>
        <v>0.15273079282840021</v>
      </c>
      <c r="I3285">
        <f t="shared" si="489"/>
        <v>61.2</v>
      </c>
      <c r="J3285" s="9">
        <f t="shared" si="490"/>
        <v>0</v>
      </c>
      <c r="K3285" s="9">
        <f t="shared" si="491"/>
        <v>0</v>
      </c>
      <c r="L3285" s="7">
        <f t="shared" si="492"/>
        <v>0.41900000000000004</v>
      </c>
      <c r="M3285" s="7">
        <f t="shared" si="493"/>
        <v>0.21876127268391685</v>
      </c>
      <c r="N3285" s="7">
        <f t="shared" si="494"/>
        <v>8.4249999999999989</v>
      </c>
      <c r="O3285" s="9">
        <f t="shared" si="488"/>
        <v>3.8512301088013365</v>
      </c>
      <c r="P3285">
        <v>2</v>
      </c>
    </row>
    <row r="3286" spans="1:16" x14ac:dyDescent="0.25">
      <c r="A3286" s="11">
        <v>36152</v>
      </c>
      <c r="B3286" s="12">
        <v>12</v>
      </c>
      <c r="C3286">
        <v>-9.9</v>
      </c>
      <c r="D3286">
        <v>68.8</v>
      </c>
      <c r="E3286">
        <v>4.5999999999999996</v>
      </c>
      <c r="F3286">
        <v>0</v>
      </c>
      <c r="G3286" s="7">
        <f t="shared" si="495"/>
        <v>0</v>
      </c>
      <c r="H3286" s="7">
        <f t="shared" si="487"/>
        <v>0</v>
      </c>
      <c r="I3286">
        <f t="shared" si="489"/>
        <v>61.2</v>
      </c>
      <c r="J3286" s="9">
        <f t="shared" si="490"/>
        <v>0</v>
      </c>
      <c r="K3286" s="9">
        <f t="shared" si="491"/>
        <v>0</v>
      </c>
      <c r="L3286" s="7">
        <f t="shared" si="492"/>
        <v>0.54100000000000004</v>
      </c>
      <c r="M3286" s="7">
        <f t="shared" si="493"/>
        <v>0.22969933631811271</v>
      </c>
      <c r="N3286" s="7">
        <f t="shared" si="494"/>
        <v>7.8839999999999986</v>
      </c>
      <c r="O3286" s="9">
        <f t="shared" si="488"/>
        <v>3.4323129210444803</v>
      </c>
      <c r="P3286">
        <v>2</v>
      </c>
    </row>
    <row r="3287" spans="1:16" x14ac:dyDescent="0.25">
      <c r="A3287" s="11">
        <v>36153</v>
      </c>
      <c r="B3287" s="12">
        <v>12</v>
      </c>
      <c r="C3287">
        <v>-7.6</v>
      </c>
      <c r="D3287">
        <v>66</v>
      </c>
      <c r="E3287">
        <v>4.8</v>
      </c>
      <c r="F3287">
        <v>0.2</v>
      </c>
      <c r="G3287" s="7">
        <f t="shared" si="495"/>
        <v>9.5799103819384446E-2</v>
      </c>
      <c r="H3287" s="7">
        <f t="shared" ref="H3287:H3350" si="496">IF(OR(D3287&lt;=75,C3287&gt;0),G3287,G3287/(0.04*D3287-2))</f>
        <v>9.5799103819384446E-2</v>
      </c>
      <c r="I3287">
        <f t="shared" si="489"/>
        <v>61.400000000000006</v>
      </c>
      <c r="J3287" s="9">
        <f t="shared" si="490"/>
        <v>0</v>
      </c>
      <c r="K3287" s="9">
        <f t="shared" si="491"/>
        <v>0</v>
      </c>
      <c r="L3287" s="7">
        <f t="shared" si="492"/>
        <v>0.42799999999999999</v>
      </c>
      <c r="M3287" s="7">
        <f t="shared" si="493"/>
        <v>0.22638661408904967</v>
      </c>
      <c r="N3287" s="7">
        <f t="shared" si="494"/>
        <v>7.6559999999999979</v>
      </c>
      <c r="O3287" s="9">
        <f t="shared" si="488"/>
        <v>3.3818253922860007</v>
      </c>
      <c r="P3287">
        <v>2</v>
      </c>
    </row>
    <row r="3288" spans="1:16" x14ac:dyDescent="0.25">
      <c r="A3288" s="11">
        <v>36154</v>
      </c>
      <c r="B3288" s="12">
        <v>12</v>
      </c>
      <c r="C3288">
        <v>-5.5</v>
      </c>
      <c r="D3288">
        <v>62.7</v>
      </c>
      <c r="E3288">
        <v>4.4000000000000004</v>
      </c>
      <c r="F3288">
        <v>0</v>
      </c>
      <c r="G3288" s="7">
        <f t="shared" si="495"/>
        <v>0</v>
      </c>
      <c r="H3288" s="7">
        <f t="shared" si="496"/>
        <v>0</v>
      </c>
      <c r="I3288">
        <f t="shared" si="489"/>
        <v>61.400000000000006</v>
      </c>
      <c r="J3288" s="9">
        <f t="shared" si="490"/>
        <v>0</v>
      </c>
      <c r="K3288" s="9">
        <f t="shared" si="491"/>
        <v>0</v>
      </c>
      <c r="L3288" s="7">
        <f t="shared" si="492"/>
        <v>0.31900000000000001</v>
      </c>
      <c r="M3288" s="7">
        <f t="shared" si="493"/>
        <v>0.23770594479350216</v>
      </c>
      <c r="N3288" s="7">
        <f t="shared" si="494"/>
        <v>7.336999999999998</v>
      </c>
      <c r="O3288" s="9">
        <f t="shared" si="488"/>
        <v>3.0865866675626195</v>
      </c>
      <c r="P3288">
        <v>2</v>
      </c>
    </row>
    <row r="3289" spans="1:16" x14ac:dyDescent="0.25">
      <c r="A3289" s="11">
        <v>36155</v>
      </c>
      <c r="B3289" s="12">
        <v>12</v>
      </c>
      <c r="C3289">
        <v>-3.1</v>
      </c>
      <c r="D3289">
        <v>68.2</v>
      </c>
      <c r="E3289">
        <v>4.5</v>
      </c>
      <c r="F3289">
        <v>0.2</v>
      </c>
      <c r="G3289" s="7">
        <f t="shared" si="495"/>
        <v>0.14680150952806403</v>
      </c>
      <c r="H3289" s="7">
        <f t="shared" si="496"/>
        <v>0.14680150952806403</v>
      </c>
      <c r="I3289">
        <f t="shared" si="489"/>
        <v>61.600000000000009</v>
      </c>
      <c r="J3289" s="9">
        <f t="shared" si="490"/>
        <v>0</v>
      </c>
      <c r="K3289" s="9">
        <f t="shared" si="491"/>
        <v>0.70400000000000007</v>
      </c>
      <c r="L3289" s="7">
        <f t="shared" si="492"/>
        <v>0.2</v>
      </c>
      <c r="M3289" s="7">
        <f t="shared" si="493"/>
        <v>0.23529372679521535</v>
      </c>
      <c r="N3289" s="7">
        <f t="shared" si="494"/>
        <v>7.336999999999998</v>
      </c>
      <c r="O3289" s="9">
        <f t="shared" si="488"/>
        <v>3.1182301797555594</v>
      </c>
      <c r="P3289">
        <v>2</v>
      </c>
    </row>
    <row r="3290" spans="1:16" x14ac:dyDescent="0.25">
      <c r="A3290" s="11">
        <v>36156</v>
      </c>
      <c r="B3290" s="12">
        <v>12</v>
      </c>
      <c r="C3290">
        <v>-2.1</v>
      </c>
      <c r="D3290">
        <v>70.3</v>
      </c>
      <c r="E3290">
        <v>4.5999999999999996</v>
      </c>
      <c r="F3290">
        <v>0</v>
      </c>
      <c r="G3290" s="7">
        <f t="shared" si="495"/>
        <v>0</v>
      </c>
      <c r="H3290" s="7">
        <f t="shared" si="496"/>
        <v>0</v>
      </c>
      <c r="I3290">
        <f t="shared" si="489"/>
        <v>61.600000000000009</v>
      </c>
      <c r="J3290" s="9">
        <f t="shared" si="490"/>
        <v>0</v>
      </c>
      <c r="K3290" s="9">
        <f t="shared" si="491"/>
        <v>1.26</v>
      </c>
      <c r="L3290" s="7">
        <f t="shared" si="492"/>
        <v>0.15100000000000002</v>
      </c>
      <c r="M3290" s="7">
        <f t="shared" si="493"/>
        <v>0.24705841313497612</v>
      </c>
      <c r="N3290" s="7">
        <f t="shared" si="494"/>
        <v>7.1859999999999982</v>
      </c>
      <c r="O3290" s="9">
        <f t="shared" si="488"/>
        <v>2.9086238791933186</v>
      </c>
      <c r="P3290">
        <v>2</v>
      </c>
    </row>
    <row r="3291" spans="1:16" x14ac:dyDescent="0.25">
      <c r="A3291" s="11">
        <v>36157</v>
      </c>
      <c r="B3291" s="12">
        <v>12</v>
      </c>
      <c r="C3291">
        <v>0.9</v>
      </c>
      <c r="D3291">
        <v>66.8</v>
      </c>
      <c r="E3291">
        <v>2.2999999999999998</v>
      </c>
      <c r="F3291">
        <v>0</v>
      </c>
      <c r="G3291" s="7">
        <f t="shared" si="495"/>
        <v>0</v>
      </c>
      <c r="H3291" s="7">
        <f t="shared" si="496"/>
        <v>0</v>
      </c>
      <c r="I3291">
        <f t="shared" si="489"/>
        <v>61.600000000000009</v>
      </c>
      <c r="J3291" s="9">
        <f t="shared" si="490"/>
        <v>0</v>
      </c>
      <c r="K3291" s="9">
        <f t="shared" si="491"/>
        <v>1.53</v>
      </c>
      <c r="L3291" s="7">
        <f t="shared" si="492"/>
        <v>0</v>
      </c>
      <c r="M3291" s="7">
        <f t="shared" si="493"/>
        <v>0.26</v>
      </c>
      <c r="N3291" s="7">
        <f t="shared" si="494"/>
        <v>5.6559999999999979</v>
      </c>
      <c r="O3291" s="9">
        <f t="shared" si="488"/>
        <v>2.1753846153846146</v>
      </c>
      <c r="P3291">
        <v>1</v>
      </c>
    </row>
    <row r="3292" spans="1:16" x14ac:dyDescent="0.25">
      <c r="A3292" s="11">
        <v>36158</v>
      </c>
      <c r="B3292" s="12">
        <v>12</v>
      </c>
      <c r="C3292">
        <v>-0.3</v>
      </c>
      <c r="D3292">
        <v>84.5</v>
      </c>
      <c r="E3292">
        <v>4.9000000000000004</v>
      </c>
      <c r="F3292">
        <v>1.4</v>
      </c>
      <c r="G3292" s="7">
        <f t="shared" si="495"/>
        <v>0.258025</v>
      </c>
      <c r="H3292" s="7">
        <f t="shared" si="496"/>
        <v>0.18697463768115943</v>
      </c>
      <c r="I3292">
        <f t="shared" si="489"/>
        <v>63.000000000000007</v>
      </c>
      <c r="J3292" s="9">
        <f t="shared" si="490"/>
        <v>0</v>
      </c>
      <c r="K3292" s="9">
        <f t="shared" si="491"/>
        <v>3.4319999999999999</v>
      </c>
      <c r="L3292" s="7">
        <f t="shared" si="492"/>
        <v>6.4000000000000001E-2</v>
      </c>
      <c r="M3292" s="7">
        <f t="shared" si="493"/>
        <v>0.24551084080975386</v>
      </c>
      <c r="N3292" s="7">
        <f t="shared" si="494"/>
        <v>6.9919999999999973</v>
      </c>
      <c r="O3292" s="9">
        <f t="shared" si="488"/>
        <v>2.8479394135667078</v>
      </c>
      <c r="P3292">
        <v>1</v>
      </c>
    </row>
    <row r="3293" spans="1:16" x14ac:dyDescent="0.25">
      <c r="A3293" s="11">
        <v>36159</v>
      </c>
      <c r="B3293" s="12">
        <v>12</v>
      </c>
      <c r="C3293">
        <v>-12.9</v>
      </c>
      <c r="D3293">
        <v>64.2</v>
      </c>
      <c r="E3293">
        <v>5.8</v>
      </c>
      <c r="F3293">
        <v>0.4</v>
      </c>
      <c r="G3293" s="7">
        <f t="shared" si="495"/>
        <v>0.10830343112977987</v>
      </c>
      <c r="H3293" s="7">
        <f t="shared" si="496"/>
        <v>0.10830343112977987</v>
      </c>
      <c r="I3293">
        <f t="shared" si="489"/>
        <v>63.400000000000006</v>
      </c>
      <c r="J3293" s="9">
        <f t="shared" si="490"/>
        <v>0</v>
      </c>
      <c r="K3293" s="9">
        <f t="shared" si="491"/>
        <v>0</v>
      </c>
      <c r="L3293" s="7">
        <f t="shared" si="492"/>
        <v>0.70300000000000007</v>
      </c>
      <c r="M3293" s="7">
        <f t="shared" si="493"/>
        <v>0.23808619742880288</v>
      </c>
      <c r="N3293" s="7">
        <f t="shared" si="494"/>
        <v>6.6889999999999974</v>
      </c>
      <c r="O3293" s="9">
        <f t="shared" si="488"/>
        <v>2.809486678454038</v>
      </c>
      <c r="P3293">
        <v>1</v>
      </c>
    </row>
    <row r="3294" spans="1:16" x14ac:dyDescent="0.25">
      <c r="A3294" s="11">
        <v>36160</v>
      </c>
      <c r="B3294" s="12">
        <v>12</v>
      </c>
      <c r="C3294">
        <v>-8.6</v>
      </c>
      <c r="D3294">
        <v>76.400000000000006</v>
      </c>
      <c r="E3294">
        <v>5.7</v>
      </c>
      <c r="F3294">
        <v>0.2</v>
      </c>
      <c r="G3294" s="7">
        <f t="shared" si="495"/>
        <v>0.10707324556753781</v>
      </c>
      <c r="H3294" s="7">
        <f t="shared" si="496"/>
        <v>0.10139511890865317</v>
      </c>
      <c r="I3294">
        <f t="shared" si="489"/>
        <v>63.600000000000009</v>
      </c>
      <c r="J3294" s="9">
        <f t="shared" si="490"/>
        <v>0</v>
      </c>
      <c r="K3294" s="9">
        <f t="shared" si="491"/>
        <v>0</v>
      </c>
      <c r="L3294" s="7">
        <f t="shared" si="492"/>
        <v>0.48699999999999999</v>
      </c>
      <c r="M3294" s="7">
        <f t="shared" si="493"/>
        <v>0.23411781076832533</v>
      </c>
      <c r="N3294" s="7">
        <f t="shared" si="494"/>
        <v>6.4019999999999975</v>
      </c>
      <c r="O3294" s="9">
        <f t="shared" si="488"/>
        <v>2.7345207009197559</v>
      </c>
      <c r="P3294">
        <v>1</v>
      </c>
    </row>
    <row r="3295" spans="1:16" x14ac:dyDescent="0.25">
      <c r="A3295" s="11">
        <v>36161</v>
      </c>
      <c r="B3295" s="12">
        <v>1</v>
      </c>
      <c r="C3295">
        <v>-13.9</v>
      </c>
      <c r="D3295">
        <v>60.9</v>
      </c>
      <c r="E3295">
        <v>5.4</v>
      </c>
      <c r="F3295">
        <v>0.4</v>
      </c>
      <c r="G3295" s="7">
        <f t="shared" si="495"/>
        <v>0.10231425660154461</v>
      </c>
      <c r="H3295" s="7">
        <f t="shared" si="496"/>
        <v>0.10231425660154461</v>
      </c>
      <c r="I3295">
        <f t="shared" si="489"/>
        <v>64.000000000000014</v>
      </c>
      <c r="J3295" s="9">
        <f t="shared" si="490"/>
        <v>0</v>
      </c>
      <c r="K3295" s="9">
        <f t="shared" si="491"/>
        <v>0</v>
      </c>
      <c r="L3295" s="7">
        <f t="shared" si="492"/>
        <v>0.74900000000000011</v>
      </c>
      <c r="M3295" s="7">
        <f t="shared" si="493"/>
        <v>0.2263669401910374</v>
      </c>
      <c r="N3295" s="7">
        <f t="shared" si="494"/>
        <v>6.0529999999999973</v>
      </c>
      <c r="O3295" s="9">
        <f t="shared" si="488"/>
        <v>2.6739770369700193</v>
      </c>
      <c r="P3295">
        <v>1</v>
      </c>
    </row>
    <row r="3296" spans="1:16" x14ac:dyDescent="0.25">
      <c r="A3296" s="11">
        <v>36162</v>
      </c>
      <c r="B3296" s="12">
        <v>1</v>
      </c>
      <c r="C3296">
        <v>-12.4</v>
      </c>
      <c r="D3296">
        <v>68.599999999999994</v>
      </c>
      <c r="E3296">
        <v>4.8</v>
      </c>
      <c r="F3296">
        <v>12.6</v>
      </c>
      <c r="G3296" s="7">
        <f t="shared" si="495"/>
        <v>9.1418448998722174E-2</v>
      </c>
      <c r="H3296" s="7">
        <f t="shared" si="496"/>
        <v>9.1418448998722174E-2</v>
      </c>
      <c r="I3296">
        <f t="shared" si="489"/>
        <v>76.600000000000009</v>
      </c>
      <c r="J3296" s="9">
        <f t="shared" si="490"/>
        <v>0</v>
      </c>
      <c r="K3296" s="9">
        <f t="shared" si="491"/>
        <v>0</v>
      </c>
      <c r="L3296" s="7">
        <f t="shared" si="492"/>
        <v>0.66800000000000015</v>
      </c>
      <c r="M3296" s="7">
        <f t="shared" si="493"/>
        <v>0.13520996871067648</v>
      </c>
      <c r="N3296" s="7">
        <f t="shared" si="494"/>
        <v>17.984999999999999</v>
      </c>
      <c r="O3296" s="9">
        <f t="shared" si="488"/>
        <v>13.301534029997793</v>
      </c>
      <c r="P3296">
        <v>1</v>
      </c>
    </row>
    <row r="3297" spans="1:16" x14ac:dyDescent="0.25">
      <c r="A3297" s="11">
        <v>36163</v>
      </c>
      <c r="B3297" s="12">
        <v>1</v>
      </c>
      <c r="C3297">
        <v>-4</v>
      </c>
      <c r="D3297">
        <v>85.4</v>
      </c>
      <c r="E3297">
        <v>9.1</v>
      </c>
      <c r="F3297">
        <v>8.4</v>
      </c>
      <c r="G3297" s="7">
        <f t="shared" si="495"/>
        <v>0.18627686109707653</v>
      </c>
      <c r="H3297" s="7">
        <f t="shared" si="496"/>
        <v>0.13155145557703141</v>
      </c>
      <c r="I3297">
        <f t="shared" si="489"/>
        <v>85.000000000000014</v>
      </c>
      <c r="J3297" s="9">
        <f t="shared" si="490"/>
        <v>0</v>
      </c>
      <c r="K3297" s="9">
        <f t="shared" si="491"/>
        <v>0.45600000000000046</v>
      </c>
      <c r="L3297" s="7">
        <f t="shared" si="492"/>
        <v>0.29100000000000004</v>
      </c>
      <c r="M3297" s="7">
        <f t="shared" si="493"/>
        <v>0.13404523456920903</v>
      </c>
      <c r="N3297" s="7">
        <f t="shared" si="494"/>
        <v>26.093999999999998</v>
      </c>
      <c r="O3297" s="9">
        <f t="shared" si="488"/>
        <v>19.466562973208408</v>
      </c>
      <c r="P3297">
        <v>21</v>
      </c>
    </row>
    <row r="3298" spans="1:16" x14ac:dyDescent="0.25">
      <c r="A3298" s="11">
        <v>36164</v>
      </c>
      <c r="B3298" s="12">
        <v>1</v>
      </c>
      <c r="C3298">
        <v>-10.5</v>
      </c>
      <c r="D3298">
        <v>75.400000000000006</v>
      </c>
      <c r="E3298">
        <v>7.7</v>
      </c>
      <c r="F3298">
        <v>0.2</v>
      </c>
      <c r="G3298" s="7">
        <f t="shared" si="495"/>
        <v>0.1378155299502101</v>
      </c>
      <c r="H3298" s="7">
        <f t="shared" si="496"/>
        <v>0.1356452066439075</v>
      </c>
      <c r="I3298">
        <f t="shared" si="489"/>
        <v>85.200000000000017</v>
      </c>
      <c r="J3298" s="9">
        <f t="shared" si="490"/>
        <v>0</v>
      </c>
      <c r="K3298" s="9">
        <f t="shared" si="491"/>
        <v>0</v>
      </c>
      <c r="L3298" s="7">
        <f t="shared" si="492"/>
        <v>0.60199999999999998</v>
      </c>
      <c r="M3298" s="7">
        <f t="shared" si="493"/>
        <v>0.13405740443362449</v>
      </c>
      <c r="N3298" s="7">
        <f t="shared" si="494"/>
        <v>25.691999999999997</v>
      </c>
      <c r="O3298" s="9">
        <f t="shared" si="488"/>
        <v>19.164924241630242</v>
      </c>
      <c r="P3298">
        <v>20</v>
      </c>
    </row>
    <row r="3299" spans="1:16" x14ac:dyDescent="0.25">
      <c r="A3299" s="11">
        <v>36165</v>
      </c>
      <c r="B3299" s="12">
        <v>1</v>
      </c>
      <c r="C3299">
        <v>-11.4</v>
      </c>
      <c r="D3299">
        <v>76.2</v>
      </c>
      <c r="E3299">
        <v>5.3</v>
      </c>
      <c r="F3299">
        <v>0.2</v>
      </c>
      <c r="G3299" s="7">
        <f t="shared" si="495"/>
        <v>9.932382885502665E-2</v>
      </c>
      <c r="H3299" s="7">
        <f t="shared" si="496"/>
        <v>9.4774645854033057E-2</v>
      </c>
      <c r="I3299">
        <f t="shared" si="489"/>
        <v>85.40000000000002</v>
      </c>
      <c r="J3299" s="9">
        <f t="shared" si="490"/>
        <v>0</v>
      </c>
      <c r="K3299" s="9">
        <f t="shared" si="491"/>
        <v>0</v>
      </c>
      <c r="L3299" s="7">
        <f t="shared" si="492"/>
        <v>0.62300000000000011</v>
      </c>
      <c r="M3299" s="7">
        <f t="shared" si="493"/>
        <v>0.13375396894328312</v>
      </c>
      <c r="N3299" s="7">
        <f t="shared" si="494"/>
        <v>25.268999999999995</v>
      </c>
      <c r="O3299" s="9">
        <f t="shared" si="488"/>
        <v>18.892149668257719</v>
      </c>
      <c r="P3299">
        <v>20</v>
      </c>
    </row>
    <row r="3300" spans="1:16" x14ac:dyDescent="0.25">
      <c r="A3300" s="11">
        <v>36166</v>
      </c>
      <c r="B3300" s="12">
        <v>1</v>
      </c>
      <c r="C3300">
        <v>-8</v>
      </c>
      <c r="D3300">
        <v>79.7</v>
      </c>
      <c r="E3300">
        <v>5.6</v>
      </c>
      <c r="F3300">
        <v>2.6</v>
      </c>
      <c r="G3300" s="7">
        <f t="shared" si="495"/>
        <v>0.10674803501416377</v>
      </c>
      <c r="H3300" s="7">
        <f t="shared" si="496"/>
        <v>8.9855248328420664E-2</v>
      </c>
      <c r="I3300">
        <f t="shared" si="489"/>
        <v>88.000000000000014</v>
      </c>
      <c r="J3300" s="9">
        <f t="shared" si="490"/>
        <v>0</v>
      </c>
      <c r="K3300" s="9">
        <f t="shared" si="491"/>
        <v>0</v>
      </c>
      <c r="L3300" s="7">
        <f t="shared" si="492"/>
        <v>0.45600000000000002</v>
      </c>
      <c r="M3300" s="7">
        <f t="shared" si="493"/>
        <v>0.12965849821958858</v>
      </c>
      <c r="N3300" s="7">
        <f t="shared" si="494"/>
        <v>27.412999999999997</v>
      </c>
      <c r="O3300" s="9">
        <f t="shared" si="488"/>
        <v>21.142462990411598</v>
      </c>
      <c r="P3300">
        <v>20</v>
      </c>
    </row>
    <row r="3301" spans="1:16" x14ac:dyDescent="0.25">
      <c r="A3301" s="11">
        <v>36167</v>
      </c>
      <c r="B3301" s="12">
        <v>1</v>
      </c>
      <c r="C3301">
        <v>-11.3</v>
      </c>
      <c r="D3301">
        <v>67.8</v>
      </c>
      <c r="E3301">
        <v>6.6</v>
      </c>
      <c r="F3301">
        <v>0.2</v>
      </c>
      <c r="G3301" s="7">
        <f t="shared" si="495"/>
        <v>0.12046002059641747</v>
      </c>
      <c r="H3301" s="7">
        <f t="shared" si="496"/>
        <v>0.12046002059641747</v>
      </c>
      <c r="I3301">
        <f t="shared" si="489"/>
        <v>88.200000000000017</v>
      </c>
      <c r="J3301" s="9">
        <f t="shared" si="490"/>
        <v>0</v>
      </c>
      <c r="K3301" s="9">
        <f t="shared" si="491"/>
        <v>0</v>
      </c>
      <c r="L3301" s="7">
        <f t="shared" si="492"/>
        <v>0.63100000000000001</v>
      </c>
      <c r="M3301" s="7">
        <f t="shared" si="493"/>
        <v>0.12959187396562727</v>
      </c>
      <c r="N3301" s="7">
        <f t="shared" si="494"/>
        <v>26.981999999999996</v>
      </c>
      <c r="O3301" s="9">
        <f t="shared" si="488"/>
        <v>20.820749923839095</v>
      </c>
      <c r="P3301">
        <v>22</v>
      </c>
    </row>
    <row r="3302" spans="1:16" x14ac:dyDescent="0.25">
      <c r="A3302" s="11">
        <v>36168</v>
      </c>
      <c r="B3302" s="12">
        <v>1</v>
      </c>
      <c r="C3302">
        <v>-11.1</v>
      </c>
      <c r="D3302">
        <v>80.8</v>
      </c>
      <c r="E3302">
        <v>2.6</v>
      </c>
      <c r="F3302">
        <v>5.8</v>
      </c>
      <c r="G3302" s="7">
        <f t="shared" si="495"/>
        <v>5.5477034630413091E-2</v>
      </c>
      <c r="H3302" s="7">
        <f t="shared" si="496"/>
        <v>4.5030060576634008E-2</v>
      </c>
      <c r="I3302">
        <f t="shared" si="489"/>
        <v>94.000000000000014</v>
      </c>
      <c r="J3302" s="9">
        <f t="shared" si="490"/>
        <v>0</v>
      </c>
      <c r="K3302" s="9">
        <f t="shared" si="491"/>
        <v>0</v>
      </c>
      <c r="L3302" s="7">
        <f t="shared" si="492"/>
        <v>0.58100000000000007</v>
      </c>
      <c r="M3302" s="7">
        <f t="shared" si="493"/>
        <v>0.11463065995622695</v>
      </c>
      <c r="N3302" s="7">
        <f t="shared" si="494"/>
        <v>32.200999999999993</v>
      </c>
      <c r="O3302" s="9">
        <f t="shared" si="488"/>
        <v>28.091088380976188</v>
      </c>
      <c r="P3302">
        <v>21</v>
      </c>
    </row>
    <row r="3303" spans="1:16" x14ac:dyDescent="0.25">
      <c r="A3303" s="11">
        <v>36169</v>
      </c>
      <c r="B3303" s="12">
        <v>1</v>
      </c>
      <c r="C3303">
        <v>-8.5</v>
      </c>
      <c r="D3303">
        <v>78.900000000000006</v>
      </c>
      <c r="E3303">
        <v>4.2</v>
      </c>
      <c r="F3303">
        <v>2.6</v>
      </c>
      <c r="G3303" s="7">
        <f t="shared" si="495"/>
        <v>8.410934924894431E-2</v>
      </c>
      <c r="H3303" s="7">
        <f t="shared" si="496"/>
        <v>7.2758952637495072E-2</v>
      </c>
      <c r="I3303">
        <f t="shared" si="489"/>
        <v>96.600000000000009</v>
      </c>
      <c r="J3303" s="9">
        <f t="shared" si="490"/>
        <v>0</v>
      </c>
      <c r="K3303" s="9">
        <f t="shared" si="491"/>
        <v>0</v>
      </c>
      <c r="L3303" s="7">
        <f t="shared" si="492"/>
        <v>0.46700000000000003</v>
      </c>
      <c r="M3303" s="7">
        <f t="shared" si="493"/>
        <v>0.11150240389954172</v>
      </c>
      <c r="N3303" s="7">
        <f t="shared" si="494"/>
        <v>34.333999999999996</v>
      </c>
      <c r="O3303" s="9">
        <f t="shared" si="488"/>
        <v>30.792161244284269</v>
      </c>
      <c r="P3303">
        <v>30</v>
      </c>
    </row>
    <row r="3304" spans="1:16" x14ac:dyDescent="0.25">
      <c r="A3304" s="11">
        <v>36170</v>
      </c>
      <c r="B3304" s="12">
        <v>1</v>
      </c>
      <c r="C3304">
        <v>-12.4</v>
      </c>
      <c r="D3304">
        <v>78.3</v>
      </c>
      <c r="E3304">
        <v>5.0999999999999996</v>
      </c>
      <c r="F3304">
        <v>0.4</v>
      </c>
      <c r="G3304" s="7">
        <f t="shared" si="495"/>
        <v>9.6384375824072083E-2</v>
      </c>
      <c r="H3304" s="7">
        <f t="shared" si="496"/>
        <v>8.5145208325152003E-2</v>
      </c>
      <c r="I3304">
        <f t="shared" si="489"/>
        <v>97.000000000000014</v>
      </c>
      <c r="J3304" s="9">
        <f t="shared" si="490"/>
        <v>0</v>
      </c>
      <c r="K3304" s="9">
        <f t="shared" si="491"/>
        <v>0</v>
      </c>
      <c r="L3304" s="7">
        <f t="shared" si="492"/>
        <v>0.67100000000000015</v>
      </c>
      <c r="M3304" s="7">
        <f t="shared" si="493"/>
        <v>0.11119887196455711</v>
      </c>
      <c r="N3304" s="7">
        <f t="shared" si="494"/>
        <v>34.062999999999995</v>
      </c>
      <c r="O3304" s="9">
        <f t="shared" si="488"/>
        <v>30.632504986972386</v>
      </c>
      <c r="P3304">
        <v>31</v>
      </c>
    </row>
    <row r="3305" spans="1:16" x14ac:dyDescent="0.25">
      <c r="A3305" s="11">
        <v>36171</v>
      </c>
      <c r="B3305" s="12">
        <v>1</v>
      </c>
      <c r="C3305">
        <v>-13.1</v>
      </c>
      <c r="D3305">
        <v>70.7</v>
      </c>
      <c r="E3305">
        <v>4.2</v>
      </c>
      <c r="F3305">
        <v>3.8</v>
      </c>
      <c r="G3305" s="7">
        <f t="shared" si="495"/>
        <v>8.1698986014653252E-2</v>
      </c>
      <c r="H3305" s="7">
        <f t="shared" si="496"/>
        <v>8.1698986014653252E-2</v>
      </c>
      <c r="I3305">
        <f t="shared" si="489"/>
        <v>100.80000000000001</v>
      </c>
      <c r="J3305" s="9">
        <f t="shared" si="490"/>
        <v>0</v>
      </c>
      <c r="K3305" s="9">
        <f t="shared" si="491"/>
        <v>0</v>
      </c>
      <c r="L3305" s="7">
        <f t="shared" si="492"/>
        <v>0.69700000000000006</v>
      </c>
      <c r="M3305" s="7">
        <f t="shared" si="493"/>
        <v>0.10823820940190663</v>
      </c>
      <c r="N3305" s="7">
        <f t="shared" si="494"/>
        <v>37.16599999999999</v>
      </c>
      <c r="O3305" s="9">
        <f t="shared" si="488"/>
        <v>34.33722731128745</v>
      </c>
      <c r="P3305">
        <v>31</v>
      </c>
    </row>
    <row r="3306" spans="1:16" x14ac:dyDescent="0.25">
      <c r="A3306" s="11">
        <v>36172</v>
      </c>
      <c r="B3306" s="12">
        <v>1</v>
      </c>
      <c r="C3306">
        <v>-7.6</v>
      </c>
      <c r="D3306">
        <v>82.7</v>
      </c>
      <c r="E3306">
        <v>2.9</v>
      </c>
      <c r="F3306">
        <v>7</v>
      </c>
      <c r="G3306" s="7">
        <f t="shared" si="495"/>
        <v>6.7138658809818424E-2</v>
      </c>
      <c r="H3306" s="7">
        <f t="shared" si="496"/>
        <v>5.132924985460123E-2</v>
      </c>
      <c r="I3306">
        <f t="shared" si="489"/>
        <v>107.80000000000001</v>
      </c>
      <c r="J3306" s="9">
        <f t="shared" si="490"/>
        <v>0</v>
      </c>
      <c r="K3306" s="9">
        <f t="shared" si="491"/>
        <v>0</v>
      </c>
      <c r="L3306" s="7">
        <f t="shared" si="492"/>
        <v>0.40900000000000003</v>
      </c>
      <c r="M3306" s="7">
        <f t="shared" si="493"/>
        <v>9.9218540044683015E-2</v>
      </c>
      <c r="N3306" s="7">
        <f t="shared" si="494"/>
        <v>43.756999999999991</v>
      </c>
      <c r="O3306" s="9">
        <f t="shared" si="488"/>
        <v>44.101636629902082</v>
      </c>
      <c r="P3306">
        <v>36</v>
      </c>
    </row>
    <row r="3307" spans="1:16" x14ac:dyDescent="0.25">
      <c r="A3307" s="11">
        <v>36173</v>
      </c>
      <c r="B3307" s="12">
        <v>1</v>
      </c>
      <c r="C3307">
        <v>-16.2</v>
      </c>
      <c r="D3307">
        <v>63.5</v>
      </c>
      <c r="E3307">
        <v>6.3</v>
      </c>
      <c r="F3307">
        <v>5.6</v>
      </c>
      <c r="G3307" s="7">
        <f t="shared" si="495"/>
        <v>0.11976617946851545</v>
      </c>
      <c r="H3307" s="7">
        <f t="shared" si="496"/>
        <v>0.11976617946851545</v>
      </c>
      <c r="I3307">
        <f t="shared" si="489"/>
        <v>113.4</v>
      </c>
      <c r="J3307" s="9">
        <f t="shared" si="490"/>
        <v>0</v>
      </c>
      <c r="K3307" s="9">
        <f t="shared" si="491"/>
        <v>0</v>
      </c>
      <c r="L3307" s="7">
        <f t="shared" si="492"/>
        <v>0.873</v>
      </c>
      <c r="M3307" s="7">
        <f t="shared" si="493"/>
        <v>0.10154985638833157</v>
      </c>
      <c r="N3307" s="7">
        <f t="shared" si="494"/>
        <v>48.483999999999995</v>
      </c>
      <c r="O3307" s="9">
        <f t="shared" si="488"/>
        <v>47.744036007884475</v>
      </c>
      <c r="P3307">
        <v>48</v>
      </c>
    </row>
    <row r="3308" spans="1:16" x14ac:dyDescent="0.25">
      <c r="A3308" s="11">
        <v>36174</v>
      </c>
      <c r="B3308" s="12">
        <v>1</v>
      </c>
      <c r="C3308">
        <v>-19.7</v>
      </c>
      <c r="D3308">
        <v>62.5</v>
      </c>
      <c r="E3308">
        <v>7</v>
      </c>
      <c r="F3308">
        <v>8.1999999999999993</v>
      </c>
      <c r="G3308" s="7">
        <f t="shared" si="495"/>
        <v>0.13569889660652193</v>
      </c>
      <c r="H3308" s="7">
        <f t="shared" si="496"/>
        <v>0.13569889660652193</v>
      </c>
      <c r="I3308">
        <f t="shared" si="489"/>
        <v>121.60000000000001</v>
      </c>
      <c r="J3308" s="9">
        <f t="shared" si="490"/>
        <v>0</v>
      </c>
      <c r="K3308" s="9">
        <f t="shared" si="491"/>
        <v>0</v>
      </c>
      <c r="L3308" s="7">
        <f t="shared" si="492"/>
        <v>1.0549999999999999</v>
      </c>
      <c r="M3308" s="7">
        <f t="shared" si="493"/>
        <v>0.10648991230868229</v>
      </c>
      <c r="N3308" s="7">
        <f t="shared" si="494"/>
        <v>55.628999999999998</v>
      </c>
      <c r="O3308" s="9">
        <f t="shared" si="488"/>
        <v>52.23875087693586</v>
      </c>
      <c r="P3308">
        <v>48</v>
      </c>
    </row>
    <row r="3309" spans="1:16" x14ac:dyDescent="0.25">
      <c r="A3309" s="11">
        <v>36175</v>
      </c>
      <c r="B3309" s="12">
        <v>1</v>
      </c>
      <c r="C3309">
        <v>-12.4</v>
      </c>
      <c r="D3309">
        <v>78.400000000000006</v>
      </c>
      <c r="E3309">
        <v>5</v>
      </c>
      <c r="F3309">
        <v>11.2</v>
      </c>
      <c r="G3309" s="7">
        <f t="shared" si="495"/>
        <v>9.472906688228877E-2</v>
      </c>
      <c r="H3309" s="7">
        <f t="shared" si="496"/>
        <v>8.3388263100606305E-2</v>
      </c>
      <c r="I3309">
        <f t="shared" si="489"/>
        <v>132.80000000000001</v>
      </c>
      <c r="J3309" s="9">
        <f t="shared" si="490"/>
        <v>0</v>
      </c>
      <c r="K3309" s="9">
        <f t="shared" si="491"/>
        <v>0</v>
      </c>
      <c r="L3309" s="7">
        <f t="shared" si="492"/>
        <v>0.67000000000000015</v>
      </c>
      <c r="M3309" s="7">
        <f t="shared" si="493"/>
        <v>0.10261826270850198</v>
      </c>
      <c r="N3309" s="7">
        <f t="shared" si="494"/>
        <v>66.158999999999992</v>
      </c>
      <c r="O3309" s="9">
        <f t="shared" si="488"/>
        <v>64.470980363340999</v>
      </c>
      <c r="P3309">
        <v>67</v>
      </c>
    </row>
    <row r="3310" spans="1:16" x14ac:dyDescent="0.25">
      <c r="A3310" s="11">
        <v>36176</v>
      </c>
      <c r="B3310" s="12">
        <v>1</v>
      </c>
      <c r="C3310">
        <v>-2.7</v>
      </c>
      <c r="D3310">
        <v>84.3</v>
      </c>
      <c r="E3310">
        <v>5.9</v>
      </c>
      <c r="F3310">
        <v>0.2</v>
      </c>
      <c r="G3310" s="7">
        <f t="shared" si="495"/>
        <v>0.17576730356286499</v>
      </c>
      <c r="H3310" s="7">
        <f t="shared" si="496"/>
        <v>0.12811027956477042</v>
      </c>
      <c r="I3310">
        <f t="shared" si="489"/>
        <v>133</v>
      </c>
      <c r="J3310" s="9">
        <f t="shared" si="490"/>
        <v>0</v>
      </c>
      <c r="K3310" s="9">
        <f t="shared" si="491"/>
        <v>0.96</v>
      </c>
      <c r="L3310" s="7">
        <f t="shared" si="492"/>
        <v>0.19400000000000001</v>
      </c>
      <c r="M3310" s="7">
        <f t="shared" si="493"/>
        <v>0.10269509333240007</v>
      </c>
      <c r="N3310" s="7">
        <f t="shared" si="494"/>
        <v>66.164999999999992</v>
      </c>
      <c r="O3310" s="9">
        <f t="shared" si="488"/>
        <v>64.428589383369385</v>
      </c>
      <c r="P3310">
        <v>67</v>
      </c>
    </row>
    <row r="3311" spans="1:16" x14ac:dyDescent="0.25">
      <c r="A3311" s="11">
        <v>36177</v>
      </c>
      <c r="B3311" s="12">
        <v>1</v>
      </c>
      <c r="C3311">
        <v>-0.4</v>
      </c>
      <c r="D3311">
        <v>77.5</v>
      </c>
      <c r="E3311">
        <v>3</v>
      </c>
      <c r="F3311">
        <v>0.2</v>
      </c>
      <c r="G3311" s="7">
        <f t="shared" si="495"/>
        <v>0.24500000000000002</v>
      </c>
      <c r="H3311" s="7">
        <f t="shared" si="496"/>
        <v>0.22272727272727272</v>
      </c>
      <c r="I3311">
        <f t="shared" si="489"/>
        <v>133.19999999999999</v>
      </c>
      <c r="J3311" s="9">
        <f t="shared" si="490"/>
        <v>0</v>
      </c>
      <c r="K3311" s="9">
        <f t="shared" si="491"/>
        <v>2.4320000000000004</v>
      </c>
      <c r="L3311" s="7">
        <f t="shared" si="492"/>
        <v>0.05</v>
      </c>
      <c r="M3311" s="7">
        <f t="shared" si="493"/>
        <v>0.10305682671413705</v>
      </c>
      <c r="N3311" s="7">
        <f t="shared" si="494"/>
        <v>66.314999999999998</v>
      </c>
      <c r="O3311" s="9">
        <f t="shared" si="488"/>
        <v>64.347993349287833</v>
      </c>
      <c r="P3311">
        <v>55</v>
      </c>
    </row>
    <row r="3312" spans="1:16" x14ac:dyDescent="0.25">
      <c r="A3312" s="11">
        <v>36178</v>
      </c>
      <c r="B3312" s="12">
        <v>1</v>
      </c>
      <c r="C3312">
        <v>2.4</v>
      </c>
      <c r="D3312">
        <v>85.2</v>
      </c>
      <c r="E3312">
        <v>5</v>
      </c>
      <c r="F3312">
        <v>8</v>
      </c>
      <c r="G3312" s="7">
        <f t="shared" si="495"/>
        <v>0.45400000000000007</v>
      </c>
      <c r="H3312" s="7">
        <f t="shared" si="496"/>
        <v>0.45400000000000007</v>
      </c>
      <c r="I3312">
        <f t="shared" si="489"/>
        <v>141.19999999999999</v>
      </c>
      <c r="J3312" s="9">
        <f t="shared" si="490"/>
        <v>0</v>
      </c>
      <c r="K3312" s="9">
        <f t="shared" si="491"/>
        <v>7.919999999999999</v>
      </c>
      <c r="L3312" s="7">
        <f t="shared" si="492"/>
        <v>0</v>
      </c>
      <c r="M3312" s="7">
        <f t="shared" si="493"/>
        <v>0.26</v>
      </c>
      <c r="N3312" s="7">
        <f t="shared" si="494"/>
        <v>66.394999999999996</v>
      </c>
      <c r="O3312" s="9">
        <f t="shared" si="488"/>
        <v>25.536538461538459</v>
      </c>
      <c r="P3312">
        <v>40</v>
      </c>
    </row>
    <row r="3313" spans="1:16" x14ac:dyDescent="0.25">
      <c r="A3313" s="11">
        <v>36179</v>
      </c>
      <c r="B3313" s="12">
        <v>1</v>
      </c>
      <c r="C3313">
        <v>0</v>
      </c>
      <c r="D3313">
        <v>77.7</v>
      </c>
      <c r="E3313">
        <v>8.3000000000000007</v>
      </c>
      <c r="F3313">
        <v>0.2</v>
      </c>
      <c r="G3313" s="7">
        <f t="shared" si="495"/>
        <v>0.28000000000000003</v>
      </c>
      <c r="H3313" s="7">
        <f t="shared" si="496"/>
        <v>0.25270758122743681</v>
      </c>
      <c r="I3313">
        <f t="shared" si="489"/>
        <v>141.39999999999998</v>
      </c>
      <c r="J3313" s="9">
        <f t="shared" si="490"/>
        <v>0</v>
      </c>
      <c r="K3313" s="9">
        <f t="shared" si="491"/>
        <v>2.6880000000000002</v>
      </c>
      <c r="L3313" s="7">
        <f t="shared" si="492"/>
        <v>8.3000000000000004E-2</v>
      </c>
      <c r="M3313" s="7">
        <f t="shared" si="493"/>
        <v>0.25997809920032267</v>
      </c>
      <c r="N3313" s="7">
        <f t="shared" si="494"/>
        <v>63.823999999999998</v>
      </c>
      <c r="O3313" s="9">
        <f t="shared" si="488"/>
        <v>24.549760228388031</v>
      </c>
      <c r="P3313">
        <v>28</v>
      </c>
    </row>
    <row r="3314" spans="1:16" x14ac:dyDescent="0.25">
      <c r="A3314" s="11">
        <v>36180</v>
      </c>
      <c r="B3314" s="12">
        <v>1</v>
      </c>
      <c r="C3314">
        <v>-1.1000000000000001</v>
      </c>
      <c r="D3314">
        <v>75.099999999999994</v>
      </c>
      <c r="E3314">
        <v>3.1</v>
      </c>
      <c r="F3314">
        <v>0</v>
      </c>
      <c r="G3314" s="7">
        <f t="shared" si="495"/>
        <v>0</v>
      </c>
      <c r="H3314" s="7">
        <f t="shared" si="496"/>
        <v>0</v>
      </c>
      <c r="I3314">
        <f t="shared" si="489"/>
        <v>141.39999999999998</v>
      </c>
      <c r="J3314" s="9">
        <f t="shared" si="490"/>
        <v>0</v>
      </c>
      <c r="K3314" s="9">
        <f t="shared" si="491"/>
        <v>1.8599999999999999</v>
      </c>
      <c r="L3314" s="7">
        <f t="shared" si="492"/>
        <v>8.6000000000000007E-2</v>
      </c>
      <c r="M3314" s="7">
        <f t="shared" si="493"/>
        <v>0.27297700416033882</v>
      </c>
      <c r="N3314" s="7">
        <f t="shared" si="494"/>
        <v>61.878</v>
      </c>
      <c r="O3314" s="9">
        <f t="shared" si="488"/>
        <v>22.667843465545051</v>
      </c>
      <c r="P3314">
        <v>27</v>
      </c>
    </row>
    <row r="3315" spans="1:16" x14ac:dyDescent="0.25">
      <c r="A3315" s="11">
        <v>36181</v>
      </c>
      <c r="B3315" s="12">
        <v>1</v>
      </c>
      <c r="C3315">
        <v>-0.2</v>
      </c>
      <c r="D3315">
        <v>77.400000000000006</v>
      </c>
      <c r="E3315">
        <v>2.2999999999999998</v>
      </c>
      <c r="F3315">
        <v>0</v>
      </c>
      <c r="G3315" s="7">
        <f t="shared" si="495"/>
        <v>0</v>
      </c>
      <c r="H3315" s="7">
        <f t="shared" si="496"/>
        <v>0</v>
      </c>
      <c r="I3315">
        <f t="shared" si="489"/>
        <v>141.39999999999998</v>
      </c>
      <c r="J3315" s="9">
        <f t="shared" si="490"/>
        <v>0</v>
      </c>
      <c r="K3315" s="9">
        <f t="shared" si="491"/>
        <v>2.4</v>
      </c>
      <c r="L3315" s="7">
        <f t="shared" si="492"/>
        <v>3.3000000000000002E-2</v>
      </c>
      <c r="M3315" s="7">
        <f t="shared" si="493"/>
        <v>0.28662585436835575</v>
      </c>
      <c r="N3315" s="7">
        <f t="shared" si="494"/>
        <v>59.445</v>
      </c>
      <c r="O3315" s="9">
        <f t="shared" si="488"/>
        <v>20.739580569589705</v>
      </c>
      <c r="P3315">
        <v>25</v>
      </c>
    </row>
    <row r="3316" spans="1:16" x14ac:dyDescent="0.25">
      <c r="A3316" s="11">
        <v>36182</v>
      </c>
      <c r="B3316" s="12">
        <v>1</v>
      </c>
      <c r="C3316">
        <v>0.9</v>
      </c>
      <c r="D3316">
        <v>89.3</v>
      </c>
      <c r="E3316">
        <v>5.4</v>
      </c>
      <c r="F3316">
        <v>7.6</v>
      </c>
      <c r="G3316" s="7">
        <f t="shared" si="495"/>
        <v>0.34255000000000002</v>
      </c>
      <c r="H3316" s="7">
        <f t="shared" si="496"/>
        <v>0.34255000000000002</v>
      </c>
      <c r="I3316">
        <f t="shared" si="489"/>
        <v>148.99999999999997</v>
      </c>
      <c r="J3316" s="9">
        <f t="shared" si="490"/>
        <v>0</v>
      </c>
      <c r="K3316" s="9">
        <f t="shared" si="491"/>
        <v>2.8979999999999997</v>
      </c>
      <c r="L3316" s="7">
        <f t="shared" si="492"/>
        <v>9.0000000000000011E-3</v>
      </c>
      <c r="M3316" s="7">
        <f t="shared" si="493"/>
        <v>0.29296523100793359</v>
      </c>
      <c r="N3316" s="7">
        <f t="shared" si="494"/>
        <v>64.138000000000005</v>
      </c>
      <c r="O3316" s="9">
        <f t="shared" si="488"/>
        <v>21.892700297347954</v>
      </c>
      <c r="P3316">
        <v>21</v>
      </c>
    </row>
    <row r="3317" spans="1:16" x14ac:dyDescent="0.25">
      <c r="A3317" s="11">
        <v>36183</v>
      </c>
      <c r="B3317" s="12">
        <v>1</v>
      </c>
      <c r="C3317">
        <v>5.6</v>
      </c>
      <c r="D3317">
        <v>95.8</v>
      </c>
      <c r="E3317">
        <v>3.4</v>
      </c>
      <c r="F3317">
        <v>14.4</v>
      </c>
      <c r="G3317" s="7">
        <f t="shared" si="495"/>
        <v>1</v>
      </c>
      <c r="H3317" s="7">
        <f t="shared" si="496"/>
        <v>1</v>
      </c>
      <c r="I3317">
        <f t="shared" si="489"/>
        <v>163.39999999999998</v>
      </c>
      <c r="J3317" s="9">
        <f t="shared" si="490"/>
        <v>0</v>
      </c>
      <c r="K3317" s="9">
        <f t="shared" si="491"/>
        <v>27.328000000000003</v>
      </c>
      <c r="L3317" s="7">
        <f t="shared" si="492"/>
        <v>0</v>
      </c>
      <c r="M3317" s="7">
        <f t="shared" si="493"/>
        <v>0.42260057534425172</v>
      </c>
      <c r="N3317" s="7">
        <f t="shared" si="494"/>
        <v>51.210000000000008</v>
      </c>
      <c r="O3317" s="9">
        <f t="shared" si="488"/>
        <v>12.117825433220052</v>
      </c>
      <c r="P3317">
        <v>18</v>
      </c>
    </row>
    <row r="3318" spans="1:16" x14ac:dyDescent="0.25">
      <c r="A3318" s="11">
        <v>36184</v>
      </c>
      <c r="B3318" s="12">
        <v>1</v>
      </c>
      <c r="C3318">
        <v>2</v>
      </c>
      <c r="D3318">
        <v>76.099999999999994</v>
      </c>
      <c r="E3318">
        <v>7.2</v>
      </c>
      <c r="F3318">
        <v>0.2</v>
      </c>
      <c r="G3318" s="7">
        <f t="shared" si="495"/>
        <v>0.39200000000000002</v>
      </c>
      <c r="H3318" s="7">
        <f t="shared" si="496"/>
        <v>0.39200000000000002</v>
      </c>
      <c r="I3318">
        <f t="shared" si="489"/>
        <v>163.59999999999997</v>
      </c>
      <c r="J3318" s="9">
        <f t="shared" si="490"/>
        <v>0</v>
      </c>
      <c r="K3318" s="9">
        <f t="shared" si="491"/>
        <v>3.48</v>
      </c>
      <c r="L3318" s="7">
        <f t="shared" si="492"/>
        <v>0</v>
      </c>
      <c r="M3318" s="7">
        <f t="shared" si="493"/>
        <v>0.42248153011824796</v>
      </c>
      <c r="N3318" s="7">
        <f t="shared" si="494"/>
        <v>47.930000000000014</v>
      </c>
      <c r="O3318" s="9">
        <f t="shared" ref="O3318:O3381" si="497">IF(M3318=0,0,N3318/10/M3318)</f>
        <v>11.344874647321252</v>
      </c>
      <c r="P3318">
        <v>17</v>
      </c>
    </row>
    <row r="3319" spans="1:16" x14ac:dyDescent="0.25">
      <c r="A3319" s="11">
        <v>36185</v>
      </c>
      <c r="B3319" s="12">
        <v>1</v>
      </c>
      <c r="C3319">
        <v>-1.6</v>
      </c>
      <c r="D3319">
        <v>77.8</v>
      </c>
      <c r="E3319">
        <v>2.2999999999999998</v>
      </c>
      <c r="F3319">
        <v>3</v>
      </c>
      <c r="G3319" s="7">
        <f t="shared" si="495"/>
        <v>0.13159999999999999</v>
      </c>
      <c r="H3319" s="7">
        <f t="shared" si="496"/>
        <v>0.11834532374100717</v>
      </c>
      <c r="I3319">
        <f t="shared" si="489"/>
        <v>166.59999999999997</v>
      </c>
      <c r="J3319" s="9">
        <f t="shared" si="490"/>
        <v>0</v>
      </c>
      <c r="K3319" s="9">
        <f t="shared" si="491"/>
        <v>3.1200000000000006</v>
      </c>
      <c r="L3319" s="7">
        <f t="shared" si="492"/>
        <v>0.10300000000000001</v>
      </c>
      <c r="M3319" s="7">
        <f t="shared" si="493"/>
        <v>0.40456657588436373</v>
      </c>
      <c r="N3319" s="7">
        <f t="shared" si="494"/>
        <v>47.707000000000015</v>
      </c>
      <c r="O3319" s="9">
        <f t="shared" si="497"/>
        <v>11.792125905536</v>
      </c>
      <c r="P3319">
        <v>17</v>
      </c>
    </row>
    <row r="3320" spans="1:16" x14ac:dyDescent="0.25">
      <c r="A3320" s="11">
        <v>36186</v>
      </c>
      <c r="B3320" s="12">
        <v>1</v>
      </c>
      <c r="C3320">
        <v>-1.5</v>
      </c>
      <c r="D3320">
        <v>73</v>
      </c>
      <c r="E3320">
        <v>4.2</v>
      </c>
      <c r="F3320">
        <v>0</v>
      </c>
      <c r="G3320" s="7">
        <f t="shared" si="495"/>
        <v>0</v>
      </c>
      <c r="H3320" s="7">
        <f t="shared" si="496"/>
        <v>0</v>
      </c>
      <c r="I3320">
        <f t="shared" si="489"/>
        <v>166.59999999999997</v>
      </c>
      <c r="J3320" s="9">
        <f t="shared" si="490"/>
        <v>0</v>
      </c>
      <c r="K3320" s="9">
        <f t="shared" si="491"/>
        <v>1.62</v>
      </c>
      <c r="L3320" s="7">
        <f t="shared" si="492"/>
        <v>0.11700000000000002</v>
      </c>
      <c r="M3320" s="7">
        <f t="shared" si="493"/>
        <v>0.42479490467858194</v>
      </c>
      <c r="N3320" s="7">
        <f t="shared" si="494"/>
        <v>45.97000000000002</v>
      </c>
      <c r="O3320" s="9">
        <f t="shared" si="497"/>
        <v>10.821692890780527</v>
      </c>
      <c r="P3320">
        <v>19</v>
      </c>
    </row>
    <row r="3321" spans="1:16" x14ac:dyDescent="0.25">
      <c r="A3321" s="11">
        <v>36187</v>
      </c>
      <c r="B3321" s="12">
        <v>1</v>
      </c>
      <c r="C3321">
        <v>-1.9</v>
      </c>
      <c r="D3321">
        <v>83.9</v>
      </c>
      <c r="E3321">
        <v>4</v>
      </c>
      <c r="F3321">
        <v>1.2</v>
      </c>
      <c r="G3321" s="7">
        <f t="shared" si="495"/>
        <v>0.12800000000000003</v>
      </c>
      <c r="H3321" s="7">
        <f t="shared" si="496"/>
        <v>9.4395280235988199E-2</v>
      </c>
      <c r="I3321">
        <f t="shared" si="489"/>
        <v>167.79999999999995</v>
      </c>
      <c r="J3321" s="9">
        <f t="shared" si="490"/>
        <v>0</v>
      </c>
      <c r="K3321" s="9">
        <f t="shared" si="491"/>
        <v>1.9320000000000002</v>
      </c>
      <c r="L3321" s="7">
        <f t="shared" si="492"/>
        <v>0.13500000000000001</v>
      </c>
      <c r="M3321" s="7">
        <f t="shared" si="493"/>
        <v>0.41638957185409364</v>
      </c>
      <c r="N3321" s="7">
        <f t="shared" si="494"/>
        <v>45.103000000000023</v>
      </c>
      <c r="O3321" s="9">
        <f t="shared" si="497"/>
        <v>10.831923527567231</v>
      </c>
      <c r="P3321">
        <v>19</v>
      </c>
    </row>
    <row r="3322" spans="1:16" x14ac:dyDescent="0.25">
      <c r="A3322" s="11">
        <v>36188</v>
      </c>
      <c r="B3322" s="12">
        <v>1</v>
      </c>
      <c r="C3322">
        <v>-4</v>
      </c>
      <c r="D3322">
        <v>88</v>
      </c>
      <c r="E3322">
        <v>3</v>
      </c>
      <c r="F3322">
        <v>4</v>
      </c>
      <c r="G3322" s="7">
        <f t="shared" si="495"/>
        <v>0.10600767428858253</v>
      </c>
      <c r="H3322" s="7">
        <f t="shared" si="496"/>
        <v>6.9741890979330604E-2</v>
      </c>
      <c r="I3322">
        <f t="shared" si="489"/>
        <v>171.79999999999995</v>
      </c>
      <c r="J3322" s="9">
        <f t="shared" si="490"/>
        <v>0</v>
      </c>
      <c r="K3322" s="9">
        <f t="shared" si="491"/>
        <v>0.28000000000000025</v>
      </c>
      <c r="L3322" s="7">
        <f t="shared" si="492"/>
        <v>0.23</v>
      </c>
      <c r="M3322" s="7">
        <f t="shared" si="493"/>
        <v>0.38815116028048208</v>
      </c>
      <c r="N3322" s="7">
        <f t="shared" si="494"/>
        <v>48.593000000000025</v>
      </c>
      <c r="O3322" s="9">
        <f t="shared" si="497"/>
        <v>12.519091779832944</v>
      </c>
      <c r="P3322">
        <v>15</v>
      </c>
    </row>
    <row r="3323" spans="1:16" x14ac:dyDescent="0.25">
      <c r="A3323" s="11">
        <v>36189</v>
      </c>
      <c r="B3323" s="12">
        <v>1</v>
      </c>
      <c r="C3323">
        <v>-5.7</v>
      </c>
      <c r="D3323">
        <v>81.3</v>
      </c>
      <c r="E3323">
        <v>2.1</v>
      </c>
      <c r="F3323">
        <v>0.2</v>
      </c>
      <c r="G3323" s="7">
        <f t="shared" si="495"/>
        <v>6.850451478184566E-2</v>
      </c>
      <c r="H3323" s="7">
        <f t="shared" si="496"/>
        <v>5.471606611968504E-2</v>
      </c>
      <c r="I3323">
        <f t="shared" si="489"/>
        <v>171.99999999999994</v>
      </c>
      <c r="J3323" s="9">
        <f t="shared" si="490"/>
        <v>0</v>
      </c>
      <c r="K3323" s="9">
        <f t="shared" si="491"/>
        <v>0</v>
      </c>
      <c r="L3323" s="7">
        <f t="shared" si="492"/>
        <v>0.30600000000000005</v>
      </c>
      <c r="M3323" s="7">
        <f t="shared" si="493"/>
        <v>0.3867844269615191</v>
      </c>
      <c r="N3323" s="7">
        <f t="shared" si="494"/>
        <v>48.48700000000003</v>
      </c>
      <c r="O3323" s="9">
        <f t="shared" si="497"/>
        <v>12.535923532625569</v>
      </c>
      <c r="P3323">
        <v>16</v>
      </c>
    </row>
    <row r="3324" spans="1:16" x14ac:dyDescent="0.25">
      <c r="A3324" s="11">
        <v>36190</v>
      </c>
      <c r="B3324" s="12">
        <v>1</v>
      </c>
      <c r="C3324">
        <v>-2.6</v>
      </c>
      <c r="D3324">
        <v>72</v>
      </c>
      <c r="E3324">
        <v>4.0999999999999996</v>
      </c>
      <c r="F3324">
        <v>0</v>
      </c>
      <c r="G3324" s="7">
        <f t="shared" si="495"/>
        <v>0</v>
      </c>
      <c r="H3324" s="7">
        <f t="shared" si="496"/>
        <v>0</v>
      </c>
      <c r="I3324">
        <f t="shared" si="489"/>
        <v>171.99999999999994</v>
      </c>
      <c r="J3324" s="9">
        <f t="shared" si="490"/>
        <v>0</v>
      </c>
      <c r="K3324" s="9">
        <f t="shared" si="491"/>
        <v>0.96</v>
      </c>
      <c r="L3324" s="7">
        <f t="shared" si="492"/>
        <v>0.17099999999999999</v>
      </c>
      <c r="M3324" s="7">
        <f t="shared" si="493"/>
        <v>0.40612364830959508</v>
      </c>
      <c r="N3324" s="7">
        <f t="shared" si="494"/>
        <v>47.35600000000003</v>
      </c>
      <c r="O3324" s="9">
        <f t="shared" si="497"/>
        <v>11.660488178196346</v>
      </c>
      <c r="P3324">
        <v>16</v>
      </c>
    </row>
    <row r="3325" spans="1:16" x14ac:dyDescent="0.25">
      <c r="A3325" s="11">
        <v>36191</v>
      </c>
      <c r="B3325" s="12">
        <v>1</v>
      </c>
      <c r="C3325">
        <v>-4.8</v>
      </c>
      <c r="D3325">
        <v>69.900000000000006</v>
      </c>
      <c r="E3325">
        <v>2.7</v>
      </c>
      <c r="F3325">
        <v>0</v>
      </c>
      <c r="G3325" s="7">
        <f t="shared" si="495"/>
        <v>0</v>
      </c>
      <c r="H3325" s="7">
        <f t="shared" si="496"/>
        <v>0</v>
      </c>
      <c r="I3325">
        <f t="shared" si="489"/>
        <v>171.99999999999994</v>
      </c>
      <c r="J3325" s="9">
        <f t="shared" si="490"/>
        <v>0</v>
      </c>
      <c r="K3325" s="9">
        <f t="shared" si="491"/>
        <v>0</v>
      </c>
      <c r="L3325" s="7">
        <f t="shared" si="492"/>
        <v>0.26700000000000002</v>
      </c>
      <c r="M3325" s="7">
        <f t="shared" si="493"/>
        <v>0.42642983072507484</v>
      </c>
      <c r="N3325" s="7">
        <f t="shared" si="494"/>
        <v>47.089000000000027</v>
      </c>
      <c r="O3325" s="9">
        <f t="shared" si="497"/>
        <v>11.042613955954444</v>
      </c>
      <c r="P3325">
        <v>16</v>
      </c>
    </row>
    <row r="3326" spans="1:16" x14ac:dyDescent="0.25">
      <c r="A3326" s="11">
        <v>36192</v>
      </c>
      <c r="B3326" s="12">
        <v>2</v>
      </c>
      <c r="C3326">
        <v>-4.2</v>
      </c>
      <c r="D3326">
        <v>82</v>
      </c>
      <c r="E3326">
        <v>2.2000000000000002</v>
      </c>
      <c r="F3326">
        <v>1</v>
      </c>
      <c r="G3326" s="7">
        <f t="shared" si="495"/>
        <v>9.1456271157944316E-2</v>
      </c>
      <c r="H3326" s="7">
        <f t="shared" si="496"/>
        <v>7.1450211842143979E-2</v>
      </c>
      <c r="I3326">
        <f t="shared" si="489"/>
        <v>172.99999999999994</v>
      </c>
      <c r="J3326" s="9">
        <f t="shared" si="490"/>
        <v>0</v>
      </c>
      <c r="K3326" s="9">
        <f t="shared" si="491"/>
        <v>0</v>
      </c>
      <c r="L3326" s="7">
        <f t="shared" si="492"/>
        <v>0.23200000000000001</v>
      </c>
      <c r="M3326" s="7">
        <f t="shared" si="493"/>
        <v>0.41904810894082206</v>
      </c>
      <c r="N3326" s="7">
        <f t="shared" si="494"/>
        <v>47.857000000000028</v>
      </c>
      <c r="O3326" s="9">
        <f t="shared" si="497"/>
        <v>11.420407103366356</v>
      </c>
      <c r="P3326">
        <v>16</v>
      </c>
    </row>
    <row r="3327" spans="1:16" x14ac:dyDescent="0.25">
      <c r="A3327" s="11">
        <v>36193</v>
      </c>
      <c r="B3327" s="12">
        <v>2</v>
      </c>
      <c r="C3327">
        <v>2.2000000000000002</v>
      </c>
      <c r="D3327">
        <v>94.6</v>
      </c>
      <c r="E3327">
        <v>3</v>
      </c>
      <c r="F3327">
        <v>3</v>
      </c>
      <c r="G3327" s="7">
        <f t="shared" si="495"/>
        <v>0.47250000000000003</v>
      </c>
      <c r="H3327" s="7">
        <f t="shared" si="496"/>
        <v>0.47250000000000003</v>
      </c>
      <c r="I3327">
        <f t="shared" si="489"/>
        <v>175.99999999999994</v>
      </c>
      <c r="J3327" s="9">
        <f t="shared" si="490"/>
        <v>4.620000000000001</v>
      </c>
      <c r="K3327" s="9">
        <f t="shared" si="491"/>
        <v>0</v>
      </c>
      <c r="L3327" s="7">
        <f t="shared" si="492"/>
        <v>0</v>
      </c>
      <c r="M3327" s="7">
        <f t="shared" si="493"/>
        <v>0.42220117878720576</v>
      </c>
      <c r="N3327" s="7">
        <f t="shared" si="494"/>
        <v>46.237000000000023</v>
      </c>
      <c r="O3327" s="9">
        <f t="shared" si="497"/>
        <v>10.95141423641169</v>
      </c>
      <c r="P3327">
        <v>14</v>
      </c>
    </row>
    <row r="3328" spans="1:16" x14ac:dyDescent="0.25">
      <c r="A3328" s="11">
        <v>36194</v>
      </c>
      <c r="B3328" s="12">
        <v>2</v>
      </c>
      <c r="C3328">
        <v>2.4</v>
      </c>
      <c r="D3328">
        <v>70.8</v>
      </c>
      <c r="E3328">
        <v>4.2</v>
      </c>
      <c r="F3328">
        <v>0</v>
      </c>
      <c r="G3328" s="7">
        <f t="shared" si="495"/>
        <v>0</v>
      </c>
      <c r="H3328" s="7">
        <f t="shared" si="496"/>
        <v>0</v>
      </c>
      <c r="I3328">
        <f t="shared" si="489"/>
        <v>175.99999999999994</v>
      </c>
      <c r="J3328" s="9">
        <f t="shared" si="490"/>
        <v>3.5999999999999996</v>
      </c>
      <c r="K3328" s="9">
        <f t="shared" si="491"/>
        <v>0</v>
      </c>
      <c r="L3328" s="7">
        <f t="shared" si="492"/>
        <v>0</v>
      </c>
      <c r="M3328" s="7">
        <f t="shared" si="493"/>
        <v>0.44331123772656605</v>
      </c>
      <c r="N3328" s="7">
        <f t="shared" si="494"/>
        <v>42.637000000000022</v>
      </c>
      <c r="O3328" s="9">
        <f t="shared" si="497"/>
        <v>9.617847771839811</v>
      </c>
      <c r="P3328">
        <v>8</v>
      </c>
    </row>
    <row r="3329" spans="1:16" x14ac:dyDescent="0.25">
      <c r="A3329" s="11">
        <v>36195</v>
      </c>
      <c r="B3329" s="12">
        <v>2</v>
      </c>
      <c r="C3329">
        <v>1.4</v>
      </c>
      <c r="D3329">
        <v>74.400000000000006</v>
      </c>
      <c r="E3329">
        <v>6.4</v>
      </c>
      <c r="F3329">
        <v>1</v>
      </c>
      <c r="G3329" s="7">
        <f t="shared" si="495"/>
        <v>0.36680000000000007</v>
      </c>
      <c r="H3329" s="7">
        <f t="shared" si="496"/>
        <v>0.36680000000000007</v>
      </c>
      <c r="I3329">
        <f t="shared" si="489"/>
        <v>176.99999999999994</v>
      </c>
      <c r="J3329" s="9">
        <f t="shared" si="490"/>
        <v>2.38</v>
      </c>
      <c r="K3329" s="9">
        <f t="shared" si="491"/>
        <v>0</v>
      </c>
      <c r="L3329" s="7">
        <f t="shared" si="492"/>
        <v>0</v>
      </c>
      <c r="M3329" s="7">
        <f t="shared" si="493"/>
        <v>0.44155788076512131</v>
      </c>
      <c r="N3329" s="7">
        <f t="shared" si="494"/>
        <v>41.257000000000019</v>
      </c>
      <c r="O3329" s="9">
        <f t="shared" si="497"/>
        <v>9.3435089253782184</v>
      </c>
      <c r="P3329">
        <v>5</v>
      </c>
    </row>
    <row r="3330" spans="1:16" x14ac:dyDescent="0.25">
      <c r="A3330" s="11">
        <v>36196</v>
      </c>
      <c r="B3330" s="12">
        <v>2</v>
      </c>
      <c r="C3330">
        <v>-4.0999999999999996</v>
      </c>
      <c r="D3330">
        <v>66.7</v>
      </c>
      <c r="E3330">
        <v>3.8</v>
      </c>
      <c r="F3330">
        <v>0.2</v>
      </c>
      <c r="G3330" s="7">
        <f t="shared" si="495"/>
        <v>0.11459966334174673</v>
      </c>
      <c r="H3330" s="7">
        <f t="shared" si="496"/>
        <v>0.11459966334174673</v>
      </c>
      <c r="I3330">
        <f t="shared" si="489"/>
        <v>177.19999999999993</v>
      </c>
      <c r="J3330" s="9">
        <f t="shared" si="490"/>
        <v>7.4000000000000399E-2</v>
      </c>
      <c r="K3330" s="9">
        <f t="shared" si="491"/>
        <v>0</v>
      </c>
      <c r="L3330" s="7">
        <f t="shared" si="492"/>
        <v>0.24299999999999999</v>
      </c>
      <c r="M3330" s="7">
        <f t="shared" si="493"/>
        <v>0.43998054416371074</v>
      </c>
      <c r="N3330" s="7">
        <f t="shared" si="494"/>
        <v>41.140000000000022</v>
      </c>
      <c r="O3330" s="9">
        <f t="shared" si="497"/>
        <v>9.3504134548032187</v>
      </c>
      <c r="P3330">
        <v>4</v>
      </c>
    </row>
    <row r="3331" spans="1:16" x14ac:dyDescent="0.25">
      <c r="A3331" s="11">
        <v>36197</v>
      </c>
      <c r="B3331" s="12">
        <v>2</v>
      </c>
      <c r="C3331">
        <v>0.7</v>
      </c>
      <c r="D3331">
        <v>79.8</v>
      </c>
      <c r="E3331">
        <v>3.8</v>
      </c>
      <c r="F3331">
        <v>1</v>
      </c>
      <c r="G3331" s="7">
        <f t="shared" si="495"/>
        <v>0.33705000000000007</v>
      </c>
      <c r="H3331" s="7">
        <f t="shared" si="496"/>
        <v>0.33705000000000007</v>
      </c>
      <c r="I3331">
        <f t="shared" ref="I3331:I3394" si="498">IF(OR(B3331=7,C3331&gt;$V$3203),0,IF(AND(C3331&gt;=$R$3203,I3330=0),0,I3330+F3331))</f>
        <v>178.19999999999993</v>
      </c>
      <c r="J3331" s="9">
        <f t="shared" ref="J3331:J3394" si="499">IF(OR(B3331=1,B3331&gt;$K$2),0,IF(C3331&gt;$V$3203,0,IF(C3331&lt;=-$R$3203,0,IF(C3331&lt;=0,(C3331+$R$3203)*($T$3205+$T$3206*F3331),IF(C3331&gt;$R$3203,C3331*($T$3203+$T$3204*F3331),C3331*($T$3207+$T$3208*F3331))))))</f>
        <v>1.19</v>
      </c>
      <c r="K3331" s="9">
        <f t="shared" ref="K3331:K3394" si="500">IF(AND(B3331&gt;=2,B3331&lt;=$K$3),0,IF(C3331&gt;$V$3203,0,IF(C3331&lt;=-$R$3203,0,IF(C3331&lt;=0,(C3331+$R$3203)*($U$3205+$U$3206*F3331),IF(C3331&gt;$R$3203,C3331*($U$3203+$U$3204*F3331),C3331*($U$3207+$U$3208*F3331))))))</f>
        <v>0</v>
      </c>
      <c r="L3331" s="7">
        <f t="shared" ref="L3331:L3394" si="501">IF(M3330=0,0,IF(C3331&gt;=$V$3203,0,IF($V$3204*E3331-$V$3205*C3331&lt;0,0,IF($R$3203&gt;C3331&gt;-$R$3203,$V$3204*E3331-$V$3205*C3331+$V$3206,$V$3204*E3331-$V$3205*C3331))))</f>
        <v>3.0000000000000027E-3</v>
      </c>
      <c r="M3331" s="7">
        <f t="shared" si="493"/>
        <v>0.4375379588726877</v>
      </c>
      <c r="N3331" s="7">
        <f t="shared" si="494"/>
        <v>40.947000000000024</v>
      </c>
      <c r="O3331" s="9">
        <f t="shared" si="497"/>
        <v>9.3585023126906677</v>
      </c>
      <c r="P3331">
        <v>4</v>
      </c>
    </row>
    <row r="3332" spans="1:16" x14ac:dyDescent="0.25">
      <c r="A3332" s="11">
        <v>36198</v>
      </c>
      <c r="B3332" s="12">
        <v>2</v>
      </c>
      <c r="C3332">
        <v>-1</v>
      </c>
      <c r="D3332">
        <v>73.900000000000006</v>
      </c>
      <c r="E3332">
        <v>3.8</v>
      </c>
      <c r="F3332">
        <v>0.2</v>
      </c>
      <c r="G3332" s="7">
        <f t="shared" si="495"/>
        <v>0.19850000000000004</v>
      </c>
      <c r="H3332" s="7">
        <f t="shared" si="496"/>
        <v>0.19850000000000004</v>
      </c>
      <c r="I3332">
        <f t="shared" si="498"/>
        <v>178.39999999999992</v>
      </c>
      <c r="J3332" s="9">
        <f t="shared" si="499"/>
        <v>2.3679999999999999</v>
      </c>
      <c r="K3332" s="9">
        <f t="shared" si="500"/>
        <v>0</v>
      </c>
      <c r="L3332" s="7">
        <f t="shared" si="501"/>
        <v>8.7999999999999995E-2</v>
      </c>
      <c r="M3332" s="7">
        <f t="shared" ref="M3332:M3395" si="502">IF(AND(N3331=0,F3332=0),0,IF(M3331=0,H3332,IF(AND(C3332&gt;$W$3205,M3331&lt;$W$3203),$W$3203+0.01,IF(F3332&gt;0,(N3331*M3331+$W$3204*F3332*H3332)/(N3331+$W$3204*F3332),M3331*(1+$W$3206)))))</f>
        <v>0.436376085788999</v>
      </c>
      <c r="N3332" s="7">
        <f t="shared" ref="N3332:N3395" si="503">IF(I3332=0,0,IF(M3332&gt;=1,0,IF(N3331+F3332&lt;=J3332+K3332+L3332,0,IF(C3332&gt;$W$3205,N3331+F3332-J3332-K3332-L3332,IF(M3332&lt;$W$3203,N3331+F3332-L3332,N3331+F3332-J3332-K3332-L3332)))))</f>
        <v>38.691000000000024</v>
      </c>
      <c r="O3332" s="9">
        <f t="shared" si="497"/>
        <v>8.8664345412155079</v>
      </c>
      <c r="P3332">
        <v>3</v>
      </c>
    </row>
    <row r="3333" spans="1:16" x14ac:dyDescent="0.25">
      <c r="A3333" s="11">
        <v>36199</v>
      </c>
      <c r="B3333" s="12">
        <v>2</v>
      </c>
      <c r="C3333">
        <v>-3.8</v>
      </c>
      <c r="D3333">
        <v>69.900000000000006</v>
      </c>
      <c r="E3333">
        <v>3.2</v>
      </c>
      <c r="F3333">
        <v>0</v>
      </c>
      <c r="G3333" s="7">
        <f t="shared" si="495"/>
        <v>0</v>
      </c>
      <c r="H3333" s="7">
        <f t="shared" si="496"/>
        <v>0</v>
      </c>
      <c r="I3333">
        <f t="shared" si="498"/>
        <v>178.39999999999992</v>
      </c>
      <c r="J3333" s="9">
        <f t="shared" si="499"/>
        <v>0.28000000000000025</v>
      </c>
      <c r="K3333" s="9">
        <f t="shared" si="500"/>
        <v>0</v>
      </c>
      <c r="L3333" s="7">
        <f t="shared" si="501"/>
        <v>0.222</v>
      </c>
      <c r="M3333" s="7">
        <f t="shared" si="502"/>
        <v>0.45819489007844899</v>
      </c>
      <c r="N3333" s="7">
        <f t="shared" si="503"/>
        <v>38.189000000000021</v>
      </c>
      <c r="O3333" s="9">
        <f t="shared" si="497"/>
        <v>8.3346630062726277</v>
      </c>
      <c r="P3333">
        <v>3</v>
      </c>
    </row>
    <row r="3334" spans="1:16" x14ac:dyDescent="0.25">
      <c r="A3334" s="11">
        <v>36200</v>
      </c>
      <c r="B3334" s="12">
        <v>2</v>
      </c>
      <c r="C3334">
        <v>3.3</v>
      </c>
      <c r="D3334">
        <v>71.2</v>
      </c>
      <c r="E3334">
        <v>5.9</v>
      </c>
      <c r="F3334">
        <v>0</v>
      </c>
      <c r="G3334" s="7">
        <f t="shared" si="495"/>
        <v>0</v>
      </c>
      <c r="H3334" s="7">
        <f t="shared" si="496"/>
        <v>0</v>
      </c>
      <c r="I3334">
        <f t="shared" si="498"/>
        <v>178.39999999999992</v>
      </c>
      <c r="J3334" s="9">
        <f t="shared" si="499"/>
        <v>4.9499999999999993</v>
      </c>
      <c r="K3334" s="9">
        <f t="shared" si="500"/>
        <v>0</v>
      </c>
      <c r="L3334" s="7">
        <f t="shared" si="501"/>
        <v>0</v>
      </c>
      <c r="M3334" s="7">
        <f t="shared" si="502"/>
        <v>0.48110463458237146</v>
      </c>
      <c r="N3334" s="7">
        <f t="shared" si="503"/>
        <v>33.239000000000019</v>
      </c>
      <c r="O3334" s="9">
        <f t="shared" si="497"/>
        <v>6.9088920810030281</v>
      </c>
      <c r="P3334">
        <v>3</v>
      </c>
    </row>
    <row r="3335" spans="1:16" x14ac:dyDescent="0.25">
      <c r="A3335" s="11">
        <v>36201</v>
      </c>
      <c r="B3335" s="12">
        <v>2</v>
      </c>
      <c r="C3335">
        <v>1.5</v>
      </c>
      <c r="D3335">
        <v>67.3</v>
      </c>
      <c r="E3335">
        <v>3.9</v>
      </c>
      <c r="F3335">
        <v>0.2</v>
      </c>
      <c r="G3335" s="7">
        <f t="shared" si="495"/>
        <v>0.40112500000000006</v>
      </c>
      <c r="H3335" s="7">
        <f t="shared" si="496"/>
        <v>0.40112500000000006</v>
      </c>
      <c r="I3335">
        <f t="shared" si="498"/>
        <v>178.59999999999991</v>
      </c>
      <c r="J3335" s="9">
        <f t="shared" si="499"/>
        <v>2.31</v>
      </c>
      <c r="K3335" s="9">
        <f t="shared" si="500"/>
        <v>0</v>
      </c>
      <c r="L3335" s="7">
        <f t="shared" si="501"/>
        <v>0</v>
      </c>
      <c r="M3335" s="7">
        <f t="shared" si="502"/>
        <v>0.48062627318052104</v>
      </c>
      <c r="N3335" s="7">
        <f t="shared" si="503"/>
        <v>31.129000000000023</v>
      </c>
      <c r="O3335" s="9">
        <f t="shared" si="497"/>
        <v>6.4767578755121686</v>
      </c>
      <c r="P3335">
        <v>2</v>
      </c>
    </row>
    <row r="3336" spans="1:16" x14ac:dyDescent="0.25">
      <c r="A3336" s="11">
        <v>36202</v>
      </c>
      <c r="B3336" s="12">
        <v>2</v>
      </c>
      <c r="C3336">
        <v>2.5</v>
      </c>
      <c r="D3336">
        <v>78</v>
      </c>
      <c r="E3336">
        <v>2.2000000000000002</v>
      </c>
      <c r="F3336">
        <v>0</v>
      </c>
      <c r="G3336" s="7">
        <f t="shared" si="495"/>
        <v>0</v>
      </c>
      <c r="H3336" s="7">
        <f t="shared" si="496"/>
        <v>0</v>
      </c>
      <c r="I3336">
        <f t="shared" si="498"/>
        <v>178.59999999999991</v>
      </c>
      <c r="J3336" s="9">
        <f t="shared" si="499"/>
        <v>3.75</v>
      </c>
      <c r="K3336" s="9">
        <f t="shared" si="500"/>
        <v>0</v>
      </c>
      <c r="L3336" s="7">
        <f t="shared" si="501"/>
        <v>0</v>
      </c>
      <c r="M3336" s="7">
        <f t="shared" si="502"/>
        <v>0.50465758683954709</v>
      </c>
      <c r="N3336" s="7">
        <f t="shared" si="503"/>
        <v>27.379000000000023</v>
      </c>
      <c r="O3336" s="9">
        <f t="shared" si="497"/>
        <v>5.4252627353653589</v>
      </c>
      <c r="P3336">
        <v>2</v>
      </c>
    </row>
    <row r="3337" spans="1:16" x14ac:dyDescent="0.25">
      <c r="A3337" s="11">
        <v>36203</v>
      </c>
      <c r="B3337" s="12">
        <v>2</v>
      </c>
      <c r="C3337">
        <v>2.4</v>
      </c>
      <c r="D3337">
        <v>76.900000000000006</v>
      </c>
      <c r="E3337">
        <v>6.7</v>
      </c>
      <c r="F3337">
        <v>4.5999999999999996</v>
      </c>
      <c r="G3337" s="7">
        <f t="shared" ref="G3337:G3400" si="504">+IF(F3337=0,0,IF(C3337&gt;=$V$8,0,IF(C3337&gt;=$R$8,1,IF(C3337&lt;=-2,$R$9*EXP($R$10*C3337)+0.01+$R$11*E3337*LN(C3337*-1)+$R$12*E3337,$R$9+$Q$10*C3337-$Q$11*E3337*C3337))))</f>
        <v>0.42340000000000005</v>
      </c>
      <c r="H3337" s="7">
        <f t="shared" si="496"/>
        <v>0.42340000000000005</v>
      </c>
      <c r="I3337">
        <f t="shared" si="498"/>
        <v>183.1999999999999</v>
      </c>
      <c r="J3337" s="9">
        <f t="shared" si="499"/>
        <v>5.8079999999999998</v>
      </c>
      <c r="K3337" s="9">
        <f t="shared" si="500"/>
        <v>0</v>
      </c>
      <c r="L3337" s="7">
        <f t="shared" si="501"/>
        <v>0</v>
      </c>
      <c r="M3337" s="7">
        <f t="shared" si="502"/>
        <v>0.49296913818693394</v>
      </c>
      <c r="N3337" s="7">
        <f t="shared" si="503"/>
        <v>26.171000000000021</v>
      </c>
      <c r="O3337" s="9">
        <f t="shared" si="497"/>
        <v>5.3088516040279936</v>
      </c>
      <c r="P3337">
        <v>1</v>
      </c>
    </row>
    <row r="3338" spans="1:16" x14ac:dyDescent="0.25">
      <c r="A3338" s="11">
        <v>36204</v>
      </c>
      <c r="B3338" s="12">
        <v>2</v>
      </c>
      <c r="C3338">
        <v>-5.9</v>
      </c>
      <c r="D3338">
        <v>60</v>
      </c>
      <c r="E3338">
        <v>8.4</v>
      </c>
      <c r="F3338">
        <v>0.2</v>
      </c>
      <c r="G3338" s="7">
        <f t="shared" si="504"/>
        <v>0.15676646173793884</v>
      </c>
      <c r="H3338" s="7">
        <f t="shared" si="496"/>
        <v>0.15676646173793884</v>
      </c>
      <c r="I3338">
        <f t="shared" si="498"/>
        <v>183.39999999999989</v>
      </c>
      <c r="J3338" s="9">
        <f t="shared" si="499"/>
        <v>0</v>
      </c>
      <c r="K3338" s="9">
        <f t="shared" si="500"/>
        <v>0</v>
      </c>
      <c r="L3338" s="7">
        <f t="shared" si="501"/>
        <v>0.37900000000000006</v>
      </c>
      <c r="M3338" s="7">
        <f t="shared" si="502"/>
        <v>0.49041934730718728</v>
      </c>
      <c r="N3338" s="7">
        <f t="shared" si="503"/>
        <v>25.992000000000019</v>
      </c>
      <c r="O3338" s="9">
        <f t="shared" si="497"/>
        <v>5.2999540378490071</v>
      </c>
      <c r="P3338">
        <v>2</v>
      </c>
    </row>
    <row r="3339" spans="1:16" x14ac:dyDescent="0.25">
      <c r="A3339" s="11">
        <v>36205</v>
      </c>
      <c r="B3339" s="12">
        <v>2</v>
      </c>
      <c r="C3339">
        <v>-4.9000000000000004</v>
      </c>
      <c r="D3339">
        <v>57.1</v>
      </c>
      <c r="E3339">
        <v>2.8</v>
      </c>
      <c r="F3339">
        <v>0</v>
      </c>
      <c r="G3339" s="7">
        <f t="shared" si="504"/>
        <v>0</v>
      </c>
      <c r="H3339" s="7">
        <f t="shared" si="496"/>
        <v>0</v>
      </c>
      <c r="I3339">
        <f t="shared" si="498"/>
        <v>183.39999999999989</v>
      </c>
      <c r="J3339" s="9">
        <f t="shared" si="499"/>
        <v>0</v>
      </c>
      <c r="K3339" s="9">
        <f t="shared" si="500"/>
        <v>0</v>
      </c>
      <c r="L3339" s="7">
        <f t="shared" si="501"/>
        <v>0.27300000000000002</v>
      </c>
      <c r="M3339" s="7">
        <f t="shared" si="502"/>
        <v>0.51494031467254664</v>
      </c>
      <c r="N3339" s="7">
        <f t="shared" si="503"/>
        <v>25.719000000000019</v>
      </c>
      <c r="O3339" s="9">
        <f t="shared" si="497"/>
        <v>4.9945594211932844</v>
      </c>
      <c r="P3339">
        <v>2</v>
      </c>
    </row>
    <row r="3340" spans="1:16" x14ac:dyDescent="0.25">
      <c r="A3340" s="11">
        <v>36206</v>
      </c>
      <c r="B3340" s="12">
        <v>2</v>
      </c>
      <c r="C3340">
        <v>0.5</v>
      </c>
      <c r="D3340">
        <v>67.3</v>
      </c>
      <c r="E3340">
        <v>2.5</v>
      </c>
      <c r="F3340">
        <v>0</v>
      </c>
      <c r="G3340" s="7">
        <f t="shared" si="504"/>
        <v>0</v>
      </c>
      <c r="H3340" s="7">
        <f t="shared" si="496"/>
        <v>0</v>
      </c>
      <c r="I3340">
        <f t="shared" si="498"/>
        <v>183.39999999999989</v>
      </c>
      <c r="J3340" s="9">
        <f t="shared" si="499"/>
        <v>0.75</v>
      </c>
      <c r="K3340" s="9">
        <f t="shared" si="500"/>
        <v>0</v>
      </c>
      <c r="L3340" s="7">
        <f t="shared" si="501"/>
        <v>0</v>
      </c>
      <c r="M3340" s="7">
        <f t="shared" si="502"/>
        <v>0.540687330406174</v>
      </c>
      <c r="N3340" s="7">
        <f t="shared" si="503"/>
        <v>24.969000000000019</v>
      </c>
      <c r="O3340" s="9">
        <f t="shared" si="497"/>
        <v>4.6180109271735406</v>
      </c>
      <c r="P3340">
        <v>2</v>
      </c>
    </row>
    <row r="3341" spans="1:16" x14ac:dyDescent="0.25">
      <c r="A3341" s="11">
        <v>36207</v>
      </c>
      <c r="B3341" s="12">
        <v>2</v>
      </c>
      <c r="C3341">
        <v>2.8</v>
      </c>
      <c r="D3341">
        <v>70.2</v>
      </c>
      <c r="E3341">
        <v>2.9</v>
      </c>
      <c r="F3341">
        <v>2.2000000000000002</v>
      </c>
      <c r="G3341" s="7">
        <f t="shared" si="504"/>
        <v>0.52710000000000012</v>
      </c>
      <c r="H3341" s="7">
        <f t="shared" si="496"/>
        <v>0.52710000000000012</v>
      </c>
      <c r="I3341">
        <f t="shared" si="498"/>
        <v>185.59999999999988</v>
      </c>
      <c r="J3341" s="9">
        <f t="shared" si="499"/>
        <v>5.4319999999999995</v>
      </c>
      <c r="K3341" s="9">
        <f t="shared" si="500"/>
        <v>0</v>
      </c>
      <c r="L3341" s="7">
        <f t="shared" si="501"/>
        <v>0</v>
      </c>
      <c r="M3341" s="7">
        <f t="shared" si="502"/>
        <v>0.53958710121505238</v>
      </c>
      <c r="N3341" s="7">
        <f t="shared" si="503"/>
        <v>21.73700000000002</v>
      </c>
      <c r="O3341" s="9">
        <f t="shared" si="497"/>
        <v>4.028450634022243</v>
      </c>
      <c r="P3341">
        <v>1</v>
      </c>
    </row>
    <row r="3342" spans="1:16" x14ac:dyDescent="0.25">
      <c r="A3342" s="11">
        <v>36208</v>
      </c>
      <c r="B3342" s="12">
        <v>2</v>
      </c>
      <c r="C3342">
        <v>2</v>
      </c>
      <c r="D3342">
        <v>80.5</v>
      </c>
      <c r="E3342">
        <v>4.2</v>
      </c>
      <c r="F3342">
        <v>0.8</v>
      </c>
      <c r="G3342" s="7">
        <f t="shared" si="504"/>
        <v>0.437</v>
      </c>
      <c r="H3342" s="7">
        <f t="shared" si="496"/>
        <v>0.437</v>
      </c>
      <c r="I3342">
        <f t="shared" si="498"/>
        <v>186.39999999999989</v>
      </c>
      <c r="J3342" s="9">
        <f t="shared" si="499"/>
        <v>3.3200000000000003</v>
      </c>
      <c r="K3342" s="9">
        <f t="shared" si="500"/>
        <v>0</v>
      </c>
      <c r="L3342" s="7">
        <f t="shared" si="501"/>
        <v>0</v>
      </c>
      <c r="M3342" s="7">
        <f t="shared" si="502"/>
        <v>0.53594554817019102</v>
      </c>
      <c r="N3342" s="7">
        <f t="shared" si="503"/>
        <v>19.21700000000002</v>
      </c>
      <c r="O3342" s="9">
        <f t="shared" si="497"/>
        <v>3.5856254549758115</v>
      </c>
      <c r="P3342">
        <v>1</v>
      </c>
    </row>
    <row r="3343" spans="1:16" x14ac:dyDescent="0.25">
      <c r="A3343" s="11">
        <v>36209</v>
      </c>
      <c r="B3343" s="12">
        <v>2</v>
      </c>
      <c r="C3343">
        <v>-1.5</v>
      </c>
      <c r="D3343">
        <v>62.8</v>
      </c>
      <c r="E3343">
        <v>4.9000000000000004</v>
      </c>
      <c r="F3343">
        <v>0.2</v>
      </c>
      <c r="G3343" s="7">
        <f t="shared" si="504"/>
        <v>0.17012500000000003</v>
      </c>
      <c r="H3343" s="7">
        <f t="shared" si="496"/>
        <v>0.17012500000000003</v>
      </c>
      <c r="I3343">
        <f t="shared" si="498"/>
        <v>186.59999999999988</v>
      </c>
      <c r="J3343" s="9">
        <f t="shared" si="499"/>
        <v>1.998</v>
      </c>
      <c r="K3343" s="9">
        <f t="shared" si="500"/>
        <v>0</v>
      </c>
      <c r="L3343" s="7">
        <f t="shared" si="501"/>
        <v>0.12400000000000001</v>
      </c>
      <c r="M3343" s="7">
        <f t="shared" si="502"/>
        <v>0.53217750420696097</v>
      </c>
      <c r="N3343" s="7">
        <f t="shared" si="503"/>
        <v>17.295000000000019</v>
      </c>
      <c r="O3343" s="9">
        <f t="shared" si="497"/>
        <v>3.249855520626082</v>
      </c>
      <c r="P3343">
        <v>1</v>
      </c>
    </row>
    <row r="3344" spans="1:16" x14ac:dyDescent="0.25">
      <c r="A3344" s="11">
        <v>36210</v>
      </c>
      <c r="B3344" s="12">
        <v>2</v>
      </c>
      <c r="C3344">
        <v>-6.1</v>
      </c>
      <c r="D3344">
        <v>59.8</v>
      </c>
      <c r="E3344">
        <v>4.9000000000000004</v>
      </c>
      <c r="F3344">
        <v>0.2</v>
      </c>
      <c r="G3344" s="7">
        <f t="shared" si="504"/>
        <v>0.10508688334568997</v>
      </c>
      <c r="H3344" s="7">
        <f t="shared" si="496"/>
        <v>0.10508688334568997</v>
      </c>
      <c r="I3344">
        <f t="shared" si="498"/>
        <v>186.79999999999987</v>
      </c>
      <c r="J3344" s="9">
        <f t="shared" si="499"/>
        <v>0</v>
      </c>
      <c r="K3344" s="9">
        <f t="shared" si="500"/>
        <v>0</v>
      </c>
      <c r="L3344" s="7">
        <f t="shared" si="501"/>
        <v>0.35399999999999998</v>
      </c>
      <c r="M3344" s="7">
        <f t="shared" si="502"/>
        <v>0.52729507355979011</v>
      </c>
      <c r="N3344" s="7">
        <f t="shared" si="503"/>
        <v>17.14100000000002</v>
      </c>
      <c r="O3344" s="9">
        <f t="shared" si="497"/>
        <v>3.2507415410275775</v>
      </c>
      <c r="P3344">
        <v>1</v>
      </c>
    </row>
    <row r="3345" spans="1:16" x14ac:dyDescent="0.25">
      <c r="A3345" s="11">
        <v>36211</v>
      </c>
      <c r="B3345" s="12">
        <v>2</v>
      </c>
      <c r="C3345">
        <v>-5.9</v>
      </c>
      <c r="D3345">
        <v>59.8</v>
      </c>
      <c r="E3345">
        <v>5.8</v>
      </c>
      <c r="F3345">
        <v>0.2</v>
      </c>
      <c r="G3345" s="7">
        <f t="shared" si="504"/>
        <v>0.11952183340082777</v>
      </c>
      <c r="H3345" s="7">
        <f t="shared" si="496"/>
        <v>0.11952183340082777</v>
      </c>
      <c r="I3345">
        <f t="shared" si="498"/>
        <v>186.99999999999986</v>
      </c>
      <c r="J3345" s="9">
        <f t="shared" si="499"/>
        <v>0</v>
      </c>
      <c r="K3345" s="9">
        <f t="shared" si="500"/>
        <v>0</v>
      </c>
      <c r="L3345" s="7">
        <f t="shared" si="501"/>
        <v>0.35300000000000004</v>
      </c>
      <c r="M3345" s="7">
        <f t="shared" si="502"/>
        <v>0.52259207788296691</v>
      </c>
      <c r="N3345" s="7">
        <f t="shared" si="503"/>
        <v>16.988000000000017</v>
      </c>
      <c r="O3345" s="9">
        <f t="shared" si="497"/>
        <v>3.2507190060780893</v>
      </c>
      <c r="P3345">
        <v>1</v>
      </c>
    </row>
    <row r="3346" spans="1:16" x14ac:dyDescent="0.25">
      <c r="A3346" s="11">
        <v>36212</v>
      </c>
      <c r="B3346" s="12">
        <v>2</v>
      </c>
      <c r="C3346">
        <v>-8.4</v>
      </c>
      <c r="D3346">
        <v>45.2</v>
      </c>
      <c r="E3346">
        <v>6.8</v>
      </c>
      <c r="F3346">
        <v>0</v>
      </c>
      <c r="G3346" s="7">
        <f t="shared" si="504"/>
        <v>0</v>
      </c>
      <c r="H3346" s="7">
        <f t="shared" si="496"/>
        <v>0</v>
      </c>
      <c r="I3346">
        <f t="shared" si="498"/>
        <v>186.99999999999986</v>
      </c>
      <c r="J3346" s="9">
        <f t="shared" si="499"/>
        <v>0</v>
      </c>
      <c r="K3346" s="9">
        <f t="shared" si="500"/>
        <v>0</v>
      </c>
      <c r="L3346" s="7">
        <f t="shared" si="501"/>
        <v>0.48800000000000004</v>
      </c>
      <c r="M3346" s="7">
        <f t="shared" si="502"/>
        <v>0.54872168177711533</v>
      </c>
      <c r="N3346" s="7">
        <f t="shared" si="503"/>
        <v>16.500000000000018</v>
      </c>
      <c r="O3346" s="9">
        <f t="shared" si="497"/>
        <v>3.0069888885313145</v>
      </c>
      <c r="P3346">
        <v>1</v>
      </c>
    </row>
    <row r="3347" spans="1:16" x14ac:dyDescent="0.25">
      <c r="A3347" s="11">
        <v>36213</v>
      </c>
      <c r="B3347" s="12">
        <v>2</v>
      </c>
      <c r="C3347">
        <v>-11.4</v>
      </c>
      <c r="D3347">
        <v>32.799999999999997</v>
      </c>
      <c r="E3347">
        <v>3.7</v>
      </c>
      <c r="F3347">
        <v>0</v>
      </c>
      <c r="G3347" s="7">
        <f t="shared" si="504"/>
        <v>0</v>
      </c>
      <c r="H3347" s="7">
        <f t="shared" si="496"/>
        <v>0</v>
      </c>
      <c r="I3347">
        <f t="shared" si="498"/>
        <v>186.99999999999986</v>
      </c>
      <c r="J3347" s="9">
        <f t="shared" si="499"/>
        <v>0</v>
      </c>
      <c r="K3347" s="9">
        <f t="shared" si="500"/>
        <v>0</v>
      </c>
      <c r="L3347" s="7">
        <f t="shared" si="501"/>
        <v>0.6070000000000001</v>
      </c>
      <c r="M3347" s="7">
        <f t="shared" si="502"/>
        <v>0.57615776586597112</v>
      </c>
      <c r="N3347" s="7">
        <f t="shared" si="503"/>
        <v>15.893000000000018</v>
      </c>
      <c r="O3347" s="9">
        <f t="shared" si="497"/>
        <v>2.7584458531271681</v>
      </c>
      <c r="P3347">
        <v>1</v>
      </c>
    </row>
    <row r="3348" spans="1:16" x14ac:dyDescent="0.25">
      <c r="A3348" s="11">
        <v>36214</v>
      </c>
      <c r="B3348" s="12">
        <v>2</v>
      </c>
      <c r="C3348">
        <v>-8.4</v>
      </c>
      <c r="D3348">
        <v>53</v>
      </c>
      <c r="E3348">
        <v>3.9</v>
      </c>
      <c r="F3348">
        <v>0.2</v>
      </c>
      <c r="G3348" s="7">
        <f t="shared" si="504"/>
        <v>7.9726183462963229E-2</v>
      </c>
      <c r="H3348" s="7">
        <f t="shared" si="496"/>
        <v>7.9726183462963229E-2</v>
      </c>
      <c r="I3348">
        <f t="shared" si="498"/>
        <v>187.19999999999985</v>
      </c>
      <c r="J3348" s="9">
        <f t="shared" si="499"/>
        <v>0</v>
      </c>
      <c r="K3348" s="9">
        <f t="shared" si="500"/>
        <v>0</v>
      </c>
      <c r="L3348" s="7">
        <f t="shared" si="501"/>
        <v>0.45900000000000002</v>
      </c>
      <c r="M3348" s="7">
        <f t="shared" si="502"/>
        <v>0.56998823150441014</v>
      </c>
      <c r="N3348" s="7">
        <f t="shared" si="503"/>
        <v>15.634000000000018</v>
      </c>
      <c r="O3348" s="9">
        <f t="shared" si="497"/>
        <v>2.7428636480328903</v>
      </c>
      <c r="P3348">
        <v>1</v>
      </c>
    </row>
    <row r="3349" spans="1:16" x14ac:dyDescent="0.25">
      <c r="A3349" s="11">
        <v>36215</v>
      </c>
      <c r="B3349" s="12">
        <v>2</v>
      </c>
      <c r="C3349">
        <v>-3.8</v>
      </c>
      <c r="D3349">
        <v>52.5</v>
      </c>
      <c r="E3349">
        <v>4.9000000000000004</v>
      </c>
      <c r="F3349">
        <v>0.2</v>
      </c>
      <c r="G3349" s="7">
        <f t="shared" si="504"/>
        <v>0.13496384402758554</v>
      </c>
      <c r="H3349" s="7">
        <f t="shared" si="496"/>
        <v>0.13496384402758554</v>
      </c>
      <c r="I3349">
        <f t="shared" si="498"/>
        <v>187.39999999999984</v>
      </c>
      <c r="J3349" s="9">
        <f t="shared" si="499"/>
        <v>0.29600000000000026</v>
      </c>
      <c r="K3349" s="9">
        <f t="shared" si="500"/>
        <v>0</v>
      </c>
      <c r="L3349" s="7">
        <f t="shared" si="501"/>
        <v>0.23899999999999999</v>
      </c>
      <c r="M3349" s="7">
        <f t="shared" si="502"/>
        <v>0.56449341797053587</v>
      </c>
      <c r="N3349" s="7">
        <f t="shared" si="503"/>
        <v>15.299000000000017</v>
      </c>
      <c r="O3349" s="9">
        <f t="shared" si="497"/>
        <v>2.7102176062571131</v>
      </c>
      <c r="P3349">
        <v>1</v>
      </c>
    </row>
    <row r="3350" spans="1:16" x14ac:dyDescent="0.25">
      <c r="A3350" s="11">
        <v>36216</v>
      </c>
      <c r="B3350" s="12">
        <v>2</v>
      </c>
      <c r="C3350">
        <v>-0.1</v>
      </c>
      <c r="D3350">
        <v>58.8</v>
      </c>
      <c r="E3350">
        <v>3.6</v>
      </c>
      <c r="F3350">
        <v>0.2</v>
      </c>
      <c r="G3350" s="7">
        <f t="shared" si="504"/>
        <v>0.2717</v>
      </c>
      <c r="H3350" s="7">
        <f t="shared" si="496"/>
        <v>0.2717</v>
      </c>
      <c r="I3350">
        <f t="shared" si="498"/>
        <v>187.59999999999982</v>
      </c>
      <c r="J3350" s="9">
        <f t="shared" si="499"/>
        <v>3.0340000000000003</v>
      </c>
      <c r="K3350" s="9">
        <f t="shared" si="500"/>
        <v>0</v>
      </c>
      <c r="L3350" s="7">
        <f t="shared" si="501"/>
        <v>4.1000000000000009E-2</v>
      </c>
      <c r="M3350" s="7">
        <f t="shared" si="502"/>
        <v>0.56071519462747454</v>
      </c>
      <c r="N3350" s="7">
        <f t="shared" si="503"/>
        <v>12.424000000000015</v>
      </c>
      <c r="O3350" s="9">
        <f t="shared" si="497"/>
        <v>2.2157416312312024</v>
      </c>
      <c r="P3350">
        <v>1</v>
      </c>
    </row>
    <row r="3351" spans="1:16" x14ac:dyDescent="0.25">
      <c r="A3351" s="11">
        <v>36217</v>
      </c>
      <c r="B3351" s="12">
        <v>2</v>
      </c>
      <c r="C3351">
        <v>0</v>
      </c>
      <c r="D3351">
        <v>56.5</v>
      </c>
      <c r="E3351">
        <v>3.1</v>
      </c>
      <c r="F3351">
        <v>0</v>
      </c>
      <c r="G3351" s="7">
        <f t="shared" si="504"/>
        <v>0</v>
      </c>
      <c r="H3351" s="7">
        <f t="shared" ref="H3351:H3414" si="505">IF(OR(D3351&lt;=75,C3351&gt;0),G3351,G3351/(0.04*D3351-2))</f>
        <v>0</v>
      </c>
      <c r="I3351">
        <f t="shared" si="498"/>
        <v>187.59999999999982</v>
      </c>
      <c r="J3351" s="9">
        <f t="shared" si="499"/>
        <v>2.94</v>
      </c>
      <c r="K3351" s="9">
        <f t="shared" si="500"/>
        <v>0</v>
      </c>
      <c r="L3351" s="7">
        <f t="shared" si="501"/>
        <v>3.1000000000000003E-2</v>
      </c>
      <c r="M3351" s="7">
        <f t="shared" si="502"/>
        <v>0.58875095435884828</v>
      </c>
      <c r="N3351" s="7">
        <f t="shared" si="503"/>
        <v>9.4530000000000154</v>
      </c>
      <c r="O3351" s="9">
        <f t="shared" si="497"/>
        <v>1.6056024928731307</v>
      </c>
      <c r="P3351">
        <v>1</v>
      </c>
    </row>
    <row r="3352" spans="1:16" x14ac:dyDescent="0.25">
      <c r="A3352" s="11">
        <v>36218</v>
      </c>
      <c r="B3352" s="12">
        <v>2</v>
      </c>
      <c r="C3352">
        <v>0</v>
      </c>
      <c r="D3352">
        <v>71.400000000000006</v>
      </c>
      <c r="E3352">
        <v>3.4</v>
      </c>
      <c r="F3352">
        <v>1</v>
      </c>
      <c r="G3352" s="7">
        <f t="shared" si="504"/>
        <v>0.28000000000000003</v>
      </c>
      <c r="H3352" s="7">
        <f t="shared" si="505"/>
        <v>0.28000000000000003</v>
      </c>
      <c r="I3352">
        <f t="shared" si="498"/>
        <v>188.59999999999982</v>
      </c>
      <c r="J3352" s="9">
        <f t="shared" si="499"/>
        <v>3.78</v>
      </c>
      <c r="K3352" s="9">
        <f t="shared" si="500"/>
        <v>0</v>
      </c>
      <c r="L3352" s="7">
        <f t="shared" si="501"/>
        <v>3.4000000000000002E-2</v>
      </c>
      <c r="M3352" s="7">
        <f t="shared" si="502"/>
        <v>0.55921388802776173</v>
      </c>
      <c r="N3352" s="7">
        <f t="shared" si="503"/>
        <v>6.6390000000000162</v>
      </c>
      <c r="O3352" s="9">
        <f t="shared" si="497"/>
        <v>1.187202274860246</v>
      </c>
      <c r="P3352">
        <v>1</v>
      </c>
    </row>
    <row r="3353" spans="1:16" x14ac:dyDescent="0.25">
      <c r="A3353" s="11">
        <v>36219</v>
      </c>
      <c r="B3353" s="12">
        <v>2</v>
      </c>
      <c r="C3353">
        <v>3.7</v>
      </c>
      <c r="D3353">
        <v>81.3</v>
      </c>
      <c r="E3353">
        <v>4.3</v>
      </c>
      <c r="F3353">
        <v>12.2</v>
      </c>
      <c r="G3353" s="7">
        <f t="shared" si="504"/>
        <v>0.56767500000000004</v>
      </c>
      <c r="H3353" s="7">
        <f t="shared" si="505"/>
        <v>0.56767500000000004</v>
      </c>
      <c r="I3353">
        <f t="shared" si="498"/>
        <v>200.79999999999981</v>
      </c>
      <c r="J3353" s="9">
        <f t="shared" si="499"/>
        <v>14.578000000000001</v>
      </c>
      <c r="K3353" s="9">
        <f t="shared" si="500"/>
        <v>0</v>
      </c>
      <c r="L3353" s="7">
        <f t="shared" si="501"/>
        <v>0</v>
      </c>
      <c r="M3353" s="7">
        <f t="shared" si="502"/>
        <v>0.56469324287999945</v>
      </c>
      <c r="N3353" s="7">
        <f t="shared" si="503"/>
        <v>4.2610000000000152</v>
      </c>
      <c r="O3353" s="9">
        <f t="shared" si="497"/>
        <v>0.75456897239790455</v>
      </c>
      <c r="P3353">
        <v>1</v>
      </c>
    </row>
    <row r="3354" spans="1:16" x14ac:dyDescent="0.25">
      <c r="A3354" s="11">
        <v>36220</v>
      </c>
      <c r="B3354" s="12">
        <v>3</v>
      </c>
      <c r="C3354">
        <v>0.9</v>
      </c>
      <c r="D3354">
        <v>73.5</v>
      </c>
      <c r="E3354">
        <v>6.5</v>
      </c>
      <c r="F3354">
        <v>0.6</v>
      </c>
      <c r="G3354" s="7">
        <f t="shared" si="504"/>
        <v>0.33512500000000001</v>
      </c>
      <c r="H3354" s="7">
        <f t="shared" si="505"/>
        <v>0.33512500000000001</v>
      </c>
      <c r="I3354">
        <f t="shared" si="498"/>
        <v>201.39999999999981</v>
      </c>
      <c r="J3354" s="9">
        <f t="shared" si="499"/>
        <v>1.4580000000000002</v>
      </c>
      <c r="K3354" s="9">
        <f t="shared" si="500"/>
        <v>0</v>
      </c>
      <c r="L3354" s="7">
        <f t="shared" si="501"/>
        <v>1.9999999999999997E-2</v>
      </c>
      <c r="M3354" s="7">
        <f t="shared" si="502"/>
        <v>0.53635731493760097</v>
      </c>
      <c r="N3354" s="7">
        <f t="shared" si="503"/>
        <v>3.3830000000000147</v>
      </c>
      <c r="O3354" s="9">
        <f t="shared" si="497"/>
        <v>0.63073624723354205</v>
      </c>
      <c r="P3354">
        <v>1</v>
      </c>
    </row>
    <row r="3355" spans="1:16" x14ac:dyDescent="0.25">
      <c r="A3355" s="11">
        <v>36221</v>
      </c>
      <c r="B3355" s="12">
        <v>3</v>
      </c>
      <c r="C3355">
        <v>0.1</v>
      </c>
      <c r="D3355">
        <v>55.7</v>
      </c>
      <c r="E3355">
        <v>5.8</v>
      </c>
      <c r="F3355">
        <v>0</v>
      </c>
      <c r="G3355" s="7">
        <f t="shared" si="504"/>
        <v>0</v>
      </c>
      <c r="H3355" s="7">
        <f t="shared" si="505"/>
        <v>0</v>
      </c>
      <c r="I3355">
        <f t="shared" si="498"/>
        <v>201.39999999999981</v>
      </c>
      <c r="J3355" s="9">
        <f t="shared" si="499"/>
        <v>0.15000000000000002</v>
      </c>
      <c r="K3355" s="9">
        <f t="shared" si="500"/>
        <v>0</v>
      </c>
      <c r="L3355" s="7">
        <f t="shared" si="501"/>
        <v>5.2999999999999992E-2</v>
      </c>
      <c r="M3355" s="7">
        <f t="shared" si="502"/>
        <v>0.56317518068448102</v>
      </c>
      <c r="N3355" s="7">
        <f t="shared" si="503"/>
        <v>3.1800000000000148</v>
      </c>
      <c r="O3355" s="9">
        <f t="shared" si="497"/>
        <v>0.56465556527811733</v>
      </c>
      <c r="P3355">
        <v>1</v>
      </c>
    </row>
    <row r="3356" spans="1:16" x14ac:dyDescent="0.25">
      <c r="A3356" s="11">
        <v>36222</v>
      </c>
      <c r="B3356" s="12">
        <v>3</v>
      </c>
      <c r="C3356">
        <v>0</v>
      </c>
      <c r="D3356">
        <v>85.5</v>
      </c>
      <c r="E3356">
        <v>6.4</v>
      </c>
      <c r="F3356">
        <v>8.6</v>
      </c>
      <c r="G3356" s="7">
        <f t="shared" si="504"/>
        <v>0.28000000000000003</v>
      </c>
      <c r="H3356" s="7">
        <f t="shared" si="505"/>
        <v>0.19718309859154931</v>
      </c>
      <c r="I3356">
        <f t="shared" si="498"/>
        <v>209.9999999999998</v>
      </c>
      <c r="J3356" s="9">
        <f t="shared" si="499"/>
        <v>10.164</v>
      </c>
      <c r="K3356" s="9">
        <f t="shared" si="500"/>
        <v>0</v>
      </c>
      <c r="L3356" s="7">
        <f t="shared" si="501"/>
        <v>6.4000000000000001E-2</v>
      </c>
      <c r="M3356" s="7">
        <f t="shared" si="502"/>
        <v>0.29598231939422559</v>
      </c>
      <c r="N3356" s="7">
        <f t="shared" si="503"/>
        <v>1.5520000000000156</v>
      </c>
      <c r="O3356" s="9">
        <f t="shared" si="497"/>
        <v>0.52435564501840104</v>
      </c>
      <c r="P3356">
        <v>1</v>
      </c>
    </row>
    <row r="3357" spans="1:16" x14ac:dyDescent="0.25">
      <c r="A3357" s="11">
        <v>36223</v>
      </c>
      <c r="B3357" s="12">
        <v>3</v>
      </c>
      <c r="C3357">
        <v>-4.0999999999999996</v>
      </c>
      <c r="D3357">
        <v>72.400000000000006</v>
      </c>
      <c r="E3357">
        <v>12.1</v>
      </c>
      <c r="F3357">
        <v>0</v>
      </c>
      <c r="G3357" s="7">
        <f t="shared" si="504"/>
        <v>0</v>
      </c>
      <c r="H3357" s="7">
        <f t="shared" si="505"/>
        <v>0</v>
      </c>
      <c r="I3357">
        <f t="shared" si="498"/>
        <v>209.9999999999998</v>
      </c>
      <c r="J3357" s="9">
        <f t="shared" si="499"/>
        <v>7.0000000000000367E-2</v>
      </c>
      <c r="K3357" s="9">
        <f t="shared" si="500"/>
        <v>0</v>
      </c>
      <c r="L3357" s="7">
        <f t="shared" si="501"/>
        <v>0.32599999999999996</v>
      </c>
      <c r="M3357" s="7">
        <f t="shared" si="502"/>
        <v>0.31078143536393688</v>
      </c>
      <c r="N3357" s="7">
        <f t="shared" si="503"/>
        <v>1.1560000000000152</v>
      </c>
      <c r="O3357" s="9">
        <f t="shared" si="497"/>
        <v>0.37196559010878344</v>
      </c>
      <c r="P3357">
        <v>6</v>
      </c>
    </row>
    <row r="3358" spans="1:16" x14ac:dyDescent="0.25">
      <c r="A3358" s="11">
        <v>36224</v>
      </c>
      <c r="B3358" s="12">
        <v>3</v>
      </c>
      <c r="C3358">
        <v>-6.5</v>
      </c>
      <c r="D3358">
        <v>65.2</v>
      </c>
      <c r="E3358">
        <v>3.2</v>
      </c>
      <c r="F3358">
        <v>1.8</v>
      </c>
      <c r="G3358" s="7">
        <f t="shared" si="504"/>
        <v>7.7565902798268777E-2</v>
      </c>
      <c r="H3358" s="7">
        <f t="shared" si="505"/>
        <v>7.7565902798268777E-2</v>
      </c>
      <c r="I3358">
        <f t="shared" si="498"/>
        <v>211.79999999999981</v>
      </c>
      <c r="J3358" s="9">
        <f t="shared" si="499"/>
        <v>0</v>
      </c>
      <c r="K3358" s="9">
        <f t="shared" si="500"/>
        <v>0</v>
      </c>
      <c r="L3358" s="7">
        <f t="shared" si="501"/>
        <v>0.35699999999999998</v>
      </c>
      <c r="M3358" s="7">
        <f t="shared" si="502"/>
        <v>0.16876927074343603</v>
      </c>
      <c r="N3358" s="7">
        <f t="shared" si="503"/>
        <v>2.5990000000000153</v>
      </c>
      <c r="O3358" s="9">
        <f t="shared" si="497"/>
        <v>1.539972287935657</v>
      </c>
      <c r="P3358">
        <v>6</v>
      </c>
    </row>
    <row r="3359" spans="1:16" x14ac:dyDescent="0.25">
      <c r="A3359" s="11">
        <v>36225</v>
      </c>
      <c r="B3359" s="12">
        <v>3</v>
      </c>
      <c r="C3359">
        <v>-9</v>
      </c>
      <c r="D3359">
        <v>77.900000000000006</v>
      </c>
      <c r="E3359">
        <v>8.3000000000000007</v>
      </c>
      <c r="F3359">
        <v>12.2</v>
      </c>
      <c r="G3359" s="7">
        <f t="shared" si="504"/>
        <v>0.14706153426091378</v>
      </c>
      <c r="H3359" s="7">
        <f t="shared" si="505"/>
        <v>0.13177556833415213</v>
      </c>
      <c r="I3359">
        <f t="shared" si="498"/>
        <v>223.9999999999998</v>
      </c>
      <c r="J3359" s="9">
        <f t="shared" si="499"/>
        <v>0</v>
      </c>
      <c r="K3359" s="9">
        <f t="shared" si="500"/>
        <v>0</v>
      </c>
      <c r="L3359" s="7">
        <f t="shared" si="501"/>
        <v>0.53300000000000003</v>
      </c>
      <c r="M3359" s="7">
        <f t="shared" si="502"/>
        <v>0.13827240140136812</v>
      </c>
      <c r="N3359" s="7">
        <f t="shared" si="503"/>
        <v>14.266000000000014</v>
      </c>
      <c r="O3359" s="9">
        <f t="shared" si="497"/>
        <v>10.317315570870573</v>
      </c>
      <c r="P3359">
        <v>12</v>
      </c>
    </row>
    <row r="3360" spans="1:16" x14ac:dyDescent="0.25">
      <c r="A3360" s="11">
        <v>36226</v>
      </c>
      <c r="B3360" s="12">
        <v>3</v>
      </c>
      <c r="C3360">
        <v>-11.9</v>
      </c>
      <c r="D3360">
        <v>54.3</v>
      </c>
      <c r="E3360">
        <v>6.5</v>
      </c>
      <c r="F3360">
        <v>0</v>
      </c>
      <c r="G3360" s="7">
        <f t="shared" si="504"/>
        <v>0</v>
      </c>
      <c r="H3360" s="7">
        <f t="shared" si="505"/>
        <v>0</v>
      </c>
      <c r="I3360">
        <f t="shared" si="498"/>
        <v>223.9999999999998</v>
      </c>
      <c r="J3360" s="9">
        <f t="shared" si="499"/>
        <v>0</v>
      </c>
      <c r="K3360" s="9">
        <f t="shared" si="500"/>
        <v>0</v>
      </c>
      <c r="L3360" s="7">
        <f t="shared" si="501"/>
        <v>0.66000000000000014</v>
      </c>
      <c r="M3360" s="7">
        <f t="shared" si="502"/>
        <v>0.14518602147143653</v>
      </c>
      <c r="N3360" s="7">
        <f t="shared" si="503"/>
        <v>13.606000000000014</v>
      </c>
      <c r="O3360" s="9">
        <f t="shared" si="497"/>
        <v>9.3714256111610705</v>
      </c>
      <c r="P3360">
        <v>20</v>
      </c>
    </row>
    <row r="3361" spans="1:16" x14ac:dyDescent="0.25">
      <c r="A3361" s="11">
        <v>36227</v>
      </c>
      <c r="B3361" s="12">
        <v>3</v>
      </c>
      <c r="C3361">
        <v>-9.1</v>
      </c>
      <c r="D3361">
        <v>56.3</v>
      </c>
      <c r="E3361">
        <v>2.1</v>
      </c>
      <c r="F3361">
        <v>0</v>
      </c>
      <c r="G3361" s="7">
        <f t="shared" si="504"/>
        <v>0</v>
      </c>
      <c r="H3361" s="7">
        <f t="shared" si="505"/>
        <v>0</v>
      </c>
      <c r="I3361">
        <f t="shared" si="498"/>
        <v>223.9999999999998</v>
      </c>
      <c r="J3361" s="9">
        <f t="shared" si="499"/>
        <v>0</v>
      </c>
      <c r="K3361" s="9">
        <f t="shared" si="500"/>
        <v>0</v>
      </c>
      <c r="L3361" s="7">
        <f t="shared" si="501"/>
        <v>0.47600000000000003</v>
      </c>
      <c r="M3361" s="7">
        <f t="shared" si="502"/>
        <v>0.15244532254500837</v>
      </c>
      <c r="N3361" s="7">
        <f t="shared" si="503"/>
        <v>13.130000000000013</v>
      </c>
      <c r="O3361" s="9">
        <f t="shared" si="497"/>
        <v>8.6129241493280162</v>
      </c>
      <c r="P3361">
        <v>20</v>
      </c>
    </row>
    <row r="3362" spans="1:16" x14ac:dyDescent="0.25">
      <c r="A3362" s="11">
        <v>36228</v>
      </c>
      <c r="B3362" s="12">
        <v>3</v>
      </c>
      <c r="C3362">
        <v>-5.4</v>
      </c>
      <c r="D3362">
        <v>51.5</v>
      </c>
      <c r="E3362">
        <v>4.5999999999999996</v>
      </c>
      <c r="F3362">
        <v>0</v>
      </c>
      <c r="G3362" s="7">
        <f t="shared" si="504"/>
        <v>0</v>
      </c>
      <c r="H3362" s="7">
        <f t="shared" si="505"/>
        <v>0</v>
      </c>
      <c r="I3362">
        <f t="shared" si="498"/>
        <v>223.9999999999998</v>
      </c>
      <c r="J3362" s="9">
        <f t="shared" si="499"/>
        <v>0</v>
      </c>
      <c r="K3362" s="9">
        <f t="shared" si="500"/>
        <v>0</v>
      </c>
      <c r="L3362" s="7">
        <f t="shared" si="501"/>
        <v>0.316</v>
      </c>
      <c r="M3362" s="7">
        <f t="shared" si="502"/>
        <v>0.16006758867225879</v>
      </c>
      <c r="N3362" s="7">
        <f t="shared" si="503"/>
        <v>12.814000000000012</v>
      </c>
      <c r="O3362" s="9">
        <f t="shared" si="497"/>
        <v>8.0053682986609509</v>
      </c>
      <c r="P3362">
        <v>19</v>
      </c>
    </row>
    <row r="3363" spans="1:16" x14ac:dyDescent="0.25">
      <c r="A3363" s="11">
        <v>36229</v>
      </c>
      <c r="B3363" s="12">
        <v>3</v>
      </c>
      <c r="C3363">
        <v>-5.5</v>
      </c>
      <c r="D3363">
        <v>53.8</v>
      </c>
      <c r="E3363">
        <v>5.4</v>
      </c>
      <c r="F3363">
        <v>0</v>
      </c>
      <c r="G3363" s="7">
        <f t="shared" si="504"/>
        <v>0</v>
      </c>
      <c r="H3363" s="7">
        <f t="shared" si="505"/>
        <v>0</v>
      </c>
      <c r="I3363">
        <f t="shared" si="498"/>
        <v>223.9999999999998</v>
      </c>
      <c r="J3363" s="9">
        <f t="shared" si="499"/>
        <v>0</v>
      </c>
      <c r="K3363" s="9">
        <f t="shared" si="500"/>
        <v>0</v>
      </c>
      <c r="L3363" s="7">
        <f t="shared" si="501"/>
        <v>0.32900000000000001</v>
      </c>
      <c r="M3363" s="7">
        <f t="shared" si="502"/>
        <v>0.16807096810587174</v>
      </c>
      <c r="N3363" s="7">
        <f t="shared" si="503"/>
        <v>12.485000000000012</v>
      </c>
      <c r="O3363" s="9">
        <f t="shared" si="497"/>
        <v>7.4284096418933139</v>
      </c>
      <c r="P3363">
        <v>19</v>
      </c>
    </row>
    <row r="3364" spans="1:16" x14ac:dyDescent="0.25">
      <c r="A3364" s="11">
        <v>36230</v>
      </c>
      <c r="B3364" s="12">
        <v>3</v>
      </c>
      <c r="C3364">
        <v>-3</v>
      </c>
      <c r="D3364">
        <v>62.9</v>
      </c>
      <c r="E3364">
        <v>7.1</v>
      </c>
      <c r="F3364">
        <v>0</v>
      </c>
      <c r="G3364" s="7">
        <f t="shared" si="504"/>
        <v>0</v>
      </c>
      <c r="H3364" s="7">
        <f t="shared" si="505"/>
        <v>0</v>
      </c>
      <c r="I3364">
        <f t="shared" si="498"/>
        <v>223.9999999999998</v>
      </c>
      <c r="J3364" s="9">
        <f t="shared" si="499"/>
        <v>0.84000000000000008</v>
      </c>
      <c r="K3364" s="9">
        <f t="shared" si="500"/>
        <v>0</v>
      </c>
      <c r="L3364" s="7">
        <f t="shared" si="501"/>
        <v>0.22100000000000003</v>
      </c>
      <c r="M3364" s="7">
        <f t="shared" si="502"/>
        <v>0.17647451651116533</v>
      </c>
      <c r="N3364" s="7">
        <f t="shared" si="503"/>
        <v>12.264000000000012</v>
      </c>
      <c r="O3364" s="9">
        <f t="shared" si="497"/>
        <v>6.949445303749612</v>
      </c>
      <c r="P3364">
        <v>18</v>
      </c>
    </row>
    <row r="3365" spans="1:16" x14ac:dyDescent="0.25">
      <c r="A3365" s="11">
        <v>36231</v>
      </c>
      <c r="B3365" s="12">
        <v>3</v>
      </c>
      <c r="C3365">
        <v>-3.4</v>
      </c>
      <c r="D3365">
        <v>61</v>
      </c>
      <c r="E3365">
        <v>8</v>
      </c>
      <c r="F3365">
        <v>0</v>
      </c>
      <c r="G3365" s="7">
        <f t="shared" si="504"/>
        <v>0</v>
      </c>
      <c r="H3365" s="7">
        <f t="shared" si="505"/>
        <v>0</v>
      </c>
      <c r="I3365">
        <f t="shared" si="498"/>
        <v>223.9999999999998</v>
      </c>
      <c r="J3365" s="9">
        <f t="shared" si="499"/>
        <v>0.56000000000000016</v>
      </c>
      <c r="K3365" s="9">
        <f t="shared" si="500"/>
        <v>0</v>
      </c>
      <c r="L3365" s="7">
        <f t="shared" si="501"/>
        <v>0.25</v>
      </c>
      <c r="M3365" s="7">
        <f t="shared" si="502"/>
        <v>0.1852982423367236</v>
      </c>
      <c r="N3365" s="7">
        <f t="shared" si="503"/>
        <v>12.014000000000012</v>
      </c>
      <c r="O3365" s="9">
        <f t="shared" si="497"/>
        <v>6.4836017052812593</v>
      </c>
      <c r="P3365">
        <v>15</v>
      </c>
    </row>
    <row r="3366" spans="1:16" x14ac:dyDescent="0.25">
      <c r="A3366" s="11">
        <v>36232</v>
      </c>
      <c r="B3366" s="12">
        <v>3</v>
      </c>
      <c r="C3366">
        <v>-2.5</v>
      </c>
      <c r="D3366">
        <v>53.2</v>
      </c>
      <c r="E3366">
        <v>4.8</v>
      </c>
      <c r="F3366">
        <v>0</v>
      </c>
      <c r="G3366" s="7">
        <f t="shared" si="504"/>
        <v>0</v>
      </c>
      <c r="H3366" s="7">
        <f t="shared" si="505"/>
        <v>0</v>
      </c>
      <c r="I3366">
        <f t="shared" si="498"/>
        <v>223.9999999999998</v>
      </c>
      <c r="J3366" s="9">
        <f t="shared" si="499"/>
        <v>1.19</v>
      </c>
      <c r="K3366" s="9">
        <f t="shared" si="500"/>
        <v>0</v>
      </c>
      <c r="L3366" s="7">
        <f t="shared" si="501"/>
        <v>0.17299999999999999</v>
      </c>
      <c r="M3366" s="7">
        <f t="shared" si="502"/>
        <v>0.19456315445355979</v>
      </c>
      <c r="N3366" s="7">
        <f t="shared" si="503"/>
        <v>11.841000000000012</v>
      </c>
      <c r="O3366" s="9">
        <f t="shared" si="497"/>
        <v>6.0859416230457635</v>
      </c>
      <c r="P3366">
        <v>14</v>
      </c>
    </row>
    <row r="3367" spans="1:16" x14ac:dyDescent="0.25">
      <c r="A3367" s="11">
        <v>36233</v>
      </c>
      <c r="B3367" s="12">
        <v>3</v>
      </c>
      <c r="C3367">
        <v>-1</v>
      </c>
      <c r="D3367">
        <v>61</v>
      </c>
      <c r="E3367">
        <v>2.8</v>
      </c>
      <c r="F3367">
        <v>0</v>
      </c>
      <c r="G3367" s="7">
        <f t="shared" si="504"/>
        <v>0</v>
      </c>
      <c r="H3367" s="7">
        <f t="shared" si="505"/>
        <v>0</v>
      </c>
      <c r="I3367">
        <f t="shared" si="498"/>
        <v>223.9999999999998</v>
      </c>
      <c r="J3367" s="9">
        <f t="shared" si="499"/>
        <v>2.2399999999999998</v>
      </c>
      <c r="K3367" s="9">
        <f t="shared" si="500"/>
        <v>0</v>
      </c>
      <c r="L3367" s="7">
        <f t="shared" si="501"/>
        <v>7.8E-2</v>
      </c>
      <c r="M3367" s="7">
        <f t="shared" si="502"/>
        <v>0.20429131217623778</v>
      </c>
      <c r="N3367" s="7">
        <f t="shared" si="503"/>
        <v>11.763000000000012</v>
      </c>
      <c r="O3367" s="9">
        <f t="shared" si="497"/>
        <v>5.7579541071488745</v>
      </c>
      <c r="P3367">
        <v>13</v>
      </c>
    </row>
    <row r="3368" spans="1:16" x14ac:dyDescent="0.25">
      <c r="A3368" s="11">
        <v>36234</v>
      </c>
      <c r="B3368" s="12">
        <v>3</v>
      </c>
      <c r="C3368">
        <v>-0.6</v>
      </c>
      <c r="D3368">
        <v>56.8</v>
      </c>
      <c r="E3368">
        <v>4.2</v>
      </c>
      <c r="F3368">
        <v>0</v>
      </c>
      <c r="G3368" s="7">
        <f t="shared" si="504"/>
        <v>0</v>
      </c>
      <c r="H3368" s="7">
        <f t="shared" si="505"/>
        <v>0</v>
      </c>
      <c r="I3368">
        <f t="shared" si="498"/>
        <v>223.9999999999998</v>
      </c>
      <c r="J3368" s="9">
        <f t="shared" si="499"/>
        <v>2.52</v>
      </c>
      <c r="K3368" s="9">
        <f t="shared" si="500"/>
        <v>0</v>
      </c>
      <c r="L3368" s="7">
        <f t="shared" si="501"/>
        <v>7.2000000000000008E-2</v>
      </c>
      <c r="M3368" s="7">
        <f t="shared" si="502"/>
        <v>0.21450587778504968</v>
      </c>
      <c r="N3368" s="7">
        <f t="shared" si="503"/>
        <v>11.691000000000013</v>
      </c>
      <c r="O3368" s="9">
        <f t="shared" si="497"/>
        <v>5.4502003025368086</v>
      </c>
      <c r="P3368">
        <v>12</v>
      </c>
    </row>
    <row r="3369" spans="1:16" x14ac:dyDescent="0.25">
      <c r="A3369" s="11">
        <v>36235</v>
      </c>
      <c r="B3369" s="12">
        <v>3</v>
      </c>
      <c r="C3369">
        <v>2.8</v>
      </c>
      <c r="D3369">
        <v>58.6</v>
      </c>
      <c r="E3369">
        <v>5.5</v>
      </c>
      <c r="F3369">
        <v>0</v>
      </c>
      <c r="G3369" s="7">
        <f t="shared" si="504"/>
        <v>0</v>
      </c>
      <c r="H3369" s="7">
        <f t="shared" si="505"/>
        <v>0</v>
      </c>
      <c r="I3369">
        <f t="shared" si="498"/>
        <v>223.9999999999998</v>
      </c>
      <c r="J3369" s="9">
        <f t="shared" si="499"/>
        <v>4.1999999999999993</v>
      </c>
      <c r="K3369" s="9">
        <f t="shared" si="500"/>
        <v>0</v>
      </c>
      <c r="L3369" s="7">
        <f t="shared" si="501"/>
        <v>0</v>
      </c>
      <c r="M3369" s="7">
        <f t="shared" si="502"/>
        <v>0.26</v>
      </c>
      <c r="N3369" s="7">
        <f t="shared" si="503"/>
        <v>7.4910000000000139</v>
      </c>
      <c r="O3369" s="9">
        <f t="shared" si="497"/>
        <v>2.8811538461538517</v>
      </c>
      <c r="P3369">
        <v>6</v>
      </c>
    </row>
    <row r="3370" spans="1:16" x14ac:dyDescent="0.25">
      <c r="A3370" s="11">
        <v>36236</v>
      </c>
      <c r="B3370" s="12">
        <v>3</v>
      </c>
      <c r="C3370">
        <v>6.8</v>
      </c>
      <c r="D3370">
        <v>70</v>
      </c>
      <c r="E3370">
        <v>3.8</v>
      </c>
      <c r="F3370">
        <v>0</v>
      </c>
      <c r="G3370" s="7">
        <f t="shared" si="504"/>
        <v>0</v>
      </c>
      <c r="H3370" s="7">
        <f t="shared" si="505"/>
        <v>0</v>
      </c>
      <c r="I3370">
        <f t="shared" si="498"/>
        <v>223.9999999999998</v>
      </c>
      <c r="J3370" s="9">
        <f t="shared" si="499"/>
        <v>10.199999999999999</v>
      </c>
      <c r="K3370" s="9">
        <f t="shared" si="500"/>
        <v>0</v>
      </c>
      <c r="L3370" s="7">
        <f t="shared" si="501"/>
        <v>0</v>
      </c>
      <c r="M3370" s="7">
        <f t="shared" si="502"/>
        <v>0.27300000000000002</v>
      </c>
      <c r="N3370" s="7">
        <f t="shared" si="503"/>
        <v>0</v>
      </c>
      <c r="O3370" s="9">
        <f t="shared" si="497"/>
        <v>0</v>
      </c>
      <c r="P3370">
        <v>4</v>
      </c>
    </row>
    <row r="3371" spans="1:16" x14ac:dyDescent="0.25">
      <c r="A3371" s="11">
        <v>36237</v>
      </c>
      <c r="B3371" s="12">
        <v>3</v>
      </c>
      <c r="C3371">
        <v>4.5</v>
      </c>
      <c r="D3371">
        <v>64.8</v>
      </c>
      <c r="E3371">
        <v>10</v>
      </c>
      <c r="F3371">
        <v>0.2</v>
      </c>
      <c r="G3371" s="7">
        <f t="shared" si="504"/>
        <v>1</v>
      </c>
      <c r="H3371" s="7">
        <f t="shared" si="505"/>
        <v>1</v>
      </c>
      <c r="I3371">
        <f t="shared" si="498"/>
        <v>224.19999999999979</v>
      </c>
      <c r="J3371" s="9">
        <f t="shared" si="499"/>
        <v>6.84</v>
      </c>
      <c r="K3371" s="9">
        <f t="shared" si="500"/>
        <v>0</v>
      </c>
      <c r="L3371" s="7">
        <f t="shared" si="501"/>
        <v>0</v>
      </c>
      <c r="M3371" s="7">
        <f t="shared" si="502"/>
        <v>1</v>
      </c>
      <c r="N3371" s="7">
        <f t="shared" si="503"/>
        <v>0</v>
      </c>
      <c r="O3371" s="9">
        <f t="shared" si="497"/>
        <v>0</v>
      </c>
      <c r="P3371">
        <v>1</v>
      </c>
    </row>
    <row r="3372" spans="1:16" x14ac:dyDescent="0.25">
      <c r="A3372" s="11">
        <v>36238</v>
      </c>
      <c r="B3372" s="12">
        <v>3</v>
      </c>
      <c r="C3372">
        <v>0.3</v>
      </c>
      <c r="D3372">
        <v>66.400000000000006</v>
      </c>
      <c r="E3372">
        <v>6.4</v>
      </c>
      <c r="F3372">
        <v>0.2</v>
      </c>
      <c r="G3372" s="7">
        <f t="shared" si="504"/>
        <v>0.29860000000000003</v>
      </c>
      <c r="H3372" s="7">
        <f t="shared" si="505"/>
        <v>0.29860000000000003</v>
      </c>
      <c r="I3372">
        <f t="shared" si="498"/>
        <v>224.39999999999978</v>
      </c>
      <c r="J3372" s="9">
        <f t="shared" si="499"/>
        <v>0.46199999999999997</v>
      </c>
      <c r="K3372" s="9">
        <f t="shared" si="500"/>
        <v>0</v>
      </c>
      <c r="L3372" s="7">
        <f t="shared" si="501"/>
        <v>4.9000000000000002E-2</v>
      </c>
      <c r="M3372" s="7">
        <f t="shared" si="502"/>
        <v>0.29860000000000003</v>
      </c>
      <c r="N3372" s="7">
        <f t="shared" si="503"/>
        <v>0</v>
      </c>
      <c r="O3372" s="9">
        <f t="shared" si="497"/>
        <v>0</v>
      </c>
      <c r="P3372">
        <v>1</v>
      </c>
    </row>
    <row r="3373" spans="1:16" x14ac:dyDescent="0.25">
      <c r="A3373" s="11">
        <v>36239</v>
      </c>
      <c r="B3373" s="12">
        <v>3</v>
      </c>
      <c r="C3373">
        <v>1</v>
      </c>
      <c r="D3373">
        <v>67.900000000000006</v>
      </c>
      <c r="E3373">
        <v>2.4</v>
      </c>
      <c r="F3373">
        <v>0</v>
      </c>
      <c r="G3373" s="7">
        <f t="shared" si="504"/>
        <v>0</v>
      </c>
      <c r="H3373" s="7">
        <f t="shared" si="505"/>
        <v>0</v>
      </c>
      <c r="I3373">
        <f t="shared" si="498"/>
        <v>224.39999999999978</v>
      </c>
      <c r="J3373" s="9">
        <f t="shared" si="499"/>
        <v>1.5</v>
      </c>
      <c r="K3373" s="9">
        <f t="shared" si="500"/>
        <v>0</v>
      </c>
      <c r="L3373" s="7">
        <f t="shared" si="501"/>
        <v>0</v>
      </c>
      <c r="M3373" s="7">
        <f t="shared" si="502"/>
        <v>0</v>
      </c>
      <c r="N3373" s="7">
        <f t="shared" si="503"/>
        <v>0</v>
      </c>
      <c r="O3373" s="9">
        <f t="shared" si="497"/>
        <v>0</v>
      </c>
      <c r="P3373">
        <v>1</v>
      </c>
    </row>
    <row r="3374" spans="1:16" x14ac:dyDescent="0.25">
      <c r="A3374" s="11">
        <v>36240</v>
      </c>
      <c r="B3374" s="12">
        <v>3</v>
      </c>
      <c r="C3374">
        <v>3.6</v>
      </c>
      <c r="D3374">
        <v>66.7</v>
      </c>
      <c r="E3374">
        <v>4.2</v>
      </c>
      <c r="F3374">
        <v>0.2</v>
      </c>
      <c r="G3374" s="7">
        <f t="shared" si="504"/>
        <v>0.56259999999999999</v>
      </c>
      <c r="H3374" s="7">
        <f t="shared" si="505"/>
        <v>0.56259999999999999</v>
      </c>
      <c r="I3374">
        <f t="shared" si="498"/>
        <v>224.59999999999977</v>
      </c>
      <c r="J3374" s="9">
        <f t="shared" si="499"/>
        <v>5.5440000000000005</v>
      </c>
      <c r="K3374" s="9">
        <f t="shared" si="500"/>
        <v>0</v>
      </c>
      <c r="L3374" s="7">
        <f t="shared" si="501"/>
        <v>0</v>
      </c>
      <c r="M3374" s="7">
        <f t="shared" si="502"/>
        <v>0.56259999999999999</v>
      </c>
      <c r="N3374" s="7">
        <f t="shared" si="503"/>
        <v>0</v>
      </c>
      <c r="O3374" s="9">
        <f t="shared" si="497"/>
        <v>0</v>
      </c>
      <c r="P3374">
        <v>1</v>
      </c>
    </row>
    <row r="3375" spans="1:16" x14ac:dyDescent="0.25">
      <c r="A3375" s="11">
        <v>36241</v>
      </c>
      <c r="B3375" s="12">
        <v>3</v>
      </c>
      <c r="C3375">
        <v>1</v>
      </c>
      <c r="D3375">
        <v>74.400000000000006</v>
      </c>
      <c r="E3375">
        <v>8.1999999999999993</v>
      </c>
      <c r="F3375">
        <v>0.2</v>
      </c>
      <c r="G3375" s="7">
        <f t="shared" si="504"/>
        <v>0.32850000000000001</v>
      </c>
      <c r="H3375" s="7">
        <f t="shared" si="505"/>
        <v>0.32850000000000001</v>
      </c>
      <c r="I3375">
        <f t="shared" si="498"/>
        <v>224.79999999999976</v>
      </c>
      <c r="J3375" s="9">
        <f t="shared" si="499"/>
        <v>1.54</v>
      </c>
      <c r="K3375" s="9">
        <f t="shared" si="500"/>
        <v>0</v>
      </c>
      <c r="L3375" s="7">
        <f t="shared" si="501"/>
        <v>3.1999999999999987E-2</v>
      </c>
      <c r="M3375" s="7">
        <f t="shared" si="502"/>
        <v>0.32850000000000001</v>
      </c>
      <c r="N3375" s="7">
        <f t="shared" si="503"/>
        <v>0</v>
      </c>
      <c r="O3375" s="9">
        <f t="shared" si="497"/>
        <v>0</v>
      </c>
      <c r="P3375">
        <v>1</v>
      </c>
    </row>
    <row r="3376" spans="1:16" x14ac:dyDescent="0.25">
      <c r="A3376" s="11">
        <v>36242</v>
      </c>
      <c r="B3376" s="12">
        <v>3</v>
      </c>
      <c r="C3376">
        <v>1.7</v>
      </c>
      <c r="D3376">
        <v>52.4</v>
      </c>
      <c r="E3376">
        <v>5.7</v>
      </c>
      <c r="F3376">
        <v>0</v>
      </c>
      <c r="G3376" s="7">
        <f t="shared" si="504"/>
        <v>0</v>
      </c>
      <c r="H3376" s="7">
        <f t="shared" si="505"/>
        <v>0</v>
      </c>
      <c r="I3376">
        <f t="shared" si="498"/>
        <v>224.79999999999976</v>
      </c>
      <c r="J3376" s="9">
        <f t="shared" si="499"/>
        <v>2.5499999999999998</v>
      </c>
      <c r="K3376" s="9">
        <f t="shared" si="500"/>
        <v>0</v>
      </c>
      <c r="L3376" s="7">
        <f t="shared" si="501"/>
        <v>0</v>
      </c>
      <c r="M3376" s="7">
        <f t="shared" si="502"/>
        <v>0</v>
      </c>
      <c r="N3376" s="7">
        <f t="shared" si="503"/>
        <v>0</v>
      </c>
      <c r="O3376" s="9">
        <f t="shared" si="497"/>
        <v>0</v>
      </c>
      <c r="P3376">
        <v>1</v>
      </c>
    </row>
    <row r="3377" spans="1:16" x14ac:dyDescent="0.25">
      <c r="A3377" s="11">
        <v>36243</v>
      </c>
      <c r="B3377" s="12">
        <v>3</v>
      </c>
      <c r="C3377">
        <v>2.2999999999999998</v>
      </c>
      <c r="D3377">
        <v>58.5</v>
      </c>
      <c r="E3377">
        <v>5</v>
      </c>
      <c r="F3377">
        <v>0</v>
      </c>
      <c r="G3377" s="7">
        <f t="shared" si="504"/>
        <v>0</v>
      </c>
      <c r="H3377" s="7">
        <f t="shared" si="505"/>
        <v>0</v>
      </c>
      <c r="I3377">
        <f t="shared" si="498"/>
        <v>224.79999999999976</v>
      </c>
      <c r="J3377" s="9">
        <f t="shared" si="499"/>
        <v>3.4499999999999997</v>
      </c>
      <c r="K3377" s="9">
        <f t="shared" si="500"/>
        <v>0</v>
      </c>
      <c r="L3377" s="7">
        <f t="shared" si="501"/>
        <v>0</v>
      </c>
      <c r="M3377" s="7">
        <f t="shared" si="502"/>
        <v>0</v>
      </c>
      <c r="N3377" s="7">
        <f t="shared" si="503"/>
        <v>0</v>
      </c>
      <c r="O3377" s="9">
        <f t="shared" si="497"/>
        <v>0</v>
      </c>
      <c r="P3377">
        <v>1</v>
      </c>
    </row>
    <row r="3378" spans="1:16" x14ac:dyDescent="0.25">
      <c r="A3378" s="11">
        <v>36244</v>
      </c>
      <c r="B3378" s="12">
        <v>3</v>
      </c>
      <c r="C3378">
        <v>-0.5</v>
      </c>
      <c r="D3378">
        <v>59.8</v>
      </c>
      <c r="E3378">
        <v>5.3</v>
      </c>
      <c r="F3378">
        <v>0</v>
      </c>
      <c r="G3378" s="7">
        <f t="shared" si="504"/>
        <v>0</v>
      </c>
      <c r="H3378" s="7">
        <f t="shared" si="505"/>
        <v>0</v>
      </c>
      <c r="I3378">
        <f t="shared" si="498"/>
        <v>224.79999999999976</v>
      </c>
      <c r="J3378" s="9">
        <f t="shared" si="499"/>
        <v>2.59</v>
      </c>
      <c r="K3378" s="9">
        <f t="shared" si="500"/>
        <v>0</v>
      </c>
      <c r="L3378" s="7">
        <f t="shared" si="501"/>
        <v>0</v>
      </c>
      <c r="M3378" s="7">
        <f t="shared" si="502"/>
        <v>0</v>
      </c>
      <c r="N3378" s="7">
        <f t="shared" si="503"/>
        <v>0</v>
      </c>
      <c r="O3378" s="9">
        <f t="shared" si="497"/>
        <v>0</v>
      </c>
      <c r="P3378">
        <v>1</v>
      </c>
    </row>
    <row r="3379" spans="1:16" x14ac:dyDescent="0.25">
      <c r="A3379" s="11">
        <v>36245</v>
      </c>
      <c r="B3379" s="12">
        <v>3</v>
      </c>
      <c r="C3379">
        <v>1.3</v>
      </c>
      <c r="D3379">
        <v>61.8</v>
      </c>
      <c r="E3379">
        <v>2.7</v>
      </c>
      <c r="F3379">
        <v>0</v>
      </c>
      <c r="G3379" s="7">
        <f t="shared" si="504"/>
        <v>0</v>
      </c>
      <c r="H3379" s="7">
        <f t="shared" si="505"/>
        <v>0</v>
      </c>
      <c r="I3379">
        <f t="shared" si="498"/>
        <v>224.79999999999976</v>
      </c>
      <c r="J3379" s="9">
        <f t="shared" si="499"/>
        <v>1.9500000000000002</v>
      </c>
      <c r="K3379" s="9">
        <f t="shared" si="500"/>
        <v>0</v>
      </c>
      <c r="L3379" s="7">
        <f t="shared" si="501"/>
        <v>0</v>
      </c>
      <c r="M3379" s="7">
        <f t="shared" si="502"/>
        <v>0</v>
      </c>
      <c r="N3379" s="7">
        <f t="shared" si="503"/>
        <v>0</v>
      </c>
      <c r="O3379" s="9">
        <f t="shared" si="497"/>
        <v>0</v>
      </c>
      <c r="P3379">
        <v>0</v>
      </c>
    </row>
    <row r="3380" spans="1:16" x14ac:dyDescent="0.25">
      <c r="A3380" s="11">
        <v>36246</v>
      </c>
      <c r="B3380" s="12">
        <v>3</v>
      </c>
      <c r="C3380">
        <v>4.2</v>
      </c>
      <c r="D3380">
        <v>51.3</v>
      </c>
      <c r="E3380">
        <v>2.8</v>
      </c>
      <c r="F3380">
        <v>0</v>
      </c>
      <c r="G3380" s="7">
        <f t="shared" si="504"/>
        <v>0</v>
      </c>
      <c r="H3380" s="7">
        <f t="shared" si="505"/>
        <v>0</v>
      </c>
      <c r="I3380">
        <f t="shared" si="498"/>
        <v>224.79999999999976</v>
      </c>
      <c r="J3380" s="9">
        <f t="shared" si="499"/>
        <v>6.3000000000000007</v>
      </c>
      <c r="K3380" s="9">
        <f t="shared" si="500"/>
        <v>0</v>
      </c>
      <c r="L3380" s="7">
        <f t="shared" si="501"/>
        <v>0</v>
      </c>
      <c r="M3380" s="7">
        <f t="shared" si="502"/>
        <v>0</v>
      </c>
      <c r="N3380" s="7">
        <f t="shared" si="503"/>
        <v>0</v>
      </c>
      <c r="O3380" s="9">
        <f t="shared" si="497"/>
        <v>0</v>
      </c>
      <c r="P3380">
        <v>0</v>
      </c>
    </row>
    <row r="3381" spans="1:16" x14ac:dyDescent="0.25">
      <c r="A3381" s="11">
        <v>36247</v>
      </c>
      <c r="B3381" s="12">
        <v>3</v>
      </c>
      <c r="C3381">
        <v>7.8</v>
      </c>
      <c r="D3381">
        <v>37</v>
      </c>
      <c r="E3381">
        <v>3.2</v>
      </c>
      <c r="F3381">
        <v>0</v>
      </c>
      <c r="G3381" s="7">
        <f t="shared" si="504"/>
        <v>0</v>
      </c>
      <c r="H3381" s="7">
        <f t="shared" si="505"/>
        <v>0</v>
      </c>
      <c r="I3381">
        <f t="shared" si="498"/>
        <v>224.79999999999976</v>
      </c>
      <c r="J3381" s="9">
        <f t="shared" si="499"/>
        <v>11.7</v>
      </c>
      <c r="K3381" s="9">
        <f t="shared" si="500"/>
        <v>0</v>
      </c>
      <c r="L3381" s="7">
        <f t="shared" si="501"/>
        <v>0</v>
      </c>
      <c r="M3381" s="7">
        <f t="shared" si="502"/>
        <v>0</v>
      </c>
      <c r="N3381" s="7">
        <f t="shared" si="503"/>
        <v>0</v>
      </c>
      <c r="O3381" s="9">
        <f t="shared" si="497"/>
        <v>0</v>
      </c>
      <c r="P3381">
        <v>0</v>
      </c>
    </row>
    <row r="3382" spans="1:16" x14ac:dyDescent="0.25">
      <c r="A3382" s="11">
        <v>36248</v>
      </c>
      <c r="B3382" s="12">
        <v>3</v>
      </c>
      <c r="C3382">
        <v>8.8000000000000007</v>
      </c>
      <c r="D3382">
        <v>45.8</v>
      </c>
      <c r="E3382">
        <v>7.6</v>
      </c>
      <c r="F3382">
        <v>0</v>
      </c>
      <c r="G3382" s="7">
        <f t="shared" si="504"/>
        <v>0</v>
      </c>
      <c r="H3382" s="7">
        <f t="shared" si="505"/>
        <v>0</v>
      </c>
      <c r="I3382">
        <f t="shared" si="498"/>
        <v>224.79999999999976</v>
      </c>
      <c r="J3382" s="9">
        <f t="shared" si="499"/>
        <v>13.200000000000001</v>
      </c>
      <c r="K3382" s="9">
        <f t="shared" si="500"/>
        <v>0</v>
      </c>
      <c r="L3382" s="7">
        <f t="shared" si="501"/>
        <v>0</v>
      </c>
      <c r="M3382" s="7">
        <f t="shared" si="502"/>
        <v>0</v>
      </c>
      <c r="N3382" s="7">
        <f t="shared" si="503"/>
        <v>0</v>
      </c>
      <c r="O3382" s="9">
        <f t="shared" ref="O3382:O3445" si="506">IF(M3382=0,0,N3382/10/M3382)</f>
        <v>0</v>
      </c>
      <c r="P3382">
        <v>0</v>
      </c>
    </row>
    <row r="3383" spans="1:16" x14ac:dyDescent="0.25">
      <c r="A3383" s="11">
        <v>36249</v>
      </c>
      <c r="B3383" s="12">
        <v>3</v>
      </c>
      <c r="C3383">
        <v>9.1</v>
      </c>
      <c r="D3383">
        <v>41.1</v>
      </c>
      <c r="E3383">
        <v>5.8</v>
      </c>
      <c r="F3383">
        <v>0</v>
      </c>
      <c r="G3383" s="7">
        <f t="shared" si="504"/>
        <v>0</v>
      </c>
      <c r="H3383" s="7">
        <f t="shared" si="505"/>
        <v>0</v>
      </c>
      <c r="I3383">
        <f t="shared" si="498"/>
        <v>224.79999999999976</v>
      </c>
      <c r="J3383" s="9">
        <f t="shared" si="499"/>
        <v>13.649999999999999</v>
      </c>
      <c r="K3383" s="9">
        <f t="shared" si="500"/>
        <v>0</v>
      </c>
      <c r="L3383" s="7">
        <f t="shared" si="501"/>
        <v>0</v>
      </c>
      <c r="M3383" s="7">
        <f t="shared" si="502"/>
        <v>0</v>
      </c>
      <c r="N3383" s="7">
        <f t="shared" si="503"/>
        <v>0</v>
      </c>
      <c r="O3383" s="9">
        <f t="shared" si="506"/>
        <v>0</v>
      </c>
      <c r="P3383">
        <v>0</v>
      </c>
    </row>
    <row r="3384" spans="1:16" x14ac:dyDescent="0.25">
      <c r="A3384" s="11">
        <v>36250</v>
      </c>
      <c r="B3384" s="12">
        <v>3</v>
      </c>
      <c r="C3384">
        <v>14.3</v>
      </c>
      <c r="D3384">
        <v>34.700000000000003</v>
      </c>
      <c r="E3384">
        <v>6.9</v>
      </c>
      <c r="F3384">
        <v>0</v>
      </c>
      <c r="G3384" s="7">
        <f t="shared" si="504"/>
        <v>0</v>
      </c>
      <c r="H3384" s="7">
        <f t="shared" si="505"/>
        <v>0</v>
      </c>
      <c r="I3384">
        <f t="shared" si="498"/>
        <v>0</v>
      </c>
      <c r="J3384" s="9">
        <f t="shared" si="499"/>
        <v>0</v>
      </c>
      <c r="K3384" s="9">
        <f t="shared" si="500"/>
        <v>0</v>
      </c>
      <c r="L3384" s="7">
        <f t="shared" si="501"/>
        <v>0</v>
      </c>
      <c r="M3384" s="7">
        <f t="shared" si="502"/>
        <v>0</v>
      </c>
      <c r="N3384" s="7">
        <f t="shared" si="503"/>
        <v>0</v>
      </c>
      <c r="O3384" s="9">
        <f t="shared" si="506"/>
        <v>0</v>
      </c>
      <c r="P3384">
        <v>0</v>
      </c>
    </row>
    <row r="3385" spans="1:16" x14ac:dyDescent="0.25">
      <c r="A3385" s="11">
        <v>36251</v>
      </c>
      <c r="B3385" s="12">
        <v>4</v>
      </c>
      <c r="C3385">
        <v>13.4</v>
      </c>
      <c r="D3385">
        <v>75</v>
      </c>
      <c r="E3385">
        <v>3.1</v>
      </c>
      <c r="F3385">
        <v>0.2</v>
      </c>
      <c r="G3385" s="7">
        <f t="shared" si="504"/>
        <v>0</v>
      </c>
      <c r="H3385" s="7">
        <f t="shared" si="505"/>
        <v>0</v>
      </c>
      <c r="I3385">
        <f t="shared" si="498"/>
        <v>0</v>
      </c>
      <c r="J3385" s="9">
        <f t="shared" si="499"/>
        <v>0</v>
      </c>
      <c r="K3385" s="9">
        <f t="shared" si="500"/>
        <v>0</v>
      </c>
      <c r="L3385" s="7">
        <f t="shared" si="501"/>
        <v>0</v>
      </c>
      <c r="M3385" s="7">
        <f t="shared" si="502"/>
        <v>0</v>
      </c>
      <c r="N3385" s="7">
        <f t="shared" si="503"/>
        <v>0</v>
      </c>
      <c r="O3385" s="9">
        <f t="shared" si="506"/>
        <v>0</v>
      </c>
      <c r="P3385">
        <v>0</v>
      </c>
    </row>
    <row r="3386" spans="1:16" x14ac:dyDescent="0.25">
      <c r="A3386" s="11">
        <v>36252</v>
      </c>
      <c r="B3386" s="12">
        <v>4</v>
      </c>
      <c r="C3386">
        <v>7</v>
      </c>
      <c r="D3386">
        <v>85.9</v>
      </c>
      <c r="E3386">
        <v>4</v>
      </c>
      <c r="F3386">
        <v>0</v>
      </c>
      <c r="G3386" s="7">
        <f t="shared" si="504"/>
        <v>0</v>
      </c>
      <c r="H3386" s="7">
        <f t="shared" si="505"/>
        <v>0</v>
      </c>
      <c r="I3386">
        <f t="shared" si="498"/>
        <v>0</v>
      </c>
      <c r="J3386" s="9">
        <f t="shared" si="499"/>
        <v>10.5</v>
      </c>
      <c r="K3386" s="9">
        <f t="shared" si="500"/>
        <v>0</v>
      </c>
      <c r="L3386" s="7">
        <f t="shared" si="501"/>
        <v>0</v>
      </c>
      <c r="M3386" s="7">
        <f t="shared" si="502"/>
        <v>0</v>
      </c>
      <c r="N3386" s="7">
        <f t="shared" si="503"/>
        <v>0</v>
      </c>
      <c r="O3386" s="9">
        <f t="shared" si="506"/>
        <v>0</v>
      </c>
      <c r="P3386">
        <v>0</v>
      </c>
    </row>
    <row r="3387" spans="1:16" x14ac:dyDescent="0.25">
      <c r="A3387" s="11">
        <v>36253</v>
      </c>
      <c r="B3387" s="12">
        <v>4</v>
      </c>
      <c r="C3387">
        <v>9.1</v>
      </c>
      <c r="D3387">
        <v>61.4</v>
      </c>
      <c r="E3387">
        <v>1.7</v>
      </c>
      <c r="F3387">
        <v>0.2</v>
      </c>
      <c r="G3387" s="7">
        <f t="shared" si="504"/>
        <v>1</v>
      </c>
      <c r="H3387" s="7">
        <f t="shared" si="505"/>
        <v>1</v>
      </c>
      <c r="I3387">
        <f t="shared" si="498"/>
        <v>0</v>
      </c>
      <c r="J3387" s="9">
        <f t="shared" si="499"/>
        <v>13.831999999999999</v>
      </c>
      <c r="K3387" s="9">
        <f t="shared" si="500"/>
        <v>0</v>
      </c>
      <c r="L3387" s="7">
        <f t="shared" si="501"/>
        <v>0</v>
      </c>
      <c r="M3387" s="7">
        <f t="shared" si="502"/>
        <v>1</v>
      </c>
      <c r="N3387" s="7">
        <f t="shared" si="503"/>
        <v>0</v>
      </c>
      <c r="O3387" s="9">
        <f t="shared" si="506"/>
        <v>0</v>
      </c>
      <c r="P3387">
        <v>0</v>
      </c>
    </row>
    <row r="3388" spans="1:16" x14ac:dyDescent="0.25">
      <c r="A3388" s="11">
        <v>36254</v>
      </c>
      <c r="B3388" s="12">
        <v>4</v>
      </c>
      <c r="C3388">
        <v>5.9</v>
      </c>
      <c r="D3388">
        <v>62.2</v>
      </c>
      <c r="E3388">
        <v>5.0999999999999996</v>
      </c>
      <c r="F3388">
        <v>1</v>
      </c>
      <c r="G3388" s="7">
        <f t="shared" si="504"/>
        <v>1</v>
      </c>
      <c r="H3388" s="7">
        <f t="shared" si="505"/>
        <v>1</v>
      </c>
      <c r="I3388">
        <f t="shared" si="498"/>
        <v>0</v>
      </c>
      <c r="J3388" s="9">
        <f t="shared" si="499"/>
        <v>9.4400000000000013</v>
      </c>
      <c r="K3388" s="9">
        <f t="shared" si="500"/>
        <v>0</v>
      </c>
      <c r="L3388" s="7">
        <f t="shared" si="501"/>
        <v>0</v>
      </c>
      <c r="M3388" s="7">
        <f t="shared" si="502"/>
        <v>1</v>
      </c>
      <c r="N3388" s="7">
        <f t="shared" si="503"/>
        <v>0</v>
      </c>
      <c r="O3388" s="9">
        <f t="shared" si="506"/>
        <v>0</v>
      </c>
      <c r="P3388">
        <v>0</v>
      </c>
    </row>
    <row r="3389" spans="1:16" x14ac:dyDescent="0.25">
      <c r="A3389" s="11">
        <v>36255</v>
      </c>
      <c r="B3389" s="12">
        <v>4</v>
      </c>
      <c r="C3389">
        <v>4.2</v>
      </c>
      <c r="D3389">
        <v>44.1</v>
      </c>
      <c r="E3389">
        <v>4.8</v>
      </c>
      <c r="F3389">
        <v>0</v>
      </c>
      <c r="G3389" s="7">
        <f t="shared" si="504"/>
        <v>0</v>
      </c>
      <c r="H3389" s="7">
        <f t="shared" si="505"/>
        <v>0</v>
      </c>
      <c r="I3389">
        <f t="shared" si="498"/>
        <v>0</v>
      </c>
      <c r="J3389" s="9">
        <f t="shared" si="499"/>
        <v>6.3000000000000007</v>
      </c>
      <c r="K3389" s="9">
        <f t="shared" si="500"/>
        <v>0</v>
      </c>
      <c r="L3389" s="7">
        <f t="shared" si="501"/>
        <v>0</v>
      </c>
      <c r="M3389" s="7">
        <f t="shared" si="502"/>
        <v>0</v>
      </c>
      <c r="N3389" s="7">
        <f t="shared" si="503"/>
        <v>0</v>
      </c>
      <c r="O3389" s="9">
        <f t="shared" si="506"/>
        <v>0</v>
      </c>
      <c r="P3389">
        <v>0</v>
      </c>
    </row>
    <row r="3390" spans="1:16" x14ac:dyDescent="0.25">
      <c r="A3390" s="11">
        <v>36256</v>
      </c>
      <c r="B3390" s="12">
        <v>4</v>
      </c>
      <c r="C3390">
        <v>8.5</v>
      </c>
      <c r="D3390">
        <v>64.5</v>
      </c>
      <c r="E3390">
        <v>6.4</v>
      </c>
      <c r="F3390">
        <v>3</v>
      </c>
      <c r="G3390" s="7">
        <f t="shared" si="504"/>
        <v>1</v>
      </c>
      <c r="H3390" s="7">
        <f t="shared" si="505"/>
        <v>1</v>
      </c>
      <c r="I3390">
        <f t="shared" si="498"/>
        <v>0</v>
      </c>
      <c r="J3390" s="9">
        <f t="shared" si="499"/>
        <v>15.3</v>
      </c>
      <c r="K3390" s="9">
        <f t="shared" si="500"/>
        <v>0</v>
      </c>
      <c r="L3390" s="7">
        <f t="shared" si="501"/>
        <v>0</v>
      </c>
      <c r="M3390" s="7">
        <f t="shared" si="502"/>
        <v>1</v>
      </c>
      <c r="N3390" s="7">
        <f t="shared" si="503"/>
        <v>0</v>
      </c>
      <c r="O3390" s="9">
        <f t="shared" si="506"/>
        <v>0</v>
      </c>
      <c r="P3390">
        <v>0</v>
      </c>
    </row>
    <row r="3391" spans="1:16" x14ac:dyDescent="0.25">
      <c r="A3391" s="11">
        <v>36257</v>
      </c>
      <c r="B3391" s="12">
        <v>4</v>
      </c>
      <c r="C3391">
        <v>10.4</v>
      </c>
      <c r="D3391">
        <v>52.4</v>
      </c>
      <c r="E3391">
        <v>6.9</v>
      </c>
      <c r="F3391">
        <v>0.8</v>
      </c>
      <c r="G3391" s="7">
        <f t="shared" si="504"/>
        <v>1</v>
      </c>
      <c r="H3391" s="7">
        <f t="shared" si="505"/>
        <v>1</v>
      </c>
      <c r="I3391">
        <f t="shared" si="498"/>
        <v>0</v>
      </c>
      <c r="J3391" s="9">
        <f t="shared" si="499"/>
        <v>16.432000000000002</v>
      </c>
      <c r="K3391" s="9">
        <f t="shared" si="500"/>
        <v>0</v>
      </c>
      <c r="L3391" s="7">
        <f t="shared" si="501"/>
        <v>0</v>
      </c>
      <c r="M3391" s="7">
        <f t="shared" si="502"/>
        <v>1</v>
      </c>
      <c r="N3391" s="7">
        <f t="shared" si="503"/>
        <v>0</v>
      </c>
      <c r="O3391" s="9">
        <f t="shared" si="506"/>
        <v>0</v>
      </c>
      <c r="P3391">
        <v>0</v>
      </c>
    </row>
    <row r="3392" spans="1:16" x14ac:dyDescent="0.25">
      <c r="A3392" s="11">
        <v>36258</v>
      </c>
      <c r="B3392" s="12">
        <v>4</v>
      </c>
      <c r="C3392">
        <v>10.9</v>
      </c>
      <c r="D3392">
        <v>58.3</v>
      </c>
      <c r="E3392">
        <v>6.1</v>
      </c>
      <c r="F3392">
        <v>0.2</v>
      </c>
      <c r="G3392" s="7">
        <f t="shared" si="504"/>
        <v>1</v>
      </c>
      <c r="H3392" s="7">
        <f t="shared" si="505"/>
        <v>1</v>
      </c>
      <c r="I3392">
        <f t="shared" si="498"/>
        <v>0</v>
      </c>
      <c r="J3392" s="9">
        <f t="shared" si="499"/>
        <v>0</v>
      </c>
      <c r="K3392" s="9">
        <f t="shared" si="500"/>
        <v>0</v>
      </c>
      <c r="L3392" s="7">
        <f t="shared" si="501"/>
        <v>0</v>
      </c>
      <c r="M3392" s="7">
        <f t="shared" si="502"/>
        <v>1</v>
      </c>
      <c r="N3392" s="7">
        <f t="shared" si="503"/>
        <v>0</v>
      </c>
      <c r="O3392" s="9">
        <f t="shared" si="506"/>
        <v>0</v>
      </c>
      <c r="P3392">
        <v>0</v>
      </c>
    </row>
    <row r="3393" spans="1:16" x14ac:dyDescent="0.25">
      <c r="A3393" s="11">
        <v>36259</v>
      </c>
      <c r="B3393" s="12">
        <v>4</v>
      </c>
      <c r="C3393">
        <v>6.6</v>
      </c>
      <c r="D3393">
        <v>50.3</v>
      </c>
      <c r="E3393">
        <v>5.7</v>
      </c>
      <c r="F3393">
        <v>0</v>
      </c>
      <c r="G3393" s="7">
        <f t="shared" si="504"/>
        <v>0</v>
      </c>
      <c r="H3393" s="7">
        <f t="shared" si="505"/>
        <v>0</v>
      </c>
      <c r="I3393">
        <f t="shared" si="498"/>
        <v>0</v>
      </c>
      <c r="J3393" s="9">
        <f t="shared" si="499"/>
        <v>9.8999999999999986</v>
      </c>
      <c r="K3393" s="9">
        <f t="shared" si="500"/>
        <v>0</v>
      </c>
      <c r="L3393" s="7">
        <f t="shared" si="501"/>
        <v>0</v>
      </c>
      <c r="M3393" s="7">
        <f t="shared" si="502"/>
        <v>0</v>
      </c>
      <c r="N3393" s="7">
        <f t="shared" si="503"/>
        <v>0</v>
      </c>
      <c r="O3393" s="9">
        <f t="shared" si="506"/>
        <v>0</v>
      </c>
      <c r="P3393">
        <v>0</v>
      </c>
    </row>
    <row r="3394" spans="1:16" x14ac:dyDescent="0.25">
      <c r="A3394" s="11">
        <v>36260</v>
      </c>
      <c r="B3394" s="12">
        <v>4</v>
      </c>
      <c r="C3394">
        <v>4.4000000000000004</v>
      </c>
      <c r="D3394">
        <v>49.8</v>
      </c>
      <c r="E3394">
        <v>3.9</v>
      </c>
      <c r="F3394">
        <v>0</v>
      </c>
      <c r="G3394" s="7">
        <f t="shared" si="504"/>
        <v>0</v>
      </c>
      <c r="H3394" s="7">
        <f t="shared" si="505"/>
        <v>0</v>
      </c>
      <c r="I3394">
        <f t="shared" si="498"/>
        <v>0</v>
      </c>
      <c r="J3394" s="9">
        <f t="shared" si="499"/>
        <v>6.6000000000000005</v>
      </c>
      <c r="K3394" s="9">
        <f t="shared" si="500"/>
        <v>0</v>
      </c>
      <c r="L3394" s="7">
        <f t="shared" si="501"/>
        <v>0</v>
      </c>
      <c r="M3394" s="7">
        <f t="shared" si="502"/>
        <v>0</v>
      </c>
      <c r="N3394" s="7">
        <f t="shared" si="503"/>
        <v>0</v>
      </c>
      <c r="O3394" s="9">
        <f t="shared" si="506"/>
        <v>0</v>
      </c>
      <c r="P3394">
        <v>0</v>
      </c>
    </row>
    <row r="3395" spans="1:16" x14ac:dyDescent="0.25">
      <c r="A3395" s="11">
        <v>36261</v>
      </c>
      <c r="B3395" s="12">
        <v>4</v>
      </c>
      <c r="C3395">
        <v>2.5</v>
      </c>
      <c r="D3395">
        <v>71.2</v>
      </c>
      <c r="E3395">
        <v>7.1</v>
      </c>
      <c r="F3395">
        <v>6.6</v>
      </c>
      <c r="G3395" s="7">
        <f t="shared" si="504"/>
        <v>0.42187500000000006</v>
      </c>
      <c r="H3395" s="7">
        <f t="shared" si="505"/>
        <v>0.42187500000000006</v>
      </c>
      <c r="I3395">
        <f t="shared" ref="I3395:I3458" si="507">IF(OR(B3395=7,C3395&gt;$V$3203),0,IF(AND(C3395&gt;=$R$3203,I3394=0),0,I3394+F3395))</f>
        <v>6.6</v>
      </c>
      <c r="J3395" s="9">
        <f t="shared" ref="J3395:J3458" si="508">IF(OR(B3395=1,B3395&gt;$K$2),0,IF(C3395&gt;$V$3203,0,IF(C3395&lt;=-$R$3203,0,IF(C3395&lt;=0,(C3395+$R$3203)*($T$3205+$T$3206*F3395),IF(C3395&gt;$R$3203,C3395*($T$3203+$T$3204*F3395),C3395*($T$3207+$T$3208*F3395))))))</f>
        <v>7.0500000000000007</v>
      </c>
      <c r="K3395" s="9">
        <f t="shared" ref="K3395:K3458" si="509">IF(AND(B3395&gt;=2,B3395&lt;=$K$3),0,IF(C3395&gt;$V$3203,0,IF(C3395&lt;=-$R$3203,0,IF(C3395&lt;=0,(C3395+$R$3203)*($U$3205+$U$3206*F3395),IF(C3395&gt;$R$3203,C3395*($U$3203+$U$3204*F3395),C3395*($U$3207+$U$3208*F3395))))))</f>
        <v>0</v>
      </c>
      <c r="L3395" s="7">
        <f t="shared" ref="L3395:L3458" si="510">IF(M3394=0,0,IF(C3395&gt;=$V$3203,0,IF($V$3204*E3395-$V$3205*C3395&lt;0,0,IF($R$3203&gt;C3395&gt;-$R$3203,$V$3204*E3395-$V$3205*C3395+$V$3206,$V$3204*E3395-$V$3205*C3395))))</f>
        <v>0</v>
      </c>
      <c r="M3395" s="7">
        <f t="shared" si="502"/>
        <v>0.42187500000000006</v>
      </c>
      <c r="N3395" s="7">
        <f t="shared" si="503"/>
        <v>0</v>
      </c>
      <c r="O3395" s="9">
        <f t="shared" si="506"/>
        <v>0</v>
      </c>
      <c r="P3395">
        <v>0</v>
      </c>
    </row>
    <row r="3396" spans="1:16" x14ac:dyDescent="0.25">
      <c r="A3396" s="11">
        <v>36262</v>
      </c>
      <c r="B3396" s="12">
        <v>4</v>
      </c>
      <c r="C3396">
        <v>4.8</v>
      </c>
      <c r="D3396">
        <v>52</v>
      </c>
      <c r="E3396">
        <v>5.9</v>
      </c>
      <c r="F3396">
        <v>0</v>
      </c>
      <c r="G3396" s="7">
        <f t="shared" si="504"/>
        <v>0</v>
      </c>
      <c r="H3396" s="7">
        <f t="shared" si="505"/>
        <v>0</v>
      </c>
      <c r="I3396">
        <f t="shared" si="507"/>
        <v>6.6</v>
      </c>
      <c r="J3396" s="9">
        <f t="shared" si="508"/>
        <v>7.1999999999999993</v>
      </c>
      <c r="K3396" s="9">
        <f t="shared" si="509"/>
        <v>0</v>
      </c>
      <c r="L3396" s="7">
        <f t="shared" si="510"/>
        <v>0</v>
      </c>
      <c r="M3396" s="7">
        <f t="shared" ref="M3396:M3459" si="511">IF(AND(N3395=0,F3396=0),0,IF(M3395=0,H3396,IF(AND(C3396&gt;$W$3205,M3395&lt;$W$3203),$W$3203+0.01,IF(F3396&gt;0,(N3395*M3395+$W$3204*F3396*H3396)/(N3395+$W$3204*F3396),M3395*(1+$W$3206)))))</f>
        <v>0</v>
      </c>
      <c r="N3396" s="7">
        <f t="shared" ref="N3396:N3459" si="512">IF(I3396=0,0,IF(M3396&gt;=1,0,IF(N3395+F3396&lt;=J3396+K3396+L3396,0,IF(C3396&gt;$W$3205,N3395+F3396-J3396-K3396-L3396,IF(M3396&lt;$W$3203,N3395+F3396-L3396,N3395+F3396-J3396-K3396-L3396)))))</f>
        <v>0</v>
      </c>
      <c r="O3396" s="9">
        <f t="shared" si="506"/>
        <v>0</v>
      </c>
      <c r="P3396">
        <v>1</v>
      </c>
    </row>
    <row r="3397" spans="1:16" x14ac:dyDescent="0.25">
      <c r="A3397" s="11">
        <v>36263</v>
      </c>
      <c r="B3397" s="12">
        <v>4</v>
      </c>
      <c r="C3397">
        <v>6.6</v>
      </c>
      <c r="D3397">
        <v>38.200000000000003</v>
      </c>
      <c r="E3397">
        <v>6.3</v>
      </c>
      <c r="F3397">
        <v>0</v>
      </c>
      <c r="G3397" s="7">
        <f t="shared" si="504"/>
        <v>0</v>
      </c>
      <c r="H3397" s="7">
        <f t="shared" si="505"/>
        <v>0</v>
      </c>
      <c r="I3397">
        <f t="shared" si="507"/>
        <v>6.6</v>
      </c>
      <c r="J3397" s="9">
        <f t="shared" si="508"/>
        <v>9.8999999999999986</v>
      </c>
      <c r="K3397" s="9">
        <f t="shared" si="509"/>
        <v>0</v>
      </c>
      <c r="L3397" s="7">
        <f t="shared" si="510"/>
        <v>0</v>
      </c>
      <c r="M3397" s="7">
        <f t="shared" si="511"/>
        <v>0</v>
      </c>
      <c r="N3397" s="7">
        <f t="shared" si="512"/>
        <v>0</v>
      </c>
      <c r="O3397" s="9">
        <f t="shared" si="506"/>
        <v>0</v>
      </c>
      <c r="P3397">
        <v>0</v>
      </c>
    </row>
    <row r="3398" spans="1:16" x14ac:dyDescent="0.25">
      <c r="A3398" s="11">
        <v>36264</v>
      </c>
      <c r="B3398" s="12">
        <v>4</v>
      </c>
      <c r="C3398">
        <v>10.4</v>
      </c>
      <c r="D3398">
        <v>35.299999999999997</v>
      </c>
      <c r="E3398">
        <v>5.7</v>
      </c>
      <c r="F3398">
        <v>0</v>
      </c>
      <c r="G3398" s="7">
        <f t="shared" si="504"/>
        <v>0</v>
      </c>
      <c r="H3398" s="7">
        <f t="shared" si="505"/>
        <v>0</v>
      </c>
      <c r="I3398">
        <f t="shared" si="507"/>
        <v>6.6</v>
      </c>
      <c r="J3398" s="9">
        <f t="shared" si="508"/>
        <v>15.600000000000001</v>
      </c>
      <c r="K3398" s="9">
        <f t="shared" si="509"/>
        <v>0</v>
      </c>
      <c r="L3398" s="7">
        <f t="shared" si="510"/>
        <v>0</v>
      </c>
      <c r="M3398" s="7">
        <f t="shared" si="511"/>
        <v>0</v>
      </c>
      <c r="N3398" s="7">
        <f t="shared" si="512"/>
        <v>0</v>
      </c>
      <c r="O3398" s="9">
        <f t="shared" si="506"/>
        <v>0</v>
      </c>
      <c r="P3398">
        <v>0</v>
      </c>
    </row>
    <row r="3399" spans="1:16" x14ac:dyDescent="0.25">
      <c r="A3399" s="11">
        <v>36265</v>
      </c>
      <c r="B3399" s="12">
        <v>4</v>
      </c>
      <c r="C3399">
        <v>8.8000000000000007</v>
      </c>
      <c r="D3399">
        <v>38.299999999999997</v>
      </c>
      <c r="E3399">
        <v>3.1</v>
      </c>
      <c r="F3399">
        <v>0</v>
      </c>
      <c r="G3399" s="7">
        <f t="shared" si="504"/>
        <v>0</v>
      </c>
      <c r="H3399" s="7">
        <f t="shared" si="505"/>
        <v>0</v>
      </c>
      <c r="I3399">
        <f t="shared" si="507"/>
        <v>6.6</v>
      </c>
      <c r="J3399" s="9">
        <f t="shared" si="508"/>
        <v>13.200000000000001</v>
      </c>
      <c r="K3399" s="9">
        <f t="shared" si="509"/>
        <v>0</v>
      </c>
      <c r="L3399" s="7">
        <f t="shared" si="510"/>
        <v>0</v>
      </c>
      <c r="M3399" s="7">
        <f t="shared" si="511"/>
        <v>0</v>
      </c>
      <c r="N3399" s="7">
        <f t="shared" si="512"/>
        <v>0</v>
      </c>
      <c r="O3399" s="9">
        <f t="shared" si="506"/>
        <v>0</v>
      </c>
      <c r="P3399">
        <v>0</v>
      </c>
    </row>
    <row r="3400" spans="1:16" x14ac:dyDescent="0.25">
      <c r="A3400" s="11">
        <v>36266</v>
      </c>
      <c r="B3400" s="12">
        <v>4</v>
      </c>
      <c r="C3400">
        <v>6</v>
      </c>
      <c r="D3400">
        <v>70.8</v>
      </c>
      <c r="E3400">
        <v>4.5999999999999996</v>
      </c>
      <c r="F3400">
        <v>10.199999999999999</v>
      </c>
      <c r="G3400" s="7">
        <f t="shared" si="504"/>
        <v>1</v>
      </c>
      <c r="H3400" s="7">
        <f t="shared" si="505"/>
        <v>1</v>
      </c>
      <c r="I3400">
        <f t="shared" si="507"/>
        <v>16.799999999999997</v>
      </c>
      <c r="J3400" s="9">
        <f t="shared" si="508"/>
        <v>15.120000000000001</v>
      </c>
      <c r="K3400" s="9">
        <f t="shared" si="509"/>
        <v>0</v>
      </c>
      <c r="L3400" s="7">
        <f t="shared" si="510"/>
        <v>0</v>
      </c>
      <c r="M3400" s="7">
        <f t="shared" si="511"/>
        <v>1</v>
      </c>
      <c r="N3400" s="7">
        <f t="shared" si="512"/>
        <v>0</v>
      </c>
      <c r="O3400" s="9">
        <f t="shared" si="506"/>
        <v>0</v>
      </c>
      <c r="P3400">
        <v>0</v>
      </c>
    </row>
    <row r="3401" spans="1:16" x14ac:dyDescent="0.25">
      <c r="A3401" s="11">
        <v>36267</v>
      </c>
      <c r="B3401" s="12">
        <v>4</v>
      </c>
      <c r="C3401">
        <v>7.2</v>
      </c>
      <c r="D3401">
        <v>73.3</v>
      </c>
      <c r="E3401">
        <v>2.7</v>
      </c>
      <c r="F3401">
        <v>0.4</v>
      </c>
      <c r="G3401" s="7">
        <f t="shared" ref="G3401:G3464" si="513">+IF(F3401=0,0,IF(C3401&gt;=$V$8,0,IF(C3401&gt;=$R$8,1,IF(C3401&lt;=-2,$R$9*EXP($R$10*C3401)+0.01+$R$11*E3401*LN(C3401*-1)+$R$12*E3401,$R$9+$Q$10*C3401-$Q$11*E3401*C3401))))</f>
        <v>1</v>
      </c>
      <c r="H3401" s="7">
        <f t="shared" si="505"/>
        <v>1</v>
      </c>
      <c r="I3401">
        <f t="shared" si="507"/>
        <v>17.199999999999996</v>
      </c>
      <c r="J3401" s="9">
        <f t="shared" si="508"/>
        <v>11.088000000000001</v>
      </c>
      <c r="K3401" s="9">
        <f t="shared" si="509"/>
        <v>0</v>
      </c>
      <c r="L3401" s="7">
        <f t="shared" si="510"/>
        <v>0</v>
      </c>
      <c r="M3401" s="7">
        <f t="shared" si="511"/>
        <v>1</v>
      </c>
      <c r="N3401" s="7">
        <f t="shared" si="512"/>
        <v>0</v>
      </c>
      <c r="O3401" s="9">
        <f t="shared" si="506"/>
        <v>0</v>
      </c>
      <c r="P3401">
        <v>0</v>
      </c>
    </row>
    <row r="3402" spans="1:16" x14ac:dyDescent="0.25">
      <c r="A3402" s="11">
        <v>36268</v>
      </c>
      <c r="B3402" s="12">
        <v>4</v>
      </c>
      <c r="C3402">
        <v>7.5</v>
      </c>
      <c r="D3402">
        <v>68</v>
      </c>
      <c r="E3402">
        <v>3.5</v>
      </c>
      <c r="F3402">
        <v>0.8</v>
      </c>
      <c r="G3402" s="7">
        <f t="shared" si="513"/>
        <v>1</v>
      </c>
      <c r="H3402" s="7">
        <f t="shared" si="505"/>
        <v>1</v>
      </c>
      <c r="I3402">
        <f t="shared" si="507"/>
        <v>17.999999999999996</v>
      </c>
      <c r="J3402" s="9">
        <f t="shared" si="508"/>
        <v>11.850000000000001</v>
      </c>
      <c r="K3402" s="9">
        <f t="shared" si="509"/>
        <v>0</v>
      </c>
      <c r="L3402" s="7">
        <f t="shared" si="510"/>
        <v>0</v>
      </c>
      <c r="M3402" s="7">
        <f t="shared" si="511"/>
        <v>1</v>
      </c>
      <c r="N3402" s="7">
        <f t="shared" si="512"/>
        <v>0</v>
      </c>
      <c r="O3402" s="9">
        <f t="shared" si="506"/>
        <v>0</v>
      </c>
      <c r="P3402">
        <v>0</v>
      </c>
    </row>
    <row r="3403" spans="1:16" x14ac:dyDescent="0.25">
      <c r="A3403" s="11">
        <v>36269</v>
      </c>
      <c r="B3403" s="12">
        <v>4</v>
      </c>
      <c r="C3403">
        <v>6.9</v>
      </c>
      <c r="D3403">
        <v>72.5</v>
      </c>
      <c r="E3403">
        <v>2.6</v>
      </c>
      <c r="F3403">
        <v>2.9</v>
      </c>
      <c r="G3403" s="7">
        <f t="shared" si="513"/>
        <v>1</v>
      </c>
      <c r="H3403" s="7">
        <f t="shared" si="505"/>
        <v>1</v>
      </c>
      <c r="I3403">
        <f t="shared" si="507"/>
        <v>20.899999999999995</v>
      </c>
      <c r="J3403" s="9">
        <f t="shared" si="508"/>
        <v>12.351000000000001</v>
      </c>
      <c r="K3403" s="9">
        <f t="shared" si="509"/>
        <v>0</v>
      </c>
      <c r="L3403" s="7">
        <f t="shared" si="510"/>
        <v>0</v>
      </c>
      <c r="M3403" s="7">
        <f t="shared" si="511"/>
        <v>1</v>
      </c>
      <c r="N3403" s="7">
        <f t="shared" si="512"/>
        <v>0</v>
      </c>
      <c r="O3403" s="9">
        <f t="shared" si="506"/>
        <v>0</v>
      </c>
      <c r="P3403">
        <v>0</v>
      </c>
    </row>
    <row r="3404" spans="1:16" x14ac:dyDescent="0.25">
      <c r="A3404" s="11">
        <v>36270</v>
      </c>
      <c r="B3404" s="12">
        <v>4</v>
      </c>
      <c r="C3404">
        <v>7.6</v>
      </c>
      <c r="D3404">
        <v>57.8</v>
      </c>
      <c r="E3404">
        <v>2.8</v>
      </c>
      <c r="F3404">
        <v>0</v>
      </c>
      <c r="G3404" s="7">
        <f t="shared" si="513"/>
        <v>0</v>
      </c>
      <c r="H3404" s="7">
        <f t="shared" si="505"/>
        <v>0</v>
      </c>
      <c r="I3404">
        <f t="shared" si="507"/>
        <v>20.899999999999995</v>
      </c>
      <c r="J3404" s="9">
        <f t="shared" si="508"/>
        <v>11.399999999999999</v>
      </c>
      <c r="K3404" s="9">
        <f t="shared" si="509"/>
        <v>0</v>
      </c>
      <c r="L3404" s="7">
        <f t="shared" si="510"/>
        <v>0</v>
      </c>
      <c r="M3404" s="7">
        <f t="shared" si="511"/>
        <v>0</v>
      </c>
      <c r="N3404" s="7">
        <f t="shared" si="512"/>
        <v>0</v>
      </c>
      <c r="O3404" s="9">
        <f t="shared" si="506"/>
        <v>0</v>
      </c>
      <c r="P3404">
        <v>0</v>
      </c>
    </row>
    <row r="3405" spans="1:16" x14ac:dyDescent="0.25">
      <c r="A3405" s="11">
        <v>36271</v>
      </c>
      <c r="B3405" s="12">
        <v>4</v>
      </c>
      <c r="C3405">
        <v>9.1999999999999993</v>
      </c>
      <c r="D3405">
        <v>56.1</v>
      </c>
      <c r="E3405">
        <v>2.2999999999999998</v>
      </c>
      <c r="F3405">
        <v>1.8</v>
      </c>
      <c r="G3405" s="7">
        <f t="shared" si="513"/>
        <v>1</v>
      </c>
      <c r="H3405" s="7">
        <f t="shared" si="505"/>
        <v>1</v>
      </c>
      <c r="I3405">
        <f t="shared" si="507"/>
        <v>22.699999999999996</v>
      </c>
      <c r="J3405" s="9">
        <f t="shared" si="508"/>
        <v>15.455999999999998</v>
      </c>
      <c r="K3405" s="9">
        <f t="shared" si="509"/>
        <v>0</v>
      </c>
      <c r="L3405" s="7">
        <f t="shared" si="510"/>
        <v>0</v>
      </c>
      <c r="M3405" s="7">
        <f t="shared" si="511"/>
        <v>1</v>
      </c>
      <c r="N3405" s="7">
        <f t="shared" si="512"/>
        <v>0</v>
      </c>
      <c r="O3405" s="9">
        <f t="shared" si="506"/>
        <v>0</v>
      </c>
      <c r="P3405">
        <v>0</v>
      </c>
    </row>
    <row r="3406" spans="1:16" x14ac:dyDescent="0.25">
      <c r="A3406" s="11">
        <v>36272</v>
      </c>
      <c r="B3406" s="12">
        <v>4</v>
      </c>
      <c r="C3406">
        <v>8.6999999999999993</v>
      </c>
      <c r="D3406">
        <v>78.8</v>
      </c>
      <c r="E3406">
        <v>2.2000000000000002</v>
      </c>
      <c r="F3406">
        <v>20.2</v>
      </c>
      <c r="G3406" s="7">
        <f t="shared" si="513"/>
        <v>1</v>
      </c>
      <c r="H3406" s="7">
        <f t="shared" si="505"/>
        <v>1</v>
      </c>
      <c r="I3406">
        <f t="shared" si="507"/>
        <v>42.899999999999991</v>
      </c>
      <c r="J3406" s="9">
        <f t="shared" si="508"/>
        <v>30.623999999999999</v>
      </c>
      <c r="K3406" s="9">
        <f t="shared" si="509"/>
        <v>0</v>
      </c>
      <c r="L3406" s="7">
        <f t="shared" si="510"/>
        <v>0</v>
      </c>
      <c r="M3406" s="7">
        <f t="shared" si="511"/>
        <v>1</v>
      </c>
      <c r="N3406" s="7">
        <f t="shared" si="512"/>
        <v>0</v>
      </c>
      <c r="O3406" s="9">
        <f t="shared" si="506"/>
        <v>0</v>
      </c>
      <c r="P3406">
        <v>0</v>
      </c>
    </row>
    <row r="3407" spans="1:16" x14ac:dyDescent="0.25">
      <c r="A3407" s="11">
        <v>36273</v>
      </c>
      <c r="B3407" s="12">
        <v>4</v>
      </c>
      <c r="C3407">
        <v>7.2</v>
      </c>
      <c r="D3407">
        <v>53.6</v>
      </c>
      <c r="E3407">
        <v>6.2</v>
      </c>
      <c r="F3407">
        <v>0.8</v>
      </c>
      <c r="G3407" s="7">
        <f t="shared" si="513"/>
        <v>1</v>
      </c>
      <c r="H3407" s="7">
        <f t="shared" si="505"/>
        <v>1</v>
      </c>
      <c r="I3407">
        <f t="shared" si="507"/>
        <v>43.699999999999989</v>
      </c>
      <c r="J3407" s="9">
        <f t="shared" si="508"/>
        <v>11.376000000000001</v>
      </c>
      <c r="K3407" s="9">
        <f t="shared" si="509"/>
        <v>0</v>
      </c>
      <c r="L3407" s="7">
        <f t="shared" si="510"/>
        <v>0</v>
      </c>
      <c r="M3407" s="7">
        <f t="shared" si="511"/>
        <v>1</v>
      </c>
      <c r="N3407" s="7">
        <f t="shared" si="512"/>
        <v>0</v>
      </c>
      <c r="O3407" s="9">
        <f t="shared" si="506"/>
        <v>0</v>
      </c>
      <c r="P3407">
        <v>0</v>
      </c>
    </row>
    <row r="3408" spans="1:16" x14ac:dyDescent="0.25">
      <c r="A3408" s="11">
        <v>36274</v>
      </c>
      <c r="B3408" s="12">
        <v>4</v>
      </c>
      <c r="C3408">
        <v>4.5</v>
      </c>
      <c r="D3408">
        <v>39.700000000000003</v>
      </c>
      <c r="E3408">
        <v>5.2</v>
      </c>
      <c r="F3408">
        <v>0</v>
      </c>
      <c r="G3408" s="7">
        <f t="shared" si="513"/>
        <v>0</v>
      </c>
      <c r="H3408" s="7">
        <f t="shared" si="505"/>
        <v>0</v>
      </c>
      <c r="I3408">
        <f t="shared" si="507"/>
        <v>43.699999999999989</v>
      </c>
      <c r="J3408" s="9">
        <f t="shared" si="508"/>
        <v>6.75</v>
      </c>
      <c r="K3408" s="9">
        <f t="shared" si="509"/>
        <v>0</v>
      </c>
      <c r="L3408" s="7">
        <f t="shared" si="510"/>
        <v>0</v>
      </c>
      <c r="M3408" s="7">
        <f t="shared" si="511"/>
        <v>0</v>
      </c>
      <c r="N3408" s="7">
        <f t="shared" si="512"/>
        <v>0</v>
      </c>
      <c r="O3408" s="9">
        <f t="shared" si="506"/>
        <v>0</v>
      </c>
      <c r="P3408">
        <v>0</v>
      </c>
    </row>
    <row r="3409" spans="1:16" x14ac:dyDescent="0.25">
      <c r="A3409" s="11">
        <v>36275</v>
      </c>
      <c r="B3409" s="12">
        <v>4</v>
      </c>
      <c r="C3409">
        <v>9.5</v>
      </c>
      <c r="D3409">
        <v>38.799999999999997</v>
      </c>
      <c r="E3409">
        <v>5.0999999999999996</v>
      </c>
      <c r="F3409">
        <v>0</v>
      </c>
      <c r="G3409" s="7">
        <f t="shared" si="513"/>
        <v>0</v>
      </c>
      <c r="H3409" s="7">
        <f t="shared" si="505"/>
        <v>0</v>
      </c>
      <c r="I3409">
        <f t="shared" si="507"/>
        <v>43.699999999999989</v>
      </c>
      <c r="J3409" s="9">
        <f t="shared" si="508"/>
        <v>14.25</v>
      </c>
      <c r="K3409" s="9">
        <f t="shared" si="509"/>
        <v>0</v>
      </c>
      <c r="L3409" s="7">
        <f t="shared" si="510"/>
        <v>0</v>
      </c>
      <c r="M3409" s="7">
        <f t="shared" si="511"/>
        <v>0</v>
      </c>
      <c r="N3409" s="7">
        <f t="shared" si="512"/>
        <v>0</v>
      </c>
      <c r="O3409" s="9">
        <f t="shared" si="506"/>
        <v>0</v>
      </c>
      <c r="P3409">
        <v>0</v>
      </c>
    </row>
    <row r="3410" spans="1:16" x14ac:dyDescent="0.25">
      <c r="A3410" s="11">
        <v>36276</v>
      </c>
      <c r="B3410" s="12">
        <v>4</v>
      </c>
      <c r="C3410">
        <v>11.9</v>
      </c>
      <c r="D3410">
        <v>38.799999999999997</v>
      </c>
      <c r="E3410">
        <v>6.9</v>
      </c>
      <c r="F3410">
        <v>0</v>
      </c>
      <c r="G3410" s="7">
        <f t="shared" si="513"/>
        <v>0</v>
      </c>
      <c r="H3410" s="7">
        <f t="shared" si="505"/>
        <v>0</v>
      </c>
      <c r="I3410">
        <f t="shared" si="507"/>
        <v>0</v>
      </c>
      <c r="J3410" s="9">
        <f t="shared" si="508"/>
        <v>0</v>
      </c>
      <c r="K3410" s="9">
        <f t="shared" si="509"/>
        <v>0</v>
      </c>
      <c r="L3410" s="7">
        <f t="shared" si="510"/>
        <v>0</v>
      </c>
      <c r="M3410" s="7">
        <f t="shared" si="511"/>
        <v>0</v>
      </c>
      <c r="N3410" s="7">
        <f t="shared" si="512"/>
        <v>0</v>
      </c>
      <c r="O3410" s="9">
        <f t="shared" si="506"/>
        <v>0</v>
      </c>
      <c r="P3410">
        <v>0</v>
      </c>
    </row>
    <row r="3411" spans="1:16" x14ac:dyDescent="0.25">
      <c r="A3411" s="11">
        <v>36277</v>
      </c>
      <c r="B3411" s="12">
        <v>4</v>
      </c>
      <c r="C3411">
        <v>7.2</v>
      </c>
      <c r="D3411">
        <v>53.2</v>
      </c>
      <c r="E3411">
        <v>2.7</v>
      </c>
      <c r="F3411">
        <v>0</v>
      </c>
      <c r="G3411" s="7">
        <f t="shared" si="513"/>
        <v>0</v>
      </c>
      <c r="H3411" s="7">
        <f t="shared" si="505"/>
        <v>0</v>
      </c>
      <c r="I3411">
        <f t="shared" si="507"/>
        <v>0</v>
      </c>
      <c r="J3411" s="9">
        <f t="shared" si="508"/>
        <v>10.8</v>
      </c>
      <c r="K3411" s="9">
        <f t="shared" si="509"/>
        <v>0</v>
      </c>
      <c r="L3411" s="7">
        <f t="shared" si="510"/>
        <v>0</v>
      </c>
      <c r="M3411" s="7">
        <f t="shared" si="511"/>
        <v>0</v>
      </c>
      <c r="N3411" s="7">
        <f t="shared" si="512"/>
        <v>0</v>
      </c>
      <c r="O3411" s="9">
        <f t="shared" si="506"/>
        <v>0</v>
      </c>
      <c r="P3411">
        <v>0</v>
      </c>
    </row>
    <row r="3412" spans="1:16" x14ac:dyDescent="0.25">
      <c r="A3412" s="11">
        <v>36278</v>
      </c>
      <c r="B3412" s="12">
        <v>4</v>
      </c>
      <c r="C3412">
        <v>10.1</v>
      </c>
      <c r="D3412">
        <v>47.5</v>
      </c>
      <c r="E3412">
        <v>4.3</v>
      </c>
      <c r="F3412">
        <v>0</v>
      </c>
      <c r="G3412" s="7">
        <f t="shared" si="513"/>
        <v>0</v>
      </c>
      <c r="H3412" s="7">
        <f t="shared" si="505"/>
        <v>0</v>
      </c>
      <c r="I3412">
        <f t="shared" si="507"/>
        <v>0</v>
      </c>
      <c r="J3412" s="9">
        <f t="shared" si="508"/>
        <v>15.149999999999999</v>
      </c>
      <c r="K3412" s="9">
        <f t="shared" si="509"/>
        <v>0</v>
      </c>
      <c r="L3412" s="7">
        <f t="shared" si="510"/>
        <v>0</v>
      </c>
      <c r="M3412" s="7">
        <f t="shared" si="511"/>
        <v>0</v>
      </c>
      <c r="N3412" s="7">
        <f t="shared" si="512"/>
        <v>0</v>
      </c>
      <c r="O3412" s="9">
        <f t="shared" si="506"/>
        <v>0</v>
      </c>
      <c r="P3412">
        <v>0</v>
      </c>
    </row>
    <row r="3413" spans="1:16" x14ac:dyDescent="0.25">
      <c r="A3413" s="11">
        <v>36279</v>
      </c>
      <c r="B3413" s="12">
        <v>4</v>
      </c>
      <c r="C3413">
        <v>11.3</v>
      </c>
      <c r="D3413">
        <v>42</v>
      </c>
      <c r="E3413">
        <v>3.4</v>
      </c>
      <c r="F3413">
        <v>0</v>
      </c>
      <c r="G3413" s="7">
        <f t="shared" si="513"/>
        <v>0</v>
      </c>
      <c r="H3413" s="7">
        <f t="shared" si="505"/>
        <v>0</v>
      </c>
      <c r="I3413">
        <f t="shared" si="507"/>
        <v>0</v>
      </c>
      <c r="J3413" s="9">
        <f t="shared" si="508"/>
        <v>0</v>
      </c>
      <c r="K3413" s="9">
        <f t="shared" si="509"/>
        <v>0</v>
      </c>
      <c r="L3413" s="7">
        <f t="shared" si="510"/>
        <v>0</v>
      </c>
      <c r="M3413" s="7">
        <f t="shared" si="511"/>
        <v>0</v>
      </c>
      <c r="N3413" s="7">
        <f t="shared" si="512"/>
        <v>0</v>
      </c>
      <c r="O3413" s="9">
        <f t="shared" si="506"/>
        <v>0</v>
      </c>
      <c r="P3413">
        <v>0</v>
      </c>
    </row>
    <row r="3414" spans="1:16" x14ac:dyDescent="0.25">
      <c r="A3414" s="11">
        <v>36280</v>
      </c>
      <c r="B3414" s="12">
        <v>4</v>
      </c>
      <c r="C3414">
        <v>13.2</v>
      </c>
      <c r="D3414">
        <v>34.200000000000003</v>
      </c>
      <c r="E3414">
        <v>3.9</v>
      </c>
      <c r="F3414">
        <v>0</v>
      </c>
      <c r="G3414" s="7">
        <f t="shared" si="513"/>
        <v>0</v>
      </c>
      <c r="H3414" s="7">
        <f t="shared" si="505"/>
        <v>0</v>
      </c>
      <c r="I3414">
        <f t="shared" si="507"/>
        <v>0</v>
      </c>
      <c r="J3414" s="9">
        <f t="shared" si="508"/>
        <v>0</v>
      </c>
      <c r="K3414" s="9">
        <f t="shared" si="509"/>
        <v>0</v>
      </c>
      <c r="L3414" s="7">
        <f t="shared" si="510"/>
        <v>0</v>
      </c>
      <c r="M3414" s="7">
        <f t="shared" si="511"/>
        <v>0</v>
      </c>
      <c r="N3414" s="7">
        <f t="shared" si="512"/>
        <v>0</v>
      </c>
      <c r="O3414" s="9">
        <f t="shared" si="506"/>
        <v>0</v>
      </c>
      <c r="P3414">
        <v>0</v>
      </c>
    </row>
    <row r="3415" spans="1:16" x14ac:dyDescent="0.25">
      <c r="A3415" s="11">
        <v>36281</v>
      </c>
      <c r="B3415" s="12">
        <v>5</v>
      </c>
      <c r="C3415">
        <v>14.5</v>
      </c>
      <c r="D3415">
        <v>31.7</v>
      </c>
      <c r="E3415">
        <v>2.6</v>
      </c>
      <c r="F3415">
        <v>0</v>
      </c>
      <c r="G3415" s="7">
        <f t="shared" si="513"/>
        <v>0</v>
      </c>
      <c r="H3415" s="7">
        <f t="shared" ref="H3415:H3478" si="514">IF(OR(D3415&lt;=75,C3415&gt;0),G3415,G3415/(0.04*D3415-2))</f>
        <v>0</v>
      </c>
      <c r="I3415">
        <f t="shared" si="507"/>
        <v>0</v>
      </c>
      <c r="J3415" s="9">
        <f t="shared" si="508"/>
        <v>0</v>
      </c>
      <c r="K3415" s="9">
        <f t="shared" si="509"/>
        <v>0</v>
      </c>
      <c r="L3415" s="7">
        <f t="shared" si="510"/>
        <v>0</v>
      </c>
      <c r="M3415" s="7">
        <f t="shared" si="511"/>
        <v>0</v>
      </c>
      <c r="N3415" s="7">
        <f t="shared" si="512"/>
        <v>0</v>
      </c>
      <c r="O3415" s="9">
        <f t="shared" si="506"/>
        <v>0</v>
      </c>
      <c r="P3415">
        <v>0</v>
      </c>
    </row>
    <row r="3416" spans="1:16" x14ac:dyDescent="0.25">
      <c r="A3416" s="11">
        <v>36282</v>
      </c>
      <c r="B3416" s="12">
        <v>5</v>
      </c>
      <c r="C3416">
        <v>16.5</v>
      </c>
      <c r="D3416">
        <v>35.299999999999997</v>
      </c>
      <c r="E3416">
        <v>2.9</v>
      </c>
      <c r="F3416">
        <v>0</v>
      </c>
      <c r="G3416" s="7">
        <f t="shared" si="513"/>
        <v>0</v>
      </c>
      <c r="H3416" s="7">
        <f t="shared" si="514"/>
        <v>0</v>
      </c>
      <c r="I3416">
        <f t="shared" si="507"/>
        <v>0</v>
      </c>
      <c r="J3416" s="9">
        <f t="shared" si="508"/>
        <v>0</v>
      </c>
      <c r="K3416" s="9">
        <f t="shared" si="509"/>
        <v>0</v>
      </c>
      <c r="L3416" s="7">
        <f t="shared" si="510"/>
        <v>0</v>
      </c>
      <c r="M3416" s="7">
        <f t="shared" si="511"/>
        <v>0</v>
      </c>
      <c r="N3416" s="7">
        <f t="shared" si="512"/>
        <v>0</v>
      </c>
      <c r="O3416" s="9">
        <f t="shared" si="506"/>
        <v>0</v>
      </c>
      <c r="P3416">
        <v>0</v>
      </c>
    </row>
    <row r="3417" spans="1:16" x14ac:dyDescent="0.25">
      <c r="A3417" s="11">
        <v>36283</v>
      </c>
      <c r="B3417" s="12">
        <v>5</v>
      </c>
      <c r="C3417">
        <v>17.399999999999999</v>
      </c>
      <c r="D3417">
        <v>36.1</v>
      </c>
      <c r="E3417">
        <v>2.2999999999999998</v>
      </c>
      <c r="F3417">
        <v>0</v>
      </c>
      <c r="G3417" s="7">
        <f t="shared" si="513"/>
        <v>0</v>
      </c>
      <c r="H3417" s="7">
        <f t="shared" si="514"/>
        <v>0</v>
      </c>
      <c r="I3417">
        <f t="shared" si="507"/>
        <v>0</v>
      </c>
      <c r="J3417" s="9">
        <f t="shared" si="508"/>
        <v>0</v>
      </c>
      <c r="K3417" s="9">
        <f t="shared" si="509"/>
        <v>0</v>
      </c>
      <c r="L3417" s="7">
        <f t="shared" si="510"/>
        <v>0</v>
      </c>
      <c r="M3417" s="7">
        <f t="shared" si="511"/>
        <v>0</v>
      </c>
      <c r="N3417" s="7">
        <f t="shared" si="512"/>
        <v>0</v>
      </c>
      <c r="O3417" s="9">
        <f t="shared" si="506"/>
        <v>0</v>
      </c>
      <c r="P3417">
        <v>0</v>
      </c>
    </row>
    <row r="3418" spans="1:16" x14ac:dyDescent="0.25">
      <c r="A3418" s="11">
        <v>36284</v>
      </c>
      <c r="B3418" s="12">
        <v>5</v>
      </c>
      <c r="C3418">
        <v>18.600000000000001</v>
      </c>
      <c r="D3418">
        <v>38.299999999999997</v>
      </c>
      <c r="E3418">
        <v>3</v>
      </c>
      <c r="F3418">
        <v>0</v>
      </c>
      <c r="G3418" s="7">
        <f t="shared" si="513"/>
        <v>0</v>
      </c>
      <c r="H3418" s="7">
        <f t="shared" si="514"/>
        <v>0</v>
      </c>
      <c r="I3418">
        <f t="shared" si="507"/>
        <v>0</v>
      </c>
      <c r="J3418" s="9">
        <f t="shared" si="508"/>
        <v>0</v>
      </c>
      <c r="K3418" s="9">
        <f t="shared" si="509"/>
        <v>0</v>
      </c>
      <c r="L3418" s="7">
        <f t="shared" si="510"/>
        <v>0</v>
      </c>
      <c r="M3418" s="7">
        <f t="shared" si="511"/>
        <v>0</v>
      </c>
      <c r="N3418" s="7">
        <f t="shared" si="512"/>
        <v>0</v>
      </c>
      <c r="O3418" s="9">
        <f t="shared" si="506"/>
        <v>0</v>
      </c>
      <c r="P3418">
        <v>0</v>
      </c>
    </row>
    <row r="3419" spans="1:16" x14ac:dyDescent="0.25">
      <c r="A3419" s="11">
        <v>36285</v>
      </c>
      <c r="B3419" s="12">
        <v>5</v>
      </c>
      <c r="C3419">
        <v>18.399999999999999</v>
      </c>
      <c r="D3419">
        <v>59.9</v>
      </c>
      <c r="E3419">
        <v>3.9</v>
      </c>
      <c r="F3419">
        <v>0</v>
      </c>
      <c r="G3419" s="7">
        <f t="shared" si="513"/>
        <v>0</v>
      </c>
      <c r="H3419" s="7">
        <f t="shared" si="514"/>
        <v>0</v>
      </c>
      <c r="I3419">
        <f t="shared" si="507"/>
        <v>0</v>
      </c>
      <c r="J3419" s="9">
        <f t="shared" si="508"/>
        <v>0</v>
      </c>
      <c r="K3419" s="9">
        <f t="shared" si="509"/>
        <v>0</v>
      </c>
      <c r="L3419" s="7">
        <f t="shared" si="510"/>
        <v>0</v>
      </c>
      <c r="M3419" s="7">
        <f t="shared" si="511"/>
        <v>0</v>
      </c>
      <c r="N3419" s="7">
        <f t="shared" si="512"/>
        <v>0</v>
      </c>
      <c r="O3419" s="9">
        <f t="shared" si="506"/>
        <v>0</v>
      </c>
      <c r="P3419">
        <v>0</v>
      </c>
    </row>
    <row r="3420" spans="1:16" x14ac:dyDescent="0.25">
      <c r="A3420" s="11">
        <v>36286</v>
      </c>
      <c r="B3420" s="12">
        <v>5</v>
      </c>
      <c r="C3420">
        <v>19</v>
      </c>
      <c r="D3420">
        <v>65.099999999999994</v>
      </c>
      <c r="E3420">
        <v>4.9000000000000004</v>
      </c>
      <c r="F3420">
        <v>0.2</v>
      </c>
      <c r="G3420" s="7">
        <f t="shared" si="513"/>
        <v>0</v>
      </c>
      <c r="H3420" s="7">
        <f t="shared" si="514"/>
        <v>0</v>
      </c>
      <c r="I3420">
        <f t="shared" si="507"/>
        <v>0</v>
      </c>
      <c r="J3420" s="9">
        <f t="shared" si="508"/>
        <v>0</v>
      </c>
      <c r="K3420" s="9">
        <f t="shared" si="509"/>
        <v>0</v>
      </c>
      <c r="L3420" s="7">
        <f t="shared" si="510"/>
        <v>0</v>
      </c>
      <c r="M3420" s="7">
        <f t="shared" si="511"/>
        <v>0</v>
      </c>
      <c r="N3420" s="7">
        <f t="shared" si="512"/>
        <v>0</v>
      </c>
      <c r="O3420" s="9">
        <f t="shared" si="506"/>
        <v>0</v>
      </c>
      <c r="P3420">
        <v>0</v>
      </c>
    </row>
    <row r="3421" spans="1:16" x14ac:dyDescent="0.25">
      <c r="A3421" s="11">
        <v>36287</v>
      </c>
      <c r="B3421" s="12">
        <v>5</v>
      </c>
      <c r="C3421">
        <v>17.399999999999999</v>
      </c>
      <c r="D3421">
        <v>72.400000000000006</v>
      </c>
      <c r="E3421">
        <v>3.9</v>
      </c>
      <c r="F3421">
        <v>0</v>
      </c>
      <c r="G3421" s="7">
        <f t="shared" si="513"/>
        <v>0</v>
      </c>
      <c r="H3421" s="7">
        <f t="shared" si="514"/>
        <v>0</v>
      </c>
      <c r="I3421">
        <f t="shared" si="507"/>
        <v>0</v>
      </c>
      <c r="J3421" s="9">
        <f t="shared" si="508"/>
        <v>0</v>
      </c>
      <c r="K3421" s="9">
        <f t="shared" si="509"/>
        <v>0</v>
      </c>
      <c r="L3421" s="7">
        <f t="shared" si="510"/>
        <v>0</v>
      </c>
      <c r="M3421" s="7">
        <f t="shared" si="511"/>
        <v>0</v>
      </c>
      <c r="N3421" s="7">
        <f t="shared" si="512"/>
        <v>0</v>
      </c>
      <c r="O3421" s="9">
        <f t="shared" si="506"/>
        <v>0</v>
      </c>
      <c r="P3421">
        <v>0</v>
      </c>
    </row>
    <row r="3422" spans="1:16" x14ac:dyDescent="0.25">
      <c r="A3422" s="11">
        <v>36288</v>
      </c>
      <c r="B3422" s="12">
        <v>5</v>
      </c>
      <c r="C3422">
        <v>14.4</v>
      </c>
      <c r="D3422">
        <v>85.1</v>
      </c>
      <c r="E3422">
        <v>2.7</v>
      </c>
      <c r="F3422">
        <v>5</v>
      </c>
      <c r="G3422" s="7">
        <f t="shared" si="513"/>
        <v>0</v>
      </c>
      <c r="H3422" s="7">
        <f t="shared" si="514"/>
        <v>0</v>
      </c>
      <c r="I3422">
        <f t="shared" si="507"/>
        <v>0</v>
      </c>
      <c r="J3422" s="9">
        <f t="shared" si="508"/>
        <v>0</v>
      </c>
      <c r="K3422" s="9">
        <f t="shared" si="509"/>
        <v>0</v>
      </c>
      <c r="L3422" s="7">
        <f t="shared" si="510"/>
        <v>0</v>
      </c>
      <c r="M3422" s="7">
        <f t="shared" si="511"/>
        <v>0</v>
      </c>
      <c r="N3422" s="7">
        <f t="shared" si="512"/>
        <v>0</v>
      </c>
      <c r="O3422" s="9">
        <f t="shared" si="506"/>
        <v>0</v>
      </c>
      <c r="P3422">
        <v>0</v>
      </c>
    </row>
    <row r="3423" spans="1:16" x14ac:dyDescent="0.25">
      <c r="A3423" s="11">
        <v>36289</v>
      </c>
      <c r="B3423" s="12">
        <v>5</v>
      </c>
      <c r="C3423">
        <v>11.3</v>
      </c>
      <c r="D3423">
        <v>67.2</v>
      </c>
      <c r="E3423">
        <v>6.3</v>
      </c>
      <c r="F3423">
        <v>0</v>
      </c>
      <c r="G3423" s="7">
        <f t="shared" si="513"/>
        <v>0</v>
      </c>
      <c r="H3423" s="7">
        <f t="shared" si="514"/>
        <v>0</v>
      </c>
      <c r="I3423">
        <f t="shared" si="507"/>
        <v>0</v>
      </c>
      <c r="J3423" s="9">
        <f t="shared" si="508"/>
        <v>0</v>
      </c>
      <c r="K3423" s="9">
        <f t="shared" si="509"/>
        <v>0</v>
      </c>
      <c r="L3423" s="7">
        <f t="shared" si="510"/>
        <v>0</v>
      </c>
      <c r="M3423" s="7">
        <f t="shared" si="511"/>
        <v>0</v>
      </c>
      <c r="N3423" s="7">
        <f t="shared" si="512"/>
        <v>0</v>
      </c>
      <c r="O3423" s="9">
        <f t="shared" si="506"/>
        <v>0</v>
      </c>
      <c r="P3423">
        <v>0</v>
      </c>
    </row>
    <row r="3424" spans="1:16" x14ac:dyDescent="0.25">
      <c r="A3424" s="11">
        <v>36290</v>
      </c>
      <c r="B3424" s="12">
        <v>5</v>
      </c>
      <c r="C3424">
        <v>10.9</v>
      </c>
      <c r="D3424">
        <v>53.1</v>
      </c>
      <c r="E3424">
        <v>4.0999999999999996</v>
      </c>
      <c r="F3424">
        <v>0</v>
      </c>
      <c r="G3424" s="7">
        <f t="shared" si="513"/>
        <v>0</v>
      </c>
      <c r="H3424" s="7">
        <f t="shared" si="514"/>
        <v>0</v>
      </c>
      <c r="I3424">
        <f t="shared" si="507"/>
        <v>0</v>
      </c>
      <c r="J3424" s="9">
        <f t="shared" si="508"/>
        <v>0</v>
      </c>
      <c r="K3424" s="9">
        <f t="shared" si="509"/>
        <v>0</v>
      </c>
      <c r="L3424" s="7">
        <f t="shared" si="510"/>
        <v>0</v>
      </c>
      <c r="M3424" s="7">
        <f t="shared" si="511"/>
        <v>0</v>
      </c>
      <c r="N3424" s="7">
        <f t="shared" si="512"/>
        <v>0</v>
      </c>
      <c r="O3424" s="9">
        <f t="shared" si="506"/>
        <v>0</v>
      </c>
      <c r="P3424">
        <v>0</v>
      </c>
    </row>
    <row r="3425" spans="1:16" x14ac:dyDescent="0.25">
      <c r="A3425" s="11">
        <v>36291</v>
      </c>
      <c r="B3425" s="12">
        <v>5</v>
      </c>
      <c r="C3425">
        <v>10.9</v>
      </c>
      <c r="D3425">
        <v>49.7</v>
      </c>
      <c r="E3425">
        <v>4.2</v>
      </c>
      <c r="F3425">
        <v>0</v>
      </c>
      <c r="G3425" s="7">
        <f t="shared" si="513"/>
        <v>0</v>
      </c>
      <c r="H3425" s="7">
        <f t="shared" si="514"/>
        <v>0</v>
      </c>
      <c r="I3425">
        <f t="shared" si="507"/>
        <v>0</v>
      </c>
      <c r="J3425" s="9">
        <f t="shared" si="508"/>
        <v>0</v>
      </c>
      <c r="K3425" s="9">
        <f t="shared" si="509"/>
        <v>0</v>
      </c>
      <c r="L3425" s="7">
        <f t="shared" si="510"/>
        <v>0</v>
      </c>
      <c r="M3425" s="7">
        <f t="shared" si="511"/>
        <v>0</v>
      </c>
      <c r="N3425" s="7">
        <f t="shared" si="512"/>
        <v>0</v>
      </c>
      <c r="O3425" s="9">
        <f t="shared" si="506"/>
        <v>0</v>
      </c>
      <c r="P3425">
        <v>0</v>
      </c>
    </row>
    <row r="3426" spans="1:16" x14ac:dyDescent="0.25">
      <c r="A3426" s="11">
        <v>36292</v>
      </c>
      <c r="B3426" s="12">
        <v>5</v>
      </c>
      <c r="C3426">
        <v>11.1</v>
      </c>
      <c r="D3426">
        <v>40.299999999999997</v>
      </c>
      <c r="E3426">
        <v>2.9</v>
      </c>
      <c r="F3426">
        <v>0</v>
      </c>
      <c r="G3426" s="7">
        <f t="shared" si="513"/>
        <v>0</v>
      </c>
      <c r="H3426" s="7">
        <f t="shared" si="514"/>
        <v>0</v>
      </c>
      <c r="I3426">
        <f t="shared" si="507"/>
        <v>0</v>
      </c>
      <c r="J3426" s="9">
        <f t="shared" si="508"/>
        <v>0</v>
      </c>
      <c r="K3426" s="9">
        <f t="shared" si="509"/>
        <v>0</v>
      </c>
      <c r="L3426" s="7">
        <f t="shared" si="510"/>
        <v>0</v>
      </c>
      <c r="M3426" s="7">
        <f t="shared" si="511"/>
        <v>0</v>
      </c>
      <c r="N3426" s="7">
        <f t="shared" si="512"/>
        <v>0</v>
      </c>
      <c r="O3426" s="9">
        <f t="shared" si="506"/>
        <v>0</v>
      </c>
      <c r="P3426">
        <v>0</v>
      </c>
    </row>
    <row r="3427" spans="1:16" x14ac:dyDescent="0.25">
      <c r="A3427" s="11">
        <v>36293</v>
      </c>
      <c r="B3427" s="12">
        <v>5</v>
      </c>
      <c r="C3427">
        <v>10.4</v>
      </c>
      <c r="D3427">
        <v>41.8</v>
      </c>
      <c r="E3427">
        <v>3.5</v>
      </c>
      <c r="F3427">
        <v>0</v>
      </c>
      <c r="G3427" s="7">
        <f t="shared" si="513"/>
        <v>0</v>
      </c>
      <c r="H3427" s="7">
        <f t="shared" si="514"/>
        <v>0</v>
      </c>
      <c r="I3427">
        <f t="shared" si="507"/>
        <v>0</v>
      </c>
      <c r="J3427" s="9">
        <f t="shared" si="508"/>
        <v>15.600000000000001</v>
      </c>
      <c r="K3427" s="9">
        <f t="shared" si="509"/>
        <v>0</v>
      </c>
      <c r="L3427" s="7">
        <f t="shared" si="510"/>
        <v>0</v>
      </c>
      <c r="M3427" s="7">
        <f t="shared" si="511"/>
        <v>0</v>
      </c>
      <c r="N3427" s="7">
        <f t="shared" si="512"/>
        <v>0</v>
      </c>
      <c r="O3427" s="9">
        <f t="shared" si="506"/>
        <v>0</v>
      </c>
      <c r="P3427">
        <v>0</v>
      </c>
    </row>
    <row r="3428" spans="1:16" x14ac:dyDescent="0.25">
      <c r="A3428" s="11">
        <v>36294</v>
      </c>
      <c r="B3428" s="12">
        <v>5</v>
      </c>
      <c r="C3428">
        <v>13.8</v>
      </c>
      <c r="D3428">
        <v>42.3</v>
      </c>
      <c r="E3428">
        <v>4</v>
      </c>
      <c r="F3428">
        <v>0</v>
      </c>
      <c r="G3428" s="7">
        <f t="shared" si="513"/>
        <v>0</v>
      </c>
      <c r="H3428" s="7">
        <f t="shared" si="514"/>
        <v>0</v>
      </c>
      <c r="I3428">
        <f t="shared" si="507"/>
        <v>0</v>
      </c>
      <c r="J3428" s="9">
        <f t="shared" si="508"/>
        <v>0</v>
      </c>
      <c r="K3428" s="9">
        <f t="shared" si="509"/>
        <v>0</v>
      </c>
      <c r="L3428" s="7">
        <f t="shared" si="510"/>
        <v>0</v>
      </c>
      <c r="M3428" s="7">
        <f t="shared" si="511"/>
        <v>0</v>
      </c>
      <c r="N3428" s="7">
        <f t="shared" si="512"/>
        <v>0</v>
      </c>
      <c r="O3428" s="9">
        <f t="shared" si="506"/>
        <v>0</v>
      </c>
      <c r="P3428">
        <v>0</v>
      </c>
    </row>
    <row r="3429" spans="1:16" x14ac:dyDescent="0.25">
      <c r="A3429" s="11">
        <v>36295</v>
      </c>
      <c r="B3429" s="12">
        <v>5</v>
      </c>
      <c r="C3429">
        <v>15.7</v>
      </c>
      <c r="D3429">
        <v>46.9</v>
      </c>
      <c r="E3429">
        <v>2</v>
      </c>
      <c r="F3429">
        <v>0</v>
      </c>
      <c r="G3429" s="7">
        <f t="shared" si="513"/>
        <v>0</v>
      </c>
      <c r="H3429" s="7">
        <f t="shared" si="514"/>
        <v>0</v>
      </c>
      <c r="I3429">
        <f t="shared" si="507"/>
        <v>0</v>
      </c>
      <c r="J3429" s="9">
        <f t="shared" si="508"/>
        <v>0</v>
      </c>
      <c r="K3429" s="9">
        <f t="shared" si="509"/>
        <v>0</v>
      </c>
      <c r="L3429" s="7">
        <f t="shared" si="510"/>
        <v>0</v>
      </c>
      <c r="M3429" s="7">
        <f t="shared" si="511"/>
        <v>0</v>
      </c>
      <c r="N3429" s="7">
        <f t="shared" si="512"/>
        <v>0</v>
      </c>
      <c r="O3429" s="9">
        <f t="shared" si="506"/>
        <v>0</v>
      </c>
      <c r="P3429">
        <v>0</v>
      </c>
    </row>
    <row r="3430" spans="1:16" x14ac:dyDescent="0.25">
      <c r="A3430" s="11">
        <v>36296</v>
      </c>
      <c r="B3430" s="12">
        <v>5</v>
      </c>
      <c r="C3430">
        <v>16.5</v>
      </c>
      <c r="D3430">
        <v>46.2</v>
      </c>
      <c r="E3430">
        <v>2.8</v>
      </c>
      <c r="F3430">
        <v>0</v>
      </c>
      <c r="G3430" s="7">
        <f t="shared" si="513"/>
        <v>0</v>
      </c>
      <c r="H3430" s="7">
        <f t="shared" si="514"/>
        <v>0</v>
      </c>
      <c r="I3430">
        <f t="shared" si="507"/>
        <v>0</v>
      </c>
      <c r="J3430" s="9">
        <f t="shared" si="508"/>
        <v>0</v>
      </c>
      <c r="K3430" s="9">
        <f t="shared" si="509"/>
        <v>0</v>
      </c>
      <c r="L3430" s="7">
        <f t="shared" si="510"/>
        <v>0</v>
      </c>
      <c r="M3430" s="7">
        <f t="shared" si="511"/>
        <v>0</v>
      </c>
      <c r="N3430" s="7">
        <f t="shared" si="512"/>
        <v>0</v>
      </c>
      <c r="O3430" s="9">
        <f t="shared" si="506"/>
        <v>0</v>
      </c>
      <c r="P3430">
        <v>0</v>
      </c>
    </row>
    <row r="3431" spans="1:16" x14ac:dyDescent="0.25">
      <c r="A3431" s="11">
        <v>36297</v>
      </c>
      <c r="B3431" s="12">
        <v>5</v>
      </c>
      <c r="C3431">
        <v>18.399999999999999</v>
      </c>
      <c r="D3431">
        <v>56</v>
      </c>
      <c r="E3431">
        <v>3.9</v>
      </c>
      <c r="F3431">
        <v>0</v>
      </c>
      <c r="G3431" s="7">
        <f t="shared" si="513"/>
        <v>0</v>
      </c>
      <c r="H3431" s="7">
        <f t="shared" si="514"/>
        <v>0</v>
      </c>
      <c r="I3431">
        <f t="shared" si="507"/>
        <v>0</v>
      </c>
      <c r="J3431" s="9">
        <f t="shared" si="508"/>
        <v>0</v>
      </c>
      <c r="K3431" s="9">
        <f t="shared" si="509"/>
        <v>0</v>
      </c>
      <c r="L3431" s="7">
        <f t="shared" si="510"/>
        <v>0</v>
      </c>
      <c r="M3431" s="7">
        <f t="shared" si="511"/>
        <v>0</v>
      </c>
      <c r="N3431" s="7">
        <f t="shared" si="512"/>
        <v>0</v>
      </c>
      <c r="O3431" s="9">
        <f t="shared" si="506"/>
        <v>0</v>
      </c>
      <c r="P3431">
        <v>0</v>
      </c>
    </row>
    <row r="3432" spans="1:16" x14ac:dyDescent="0.25">
      <c r="A3432" s="11">
        <v>36298</v>
      </c>
      <c r="B3432" s="12">
        <v>5</v>
      </c>
      <c r="C3432">
        <v>19.7</v>
      </c>
      <c r="D3432">
        <v>68.7</v>
      </c>
      <c r="E3432">
        <v>3.8</v>
      </c>
      <c r="F3432">
        <v>14.8</v>
      </c>
      <c r="G3432" s="7">
        <f t="shared" si="513"/>
        <v>0</v>
      </c>
      <c r="H3432" s="7">
        <f t="shared" si="514"/>
        <v>0</v>
      </c>
      <c r="I3432">
        <f t="shared" si="507"/>
        <v>0</v>
      </c>
      <c r="J3432" s="9">
        <f t="shared" si="508"/>
        <v>0</v>
      </c>
      <c r="K3432" s="9">
        <f t="shared" si="509"/>
        <v>0</v>
      </c>
      <c r="L3432" s="7">
        <f t="shared" si="510"/>
        <v>0</v>
      </c>
      <c r="M3432" s="7">
        <f t="shared" si="511"/>
        <v>0</v>
      </c>
      <c r="N3432" s="7">
        <f t="shared" si="512"/>
        <v>0</v>
      </c>
      <c r="O3432" s="9">
        <f t="shared" si="506"/>
        <v>0</v>
      </c>
      <c r="P3432">
        <v>0</v>
      </c>
    </row>
    <row r="3433" spans="1:16" x14ac:dyDescent="0.25">
      <c r="A3433" s="11">
        <v>36299</v>
      </c>
      <c r="B3433" s="12">
        <v>5</v>
      </c>
      <c r="C3433">
        <v>13.9</v>
      </c>
      <c r="D3433">
        <v>71.900000000000006</v>
      </c>
      <c r="E3433">
        <v>5.6</v>
      </c>
      <c r="F3433">
        <v>4.4000000000000004</v>
      </c>
      <c r="G3433" s="7">
        <f t="shared" si="513"/>
        <v>0</v>
      </c>
      <c r="H3433" s="7">
        <f t="shared" si="514"/>
        <v>0</v>
      </c>
      <c r="I3433">
        <f t="shared" si="507"/>
        <v>0</v>
      </c>
      <c r="J3433" s="9">
        <f t="shared" si="508"/>
        <v>0</v>
      </c>
      <c r="K3433" s="9">
        <f t="shared" si="509"/>
        <v>0</v>
      </c>
      <c r="L3433" s="7">
        <f t="shared" si="510"/>
        <v>0</v>
      </c>
      <c r="M3433" s="7">
        <f t="shared" si="511"/>
        <v>0</v>
      </c>
      <c r="N3433" s="7">
        <f t="shared" si="512"/>
        <v>0</v>
      </c>
      <c r="O3433" s="9">
        <f t="shared" si="506"/>
        <v>0</v>
      </c>
      <c r="P3433">
        <v>0</v>
      </c>
    </row>
    <row r="3434" spans="1:16" x14ac:dyDescent="0.25">
      <c r="A3434" s="11">
        <v>36300</v>
      </c>
      <c r="B3434" s="12">
        <v>5</v>
      </c>
      <c r="C3434">
        <v>14.2</v>
      </c>
      <c r="D3434">
        <v>62.3</v>
      </c>
      <c r="E3434">
        <v>2.9</v>
      </c>
      <c r="F3434">
        <v>0</v>
      </c>
      <c r="G3434" s="7">
        <f t="shared" si="513"/>
        <v>0</v>
      </c>
      <c r="H3434" s="7">
        <f t="shared" si="514"/>
        <v>0</v>
      </c>
      <c r="I3434">
        <f t="shared" si="507"/>
        <v>0</v>
      </c>
      <c r="J3434" s="9">
        <f t="shared" si="508"/>
        <v>0</v>
      </c>
      <c r="K3434" s="9">
        <f t="shared" si="509"/>
        <v>0</v>
      </c>
      <c r="L3434" s="7">
        <f t="shared" si="510"/>
        <v>0</v>
      </c>
      <c r="M3434" s="7">
        <f t="shared" si="511"/>
        <v>0</v>
      </c>
      <c r="N3434" s="7">
        <f t="shared" si="512"/>
        <v>0</v>
      </c>
      <c r="O3434" s="9">
        <f t="shared" si="506"/>
        <v>0</v>
      </c>
      <c r="P3434">
        <v>0</v>
      </c>
    </row>
    <row r="3435" spans="1:16" x14ac:dyDescent="0.25">
      <c r="A3435" s="11">
        <v>36301</v>
      </c>
      <c r="B3435" s="12">
        <v>5</v>
      </c>
      <c r="C3435">
        <v>16.3</v>
      </c>
      <c r="D3435">
        <v>59.9</v>
      </c>
      <c r="E3435">
        <v>3.9</v>
      </c>
      <c r="F3435">
        <v>0</v>
      </c>
      <c r="G3435" s="7">
        <f t="shared" si="513"/>
        <v>0</v>
      </c>
      <c r="H3435" s="7">
        <f t="shared" si="514"/>
        <v>0</v>
      </c>
      <c r="I3435">
        <f t="shared" si="507"/>
        <v>0</v>
      </c>
      <c r="J3435" s="9">
        <f t="shared" si="508"/>
        <v>0</v>
      </c>
      <c r="K3435" s="9">
        <f t="shared" si="509"/>
        <v>0</v>
      </c>
      <c r="L3435" s="7">
        <f t="shared" si="510"/>
        <v>0</v>
      </c>
      <c r="M3435" s="7">
        <f t="shared" si="511"/>
        <v>0</v>
      </c>
      <c r="N3435" s="7">
        <f t="shared" si="512"/>
        <v>0</v>
      </c>
      <c r="O3435" s="9">
        <f t="shared" si="506"/>
        <v>0</v>
      </c>
      <c r="P3435">
        <v>0</v>
      </c>
    </row>
    <row r="3436" spans="1:16" x14ac:dyDescent="0.25">
      <c r="A3436" s="11">
        <v>36302</v>
      </c>
      <c r="B3436" s="12">
        <v>5</v>
      </c>
      <c r="C3436">
        <v>17.399999999999999</v>
      </c>
      <c r="D3436">
        <v>64.900000000000006</v>
      </c>
      <c r="E3436">
        <v>3.1</v>
      </c>
      <c r="F3436">
        <v>0</v>
      </c>
      <c r="G3436" s="7">
        <f t="shared" si="513"/>
        <v>0</v>
      </c>
      <c r="H3436" s="7">
        <f t="shared" si="514"/>
        <v>0</v>
      </c>
      <c r="I3436">
        <f t="shared" si="507"/>
        <v>0</v>
      </c>
      <c r="J3436" s="9">
        <f t="shared" si="508"/>
        <v>0</v>
      </c>
      <c r="K3436" s="9">
        <f t="shared" si="509"/>
        <v>0</v>
      </c>
      <c r="L3436" s="7">
        <f t="shared" si="510"/>
        <v>0</v>
      </c>
      <c r="M3436" s="7">
        <f t="shared" si="511"/>
        <v>0</v>
      </c>
      <c r="N3436" s="7">
        <f t="shared" si="512"/>
        <v>0</v>
      </c>
      <c r="O3436" s="9">
        <f t="shared" si="506"/>
        <v>0</v>
      </c>
      <c r="P3436">
        <v>0</v>
      </c>
    </row>
    <row r="3437" spans="1:16" x14ac:dyDescent="0.25">
      <c r="A3437" s="11">
        <v>36303</v>
      </c>
      <c r="B3437" s="12">
        <v>5</v>
      </c>
      <c r="C3437">
        <v>14.6</v>
      </c>
      <c r="D3437">
        <v>71.099999999999994</v>
      </c>
      <c r="E3437">
        <v>2.5</v>
      </c>
      <c r="F3437">
        <v>0</v>
      </c>
      <c r="G3437" s="7">
        <f t="shared" si="513"/>
        <v>0</v>
      </c>
      <c r="H3437" s="7">
        <f t="shared" si="514"/>
        <v>0</v>
      </c>
      <c r="I3437">
        <f t="shared" si="507"/>
        <v>0</v>
      </c>
      <c r="J3437" s="9">
        <f t="shared" si="508"/>
        <v>0</v>
      </c>
      <c r="K3437" s="9">
        <f t="shared" si="509"/>
        <v>0</v>
      </c>
      <c r="L3437" s="7">
        <f t="shared" si="510"/>
        <v>0</v>
      </c>
      <c r="M3437" s="7">
        <f t="shared" si="511"/>
        <v>0</v>
      </c>
      <c r="N3437" s="7">
        <f t="shared" si="512"/>
        <v>0</v>
      </c>
      <c r="O3437" s="9">
        <f t="shared" si="506"/>
        <v>0</v>
      </c>
      <c r="P3437">
        <v>0</v>
      </c>
    </row>
    <row r="3438" spans="1:16" x14ac:dyDescent="0.25">
      <c r="A3438" s="11">
        <v>36304</v>
      </c>
      <c r="B3438" s="12">
        <v>5</v>
      </c>
      <c r="C3438">
        <v>13.1</v>
      </c>
      <c r="D3438">
        <v>82.3</v>
      </c>
      <c r="E3438">
        <v>3.9</v>
      </c>
      <c r="F3438">
        <v>10.199999999999999</v>
      </c>
      <c r="G3438" s="7">
        <f t="shared" si="513"/>
        <v>0</v>
      </c>
      <c r="H3438" s="7">
        <f t="shared" si="514"/>
        <v>0</v>
      </c>
      <c r="I3438">
        <f t="shared" si="507"/>
        <v>0</v>
      </c>
      <c r="J3438" s="9">
        <f t="shared" si="508"/>
        <v>0</v>
      </c>
      <c r="K3438" s="9">
        <f t="shared" si="509"/>
        <v>0</v>
      </c>
      <c r="L3438" s="7">
        <f t="shared" si="510"/>
        <v>0</v>
      </c>
      <c r="M3438" s="7">
        <f t="shared" si="511"/>
        <v>0</v>
      </c>
      <c r="N3438" s="7">
        <f t="shared" si="512"/>
        <v>0</v>
      </c>
      <c r="O3438" s="9">
        <f t="shared" si="506"/>
        <v>0</v>
      </c>
      <c r="P3438">
        <v>0</v>
      </c>
    </row>
    <row r="3439" spans="1:16" x14ac:dyDescent="0.25">
      <c r="A3439" s="11">
        <v>36305</v>
      </c>
      <c r="B3439" s="12">
        <v>5</v>
      </c>
      <c r="C3439">
        <v>9</v>
      </c>
      <c r="D3439">
        <v>78.099999999999994</v>
      </c>
      <c r="E3439">
        <v>6.7</v>
      </c>
      <c r="F3439">
        <v>3.4</v>
      </c>
      <c r="G3439" s="7">
        <f t="shared" si="513"/>
        <v>1</v>
      </c>
      <c r="H3439" s="7">
        <f t="shared" si="514"/>
        <v>1</v>
      </c>
      <c r="I3439">
        <f t="shared" si="507"/>
        <v>0</v>
      </c>
      <c r="J3439" s="9">
        <f t="shared" si="508"/>
        <v>16.560000000000002</v>
      </c>
      <c r="K3439" s="9">
        <f t="shared" si="509"/>
        <v>0</v>
      </c>
      <c r="L3439" s="7">
        <f t="shared" si="510"/>
        <v>0</v>
      </c>
      <c r="M3439" s="7">
        <f t="shared" si="511"/>
        <v>1</v>
      </c>
      <c r="N3439" s="7">
        <f t="shared" si="512"/>
        <v>0</v>
      </c>
      <c r="O3439" s="9">
        <f t="shared" si="506"/>
        <v>0</v>
      </c>
      <c r="P3439">
        <v>0</v>
      </c>
    </row>
    <row r="3440" spans="1:16" x14ac:dyDescent="0.25">
      <c r="A3440" s="11">
        <v>36306</v>
      </c>
      <c r="B3440" s="12">
        <v>5</v>
      </c>
      <c r="C3440">
        <v>11.2</v>
      </c>
      <c r="D3440">
        <v>76.5</v>
      </c>
      <c r="E3440">
        <v>4.7</v>
      </c>
      <c r="F3440">
        <v>0.2</v>
      </c>
      <c r="G3440" s="7">
        <f t="shared" si="513"/>
        <v>1</v>
      </c>
      <c r="H3440" s="7">
        <f t="shared" si="514"/>
        <v>1</v>
      </c>
      <c r="I3440">
        <f t="shared" si="507"/>
        <v>0</v>
      </c>
      <c r="J3440" s="9">
        <f t="shared" si="508"/>
        <v>0</v>
      </c>
      <c r="K3440" s="9">
        <f t="shared" si="509"/>
        <v>0</v>
      </c>
      <c r="L3440" s="7">
        <f t="shared" si="510"/>
        <v>0</v>
      </c>
      <c r="M3440" s="7">
        <f t="shared" si="511"/>
        <v>1</v>
      </c>
      <c r="N3440" s="7">
        <f t="shared" si="512"/>
        <v>0</v>
      </c>
      <c r="O3440" s="9">
        <f t="shared" si="506"/>
        <v>0</v>
      </c>
      <c r="P3440">
        <v>0</v>
      </c>
    </row>
    <row r="3441" spans="1:16" x14ac:dyDescent="0.25">
      <c r="A3441" s="11">
        <v>36307</v>
      </c>
      <c r="B3441" s="12">
        <v>5</v>
      </c>
      <c r="C3441">
        <v>15.7</v>
      </c>
      <c r="D3441">
        <v>49.6</v>
      </c>
      <c r="E3441">
        <v>4.5999999999999996</v>
      </c>
      <c r="F3441">
        <v>0</v>
      </c>
      <c r="G3441" s="7">
        <f t="shared" si="513"/>
        <v>0</v>
      </c>
      <c r="H3441" s="7">
        <f t="shared" si="514"/>
        <v>0</v>
      </c>
      <c r="I3441">
        <f t="shared" si="507"/>
        <v>0</v>
      </c>
      <c r="J3441" s="9">
        <f t="shared" si="508"/>
        <v>0</v>
      </c>
      <c r="K3441" s="9">
        <f t="shared" si="509"/>
        <v>0</v>
      </c>
      <c r="L3441" s="7">
        <f t="shared" si="510"/>
        <v>0</v>
      </c>
      <c r="M3441" s="7">
        <f t="shared" si="511"/>
        <v>0</v>
      </c>
      <c r="N3441" s="7">
        <f t="shared" si="512"/>
        <v>0</v>
      </c>
      <c r="O3441" s="9">
        <f t="shared" si="506"/>
        <v>0</v>
      </c>
      <c r="P3441">
        <v>0</v>
      </c>
    </row>
    <row r="3442" spans="1:16" x14ac:dyDescent="0.25">
      <c r="A3442" s="11">
        <v>36308</v>
      </c>
      <c r="B3442" s="12">
        <v>5</v>
      </c>
      <c r="C3442">
        <v>21</v>
      </c>
      <c r="D3442">
        <v>47.3</v>
      </c>
      <c r="E3442">
        <v>4</v>
      </c>
      <c r="F3442">
        <v>0</v>
      </c>
      <c r="G3442" s="7">
        <f t="shared" si="513"/>
        <v>0</v>
      </c>
      <c r="H3442" s="7">
        <f t="shared" si="514"/>
        <v>0</v>
      </c>
      <c r="I3442">
        <f t="shared" si="507"/>
        <v>0</v>
      </c>
      <c r="J3442" s="9">
        <f t="shared" si="508"/>
        <v>0</v>
      </c>
      <c r="K3442" s="9">
        <f t="shared" si="509"/>
        <v>0</v>
      </c>
      <c r="L3442" s="7">
        <f t="shared" si="510"/>
        <v>0</v>
      </c>
      <c r="M3442" s="7">
        <f t="shared" si="511"/>
        <v>0</v>
      </c>
      <c r="N3442" s="7">
        <f t="shared" si="512"/>
        <v>0</v>
      </c>
      <c r="O3442" s="9">
        <f t="shared" si="506"/>
        <v>0</v>
      </c>
      <c r="P3442">
        <v>0</v>
      </c>
    </row>
    <row r="3443" spans="1:16" x14ac:dyDescent="0.25">
      <c r="A3443" s="11">
        <v>36309</v>
      </c>
      <c r="B3443" s="12">
        <v>5</v>
      </c>
      <c r="C3443">
        <v>21.6</v>
      </c>
      <c r="D3443">
        <v>46.6</v>
      </c>
      <c r="E3443">
        <v>2.6</v>
      </c>
      <c r="F3443">
        <v>0</v>
      </c>
      <c r="G3443" s="7">
        <f t="shared" si="513"/>
        <v>0</v>
      </c>
      <c r="H3443" s="7">
        <f t="shared" si="514"/>
        <v>0</v>
      </c>
      <c r="I3443">
        <f t="shared" si="507"/>
        <v>0</v>
      </c>
      <c r="J3443" s="9">
        <f t="shared" si="508"/>
        <v>0</v>
      </c>
      <c r="K3443" s="9">
        <f t="shared" si="509"/>
        <v>0</v>
      </c>
      <c r="L3443" s="7">
        <f t="shared" si="510"/>
        <v>0</v>
      </c>
      <c r="M3443" s="7">
        <f t="shared" si="511"/>
        <v>0</v>
      </c>
      <c r="N3443" s="7">
        <f t="shared" si="512"/>
        <v>0</v>
      </c>
      <c r="O3443" s="9">
        <f t="shared" si="506"/>
        <v>0</v>
      </c>
      <c r="P3443">
        <v>0</v>
      </c>
    </row>
    <row r="3444" spans="1:16" x14ac:dyDescent="0.25">
      <c r="A3444" s="11">
        <v>36310</v>
      </c>
      <c r="B3444" s="12">
        <v>5</v>
      </c>
      <c r="C3444">
        <v>24.5</v>
      </c>
      <c r="D3444">
        <v>45.4</v>
      </c>
      <c r="E3444">
        <v>3.2</v>
      </c>
      <c r="F3444">
        <v>0</v>
      </c>
      <c r="G3444" s="7">
        <f t="shared" si="513"/>
        <v>0</v>
      </c>
      <c r="H3444" s="7">
        <f t="shared" si="514"/>
        <v>0</v>
      </c>
      <c r="I3444">
        <f t="shared" si="507"/>
        <v>0</v>
      </c>
      <c r="J3444" s="9">
        <f t="shared" si="508"/>
        <v>0</v>
      </c>
      <c r="K3444" s="9">
        <f t="shared" si="509"/>
        <v>0</v>
      </c>
      <c r="L3444" s="7">
        <f t="shared" si="510"/>
        <v>0</v>
      </c>
      <c r="M3444" s="7">
        <f t="shared" si="511"/>
        <v>0</v>
      </c>
      <c r="N3444" s="7">
        <f t="shared" si="512"/>
        <v>0</v>
      </c>
      <c r="O3444" s="9">
        <f t="shared" si="506"/>
        <v>0</v>
      </c>
      <c r="P3444">
        <v>0</v>
      </c>
    </row>
    <row r="3445" spans="1:16" x14ac:dyDescent="0.25">
      <c r="A3445" s="11">
        <v>36311</v>
      </c>
      <c r="B3445" s="12">
        <v>5</v>
      </c>
      <c r="C3445">
        <v>21.8</v>
      </c>
      <c r="D3445">
        <v>58.1</v>
      </c>
      <c r="E3445">
        <v>3.2</v>
      </c>
      <c r="F3445">
        <v>1</v>
      </c>
      <c r="G3445" s="7">
        <f t="shared" si="513"/>
        <v>0</v>
      </c>
      <c r="H3445" s="7">
        <f t="shared" si="514"/>
        <v>0</v>
      </c>
      <c r="I3445">
        <f t="shared" si="507"/>
        <v>0</v>
      </c>
      <c r="J3445" s="9">
        <f t="shared" si="508"/>
        <v>0</v>
      </c>
      <c r="K3445" s="9">
        <f t="shared" si="509"/>
        <v>0</v>
      </c>
      <c r="L3445" s="7">
        <f t="shared" si="510"/>
        <v>0</v>
      </c>
      <c r="M3445" s="7">
        <f t="shared" si="511"/>
        <v>0</v>
      </c>
      <c r="N3445" s="7">
        <f t="shared" si="512"/>
        <v>0</v>
      </c>
      <c r="O3445" s="9">
        <f t="shared" si="506"/>
        <v>0</v>
      </c>
      <c r="P3445">
        <v>0</v>
      </c>
    </row>
    <row r="3446" spans="1:16" x14ac:dyDescent="0.25">
      <c r="A3446" s="11">
        <v>36312</v>
      </c>
      <c r="B3446" s="12">
        <v>6</v>
      </c>
      <c r="C3446">
        <v>20.7</v>
      </c>
      <c r="D3446">
        <v>82</v>
      </c>
      <c r="E3446">
        <v>4.8</v>
      </c>
      <c r="F3446">
        <v>18.2</v>
      </c>
      <c r="G3446" s="7">
        <f t="shared" si="513"/>
        <v>0</v>
      </c>
      <c r="H3446" s="7">
        <f t="shared" si="514"/>
        <v>0</v>
      </c>
      <c r="I3446">
        <f t="shared" si="507"/>
        <v>0</v>
      </c>
      <c r="J3446" s="9">
        <f t="shared" si="508"/>
        <v>0</v>
      </c>
      <c r="K3446" s="9">
        <f t="shared" si="509"/>
        <v>0</v>
      </c>
      <c r="L3446" s="7">
        <f t="shared" si="510"/>
        <v>0</v>
      </c>
      <c r="M3446" s="7">
        <f t="shared" si="511"/>
        <v>0</v>
      </c>
      <c r="N3446" s="7">
        <f t="shared" si="512"/>
        <v>0</v>
      </c>
      <c r="O3446" s="9">
        <f t="shared" ref="O3446:O3509" si="515">IF(M3446=0,0,N3446/10/M3446)</f>
        <v>0</v>
      </c>
      <c r="P3446">
        <v>0</v>
      </c>
    </row>
    <row r="3447" spans="1:16" x14ac:dyDescent="0.25">
      <c r="A3447" s="11">
        <v>36313</v>
      </c>
      <c r="B3447" s="12">
        <v>6</v>
      </c>
      <c r="C3447">
        <v>20.2</v>
      </c>
      <c r="D3447">
        <v>86.5</v>
      </c>
      <c r="E3447">
        <v>3.2</v>
      </c>
      <c r="F3447">
        <v>12</v>
      </c>
      <c r="G3447" s="7">
        <f t="shared" si="513"/>
        <v>0</v>
      </c>
      <c r="H3447" s="7">
        <f t="shared" si="514"/>
        <v>0</v>
      </c>
      <c r="I3447">
        <f t="shared" si="507"/>
        <v>0</v>
      </c>
      <c r="J3447" s="9">
        <f t="shared" si="508"/>
        <v>0</v>
      </c>
      <c r="K3447" s="9">
        <f t="shared" si="509"/>
        <v>0</v>
      </c>
      <c r="L3447" s="7">
        <f t="shared" si="510"/>
        <v>0</v>
      </c>
      <c r="M3447" s="7">
        <f t="shared" si="511"/>
        <v>0</v>
      </c>
      <c r="N3447" s="7">
        <f t="shared" si="512"/>
        <v>0</v>
      </c>
      <c r="O3447" s="9">
        <f t="shared" si="515"/>
        <v>0</v>
      </c>
      <c r="P3447">
        <v>0</v>
      </c>
    </row>
    <row r="3448" spans="1:16" x14ac:dyDescent="0.25">
      <c r="A3448" s="11">
        <v>36314</v>
      </c>
      <c r="B3448" s="12">
        <v>6</v>
      </c>
      <c r="C3448">
        <v>15.5</v>
      </c>
      <c r="D3448">
        <v>73.900000000000006</v>
      </c>
      <c r="E3448">
        <v>5.6</v>
      </c>
      <c r="F3448">
        <v>0</v>
      </c>
      <c r="G3448" s="7">
        <f t="shared" si="513"/>
        <v>0</v>
      </c>
      <c r="H3448" s="7">
        <f t="shared" si="514"/>
        <v>0</v>
      </c>
      <c r="I3448">
        <f t="shared" si="507"/>
        <v>0</v>
      </c>
      <c r="J3448" s="9">
        <f t="shared" si="508"/>
        <v>0</v>
      </c>
      <c r="K3448" s="9">
        <f t="shared" si="509"/>
        <v>0</v>
      </c>
      <c r="L3448" s="7">
        <f t="shared" si="510"/>
        <v>0</v>
      </c>
      <c r="M3448" s="7">
        <f t="shared" si="511"/>
        <v>0</v>
      </c>
      <c r="N3448" s="7">
        <f t="shared" si="512"/>
        <v>0</v>
      </c>
      <c r="O3448" s="9">
        <f t="shared" si="515"/>
        <v>0</v>
      </c>
      <c r="P3448">
        <v>0</v>
      </c>
    </row>
    <row r="3449" spans="1:16" x14ac:dyDescent="0.25">
      <c r="A3449" s="11">
        <v>36315</v>
      </c>
      <c r="B3449" s="12">
        <v>6</v>
      </c>
      <c r="C3449">
        <v>15.8</v>
      </c>
      <c r="D3449">
        <v>51.1</v>
      </c>
      <c r="E3449">
        <v>3.4</v>
      </c>
      <c r="F3449">
        <v>0</v>
      </c>
      <c r="G3449" s="7">
        <f t="shared" si="513"/>
        <v>0</v>
      </c>
      <c r="H3449" s="7">
        <f t="shared" si="514"/>
        <v>0</v>
      </c>
      <c r="I3449">
        <f t="shared" si="507"/>
        <v>0</v>
      </c>
      <c r="J3449" s="9">
        <f t="shared" si="508"/>
        <v>0</v>
      </c>
      <c r="K3449" s="9">
        <f t="shared" si="509"/>
        <v>0</v>
      </c>
      <c r="L3449" s="7">
        <f t="shared" si="510"/>
        <v>0</v>
      </c>
      <c r="M3449" s="7">
        <f t="shared" si="511"/>
        <v>0</v>
      </c>
      <c r="N3449" s="7">
        <f t="shared" si="512"/>
        <v>0</v>
      </c>
      <c r="O3449" s="9">
        <f t="shared" si="515"/>
        <v>0</v>
      </c>
      <c r="P3449">
        <v>0</v>
      </c>
    </row>
    <row r="3450" spans="1:16" x14ac:dyDescent="0.25">
      <c r="A3450" s="11">
        <v>36316</v>
      </c>
      <c r="B3450" s="12">
        <v>6</v>
      </c>
      <c r="C3450">
        <v>17.3</v>
      </c>
      <c r="D3450">
        <v>56.4</v>
      </c>
      <c r="E3450">
        <v>2.8</v>
      </c>
      <c r="F3450">
        <v>0.2</v>
      </c>
      <c r="G3450" s="7">
        <f t="shared" si="513"/>
        <v>0</v>
      </c>
      <c r="H3450" s="7">
        <f t="shared" si="514"/>
        <v>0</v>
      </c>
      <c r="I3450">
        <f t="shared" si="507"/>
        <v>0</v>
      </c>
      <c r="J3450" s="9">
        <f t="shared" si="508"/>
        <v>0</v>
      </c>
      <c r="K3450" s="9">
        <f t="shared" si="509"/>
        <v>0</v>
      </c>
      <c r="L3450" s="7">
        <f t="shared" si="510"/>
        <v>0</v>
      </c>
      <c r="M3450" s="7">
        <f t="shared" si="511"/>
        <v>0</v>
      </c>
      <c r="N3450" s="7">
        <f t="shared" si="512"/>
        <v>0</v>
      </c>
      <c r="O3450" s="9">
        <f t="shared" si="515"/>
        <v>0</v>
      </c>
      <c r="P3450">
        <v>0</v>
      </c>
    </row>
    <row r="3451" spans="1:16" x14ac:dyDescent="0.25">
      <c r="A3451" s="11">
        <v>36317</v>
      </c>
      <c r="B3451" s="12">
        <v>6</v>
      </c>
      <c r="C3451">
        <v>24.3</v>
      </c>
      <c r="D3451">
        <v>67.5</v>
      </c>
      <c r="E3451">
        <v>4.2</v>
      </c>
      <c r="F3451">
        <v>0</v>
      </c>
      <c r="G3451" s="7">
        <f t="shared" si="513"/>
        <v>0</v>
      </c>
      <c r="H3451" s="7">
        <f t="shared" si="514"/>
        <v>0</v>
      </c>
      <c r="I3451">
        <f t="shared" si="507"/>
        <v>0</v>
      </c>
      <c r="J3451" s="9">
        <f t="shared" si="508"/>
        <v>0</v>
      </c>
      <c r="K3451" s="9">
        <f t="shared" si="509"/>
        <v>0</v>
      </c>
      <c r="L3451" s="7">
        <f t="shared" si="510"/>
        <v>0</v>
      </c>
      <c r="M3451" s="7">
        <f t="shared" si="511"/>
        <v>0</v>
      </c>
      <c r="N3451" s="7">
        <f t="shared" si="512"/>
        <v>0</v>
      </c>
      <c r="O3451" s="9">
        <f t="shared" si="515"/>
        <v>0</v>
      </c>
      <c r="P3451">
        <v>0</v>
      </c>
    </row>
    <row r="3452" spans="1:16" x14ac:dyDescent="0.25">
      <c r="A3452" s="11">
        <v>36318</v>
      </c>
      <c r="B3452" s="12">
        <v>6</v>
      </c>
      <c r="C3452">
        <v>26.7</v>
      </c>
      <c r="D3452">
        <v>65.900000000000006</v>
      </c>
      <c r="E3452">
        <v>4.4000000000000004</v>
      </c>
      <c r="F3452">
        <v>1.6</v>
      </c>
      <c r="G3452" s="7">
        <f t="shared" si="513"/>
        <v>0</v>
      </c>
      <c r="H3452" s="7">
        <f t="shared" si="514"/>
        <v>0</v>
      </c>
      <c r="I3452">
        <f t="shared" si="507"/>
        <v>0</v>
      </c>
      <c r="J3452" s="9">
        <f t="shared" si="508"/>
        <v>0</v>
      </c>
      <c r="K3452" s="9">
        <f t="shared" si="509"/>
        <v>0</v>
      </c>
      <c r="L3452" s="7">
        <f t="shared" si="510"/>
        <v>0</v>
      </c>
      <c r="M3452" s="7">
        <f t="shared" si="511"/>
        <v>0</v>
      </c>
      <c r="N3452" s="7">
        <f t="shared" si="512"/>
        <v>0</v>
      </c>
      <c r="O3452" s="9">
        <f t="shared" si="515"/>
        <v>0</v>
      </c>
      <c r="P3452">
        <v>0</v>
      </c>
    </row>
    <row r="3453" spans="1:16" x14ac:dyDescent="0.25">
      <c r="A3453" s="11">
        <v>36319</v>
      </c>
      <c r="B3453" s="12">
        <v>6</v>
      </c>
      <c r="C3453">
        <v>23.8</v>
      </c>
      <c r="D3453">
        <v>58.3</v>
      </c>
      <c r="E3453">
        <v>6.1</v>
      </c>
      <c r="F3453">
        <v>0</v>
      </c>
      <c r="G3453" s="7">
        <f t="shared" si="513"/>
        <v>0</v>
      </c>
      <c r="H3453" s="7">
        <f t="shared" si="514"/>
        <v>0</v>
      </c>
      <c r="I3453">
        <f t="shared" si="507"/>
        <v>0</v>
      </c>
      <c r="J3453" s="9">
        <f t="shared" si="508"/>
        <v>0</v>
      </c>
      <c r="K3453" s="9">
        <f t="shared" si="509"/>
        <v>0</v>
      </c>
      <c r="L3453" s="7">
        <f t="shared" si="510"/>
        <v>0</v>
      </c>
      <c r="M3453" s="7">
        <f t="shared" si="511"/>
        <v>0</v>
      </c>
      <c r="N3453" s="7">
        <f t="shared" si="512"/>
        <v>0</v>
      </c>
      <c r="O3453" s="9">
        <f t="shared" si="515"/>
        <v>0</v>
      </c>
      <c r="P3453">
        <v>0</v>
      </c>
    </row>
    <row r="3454" spans="1:16" x14ac:dyDescent="0.25">
      <c r="A3454" s="11">
        <v>36320</v>
      </c>
      <c r="B3454" s="12">
        <v>6</v>
      </c>
      <c r="C3454">
        <v>20.9</v>
      </c>
      <c r="D3454">
        <v>67.3</v>
      </c>
      <c r="E3454">
        <v>3.5</v>
      </c>
      <c r="F3454">
        <v>0</v>
      </c>
      <c r="G3454" s="7">
        <f t="shared" si="513"/>
        <v>0</v>
      </c>
      <c r="H3454" s="7">
        <f t="shared" si="514"/>
        <v>0</v>
      </c>
      <c r="I3454">
        <f t="shared" si="507"/>
        <v>0</v>
      </c>
      <c r="J3454" s="9">
        <f t="shared" si="508"/>
        <v>0</v>
      </c>
      <c r="K3454" s="9">
        <f t="shared" si="509"/>
        <v>0</v>
      </c>
      <c r="L3454" s="7">
        <f t="shared" si="510"/>
        <v>0</v>
      </c>
      <c r="M3454" s="7">
        <f t="shared" si="511"/>
        <v>0</v>
      </c>
      <c r="N3454" s="7">
        <f t="shared" si="512"/>
        <v>0</v>
      </c>
      <c r="O3454" s="9">
        <f t="shared" si="515"/>
        <v>0</v>
      </c>
      <c r="P3454">
        <v>0</v>
      </c>
    </row>
    <row r="3455" spans="1:16" x14ac:dyDescent="0.25">
      <c r="A3455" s="11">
        <v>36321</v>
      </c>
      <c r="B3455" s="12">
        <v>6</v>
      </c>
      <c r="C3455">
        <v>22</v>
      </c>
      <c r="D3455">
        <v>67.599999999999994</v>
      </c>
      <c r="E3455">
        <v>4.4000000000000004</v>
      </c>
      <c r="F3455">
        <v>0</v>
      </c>
      <c r="G3455" s="7">
        <f t="shared" si="513"/>
        <v>0</v>
      </c>
      <c r="H3455" s="7">
        <f t="shared" si="514"/>
        <v>0</v>
      </c>
      <c r="I3455">
        <f t="shared" si="507"/>
        <v>0</v>
      </c>
      <c r="J3455" s="9">
        <f t="shared" si="508"/>
        <v>0</v>
      </c>
      <c r="K3455" s="9">
        <f t="shared" si="509"/>
        <v>0</v>
      </c>
      <c r="L3455" s="7">
        <f t="shared" si="510"/>
        <v>0</v>
      </c>
      <c r="M3455" s="7">
        <f t="shared" si="511"/>
        <v>0</v>
      </c>
      <c r="N3455" s="7">
        <f t="shared" si="512"/>
        <v>0</v>
      </c>
      <c r="O3455" s="9">
        <f t="shared" si="515"/>
        <v>0</v>
      </c>
      <c r="P3455">
        <v>0</v>
      </c>
    </row>
    <row r="3456" spans="1:16" x14ac:dyDescent="0.25">
      <c r="A3456" s="11">
        <v>36322</v>
      </c>
      <c r="B3456" s="12">
        <v>6</v>
      </c>
      <c r="C3456">
        <v>23.1</v>
      </c>
      <c r="D3456">
        <v>68.900000000000006</v>
      </c>
      <c r="E3456">
        <v>2.7</v>
      </c>
      <c r="F3456">
        <v>0</v>
      </c>
      <c r="G3456" s="7">
        <f t="shared" si="513"/>
        <v>0</v>
      </c>
      <c r="H3456" s="7">
        <f t="shared" si="514"/>
        <v>0</v>
      </c>
      <c r="I3456">
        <f t="shared" si="507"/>
        <v>0</v>
      </c>
      <c r="J3456" s="9">
        <f t="shared" si="508"/>
        <v>0</v>
      </c>
      <c r="K3456" s="9">
        <f t="shared" si="509"/>
        <v>0</v>
      </c>
      <c r="L3456" s="7">
        <f t="shared" si="510"/>
        <v>0</v>
      </c>
      <c r="M3456" s="7">
        <f t="shared" si="511"/>
        <v>0</v>
      </c>
      <c r="N3456" s="7">
        <f t="shared" si="512"/>
        <v>0</v>
      </c>
      <c r="O3456" s="9">
        <f t="shared" si="515"/>
        <v>0</v>
      </c>
      <c r="P3456">
        <v>0</v>
      </c>
    </row>
    <row r="3457" spans="1:16" x14ac:dyDescent="0.25">
      <c r="A3457" s="11">
        <v>36323</v>
      </c>
      <c r="B3457" s="12">
        <v>6</v>
      </c>
      <c r="C3457">
        <v>23.7</v>
      </c>
      <c r="D3457">
        <v>62.3</v>
      </c>
      <c r="E3457">
        <v>2.6</v>
      </c>
      <c r="F3457">
        <v>0</v>
      </c>
      <c r="G3457" s="7">
        <f t="shared" si="513"/>
        <v>0</v>
      </c>
      <c r="H3457" s="7">
        <f t="shared" si="514"/>
        <v>0</v>
      </c>
      <c r="I3457">
        <f t="shared" si="507"/>
        <v>0</v>
      </c>
      <c r="J3457" s="9">
        <f t="shared" si="508"/>
        <v>0</v>
      </c>
      <c r="K3457" s="9">
        <f t="shared" si="509"/>
        <v>0</v>
      </c>
      <c r="L3457" s="7">
        <f t="shared" si="510"/>
        <v>0</v>
      </c>
      <c r="M3457" s="7">
        <f t="shared" si="511"/>
        <v>0</v>
      </c>
      <c r="N3457" s="7">
        <f t="shared" si="512"/>
        <v>0</v>
      </c>
      <c r="O3457" s="9">
        <f t="shared" si="515"/>
        <v>0</v>
      </c>
      <c r="P3457">
        <v>0</v>
      </c>
    </row>
    <row r="3458" spans="1:16" x14ac:dyDescent="0.25">
      <c r="A3458" s="11">
        <v>36324</v>
      </c>
      <c r="B3458" s="12">
        <v>6</v>
      </c>
      <c r="C3458">
        <v>23.7</v>
      </c>
      <c r="D3458">
        <v>58.1</v>
      </c>
      <c r="E3458">
        <v>3.2</v>
      </c>
      <c r="F3458">
        <v>0</v>
      </c>
      <c r="G3458" s="7">
        <f t="shared" si="513"/>
        <v>0</v>
      </c>
      <c r="H3458" s="7">
        <f t="shared" si="514"/>
        <v>0</v>
      </c>
      <c r="I3458">
        <f t="shared" si="507"/>
        <v>0</v>
      </c>
      <c r="J3458" s="9">
        <f t="shared" si="508"/>
        <v>0</v>
      </c>
      <c r="K3458" s="9">
        <f t="shared" si="509"/>
        <v>0</v>
      </c>
      <c r="L3458" s="7">
        <f t="shared" si="510"/>
        <v>0</v>
      </c>
      <c r="M3458" s="7">
        <f t="shared" si="511"/>
        <v>0</v>
      </c>
      <c r="N3458" s="7">
        <f t="shared" si="512"/>
        <v>0</v>
      </c>
      <c r="O3458" s="9">
        <f t="shared" si="515"/>
        <v>0</v>
      </c>
      <c r="P3458">
        <v>0</v>
      </c>
    </row>
    <row r="3459" spans="1:16" x14ac:dyDescent="0.25">
      <c r="A3459" s="11">
        <v>36325</v>
      </c>
      <c r="B3459" s="12">
        <v>6</v>
      </c>
      <c r="C3459">
        <v>19.3</v>
      </c>
      <c r="D3459">
        <v>74.900000000000006</v>
      </c>
      <c r="E3459">
        <v>5.6</v>
      </c>
      <c r="F3459">
        <v>4.5999999999999996</v>
      </c>
      <c r="G3459" s="7">
        <f t="shared" si="513"/>
        <v>0</v>
      </c>
      <c r="H3459" s="7">
        <f t="shared" si="514"/>
        <v>0</v>
      </c>
      <c r="I3459">
        <f t="shared" ref="I3459:I3522" si="516">IF(OR(B3459=7,C3459&gt;$V$3203),0,IF(AND(C3459&gt;=$R$3203,I3458=0),0,I3458+F3459))</f>
        <v>0</v>
      </c>
      <c r="J3459" s="9">
        <f t="shared" ref="J3459:J3522" si="517">IF(OR(B3459=1,B3459&gt;$K$2),0,IF(C3459&gt;$V$3203,0,IF(C3459&lt;=-$R$3203,0,IF(C3459&lt;=0,(C3459+$R$3203)*($T$3205+$T$3206*F3459),IF(C3459&gt;$R$3203,C3459*($T$3203+$T$3204*F3459),C3459*($T$3207+$T$3208*F3459))))))</f>
        <v>0</v>
      </c>
      <c r="K3459" s="9">
        <f t="shared" ref="K3459:K3522" si="518">IF(AND(B3459&gt;=2,B3459&lt;=$K$3),0,IF(C3459&gt;$V$3203,0,IF(C3459&lt;=-$R$3203,0,IF(C3459&lt;=0,(C3459+$R$3203)*($U$3205+$U$3206*F3459),IF(C3459&gt;$R$3203,C3459*($U$3203+$U$3204*F3459),C3459*($U$3207+$U$3208*F3459))))))</f>
        <v>0</v>
      </c>
      <c r="L3459" s="7">
        <f t="shared" ref="L3459:L3522" si="519">IF(M3458=0,0,IF(C3459&gt;=$V$3203,0,IF($V$3204*E3459-$V$3205*C3459&lt;0,0,IF($R$3203&gt;C3459&gt;-$R$3203,$V$3204*E3459-$V$3205*C3459+$V$3206,$V$3204*E3459-$V$3205*C3459))))</f>
        <v>0</v>
      </c>
      <c r="M3459" s="7">
        <f t="shared" si="511"/>
        <v>0</v>
      </c>
      <c r="N3459" s="7">
        <f t="shared" si="512"/>
        <v>0</v>
      </c>
      <c r="O3459" s="9">
        <f t="shared" si="515"/>
        <v>0</v>
      </c>
      <c r="P3459">
        <v>0</v>
      </c>
    </row>
    <row r="3460" spans="1:16" x14ac:dyDescent="0.25">
      <c r="A3460" s="11">
        <v>36326</v>
      </c>
      <c r="B3460" s="12">
        <v>6</v>
      </c>
      <c r="C3460">
        <v>12.6</v>
      </c>
      <c r="D3460">
        <v>55.4</v>
      </c>
      <c r="E3460">
        <v>5</v>
      </c>
      <c r="F3460">
        <v>0</v>
      </c>
      <c r="G3460" s="7">
        <f t="shared" si="513"/>
        <v>0</v>
      </c>
      <c r="H3460" s="7">
        <f t="shared" si="514"/>
        <v>0</v>
      </c>
      <c r="I3460">
        <f t="shared" si="516"/>
        <v>0</v>
      </c>
      <c r="J3460" s="9">
        <f t="shared" si="517"/>
        <v>0</v>
      </c>
      <c r="K3460" s="9">
        <f t="shared" si="518"/>
        <v>0</v>
      </c>
      <c r="L3460" s="7">
        <f t="shared" si="519"/>
        <v>0</v>
      </c>
      <c r="M3460" s="7">
        <f t="shared" ref="M3460:M3523" si="520">IF(AND(N3459=0,F3460=0),0,IF(M3459=0,H3460,IF(AND(C3460&gt;$W$3205,M3459&lt;$W$3203),$W$3203+0.01,IF(F3460&gt;0,(N3459*M3459+$W$3204*F3460*H3460)/(N3459+$W$3204*F3460),M3459*(1+$W$3206)))))</f>
        <v>0</v>
      </c>
      <c r="N3460" s="7">
        <f t="shared" ref="N3460:N3523" si="521">IF(I3460=0,0,IF(M3460&gt;=1,0,IF(N3459+F3460&lt;=J3460+K3460+L3460,0,IF(C3460&gt;$W$3205,N3459+F3460-J3460-K3460-L3460,IF(M3460&lt;$W$3203,N3459+F3460-L3460,N3459+F3460-J3460-K3460-L3460)))))</f>
        <v>0</v>
      </c>
      <c r="O3460" s="9">
        <f t="shared" si="515"/>
        <v>0</v>
      </c>
      <c r="P3460">
        <v>0</v>
      </c>
    </row>
    <row r="3461" spans="1:16" x14ac:dyDescent="0.25">
      <c r="A3461" s="11">
        <v>36327</v>
      </c>
      <c r="B3461" s="12">
        <v>6</v>
      </c>
      <c r="C3461">
        <v>13.7</v>
      </c>
      <c r="D3461">
        <v>52</v>
      </c>
      <c r="E3461">
        <v>2.4</v>
      </c>
      <c r="F3461">
        <v>0</v>
      </c>
      <c r="G3461" s="7">
        <f t="shared" si="513"/>
        <v>0</v>
      </c>
      <c r="H3461" s="7">
        <f t="shared" si="514"/>
        <v>0</v>
      </c>
      <c r="I3461">
        <f t="shared" si="516"/>
        <v>0</v>
      </c>
      <c r="J3461" s="9">
        <f t="shared" si="517"/>
        <v>0</v>
      </c>
      <c r="K3461" s="9">
        <f t="shared" si="518"/>
        <v>0</v>
      </c>
      <c r="L3461" s="7">
        <f t="shared" si="519"/>
        <v>0</v>
      </c>
      <c r="M3461" s="7">
        <f t="shared" si="520"/>
        <v>0</v>
      </c>
      <c r="N3461" s="7">
        <f t="shared" si="521"/>
        <v>0</v>
      </c>
      <c r="O3461" s="9">
        <f t="shared" si="515"/>
        <v>0</v>
      </c>
      <c r="P3461">
        <v>0</v>
      </c>
    </row>
    <row r="3462" spans="1:16" x14ac:dyDescent="0.25">
      <c r="A3462" s="11">
        <v>36328</v>
      </c>
      <c r="B3462" s="12">
        <v>6</v>
      </c>
      <c r="C3462">
        <v>14.1</v>
      </c>
      <c r="D3462">
        <v>66.2</v>
      </c>
      <c r="E3462">
        <v>2.9</v>
      </c>
      <c r="F3462">
        <v>0.2</v>
      </c>
      <c r="G3462" s="7">
        <f t="shared" si="513"/>
        <v>0</v>
      </c>
      <c r="H3462" s="7">
        <f t="shared" si="514"/>
        <v>0</v>
      </c>
      <c r="I3462">
        <f t="shared" si="516"/>
        <v>0</v>
      </c>
      <c r="J3462" s="9">
        <f t="shared" si="517"/>
        <v>0</v>
      </c>
      <c r="K3462" s="9">
        <f t="shared" si="518"/>
        <v>0</v>
      </c>
      <c r="L3462" s="7">
        <f t="shared" si="519"/>
        <v>0</v>
      </c>
      <c r="M3462" s="7">
        <f t="shared" si="520"/>
        <v>0</v>
      </c>
      <c r="N3462" s="7">
        <f t="shared" si="521"/>
        <v>0</v>
      </c>
      <c r="O3462" s="9">
        <f t="shared" si="515"/>
        <v>0</v>
      </c>
      <c r="P3462">
        <v>0</v>
      </c>
    </row>
    <row r="3463" spans="1:16" x14ac:dyDescent="0.25">
      <c r="A3463" s="11">
        <v>36329</v>
      </c>
      <c r="B3463" s="12">
        <v>6</v>
      </c>
      <c r="C3463">
        <v>17</v>
      </c>
      <c r="D3463">
        <v>57.2</v>
      </c>
      <c r="E3463">
        <v>3.8</v>
      </c>
      <c r="F3463">
        <v>0.2</v>
      </c>
      <c r="G3463" s="7">
        <f t="shared" si="513"/>
        <v>0</v>
      </c>
      <c r="H3463" s="7">
        <f t="shared" si="514"/>
        <v>0</v>
      </c>
      <c r="I3463">
        <f t="shared" si="516"/>
        <v>0</v>
      </c>
      <c r="J3463" s="9">
        <f t="shared" si="517"/>
        <v>0</v>
      </c>
      <c r="K3463" s="9">
        <f t="shared" si="518"/>
        <v>0</v>
      </c>
      <c r="L3463" s="7">
        <f t="shared" si="519"/>
        <v>0</v>
      </c>
      <c r="M3463" s="7">
        <f t="shared" si="520"/>
        <v>0</v>
      </c>
      <c r="N3463" s="7">
        <f t="shared" si="521"/>
        <v>0</v>
      </c>
      <c r="O3463" s="9">
        <f t="shared" si="515"/>
        <v>0</v>
      </c>
      <c r="P3463">
        <v>0</v>
      </c>
    </row>
    <row r="3464" spans="1:16" x14ac:dyDescent="0.25">
      <c r="A3464" s="11">
        <v>36330</v>
      </c>
      <c r="B3464" s="12">
        <v>6</v>
      </c>
      <c r="C3464">
        <v>19.100000000000001</v>
      </c>
      <c r="D3464">
        <v>52.5</v>
      </c>
      <c r="E3464">
        <v>2.4</v>
      </c>
      <c r="F3464">
        <v>0</v>
      </c>
      <c r="G3464" s="7">
        <f t="shared" si="513"/>
        <v>0</v>
      </c>
      <c r="H3464" s="7">
        <f t="shared" si="514"/>
        <v>0</v>
      </c>
      <c r="I3464">
        <f t="shared" si="516"/>
        <v>0</v>
      </c>
      <c r="J3464" s="9">
        <f t="shared" si="517"/>
        <v>0</v>
      </c>
      <c r="K3464" s="9">
        <f t="shared" si="518"/>
        <v>0</v>
      </c>
      <c r="L3464" s="7">
        <f t="shared" si="519"/>
        <v>0</v>
      </c>
      <c r="M3464" s="7">
        <f t="shared" si="520"/>
        <v>0</v>
      </c>
      <c r="N3464" s="7">
        <f t="shared" si="521"/>
        <v>0</v>
      </c>
      <c r="O3464" s="9">
        <f t="shared" si="515"/>
        <v>0</v>
      </c>
      <c r="P3464">
        <v>0</v>
      </c>
    </row>
    <row r="3465" spans="1:16" x14ac:dyDescent="0.25">
      <c r="A3465" s="11">
        <v>36331</v>
      </c>
      <c r="B3465" s="12">
        <v>6</v>
      </c>
      <c r="C3465">
        <v>20.8</v>
      </c>
      <c r="D3465">
        <v>53.7</v>
      </c>
      <c r="E3465">
        <v>2.7</v>
      </c>
      <c r="F3465">
        <v>0</v>
      </c>
      <c r="G3465" s="7">
        <f t="shared" ref="G3465:G3528" si="522">+IF(F3465=0,0,IF(C3465&gt;=$V$8,0,IF(C3465&gt;=$R$8,1,IF(C3465&lt;=-2,$R$9*EXP($R$10*C3465)+0.01+$R$11*E3465*LN(C3465*-1)+$R$12*E3465,$R$9+$Q$10*C3465-$Q$11*E3465*C3465))))</f>
        <v>0</v>
      </c>
      <c r="H3465" s="7">
        <f t="shared" si="514"/>
        <v>0</v>
      </c>
      <c r="I3465">
        <f t="shared" si="516"/>
        <v>0</v>
      </c>
      <c r="J3465" s="9">
        <f t="shared" si="517"/>
        <v>0</v>
      </c>
      <c r="K3465" s="9">
        <f t="shared" si="518"/>
        <v>0</v>
      </c>
      <c r="L3465" s="7">
        <f t="shared" si="519"/>
        <v>0</v>
      </c>
      <c r="M3465" s="7">
        <f t="shared" si="520"/>
        <v>0</v>
      </c>
      <c r="N3465" s="7">
        <f t="shared" si="521"/>
        <v>0</v>
      </c>
      <c r="O3465" s="9">
        <f t="shared" si="515"/>
        <v>0</v>
      </c>
      <c r="P3465">
        <v>0</v>
      </c>
    </row>
    <row r="3466" spans="1:16" x14ac:dyDescent="0.25">
      <c r="A3466" s="11">
        <v>36332</v>
      </c>
      <c r="B3466" s="12">
        <v>6</v>
      </c>
      <c r="C3466">
        <v>21.5</v>
      </c>
      <c r="D3466">
        <v>50.6</v>
      </c>
      <c r="E3466">
        <v>3</v>
      </c>
      <c r="F3466">
        <v>0</v>
      </c>
      <c r="G3466" s="7">
        <f t="shared" si="522"/>
        <v>0</v>
      </c>
      <c r="H3466" s="7">
        <f t="shared" si="514"/>
        <v>0</v>
      </c>
      <c r="I3466">
        <f t="shared" si="516"/>
        <v>0</v>
      </c>
      <c r="J3466" s="9">
        <f t="shared" si="517"/>
        <v>0</v>
      </c>
      <c r="K3466" s="9">
        <f t="shared" si="518"/>
        <v>0</v>
      </c>
      <c r="L3466" s="7">
        <f t="shared" si="519"/>
        <v>0</v>
      </c>
      <c r="M3466" s="7">
        <f t="shared" si="520"/>
        <v>0</v>
      </c>
      <c r="N3466" s="7">
        <f t="shared" si="521"/>
        <v>0</v>
      </c>
      <c r="O3466" s="9">
        <f t="shared" si="515"/>
        <v>0</v>
      </c>
      <c r="P3466">
        <v>0</v>
      </c>
    </row>
    <row r="3467" spans="1:16" x14ac:dyDescent="0.25">
      <c r="A3467" s="11">
        <v>36333</v>
      </c>
      <c r="B3467" s="12">
        <v>6</v>
      </c>
      <c r="C3467">
        <v>21.9</v>
      </c>
      <c r="D3467">
        <v>47.2</v>
      </c>
      <c r="E3467">
        <v>2.8</v>
      </c>
      <c r="F3467">
        <v>0</v>
      </c>
      <c r="G3467" s="7">
        <f t="shared" si="522"/>
        <v>0</v>
      </c>
      <c r="H3467" s="7">
        <f t="shared" si="514"/>
        <v>0</v>
      </c>
      <c r="I3467">
        <f t="shared" si="516"/>
        <v>0</v>
      </c>
      <c r="J3467" s="9">
        <f t="shared" si="517"/>
        <v>0</v>
      </c>
      <c r="K3467" s="9">
        <f t="shared" si="518"/>
        <v>0</v>
      </c>
      <c r="L3467" s="7">
        <f t="shared" si="519"/>
        <v>0</v>
      </c>
      <c r="M3467" s="7">
        <f t="shared" si="520"/>
        <v>0</v>
      </c>
      <c r="N3467" s="7">
        <f t="shared" si="521"/>
        <v>0</v>
      </c>
      <c r="O3467" s="9">
        <f t="shared" si="515"/>
        <v>0</v>
      </c>
      <c r="P3467">
        <v>0</v>
      </c>
    </row>
    <row r="3468" spans="1:16" x14ac:dyDescent="0.25">
      <c r="A3468" s="11">
        <v>36334</v>
      </c>
      <c r="B3468" s="12">
        <v>6</v>
      </c>
      <c r="C3468">
        <v>23.3</v>
      </c>
      <c r="D3468">
        <v>53.5</v>
      </c>
      <c r="E3468">
        <v>3.2</v>
      </c>
      <c r="F3468">
        <v>0</v>
      </c>
      <c r="G3468" s="7">
        <f t="shared" si="522"/>
        <v>0</v>
      </c>
      <c r="H3468" s="7">
        <f t="shared" si="514"/>
        <v>0</v>
      </c>
      <c r="I3468">
        <f t="shared" si="516"/>
        <v>0</v>
      </c>
      <c r="J3468" s="9">
        <f t="shared" si="517"/>
        <v>0</v>
      </c>
      <c r="K3468" s="9">
        <f t="shared" si="518"/>
        <v>0</v>
      </c>
      <c r="L3468" s="7">
        <f t="shared" si="519"/>
        <v>0</v>
      </c>
      <c r="M3468" s="7">
        <f t="shared" si="520"/>
        <v>0</v>
      </c>
      <c r="N3468" s="7">
        <f t="shared" si="521"/>
        <v>0</v>
      </c>
      <c r="O3468" s="9">
        <f t="shared" si="515"/>
        <v>0</v>
      </c>
      <c r="P3468">
        <v>0</v>
      </c>
    </row>
    <row r="3469" spans="1:16" x14ac:dyDescent="0.25">
      <c r="A3469" s="11">
        <v>36335</v>
      </c>
      <c r="B3469" s="12">
        <v>6</v>
      </c>
      <c r="C3469">
        <v>23.1</v>
      </c>
      <c r="D3469">
        <v>67.5</v>
      </c>
      <c r="E3469">
        <v>2.7</v>
      </c>
      <c r="F3469">
        <v>2.8</v>
      </c>
      <c r="G3469" s="7">
        <f t="shared" si="522"/>
        <v>0</v>
      </c>
      <c r="H3469" s="7">
        <f t="shared" si="514"/>
        <v>0</v>
      </c>
      <c r="I3469">
        <f t="shared" si="516"/>
        <v>0</v>
      </c>
      <c r="J3469" s="9">
        <f t="shared" si="517"/>
        <v>0</v>
      </c>
      <c r="K3469" s="9">
        <f t="shared" si="518"/>
        <v>0</v>
      </c>
      <c r="L3469" s="7">
        <f t="shared" si="519"/>
        <v>0</v>
      </c>
      <c r="M3469" s="7">
        <f t="shared" si="520"/>
        <v>0</v>
      </c>
      <c r="N3469" s="7">
        <f t="shared" si="521"/>
        <v>0</v>
      </c>
      <c r="O3469" s="9">
        <f t="shared" si="515"/>
        <v>0</v>
      </c>
      <c r="P3469">
        <v>0</v>
      </c>
    </row>
    <row r="3470" spans="1:16" x14ac:dyDescent="0.25">
      <c r="A3470" s="11">
        <v>36336</v>
      </c>
      <c r="B3470" s="12">
        <v>6</v>
      </c>
      <c r="C3470">
        <v>24.4</v>
      </c>
      <c r="D3470">
        <v>63.5</v>
      </c>
      <c r="E3470">
        <v>3.9</v>
      </c>
      <c r="F3470">
        <v>15.8</v>
      </c>
      <c r="G3470" s="7">
        <f t="shared" si="522"/>
        <v>0</v>
      </c>
      <c r="H3470" s="7">
        <f t="shared" si="514"/>
        <v>0</v>
      </c>
      <c r="I3470">
        <f t="shared" si="516"/>
        <v>0</v>
      </c>
      <c r="J3470" s="9">
        <f t="shared" si="517"/>
        <v>0</v>
      </c>
      <c r="K3470" s="9">
        <f t="shared" si="518"/>
        <v>0</v>
      </c>
      <c r="L3470" s="7">
        <f t="shared" si="519"/>
        <v>0</v>
      </c>
      <c r="M3470" s="7">
        <f t="shared" si="520"/>
        <v>0</v>
      </c>
      <c r="N3470" s="7">
        <f t="shared" si="521"/>
        <v>0</v>
      </c>
      <c r="O3470" s="9">
        <f t="shared" si="515"/>
        <v>0</v>
      </c>
      <c r="P3470">
        <v>0</v>
      </c>
    </row>
    <row r="3471" spans="1:16" x14ac:dyDescent="0.25">
      <c r="A3471" s="11">
        <v>36337</v>
      </c>
      <c r="B3471" s="12">
        <v>6</v>
      </c>
      <c r="C3471">
        <v>25.6</v>
      </c>
      <c r="D3471">
        <v>51.7</v>
      </c>
      <c r="E3471">
        <v>2.9</v>
      </c>
      <c r="F3471">
        <v>0</v>
      </c>
      <c r="G3471" s="7">
        <f t="shared" si="522"/>
        <v>0</v>
      </c>
      <c r="H3471" s="7">
        <f t="shared" si="514"/>
        <v>0</v>
      </c>
      <c r="I3471">
        <f t="shared" si="516"/>
        <v>0</v>
      </c>
      <c r="J3471" s="9">
        <f t="shared" si="517"/>
        <v>0</v>
      </c>
      <c r="K3471" s="9">
        <f t="shared" si="518"/>
        <v>0</v>
      </c>
      <c r="L3471" s="7">
        <f t="shared" si="519"/>
        <v>0</v>
      </c>
      <c r="M3471" s="7">
        <f t="shared" si="520"/>
        <v>0</v>
      </c>
      <c r="N3471" s="7">
        <f t="shared" si="521"/>
        <v>0</v>
      </c>
      <c r="O3471" s="9">
        <f t="shared" si="515"/>
        <v>0</v>
      </c>
      <c r="P3471">
        <v>0</v>
      </c>
    </row>
    <row r="3472" spans="1:16" x14ac:dyDescent="0.25">
      <c r="A3472" s="11">
        <v>36338</v>
      </c>
      <c r="B3472" s="12">
        <v>6</v>
      </c>
      <c r="C3472">
        <v>22.7</v>
      </c>
      <c r="D3472">
        <v>79.3</v>
      </c>
      <c r="E3472">
        <v>2.1</v>
      </c>
      <c r="F3472">
        <v>8</v>
      </c>
      <c r="G3472" s="7">
        <f t="shared" si="522"/>
        <v>0</v>
      </c>
      <c r="H3472" s="7">
        <f t="shared" si="514"/>
        <v>0</v>
      </c>
      <c r="I3472">
        <f t="shared" si="516"/>
        <v>0</v>
      </c>
      <c r="J3472" s="9">
        <f t="shared" si="517"/>
        <v>0</v>
      </c>
      <c r="K3472" s="9">
        <f t="shared" si="518"/>
        <v>0</v>
      </c>
      <c r="L3472" s="7">
        <f t="shared" si="519"/>
        <v>0</v>
      </c>
      <c r="M3472" s="7">
        <f t="shared" si="520"/>
        <v>0</v>
      </c>
      <c r="N3472" s="7">
        <f t="shared" si="521"/>
        <v>0</v>
      </c>
      <c r="O3472" s="9">
        <f t="shared" si="515"/>
        <v>0</v>
      </c>
      <c r="P3472">
        <v>0</v>
      </c>
    </row>
    <row r="3473" spans="1:16" x14ac:dyDescent="0.25">
      <c r="A3473" s="11">
        <v>36339</v>
      </c>
      <c r="B3473" s="12">
        <v>6</v>
      </c>
      <c r="C3473">
        <v>24.6</v>
      </c>
      <c r="D3473">
        <v>79.400000000000006</v>
      </c>
      <c r="E3473">
        <v>2.7</v>
      </c>
      <c r="F3473">
        <v>0</v>
      </c>
      <c r="G3473" s="7">
        <f t="shared" si="522"/>
        <v>0</v>
      </c>
      <c r="H3473" s="7">
        <f t="shared" si="514"/>
        <v>0</v>
      </c>
      <c r="I3473">
        <f t="shared" si="516"/>
        <v>0</v>
      </c>
      <c r="J3473" s="9">
        <f t="shared" si="517"/>
        <v>0</v>
      </c>
      <c r="K3473" s="9">
        <f t="shared" si="518"/>
        <v>0</v>
      </c>
      <c r="L3473" s="7">
        <f t="shared" si="519"/>
        <v>0</v>
      </c>
      <c r="M3473" s="7">
        <f t="shared" si="520"/>
        <v>0</v>
      </c>
      <c r="N3473" s="7">
        <f t="shared" si="521"/>
        <v>0</v>
      </c>
      <c r="O3473" s="9">
        <f t="shared" si="515"/>
        <v>0</v>
      </c>
      <c r="P3473">
        <v>0</v>
      </c>
    </row>
    <row r="3474" spans="1:16" x14ac:dyDescent="0.25">
      <c r="A3474" s="11">
        <v>36340</v>
      </c>
      <c r="B3474" s="12">
        <v>6</v>
      </c>
      <c r="C3474">
        <v>20</v>
      </c>
      <c r="D3474">
        <v>71.099999999999994</v>
      </c>
      <c r="E3474">
        <v>7</v>
      </c>
      <c r="F3474">
        <v>3.2</v>
      </c>
      <c r="G3474" s="7">
        <f t="shared" si="522"/>
        <v>0</v>
      </c>
      <c r="H3474" s="7">
        <f t="shared" si="514"/>
        <v>0</v>
      </c>
      <c r="I3474">
        <f t="shared" si="516"/>
        <v>0</v>
      </c>
      <c r="J3474" s="9">
        <f t="shared" si="517"/>
        <v>0</v>
      </c>
      <c r="K3474" s="9">
        <f t="shared" si="518"/>
        <v>0</v>
      </c>
      <c r="L3474" s="7">
        <f t="shared" si="519"/>
        <v>0</v>
      </c>
      <c r="M3474" s="7">
        <f t="shared" si="520"/>
        <v>0</v>
      </c>
      <c r="N3474" s="7">
        <f t="shared" si="521"/>
        <v>0</v>
      </c>
      <c r="O3474" s="9">
        <f t="shared" si="515"/>
        <v>0</v>
      </c>
      <c r="P3474">
        <v>0</v>
      </c>
    </row>
    <row r="3475" spans="1:16" x14ac:dyDescent="0.25">
      <c r="A3475" s="11">
        <v>36341</v>
      </c>
      <c r="B3475" s="12">
        <v>6</v>
      </c>
      <c r="C3475">
        <v>17.2</v>
      </c>
      <c r="D3475">
        <v>58.3</v>
      </c>
      <c r="E3475">
        <v>3</v>
      </c>
      <c r="F3475">
        <v>0</v>
      </c>
      <c r="G3475" s="7">
        <f t="shared" si="522"/>
        <v>0</v>
      </c>
      <c r="H3475" s="7">
        <f t="shared" si="514"/>
        <v>0</v>
      </c>
      <c r="I3475">
        <f t="shared" si="516"/>
        <v>0</v>
      </c>
      <c r="J3475" s="9">
        <f t="shared" si="517"/>
        <v>0</v>
      </c>
      <c r="K3475" s="9">
        <f t="shared" si="518"/>
        <v>0</v>
      </c>
      <c r="L3475" s="7">
        <f t="shared" si="519"/>
        <v>0</v>
      </c>
      <c r="M3475" s="7">
        <f t="shared" si="520"/>
        <v>0</v>
      </c>
      <c r="N3475" s="7">
        <f t="shared" si="521"/>
        <v>0</v>
      </c>
      <c r="O3475" s="9">
        <f t="shared" si="515"/>
        <v>0</v>
      </c>
      <c r="P3475">
        <v>0</v>
      </c>
    </row>
    <row r="3476" spans="1:16" x14ac:dyDescent="0.25">
      <c r="A3476" s="11">
        <v>36342</v>
      </c>
      <c r="B3476" s="12">
        <v>7</v>
      </c>
      <c r="C3476">
        <v>20</v>
      </c>
      <c r="D3476">
        <v>78.900000000000006</v>
      </c>
      <c r="E3476">
        <v>4.2</v>
      </c>
      <c r="F3476">
        <v>3.8</v>
      </c>
      <c r="G3476" s="7">
        <f t="shared" si="522"/>
        <v>0</v>
      </c>
      <c r="H3476" s="7">
        <f t="shared" si="514"/>
        <v>0</v>
      </c>
      <c r="I3476">
        <f t="shared" si="516"/>
        <v>0</v>
      </c>
      <c r="J3476" s="9">
        <f t="shared" si="517"/>
        <v>0</v>
      </c>
      <c r="K3476" s="9">
        <f t="shared" si="518"/>
        <v>0</v>
      </c>
      <c r="L3476" s="7">
        <f t="shared" si="519"/>
        <v>0</v>
      </c>
      <c r="M3476" s="7">
        <f t="shared" si="520"/>
        <v>0</v>
      </c>
      <c r="N3476" s="7">
        <f t="shared" si="521"/>
        <v>0</v>
      </c>
      <c r="O3476" s="9">
        <f t="shared" si="515"/>
        <v>0</v>
      </c>
      <c r="P3476">
        <v>0</v>
      </c>
    </row>
    <row r="3477" spans="1:16" x14ac:dyDescent="0.25">
      <c r="A3477" s="11">
        <v>36343</v>
      </c>
      <c r="B3477" s="12">
        <v>7</v>
      </c>
      <c r="C3477">
        <v>23.4</v>
      </c>
      <c r="D3477">
        <v>65.3</v>
      </c>
      <c r="E3477">
        <v>5.9</v>
      </c>
      <c r="F3477">
        <v>0</v>
      </c>
      <c r="G3477" s="7">
        <f t="shared" si="522"/>
        <v>0</v>
      </c>
      <c r="H3477" s="7">
        <f t="shared" si="514"/>
        <v>0</v>
      </c>
      <c r="I3477">
        <f t="shared" si="516"/>
        <v>0</v>
      </c>
      <c r="J3477" s="9">
        <f t="shared" si="517"/>
        <v>0</v>
      </c>
      <c r="K3477" s="9">
        <f t="shared" si="518"/>
        <v>0</v>
      </c>
      <c r="L3477" s="7">
        <f t="shared" si="519"/>
        <v>0</v>
      </c>
      <c r="M3477" s="7">
        <f t="shared" si="520"/>
        <v>0</v>
      </c>
      <c r="N3477" s="7">
        <f t="shared" si="521"/>
        <v>0</v>
      </c>
      <c r="O3477" s="9">
        <f t="shared" si="515"/>
        <v>0</v>
      </c>
      <c r="P3477">
        <v>0</v>
      </c>
    </row>
    <row r="3478" spans="1:16" x14ac:dyDescent="0.25">
      <c r="A3478" s="11">
        <v>36344</v>
      </c>
      <c r="B3478" s="12">
        <v>7</v>
      </c>
      <c r="C3478">
        <v>23.7</v>
      </c>
      <c r="D3478">
        <v>75.900000000000006</v>
      </c>
      <c r="E3478">
        <v>3.3</v>
      </c>
      <c r="F3478">
        <v>7.2</v>
      </c>
      <c r="G3478" s="7">
        <f t="shared" si="522"/>
        <v>0</v>
      </c>
      <c r="H3478" s="7">
        <f t="shared" si="514"/>
        <v>0</v>
      </c>
      <c r="I3478">
        <f t="shared" si="516"/>
        <v>0</v>
      </c>
      <c r="J3478" s="9">
        <f t="shared" si="517"/>
        <v>0</v>
      </c>
      <c r="K3478" s="9">
        <f t="shared" si="518"/>
        <v>0</v>
      </c>
      <c r="L3478" s="7">
        <f t="shared" si="519"/>
        <v>0</v>
      </c>
      <c r="M3478" s="7">
        <f t="shared" si="520"/>
        <v>0</v>
      </c>
      <c r="N3478" s="7">
        <f t="shared" si="521"/>
        <v>0</v>
      </c>
      <c r="O3478" s="9">
        <f t="shared" si="515"/>
        <v>0</v>
      </c>
      <c r="P3478">
        <v>0</v>
      </c>
    </row>
    <row r="3479" spans="1:16" x14ac:dyDescent="0.25">
      <c r="A3479" s="11">
        <v>36345</v>
      </c>
      <c r="B3479" s="12">
        <v>7</v>
      </c>
      <c r="C3479">
        <v>29.5</v>
      </c>
      <c r="D3479">
        <v>73.5</v>
      </c>
      <c r="E3479">
        <v>6</v>
      </c>
      <c r="F3479">
        <v>0.4</v>
      </c>
      <c r="G3479" s="7">
        <f t="shared" si="522"/>
        <v>0</v>
      </c>
      <c r="H3479" s="7">
        <f t="shared" ref="H3479:H3542" si="523">IF(OR(D3479&lt;=75,C3479&gt;0),G3479,G3479/(0.04*D3479-2))</f>
        <v>0</v>
      </c>
      <c r="I3479">
        <f t="shared" si="516"/>
        <v>0</v>
      </c>
      <c r="J3479" s="9">
        <f t="shared" si="517"/>
        <v>0</v>
      </c>
      <c r="K3479" s="9">
        <f t="shared" si="518"/>
        <v>0</v>
      </c>
      <c r="L3479" s="7">
        <f t="shared" si="519"/>
        <v>0</v>
      </c>
      <c r="M3479" s="7">
        <f t="shared" si="520"/>
        <v>0</v>
      </c>
      <c r="N3479" s="7">
        <f t="shared" si="521"/>
        <v>0</v>
      </c>
      <c r="O3479" s="9">
        <f t="shared" si="515"/>
        <v>0</v>
      </c>
      <c r="P3479">
        <v>0</v>
      </c>
    </row>
    <row r="3480" spans="1:16" x14ac:dyDescent="0.25">
      <c r="A3480" s="11">
        <v>36346</v>
      </c>
      <c r="B3480" s="12">
        <v>7</v>
      </c>
      <c r="C3480">
        <v>30.3</v>
      </c>
      <c r="D3480">
        <v>65.599999999999994</v>
      </c>
      <c r="E3480">
        <v>7.4</v>
      </c>
      <c r="F3480">
        <v>0</v>
      </c>
      <c r="G3480" s="7">
        <f t="shared" si="522"/>
        <v>0</v>
      </c>
      <c r="H3480" s="7">
        <f t="shared" si="523"/>
        <v>0</v>
      </c>
      <c r="I3480">
        <f t="shared" si="516"/>
        <v>0</v>
      </c>
      <c r="J3480" s="9">
        <f t="shared" si="517"/>
        <v>0</v>
      </c>
      <c r="K3480" s="9">
        <f t="shared" si="518"/>
        <v>0</v>
      </c>
      <c r="L3480" s="7">
        <f t="shared" si="519"/>
        <v>0</v>
      </c>
      <c r="M3480" s="7">
        <f t="shared" si="520"/>
        <v>0</v>
      </c>
      <c r="N3480" s="7">
        <f t="shared" si="521"/>
        <v>0</v>
      </c>
      <c r="O3480" s="9">
        <f t="shared" si="515"/>
        <v>0</v>
      </c>
      <c r="P3480">
        <v>0</v>
      </c>
    </row>
    <row r="3481" spans="1:16" x14ac:dyDescent="0.25">
      <c r="A3481" s="11">
        <v>36347</v>
      </c>
      <c r="B3481" s="12">
        <v>7</v>
      </c>
      <c r="C3481">
        <v>27.6</v>
      </c>
      <c r="D3481">
        <v>61</v>
      </c>
      <c r="E3481">
        <v>8.4</v>
      </c>
      <c r="F3481">
        <v>0</v>
      </c>
      <c r="G3481" s="7">
        <f t="shared" si="522"/>
        <v>0</v>
      </c>
      <c r="H3481" s="7">
        <f t="shared" si="523"/>
        <v>0</v>
      </c>
      <c r="I3481">
        <f t="shared" si="516"/>
        <v>0</v>
      </c>
      <c r="J3481" s="9">
        <f t="shared" si="517"/>
        <v>0</v>
      </c>
      <c r="K3481" s="9">
        <f t="shared" si="518"/>
        <v>0</v>
      </c>
      <c r="L3481" s="7">
        <f t="shared" si="519"/>
        <v>0</v>
      </c>
      <c r="M3481" s="7">
        <f t="shared" si="520"/>
        <v>0</v>
      </c>
      <c r="N3481" s="7">
        <f t="shared" si="521"/>
        <v>0</v>
      </c>
      <c r="O3481" s="9">
        <f t="shared" si="515"/>
        <v>0</v>
      </c>
      <c r="P3481">
        <v>0</v>
      </c>
    </row>
    <row r="3482" spans="1:16" x14ac:dyDescent="0.25">
      <c r="A3482" s="11">
        <v>36348</v>
      </c>
      <c r="B3482" s="12">
        <v>7</v>
      </c>
      <c r="C3482">
        <v>22.6</v>
      </c>
      <c r="D3482">
        <v>54.3</v>
      </c>
      <c r="E3482">
        <v>8</v>
      </c>
      <c r="F3482">
        <v>2.6</v>
      </c>
      <c r="G3482" s="7">
        <f t="shared" si="522"/>
        <v>0</v>
      </c>
      <c r="H3482" s="7">
        <f t="shared" si="523"/>
        <v>0</v>
      </c>
      <c r="I3482">
        <f t="shared" si="516"/>
        <v>0</v>
      </c>
      <c r="J3482" s="9">
        <f t="shared" si="517"/>
        <v>0</v>
      </c>
      <c r="K3482" s="9">
        <f t="shared" si="518"/>
        <v>0</v>
      </c>
      <c r="L3482" s="7">
        <f t="shared" si="519"/>
        <v>0</v>
      </c>
      <c r="M3482" s="7">
        <f t="shared" si="520"/>
        <v>0</v>
      </c>
      <c r="N3482" s="7">
        <f t="shared" si="521"/>
        <v>0</v>
      </c>
      <c r="O3482" s="9">
        <f t="shared" si="515"/>
        <v>0</v>
      </c>
      <c r="P3482">
        <v>0</v>
      </c>
    </row>
    <row r="3483" spans="1:16" x14ac:dyDescent="0.25">
      <c r="A3483" s="11">
        <v>36349</v>
      </c>
      <c r="B3483" s="12">
        <v>7</v>
      </c>
      <c r="C3483">
        <v>19.600000000000001</v>
      </c>
      <c r="D3483">
        <v>54.6</v>
      </c>
      <c r="E3483">
        <v>5.9</v>
      </c>
      <c r="F3483">
        <v>0.2</v>
      </c>
      <c r="G3483" s="7">
        <f t="shared" si="522"/>
        <v>0</v>
      </c>
      <c r="H3483" s="7">
        <f t="shared" si="523"/>
        <v>0</v>
      </c>
      <c r="I3483">
        <f t="shared" si="516"/>
        <v>0</v>
      </c>
      <c r="J3483" s="9">
        <f t="shared" si="517"/>
        <v>0</v>
      </c>
      <c r="K3483" s="9">
        <f t="shared" si="518"/>
        <v>0</v>
      </c>
      <c r="L3483" s="7">
        <f t="shared" si="519"/>
        <v>0</v>
      </c>
      <c r="M3483" s="7">
        <f t="shared" si="520"/>
        <v>0</v>
      </c>
      <c r="N3483" s="7">
        <f t="shared" si="521"/>
        <v>0</v>
      </c>
      <c r="O3483" s="9">
        <f t="shared" si="515"/>
        <v>0</v>
      </c>
      <c r="P3483">
        <v>0</v>
      </c>
    </row>
    <row r="3484" spans="1:16" x14ac:dyDescent="0.25">
      <c r="A3484" s="11">
        <v>36350</v>
      </c>
      <c r="B3484" s="12">
        <v>7</v>
      </c>
      <c r="C3484">
        <v>19.2</v>
      </c>
      <c r="D3484">
        <v>79.8</v>
      </c>
      <c r="E3484">
        <v>4.5999999999999996</v>
      </c>
      <c r="F3484">
        <v>1</v>
      </c>
      <c r="G3484" s="7">
        <f t="shared" si="522"/>
        <v>0</v>
      </c>
      <c r="H3484" s="7">
        <f t="shared" si="523"/>
        <v>0</v>
      </c>
      <c r="I3484">
        <f t="shared" si="516"/>
        <v>0</v>
      </c>
      <c r="J3484" s="9">
        <f t="shared" si="517"/>
        <v>0</v>
      </c>
      <c r="K3484" s="9">
        <f t="shared" si="518"/>
        <v>0</v>
      </c>
      <c r="L3484" s="7">
        <f t="shared" si="519"/>
        <v>0</v>
      </c>
      <c r="M3484" s="7">
        <f t="shared" si="520"/>
        <v>0</v>
      </c>
      <c r="N3484" s="7">
        <f t="shared" si="521"/>
        <v>0</v>
      </c>
      <c r="O3484" s="9">
        <f t="shared" si="515"/>
        <v>0</v>
      </c>
      <c r="P3484">
        <v>0</v>
      </c>
    </row>
    <row r="3485" spans="1:16" x14ac:dyDescent="0.25">
      <c r="A3485" s="11">
        <v>36351</v>
      </c>
      <c r="B3485" s="12">
        <v>7</v>
      </c>
      <c r="C3485">
        <v>18.7</v>
      </c>
      <c r="D3485">
        <v>58.5</v>
      </c>
      <c r="E3485">
        <v>7.9</v>
      </c>
      <c r="F3485">
        <v>0.2</v>
      </c>
      <c r="G3485" s="7">
        <f t="shared" si="522"/>
        <v>0</v>
      </c>
      <c r="H3485" s="7">
        <f t="shared" si="523"/>
        <v>0</v>
      </c>
      <c r="I3485">
        <f t="shared" si="516"/>
        <v>0</v>
      </c>
      <c r="J3485" s="9">
        <f t="shared" si="517"/>
        <v>0</v>
      </c>
      <c r="K3485" s="9">
        <f t="shared" si="518"/>
        <v>0</v>
      </c>
      <c r="L3485" s="7">
        <f t="shared" si="519"/>
        <v>0</v>
      </c>
      <c r="M3485" s="7">
        <f t="shared" si="520"/>
        <v>0</v>
      </c>
      <c r="N3485" s="7">
        <f t="shared" si="521"/>
        <v>0</v>
      </c>
      <c r="O3485" s="9">
        <f t="shared" si="515"/>
        <v>0</v>
      </c>
      <c r="P3485">
        <v>0</v>
      </c>
    </row>
    <row r="3486" spans="1:16" x14ac:dyDescent="0.25">
      <c r="A3486" s="11">
        <v>36352</v>
      </c>
      <c r="B3486" s="12">
        <v>7</v>
      </c>
      <c r="C3486">
        <v>19.600000000000001</v>
      </c>
      <c r="D3486">
        <v>54.2</v>
      </c>
      <c r="E3486">
        <v>3.7</v>
      </c>
      <c r="F3486">
        <v>0</v>
      </c>
      <c r="G3486" s="7">
        <f t="shared" si="522"/>
        <v>0</v>
      </c>
      <c r="H3486" s="7">
        <f t="shared" si="523"/>
        <v>0</v>
      </c>
      <c r="I3486">
        <f t="shared" si="516"/>
        <v>0</v>
      </c>
      <c r="J3486" s="9">
        <f t="shared" si="517"/>
        <v>0</v>
      </c>
      <c r="K3486" s="9">
        <f t="shared" si="518"/>
        <v>0</v>
      </c>
      <c r="L3486" s="7">
        <f t="shared" si="519"/>
        <v>0</v>
      </c>
      <c r="M3486" s="7">
        <f t="shared" si="520"/>
        <v>0</v>
      </c>
      <c r="N3486" s="7">
        <f t="shared" si="521"/>
        <v>0</v>
      </c>
      <c r="O3486" s="9">
        <f t="shared" si="515"/>
        <v>0</v>
      </c>
      <c r="P3486">
        <v>0</v>
      </c>
    </row>
    <row r="3487" spans="1:16" x14ac:dyDescent="0.25">
      <c r="A3487" s="11">
        <v>36353</v>
      </c>
      <c r="B3487" s="12">
        <v>7</v>
      </c>
      <c r="C3487">
        <v>20.9</v>
      </c>
      <c r="D3487">
        <v>54.5</v>
      </c>
      <c r="E3487">
        <v>2.8</v>
      </c>
      <c r="F3487">
        <v>0</v>
      </c>
      <c r="G3487" s="7">
        <f t="shared" si="522"/>
        <v>0</v>
      </c>
      <c r="H3487" s="7">
        <f t="shared" si="523"/>
        <v>0</v>
      </c>
      <c r="I3487">
        <f t="shared" si="516"/>
        <v>0</v>
      </c>
      <c r="J3487" s="9">
        <f t="shared" si="517"/>
        <v>0</v>
      </c>
      <c r="K3487" s="9">
        <f t="shared" si="518"/>
        <v>0</v>
      </c>
      <c r="L3487" s="7">
        <f t="shared" si="519"/>
        <v>0</v>
      </c>
      <c r="M3487" s="7">
        <f t="shared" si="520"/>
        <v>0</v>
      </c>
      <c r="N3487" s="7">
        <f t="shared" si="521"/>
        <v>0</v>
      </c>
      <c r="O3487" s="9">
        <f t="shared" si="515"/>
        <v>0</v>
      </c>
      <c r="P3487">
        <v>0</v>
      </c>
    </row>
    <row r="3488" spans="1:16" x14ac:dyDescent="0.25">
      <c r="A3488" s="11">
        <v>36354</v>
      </c>
      <c r="B3488" s="12">
        <v>7</v>
      </c>
      <c r="C3488">
        <v>21.6</v>
      </c>
      <c r="D3488">
        <v>58.5</v>
      </c>
      <c r="E3488">
        <v>3.6</v>
      </c>
      <c r="F3488">
        <v>0</v>
      </c>
      <c r="G3488" s="7">
        <f t="shared" si="522"/>
        <v>0</v>
      </c>
      <c r="H3488" s="7">
        <f t="shared" si="523"/>
        <v>0</v>
      </c>
      <c r="I3488">
        <f t="shared" si="516"/>
        <v>0</v>
      </c>
      <c r="J3488" s="9">
        <f t="shared" si="517"/>
        <v>0</v>
      </c>
      <c r="K3488" s="9">
        <f t="shared" si="518"/>
        <v>0</v>
      </c>
      <c r="L3488" s="7">
        <f t="shared" si="519"/>
        <v>0</v>
      </c>
      <c r="M3488" s="7">
        <f t="shared" si="520"/>
        <v>0</v>
      </c>
      <c r="N3488" s="7">
        <f t="shared" si="521"/>
        <v>0</v>
      </c>
      <c r="O3488" s="9">
        <f t="shared" si="515"/>
        <v>0</v>
      </c>
      <c r="P3488">
        <v>0</v>
      </c>
    </row>
    <row r="3489" spans="1:16" x14ac:dyDescent="0.25">
      <c r="A3489" s="11">
        <v>36355</v>
      </c>
      <c r="B3489" s="12">
        <v>7</v>
      </c>
      <c r="C3489">
        <v>22.9</v>
      </c>
      <c r="D3489">
        <v>64.5</v>
      </c>
      <c r="E3489">
        <v>3.2</v>
      </c>
      <c r="F3489">
        <v>1</v>
      </c>
      <c r="G3489" s="7">
        <f t="shared" si="522"/>
        <v>0</v>
      </c>
      <c r="H3489" s="7">
        <f t="shared" si="523"/>
        <v>0</v>
      </c>
      <c r="I3489">
        <f t="shared" si="516"/>
        <v>0</v>
      </c>
      <c r="J3489" s="9">
        <f t="shared" si="517"/>
        <v>0</v>
      </c>
      <c r="K3489" s="9">
        <f t="shared" si="518"/>
        <v>0</v>
      </c>
      <c r="L3489" s="7">
        <f t="shared" si="519"/>
        <v>0</v>
      </c>
      <c r="M3489" s="7">
        <f t="shared" si="520"/>
        <v>0</v>
      </c>
      <c r="N3489" s="7">
        <f t="shared" si="521"/>
        <v>0</v>
      </c>
      <c r="O3489" s="9">
        <f t="shared" si="515"/>
        <v>0</v>
      </c>
      <c r="P3489">
        <v>0</v>
      </c>
    </row>
    <row r="3490" spans="1:16" x14ac:dyDescent="0.25">
      <c r="A3490" s="11">
        <v>36356</v>
      </c>
      <c r="B3490" s="12">
        <v>7</v>
      </c>
      <c r="C3490">
        <v>27</v>
      </c>
      <c r="D3490">
        <v>51.2</v>
      </c>
      <c r="E3490">
        <v>4.7</v>
      </c>
      <c r="F3490">
        <v>0</v>
      </c>
      <c r="G3490" s="7">
        <f t="shared" si="522"/>
        <v>0</v>
      </c>
      <c r="H3490" s="7">
        <f t="shared" si="523"/>
        <v>0</v>
      </c>
      <c r="I3490">
        <f t="shared" si="516"/>
        <v>0</v>
      </c>
      <c r="J3490" s="9">
        <f t="shared" si="517"/>
        <v>0</v>
      </c>
      <c r="K3490" s="9">
        <f t="shared" si="518"/>
        <v>0</v>
      </c>
      <c r="L3490" s="7">
        <f t="shared" si="519"/>
        <v>0</v>
      </c>
      <c r="M3490" s="7">
        <f t="shared" si="520"/>
        <v>0</v>
      </c>
      <c r="N3490" s="7">
        <f t="shared" si="521"/>
        <v>0</v>
      </c>
      <c r="O3490" s="9">
        <f t="shared" si="515"/>
        <v>0</v>
      </c>
      <c r="P3490">
        <v>0</v>
      </c>
    </row>
    <row r="3491" spans="1:16" x14ac:dyDescent="0.25">
      <c r="A3491" s="11">
        <v>36357</v>
      </c>
      <c r="B3491" s="12">
        <v>7</v>
      </c>
      <c r="C3491">
        <v>28.2</v>
      </c>
      <c r="D3491">
        <v>57.9</v>
      </c>
      <c r="E3491">
        <v>5</v>
      </c>
      <c r="F3491">
        <v>0</v>
      </c>
      <c r="G3491" s="7">
        <f t="shared" si="522"/>
        <v>0</v>
      </c>
      <c r="H3491" s="7">
        <f t="shared" si="523"/>
        <v>0</v>
      </c>
      <c r="I3491">
        <f t="shared" si="516"/>
        <v>0</v>
      </c>
      <c r="J3491" s="9">
        <f t="shared" si="517"/>
        <v>0</v>
      </c>
      <c r="K3491" s="9">
        <f t="shared" si="518"/>
        <v>0</v>
      </c>
      <c r="L3491" s="7">
        <f t="shared" si="519"/>
        <v>0</v>
      </c>
      <c r="M3491" s="7">
        <f t="shared" si="520"/>
        <v>0</v>
      </c>
      <c r="N3491" s="7">
        <f t="shared" si="521"/>
        <v>0</v>
      </c>
      <c r="O3491" s="9">
        <f t="shared" si="515"/>
        <v>0</v>
      </c>
      <c r="P3491">
        <v>0</v>
      </c>
    </row>
    <row r="3492" spans="1:16" x14ac:dyDescent="0.25">
      <c r="A3492" s="11">
        <v>36358</v>
      </c>
      <c r="B3492" s="12">
        <v>7</v>
      </c>
      <c r="C3492">
        <v>27.1</v>
      </c>
      <c r="D3492">
        <v>64.7</v>
      </c>
      <c r="E3492">
        <v>5</v>
      </c>
      <c r="F3492">
        <v>2</v>
      </c>
      <c r="G3492" s="7">
        <f t="shared" si="522"/>
        <v>0</v>
      </c>
      <c r="H3492" s="7">
        <f t="shared" si="523"/>
        <v>0</v>
      </c>
      <c r="I3492">
        <f t="shared" si="516"/>
        <v>0</v>
      </c>
      <c r="J3492" s="9">
        <f t="shared" si="517"/>
        <v>0</v>
      </c>
      <c r="K3492" s="9">
        <f t="shared" si="518"/>
        <v>0</v>
      </c>
      <c r="L3492" s="7">
        <f t="shared" si="519"/>
        <v>0</v>
      </c>
      <c r="M3492" s="7">
        <f t="shared" si="520"/>
        <v>0</v>
      </c>
      <c r="N3492" s="7">
        <f t="shared" si="521"/>
        <v>0</v>
      </c>
      <c r="O3492" s="9">
        <f t="shared" si="515"/>
        <v>0</v>
      </c>
      <c r="P3492">
        <v>0</v>
      </c>
    </row>
    <row r="3493" spans="1:16" x14ac:dyDescent="0.25">
      <c r="A3493" s="11">
        <v>36359</v>
      </c>
      <c r="B3493" s="12">
        <v>7</v>
      </c>
      <c r="C3493">
        <v>25.7</v>
      </c>
      <c r="D3493">
        <v>66.3</v>
      </c>
      <c r="E3493">
        <v>3.9</v>
      </c>
      <c r="F3493">
        <v>0.2</v>
      </c>
      <c r="G3493" s="7">
        <f t="shared" si="522"/>
        <v>0</v>
      </c>
      <c r="H3493" s="7">
        <f t="shared" si="523"/>
        <v>0</v>
      </c>
      <c r="I3493">
        <f t="shared" si="516"/>
        <v>0</v>
      </c>
      <c r="J3493" s="9">
        <f t="shared" si="517"/>
        <v>0</v>
      </c>
      <c r="K3493" s="9">
        <f t="shared" si="518"/>
        <v>0</v>
      </c>
      <c r="L3493" s="7">
        <f t="shared" si="519"/>
        <v>0</v>
      </c>
      <c r="M3493" s="7">
        <f t="shared" si="520"/>
        <v>0</v>
      </c>
      <c r="N3493" s="7">
        <f t="shared" si="521"/>
        <v>0</v>
      </c>
      <c r="O3493" s="9">
        <f t="shared" si="515"/>
        <v>0</v>
      </c>
      <c r="P3493">
        <v>0</v>
      </c>
    </row>
    <row r="3494" spans="1:16" x14ac:dyDescent="0.25">
      <c r="A3494" s="11">
        <v>36360</v>
      </c>
      <c r="B3494" s="12">
        <v>7</v>
      </c>
      <c r="C3494">
        <v>21.4</v>
      </c>
      <c r="D3494">
        <v>72.2</v>
      </c>
      <c r="E3494">
        <v>3.6</v>
      </c>
      <c r="F3494">
        <v>2.4</v>
      </c>
      <c r="G3494" s="7">
        <f t="shared" si="522"/>
        <v>0</v>
      </c>
      <c r="H3494" s="7">
        <f t="shared" si="523"/>
        <v>0</v>
      </c>
      <c r="I3494">
        <f t="shared" si="516"/>
        <v>0</v>
      </c>
      <c r="J3494" s="9">
        <f t="shared" si="517"/>
        <v>0</v>
      </c>
      <c r="K3494" s="9">
        <f t="shared" si="518"/>
        <v>0</v>
      </c>
      <c r="L3494" s="7">
        <f t="shared" si="519"/>
        <v>0</v>
      </c>
      <c r="M3494" s="7">
        <f t="shared" si="520"/>
        <v>0</v>
      </c>
      <c r="N3494" s="7">
        <f t="shared" si="521"/>
        <v>0</v>
      </c>
      <c r="O3494" s="9">
        <f t="shared" si="515"/>
        <v>0</v>
      </c>
      <c r="P3494">
        <v>0</v>
      </c>
    </row>
    <row r="3495" spans="1:16" x14ac:dyDescent="0.25">
      <c r="A3495" s="11">
        <v>36361</v>
      </c>
      <c r="B3495" s="12">
        <v>7</v>
      </c>
      <c r="C3495">
        <v>21.5</v>
      </c>
      <c r="D3495">
        <v>61.9</v>
      </c>
      <c r="E3495">
        <v>3.9</v>
      </c>
      <c r="F3495">
        <v>0</v>
      </c>
      <c r="G3495" s="7">
        <f t="shared" si="522"/>
        <v>0</v>
      </c>
      <c r="H3495" s="7">
        <f t="shared" si="523"/>
        <v>0</v>
      </c>
      <c r="I3495">
        <f t="shared" si="516"/>
        <v>0</v>
      </c>
      <c r="J3495" s="9">
        <f t="shared" si="517"/>
        <v>0</v>
      </c>
      <c r="K3495" s="9">
        <f t="shared" si="518"/>
        <v>0</v>
      </c>
      <c r="L3495" s="7">
        <f t="shared" si="519"/>
        <v>0</v>
      </c>
      <c r="M3495" s="7">
        <f t="shared" si="520"/>
        <v>0</v>
      </c>
      <c r="N3495" s="7">
        <f t="shared" si="521"/>
        <v>0</v>
      </c>
      <c r="O3495" s="9">
        <f t="shared" si="515"/>
        <v>0</v>
      </c>
      <c r="P3495">
        <v>0</v>
      </c>
    </row>
    <row r="3496" spans="1:16" x14ac:dyDescent="0.25">
      <c r="A3496" s="11">
        <v>36362</v>
      </c>
      <c r="B3496" s="12">
        <v>7</v>
      </c>
      <c r="C3496">
        <v>22.5</v>
      </c>
      <c r="D3496">
        <v>52.8</v>
      </c>
      <c r="E3496">
        <v>2.7</v>
      </c>
      <c r="F3496">
        <v>0</v>
      </c>
      <c r="G3496" s="7">
        <f t="shared" si="522"/>
        <v>0</v>
      </c>
      <c r="H3496" s="7">
        <f t="shared" si="523"/>
        <v>0</v>
      </c>
      <c r="I3496">
        <f t="shared" si="516"/>
        <v>0</v>
      </c>
      <c r="J3496" s="9">
        <f t="shared" si="517"/>
        <v>0</v>
      </c>
      <c r="K3496" s="9">
        <f t="shared" si="518"/>
        <v>0</v>
      </c>
      <c r="L3496" s="7">
        <f t="shared" si="519"/>
        <v>0</v>
      </c>
      <c r="M3496" s="7">
        <f t="shared" si="520"/>
        <v>0</v>
      </c>
      <c r="N3496" s="7">
        <f t="shared" si="521"/>
        <v>0</v>
      </c>
      <c r="O3496" s="9">
        <f t="shared" si="515"/>
        <v>0</v>
      </c>
      <c r="P3496">
        <v>0</v>
      </c>
    </row>
    <row r="3497" spans="1:16" x14ac:dyDescent="0.25">
      <c r="A3497" s="11">
        <v>36363</v>
      </c>
      <c r="B3497" s="12">
        <v>7</v>
      </c>
      <c r="C3497">
        <v>25.4</v>
      </c>
      <c r="D3497">
        <v>54.9</v>
      </c>
      <c r="E3497">
        <v>3.1</v>
      </c>
      <c r="F3497">
        <v>0</v>
      </c>
      <c r="G3497" s="7">
        <f t="shared" si="522"/>
        <v>0</v>
      </c>
      <c r="H3497" s="7">
        <f t="shared" si="523"/>
        <v>0</v>
      </c>
      <c r="I3497">
        <f t="shared" si="516"/>
        <v>0</v>
      </c>
      <c r="J3497" s="9">
        <f t="shared" si="517"/>
        <v>0</v>
      </c>
      <c r="K3497" s="9">
        <f t="shared" si="518"/>
        <v>0</v>
      </c>
      <c r="L3497" s="7">
        <f t="shared" si="519"/>
        <v>0</v>
      </c>
      <c r="M3497" s="7">
        <f t="shared" si="520"/>
        <v>0</v>
      </c>
      <c r="N3497" s="7">
        <f t="shared" si="521"/>
        <v>0</v>
      </c>
      <c r="O3497" s="9">
        <f t="shared" si="515"/>
        <v>0</v>
      </c>
      <c r="P3497">
        <v>0</v>
      </c>
    </row>
    <row r="3498" spans="1:16" x14ac:dyDescent="0.25">
      <c r="A3498" s="11">
        <v>36364</v>
      </c>
      <c r="B3498" s="12">
        <v>7</v>
      </c>
      <c r="C3498">
        <v>27.6</v>
      </c>
      <c r="D3498">
        <v>54.7</v>
      </c>
      <c r="E3498">
        <v>3.3</v>
      </c>
      <c r="F3498">
        <v>0</v>
      </c>
      <c r="G3498" s="7">
        <f t="shared" si="522"/>
        <v>0</v>
      </c>
      <c r="H3498" s="7">
        <f t="shared" si="523"/>
        <v>0</v>
      </c>
      <c r="I3498">
        <f t="shared" si="516"/>
        <v>0</v>
      </c>
      <c r="J3498" s="9">
        <f t="shared" si="517"/>
        <v>0</v>
      </c>
      <c r="K3498" s="9">
        <f t="shared" si="518"/>
        <v>0</v>
      </c>
      <c r="L3498" s="7">
        <f t="shared" si="519"/>
        <v>0</v>
      </c>
      <c r="M3498" s="7">
        <f t="shared" si="520"/>
        <v>0</v>
      </c>
      <c r="N3498" s="7">
        <f t="shared" si="521"/>
        <v>0</v>
      </c>
      <c r="O3498" s="9">
        <f t="shared" si="515"/>
        <v>0</v>
      </c>
      <c r="P3498">
        <v>0</v>
      </c>
    </row>
    <row r="3499" spans="1:16" x14ac:dyDescent="0.25">
      <c r="A3499" s="11">
        <v>36365</v>
      </c>
      <c r="B3499" s="12">
        <v>7</v>
      </c>
      <c r="C3499">
        <v>26.5</v>
      </c>
      <c r="D3499">
        <v>58.1</v>
      </c>
      <c r="E3499">
        <v>4.4000000000000004</v>
      </c>
      <c r="F3499">
        <v>2</v>
      </c>
      <c r="G3499" s="7">
        <f t="shared" si="522"/>
        <v>0</v>
      </c>
      <c r="H3499" s="7">
        <f t="shared" si="523"/>
        <v>0</v>
      </c>
      <c r="I3499">
        <f t="shared" si="516"/>
        <v>0</v>
      </c>
      <c r="J3499" s="9">
        <f t="shared" si="517"/>
        <v>0</v>
      </c>
      <c r="K3499" s="9">
        <f t="shared" si="518"/>
        <v>0</v>
      </c>
      <c r="L3499" s="7">
        <f t="shared" si="519"/>
        <v>0</v>
      </c>
      <c r="M3499" s="7">
        <f t="shared" si="520"/>
        <v>0</v>
      </c>
      <c r="N3499" s="7">
        <f t="shared" si="521"/>
        <v>0</v>
      </c>
      <c r="O3499" s="9">
        <f t="shared" si="515"/>
        <v>0</v>
      </c>
      <c r="P3499">
        <v>0</v>
      </c>
    </row>
    <row r="3500" spans="1:16" x14ac:dyDescent="0.25">
      <c r="A3500" s="11">
        <v>36366</v>
      </c>
      <c r="B3500" s="12">
        <v>7</v>
      </c>
      <c r="C3500">
        <v>25</v>
      </c>
      <c r="D3500">
        <v>59.3</v>
      </c>
      <c r="E3500">
        <v>6.8</v>
      </c>
      <c r="F3500">
        <v>0</v>
      </c>
      <c r="G3500" s="7">
        <f t="shared" si="522"/>
        <v>0</v>
      </c>
      <c r="H3500" s="7">
        <f t="shared" si="523"/>
        <v>0</v>
      </c>
      <c r="I3500">
        <f t="shared" si="516"/>
        <v>0</v>
      </c>
      <c r="J3500" s="9">
        <f t="shared" si="517"/>
        <v>0</v>
      </c>
      <c r="K3500" s="9">
        <f t="shared" si="518"/>
        <v>0</v>
      </c>
      <c r="L3500" s="7">
        <f t="shared" si="519"/>
        <v>0</v>
      </c>
      <c r="M3500" s="7">
        <f t="shared" si="520"/>
        <v>0</v>
      </c>
      <c r="N3500" s="7">
        <f t="shared" si="521"/>
        <v>0</v>
      </c>
      <c r="O3500" s="9">
        <f t="shared" si="515"/>
        <v>0</v>
      </c>
      <c r="P3500">
        <v>0</v>
      </c>
    </row>
    <row r="3501" spans="1:16" x14ac:dyDescent="0.25">
      <c r="A3501" s="11">
        <v>36367</v>
      </c>
      <c r="B3501" s="12">
        <v>7</v>
      </c>
      <c r="C3501">
        <v>25.7</v>
      </c>
      <c r="D3501">
        <v>60</v>
      </c>
      <c r="E3501">
        <v>5</v>
      </c>
      <c r="F3501">
        <v>0</v>
      </c>
      <c r="G3501" s="7">
        <f t="shared" si="522"/>
        <v>0</v>
      </c>
      <c r="H3501" s="7">
        <f t="shared" si="523"/>
        <v>0</v>
      </c>
      <c r="I3501">
        <f t="shared" si="516"/>
        <v>0</v>
      </c>
      <c r="J3501" s="9">
        <f t="shared" si="517"/>
        <v>0</v>
      </c>
      <c r="K3501" s="9">
        <f t="shared" si="518"/>
        <v>0</v>
      </c>
      <c r="L3501" s="7">
        <f t="shared" si="519"/>
        <v>0</v>
      </c>
      <c r="M3501" s="7">
        <f t="shared" si="520"/>
        <v>0</v>
      </c>
      <c r="N3501" s="7">
        <f t="shared" si="521"/>
        <v>0</v>
      </c>
      <c r="O3501" s="9">
        <f t="shared" si="515"/>
        <v>0</v>
      </c>
      <c r="P3501">
        <v>0</v>
      </c>
    </row>
    <row r="3502" spans="1:16" x14ac:dyDescent="0.25">
      <c r="A3502" s="11">
        <v>36368</v>
      </c>
      <c r="B3502" s="12">
        <v>7</v>
      </c>
      <c r="C3502">
        <v>26.2</v>
      </c>
      <c r="D3502">
        <v>46.5</v>
      </c>
      <c r="E3502">
        <v>5.6</v>
      </c>
      <c r="F3502">
        <v>0</v>
      </c>
      <c r="G3502" s="7">
        <f t="shared" si="522"/>
        <v>0</v>
      </c>
      <c r="H3502" s="7">
        <f t="shared" si="523"/>
        <v>0</v>
      </c>
      <c r="I3502">
        <f t="shared" si="516"/>
        <v>0</v>
      </c>
      <c r="J3502" s="9">
        <f t="shared" si="517"/>
        <v>0</v>
      </c>
      <c r="K3502" s="9">
        <f t="shared" si="518"/>
        <v>0</v>
      </c>
      <c r="L3502" s="7">
        <f t="shared" si="519"/>
        <v>0</v>
      </c>
      <c r="M3502" s="7">
        <f t="shared" si="520"/>
        <v>0</v>
      </c>
      <c r="N3502" s="7">
        <f t="shared" si="521"/>
        <v>0</v>
      </c>
      <c r="O3502" s="9">
        <f t="shared" si="515"/>
        <v>0</v>
      </c>
      <c r="P3502">
        <v>0</v>
      </c>
    </row>
    <row r="3503" spans="1:16" x14ac:dyDescent="0.25">
      <c r="A3503" s="11">
        <v>36369</v>
      </c>
      <c r="B3503" s="12">
        <v>7</v>
      </c>
      <c r="C3503">
        <v>24.3</v>
      </c>
      <c r="D3503">
        <v>47.8</v>
      </c>
      <c r="E3503">
        <v>3.4</v>
      </c>
      <c r="F3503">
        <v>0.2</v>
      </c>
      <c r="G3503" s="7">
        <f t="shared" si="522"/>
        <v>0</v>
      </c>
      <c r="H3503" s="7">
        <f t="shared" si="523"/>
        <v>0</v>
      </c>
      <c r="I3503">
        <f t="shared" si="516"/>
        <v>0</v>
      </c>
      <c r="J3503" s="9">
        <f t="shared" si="517"/>
        <v>0</v>
      </c>
      <c r="K3503" s="9">
        <f t="shared" si="518"/>
        <v>0</v>
      </c>
      <c r="L3503" s="7">
        <f t="shared" si="519"/>
        <v>0</v>
      </c>
      <c r="M3503" s="7">
        <f t="shared" si="520"/>
        <v>0</v>
      </c>
      <c r="N3503" s="7">
        <f t="shared" si="521"/>
        <v>0</v>
      </c>
      <c r="O3503" s="9">
        <f t="shared" si="515"/>
        <v>0</v>
      </c>
      <c r="P3503">
        <v>0</v>
      </c>
    </row>
    <row r="3504" spans="1:16" x14ac:dyDescent="0.25">
      <c r="A3504" s="11">
        <v>36370</v>
      </c>
      <c r="B3504" s="12">
        <v>7</v>
      </c>
      <c r="C3504">
        <v>25.6</v>
      </c>
      <c r="D3504">
        <v>58.5</v>
      </c>
      <c r="E3504">
        <v>4.5999999999999996</v>
      </c>
      <c r="F3504">
        <v>0</v>
      </c>
      <c r="G3504" s="7">
        <f t="shared" si="522"/>
        <v>0</v>
      </c>
      <c r="H3504" s="7">
        <f t="shared" si="523"/>
        <v>0</v>
      </c>
      <c r="I3504">
        <f t="shared" si="516"/>
        <v>0</v>
      </c>
      <c r="J3504" s="9">
        <f t="shared" si="517"/>
        <v>0</v>
      </c>
      <c r="K3504" s="9">
        <f t="shared" si="518"/>
        <v>0</v>
      </c>
      <c r="L3504" s="7">
        <f t="shared" si="519"/>
        <v>0</v>
      </c>
      <c r="M3504" s="7">
        <f t="shared" si="520"/>
        <v>0</v>
      </c>
      <c r="N3504" s="7">
        <f t="shared" si="521"/>
        <v>0</v>
      </c>
      <c r="O3504" s="9">
        <f t="shared" si="515"/>
        <v>0</v>
      </c>
      <c r="P3504">
        <v>0</v>
      </c>
    </row>
    <row r="3505" spans="1:16" x14ac:dyDescent="0.25">
      <c r="A3505" s="11">
        <v>36371</v>
      </c>
      <c r="B3505" s="12">
        <v>7</v>
      </c>
      <c r="C3505">
        <v>28.7</v>
      </c>
      <c r="D3505">
        <v>52.3</v>
      </c>
      <c r="E3505">
        <v>3.5</v>
      </c>
      <c r="F3505">
        <v>0</v>
      </c>
      <c r="G3505" s="7">
        <f t="shared" si="522"/>
        <v>0</v>
      </c>
      <c r="H3505" s="7">
        <f t="shared" si="523"/>
        <v>0</v>
      </c>
      <c r="I3505">
        <f t="shared" si="516"/>
        <v>0</v>
      </c>
      <c r="J3505" s="9">
        <f t="shared" si="517"/>
        <v>0</v>
      </c>
      <c r="K3505" s="9">
        <f t="shared" si="518"/>
        <v>0</v>
      </c>
      <c r="L3505" s="7">
        <f t="shared" si="519"/>
        <v>0</v>
      </c>
      <c r="M3505" s="7">
        <f t="shared" si="520"/>
        <v>0</v>
      </c>
      <c r="N3505" s="7">
        <f t="shared" si="521"/>
        <v>0</v>
      </c>
      <c r="O3505" s="9">
        <f t="shared" si="515"/>
        <v>0</v>
      </c>
      <c r="P3505">
        <v>0</v>
      </c>
    </row>
    <row r="3506" spans="1:16" x14ac:dyDescent="0.25">
      <c r="A3506" s="11">
        <v>36372</v>
      </c>
      <c r="B3506" s="12">
        <v>7</v>
      </c>
      <c r="C3506">
        <v>24.2</v>
      </c>
      <c r="D3506">
        <v>76.900000000000006</v>
      </c>
      <c r="E3506">
        <v>3.4</v>
      </c>
      <c r="F3506">
        <v>22</v>
      </c>
      <c r="G3506" s="7">
        <f t="shared" si="522"/>
        <v>0</v>
      </c>
      <c r="H3506" s="7">
        <f t="shared" si="523"/>
        <v>0</v>
      </c>
      <c r="I3506">
        <f t="shared" si="516"/>
        <v>0</v>
      </c>
      <c r="J3506" s="9">
        <f t="shared" si="517"/>
        <v>0</v>
      </c>
      <c r="K3506" s="9">
        <f t="shared" si="518"/>
        <v>0</v>
      </c>
      <c r="L3506" s="7">
        <f t="shared" si="519"/>
        <v>0</v>
      </c>
      <c r="M3506" s="7">
        <f t="shared" si="520"/>
        <v>0</v>
      </c>
      <c r="N3506" s="7">
        <f t="shared" si="521"/>
        <v>0</v>
      </c>
      <c r="O3506" s="9">
        <f t="shared" si="515"/>
        <v>0</v>
      </c>
      <c r="P3506">
        <v>0</v>
      </c>
    </row>
    <row r="3507" spans="1:16" x14ac:dyDescent="0.25">
      <c r="A3507" s="11">
        <v>36373</v>
      </c>
      <c r="B3507" s="12">
        <v>8</v>
      </c>
      <c r="C3507">
        <v>23.2</v>
      </c>
      <c r="D3507">
        <v>57.6</v>
      </c>
      <c r="E3507">
        <v>5.5</v>
      </c>
      <c r="F3507">
        <v>0</v>
      </c>
      <c r="G3507" s="7">
        <f t="shared" si="522"/>
        <v>0</v>
      </c>
      <c r="H3507" s="7">
        <f t="shared" si="523"/>
        <v>0</v>
      </c>
      <c r="I3507">
        <f t="shared" si="516"/>
        <v>0</v>
      </c>
      <c r="J3507" s="9">
        <f t="shared" si="517"/>
        <v>0</v>
      </c>
      <c r="K3507" s="9">
        <f t="shared" si="518"/>
        <v>0</v>
      </c>
      <c r="L3507" s="7">
        <f t="shared" si="519"/>
        <v>0</v>
      </c>
      <c r="M3507" s="7">
        <f t="shared" si="520"/>
        <v>0</v>
      </c>
      <c r="N3507" s="7">
        <f t="shared" si="521"/>
        <v>0</v>
      </c>
      <c r="O3507" s="9">
        <f t="shared" si="515"/>
        <v>0</v>
      </c>
      <c r="P3507">
        <v>0</v>
      </c>
    </row>
    <row r="3508" spans="1:16" x14ac:dyDescent="0.25">
      <c r="A3508" s="11">
        <v>36374</v>
      </c>
      <c r="B3508" s="12">
        <v>8</v>
      </c>
      <c r="C3508">
        <v>20.6</v>
      </c>
      <c r="D3508">
        <v>57.2</v>
      </c>
      <c r="E3508">
        <v>4.5</v>
      </c>
      <c r="F3508">
        <v>0</v>
      </c>
      <c r="G3508" s="7">
        <f t="shared" si="522"/>
        <v>0</v>
      </c>
      <c r="H3508" s="7">
        <f t="shared" si="523"/>
        <v>0</v>
      </c>
      <c r="I3508">
        <f t="shared" si="516"/>
        <v>0</v>
      </c>
      <c r="J3508" s="9">
        <f t="shared" si="517"/>
        <v>0</v>
      </c>
      <c r="K3508" s="9">
        <f t="shared" si="518"/>
        <v>0</v>
      </c>
      <c r="L3508" s="7">
        <f t="shared" si="519"/>
        <v>0</v>
      </c>
      <c r="M3508" s="7">
        <f t="shared" si="520"/>
        <v>0</v>
      </c>
      <c r="N3508" s="7">
        <f t="shared" si="521"/>
        <v>0</v>
      </c>
      <c r="O3508" s="9">
        <f t="shared" si="515"/>
        <v>0</v>
      </c>
      <c r="P3508">
        <v>0</v>
      </c>
    </row>
    <row r="3509" spans="1:16" x14ac:dyDescent="0.25">
      <c r="A3509" s="11">
        <v>36375</v>
      </c>
      <c r="B3509" s="12">
        <v>8</v>
      </c>
      <c r="C3509">
        <v>20.7</v>
      </c>
      <c r="D3509">
        <v>60.5</v>
      </c>
      <c r="E3509">
        <v>5.3</v>
      </c>
      <c r="F3509">
        <v>0.8</v>
      </c>
      <c r="G3509" s="7">
        <f t="shared" si="522"/>
        <v>0</v>
      </c>
      <c r="H3509" s="7">
        <f t="shared" si="523"/>
        <v>0</v>
      </c>
      <c r="I3509">
        <f t="shared" si="516"/>
        <v>0</v>
      </c>
      <c r="J3509" s="9">
        <f t="shared" si="517"/>
        <v>0</v>
      </c>
      <c r="K3509" s="9">
        <f t="shared" si="518"/>
        <v>0</v>
      </c>
      <c r="L3509" s="7">
        <f t="shared" si="519"/>
        <v>0</v>
      </c>
      <c r="M3509" s="7">
        <f t="shared" si="520"/>
        <v>0</v>
      </c>
      <c r="N3509" s="7">
        <f t="shared" si="521"/>
        <v>0</v>
      </c>
      <c r="O3509" s="9">
        <f t="shared" si="515"/>
        <v>0</v>
      </c>
      <c r="P3509">
        <v>0</v>
      </c>
    </row>
    <row r="3510" spans="1:16" x14ac:dyDescent="0.25">
      <c r="A3510" s="11">
        <v>36376</v>
      </c>
      <c r="B3510" s="12">
        <v>8</v>
      </c>
      <c r="C3510">
        <v>19</v>
      </c>
      <c r="D3510">
        <v>87.9</v>
      </c>
      <c r="E3510">
        <v>1.9</v>
      </c>
      <c r="F3510">
        <v>11</v>
      </c>
      <c r="G3510" s="7">
        <f t="shared" si="522"/>
        <v>0</v>
      </c>
      <c r="H3510" s="7">
        <f t="shared" si="523"/>
        <v>0</v>
      </c>
      <c r="I3510">
        <f t="shared" si="516"/>
        <v>0</v>
      </c>
      <c r="J3510" s="9">
        <f t="shared" si="517"/>
        <v>0</v>
      </c>
      <c r="K3510" s="9">
        <f t="shared" si="518"/>
        <v>0</v>
      </c>
      <c r="L3510" s="7">
        <f t="shared" si="519"/>
        <v>0</v>
      </c>
      <c r="M3510" s="7">
        <f t="shared" si="520"/>
        <v>0</v>
      </c>
      <c r="N3510" s="7">
        <f t="shared" si="521"/>
        <v>0</v>
      </c>
      <c r="O3510" s="9">
        <f t="shared" ref="O3510:O3573" si="524">IF(M3510=0,0,N3510/10/M3510)</f>
        <v>0</v>
      </c>
      <c r="P3510">
        <v>0</v>
      </c>
    </row>
    <row r="3511" spans="1:16" x14ac:dyDescent="0.25">
      <c r="A3511" s="11">
        <v>36377</v>
      </c>
      <c r="B3511" s="12">
        <v>8</v>
      </c>
      <c r="C3511">
        <v>19.600000000000001</v>
      </c>
      <c r="D3511">
        <v>67.2</v>
      </c>
      <c r="E3511">
        <v>4.4000000000000004</v>
      </c>
      <c r="F3511">
        <v>0</v>
      </c>
      <c r="G3511" s="7">
        <f t="shared" si="522"/>
        <v>0</v>
      </c>
      <c r="H3511" s="7">
        <f t="shared" si="523"/>
        <v>0</v>
      </c>
      <c r="I3511">
        <f t="shared" si="516"/>
        <v>0</v>
      </c>
      <c r="J3511" s="9">
        <f t="shared" si="517"/>
        <v>0</v>
      </c>
      <c r="K3511" s="9">
        <f t="shared" si="518"/>
        <v>0</v>
      </c>
      <c r="L3511" s="7">
        <f t="shared" si="519"/>
        <v>0</v>
      </c>
      <c r="M3511" s="7">
        <f t="shared" si="520"/>
        <v>0</v>
      </c>
      <c r="N3511" s="7">
        <f t="shared" si="521"/>
        <v>0</v>
      </c>
      <c r="O3511" s="9">
        <f t="shared" si="524"/>
        <v>0</v>
      </c>
      <c r="P3511">
        <v>0</v>
      </c>
    </row>
    <row r="3512" spans="1:16" x14ac:dyDescent="0.25">
      <c r="A3512" s="11">
        <v>36378</v>
      </c>
      <c r="B3512" s="12">
        <v>8</v>
      </c>
      <c r="C3512">
        <v>18.3</v>
      </c>
      <c r="D3512">
        <v>67.599999999999994</v>
      </c>
      <c r="E3512">
        <v>5.7</v>
      </c>
      <c r="F3512">
        <v>1.4</v>
      </c>
      <c r="G3512" s="7">
        <f t="shared" si="522"/>
        <v>0</v>
      </c>
      <c r="H3512" s="7">
        <f t="shared" si="523"/>
        <v>0</v>
      </c>
      <c r="I3512">
        <f t="shared" si="516"/>
        <v>0</v>
      </c>
      <c r="J3512" s="9">
        <f t="shared" si="517"/>
        <v>0</v>
      </c>
      <c r="K3512" s="9">
        <f t="shared" si="518"/>
        <v>0</v>
      </c>
      <c r="L3512" s="7">
        <f t="shared" si="519"/>
        <v>0</v>
      </c>
      <c r="M3512" s="7">
        <f t="shared" si="520"/>
        <v>0</v>
      </c>
      <c r="N3512" s="7">
        <f t="shared" si="521"/>
        <v>0</v>
      </c>
      <c r="O3512" s="9">
        <f t="shared" si="524"/>
        <v>0</v>
      </c>
      <c r="P3512">
        <v>0</v>
      </c>
    </row>
    <row r="3513" spans="1:16" x14ac:dyDescent="0.25">
      <c r="A3513" s="11">
        <v>36379</v>
      </c>
      <c r="B3513" s="12">
        <v>8</v>
      </c>
      <c r="C3513">
        <v>18.3</v>
      </c>
      <c r="D3513">
        <v>70.400000000000006</v>
      </c>
      <c r="E3513">
        <v>2.8</v>
      </c>
      <c r="F3513">
        <v>3.2</v>
      </c>
      <c r="G3513" s="7">
        <f t="shared" si="522"/>
        <v>0</v>
      </c>
      <c r="H3513" s="7">
        <f t="shared" si="523"/>
        <v>0</v>
      </c>
      <c r="I3513">
        <f t="shared" si="516"/>
        <v>0</v>
      </c>
      <c r="J3513" s="9">
        <f t="shared" si="517"/>
        <v>0</v>
      </c>
      <c r="K3513" s="9">
        <f t="shared" si="518"/>
        <v>0</v>
      </c>
      <c r="L3513" s="7">
        <f t="shared" si="519"/>
        <v>0</v>
      </c>
      <c r="M3513" s="7">
        <f t="shared" si="520"/>
        <v>0</v>
      </c>
      <c r="N3513" s="7">
        <f t="shared" si="521"/>
        <v>0</v>
      </c>
      <c r="O3513" s="9">
        <f t="shared" si="524"/>
        <v>0</v>
      </c>
      <c r="P3513">
        <v>0</v>
      </c>
    </row>
    <row r="3514" spans="1:16" x14ac:dyDescent="0.25">
      <c r="A3514" s="11">
        <v>36380</v>
      </c>
      <c r="B3514" s="12">
        <v>8</v>
      </c>
      <c r="C3514">
        <v>19.399999999999999</v>
      </c>
      <c r="D3514">
        <v>76.5</v>
      </c>
      <c r="E3514">
        <v>6.7</v>
      </c>
      <c r="F3514">
        <v>0.8</v>
      </c>
      <c r="G3514" s="7">
        <f t="shared" si="522"/>
        <v>0</v>
      </c>
      <c r="H3514" s="7">
        <f t="shared" si="523"/>
        <v>0</v>
      </c>
      <c r="I3514">
        <f t="shared" si="516"/>
        <v>0</v>
      </c>
      <c r="J3514" s="9">
        <f t="shared" si="517"/>
        <v>0</v>
      </c>
      <c r="K3514" s="9">
        <f t="shared" si="518"/>
        <v>0</v>
      </c>
      <c r="L3514" s="7">
        <f t="shared" si="519"/>
        <v>0</v>
      </c>
      <c r="M3514" s="7">
        <f t="shared" si="520"/>
        <v>0</v>
      </c>
      <c r="N3514" s="7">
        <f t="shared" si="521"/>
        <v>0</v>
      </c>
      <c r="O3514" s="9">
        <f t="shared" si="524"/>
        <v>0</v>
      </c>
      <c r="P3514">
        <v>0</v>
      </c>
    </row>
    <row r="3515" spans="1:16" x14ac:dyDescent="0.25">
      <c r="A3515" s="11">
        <v>36381</v>
      </c>
      <c r="B3515" s="12">
        <v>8</v>
      </c>
      <c r="C3515">
        <v>17.2</v>
      </c>
      <c r="D3515">
        <v>56.7</v>
      </c>
      <c r="E3515">
        <v>3.7</v>
      </c>
      <c r="F3515">
        <v>0</v>
      </c>
      <c r="G3515" s="7">
        <f t="shared" si="522"/>
        <v>0</v>
      </c>
      <c r="H3515" s="7">
        <f t="shared" si="523"/>
        <v>0</v>
      </c>
      <c r="I3515">
        <f t="shared" si="516"/>
        <v>0</v>
      </c>
      <c r="J3515" s="9">
        <f t="shared" si="517"/>
        <v>0</v>
      </c>
      <c r="K3515" s="9">
        <f t="shared" si="518"/>
        <v>0</v>
      </c>
      <c r="L3515" s="7">
        <f t="shared" si="519"/>
        <v>0</v>
      </c>
      <c r="M3515" s="7">
        <f t="shared" si="520"/>
        <v>0</v>
      </c>
      <c r="N3515" s="7">
        <f t="shared" si="521"/>
        <v>0</v>
      </c>
      <c r="O3515" s="9">
        <f t="shared" si="524"/>
        <v>0</v>
      </c>
      <c r="P3515">
        <v>0</v>
      </c>
    </row>
    <row r="3516" spans="1:16" x14ac:dyDescent="0.25">
      <c r="A3516" s="11">
        <v>36382</v>
      </c>
      <c r="B3516" s="12">
        <v>8</v>
      </c>
      <c r="C3516">
        <v>16.7</v>
      </c>
      <c r="D3516">
        <v>77.3</v>
      </c>
      <c r="E3516">
        <v>2.9</v>
      </c>
      <c r="F3516">
        <v>2.8</v>
      </c>
      <c r="G3516" s="7">
        <f t="shared" si="522"/>
        <v>0</v>
      </c>
      <c r="H3516" s="7">
        <f t="shared" si="523"/>
        <v>0</v>
      </c>
      <c r="I3516">
        <f t="shared" si="516"/>
        <v>0</v>
      </c>
      <c r="J3516" s="9">
        <f t="shared" si="517"/>
        <v>0</v>
      </c>
      <c r="K3516" s="9">
        <f t="shared" si="518"/>
        <v>0</v>
      </c>
      <c r="L3516" s="7">
        <f t="shared" si="519"/>
        <v>0</v>
      </c>
      <c r="M3516" s="7">
        <f t="shared" si="520"/>
        <v>0</v>
      </c>
      <c r="N3516" s="7">
        <f t="shared" si="521"/>
        <v>0</v>
      </c>
      <c r="O3516" s="9">
        <f t="shared" si="524"/>
        <v>0</v>
      </c>
      <c r="P3516">
        <v>0</v>
      </c>
    </row>
    <row r="3517" spans="1:16" x14ac:dyDescent="0.25">
      <c r="A3517" s="11">
        <v>36383</v>
      </c>
      <c r="B3517" s="12">
        <v>8</v>
      </c>
      <c r="C3517">
        <v>20.6</v>
      </c>
      <c r="D3517">
        <v>78.2</v>
      </c>
      <c r="E3517">
        <v>2.4</v>
      </c>
      <c r="F3517">
        <v>0</v>
      </c>
      <c r="G3517" s="7">
        <f t="shared" si="522"/>
        <v>0</v>
      </c>
      <c r="H3517" s="7">
        <f t="shared" si="523"/>
        <v>0</v>
      </c>
      <c r="I3517">
        <f t="shared" si="516"/>
        <v>0</v>
      </c>
      <c r="J3517" s="9">
        <f t="shared" si="517"/>
        <v>0</v>
      </c>
      <c r="K3517" s="9">
        <f t="shared" si="518"/>
        <v>0</v>
      </c>
      <c r="L3517" s="7">
        <f t="shared" si="519"/>
        <v>0</v>
      </c>
      <c r="M3517" s="7">
        <f t="shared" si="520"/>
        <v>0</v>
      </c>
      <c r="N3517" s="7">
        <f t="shared" si="521"/>
        <v>0</v>
      </c>
      <c r="O3517" s="9">
        <f t="shared" si="524"/>
        <v>0</v>
      </c>
      <c r="P3517">
        <v>0</v>
      </c>
    </row>
    <row r="3518" spans="1:16" x14ac:dyDescent="0.25">
      <c r="A3518" s="11">
        <v>36384</v>
      </c>
      <c r="B3518" s="12">
        <v>8</v>
      </c>
      <c r="C3518">
        <v>22.8</v>
      </c>
      <c r="D3518">
        <v>67.099999999999994</v>
      </c>
      <c r="E3518">
        <v>2.5</v>
      </c>
      <c r="F3518">
        <v>0</v>
      </c>
      <c r="G3518" s="7">
        <f t="shared" si="522"/>
        <v>0</v>
      </c>
      <c r="H3518" s="7">
        <f t="shared" si="523"/>
        <v>0</v>
      </c>
      <c r="I3518">
        <f t="shared" si="516"/>
        <v>0</v>
      </c>
      <c r="J3518" s="9">
        <f t="shared" si="517"/>
        <v>0</v>
      </c>
      <c r="K3518" s="9">
        <f t="shared" si="518"/>
        <v>0</v>
      </c>
      <c r="L3518" s="7">
        <f t="shared" si="519"/>
        <v>0</v>
      </c>
      <c r="M3518" s="7">
        <f t="shared" si="520"/>
        <v>0</v>
      </c>
      <c r="N3518" s="7">
        <f t="shared" si="521"/>
        <v>0</v>
      </c>
      <c r="O3518" s="9">
        <f t="shared" si="524"/>
        <v>0</v>
      </c>
      <c r="P3518">
        <v>0</v>
      </c>
    </row>
    <row r="3519" spans="1:16" x14ac:dyDescent="0.25">
      <c r="A3519" s="11">
        <v>36385</v>
      </c>
      <c r="B3519" s="12">
        <v>8</v>
      </c>
      <c r="C3519">
        <v>23.4</v>
      </c>
      <c r="D3519">
        <v>80.099999999999994</v>
      </c>
      <c r="E3519">
        <v>3.9</v>
      </c>
      <c r="F3519">
        <v>4</v>
      </c>
      <c r="G3519" s="7">
        <f t="shared" si="522"/>
        <v>0</v>
      </c>
      <c r="H3519" s="7">
        <f t="shared" si="523"/>
        <v>0</v>
      </c>
      <c r="I3519">
        <f t="shared" si="516"/>
        <v>0</v>
      </c>
      <c r="J3519" s="9">
        <f t="shared" si="517"/>
        <v>0</v>
      </c>
      <c r="K3519" s="9">
        <f t="shared" si="518"/>
        <v>0</v>
      </c>
      <c r="L3519" s="7">
        <f t="shared" si="519"/>
        <v>0</v>
      </c>
      <c r="M3519" s="7">
        <f t="shared" si="520"/>
        <v>0</v>
      </c>
      <c r="N3519" s="7">
        <f t="shared" si="521"/>
        <v>0</v>
      </c>
      <c r="O3519" s="9">
        <f t="shared" si="524"/>
        <v>0</v>
      </c>
      <c r="P3519">
        <v>0</v>
      </c>
    </row>
    <row r="3520" spans="1:16" x14ac:dyDescent="0.25">
      <c r="A3520" s="11">
        <v>36386</v>
      </c>
      <c r="B3520" s="12">
        <v>8</v>
      </c>
      <c r="C3520">
        <v>18.5</v>
      </c>
      <c r="D3520">
        <v>71.099999999999994</v>
      </c>
      <c r="E3520">
        <v>7.2</v>
      </c>
      <c r="F3520">
        <v>0.2</v>
      </c>
      <c r="G3520" s="7">
        <f t="shared" si="522"/>
        <v>0</v>
      </c>
      <c r="H3520" s="7">
        <f t="shared" si="523"/>
        <v>0</v>
      </c>
      <c r="I3520">
        <f t="shared" si="516"/>
        <v>0</v>
      </c>
      <c r="J3520" s="9">
        <f t="shared" si="517"/>
        <v>0</v>
      </c>
      <c r="K3520" s="9">
        <f t="shared" si="518"/>
        <v>0</v>
      </c>
      <c r="L3520" s="7">
        <f t="shared" si="519"/>
        <v>0</v>
      </c>
      <c r="M3520" s="7">
        <f t="shared" si="520"/>
        <v>0</v>
      </c>
      <c r="N3520" s="7">
        <f t="shared" si="521"/>
        <v>0</v>
      </c>
      <c r="O3520" s="9">
        <f t="shared" si="524"/>
        <v>0</v>
      </c>
      <c r="P3520">
        <v>0</v>
      </c>
    </row>
    <row r="3521" spans="1:16" x14ac:dyDescent="0.25">
      <c r="A3521" s="11">
        <v>36387</v>
      </c>
      <c r="B3521" s="12">
        <v>8</v>
      </c>
      <c r="C3521">
        <v>18.899999999999999</v>
      </c>
      <c r="D3521">
        <v>60.5</v>
      </c>
      <c r="E3521">
        <v>3.6</v>
      </c>
      <c r="F3521">
        <v>0</v>
      </c>
      <c r="G3521" s="7">
        <f t="shared" si="522"/>
        <v>0</v>
      </c>
      <c r="H3521" s="7">
        <f t="shared" si="523"/>
        <v>0</v>
      </c>
      <c r="I3521">
        <f t="shared" si="516"/>
        <v>0</v>
      </c>
      <c r="J3521" s="9">
        <f t="shared" si="517"/>
        <v>0</v>
      </c>
      <c r="K3521" s="9">
        <f t="shared" si="518"/>
        <v>0</v>
      </c>
      <c r="L3521" s="7">
        <f t="shared" si="519"/>
        <v>0</v>
      </c>
      <c r="M3521" s="7">
        <f t="shared" si="520"/>
        <v>0</v>
      </c>
      <c r="N3521" s="7">
        <f t="shared" si="521"/>
        <v>0</v>
      </c>
      <c r="O3521" s="9">
        <f t="shared" si="524"/>
        <v>0</v>
      </c>
      <c r="P3521">
        <v>0</v>
      </c>
    </row>
    <row r="3522" spans="1:16" x14ac:dyDescent="0.25">
      <c r="A3522" s="11">
        <v>36388</v>
      </c>
      <c r="B3522" s="12">
        <v>8</v>
      </c>
      <c r="C3522">
        <v>20.6</v>
      </c>
      <c r="D3522">
        <v>62.4</v>
      </c>
      <c r="E3522">
        <v>3.2</v>
      </c>
      <c r="F3522">
        <v>0</v>
      </c>
      <c r="G3522" s="7">
        <f t="shared" si="522"/>
        <v>0</v>
      </c>
      <c r="H3522" s="7">
        <f t="shared" si="523"/>
        <v>0</v>
      </c>
      <c r="I3522">
        <f t="shared" si="516"/>
        <v>0</v>
      </c>
      <c r="J3522" s="9">
        <f t="shared" si="517"/>
        <v>0</v>
      </c>
      <c r="K3522" s="9">
        <f t="shared" si="518"/>
        <v>0</v>
      </c>
      <c r="L3522" s="7">
        <f t="shared" si="519"/>
        <v>0</v>
      </c>
      <c r="M3522" s="7">
        <f t="shared" si="520"/>
        <v>0</v>
      </c>
      <c r="N3522" s="7">
        <f t="shared" si="521"/>
        <v>0</v>
      </c>
      <c r="O3522" s="9">
        <f t="shared" si="524"/>
        <v>0</v>
      </c>
      <c r="P3522">
        <v>0</v>
      </c>
    </row>
    <row r="3523" spans="1:16" x14ac:dyDescent="0.25">
      <c r="A3523" s="11">
        <v>36389</v>
      </c>
      <c r="B3523" s="12">
        <v>8</v>
      </c>
      <c r="C3523">
        <v>23.7</v>
      </c>
      <c r="D3523">
        <v>62.8</v>
      </c>
      <c r="E3523">
        <v>5.8</v>
      </c>
      <c r="F3523">
        <v>0</v>
      </c>
      <c r="G3523" s="7">
        <f t="shared" si="522"/>
        <v>0</v>
      </c>
      <c r="H3523" s="7">
        <f t="shared" si="523"/>
        <v>0</v>
      </c>
      <c r="I3523">
        <f t="shared" ref="I3523:I3567" si="525">IF(OR(B3523=7,C3523&gt;$V$3203),0,IF(AND(C3523&gt;=$R$3203,I3522=0),0,I3522+F3523))</f>
        <v>0</v>
      </c>
      <c r="J3523" s="9">
        <f t="shared" ref="J3523:J3567" si="526">IF(OR(B3523=1,B3523&gt;$K$2),0,IF(C3523&gt;$V$3203,0,IF(C3523&lt;=-$R$3203,0,IF(C3523&lt;=0,(C3523+$R$3203)*($T$3205+$T$3206*F3523),IF(C3523&gt;$R$3203,C3523*($T$3203+$T$3204*F3523),C3523*($T$3207+$T$3208*F3523))))))</f>
        <v>0</v>
      </c>
      <c r="K3523" s="9">
        <f t="shared" ref="K3523:K3567" si="527">IF(AND(B3523&gt;=2,B3523&lt;=$K$3),0,IF(C3523&gt;$V$3203,0,IF(C3523&lt;=-$R$3203,0,IF(C3523&lt;=0,(C3523+$R$3203)*($U$3205+$U$3206*F3523),IF(C3523&gt;$R$3203,C3523*($U$3203+$U$3204*F3523),C3523*($U$3207+$U$3208*F3523))))))</f>
        <v>0</v>
      </c>
      <c r="L3523" s="7">
        <f t="shared" ref="L3523:L3567" si="528">IF(M3522=0,0,IF(C3523&gt;=$V$3203,0,IF($V$3204*E3523-$V$3205*C3523&lt;0,0,IF($R$3203&gt;C3523&gt;-$R$3203,$V$3204*E3523-$V$3205*C3523+$V$3206,$V$3204*E3523-$V$3205*C3523))))</f>
        <v>0</v>
      </c>
      <c r="M3523" s="7">
        <f t="shared" si="520"/>
        <v>0</v>
      </c>
      <c r="N3523" s="7">
        <f t="shared" si="521"/>
        <v>0</v>
      </c>
      <c r="O3523" s="9">
        <f t="shared" si="524"/>
        <v>0</v>
      </c>
      <c r="P3523">
        <v>0</v>
      </c>
    </row>
    <row r="3524" spans="1:16" x14ac:dyDescent="0.25">
      <c r="A3524" s="11">
        <v>36390</v>
      </c>
      <c r="B3524" s="12">
        <v>8</v>
      </c>
      <c r="C3524">
        <v>19.600000000000001</v>
      </c>
      <c r="D3524">
        <v>68.099999999999994</v>
      </c>
      <c r="E3524">
        <v>5.3</v>
      </c>
      <c r="F3524">
        <v>0</v>
      </c>
      <c r="G3524" s="7">
        <f t="shared" si="522"/>
        <v>0</v>
      </c>
      <c r="H3524" s="7">
        <f t="shared" si="523"/>
        <v>0</v>
      </c>
      <c r="I3524">
        <f t="shared" si="525"/>
        <v>0</v>
      </c>
      <c r="J3524" s="9">
        <f t="shared" si="526"/>
        <v>0</v>
      </c>
      <c r="K3524" s="9">
        <f t="shared" si="527"/>
        <v>0</v>
      </c>
      <c r="L3524" s="7">
        <f t="shared" si="528"/>
        <v>0</v>
      </c>
      <c r="M3524" s="7">
        <f t="shared" ref="M3524:M3567" si="529">IF(AND(N3523=0,F3524=0),0,IF(M3523=0,H3524,IF(AND(C3524&gt;$W$3205,M3523&lt;$W$3203),$W$3203+0.01,IF(F3524&gt;0,(N3523*M3523+$W$3204*F3524*H3524)/(N3523+$W$3204*F3524),M3523*(1+$W$3206)))))</f>
        <v>0</v>
      </c>
      <c r="N3524" s="7">
        <f t="shared" ref="N3524:N3567" si="530">IF(I3524=0,0,IF(M3524&gt;=1,0,IF(N3523+F3524&lt;=J3524+K3524+L3524,0,IF(C3524&gt;$W$3205,N3523+F3524-J3524-K3524-L3524,IF(M3524&lt;$W$3203,N3523+F3524-L3524,N3523+F3524-J3524-K3524-L3524)))))</f>
        <v>0</v>
      </c>
      <c r="O3524" s="9">
        <f t="shared" si="524"/>
        <v>0</v>
      </c>
      <c r="P3524">
        <v>0</v>
      </c>
    </row>
    <row r="3525" spans="1:16" x14ac:dyDescent="0.25">
      <c r="A3525" s="11">
        <v>36391</v>
      </c>
      <c r="B3525" s="12">
        <v>8</v>
      </c>
      <c r="C3525">
        <v>19.3</v>
      </c>
      <c r="D3525">
        <v>65.099999999999994</v>
      </c>
      <c r="E3525">
        <v>3</v>
      </c>
      <c r="F3525">
        <v>0</v>
      </c>
      <c r="G3525" s="7">
        <f t="shared" si="522"/>
        <v>0</v>
      </c>
      <c r="H3525" s="7">
        <f t="shared" si="523"/>
        <v>0</v>
      </c>
      <c r="I3525">
        <f t="shared" si="525"/>
        <v>0</v>
      </c>
      <c r="J3525" s="9">
        <f t="shared" si="526"/>
        <v>0</v>
      </c>
      <c r="K3525" s="9">
        <f t="shared" si="527"/>
        <v>0</v>
      </c>
      <c r="L3525" s="7">
        <f t="shared" si="528"/>
        <v>0</v>
      </c>
      <c r="M3525" s="7">
        <f t="shared" si="529"/>
        <v>0</v>
      </c>
      <c r="N3525" s="7">
        <f t="shared" si="530"/>
        <v>0</v>
      </c>
      <c r="O3525" s="9">
        <f t="shared" si="524"/>
        <v>0</v>
      </c>
      <c r="P3525">
        <v>0</v>
      </c>
    </row>
    <row r="3526" spans="1:16" x14ac:dyDescent="0.25">
      <c r="A3526" s="11">
        <v>36392</v>
      </c>
      <c r="B3526" s="12">
        <v>8</v>
      </c>
      <c r="C3526">
        <v>17.600000000000001</v>
      </c>
      <c r="D3526">
        <v>87</v>
      </c>
      <c r="E3526">
        <v>3.8</v>
      </c>
      <c r="F3526">
        <v>33.799999999999997</v>
      </c>
      <c r="G3526" s="7">
        <f t="shared" si="522"/>
        <v>0</v>
      </c>
      <c r="H3526" s="7">
        <f t="shared" si="523"/>
        <v>0</v>
      </c>
      <c r="I3526">
        <f t="shared" si="525"/>
        <v>0</v>
      </c>
      <c r="J3526" s="9">
        <f t="shared" si="526"/>
        <v>0</v>
      </c>
      <c r="K3526" s="9">
        <f t="shared" si="527"/>
        <v>0</v>
      </c>
      <c r="L3526" s="7">
        <f t="shared" si="528"/>
        <v>0</v>
      </c>
      <c r="M3526" s="7">
        <f t="shared" si="529"/>
        <v>0</v>
      </c>
      <c r="N3526" s="7">
        <f t="shared" si="530"/>
        <v>0</v>
      </c>
      <c r="O3526" s="9">
        <f t="shared" si="524"/>
        <v>0</v>
      </c>
      <c r="P3526">
        <v>0</v>
      </c>
    </row>
    <row r="3527" spans="1:16" x14ac:dyDescent="0.25">
      <c r="A3527" s="11">
        <v>36393</v>
      </c>
      <c r="B3527" s="12">
        <v>8</v>
      </c>
      <c r="C3527">
        <v>19.5</v>
      </c>
      <c r="D3527">
        <v>74.400000000000006</v>
      </c>
      <c r="E3527">
        <v>3.6</v>
      </c>
      <c r="F3527">
        <v>0</v>
      </c>
      <c r="G3527" s="7">
        <f t="shared" si="522"/>
        <v>0</v>
      </c>
      <c r="H3527" s="7">
        <f t="shared" si="523"/>
        <v>0</v>
      </c>
      <c r="I3527">
        <f t="shared" si="525"/>
        <v>0</v>
      </c>
      <c r="J3527" s="9">
        <f t="shared" si="526"/>
        <v>0</v>
      </c>
      <c r="K3527" s="9">
        <f t="shared" si="527"/>
        <v>0</v>
      </c>
      <c r="L3527" s="7">
        <f t="shared" si="528"/>
        <v>0</v>
      </c>
      <c r="M3527" s="7">
        <f t="shared" si="529"/>
        <v>0</v>
      </c>
      <c r="N3527" s="7">
        <f t="shared" si="530"/>
        <v>0</v>
      </c>
      <c r="O3527" s="9">
        <f t="shared" si="524"/>
        <v>0</v>
      </c>
      <c r="P3527">
        <v>0</v>
      </c>
    </row>
    <row r="3528" spans="1:16" x14ac:dyDescent="0.25">
      <c r="A3528" s="11">
        <v>36394</v>
      </c>
      <c r="B3528" s="12">
        <v>8</v>
      </c>
      <c r="C3528">
        <v>21</v>
      </c>
      <c r="D3528">
        <v>66.5</v>
      </c>
      <c r="E3528">
        <v>2.9</v>
      </c>
      <c r="F3528">
        <v>0</v>
      </c>
      <c r="G3528" s="7">
        <f t="shared" si="522"/>
        <v>0</v>
      </c>
      <c r="H3528" s="7">
        <f t="shared" si="523"/>
        <v>0</v>
      </c>
      <c r="I3528">
        <f t="shared" si="525"/>
        <v>0</v>
      </c>
      <c r="J3528" s="9">
        <f t="shared" si="526"/>
        <v>0</v>
      </c>
      <c r="K3528" s="9">
        <f t="shared" si="527"/>
        <v>0</v>
      </c>
      <c r="L3528" s="7">
        <f t="shared" si="528"/>
        <v>0</v>
      </c>
      <c r="M3528" s="7">
        <f t="shared" si="529"/>
        <v>0</v>
      </c>
      <c r="N3528" s="7">
        <f t="shared" si="530"/>
        <v>0</v>
      </c>
      <c r="O3528" s="9">
        <f t="shared" si="524"/>
        <v>0</v>
      </c>
      <c r="P3528">
        <v>0</v>
      </c>
    </row>
    <row r="3529" spans="1:16" x14ac:dyDescent="0.25">
      <c r="A3529" s="11">
        <v>36395</v>
      </c>
      <c r="B3529" s="12">
        <v>8</v>
      </c>
      <c r="C3529">
        <v>22</v>
      </c>
      <c r="D3529">
        <v>62.6</v>
      </c>
      <c r="E3529">
        <v>2.9</v>
      </c>
      <c r="F3529">
        <v>0</v>
      </c>
      <c r="G3529" s="7">
        <f t="shared" ref="G3529:G3592" si="531">+IF(F3529=0,0,IF(C3529&gt;=$V$8,0,IF(C3529&gt;=$R$8,1,IF(C3529&lt;=-2,$R$9*EXP($R$10*C3529)+0.01+$R$11*E3529*LN(C3529*-1)+$R$12*E3529,$R$9+$Q$10*C3529-$Q$11*E3529*C3529))))</f>
        <v>0</v>
      </c>
      <c r="H3529" s="7">
        <f t="shared" si="523"/>
        <v>0</v>
      </c>
      <c r="I3529">
        <f t="shared" si="525"/>
        <v>0</v>
      </c>
      <c r="J3529" s="9">
        <f t="shared" si="526"/>
        <v>0</v>
      </c>
      <c r="K3529" s="9">
        <f t="shared" si="527"/>
        <v>0</v>
      </c>
      <c r="L3529" s="7">
        <f t="shared" si="528"/>
        <v>0</v>
      </c>
      <c r="M3529" s="7">
        <f t="shared" si="529"/>
        <v>0</v>
      </c>
      <c r="N3529" s="7">
        <f t="shared" si="530"/>
        <v>0</v>
      </c>
      <c r="O3529" s="9">
        <f t="shared" si="524"/>
        <v>0</v>
      </c>
      <c r="P3529">
        <v>0</v>
      </c>
    </row>
    <row r="3530" spans="1:16" x14ac:dyDescent="0.25">
      <c r="A3530" s="11">
        <v>36396</v>
      </c>
      <c r="B3530" s="12">
        <v>8</v>
      </c>
      <c r="C3530">
        <v>23.2</v>
      </c>
      <c r="D3530">
        <v>70.400000000000006</v>
      </c>
      <c r="E3530">
        <v>2.7</v>
      </c>
      <c r="F3530">
        <v>0.2</v>
      </c>
      <c r="G3530" s="7">
        <f t="shared" si="531"/>
        <v>0</v>
      </c>
      <c r="H3530" s="7">
        <f t="shared" si="523"/>
        <v>0</v>
      </c>
      <c r="I3530">
        <f t="shared" si="525"/>
        <v>0</v>
      </c>
      <c r="J3530" s="9">
        <f t="shared" si="526"/>
        <v>0</v>
      </c>
      <c r="K3530" s="9">
        <f t="shared" si="527"/>
        <v>0</v>
      </c>
      <c r="L3530" s="7">
        <f t="shared" si="528"/>
        <v>0</v>
      </c>
      <c r="M3530" s="7">
        <f t="shared" si="529"/>
        <v>0</v>
      </c>
      <c r="N3530" s="7">
        <f t="shared" si="530"/>
        <v>0</v>
      </c>
      <c r="O3530" s="9">
        <f t="shared" si="524"/>
        <v>0</v>
      </c>
      <c r="P3530">
        <v>0</v>
      </c>
    </row>
    <row r="3531" spans="1:16" x14ac:dyDescent="0.25">
      <c r="A3531" s="11">
        <v>36397</v>
      </c>
      <c r="B3531" s="12">
        <v>8</v>
      </c>
      <c r="C3531">
        <v>22.2</v>
      </c>
      <c r="D3531">
        <v>79.5</v>
      </c>
      <c r="E3531">
        <v>2.7</v>
      </c>
      <c r="F3531">
        <v>1</v>
      </c>
      <c r="G3531" s="7">
        <f t="shared" si="531"/>
        <v>0</v>
      </c>
      <c r="H3531" s="7">
        <f t="shared" si="523"/>
        <v>0</v>
      </c>
      <c r="I3531">
        <f t="shared" si="525"/>
        <v>0</v>
      </c>
      <c r="J3531" s="9">
        <f t="shared" si="526"/>
        <v>0</v>
      </c>
      <c r="K3531" s="9">
        <f t="shared" si="527"/>
        <v>0</v>
      </c>
      <c r="L3531" s="7">
        <f t="shared" si="528"/>
        <v>0</v>
      </c>
      <c r="M3531" s="7">
        <f t="shared" si="529"/>
        <v>0</v>
      </c>
      <c r="N3531" s="7">
        <f t="shared" si="530"/>
        <v>0</v>
      </c>
      <c r="O3531" s="9">
        <f t="shared" si="524"/>
        <v>0</v>
      </c>
      <c r="P3531">
        <v>0</v>
      </c>
    </row>
    <row r="3532" spans="1:16" x14ac:dyDescent="0.25">
      <c r="A3532" s="11">
        <v>36398</v>
      </c>
      <c r="B3532" s="12">
        <v>8</v>
      </c>
      <c r="C3532">
        <v>22.5</v>
      </c>
      <c r="D3532">
        <v>73.400000000000006</v>
      </c>
      <c r="E3532">
        <v>4.2</v>
      </c>
      <c r="F3532">
        <v>0.2</v>
      </c>
      <c r="G3532" s="7">
        <f t="shared" si="531"/>
        <v>0</v>
      </c>
      <c r="H3532" s="7">
        <f t="shared" si="523"/>
        <v>0</v>
      </c>
      <c r="I3532">
        <f t="shared" si="525"/>
        <v>0</v>
      </c>
      <c r="J3532" s="9">
        <f t="shared" si="526"/>
        <v>0</v>
      </c>
      <c r="K3532" s="9">
        <f t="shared" si="527"/>
        <v>0</v>
      </c>
      <c r="L3532" s="7">
        <f t="shared" si="528"/>
        <v>0</v>
      </c>
      <c r="M3532" s="7">
        <f t="shared" si="529"/>
        <v>0</v>
      </c>
      <c r="N3532" s="7">
        <f t="shared" si="530"/>
        <v>0</v>
      </c>
      <c r="O3532" s="9">
        <f t="shared" si="524"/>
        <v>0</v>
      </c>
      <c r="P3532">
        <v>0</v>
      </c>
    </row>
    <row r="3533" spans="1:16" x14ac:dyDescent="0.25">
      <c r="A3533" s="11">
        <v>36399</v>
      </c>
      <c r="B3533" s="12">
        <v>8</v>
      </c>
      <c r="C3533">
        <v>23.3</v>
      </c>
      <c r="D3533">
        <v>69.400000000000006</v>
      </c>
      <c r="E3533">
        <v>2.8</v>
      </c>
      <c r="F3533">
        <v>0</v>
      </c>
      <c r="G3533" s="7">
        <f t="shared" si="531"/>
        <v>0</v>
      </c>
      <c r="H3533" s="7">
        <f t="shared" si="523"/>
        <v>0</v>
      </c>
      <c r="I3533">
        <f t="shared" si="525"/>
        <v>0</v>
      </c>
      <c r="J3533" s="9">
        <f t="shared" si="526"/>
        <v>0</v>
      </c>
      <c r="K3533" s="9">
        <f t="shared" si="527"/>
        <v>0</v>
      </c>
      <c r="L3533" s="7">
        <f t="shared" si="528"/>
        <v>0</v>
      </c>
      <c r="M3533" s="7">
        <f t="shared" si="529"/>
        <v>0</v>
      </c>
      <c r="N3533" s="7">
        <f t="shared" si="530"/>
        <v>0</v>
      </c>
      <c r="O3533" s="9">
        <f t="shared" si="524"/>
        <v>0</v>
      </c>
      <c r="P3533">
        <v>0</v>
      </c>
    </row>
    <row r="3534" spans="1:16" x14ac:dyDescent="0.25">
      <c r="A3534" s="11">
        <v>36400</v>
      </c>
      <c r="B3534" s="12">
        <v>8</v>
      </c>
      <c r="C3534">
        <v>25</v>
      </c>
      <c r="D3534">
        <v>58.5</v>
      </c>
      <c r="E3534">
        <v>6.2</v>
      </c>
      <c r="F3534">
        <v>0.2</v>
      </c>
      <c r="G3534" s="7">
        <f t="shared" si="531"/>
        <v>0</v>
      </c>
      <c r="H3534" s="7">
        <f t="shared" si="523"/>
        <v>0</v>
      </c>
      <c r="I3534">
        <f t="shared" si="525"/>
        <v>0</v>
      </c>
      <c r="J3534" s="9">
        <f t="shared" si="526"/>
        <v>0</v>
      </c>
      <c r="K3534" s="9">
        <f t="shared" si="527"/>
        <v>0</v>
      </c>
      <c r="L3534" s="7">
        <f t="shared" si="528"/>
        <v>0</v>
      </c>
      <c r="M3534" s="7">
        <f t="shared" si="529"/>
        <v>0</v>
      </c>
      <c r="N3534" s="7">
        <f t="shared" si="530"/>
        <v>0</v>
      </c>
      <c r="O3534" s="9">
        <f t="shared" si="524"/>
        <v>0</v>
      </c>
      <c r="P3534">
        <v>0</v>
      </c>
    </row>
    <row r="3535" spans="1:16" x14ac:dyDescent="0.25">
      <c r="A3535" s="11">
        <v>36401</v>
      </c>
      <c r="B3535" s="12">
        <v>8</v>
      </c>
      <c r="C3535">
        <v>17</v>
      </c>
      <c r="D3535">
        <v>57.2</v>
      </c>
      <c r="E3535">
        <v>7.6</v>
      </c>
      <c r="F3535">
        <v>0</v>
      </c>
      <c r="G3535" s="7">
        <f t="shared" si="531"/>
        <v>0</v>
      </c>
      <c r="H3535" s="7">
        <f t="shared" si="523"/>
        <v>0</v>
      </c>
      <c r="I3535">
        <f t="shared" si="525"/>
        <v>0</v>
      </c>
      <c r="J3535" s="9">
        <f t="shared" si="526"/>
        <v>0</v>
      </c>
      <c r="K3535" s="9">
        <f t="shared" si="527"/>
        <v>0</v>
      </c>
      <c r="L3535" s="7">
        <f t="shared" si="528"/>
        <v>0</v>
      </c>
      <c r="M3535" s="7">
        <f t="shared" si="529"/>
        <v>0</v>
      </c>
      <c r="N3535" s="7">
        <f t="shared" si="530"/>
        <v>0</v>
      </c>
      <c r="O3535" s="9">
        <f t="shared" si="524"/>
        <v>0</v>
      </c>
      <c r="P3535">
        <v>0</v>
      </c>
    </row>
    <row r="3536" spans="1:16" x14ac:dyDescent="0.25">
      <c r="A3536" s="11">
        <v>36402</v>
      </c>
      <c r="B3536" s="12">
        <v>8</v>
      </c>
      <c r="C3536">
        <v>15.1</v>
      </c>
      <c r="D3536">
        <v>65.599999999999994</v>
      </c>
      <c r="E3536">
        <v>3.9</v>
      </c>
      <c r="F3536">
        <v>0</v>
      </c>
      <c r="G3536" s="7">
        <f t="shared" si="531"/>
        <v>0</v>
      </c>
      <c r="H3536" s="7">
        <f t="shared" si="523"/>
        <v>0</v>
      </c>
      <c r="I3536">
        <f t="shared" si="525"/>
        <v>0</v>
      </c>
      <c r="J3536" s="9">
        <f t="shared" si="526"/>
        <v>0</v>
      </c>
      <c r="K3536" s="9">
        <f t="shared" si="527"/>
        <v>0</v>
      </c>
      <c r="L3536" s="7">
        <f t="shared" si="528"/>
        <v>0</v>
      </c>
      <c r="M3536" s="7">
        <f t="shared" si="529"/>
        <v>0</v>
      </c>
      <c r="N3536" s="7">
        <f t="shared" si="530"/>
        <v>0</v>
      </c>
      <c r="O3536" s="9">
        <f t="shared" si="524"/>
        <v>0</v>
      </c>
      <c r="P3536">
        <v>0</v>
      </c>
    </row>
    <row r="3537" spans="1:16" x14ac:dyDescent="0.25">
      <c r="A3537" s="11">
        <v>36403</v>
      </c>
      <c r="B3537" s="12">
        <v>8</v>
      </c>
      <c r="C3537">
        <v>17.5</v>
      </c>
      <c r="D3537">
        <v>67.7</v>
      </c>
      <c r="E3537">
        <v>2.1</v>
      </c>
      <c r="F3537">
        <v>0</v>
      </c>
      <c r="G3537" s="7">
        <f t="shared" si="531"/>
        <v>0</v>
      </c>
      <c r="H3537" s="7">
        <f t="shared" si="523"/>
        <v>0</v>
      </c>
      <c r="I3537">
        <f t="shared" si="525"/>
        <v>0</v>
      </c>
      <c r="J3537" s="9">
        <f t="shared" si="526"/>
        <v>0</v>
      </c>
      <c r="K3537" s="9">
        <f t="shared" si="527"/>
        <v>0</v>
      </c>
      <c r="L3537" s="7">
        <f t="shared" si="528"/>
        <v>0</v>
      </c>
      <c r="M3537" s="7">
        <f t="shared" si="529"/>
        <v>0</v>
      </c>
      <c r="N3537" s="7">
        <f t="shared" si="530"/>
        <v>0</v>
      </c>
      <c r="O3537" s="9">
        <f t="shared" si="524"/>
        <v>0</v>
      </c>
      <c r="P3537">
        <v>0</v>
      </c>
    </row>
    <row r="3538" spans="1:16" x14ac:dyDescent="0.25">
      <c r="A3538" s="11">
        <v>36404</v>
      </c>
      <c r="B3538" s="12">
        <v>9</v>
      </c>
      <c r="C3538">
        <v>19.899999999999999</v>
      </c>
      <c r="D3538">
        <v>63.5</v>
      </c>
      <c r="E3538">
        <v>2.2999999999999998</v>
      </c>
      <c r="F3538">
        <v>0</v>
      </c>
      <c r="G3538" s="7">
        <f t="shared" si="531"/>
        <v>0</v>
      </c>
      <c r="H3538" s="7">
        <f t="shared" si="523"/>
        <v>0</v>
      </c>
      <c r="I3538">
        <f t="shared" si="525"/>
        <v>0</v>
      </c>
      <c r="J3538" s="9">
        <f t="shared" si="526"/>
        <v>0</v>
      </c>
      <c r="K3538" s="9">
        <f t="shared" si="527"/>
        <v>0</v>
      </c>
      <c r="L3538" s="7">
        <f t="shared" si="528"/>
        <v>0</v>
      </c>
      <c r="M3538" s="7">
        <f t="shared" si="529"/>
        <v>0</v>
      </c>
      <c r="N3538" s="7">
        <f t="shared" si="530"/>
        <v>0</v>
      </c>
      <c r="O3538" s="9">
        <f t="shared" si="524"/>
        <v>0</v>
      </c>
      <c r="P3538">
        <v>0</v>
      </c>
    </row>
    <row r="3539" spans="1:16" x14ac:dyDescent="0.25">
      <c r="A3539" s="11">
        <v>36405</v>
      </c>
      <c r="B3539" s="12">
        <v>9</v>
      </c>
      <c r="C3539">
        <v>22.3</v>
      </c>
      <c r="D3539">
        <v>56.7</v>
      </c>
      <c r="E3539">
        <v>2.1</v>
      </c>
      <c r="F3539">
        <v>0</v>
      </c>
      <c r="G3539" s="7">
        <f t="shared" si="531"/>
        <v>0</v>
      </c>
      <c r="H3539" s="7">
        <f t="shared" si="523"/>
        <v>0</v>
      </c>
      <c r="I3539">
        <f t="shared" si="525"/>
        <v>0</v>
      </c>
      <c r="J3539" s="9">
        <f t="shared" si="526"/>
        <v>0</v>
      </c>
      <c r="K3539" s="9">
        <f t="shared" si="527"/>
        <v>0</v>
      </c>
      <c r="L3539" s="7">
        <f t="shared" si="528"/>
        <v>0</v>
      </c>
      <c r="M3539" s="7">
        <f t="shared" si="529"/>
        <v>0</v>
      </c>
      <c r="N3539" s="7">
        <f t="shared" si="530"/>
        <v>0</v>
      </c>
      <c r="O3539" s="9">
        <f t="shared" si="524"/>
        <v>0</v>
      </c>
      <c r="P3539">
        <v>0</v>
      </c>
    </row>
    <row r="3540" spans="1:16" x14ac:dyDescent="0.25">
      <c r="A3540" s="11">
        <v>36406</v>
      </c>
      <c r="B3540" s="12">
        <v>9</v>
      </c>
      <c r="C3540">
        <v>23.8</v>
      </c>
      <c r="D3540">
        <v>52.7</v>
      </c>
      <c r="E3540">
        <v>2.6</v>
      </c>
      <c r="F3540">
        <v>0</v>
      </c>
      <c r="G3540" s="7">
        <f t="shared" si="531"/>
        <v>0</v>
      </c>
      <c r="H3540" s="7">
        <f t="shared" si="523"/>
        <v>0</v>
      </c>
      <c r="I3540">
        <f t="shared" si="525"/>
        <v>0</v>
      </c>
      <c r="J3540" s="9">
        <f t="shared" si="526"/>
        <v>0</v>
      </c>
      <c r="K3540" s="9">
        <f t="shared" si="527"/>
        <v>0</v>
      </c>
      <c r="L3540" s="7">
        <f t="shared" si="528"/>
        <v>0</v>
      </c>
      <c r="M3540" s="7">
        <f t="shared" si="529"/>
        <v>0</v>
      </c>
      <c r="N3540" s="7">
        <f t="shared" si="530"/>
        <v>0</v>
      </c>
      <c r="O3540" s="9">
        <f t="shared" si="524"/>
        <v>0</v>
      </c>
      <c r="P3540">
        <v>0</v>
      </c>
    </row>
    <row r="3541" spans="1:16" x14ac:dyDescent="0.25">
      <c r="A3541" s="11">
        <v>36407</v>
      </c>
      <c r="B3541" s="12">
        <v>9</v>
      </c>
      <c r="C3541">
        <v>24.4</v>
      </c>
      <c r="D3541">
        <v>50</v>
      </c>
      <c r="E3541">
        <v>2.6</v>
      </c>
      <c r="F3541">
        <v>0</v>
      </c>
      <c r="G3541" s="7">
        <f t="shared" si="531"/>
        <v>0</v>
      </c>
      <c r="H3541" s="7">
        <f t="shared" si="523"/>
        <v>0</v>
      </c>
      <c r="I3541">
        <f t="shared" si="525"/>
        <v>0</v>
      </c>
      <c r="J3541" s="9">
        <f t="shared" si="526"/>
        <v>0</v>
      </c>
      <c r="K3541" s="9">
        <f t="shared" si="527"/>
        <v>0</v>
      </c>
      <c r="L3541" s="7">
        <f t="shared" si="528"/>
        <v>0</v>
      </c>
      <c r="M3541" s="7">
        <f t="shared" si="529"/>
        <v>0</v>
      </c>
      <c r="N3541" s="7">
        <f t="shared" si="530"/>
        <v>0</v>
      </c>
      <c r="O3541" s="9">
        <f t="shared" si="524"/>
        <v>0</v>
      </c>
      <c r="P3541">
        <v>0</v>
      </c>
    </row>
    <row r="3542" spans="1:16" x14ac:dyDescent="0.25">
      <c r="A3542" s="11">
        <v>36408</v>
      </c>
      <c r="B3542" s="12">
        <v>9</v>
      </c>
      <c r="C3542">
        <v>23.8</v>
      </c>
      <c r="D3542">
        <v>65.400000000000006</v>
      </c>
      <c r="E3542">
        <v>2.2999999999999998</v>
      </c>
      <c r="F3542">
        <v>0.2</v>
      </c>
      <c r="G3542" s="7">
        <f t="shared" si="531"/>
        <v>0</v>
      </c>
      <c r="H3542" s="7">
        <f t="shared" si="523"/>
        <v>0</v>
      </c>
      <c r="I3542">
        <f t="shared" si="525"/>
        <v>0</v>
      </c>
      <c r="J3542" s="9">
        <f t="shared" si="526"/>
        <v>0</v>
      </c>
      <c r="K3542" s="9">
        <f t="shared" si="527"/>
        <v>0</v>
      </c>
      <c r="L3542" s="7">
        <f t="shared" si="528"/>
        <v>0</v>
      </c>
      <c r="M3542" s="7">
        <f t="shared" si="529"/>
        <v>0</v>
      </c>
      <c r="N3542" s="7">
        <f t="shared" si="530"/>
        <v>0</v>
      </c>
      <c r="O3542" s="9">
        <f t="shared" si="524"/>
        <v>0</v>
      </c>
      <c r="P3542">
        <v>0</v>
      </c>
    </row>
    <row r="3543" spans="1:16" x14ac:dyDescent="0.25">
      <c r="A3543" s="11">
        <v>36409</v>
      </c>
      <c r="B3543" s="12">
        <v>9</v>
      </c>
      <c r="C3543">
        <v>23.7</v>
      </c>
      <c r="D3543">
        <v>79.3</v>
      </c>
      <c r="E3543">
        <v>3.1</v>
      </c>
      <c r="F3543">
        <v>12.4</v>
      </c>
      <c r="G3543" s="7">
        <f t="shared" si="531"/>
        <v>0</v>
      </c>
      <c r="H3543" s="7">
        <f t="shared" ref="H3543:H3606" si="532">IF(OR(D3543&lt;=75,C3543&gt;0),G3543,G3543/(0.04*D3543-2))</f>
        <v>0</v>
      </c>
      <c r="I3543">
        <f t="shared" si="525"/>
        <v>0</v>
      </c>
      <c r="J3543" s="9">
        <f t="shared" si="526"/>
        <v>0</v>
      </c>
      <c r="K3543" s="9">
        <f t="shared" si="527"/>
        <v>0</v>
      </c>
      <c r="L3543" s="7">
        <f t="shared" si="528"/>
        <v>0</v>
      </c>
      <c r="M3543" s="7">
        <f t="shared" si="529"/>
        <v>0</v>
      </c>
      <c r="N3543" s="7">
        <f t="shared" si="530"/>
        <v>0</v>
      </c>
      <c r="O3543" s="9">
        <f t="shared" si="524"/>
        <v>0</v>
      </c>
      <c r="P3543">
        <v>0</v>
      </c>
    </row>
    <row r="3544" spans="1:16" x14ac:dyDescent="0.25">
      <c r="A3544" s="11">
        <v>36410</v>
      </c>
      <c r="B3544" s="12">
        <v>9</v>
      </c>
      <c r="C3544">
        <v>21.5</v>
      </c>
      <c r="D3544">
        <v>88</v>
      </c>
      <c r="E3544">
        <v>3.9</v>
      </c>
      <c r="F3544">
        <v>0.2</v>
      </c>
      <c r="G3544" s="7">
        <f t="shared" si="531"/>
        <v>0</v>
      </c>
      <c r="H3544" s="7">
        <f t="shared" si="532"/>
        <v>0</v>
      </c>
      <c r="I3544">
        <f t="shared" si="525"/>
        <v>0</v>
      </c>
      <c r="J3544" s="9">
        <f t="shared" si="526"/>
        <v>0</v>
      </c>
      <c r="K3544" s="9">
        <f t="shared" si="527"/>
        <v>0</v>
      </c>
      <c r="L3544" s="7">
        <f t="shared" si="528"/>
        <v>0</v>
      </c>
      <c r="M3544" s="7">
        <f t="shared" si="529"/>
        <v>0</v>
      </c>
      <c r="N3544" s="7">
        <f t="shared" si="530"/>
        <v>0</v>
      </c>
      <c r="O3544" s="9">
        <f t="shared" si="524"/>
        <v>0</v>
      </c>
      <c r="P3544">
        <v>0</v>
      </c>
    </row>
    <row r="3545" spans="1:16" x14ac:dyDescent="0.25">
      <c r="A3545" s="11">
        <v>36411</v>
      </c>
      <c r="B3545" s="12">
        <v>9</v>
      </c>
      <c r="C3545">
        <v>22.9</v>
      </c>
      <c r="D3545">
        <v>69.400000000000006</v>
      </c>
      <c r="E3545">
        <v>3.5</v>
      </c>
      <c r="F3545">
        <v>0.2</v>
      </c>
      <c r="G3545" s="7">
        <f t="shared" si="531"/>
        <v>0</v>
      </c>
      <c r="H3545" s="7">
        <f t="shared" si="532"/>
        <v>0</v>
      </c>
      <c r="I3545">
        <f t="shared" si="525"/>
        <v>0</v>
      </c>
      <c r="J3545" s="9">
        <f t="shared" si="526"/>
        <v>0</v>
      </c>
      <c r="K3545" s="9">
        <f t="shared" si="527"/>
        <v>0</v>
      </c>
      <c r="L3545" s="7">
        <f t="shared" si="528"/>
        <v>0</v>
      </c>
      <c r="M3545" s="7">
        <f t="shared" si="529"/>
        <v>0</v>
      </c>
      <c r="N3545" s="7">
        <f t="shared" si="530"/>
        <v>0</v>
      </c>
      <c r="O3545" s="9">
        <f t="shared" si="524"/>
        <v>0</v>
      </c>
      <c r="P3545">
        <v>0</v>
      </c>
    </row>
    <row r="3546" spans="1:16" x14ac:dyDescent="0.25">
      <c r="A3546" s="11">
        <v>36412</v>
      </c>
      <c r="B3546" s="12">
        <v>9</v>
      </c>
      <c r="C3546">
        <v>21.2</v>
      </c>
      <c r="D3546">
        <v>74.3</v>
      </c>
      <c r="E3546">
        <v>2.9</v>
      </c>
      <c r="F3546">
        <v>3</v>
      </c>
      <c r="G3546" s="7">
        <f t="shared" si="531"/>
        <v>0</v>
      </c>
      <c r="H3546" s="7">
        <f t="shared" si="532"/>
        <v>0</v>
      </c>
      <c r="I3546">
        <f t="shared" si="525"/>
        <v>0</v>
      </c>
      <c r="J3546" s="9">
        <f t="shared" si="526"/>
        <v>0</v>
      </c>
      <c r="K3546" s="9">
        <f t="shared" si="527"/>
        <v>0</v>
      </c>
      <c r="L3546" s="7">
        <f t="shared" si="528"/>
        <v>0</v>
      </c>
      <c r="M3546" s="7">
        <f t="shared" si="529"/>
        <v>0</v>
      </c>
      <c r="N3546" s="7">
        <f t="shared" si="530"/>
        <v>0</v>
      </c>
      <c r="O3546" s="9">
        <f t="shared" si="524"/>
        <v>0</v>
      </c>
      <c r="P3546">
        <v>0</v>
      </c>
    </row>
    <row r="3547" spans="1:16" x14ac:dyDescent="0.25">
      <c r="A3547" s="11">
        <v>36413</v>
      </c>
      <c r="B3547" s="12">
        <v>9</v>
      </c>
      <c r="C3547">
        <v>17.2</v>
      </c>
      <c r="D3547">
        <v>65</v>
      </c>
      <c r="E3547">
        <v>4.5999999999999996</v>
      </c>
      <c r="F3547">
        <v>0</v>
      </c>
      <c r="G3547" s="7">
        <f t="shared" si="531"/>
        <v>0</v>
      </c>
      <c r="H3547" s="7">
        <f t="shared" si="532"/>
        <v>0</v>
      </c>
      <c r="I3547">
        <f t="shared" si="525"/>
        <v>0</v>
      </c>
      <c r="J3547" s="9">
        <f t="shared" si="526"/>
        <v>0</v>
      </c>
      <c r="K3547" s="9">
        <f t="shared" si="527"/>
        <v>0</v>
      </c>
      <c r="L3547" s="7">
        <f t="shared" si="528"/>
        <v>0</v>
      </c>
      <c r="M3547" s="7">
        <f t="shared" si="529"/>
        <v>0</v>
      </c>
      <c r="N3547" s="7">
        <f t="shared" si="530"/>
        <v>0</v>
      </c>
      <c r="O3547" s="9">
        <f t="shared" si="524"/>
        <v>0</v>
      </c>
      <c r="P3547">
        <v>0</v>
      </c>
    </row>
    <row r="3548" spans="1:16" x14ac:dyDescent="0.25">
      <c r="A3548" s="11">
        <v>36414</v>
      </c>
      <c r="B3548" s="12">
        <v>9</v>
      </c>
      <c r="C3548">
        <v>17.600000000000001</v>
      </c>
      <c r="D3548">
        <v>60.3</v>
      </c>
      <c r="E3548">
        <v>5.6</v>
      </c>
      <c r="F3548">
        <v>0.2</v>
      </c>
      <c r="G3548" s="7">
        <f t="shared" si="531"/>
        <v>0</v>
      </c>
      <c r="H3548" s="7">
        <f t="shared" si="532"/>
        <v>0</v>
      </c>
      <c r="I3548">
        <f t="shared" si="525"/>
        <v>0</v>
      </c>
      <c r="J3548" s="9">
        <f t="shared" si="526"/>
        <v>0</v>
      </c>
      <c r="K3548" s="9">
        <f t="shared" si="527"/>
        <v>0</v>
      </c>
      <c r="L3548" s="7">
        <f t="shared" si="528"/>
        <v>0</v>
      </c>
      <c r="M3548" s="7">
        <f t="shared" si="529"/>
        <v>0</v>
      </c>
      <c r="N3548" s="7">
        <f t="shared" si="530"/>
        <v>0</v>
      </c>
      <c r="O3548" s="9">
        <f t="shared" si="524"/>
        <v>0</v>
      </c>
      <c r="P3548">
        <v>0</v>
      </c>
    </row>
    <row r="3549" spans="1:16" x14ac:dyDescent="0.25">
      <c r="A3549" s="11">
        <v>36415</v>
      </c>
      <c r="B3549" s="12">
        <v>9</v>
      </c>
      <c r="C3549">
        <v>18.3</v>
      </c>
      <c r="D3549">
        <v>70.2</v>
      </c>
      <c r="E3549">
        <v>3.6</v>
      </c>
      <c r="F3549">
        <v>0</v>
      </c>
      <c r="G3549" s="7">
        <f t="shared" si="531"/>
        <v>0</v>
      </c>
      <c r="H3549" s="7">
        <f t="shared" si="532"/>
        <v>0</v>
      </c>
      <c r="I3549">
        <f t="shared" si="525"/>
        <v>0</v>
      </c>
      <c r="J3549" s="9">
        <f t="shared" si="526"/>
        <v>0</v>
      </c>
      <c r="K3549" s="9">
        <f t="shared" si="527"/>
        <v>0</v>
      </c>
      <c r="L3549" s="7">
        <f t="shared" si="528"/>
        <v>0</v>
      </c>
      <c r="M3549" s="7">
        <f t="shared" si="529"/>
        <v>0</v>
      </c>
      <c r="N3549" s="7">
        <f t="shared" si="530"/>
        <v>0</v>
      </c>
      <c r="O3549" s="9">
        <f t="shared" si="524"/>
        <v>0</v>
      </c>
      <c r="P3549">
        <v>0</v>
      </c>
    </row>
    <row r="3550" spans="1:16" x14ac:dyDescent="0.25">
      <c r="A3550" s="11">
        <v>36416</v>
      </c>
      <c r="B3550" s="12">
        <v>9</v>
      </c>
      <c r="C3550">
        <v>20</v>
      </c>
      <c r="D3550">
        <v>81.2</v>
      </c>
      <c r="E3550">
        <v>4.0999999999999996</v>
      </c>
      <c r="F3550">
        <v>8.6</v>
      </c>
      <c r="G3550" s="7">
        <f t="shared" si="531"/>
        <v>0</v>
      </c>
      <c r="H3550" s="7">
        <f t="shared" si="532"/>
        <v>0</v>
      </c>
      <c r="I3550">
        <f t="shared" si="525"/>
        <v>0</v>
      </c>
      <c r="J3550" s="9">
        <f t="shared" si="526"/>
        <v>0</v>
      </c>
      <c r="K3550" s="9">
        <f t="shared" si="527"/>
        <v>0</v>
      </c>
      <c r="L3550" s="7">
        <f t="shared" si="528"/>
        <v>0</v>
      </c>
      <c r="M3550" s="7">
        <f t="shared" si="529"/>
        <v>0</v>
      </c>
      <c r="N3550" s="7">
        <f t="shared" si="530"/>
        <v>0</v>
      </c>
      <c r="O3550" s="9">
        <f t="shared" si="524"/>
        <v>0</v>
      </c>
      <c r="P3550">
        <v>0</v>
      </c>
    </row>
    <row r="3551" spans="1:16" x14ac:dyDescent="0.25">
      <c r="A3551" s="11">
        <v>36417</v>
      </c>
      <c r="B3551" s="12">
        <v>9</v>
      </c>
      <c r="C3551">
        <v>16.8</v>
      </c>
      <c r="D3551">
        <v>73.099999999999994</v>
      </c>
      <c r="E3551">
        <v>4.2</v>
      </c>
      <c r="F3551">
        <v>1.8</v>
      </c>
      <c r="G3551" s="7">
        <f t="shared" si="531"/>
        <v>0</v>
      </c>
      <c r="H3551" s="7">
        <f t="shared" si="532"/>
        <v>0</v>
      </c>
      <c r="I3551">
        <f t="shared" si="525"/>
        <v>0</v>
      </c>
      <c r="J3551" s="9">
        <f t="shared" si="526"/>
        <v>0</v>
      </c>
      <c r="K3551" s="9">
        <f t="shared" si="527"/>
        <v>0</v>
      </c>
      <c r="L3551" s="7">
        <f t="shared" si="528"/>
        <v>0</v>
      </c>
      <c r="M3551" s="7">
        <f t="shared" si="529"/>
        <v>0</v>
      </c>
      <c r="N3551" s="7">
        <f t="shared" si="530"/>
        <v>0</v>
      </c>
      <c r="O3551" s="9">
        <f t="shared" si="524"/>
        <v>0</v>
      </c>
      <c r="P3551">
        <v>0</v>
      </c>
    </row>
    <row r="3552" spans="1:16" x14ac:dyDescent="0.25">
      <c r="A3552" s="11">
        <v>36418</v>
      </c>
      <c r="B3552" s="12">
        <v>9</v>
      </c>
      <c r="C3552">
        <v>15.7</v>
      </c>
      <c r="D3552">
        <v>67.599999999999994</v>
      </c>
      <c r="E3552">
        <v>2.6</v>
      </c>
      <c r="F3552">
        <v>0</v>
      </c>
      <c r="G3552" s="7">
        <f t="shared" si="531"/>
        <v>0</v>
      </c>
      <c r="H3552" s="7">
        <f t="shared" si="532"/>
        <v>0</v>
      </c>
      <c r="I3552">
        <f t="shared" si="525"/>
        <v>0</v>
      </c>
      <c r="J3552" s="9">
        <f t="shared" si="526"/>
        <v>0</v>
      </c>
      <c r="K3552" s="9">
        <f t="shared" si="527"/>
        <v>0</v>
      </c>
      <c r="L3552" s="7">
        <f t="shared" si="528"/>
        <v>0</v>
      </c>
      <c r="M3552" s="7">
        <f t="shared" si="529"/>
        <v>0</v>
      </c>
      <c r="N3552" s="7">
        <f t="shared" si="530"/>
        <v>0</v>
      </c>
      <c r="O3552" s="9">
        <f t="shared" si="524"/>
        <v>0</v>
      </c>
      <c r="P3552">
        <v>0</v>
      </c>
    </row>
    <row r="3553" spans="1:23" x14ac:dyDescent="0.25">
      <c r="A3553" s="11">
        <v>36419</v>
      </c>
      <c r="B3553" s="12">
        <v>9</v>
      </c>
      <c r="C3553">
        <v>15.3</v>
      </c>
      <c r="D3553">
        <v>72</v>
      </c>
      <c r="E3553">
        <v>6.2</v>
      </c>
      <c r="F3553">
        <v>0</v>
      </c>
      <c r="G3553" s="7">
        <f t="shared" si="531"/>
        <v>0</v>
      </c>
      <c r="H3553" s="7">
        <f t="shared" si="532"/>
        <v>0</v>
      </c>
      <c r="I3553">
        <f t="shared" si="525"/>
        <v>0</v>
      </c>
      <c r="J3553" s="9">
        <f t="shared" si="526"/>
        <v>0</v>
      </c>
      <c r="K3553" s="9">
        <f t="shared" si="527"/>
        <v>0</v>
      </c>
      <c r="L3553" s="7">
        <f t="shared" si="528"/>
        <v>0</v>
      </c>
      <c r="M3553" s="7">
        <f t="shared" si="529"/>
        <v>0</v>
      </c>
      <c r="N3553" s="7">
        <f t="shared" si="530"/>
        <v>0</v>
      </c>
      <c r="O3553" s="9">
        <f t="shared" si="524"/>
        <v>0</v>
      </c>
      <c r="P3553">
        <v>0</v>
      </c>
    </row>
    <row r="3554" spans="1:23" x14ac:dyDescent="0.25">
      <c r="A3554" s="11">
        <v>36420</v>
      </c>
      <c r="B3554" s="12">
        <v>9</v>
      </c>
      <c r="C3554">
        <v>15.3</v>
      </c>
      <c r="D3554">
        <v>60.9</v>
      </c>
      <c r="E3554">
        <v>6.9</v>
      </c>
      <c r="F3554">
        <v>0</v>
      </c>
      <c r="G3554" s="7">
        <f t="shared" si="531"/>
        <v>0</v>
      </c>
      <c r="H3554" s="7">
        <f t="shared" si="532"/>
        <v>0</v>
      </c>
      <c r="I3554">
        <f t="shared" si="525"/>
        <v>0</v>
      </c>
      <c r="J3554" s="9">
        <f t="shared" si="526"/>
        <v>0</v>
      </c>
      <c r="K3554" s="9">
        <f t="shared" si="527"/>
        <v>0</v>
      </c>
      <c r="L3554" s="7">
        <f t="shared" si="528"/>
        <v>0</v>
      </c>
      <c r="M3554" s="7">
        <f t="shared" si="529"/>
        <v>0</v>
      </c>
      <c r="N3554" s="7">
        <f t="shared" si="530"/>
        <v>0</v>
      </c>
      <c r="O3554" s="9">
        <f t="shared" si="524"/>
        <v>0</v>
      </c>
      <c r="P3554">
        <v>0</v>
      </c>
    </row>
    <row r="3555" spans="1:23" x14ac:dyDescent="0.25">
      <c r="A3555" s="11">
        <v>36421</v>
      </c>
      <c r="B3555" s="12">
        <v>9</v>
      </c>
      <c r="C3555">
        <v>16</v>
      </c>
      <c r="D3555">
        <v>66.099999999999994</v>
      </c>
      <c r="E3555">
        <v>2.5</v>
      </c>
      <c r="F3555">
        <v>0</v>
      </c>
      <c r="G3555" s="7">
        <f t="shared" si="531"/>
        <v>0</v>
      </c>
      <c r="H3555" s="7">
        <f t="shared" si="532"/>
        <v>0</v>
      </c>
      <c r="I3555">
        <f t="shared" si="525"/>
        <v>0</v>
      </c>
      <c r="J3555" s="9">
        <f t="shared" si="526"/>
        <v>0</v>
      </c>
      <c r="K3555" s="9">
        <f t="shared" si="527"/>
        <v>0</v>
      </c>
      <c r="L3555" s="7">
        <f t="shared" si="528"/>
        <v>0</v>
      </c>
      <c r="M3555" s="7">
        <f t="shared" si="529"/>
        <v>0</v>
      </c>
      <c r="N3555" s="7">
        <f t="shared" si="530"/>
        <v>0</v>
      </c>
      <c r="O3555" s="9">
        <f t="shared" si="524"/>
        <v>0</v>
      </c>
      <c r="P3555">
        <v>0</v>
      </c>
    </row>
    <row r="3556" spans="1:23" x14ac:dyDescent="0.25">
      <c r="A3556" s="11">
        <v>36422</v>
      </c>
      <c r="B3556" s="12">
        <v>9</v>
      </c>
      <c r="C3556">
        <v>17.5</v>
      </c>
      <c r="D3556">
        <v>69.900000000000006</v>
      </c>
      <c r="E3556">
        <v>2.8</v>
      </c>
      <c r="F3556">
        <v>0</v>
      </c>
      <c r="G3556" s="7">
        <f t="shared" si="531"/>
        <v>0</v>
      </c>
      <c r="H3556" s="7">
        <f t="shared" si="532"/>
        <v>0</v>
      </c>
      <c r="I3556">
        <f t="shared" si="525"/>
        <v>0</v>
      </c>
      <c r="J3556" s="9">
        <f t="shared" si="526"/>
        <v>0</v>
      </c>
      <c r="K3556" s="9">
        <f t="shared" si="527"/>
        <v>0</v>
      </c>
      <c r="L3556" s="7">
        <f t="shared" si="528"/>
        <v>0</v>
      </c>
      <c r="M3556" s="7">
        <f t="shared" si="529"/>
        <v>0</v>
      </c>
      <c r="N3556" s="7">
        <f t="shared" si="530"/>
        <v>0</v>
      </c>
      <c r="O3556" s="9">
        <f t="shared" si="524"/>
        <v>0</v>
      </c>
      <c r="P3556">
        <v>0</v>
      </c>
    </row>
    <row r="3557" spans="1:23" x14ac:dyDescent="0.25">
      <c r="A3557" s="11">
        <v>36423</v>
      </c>
      <c r="B3557" s="12">
        <v>9</v>
      </c>
      <c r="C3557">
        <v>14.8</v>
      </c>
      <c r="D3557">
        <v>77.599999999999994</v>
      </c>
      <c r="E3557">
        <v>5.3</v>
      </c>
      <c r="F3557">
        <v>2</v>
      </c>
      <c r="G3557" s="7">
        <f t="shared" si="531"/>
        <v>0</v>
      </c>
      <c r="H3557" s="7">
        <f t="shared" si="532"/>
        <v>0</v>
      </c>
      <c r="I3557">
        <f t="shared" si="525"/>
        <v>0</v>
      </c>
      <c r="J3557" s="9">
        <f t="shared" si="526"/>
        <v>0</v>
      </c>
      <c r="K3557" s="9">
        <f t="shared" si="527"/>
        <v>0</v>
      </c>
      <c r="L3557" s="7">
        <f t="shared" si="528"/>
        <v>0</v>
      </c>
      <c r="M3557" s="7">
        <f t="shared" si="529"/>
        <v>0</v>
      </c>
      <c r="N3557" s="7">
        <f t="shared" si="530"/>
        <v>0</v>
      </c>
      <c r="O3557" s="9">
        <f t="shared" si="524"/>
        <v>0</v>
      </c>
      <c r="P3557">
        <v>0</v>
      </c>
    </row>
    <row r="3558" spans="1:23" x14ac:dyDescent="0.25">
      <c r="A3558" s="11">
        <v>36424</v>
      </c>
      <c r="B3558" s="12">
        <v>9</v>
      </c>
      <c r="C3558">
        <v>9.3000000000000007</v>
      </c>
      <c r="D3558">
        <v>64.099999999999994</v>
      </c>
      <c r="E3558">
        <v>5.9</v>
      </c>
      <c r="F3558">
        <v>0</v>
      </c>
      <c r="G3558" s="7">
        <f t="shared" si="531"/>
        <v>0</v>
      </c>
      <c r="H3558" s="7">
        <f t="shared" si="532"/>
        <v>0</v>
      </c>
      <c r="I3558">
        <f t="shared" si="525"/>
        <v>0</v>
      </c>
      <c r="J3558" s="9">
        <f t="shared" si="526"/>
        <v>0</v>
      </c>
      <c r="K3558" s="9">
        <f t="shared" si="527"/>
        <v>0</v>
      </c>
      <c r="L3558" s="7">
        <f t="shared" si="528"/>
        <v>0</v>
      </c>
      <c r="M3558" s="7">
        <f t="shared" si="529"/>
        <v>0</v>
      </c>
      <c r="N3558" s="7">
        <f t="shared" si="530"/>
        <v>0</v>
      </c>
      <c r="O3558" s="9">
        <f t="shared" si="524"/>
        <v>0</v>
      </c>
      <c r="P3558">
        <v>0</v>
      </c>
    </row>
    <row r="3559" spans="1:23" x14ac:dyDescent="0.25">
      <c r="A3559" s="11">
        <v>36425</v>
      </c>
      <c r="B3559" s="12">
        <v>9</v>
      </c>
      <c r="C3559">
        <v>10.9</v>
      </c>
      <c r="D3559">
        <v>60.9</v>
      </c>
      <c r="E3559">
        <v>3.6</v>
      </c>
      <c r="F3559">
        <v>0</v>
      </c>
      <c r="G3559" s="7">
        <f t="shared" si="531"/>
        <v>0</v>
      </c>
      <c r="H3559" s="7">
        <f t="shared" si="532"/>
        <v>0</v>
      </c>
      <c r="I3559">
        <f t="shared" si="525"/>
        <v>0</v>
      </c>
      <c r="J3559" s="9">
        <f t="shared" si="526"/>
        <v>0</v>
      </c>
      <c r="K3559" s="9">
        <f t="shared" si="527"/>
        <v>0</v>
      </c>
      <c r="L3559" s="7">
        <f t="shared" si="528"/>
        <v>0</v>
      </c>
      <c r="M3559" s="7">
        <f t="shared" si="529"/>
        <v>0</v>
      </c>
      <c r="N3559" s="7">
        <f t="shared" si="530"/>
        <v>0</v>
      </c>
      <c r="O3559" s="9">
        <f t="shared" si="524"/>
        <v>0</v>
      </c>
      <c r="P3559">
        <v>0</v>
      </c>
    </row>
    <row r="3560" spans="1:23" x14ac:dyDescent="0.25">
      <c r="A3560" s="11">
        <v>36426</v>
      </c>
      <c r="B3560" s="12">
        <v>9</v>
      </c>
      <c r="C3560">
        <v>17</v>
      </c>
      <c r="D3560">
        <v>54.8</v>
      </c>
      <c r="E3560">
        <v>5.7</v>
      </c>
      <c r="F3560">
        <v>0.2</v>
      </c>
      <c r="G3560" s="7">
        <f t="shared" si="531"/>
        <v>0</v>
      </c>
      <c r="H3560" s="7">
        <f t="shared" si="532"/>
        <v>0</v>
      </c>
      <c r="I3560">
        <f t="shared" si="525"/>
        <v>0</v>
      </c>
      <c r="J3560" s="9">
        <f t="shared" si="526"/>
        <v>0</v>
      </c>
      <c r="K3560" s="9">
        <f t="shared" si="527"/>
        <v>0</v>
      </c>
      <c r="L3560" s="7">
        <f t="shared" si="528"/>
        <v>0</v>
      </c>
      <c r="M3560" s="7">
        <f t="shared" si="529"/>
        <v>0</v>
      </c>
      <c r="N3560" s="7">
        <f t="shared" si="530"/>
        <v>0</v>
      </c>
      <c r="O3560" s="9">
        <f t="shared" si="524"/>
        <v>0</v>
      </c>
      <c r="P3560">
        <v>0</v>
      </c>
    </row>
    <row r="3561" spans="1:23" x14ac:dyDescent="0.25">
      <c r="A3561" s="11">
        <v>36427</v>
      </c>
      <c r="B3561" s="12">
        <v>9</v>
      </c>
      <c r="C3561">
        <v>14.8</v>
      </c>
      <c r="D3561">
        <v>72.3</v>
      </c>
      <c r="E3561">
        <v>4.2</v>
      </c>
      <c r="F3561">
        <v>2.6</v>
      </c>
      <c r="G3561" s="7">
        <f t="shared" si="531"/>
        <v>0</v>
      </c>
      <c r="H3561" s="7">
        <f t="shared" si="532"/>
        <v>0</v>
      </c>
      <c r="I3561">
        <f t="shared" si="525"/>
        <v>0</v>
      </c>
      <c r="J3561" s="9">
        <f t="shared" si="526"/>
        <v>0</v>
      </c>
      <c r="K3561" s="9">
        <f t="shared" si="527"/>
        <v>0</v>
      </c>
      <c r="L3561" s="7">
        <f t="shared" si="528"/>
        <v>0</v>
      </c>
      <c r="M3561" s="7">
        <f t="shared" si="529"/>
        <v>0</v>
      </c>
      <c r="N3561" s="7">
        <f t="shared" si="530"/>
        <v>0</v>
      </c>
      <c r="O3561" s="9">
        <f t="shared" si="524"/>
        <v>0</v>
      </c>
      <c r="P3561">
        <v>0</v>
      </c>
    </row>
    <row r="3562" spans="1:23" x14ac:dyDescent="0.25">
      <c r="A3562" s="11">
        <v>36428</v>
      </c>
      <c r="B3562" s="12">
        <v>9</v>
      </c>
      <c r="C3562">
        <v>12.7</v>
      </c>
      <c r="D3562">
        <v>69.5</v>
      </c>
      <c r="E3562">
        <v>2.7</v>
      </c>
      <c r="F3562">
        <v>0</v>
      </c>
      <c r="G3562" s="7">
        <f t="shared" si="531"/>
        <v>0</v>
      </c>
      <c r="H3562" s="7">
        <f t="shared" si="532"/>
        <v>0</v>
      </c>
      <c r="I3562">
        <f t="shared" si="525"/>
        <v>0</v>
      </c>
      <c r="J3562" s="9">
        <f t="shared" si="526"/>
        <v>0</v>
      </c>
      <c r="K3562" s="9">
        <f t="shared" si="527"/>
        <v>0</v>
      </c>
      <c r="L3562" s="7">
        <f t="shared" si="528"/>
        <v>0</v>
      </c>
      <c r="M3562" s="7">
        <f t="shared" si="529"/>
        <v>0</v>
      </c>
      <c r="N3562" s="7">
        <f t="shared" si="530"/>
        <v>0</v>
      </c>
      <c r="O3562" s="9">
        <f t="shared" si="524"/>
        <v>0</v>
      </c>
      <c r="P3562">
        <v>0</v>
      </c>
    </row>
    <row r="3563" spans="1:23" x14ac:dyDescent="0.25">
      <c r="A3563" s="11">
        <v>36429</v>
      </c>
      <c r="B3563" s="12">
        <v>9</v>
      </c>
      <c r="C3563">
        <v>15.3</v>
      </c>
      <c r="D3563">
        <v>72.400000000000006</v>
      </c>
      <c r="E3563">
        <v>3.1</v>
      </c>
      <c r="F3563">
        <v>0</v>
      </c>
      <c r="G3563" s="7">
        <f t="shared" si="531"/>
        <v>0</v>
      </c>
      <c r="H3563" s="7">
        <f t="shared" si="532"/>
        <v>0</v>
      </c>
      <c r="I3563">
        <f t="shared" si="525"/>
        <v>0</v>
      </c>
      <c r="J3563" s="9">
        <f t="shared" si="526"/>
        <v>0</v>
      </c>
      <c r="K3563" s="9">
        <f t="shared" si="527"/>
        <v>0</v>
      </c>
      <c r="L3563" s="7">
        <f t="shared" si="528"/>
        <v>0</v>
      </c>
      <c r="M3563" s="7">
        <f t="shared" si="529"/>
        <v>0</v>
      </c>
      <c r="N3563" s="7">
        <f t="shared" si="530"/>
        <v>0</v>
      </c>
      <c r="O3563" s="9">
        <f t="shared" si="524"/>
        <v>0</v>
      </c>
      <c r="P3563">
        <v>0</v>
      </c>
    </row>
    <row r="3564" spans="1:23" x14ac:dyDescent="0.25">
      <c r="A3564" s="11">
        <v>36430</v>
      </c>
      <c r="B3564" s="12">
        <v>9</v>
      </c>
      <c r="C3564">
        <v>19.2</v>
      </c>
      <c r="D3564">
        <v>80.400000000000006</v>
      </c>
      <c r="E3564">
        <v>2.8</v>
      </c>
      <c r="F3564">
        <v>0</v>
      </c>
      <c r="G3564" s="7">
        <f t="shared" si="531"/>
        <v>0</v>
      </c>
      <c r="H3564" s="7">
        <f t="shared" si="532"/>
        <v>0</v>
      </c>
      <c r="I3564">
        <f t="shared" si="525"/>
        <v>0</v>
      </c>
      <c r="J3564" s="9">
        <f t="shared" si="526"/>
        <v>0</v>
      </c>
      <c r="K3564" s="9">
        <f t="shared" si="527"/>
        <v>0</v>
      </c>
      <c r="L3564" s="7">
        <f t="shared" si="528"/>
        <v>0</v>
      </c>
      <c r="M3564" s="7">
        <f t="shared" si="529"/>
        <v>0</v>
      </c>
      <c r="N3564" s="7">
        <f t="shared" si="530"/>
        <v>0</v>
      </c>
      <c r="O3564" s="9">
        <f t="shared" si="524"/>
        <v>0</v>
      </c>
      <c r="P3564">
        <v>0</v>
      </c>
    </row>
    <row r="3565" spans="1:23" x14ac:dyDescent="0.25">
      <c r="A3565" s="11">
        <v>36431</v>
      </c>
      <c r="B3565" s="12">
        <v>9</v>
      </c>
      <c r="C3565">
        <v>21.6</v>
      </c>
      <c r="D3565">
        <v>79.400000000000006</v>
      </c>
      <c r="E3565">
        <v>3</v>
      </c>
      <c r="F3565">
        <v>0</v>
      </c>
      <c r="G3565" s="7">
        <f t="shared" si="531"/>
        <v>0</v>
      </c>
      <c r="H3565" s="7">
        <f t="shared" si="532"/>
        <v>0</v>
      </c>
      <c r="I3565">
        <f t="shared" si="525"/>
        <v>0</v>
      </c>
      <c r="J3565" s="9">
        <f t="shared" si="526"/>
        <v>0</v>
      </c>
      <c r="K3565" s="9">
        <f t="shared" si="527"/>
        <v>0</v>
      </c>
      <c r="L3565" s="7">
        <f t="shared" si="528"/>
        <v>0</v>
      </c>
      <c r="M3565" s="7">
        <f t="shared" si="529"/>
        <v>0</v>
      </c>
      <c r="N3565" s="7">
        <f t="shared" si="530"/>
        <v>0</v>
      </c>
      <c r="O3565" s="9">
        <f t="shared" si="524"/>
        <v>0</v>
      </c>
      <c r="P3565">
        <v>0</v>
      </c>
    </row>
    <row r="3566" spans="1:23" x14ac:dyDescent="0.25">
      <c r="A3566" s="11">
        <v>36432</v>
      </c>
      <c r="B3566" s="12">
        <v>9</v>
      </c>
      <c r="C3566">
        <v>18.600000000000001</v>
      </c>
      <c r="D3566">
        <v>95.2</v>
      </c>
      <c r="E3566">
        <v>4.0999999999999996</v>
      </c>
      <c r="F3566">
        <v>46.6</v>
      </c>
      <c r="G3566" s="7">
        <f t="shared" si="531"/>
        <v>0</v>
      </c>
      <c r="H3566" s="7">
        <f t="shared" si="532"/>
        <v>0</v>
      </c>
      <c r="I3566">
        <f t="shared" si="525"/>
        <v>0</v>
      </c>
      <c r="J3566" s="9">
        <f t="shared" si="526"/>
        <v>0</v>
      </c>
      <c r="K3566" s="9">
        <f t="shared" si="527"/>
        <v>0</v>
      </c>
      <c r="L3566" s="7">
        <f t="shared" si="528"/>
        <v>0</v>
      </c>
      <c r="M3566" s="7">
        <f t="shared" si="529"/>
        <v>0</v>
      </c>
      <c r="N3566" s="7">
        <f t="shared" si="530"/>
        <v>0</v>
      </c>
      <c r="O3566" s="9">
        <f t="shared" si="524"/>
        <v>0</v>
      </c>
      <c r="P3566">
        <v>0</v>
      </c>
      <c r="S3566" s="2"/>
      <c r="T3566" t="s">
        <v>21</v>
      </c>
      <c r="U3566" t="s">
        <v>21</v>
      </c>
      <c r="V3566" s="1"/>
    </row>
    <row r="3567" spans="1:23" x14ac:dyDescent="0.25">
      <c r="A3567" s="11">
        <v>36433</v>
      </c>
      <c r="B3567" s="12">
        <v>9</v>
      </c>
      <c r="C3567">
        <v>12.8</v>
      </c>
      <c r="D3567">
        <v>70</v>
      </c>
      <c r="E3567">
        <v>9</v>
      </c>
      <c r="F3567">
        <v>2.8</v>
      </c>
      <c r="G3567" s="7">
        <f t="shared" si="531"/>
        <v>0</v>
      </c>
      <c r="H3567" s="7">
        <f t="shared" si="532"/>
        <v>0</v>
      </c>
      <c r="I3567">
        <f t="shared" si="525"/>
        <v>0</v>
      </c>
      <c r="J3567" s="9">
        <f t="shared" si="526"/>
        <v>0</v>
      </c>
      <c r="K3567" s="9">
        <f t="shared" si="527"/>
        <v>0</v>
      </c>
      <c r="L3567" s="7">
        <f t="shared" si="528"/>
        <v>0</v>
      </c>
      <c r="M3567" s="7">
        <f t="shared" si="529"/>
        <v>0</v>
      </c>
      <c r="N3567" s="7">
        <f t="shared" si="530"/>
        <v>0</v>
      </c>
      <c r="O3567" s="9">
        <f t="shared" si="524"/>
        <v>0</v>
      </c>
      <c r="P3567">
        <v>0</v>
      </c>
      <c r="R3567" t="s">
        <v>19</v>
      </c>
      <c r="S3567" s="2"/>
      <c r="T3567" t="s">
        <v>26</v>
      </c>
      <c r="U3567" t="s">
        <v>27</v>
      </c>
      <c r="V3567" s="7" t="s">
        <v>2</v>
      </c>
    </row>
    <row r="3568" spans="1:23" x14ac:dyDescent="0.25">
      <c r="A3568" s="11">
        <v>36434</v>
      </c>
      <c r="B3568" s="12">
        <v>10</v>
      </c>
      <c r="C3568">
        <v>12.8</v>
      </c>
      <c r="D3568">
        <v>58.6</v>
      </c>
      <c r="E3568">
        <v>5.5</v>
      </c>
      <c r="F3568">
        <v>0</v>
      </c>
      <c r="G3568" s="7">
        <f t="shared" si="531"/>
        <v>0</v>
      </c>
      <c r="H3568" s="7">
        <f t="shared" si="532"/>
        <v>0</v>
      </c>
      <c r="I3568">
        <f t="shared" ref="I3568:I3631" si="533">IF(OR(B3568=7,C3568&gt;$V$3568),0,IF(AND(C3568&gt;=$R$3568,I3567=0),0,I3567+F3568))</f>
        <v>0</v>
      </c>
      <c r="J3568" s="9">
        <f t="shared" ref="J3568:J3631" si="534">IF(OR(B3568=1,B3568&gt;$K$2),0,IF(C3568&gt;$V$3568,0,IF(C3568&lt;=-$R$3568,0,IF(C3568&lt;=0,(C3568+$R$3568)*($T$3570+$T$3571*F3568),IF(C3568&gt;$R$3568,C3568*($T$3568+$T$3569*F3568),C3568*($T$3572+$T$3573*F3568))))))</f>
        <v>0</v>
      </c>
      <c r="K3568" s="9">
        <f t="shared" ref="K3568:K3631" si="535">IF(AND(B3568&gt;=2,B3568&lt;=$K$3),0,IF(C3568&gt;$V$3568,0,IF(C3568&lt;=-$R$3568,0,IF(C3568&lt;=0,(C3568+$R$3568)*($U$3570+$U$3571*F3568),IF(C3568&gt;$R$3568,C3568*($U$3568+$U$3569*F3568),C3568*($U$3572+$U$3573*F3568))))))</f>
        <v>0</v>
      </c>
      <c r="L3568" s="7">
        <f t="shared" ref="L3568:L3631" si="536">IF(M3567=0,0,IF(C3568&gt;=$V$3568,0,IF($V$3569*E3568-$V$3570*C3568&lt;0,0,IF($R$3568&gt;C3568&gt;-$R$3568,$V$3569*E3568-$V$3570*C3568+$V$3571,$V$3569*E3568-$V$3570*C3568))))</f>
        <v>0</v>
      </c>
      <c r="M3568" s="7">
        <f>IF(AND(N3567=0,F3568=0),0,IF(M3567=0,H3568,IF(AND(C3568&gt;$W$3570,M3567&lt;$W$3568),$W$3568+0.01,IF(F3568&gt;0,(N3567*M3567+$W$3569*F3568*H3568)/(N3567+$W$3569*F3568),M3567*(1+$W$3571)))))</f>
        <v>0</v>
      </c>
      <c r="N3568" s="7">
        <f>IF(I3568=0,0,IF(M3568&gt;=1,0,IF(N3567+F3568&lt;=J3568+K3568+L3568,0,IF(C3568&gt;$W$3570,N3567+F3568-J3568-K3568-L3568,IF(M3568&lt;$W$3568,N3567+F3568-L3568,N3567+F3568-J3568-K3568-L3568)))))</f>
        <v>0</v>
      </c>
      <c r="O3568" s="9">
        <f t="shared" si="524"/>
        <v>0</v>
      </c>
      <c r="P3568">
        <v>0</v>
      </c>
      <c r="R3568" s="3">
        <v>4.2</v>
      </c>
      <c r="S3568" t="s">
        <v>29</v>
      </c>
      <c r="T3568" s="3">
        <v>1.5</v>
      </c>
      <c r="U3568" s="3">
        <v>2</v>
      </c>
      <c r="V3568" s="3">
        <v>10.5</v>
      </c>
      <c r="W3568" s="3">
        <v>0.28999999999999998</v>
      </c>
    </row>
    <row r="3569" spans="1:23" x14ac:dyDescent="0.25">
      <c r="A3569" s="11">
        <v>36435</v>
      </c>
      <c r="B3569" s="12">
        <v>10</v>
      </c>
      <c r="C3569">
        <v>10.4</v>
      </c>
      <c r="D3569">
        <v>84.1</v>
      </c>
      <c r="E3569">
        <v>2.2999999999999998</v>
      </c>
      <c r="F3569">
        <v>4.4000000000000004</v>
      </c>
      <c r="G3569" s="7">
        <f t="shared" si="531"/>
        <v>1</v>
      </c>
      <c r="H3569" s="7">
        <f t="shared" si="532"/>
        <v>1</v>
      </c>
      <c r="I3569">
        <f t="shared" si="533"/>
        <v>0</v>
      </c>
      <c r="J3569" s="9">
        <f t="shared" si="534"/>
        <v>0</v>
      </c>
      <c r="K3569" s="9">
        <f t="shared" si="535"/>
        <v>29.951999999999998</v>
      </c>
      <c r="L3569" s="7">
        <f t="shared" si="536"/>
        <v>0</v>
      </c>
      <c r="M3569" s="7">
        <f t="shared" ref="M3569:M3632" si="537">IF(AND(N3568=0,F3569=0),0,IF(M3568=0,H3569,IF(AND(C3569&gt;$W$3570,M3568&lt;$W$3568),$W$3568+0.01,IF(F3569&gt;0,(N3568*M3568+$W$3569*F3569*H3569)/(N3568+$W$3569*F3569),M3568*(1+$W$3571)))))</f>
        <v>1</v>
      </c>
      <c r="N3569" s="7">
        <f t="shared" ref="N3569:N3632" si="538">IF(I3569=0,0,IF(M3569&gt;=1,0,IF(N3568+F3569&lt;=J3569+K3569+L3569,0,IF(C3569&gt;$W$3570,N3568+F3569-J3569-K3569-L3569,IF(M3569&lt;$W$3568,N3568+F3569-L3569,N3568+F3569-J3569-K3569-L3569)))))</f>
        <v>0</v>
      </c>
      <c r="O3569" s="9">
        <f t="shared" si="524"/>
        <v>0</v>
      </c>
      <c r="P3569">
        <v>0</v>
      </c>
      <c r="R3569" s="3">
        <f>[1]NewSnDen!$B$2</f>
        <v>0.28000000000000003</v>
      </c>
      <c r="S3569" t="s">
        <v>29</v>
      </c>
      <c r="T3569" s="3">
        <v>0.1</v>
      </c>
      <c r="U3569" s="3">
        <v>0.2</v>
      </c>
      <c r="V3569" s="13">
        <v>0.01</v>
      </c>
      <c r="W3569" s="3">
        <v>1</v>
      </c>
    </row>
    <row r="3570" spans="1:23" x14ac:dyDescent="0.25">
      <c r="A3570" s="11">
        <v>36436</v>
      </c>
      <c r="B3570" s="12">
        <v>10</v>
      </c>
      <c r="C3570">
        <v>8.6999999999999993</v>
      </c>
      <c r="D3570">
        <v>66.5</v>
      </c>
      <c r="E3570">
        <v>4.0999999999999996</v>
      </c>
      <c r="F3570">
        <v>6.4</v>
      </c>
      <c r="G3570" s="7">
        <f t="shared" si="531"/>
        <v>1</v>
      </c>
      <c r="H3570" s="7">
        <f t="shared" si="532"/>
        <v>1</v>
      </c>
      <c r="I3570">
        <f t="shared" si="533"/>
        <v>0</v>
      </c>
      <c r="J3570" s="9">
        <f t="shared" si="534"/>
        <v>0</v>
      </c>
      <c r="K3570" s="9">
        <f t="shared" si="535"/>
        <v>28.536000000000001</v>
      </c>
      <c r="L3570" s="7">
        <f t="shared" si="536"/>
        <v>0</v>
      </c>
      <c r="M3570" s="7">
        <f t="shared" si="537"/>
        <v>1</v>
      </c>
      <c r="N3570" s="7">
        <f t="shared" si="538"/>
        <v>0</v>
      </c>
      <c r="O3570" s="9">
        <f t="shared" si="524"/>
        <v>0</v>
      </c>
      <c r="P3570">
        <v>0</v>
      </c>
      <c r="Q3570" s="3">
        <f t="shared" ref="Q3570:Q3571" si="539">Q10</f>
        <v>0.11</v>
      </c>
      <c r="R3570" s="3">
        <f>[1]NewSnDen!$B$3</f>
        <v>0.4</v>
      </c>
      <c r="S3570" s="6" t="s">
        <v>30</v>
      </c>
      <c r="T3570" s="3">
        <v>0</v>
      </c>
      <c r="U3570" s="3">
        <v>0</v>
      </c>
      <c r="V3570" s="13">
        <v>0.05</v>
      </c>
      <c r="W3570" s="3">
        <v>0</v>
      </c>
    </row>
    <row r="3571" spans="1:23" x14ac:dyDescent="0.25">
      <c r="A3571" s="11">
        <v>36437</v>
      </c>
      <c r="B3571" s="12">
        <v>10</v>
      </c>
      <c r="C3571">
        <v>5.6</v>
      </c>
      <c r="D3571">
        <v>81</v>
      </c>
      <c r="E3571">
        <v>4.4000000000000004</v>
      </c>
      <c r="F3571">
        <v>3.6</v>
      </c>
      <c r="G3571" s="7">
        <f t="shared" si="531"/>
        <v>1</v>
      </c>
      <c r="H3571" s="7">
        <f t="shared" si="532"/>
        <v>1</v>
      </c>
      <c r="I3571">
        <f t="shared" si="533"/>
        <v>0</v>
      </c>
      <c r="J3571" s="9">
        <f t="shared" si="534"/>
        <v>0</v>
      </c>
      <c r="K3571" s="9">
        <f t="shared" si="535"/>
        <v>15.231999999999999</v>
      </c>
      <c r="L3571" s="7">
        <f t="shared" si="536"/>
        <v>0</v>
      </c>
      <c r="M3571" s="7">
        <f t="shared" si="537"/>
        <v>1</v>
      </c>
      <c r="N3571" s="7">
        <f t="shared" si="538"/>
        <v>0</v>
      </c>
      <c r="O3571" s="9">
        <f t="shared" si="524"/>
        <v>0</v>
      </c>
      <c r="P3571">
        <v>0</v>
      </c>
      <c r="Q3571" s="3">
        <f t="shared" si="539"/>
        <v>7.4999999999999997E-3</v>
      </c>
      <c r="R3571" s="3">
        <f>[1]NewSnDen!$C$2</f>
        <v>3.0000000000000001E-3</v>
      </c>
      <c r="S3571" s="6" t="s">
        <v>30</v>
      </c>
      <c r="T3571" s="3">
        <v>0</v>
      </c>
      <c r="U3571" s="3">
        <v>0</v>
      </c>
      <c r="V3571" s="14">
        <v>0.01</v>
      </c>
      <c r="W3571" s="3">
        <v>0.05</v>
      </c>
    </row>
    <row r="3572" spans="1:23" x14ac:dyDescent="0.25">
      <c r="A3572" s="11">
        <v>36438</v>
      </c>
      <c r="B3572" s="12">
        <v>10</v>
      </c>
      <c r="C3572">
        <v>8.1999999999999993</v>
      </c>
      <c r="D3572">
        <v>68.900000000000006</v>
      </c>
      <c r="E3572">
        <v>3.5</v>
      </c>
      <c r="F3572">
        <v>0.2</v>
      </c>
      <c r="G3572" s="7">
        <f t="shared" si="531"/>
        <v>1</v>
      </c>
      <c r="H3572" s="7">
        <f t="shared" si="532"/>
        <v>1</v>
      </c>
      <c r="I3572">
        <f t="shared" si="533"/>
        <v>0</v>
      </c>
      <c r="J3572" s="9">
        <f t="shared" si="534"/>
        <v>0</v>
      </c>
      <c r="K3572" s="9">
        <f t="shared" si="535"/>
        <v>16.727999999999998</v>
      </c>
      <c r="L3572" s="7">
        <f t="shared" si="536"/>
        <v>0</v>
      </c>
      <c r="M3572" s="7">
        <f t="shared" si="537"/>
        <v>1</v>
      </c>
      <c r="N3572" s="7">
        <f t="shared" si="538"/>
        <v>0</v>
      </c>
      <c r="O3572" s="9">
        <f t="shared" si="524"/>
        <v>0</v>
      </c>
      <c r="P3572">
        <v>0</v>
      </c>
      <c r="R3572" s="3">
        <v>8.9999999999999993E-3</v>
      </c>
      <c r="S3572" s="6" t="s">
        <v>31</v>
      </c>
      <c r="T3572" s="3">
        <v>0.7</v>
      </c>
      <c r="U3572" s="3">
        <v>1</v>
      </c>
      <c r="V3572" s="7"/>
    </row>
    <row r="3573" spans="1:23" x14ac:dyDescent="0.25">
      <c r="A3573" s="11">
        <v>36439</v>
      </c>
      <c r="B3573" s="12">
        <v>10</v>
      </c>
      <c r="C3573">
        <v>6.8</v>
      </c>
      <c r="D3573">
        <v>64.099999999999994</v>
      </c>
      <c r="E3573">
        <v>7.4</v>
      </c>
      <c r="F3573">
        <v>0.2</v>
      </c>
      <c r="G3573" s="7">
        <f t="shared" si="531"/>
        <v>1</v>
      </c>
      <c r="H3573" s="7">
        <f t="shared" si="532"/>
        <v>1</v>
      </c>
      <c r="I3573">
        <f t="shared" si="533"/>
        <v>0</v>
      </c>
      <c r="J3573" s="9">
        <f t="shared" si="534"/>
        <v>0</v>
      </c>
      <c r="K3573" s="9">
        <f t="shared" si="535"/>
        <v>13.872</v>
      </c>
      <c r="L3573" s="7">
        <f t="shared" si="536"/>
        <v>0</v>
      </c>
      <c r="M3573" s="7">
        <f t="shared" si="537"/>
        <v>1</v>
      </c>
      <c r="N3573" s="7">
        <f t="shared" si="538"/>
        <v>0</v>
      </c>
      <c r="O3573" s="9">
        <f t="shared" si="524"/>
        <v>0</v>
      </c>
      <c r="P3573">
        <v>0</v>
      </c>
      <c r="S3573" s="6" t="s">
        <v>31</v>
      </c>
      <c r="T3573" s="3">
        <v>0.1</v>
      </c>
      <c r="U3573" s="3">
        <v>0.2</v>
      </c>
      <c r="V3573" s="1">
        <f>SUM(L3568:L3779)/COUNTIF(L3568:L3779,"&gt;0")</f>
        <v>0.30121951219512194</v>
      </c>
    </row>
    <row r="3574" spans="1:23" x14ac:dyDescent="0.25">
      <c r="A3574" s="11">
        <v>36440</v>
      </c>
      <c r="B3574" s="12">
        <v>10</v>
      </c>
      <c r="C3574">
        <v>3.5</v>
      </c>
      <c r="D3574">
        <v>61</v>
      </c>
      <c r="E3574">
        <v>2.5</v>
      </c>
      <c r="F3574">
        <v>0</v>
      </c>
      <c r="G3574" s="7">
        <f t="shared" si="531"/>
        <v>0</v>
      </c>
      <c r="H3574" s="7">
        <f t="shared" si="532"/>
        <v>0</v>
      </c>
      <c r="I3574">
        <f t="shared" si="533"/>
        <v>0</v>
      </c>
      <c r="J3574" s="9">
        <f t="shared" si="534"/>
        <v>0</v>
      </c>
      <c r="K3574" s="9">
        <f t="shared" si="535"/>
        <v>3.5</v>
      </c>
      <c r="L3574" s="7">
        <f t="shared" si="536"/>
        <v>0</v>
      </c>
      <c r="M3574" s="7">
        <f t="shared" si="537"/>
        <v>0</v>
      </c>
      <c r="N3574" s="7">
        <f t="shared" si="538"/>
        <v>0</v>
      </c>
      <c r="O3574" s="9">
        <f t="shared" ref="O3574:O3637" si="540">IF(M3574=0,0,N3574/10/M3574)</f>
        <v>0</v>
      </c>
      <c r="P3574">
        <v>0</v>
      </c>
      <c r="R3574" s="8">
        <f>MAX(M3568:M3932)</f>
        <v>1</v>
      </c>
      <c r="S3574" s="15">
        <f>SUM(O3568:O3932)/COUNTIF(O3568:O3932,"&gt;0")</f>
        <v>4.959669252299471</v>
      </c>
      <c r="T3574" s="15">
        <f>SUM(P3568:P3932)/COUNTIF(P3568:P3932,"&gt;0")</f>
        <v>5.1194029850746272</v>
      </c>
      <c r="U3574" s="1"/>
    </row>
    <row r="3575" spans="1:23" x14ac:dyDescent="0.25">
      <c r="A3575" s="11">
        <v>36441</v>
      </c>
      <c r="B3575" s="12">
        <v>10</v>
      </c>
      <c r="C3575">
        <v>12.2</v>
      </c>
      <c r="D3575">
        <v>78.3</v>
      </c>
      <c r="E3575">
        <v>4.2</v>
      </c>
      <c r="F3575">
        <v>4.5999999999999996</v>
      </c>
      <c r="G3575" s="7">
        <f t="shared" si="531"/>
        <v>1</v>
      </c>
      <c r="H3575" s="7">
        <f t="shared" si="532"/>
        <v>1</v>
      </c>
      <c r="I3575">
        <f t="shared" si="533"/>
        <v>0</v>
      </c>
      <c r="J3575" s="9">
        <f t="shared" si="534"/>
        <v>0</v>
      </c>
      <c r="K3575" s="9">
        <f t="shared" si="535"/>
        <v>0</v>
      </c>
      <c r="L3575" s="7">
        <f t="shared" si="536"/>
        <v>0</v>
      </c>
      <c r="M3575" s="7">
        <f t="shared" si="537"/>
        <v>1</v>
      </c>
      <c r="N3575" s="7">
        <f t="shared" si="538"/>
        <v>0</v>
      </c>
      <c r="O3575" s="9">
        <f t="shared" si="540"/>
        <v>0</v>
      </c>
      <c r="P3575">
        <v>0</v>
      </c>
      <c r="R3575" s="8"/>
      <c r="S3575" s="8">
        <f>COUNTIF(O3568:O3932,"&gt;0")</f>
        <v>70</v>
      </c>
      <c r="T3575" s="8">
        <f>COUNTIF(P3568:P3932,"&gt;0")</f>
        <v>67</v>
      </c>
      <c r="U3575" s="1"/>
      <c r="V3575" s="19" t="s">
        <v>44</v>
      </c>
      <c r="W3575">
        <f>$P$3</f>
        <v>0.89505073300116245</v>
      </c>
    </row>
    <row r="3576" spans="1:23" x14ac:dyDescent="0.25">
      <c r="A3576" s="11">
        <v>36442</v>
      </c>
      <c r="B3576" s="12">
        <v>10</v>
      </c>
      <c r="C3576">
        <v>16.3</v>
      </c>
      <c r="D3576">
        <v>76.3</v>
      </c>
      <c r="E3576">
        <v>4.0999999999999996</v>
      </c>
      <c r="F3576">
        <v>0</v>
      </c>
      <c r="G3576" s="7">
        <f t="shared" si="531"/>
        <v>0</v>
      </c>
      <c r="H3576" s="7">
        <f t="shared" si="532"/>
        <v>0</v>
      </c>
      <c r="I3576">
        <f t="shared" si="533"/>
        <v>0</v>
      </c>
      <c r="J3576" s="9">
        <f t="shared" si="534"/>
        <v>0</v>
      </c>
      <c r="K3576" s="9">
        <f t="shared" si="535"/>
        <v>0</v>
      </c>
      <c r="L3576" s="7">
        <f t="shared" si="536"/>
        <v>0</v>
      </c>
      <c r="M3576" s="7">
        <f t="shared" si="537"/>
        <v>0</v>
      </c>
      <c r="N3576" s="7">
        <f t="shared" si="538"/>
        <v>0</v>
      </c>
      <c r="O3576" s="9">
        <f t="shared" si="540"/>
        <v>0</v>
      </c>
      <c r="P3576">
        <v>0</v>
      </c>
      <c r="S3576" s="2" t="s">
        <v>32</v>
      </c>
      <c r="T3576" s="1"/>
      <c r="U3576" s="1"/>
    </row>
    <row r="3577" spans="1:23" x14ac:dyDescent="0.25">
      <c r="A3577" s="11">
        <v>36443</v>
      </c>
      <c r="B3577" s="12">
        <v>10</v>
      </c>
      <c r="C3577">
        <v>16.7</v>
      </c>
      <c r="D3577">
        <v>85.8</v>
      </c>
      <c r="E3577">
        <v>3.4</v>
      </c>
      <c r="F3577">
        <v>0.4</v>
      </c>
      <c r="G3577" s="7">
        <f t="shared" si="531"/>
        <v>0</v>
      </c>
      <c r="H3577" s="7">
        <f t="shared" si="532"/>
        <v>0</v>
      </c>
      <c r="I3577">
        <f t="shared" si="533"/>
        <v>0</v>
      </c>
      <c r="J3577" s="9">
        <f t="shared" si="534"/>
        <v>0</v>
      </c>
      <c r="K3577" s="9">
        <f t="shared" si="535"/>
        <v>0</v>
      </c>
      <c r="L3577" s="7">
        <f t="shared" si="536"/>
        <v>0</v>
      </c>
      <c r="M3577" s="7">
        <f t="shared" si="537"/>
        <v>0</v>
      </c>
      <c r="N3577" s="7">
        <f t="shared" si="538"/>
        <v>0</v>
      </c>
      <c r="O3577" s="9">
        <f t="shared" si="540"/>
        <v>0</v>
      </c>
      <c r="P3577">
        <v>0</v>
      </c>
      <c r="R3577" t="s">
        <v>22</v>
      </c>
      <c r="S3577" s="9" t="s">
        <v>33</v>
      </c>
      <c r="T3577" t="s">
        <v>34</v>
      </c>
    </row>
    <row r="3578" spans="1:23" x14ac:dyDescent="0.25">
      <c r="A3578" s="11">
        <v>36444</v>
      </c>
      <c r="B3578" s="12">
        <v>10</v>
      </c>
      <c r="C3578">
        <v>12.3</v>
      </c>
      <c r="D3578">
        <v>59.4</v>
      </c>
      <c r="E3578">
        <v>5.8</v>
      </c>
      <c r="F3578">
        <v>0</v>
      </c>
      <c r="G3578" s="7">
        <f t="shared" si="531"/>
        <v>0</v>
      </c>
      <c r="H3578" s="7">
        <f t="shared" si="532"/>
        <v>0</v>
      </c>
      <c r="I3578">
        <f t="shared" si="533"/>
        <v>0</v>
      </c>
      <c r="J3578" s="9">
        <f t="shared" si="534"/>
        <v>0</v>
      </c>
      <c r="K3578" s="9">
        <f t="shared" si="535"/>
        <v>0</v>
      </c>
      <c r="L3578" s="7">
        <f t="shared" si="536"/>
        <v>0</v>
      </c>
      <c r="M3578" s="7">
        <f t="shared" si="537"/>
        <v>0</v>
      </c>
      <c r="N3578" s="7">
        <f t="shared" si="538"/>
        <v>0</v>
      </c>
      <c r="O3578" s="9">
        <f t="shared" si="540"/>
        <v>0</v>
      </c>
      <c r="P3578">
        <v>0</v>
      </c>
    </row>
    <row r="3579" spans="1:23" x14ac:dyDescent="0.25">
      <c r="A3579" s="11">
        <v>36445</v>
      </c>
      <c r="B3579" s="12">
        <v>10</v>
      </c>
      <c r="C3579">
        <v>9.3000000000000007</v>
      </c>
      <c r="D3579">
        <v>73.3</v>
      </c>
      <c r="E3579">
        <v>2.5</v>
      </c>
      <c r="F3579">
        <v>0.6</v>
      </c>
      <c r="G3579" s="7">
        <f t="shared" si="531"/>
        <v>1</v>
      </c>
      <c r="H3579" s="7">
        <f t="shared" si="532"/>
        <v>1</v>
      </c>
      <c r="I3579">
        <f t="shared" si="533"/>
        <v>0</v>
      </c>
      <c r="J3579" s="9">
        <f t="shared" si="534"/>
        <v>0</v>
      </c>
      <c r="K3579" s="9">
        <f t="shared" si="535"/>
        <v>19.716000000000001</v>
      </c>
      <c r="L3579" s="7">
        <f t="shared" si="536"/>
        <v>0</v>
      </c>
      <c r="M3579" s="7">
        <f t="shared" si="537"/>
        <v>1</v>
      </c>
      <c r="N3579" s="7">
        <f t="shared" si="538"/>
        <v>0</v>
      </c>
      <c r="O3579" s="9">
        <f t="shared" si="540"/>
        <v>0</v>
      </c>
      <c r="P3579">
        <v>0</v>
      </c>
    </row>
    <row r="3580" spans="1:23" x14ac:dyDescent="0.25">
      <c r="A3580" s="11">
        <v>36446</v>
      </c>
      <c r="B3580" s="12">
        <v>10</v>
      </c>
      <c r="C3580">
        <v>12.6</v>
      </c>
      <c r="D3580">
        <v>86.9</v>
      </c>
      <c r="E3580">
        <v>6</v>
      </c>
      <c r="F3580">
        <v>36.4</v>
      </c>
      <c r="G3580" s="7">
        <f t="shared" si="531"/>
        <v>0</v>
      </c>
      <c r="H3580" s="7">
        <f t="shared" si="532"/>
        <v>0</v>
      </c>
      <c r="I3580">
        <f t="shared" si="533"/>
        <v>0</v>
      </c>
      <c r="J3580" s="9">
        <f t="shared" si="534"/>
        <v>0</v>
      </c>
      <c r="K3580" s="9">
        <f t="shared" si="535"/>
        <v>0</v>
      </c>
      <c r="L3580" s="7">
        <f t="shared" si="536"/>
        <v>0</v>
      </c>
      <c r="M3580" s="7">
        <f t="shared" si="537"/>
        <v>0</v>
      </c>
      <c r="N3580" s="7">
        <f t="shared" si="538"/>
        <v>0</v>
      </c>
      <c r="O3580" s="9">
        <f t="shared" si="540"/>
        <v>0</v>
      </c>
      <c r="P3580">
        <v>0</v>
      </c>
    </row>
    <row r="3581" spans="1:23" x14ac:dyDescent="0.25">
      <c r="A3581" s="11">
        <v>36447</v>
      </c>
      <c r="B3581" s="12">
        <v>10</v>
      </c>
      <c r="C3581">
        <v>6.5</v>
      </c>
      <c r="D3581">
        <v>71.099999999999994</v>
      </c>
      <c r="E3581">
        <v>5.5</v>
      </c>
      <c r="F3581">
        <v>0</v>
      </c>
      <c r="G3581" s="7">
        <f t="shared" si="531"/>
        <v>0</v>
      </c>
      <c r="H3581" s="7">
        <f t="shared" si="532"/>
        <v>0</v>
      </c>
      <c r="I3581">
        <f t="shared" si="533"/>
        <v>0</v>
      </c>
      <c r="J3581" s="9">
        <f t="shared" si="534"/>
        <v>0</v>
      </c>
      <c r="K3581" s="9">
        <f t="shared" si="535"/>
        <v>13</v>
      </c>
      <c r="L3581" s="7">
        <f t="shared" si="536"/>
        <v>0</v>
      </c>
      <c r="M3581" s="7">
        <f t="shared" si="537"/>
        <v>0</v>
      </c>
      <c r="N3581" s="7">
        <f t="shared" si="538"/>
        <v>0</v>
      </c>
      <c r="O3581" s="9">
        <f t="shared" si="540"/>
        <v>0</v>
      </c>
      <c r="P3581">
        <v>0</v>
      </c>
    </row>
    <row r="3582" spans="1:23" x14ac:dyDescent="0.25">
      <c r="A3582" s="11">
        <v>36448</v>
      </c>
      <c r="B3582" s="12">
        <v>10</v>
      </c>
      <c r="C3582">
        <v>10.199999999999999</v>
      </c>
      <c r="D3582">
        <v>71.900000000000006</v>
      </c>
      <c r="E3582">
        <v>2.7</v>
      </c>
      <c r="F3582">
        <v>0</v>
      </c>
      <c r="G3582" s="7">
        <f t="shared" si="531"/>
        <v>0</v>
      </c>
      <c r="H3582" s="7">
        <f t="shared" si="532"/>
        <v>0</v>
      </c>
      <c r="I3582">
        <f t="shared" si="533"/>
        <v>0</v>
      </c>
      <c r="J3582" s="9">
        <f t="shared" si="534"/>
        <v>0</v>
      </c>
      <c r="K3582" s="9">
        <f t="shared" si="535"/>
        <v>20.399999999999999</v>
      </c>
      <c r="L3582" s="7">
        <f t="shared" si="536"/>
        <v>0</v>
      </c>
      <c r="M3582" s="7">
        <f t="shared" si="537"/>
        <v>0</v>
      </c>
      <c r="N3582" s="7">
        <f t="shared" si="538"/>
        <v>0</v>
      </c>
      <c r="O3582" s="9">
        <f t="shared" si="540"/>
        <v>0</v>
      </c>
      <c r="P3582">
        <v>0</v>
      </c>
    </row>
    <row r="3583" spans="1:23" x14ac:dyDescent="0.25">
      <c r="A3583" s="11">
        <v>36449</v>
      </c>
      <c r="B3583" s="12">
        <v>10</v>
      </c>
      <c r="C3583">
        <v>17</v>
      </c>
      <c r="D3583">
        <v>73.900000000000006</v>
      </c>
      <c r="E3583">
        <v>4.3</v>
      </c>
      <c r="F3583">
        <v>0.2</v>
      </c>
      <c r="G3583" s="7">
        <f t="shared" si="531"/>
        <v>0</v>
      </c>
      <c r="H3583" s="7">
        <f t="shared" si="532"/>
        <v>0</v>
      </c>
      <c r="I3583">
        <f t="shared" si="533"/>
        <v>0</v>
      </c>
      <c r="J3583" s="9">
        <f t="shared" si="534"/>
        <v>0</v>
      </c>
      <c r="K3583" s="9">
        <f t="shared" si="535"/>
        <v>0</v>
      </c>
      <c r="L3583" s="7">
        <f t="shared" si="536"/>
        <v>0</v>
      </c>
      <c r="M3583" s="7">
        <f t="shared" si="537"/>
        <v>0</v>
      </c>
      <c r="N3583" s="7">
        <f t="shared" si="538"/>
        <v>0</v>
      </c>
      <c r="O3583" s="9">
        <f t="shared" si="540"/>
        <v>0</v>
      </c>
      <c r="P3583">
        <v>0</v>
      </c>
    </row>
    <row r="3584" spans="1:23" x14ac:dyDescent="0.25">
      <c r="A3584" s="11">
        <v>36450</v>
      </c>
      <c r="B3584" s="12">
        <v>10</v>
      </c>
      <c r="C3584">
        <v>12.2</v>
      </c>
      <c r="D3584">
        <v>76.8</v>
      </c>
      <c r="E3584">
        <v>4.3</v>
      </c>
      <c r="F3584">
        <v>0.2</v>
      </c>
      <c r="G3584" s="7">
        <f t="shared" si="531"/>
        <v>1</v>
      </c>
      <c r="H3584" s="7">
        <f t="shared" si="532"/>
        <v>1</v>
      </c>
      <c r="I3584">
        <f t="shared" si="533"/>
        <v>0</v>
      </c>
      <c r="J3584" s="9">
        <f t="shared" si="534"/>
        <v>0</v>
      </c>
      <c r="K3584" s="9">
        <f t="shared" si="535"/>
        <v>0</v>
      </c>
      <c r="L3584" s="7">
        <f t="shared" si="536"/>
        <v>0</v>
      </c>
      <c r="M3584" s="7">
        <f t="shared" si="537"/>
        <v>1</v>
      </c>
      <c r="N3584" s="7">
        <f t="shared" si="538"/>
        <v>0</v>
      </c>
      <c r="O3584" s="9">
        <f t="shared" si="540"/>
        <v>0</v>
      </c>
      <c r="P3584">
        <v>0</v>
      </c>
    </row>
    <row r="3585" spans="1:16" x14ac:dyDescent="0.25">
      <c r="A3585" s="11">
        <v>36451</v>
      </c>
      <c r="B3585" s="12">
        <v>10</v>
      </c>
      <c r="C3585">
        <v>6.1</v>
      </c>
      <c r="D3585">
        <v>76.8</v>
      </c>
      <c r="E3585">
        <v>4.7</v>
      </c>
      <c r="F3585">
        <v>0</v>
      </c>
      <c r="G3585" s="7">
        <f t="shared" si="531"/>
        <v>0</v>
      </c>
      <c r="H3585" s="7">
        <f t="shared" si="532"/>
        <v>0</v>
      </c>
      <c r="I3585">
        <f t="shared" si="533"/>
        <v>0</v>
      </c>
      <c r="J3585" s="9">
        <f t="shared" si="534"/>
        <v>0</v>
      </c>
      <c r="K3585" s="9">
        <f t="shared" si="535"/>
        <v>12.2</v>
      </c>
      <c r="L3585" s="7">
        <f t="shared" si="536"/>
        <v>0</v>
      </c>
      <c r="M3585" s="7">
        <f t="shared" si="537"/>
        <v>0</v>
      </c>
      <c r="N3585" s="7">
        <f t="shared" si="538"/>
        <v>0</v>
      </c>
      <c r="O3585" s="9">
        <f t="shared" si="540"/>
        <v>0</v>
      </c>
      <c r="P3585">
        <v>0</v>
      </c>
    </row>
    <row r="3586" spans="1:16" x14ac:dyDescent="0.25">
      <c r="A3586" s="11">
        <v>36452</v>
      </c>
      <c r="B3586" s="12">
        <v>10</v>
      </c>
      <c r="C3586">
        <v>6.5</v>
      </c>
      <c r="D3586">
        <v>77</v>
      </c>
      <c r="E3586">
        <v>2.6</v>
      </c>
      <c r="F3586">
        <v>0</v>
      </c>
      <c r="G3586" s="7">
        <f t="shared" si="531"/>
        <v>0</v>
      </c>
      <c r="H3586" s="7">
        <f t="shared" si="532"/>
        <v>0</v>
      </c>
      <c r="I3586">
        <f t="shared" si="533"/>
        <v>0</v>
      </c>
      <c r="J3586" s="9">
        <f t="shared" si="534"/>
        <v>0</v>
      </c>
      <c r="K3586" s="9">
        <f t="shared" si="535"/>
        <v>13</v>
      </c>
      <c r="L3586" s="7">
        <f t="shared" si="536"/>
        <v>0</v>
      </c>
      <c r="M3586" s="7">
        <f t="shared" si="537"/>
        <v>0</v>
      </c>
      <c r="N3586" s="7">
        <f t="shared" si="538"/>
        <v>0</v>
      </c>
      <c r="O3586" s="9">
        <f t="shared" si="540"/>
        <v>0</v>
      </c>
      <c r="P3586">
        <v>0</v>
      </c>
    </row>
    <row r="3587" spans="1:16" x14ac:dyDescent="0.25">
      <c r="A3587" s="11">
        <v>36453</v>
      </c>
      <c r="B3587" s="12">
        <v>10</v>
      </c>
      <c r="C3587">
        <v>8.3000000000000007</v>
      </c>
      <c r="D3587">
        <v>70.8</v>
      </c>
      <c r="E3587">
        <v>4.8</v>
      </c>
      <c r="F3587">
        <v>0</v>
      </c>
      <c r="G3587" s="7">
        <f t="shared" si="531"/>
        <v>0</v>
      </c>
      <c r="H3587" s="7">
        <f t="shared" si="532"/>
        <v>0</v>
      </c>
      <c r="I3587">
        <f t="shared" si="533"/>
        <v>0</v>
      </c>
      <c r="J3587" s="9">
        <f t="shared" si="534"/>
        <v>0</v>
      </c>
      <c r="K3587" s="9">
        <f t="shared" si="535"/>
        <v>16.600000000000001</v>
      </c>
      <c r="L3587" s="7">
        <f t="shared" si="536"/>
        <v>0</v>
      </c>
      <c r="M3587" s="7">
        <f t="shared" si="537"/>
        <v>0</v>
      </c>
      <c r="N3587" s="7">
        <f t="shared" si="538"/>
        <v>0</v>
      </c>
      <c r="O3587" s="9">
        <f t="shared" si="540"/>
        <v>0</v>
      </c>
      <c r="P3587">
        <v>0</v>
      </c>
    </row>
    <row r="3588" spans="1:16" x14ac:dyDescent="0.25">
      <c r="A3588" s="11">
        <v>36454</v>
      </c>
      <c r="B3588" s="12">
        <v>10</v>
      </c>
      <c r="C3588">
        <v>7.8</v>
      </c>
      <c r="D3588">
        <v>67.400000000000006</v>
      </c>
      <c r="E3588">
        <v>4.5</v>
      </c>
      <c r="F3588">
        <v>0</v>
      </c>
      <c r="G3588" s="7">
        <f t="shared" si="531"/>
        <v>0</v>
      </c>
      <c r="H3588" s="7">
        <f t="shared" si="532"/>
        <v>0</v>
      </c>
      <c r="I3588">
        <f t="shared" si="533"/>
        <v>0</v>
      </c>
      <c r="J3588" s="9">
        <f t="shared" si="534"/>
        <v>0</v>
      </c>
      <c r="K3588" s="9">
        <f t="shared" si="535"/>
        <v>15.6</v>
      </c>
      <c r="L3588" s="7">
        <f t="shared" si="536"/>
        <v>0</v>
      </c>
      <c r="M3588" s="7">
        <f t="shared" si="537"/>
        <v>0</v>
      </c>
      <c r="N3588" s="7">
        <f t="shared" si="538"/>
        <v>0</v>
      </c>
      <c r="O3588" s="9">
        <f t="shared" si="540"/>
        <v>0</v>
      </c>
      <c r="P3588">
        <v>0</v>
      </c>
    </row>
    <row r="3589" spans="1:16" x14ac:dyDescent="0.25">
      <c r="A3589" s="11">
        <v>36455</v>
      </c>
      <c r="B3589" s="12">
        <v>10</v>
      </c>
      <c r="C3589">
        <v>9.5</v>
      </c>
      <c r="D3589">
        <v>74.599999999999994</v>
      </c>
      <c r="E3589">
        <v>6.6</v>
      </c>
      <c r="F3589">
        <v>4.8</v>
      </c>
      <c r="G3589" s="7">
        <f t="shared" si="531"/>
        <v>1</v>
      </c>
      <c r="H3589" s="7">
        <f t="shared" si="532"/>
        <v>1</v>
      </c>
      <c r="I3589">
        <f t="shared" si="533"/>
        <v>0</v>
      </c>
      <c r="J3589" s="9">
        <f t="shared" si="534"/>
        <v>0</v>
      </c>
      <c r="K3589" s="9">
        <f t="shared" si="535"/>
        <v>28.12</v>
      </c>
      <c r="L3589" s="7">
        <f t="shared" si="536"/>
        <v>0</v>
      </c>
      <c r="M3589" s="7">
        <f t="shared" si="537"/>
        <v>1</v>
      </c>
      <c r="N3589" s="7">
        <f t="shared" si="538"/>
        <v>0</v>
      </c>
      <c r="O3589" s="9">
        <f t="shared" si="540"/>
        <v>0</v>
      </c>
      <c r="P3589">
        <v>0</v>
      </c>
    </row>
    <row r="3590" spans="1:16" x14ac:dyDescent="0.25">
      <c r="A3590" s="11">
        <v>36456</v>
      </c>
      <c r="B3590" s="12">
        <v>10</v>
      </c>
      <c r="C3590">
        <v>6.1</v>
      </c>
      <c r="D3590">
        <v>82</v>
      </c>
      <c r="E3590">
        <v>5.5</v>
      </c>
      <c r="F3590">
        <v>0.4</v>
      </c>
      <c r="G3590" s="7">
        <f t="shared" si="531"/>
        <v>1</v>
      </c>
      <c r="H3590" s="7">
        <f t="shared" si="532"/>
        <v>1</v>
      </c>
      <c r="I3590">
        <f t="shared" si="533"/>
        <v>0</v>
      </c>
      <c r="J3590" s="9">
        <f t="shared" si="534"/>
        <v>0</v>
      </c>
      <c r="K3590" s="9">
        <f t="shared" si="535"/>
        <v>12.687999999999999</v>
      </c>
      <c r="L3590" s="7">
        <f t="shared" si="536"/>
        <v>0</v>
      </c>
      <c r="M3590" s="7">
        <f t="shared" si="537"/>
        <v>1</v>
      </c>
      <c r="N3590" s="7">
        <f t="shared" si="538"/>
        <v>0</v>
      </c>
      <c r="O3590" s="9">
        <f t="shared" si="540"/>
        <v>0</v>
      </c>
      <c r="P3590">
        <v>0</v>
      </c>
    </row>
    <row r="3591" spans="1:16" x14ac:dyDescent="0.25">
      <c r="A3591" s="11">
        <v>36457</v>
      </c>
      <c r="B3591" s="12">
        <v>10</v>
      </c>
      <c r="C3591">
        <v>5.6</v>
      </c>
      <c r="D3591">
        <v>71.3</v>
      </c>
      <c r="E3591">
        <v>8.4</v>
      </c>
      <c r="F3591">
        <v>0.2</v>
      </c>
      <c r="G3591" s="7">
        <f t="shared" si="531"/>
        <v>1</v>
      </c>
      <c r="H3591" s="7">
        <f t="shared" si="532"/>
        <v>1</v>
      </c>
      <c r="I3591">
        <f t="shared" si="533"/>
        <v>0</v>
      </c>
      <c r="J3591" s="9">
        <f t="shared" si="534"/>
        <v>0</v>
      </c>
      <c r="K3591" s="9">
        <f t="shared" si="535"/>
        <v>11.423999999999999</v>
      </c>
      <c r="L3591" s="7">
        <f t="shared" si="536"/>
        <v>0</v>
      </c>
      <c r="M3591" s="7">
        <f t="shared" si="537"/>
        <v>1</v>
      </c>
      <c r="N3591" s="7">
        <f t="shared" si="538"/>
        <v>0</v>
      </c>
      <c r="O3591" s="9">
        <f t="shared" si="540"/>
        <v>0</v>
      </c>
      <c r="P3591">
        <v>0</v>
      </c>
    </row>
    <row r="3592" spans="1:16" x14ac:dyDescent="0.25">
      <c r="A3592" s="11">
        <v>36458</v>
      </c>
      <c r="B3592" s="12">
        <v>10</v>
      </c>
      <c r="C3592">
        <v>8.3000000000000007</v>
      </c>
      <c r="D3592">
        <v>65.400000000000006</v>
      </c>
      <c r="E3592">
        <v>5.9</v>
      </c>
      <c r="F3592">
        <v>0</v>
      </c>
      <c r="G3592" s="7">
        <f t="shared" si="531"/>
        <v>0</v>
      </c>
      <c r="H3592" s="7">
        <f t="shared" si="532"/>
        <v>0</v>
      </c>
      <c r="I3592">
        <f t="shared" si="533"/>
        <v>0</v>
      </c>
      <c r="J3592" s="9">
        <f t="shared" si="534"/>
        <v>0</v>
      </c>
      <c r="K3592" s="9">
        <f t="shared" si="535"/>
        <v>16.600000000000001</v>
      </c>
      <c r="L3592" s="7">
        <f t="shared" si="536"/>
        <v>0</v>
      </c>
      <c r="M3592" s="7">
        <f t="shared" si="537"/>
        <v>0</v>
      </c>
      <c r="N3592" s="7">
        <f t="shared" si="538"/>
        <v>0</v>
      </c>
      <c r="O3592" s="9">
        <f t="shared" si="540"/>
        <v>0</v>
      </c>
      <c r="P3592">
        <v>0</v>
      </c>
    </row>
    <row r="3593" spans="1:16" x14ac:dyDescent="0.25">
      <c r="A3593" s="11">
        <v>36459</v>
      </c>
      <c r="B3593" s="12">
        <v>10</v>
      </c>
      <c r="C3593">
        <v>10.3</v>
      </c>
      <c r="D3593">
        <v>55.9</v>
      </c>
      <c r="E3593">
        <v>7.5</v>
      </c>
      <c r="F3593">
        <v>0</v>
      </c>
      <c r="G3593" s="7">
        <f t="shared" ref="G3593:G3656" si="541">+IF(F3593=0,0,IF(C3593&gt;=$V$8,0,IF(C3593&gt;=$R$8,1,IF(C3593&lt;=-2,$R$9*EXP($R$10*C3593)+0.01+$R$11*E3593*LN(C3593*-1)+$R$12*E3593,$R$9+$Q$10*C3593-$Q$11*E3593*C3593))))</f>
        <v>0</v>
      </c>
      <c r="H3593" s="7">
        <f t="shared" si="532"/>
        <v>0</v>
      </c>
      <c r="I3593">
        <f t="shared" si="533"/>
        <v>0</v>
      </c>
      <c r="J3593" s="9">
        <f t="shared" si="534"/>
        <v>0</v>
      </c>
      <c r="K3593" s="9">
        <f t="shared" si="535"/>
        <v>20.6</v>
      </c>
      <c r="L3593" s="7">
        <f t="shared" si="536"/>
        <v>0</v>
      </c>
      <c r="M3593" s="7">
        <f t="shared" si="537"/>
        <v>0</v>
      </c>
      <c r="N3593" s="7">
        <f t="shared" si="538"/>
        <v>0</v>
      </c>
      <c r="O3593" s="9">
        <f t="shared" si="540"/>
        <v>0</v>
      </c>
      <c r="P3593">
        <v>0</v>
      </c>
    </row>
    <row r="3594" spans="1:16" x14ac:dyDescent="0.25">
      <c r="A3594" s="11">
        <v>36460</v>
      </c>
      <c r="B3594" s="12">
        <v>10</v>
      </c>
      <c r="C3594">
        <v>5.3</v>
      </c>
      <c r="D3594">
        <v>70.2</v>
      </c>
      <c r="E3594">
        <v>3.7</v>
      </c>
      <c r="F3594">
        <v>0</v>
      </c>
      <c r="G3594" s="7">
        <f t="shared" si="541"/>
        <v>0</v>
      </c>
      <c r="H3594" s="7">
        <f t="shared" si="532"/>
        <v>0</v>
      </c>
      <c r="I3594">
        <f t="shared" si="533"/>
        <v>0</v>
      </c>
      <c r="J3594" s="9">
        <f t="shared" si="534"/>
        <v>0</v>
      </c>
      <c r="K3594" s="9">
        <f t="shared" si="535"/>
        <v>10.6</v>
      </c>
      <c r="L3594" s="7">
        <f t="shared" si="536"/>
        <v>0</v>
      </c>
      <c r="M3594" s="7">
        <f t="shared" si="537"/>
        <v>0</v>
      </c>
      <c r="N3594" s="7">
        <f t="shared" si="538"/>
        <v>0</v>
      </c>
      <c r="O3594" s="9">
        <f t="shared" si="540"/>
        <v>0</v>
      </c>
      <c r="P3594">
        <v>0</v>
      </c>
    </row>
    <row r="3595" spans="1:16" x14ac:dyDescent="0.25">
      <c r="A3595" s="11">
        <v>36461</v>
      </c>
      <c r="B3595" s="12">
        <v>10</v>
      </c>
      <c r="C3595">
        <v>9.5</v>
      </c>
      <c r="D3595">
        <v>72.5</v>
      </c>
      <c r="E3595">
        <v>3.8</v>
      </c>
      <c r="F3595">
        <v>0</v>
      </c>
      <c r="G3595" s="7">
        <f t="shared" si="541"/>
        <v>0</v>
      </c>
      <c r="H3595" s="7">
        <f t="shared" si="532"/>
        <v>0</v>
      </c>
      <c r="I3595">
        <f t="shared" si="533"/>
        <v>0</v>
      </c>
      <c r="J3595" s="9">
        <f t="shared" si="534"/>
        <v>0</v>
      </c>
      <c r="K3595" s="9">
        <f t="shared" si="535"/>
        <v>19</v>
      </c>
      <c r="L3595" s="7">
        <f t="shared" si="536"/>
        <v>0</v>
      </c>
      <c r="M3595" s="7">
        <f t="shared" si="537"/>
        <v>0</v>
      </c>
      <c r="N3595" s="7">
        <f t="shared" si="538"/>
        <v>0</v>
      </c>
      <c r="O3595" s="9">
        <f t="shared" si="540"/>
        <v>0</v>
      </c>
      <c r="P3595">
        <v>0</v>
      </c>
    </row>
    <row r="3596" spans="1:16" x14ac:dyDescent="0.25">
      <c r="A3596" s="11">
        <v>36462</v>
      </c>
      <c r="B3596" s="12">
        <v>10</v>
      </c>
      <c r="C3596">
        <v>9.3000000000000007</v>
      </c>
      <c r="D3596">
        <v>81.400000000000006</v>
      </c>
      <c r="E3596">
        <v>2.6</v>
      </c>
      <c r="F3596">
        <v>0</v>
      </c>
      <c r="G3596" s="7">
        <f t="shared" si="541"/>
        <v>0</v>
      </c>
      <c r="H3596" s="7">
        <f t="shared" si="532"/>
        <v>0</v>
      </c>
      <c r="I3596">
        <f t="shared" si="533"/>
        <v>0</v>
      </c>
      <c r="J3596" s="9">
        <f t="shared" si="534"/>
        <v>0</v>
      </c>
      <c r="K3596" s="9">
        <f t="shared" si="535"/>
        <v>18.600000000000001</v>
      </c>
      <c r="L3596" s="7">
        <f t="shared" si="536"/>
        <v>0</v>
      </c>
      <c r="M3596" s="7">
        <f t="shared" si="537"/>
        <v>0</v>
      </c>
      <c r="N3596" s="7">
        <f t="shared" si="538"/>
        <v>0</v>
      </c>
      <c r="O3596" s="9">
        <f t="shared" si="540"/>
        <v>0</v>
      </c>
      <c r="P3596">
        <v>0</v>
      </c>
    </row>
    <row r="3597" spans="1:16" x14ac:dyDescent="0.25">
      <c r="A3597" s="11">
        <v>36463</v>
      </c>
      <c r="B3597" s="12">
        <v>10</v>
      </c>
      <c r="C3597">
        <v>12.6</v>
      </c>
      <c r="D3597">
        <v>78.599999999999994</v>
      </c>
      <c r="E3597">
        <v>2.4</v>
      </c>
      <c r="F3597">
        <v>0</v>
      </c>
      <c r="G3597" s="7">
        <f t="shared" si="541"/>
        <v>0</v>
      </c>
      <c r="H3597" s="7">
        <f t="shared" si="532"/>
        <v>0</v>
      </c>
      <c r="I3597">
        <f t="shared" si="533"/>
        <v>0</v>
      </c>
      <c r="J3597" s="9">
        <f t="shared" si="534"/>
        <v>0</v>
      </c>
      <c r="K3597" s="9">
        <f t="shared" si="535"/>
        <v>0</v>
      </c>
      <c r="L3597" s="7">
        <f t="shared" si="536"/>
        <v>0</v>
      </c>
      <c r="M3597" s="7">
        <f t="shared" si="537"/>
        <v>0</v>
      </c>
      <c r="N3597" s="7">
        <f t="shared" si="538"/>
        <v>0</v>
      </c>
      <c r="O3597" s="9">
        <f t="shared" si="540"/>
        <v>0</v>
      </c>
      <c r="P3597">
        <v>0</v>
      </c>
    </row>
    <row r="3598" spans="1:16" x14ac:dyDescent="0.25">
      <c r="A3598" s="11">
        <v>36464</v>
      </c>
      <c r="B3598" s="12">
        <v>10</v>
      </c>
      <c r="C3598">
        <v>14.5</v>
      </c>
      <c r="D3598">
        <v>63.4</v>
      </c>
      <c r="E3598">
        <v>5.2</v>
      </c>
      <c r="F3598">
        <v>0.2</v>
      </c>
      <c r="G3598" s="7">
        <f t="shared" si="541"/>
        <v>0</v>
      </c>
      <c r="H3598" s="7">
        <f t="shared" si="532"/>
        <v>0</v>
      </c>
      <c r="I3598">
        <f t="shared" si="533"/>
        <v>0</v>
      </c>
      <c r="J3598" s="9">
        <f t="shared" si="534"/>
        <v>0</v>
      </c>
      <c r="K3598" s="9">
        <f t="shared" si="535"/>
        <v>0</v>
      </c>
      <c r="L3598" s="7">
        <f t="shared" si="536"/>
        <v>0</v>
      </c>
      <c r="M3598" s="7">
        <f t="shared" si="537"/>
        <v>0</v>
      </c>
      <c r="N3598" s="7">
        <f t="shared" si="538"/>
        <v>0</v>
      </c>
      <c r="O3598" s="9">
        <f t="shared" si="540"/>
        <v>0</v>
      </c>
      <c r="P3598">
        <v>0</v>
      </c>
    </row>
    <row r="3599" spans="1:16" x14ac:dyDescent="0.25">
      <c r="A3599" s="11">
        <v>36465</v>
      </c>
      <c r="B3599" s="12">
        <v>11</v>
      </c>
      <c r="C3599">
        <v>10.3</v>
      </c>
      <c r="D3599">
        <v>74.7</v>
      </c>
      <c r="E3599">
        <v>2.2999999999999998</v>
      </c>
      <c r="F3599">
        <v>0</v>
      </c>
      <c r="G3599" s="7">
        <f t="shared" si="541"/>
        <v>0</v>
      </c>
      <c r="H3599" s="7">
        <f t="shared" si="532"/>
        <v>0</v>
      </c>
      <c r="I3599">
        <f t="shared" si="533"/>
        <v>0</v>
      </c>
      <c r="J3599" s="9">
        <f t="shared" si="534"/>
        <v>0</v>
      </c>
      <c r="K3599" s="9">
        <f t="shared" si="535"/>
        <v>20.6</v>
      </c>
      <c r="L3599" s="7">
        <f t="shared" si="536"/>
        <v>0</v>
      </c>
      <c r="M3599" s="7">
        <f t="shared" si="537"/>
        <v>0</v>
      </c>
      <c r="N3599" s="7">
        <f t="shared" si="538"/>
        <v>0</v>
      </c>
      <c r="O3599" s="9">
        <f t="shared" si="540"/>
        <v>0</v>
      </c>
      <c r="P3599">
        <v>0</v>
      </c>
    </row>
    <row r="3600" spans="1:16" x14ac:dyDescent="0.25">
      <c r="A3600" s="11">
        <v>36466</v>
      </c>
      <c r="B3600" s="12">
        <v>11</v>
      </c>
      <c r="C3600">
        <v>7.2</v>
      </c>
      <c r="D3600">
        <v>94.8</v>
      </c>
      <c r="E3600">
        <v>8.8000000000000007</v>
      </c>
      <c r="F3600">
        <v>52.4</v>
      </c>
      <c r="G3600" s="7">
        <f t="shared" si="541"/>
        <v>1</v>
      </c>
      <c r="H3600" s="7">
        <f t="shared" si="532"/>
        <v>1</v>
      </c>
      <c r="I3600">
        <f t="shared" si="533"/>
        <v>0</v>
      </c>
      <c r="J3600" s="9">
        <f t="shared" si="534"/>
        <v>0</v>
      </c>
      <c r="K3600" s="9">
        <f t="shared" si="535"/>
        <v>89.856000000000009</v>
      </c>
      <c r="L3600" s="7">
        <f t="shared" si="536"/>
        <v>0</v>
      </c>
      <c r="M3600" s="7">
        <f t="shared" si="537"/>
        <v>1</v>
      </c>
      <c r="N3600" s="7">
        <f t="shared" si="538"/>
        <v>0</v>
      </c>
      <c r="O3600" s="9">
        <f t="shared" si="540"/>
        <v>0</v>
      </c>
      <c r="P3600">
        <v>0</v>
      </c>
    </row>
    <row r="3601" spans="1:16" x14ac:dyDescent="0.25">
      <c r="A3601" s="11">
        <v>36467</v>
      </c>
      <c r="B3601" s="12">
        <v>11</v>
      </c>
      <c r="C3601">
        <v>1.5</v>
      </c>
      <c r="D3601">
        <v>88.7</v>
      </c>
      <c r="E3601">
        <v>10.199999999999999</v>
      </c>
      <c r="F3601">
        <v>1.6</v>
      </c>
      <c r="G3601" s="7">
        <f t="shared" si="541"/>
        <v>0.33025000000000004</v>
      </c>
      <c r="H3601" s="7">
        <f t="shared" si="532"/>
        <v>0.33025000000000004</v>
      </c>
      <c r="I3601">
        <f t="shared" si="533"/>
        <v>1.6</v>
      </c>
      <c r="J3601" s="9">
        <f t="shared" si="534"/>
        <v>0</v>
      </c>
      <c r="K3601" s="9">
        <f t="shared" si="535"/>
        <v>1.98</v>
      </c>
      <c r="L3601" s="7">
        <f t="shared" si="536"/>
        <v>3.6999999999999984E-2</v>
      </c>
      <c r="M3601" s="7">
        <f t="shared" si="537"/>
        <v>0.33025000000000004</v>
      </c>
      <c r="N3601" s="7">
        <f t="shared" si="538"/>
        <v>0</v>
      </c>
      <c r="O3601" s="9">
        <f t="shared" si="540"/>
        <v>0</v>
      </c>
      <c r="P3601">
        <v>1</v>
      </c>
    </row>
    <row r="3602" spans="1:16" x14ac:dyDescent="0.25">
      <c r="A3602" s="11">
        <v>36468</v>
      </c>
      <c r="B3602" s="12">
        <v>11</v>
      </c>
      <c r="C3602">
        <v>4.4000000000000004</v>
      </c>
      <c r="D3602">
        <v>66</v>
      </c>
      <c r="E3602">
        <v>7</v>
      </c>
      <c r="F3602">
        <v>0</v>
      </c>
      <c r="G3602" s="7">
        <f t="shared" si="541"/>
        <v>0</v>
      </c>
      <c r="H3602" s="7">
        <f t="shared" si="532"/>
        <v>0</v>
      </c>
      <c r="I3602">
        <f t="shared" si="533"/>
        <v>1.6</v>
      </c>
      <c r="J3602" s="9">
        <f t="shared" si="534"/>
        <v>0</v>
      </c>
      <c r="K3602" s="9">
        <f t="shared" si="535"/>
        <v>8.8000000000000007</v>
      </c>
      <c r="L3602" s="7">
        <f t="shared" si="536"/>
        <v>0</v>
      </c>
      <c r="M3602" s="7">
        <f t="shared" si="537"/>
        <v>0</v>
      </c>
      <c r="N3602" s="7">
        <f t="shared" si="538"/>
        <v>0</v>
      </c>
      <c r="O3602" s="9">
        <f t="shared" si="540"/>
        <v>0</v>
      </c>
      <c r="P3602">
        <v>0</v>
      </c>
    </row>
    <row r="3603" spans="1:16" x14ac:dyDescent="0.25">
      <c r="A3603" s="11">
        <v>36469</v>
      </c>
      <c r="B3603" s="12">
        <v>11</v>
      </c>
      <c r="C3603">
        <v>11.1</v>
      </c>
      <c r="D3603">
        <v>66.3</v>
      </c>
      <c r="E3603">
        <v>6.7</v>
      </c>
      <c r="F3603">
        <v>0</v>
      </c>
      <c r="G3603" s="7">
        <f t="shared" si="541"/>
        <v>0</v>
      </c>
      <c r="H3603" s="7">
        <f t="shared" si="532"/>
        <v>0</v>
      </c>
      <c r="I3603">
        <f t="shared" si="533"/>
        <v>0</v>
      </c>
      <c r="J3603" s="9">
        <f t="shared" si="534"/>
        <v>0</v>
      </c>
      <c r="K3603" s="9">
        <f t="shared" si="535"/>
        <v>0</v>
      </c>
      <c r="L3603" s="7">
        <f t="shared" si="536"/>
        <v>0</v>
      </c>
      <c r="M3603" s="7">
        <f t="shared" si="537"/>
        <v>0</v>
      </c>
      <c r="N3603" s="7">
        <f t="shared" si="538"/>
        <v>0</v>
      </c>
      <c r="O3603" s="9">
        <f t="shared" si="540"/>
        <v>0</v>
      </c>
      <c r="P3603">
        <v>0</v>
      </c>
    </row>
    <row r="3604" spans="1:16" x14ac:dyDescent="0.25">
      <c r="A3604" s="11">
        <v>36470</v>
      </c>
      <c r="B3604" s="12">
        <v>11</v>
      </c>
      <c r="C3604">
        <v>5.0999999999999996</v>
      </c>
      <c r="D3604">
        <v>66.2</v>
      </c>
      <c r="E3604">
        <v>5.7</v>
      </c>
      <c r="F3604">
        <v>0</v>
      </c>
      <c r="G3604" s="7">
        <f t="shared" si="541"/>
        <v>0</v>
      </c>
      <c r="H3604" s="7">
        <f t="shared" si="532"/>
        <v>0</v>
      </c>
      <c r="I3604">
        <f t="shared" si="533"/>
        <v>0</v>
      </c>
      <c r="J3604" s="9">
        <f t="shared" si="534"/>
        <v>0</v>
      </c>
      <c r="K3604" s="9">
        <f t="shared" si="535"/>
        <v>10.199999999999999</v>
      </c>
      <c r="L3604" s="7">
        <f t="shared" si="536"/>
        <v>0</v>
      </c>
      <c r="M3604" s="7">
        <f t="shared" si="537"/>
        <v>0</v>
      </c>
      <c r="N3604" s="7">
        <f t="shared" si="538"/>
        <v>0</v>
      </c>
      <c r="O3604" s="9">
        <f t="shared" si="540"/>
        <v>0</v>
      </c>
      <c r="P3604">
        <v>0</v>
      </c>
    </row>
    <row r="3605" spans="1:16" x14ac:dyDescent="0.25">
      <c r="A3605" s="11">
        <v>36471</v>
      </c>
      <c r="B3605" s="12">
        <v>11</v>
      </c>
      <c r="C3605">
        <v>2.4</v>
      </c>
      <c r="D3605">
        <v>63.7</v>
      </c>
      <c r="E3605">
        <v>4.3</v>
      </c>
      <c r="F3605">
        <v>0</v>
      </c>
      <c r="G3605" s="7">
        <f t="shared" si="541"/>
        <v>0</v>
      </c>
      <c r="H3605" s="7">
        <f t="shared" si="532"/>
        <v>0</v>
      </c>
      <c r="I3605">
        <f t="shared" si="533"/>
        <v>0</v>
      </c>
      <c r="J3605" s="9">
        <f t="shared" si="534"/>
        <v>0</v>
      </c>
      <c r="K3605" s="9">
        <f t="shared" si="535"/>
        <v>2.4</v>
      </c>
      <c r="L3605" s="7">
        <f t="shared" si="536"/>
        <v>0</v>
      </c>
      <c r="M3605" s="7">
        <f t="shared" si="537"/>
        <v>0</v>
      </c>
      <c r="N3605" s="7">
        <f t="shared" si="538"/>
        <v>0</v>
      </c>
      <c r="O3605" s="9">
        <f t="shared" si="540"/>
        <v>0</v>
      </c>
      <c r="P3605">
        <v>0</v>
      </c>
    </row>
    <row r="3606" spans="1:16" x14ac:dyDescent="0.25">
      <c r="A3606" s="11">
        <v>36472</v>
      </c>
      <c r="B3606" s="12">
        <v>11</v>
      </c>
      <c r="C3606">
        <v>5.7</v>
      </c>
      <c r="D3606">
        <v>64.2</v>
      </c>
      <c r="E3606">
        <v>3.1</v>
      </c>
      <c r="F3606">
        <v>0</v>
      </c>
      <c r="G3606" s="7">
        <f t="shared" si="541"/>
        <v>0</v>
      </c>
      <c r="H3606" s="7">
        <f t="shared" si="532"/>
        <v>0</v>
      </c>
      <c r="I3606">
        <f t="shared" si="533"/>
        <v>0</v>
      </c>
      <c r="J3606" s="9">
        <f t="shared" si="534"/>
        <v>0</v>
      </c>
      <c r="K3606" s="9">
        <f t="shared" si="535"/>
        <v>11.4</v>
      </c>
      <c r="L3606" s="7">
        <f t="shared" si="536"/>
        <v>0</v>
      </c>
      <c r="M3606" s="7">
        <f t="shared" si="537"/>
        <v>0</v>
      </c>
      <c r="N3606" s="7">
        <f t="shared" si="538"/>
        <v>0</v>
      </c>
      <c r="O3606" s="9">
        <f t="shared" si="540"/>
        <v>0</v>
      </c>
      <c r="P3606">
        <v>0</v>
      </c>
    </row>
    <row r="3607" spans="1:16" x14ac:dyDescent="0.25">
      <c r="A3607" s="11">
        <v>36473</v>
      </c>
      <c r="B3607" s="12">
        <v>11</v>
      </c>
      <c r="C3607">
        <v>13.9</v>
      </c>
      <c r="D3607">
        <v>70.7</v>
      </c>
      <c r="E3607">
        <v>5.9</v>
      </c>
      <c r="F3607">
        <v>0</v>
      </c>
      <c r="G3607" s="7">
        <f t="shared" si="541"/>
        <v>0</v>
      </c>
      <c r="H3607" s="7">
        <f t="shared" ref="H3607:H3670" si="542">IF(OR(D3607&lt;=75,C3607&gt;0),G3607,G3607/(0.04*D3607-2))</f>
        <v>0</v>
      </c>
      <c r="I3607">
        <f t="shared" si="533"/>
        <v>0</v>
      </c>
      <c r="J3607" s="9">
        <f t="shared" si="534"/>
        <v>0</v>
      </c>
      <c r="K3607" s="9">
        <f t="shared" si="535"/>
        <v>0</v>
      </c>
      <c r="L3607" s="7">
        <f t="shared" si="536"/>
        <v>0</v>
      </c>
      <c r="M3607" s="7">
        <f t="shared" si="537"/>
        <v>0</v>
      </c>
      <c r="N3607" s="7">
        <f t="shared" si="538"/>
        <v>0</v>
      </c>
      <c r="O3607" s="9">
        <f t="shared" si="540"/>
        <v>0</v>
      </c>
      <c r="P3607">
        <v>0</v>
      </c>
    </row>
    <row r="3608" spans="1:16" x14ac:dyDescent="0.25">
      <c r="A3608" s="11">
        <v>36474</v>
      </c>
      <c r="B3608" s="12">
        <v>11</v>
      </c>
      <c r="C3608">
        <v>11.1</v>
      </c>
      <c r="D3608">
        <v>79.7</v>
      </c>
      <c r="E3608">
        <v>6.2</v>
      </c>
      <c r="F3608">
        <v>4.8</v>
      </c>
      <c r="G3608" s="7">
        <f t="shared" si="541"/>
        <v>1</v>
      </c>
      <c r="H3608" s="7">
        <f t="shared" si="542"/>
        <v>1</v>
      </c>
      <c r="I3608">
        <f t="shared" si="533"/>
        <v>0</v>
      </c>
      <c r="J3608" s="9">
        <f t="shared" si="534"/>
        <v>0</v>
      </c>
      <c r="K3608" s="9">
        <f t="shared" si="535"/>
        <v>0</v>
      </c>
      <c r="L3608" s="7">
        <f t="shared" si="536"/>
        <v>0</v>
      </c>
      <c r="M3608" s="7">
        <f t="shared" si="537"/>
        <v>1</v>
      </c>
      <c r="N3608" s="7">
        <f t="shared" si="538"/>
        <v>0</v>
      </c>
      <c r="O3608" s="9">
        <f t="shared" si="540"/>
        <v>0</v>
      </c>
      <c r="P3608">
        <v>0</v>
      </c>
    </row>
    <row r="3609" spans="1:16" x14ac:dyDescent="0.25">
      <c r="A3609" s="11">
        <v>36475</v>
      </c>
      <c r="B3609" s="12">
        <v>11</v>
      </c>
      <c r="C3609">
        <v>0.2</v>
      </c>
      <c r="D3609">
        <v>61.2</v>
      </c>
      <c r="E3609">
        <v>4.2</v>
      </c>
      <c r="F3609">
        <v>0</v>
      </c>
      <c r="G3609" s="7">
        <f t="shared" si="541"/>
        <v>0</v>
      </c>
      <c r="H3609" s="7">
        <f t="shared" si="542"/>
        <v>0</v>
      </c>
      <c r="I3609">
        <f t="shared" si="533"/>
        <v>0</v>
      </c>
      <c r="J3609" s="9">
        <f t="shared" si="534"/>
        <v>0</v>
      </c>
      <c r="K3609" s="9">
        <f t="shared" si="535"/>
        <v>0.2</v>
      </c>
      <c r="L3609" s="7">
        <f t="shared" si="536"/>
        <v>4.2000000000000003E-2</v>
      </c>
      <c r="M3609" s="7">
        <f t="shared" si="537"/>
        <v>0</v>
      </c>
      <c r="N3609" s="7">
        <f t="shared" si="538"/>
        <v>0</v>
      </c>
      <c r="O3609" s="9">
        <f t="shared" si="540"/>
        <v>0</v>
      </c>
      <c r="P3609">
        <v>0</v>
      </c>
    </row>
    <row r="3610" spans="1:16" x14ac:dyDescent="0.25">
      <c r="A3610" s="11">
        <v>36476</v>
      </c>
      <c r="B3610" s="12">
        <v>11</v>
      </c>
      <c r="C3610">
        <v>4.0999999999999996</v>
      </c>
      <c r="D3610">
        <v>77.599999999999994</v>
      </c>
      <c r="E3610">
        <v>3.3</v>
      </c>
      <c r="F3610">
        <v>0.2</v>
      </c>
      <c r="G3610" s="7">
        <f t="shared" si="541"/>
        <v>0.629525</v>
      </c>
      <c r="H3610" s="7">
        <f t="shared" si="542"/>
        <v>0.629525</v>
      </c>
      <c r="I3610">
        <f t="shared" si="533"/>
        <v>0.2</v>
      </c>
      <c r="J3610" s="9">
        <f t="shared" si="534"/>
        <v>0</v>
      </c>
      <c r="K3610" s="9">
        <f t="shared" si="535"/>
        <v>4.2639999999999993</v>
      </c>
      <c r="L3610" s="7">
        <f t="shared" si="536"/>
        <v>0</v>
      </c>
      <c r="M3610" s="7">
        <f t="shared" si="537"/>
        <v>0.629525</v>
      </c>
      <c r="N3610" s="7">
        <f t="shared" si="538"/>
        <v>0</v>
      </c>
      <c r="O3610" s="9">
        <f t="shared" si="540"/>
        <v>0</v>
      </c>
      <c r="P3610">
        <v>0</v>
      </c>
    </row>
    <row r="3611" spans="1:16" x14ac:dyDescent="0.25">
      <c r="A3611" s="11">
        <v>36477</v>
      </c>
      <c r="B3611" s="12">
        <v>11</v>
      </c>
      <c r="C3611">
        <v>7.6</v>
      </c>
      <c r="D3611">
        <v>84</v>
      </c>
      <c r="E3611">
        <v>3.3</v>
      </c>
      <c r="F3611">
        <v>0.2</v>
      </c>
      <c r="G3611" s="7">
        <f t="shared" si="541"/>
        <v>1</v>
      </c>
      <c r="H3611" s="7">
        <f t="shared" si="542"/>
        <v>1</v>
      </c>
      <c r="I3611">
        <f t="shared" si="533"/>
        <v>0.4</v>
      </c>
      <c r="J3611" s="9">
        <f t="shared" si="534"/>
        <v>0</v>
      </c>
      <c r="K3611" s="9">
        <f t="shared" si="535"/>
        <v>15.504</v>
      </c>
      <c r="L3611" s="7">
        <f t="shared" si="536"/>
        <v>0</v>
      </c>
      <c r="M3611" s="7">
        <f t="shared" si="537"/>
        <v>1</v>
      </c>
      <c r="N3611" s="7">
        <f t="shared" si="538"/>
        <v>0</v>
      </c>
      <c r="O3611" s="9">
        <f t="shared" si="540"/>
        <v>0</v>
      </c>
      <c r="P3611">
        <v>0</v>
      </c>
    </row>
    <row r="3612" spans="1:16" x14ac:dyDescent="0.25">
      <c r="A3612" s="11">
        <v>36478</v>
      </c>
      <c r="B3612" s="12">
        <v>11</v>
      </c>
      <c r="C3612">
        <v>8.1999999999999993</v>
      </c>
      <c r="D3612">
        <v>63.9</v>
      </c>
      <c r="E3612">
        <v>9.6</v>
      </c>
      <c r="F3612">
        <v>0.2</v>
      </c>
      <c r="G3612" s="7">
        <f t="shared" si="541"/>
        <v>1</v>
      </c>
      <c r="H3612" s="7">
        <f t="shared" si="542"/>
        <v>1</v>
      </c>
      <c r="I3612">
        <f t="shared" si="533"/>
        <v>0.60000000000000009</v>
      </c>
      <c r="J3612" s="9">
        <f t="shared" si="534"/>
        <v>0</v>
      </c>
      <c r="K3612" s="9">
        <f t="shared" si="535"/>
        <v>16.727999999999998</v>
      </c>
      <c r="L3612" s="7">
        <f t="shared" si="536"/>
        <v>0</v>
      </c>
      <c r="M3612" s="7">
        <f t="shared" si="537"/>
        <v>1</v>
      </c>
      <c r="N3612" s="7">
        <f t="shared" si="538"/>
        <v>0</v>
      </c>
      <c r="O3612" s="9">
        <f t="shared" si="540"/>
        <v>0</v>
      </c>
      <c r="P3612">
        <v>0</v>
      </c>
    </row>
    <row r="3613" spans="1:16" x14ac:dyDescent="0.25">
      <c r="A3613" s="11">
        <v>36479</v>
      </c>
      <c r="B3613" s="12">
        <v>11</v>
      </c>
      <c r="C3613">
        <v>1.9</v>
      </c>
      <c r="D3613">
        <v>61.1</v>
      </c>
      <c r="E3613">
        <v>7.1</v>
      </c>
      <c r="F3613">
        <v>0.2</v>
      </c>
      <c r="G3613" s="7">
        <f t="shared" si="541"/>
        <v>0.38782499999999998</v>
      </c>
      <c r="H3613" s="7">
        <f t="shared" si="542"/>
        <v>0.38782499999999998</v>
      </c>
      <c r="I3613">
        <f t="shared" si="533"/>
        <v>0.8</v>
      </c>
      <c r="J3613" s="9">
        <f t="shared" si="534"/>
        <v>0</v>
      </c>
      <c r="K3613" s="9">
        <f t="shared" si="535"/>
        <v>1.976</v>
      </c>
      <c r="L3613" s="7">
        <f t="shared" si="536"/>
        <v>0</v>
      </c>
      <c r="M3613" s="7">
        <f t="shared" si="537"/>
        <v>0.38782499999999998</v>
      </c>
      <c r="N3613" s="7">
        <f t="shared" si="538"/>
        <v>0</v>
      </c>
      <c r="O3613" s="9">
        <f t="shared" si="540"/>
        <v>0</v>
      </c>
      <c r="P3613">
        <v>0</v>
      </c>
    </row>
    <row r="3614" spans="1:16" x14ac:dyDescent="0.25">
      <c r="A3614" s="11">
        <v>36480</v>
      </c>
      <c r="B3614" s="12">
        <v>11</v>
      </c>
      <c r="C3614">
        <v>-1.4</v>
      </c>
      <c r="D3614">
        <v>67.8</v>
      </c>
      <c r="E3614">
        <v>8.6</v>
      </c>
      <c r="F3614">
        <v>0.2</v>
      </c>
      <c r="G3614" s="7">
        <f t="shared" si="541"/>
        <v>0.21630000000000002</v>
      </c>
      <c r="H3614" s="7">
        <f t="shared" si="542"/>
        <v>0.21630000000000002</v>
      </c>
      <c r="I3614">
        <f t="shared" si="533"/>
        <v>1</v>
      </c>
      <c r="J3614" s="9">
        <f t="shared" si="534"/>
        <v>0</v>
      </c>
      <c r="K3614" s="9">
        <f t="shared" si="535"/>
        <v>0</v>
      </c>
      <c r="L3614" s="7">
        <f t="shared" si="536"/>
        <v>0.16599999999999998</v>
      </c>
      <c r="M3614" s="7">
        <f t="shared" si="537"/>
        <v>0.21630000000000002</v>
      </c>
      <c r="N3614" s="7">
        <f t="shared" si="538"/>
        <v>3.400000000000003E-2</v>
      </c>
      <c r="O3614" s="9">
        <f t="shared" si="540"/>
        <v>1.5718908922792429E-2</v>
      </c>
      <c r="P3614">
        <v>1</v>
      </c>
    </row>
    <row r="3615" spans="1:16" x14ac:dyDescent="0.25">
      <c r="A3615" s="11">
        <v>36481</v>
      </c>
      <c r="B3615" s="12">
        <v>11</v>
      </c>
      <c r="C3615">
        <v>-0.4</v>
      </c>
      <c r="D3615">
        <v>64.900000000000006</v>
      </c>
      <c r="E3615">
        <v>4.2</v>
      </c>
      <c r="F3615">
        <v>0</v>
      </c>
      <c r="G3615" s="7">
        <f t="shared" si="541"/>
        <v>0</v>
      </c>
      <c r="H3615" s="7">
        <f t="shared" si="542"/>
        <v>0</v>
      </c>
      <c r="I3615">
        <f t="shared" si="533"/>
        <v>1</v>
      </c>
      <c r="J3615" s="9">
        <f t="shared" si="534"/>
        <v>0</v>
      </c>
      <c r="K3615" s="9">
        <f t="shared" si="535"/>
        <v>0</v>
      </c>
      <c r="L3615" s="7">
        <f t="shared" si="536"/>
        <v>7.2000000000000008E-2</v>
      </c>
      <c r="M3615" s="7">
        <f t="shared" si="537"/>
        <v>0.22711500000000004</v>
      </c>
      <c r="N3615" s="7">
        <f t="shared" si="538"/>
        <v>0</v>
      </c>
      <c r="O3615" s="9">
        <f t="shared" si="540"/>
        <v>0</v>
      </c>
      <c r="P3615">
        <v>0</v>
      </c>
    </row>
    <row r="3616" spans="1:16" x14ac:dyDescent="0.25">
      <c r="A3616" s="11">
        <v>36482</v>
      </c>
      <c r="B3616" s="12">
        <v>11</v>
      </c>
      <c r="C3616">
        <v>4.7</v>
      </c>
      <c r="D3616">
        <v>58.2</v>
      </c>
      <c r="E3616">
        <v>3.8</v>
      </c>
      <c r="F3616">
        <v>0.2</v>
      </c>
      <c r="G3616" s="7">
        <f t="shared" si="541"/>
        <v>1</v>
      </c>
      <c r="H3616" s="7">
        <f t="shared" si="542"/>
        <v>1</v>
      </c>
      <c r="I3616">
        <f t="shared" si="533"/>
        <v>1.2</v>
      </c>
      <c r="J3616" s="9">
        <f t="shared" si="534"/>
        <v>0</v>
      </c>
      <c r="K3616" s="9">
        <f t="shared" si="535"/>
        <v>9.588000000000001</v>
      </c>
      <c r="L3616" s="7">
        <f t="shared" si="536"/>
        <v>0</v>
      </c>
      <c r="M3616" s="7">
        <f t="shared" si="537"/>
        <v>0.3</v>
      </c>
      <c r="N3616" s="7">
        <f t="shared" si="538"/>
        <v>0</v>
      </c>
      <c r="O3616" s="9">
        <f t="shared" si="540"/>
        <v>0</v>
      </c>
      <c r="P3616">
        <v>0</v>
      </c>
    </row>
    <row r="3617" spans="1:16" x14ac:dyDescent="0.25">
      <c r="A3617" s="11">
        <v>36483</v>
      </c>
      <c r="B3617" s="12">
        <v>11</v>
      </c>
      <c r="C3617">
        <v>11</v>
      </c>
      <c r="D3617">
        <v>56.3</v>
      </c>
      <c r="E3617">
        <v>3.6</v>
      </c>
      <c r="F3617">
        <v>0.2</v>
      </c>
      <c r="G3617" s="7">
        <f t="shared" si="541"/>
        <v>1</v>
      </c>
      <c r="H3617" s="7">
        <f t="shared" si="542"/>
        <v>1</v>
      </c>
      <c r="I3617">
        <f t="shared" si="533"/>
        <v>0</v>
      </c>
      <c r="J3617" s="9">
        <f t="shared" si="534"/>
        <v>0</v>
      </c>
      <c r="K3617" s="9">
        <f t="shared" si="535"/>
        <v>0</v>
      </c>
      <c r="L3617" s="7">
        <f t="shared" si="536"/>
        <v>0</v>
      </c>
      <c r="M3617" s="7">
        <f t="shared" si="537"/>
        <v>1</v>
      </c>
      <c r="N3617" s="7">
        <f t="shared" si="538"/>
        <v>0</v>
      </c>
      <c r="O3617" s="9">
        <f t="shared" si="540"/>
        <v>0</v>
      </c>
      <c r="P3617">
        <v>0</v>
      </c>
    </row>
    <row r="3618" spans="1:16" x14ac:dyDescent="0.25">
      <c r="A3618" s="11">
        <v>36484</v>
      </c>
      <c r="B3618" s="12">
        <v>11</v>
      </c>
      <c r="C3618">
        <v>9.3000000000000007</v>
      </c>
      <c r="D3618">
        <v>83.2</v>
      </c>
      <c r="E3618">
        <v>4.3</v>
      </c>
      <c r="F3618">
        <v>5</v>
      </c>
      <c r="G3618" s="7">
        <f t="shared" si="541"/>
        <v>1</v>
      </c>
      <c r="H3618" s="7">
        <f t="shared" si="542"/>
        <v>1</v>
      </c>
      <c r="I3618">
        <f t="shared" si="533"/>
        <v>0</v>
      </c>
      <c r="J3618" s="9">
        <f t="shared" si="534"/>
        <v>0</v>
      </c>
      <c r="K3618" s="9">
        <f t="shared" si="535"/>
        <v>27.900000000000002</v>
      </c>
      <c r="L3618" s="7">
        <f t="shared" si="536"/>
        <v>0</v>
      </c>
      <c r="M3618" s="7">
        <f t="shared" si="537"/>
        <v>1</v>
      </c>
      <c r="N3618" s="7">
        <f t="shared" si="538"/>
        <v>0</v>
      </c>
      <c r="O3618" s="9">
        <f t="shared" si="540"/>
        <v>0</v>
      </c>
      <c r="P3618">
        <v>0</v>
      </c>
    </row>
    <row r="3619" spans="1:16" x14ac:dyDescent="0.25">
      <c r="A3619" s="11">
        <v>36485</v>
      </c>
      <c r="B3619" s="12">
        <v>11</v>
      </c>
      <c r="C3619">
        <v>8</v>
      </c>
      <c r="D3619">
        <v>88.3</v>
      </c>
      <c r="E3619">
        <v>1.9</v>
      </c>
      <c r="F3619">
        <v>0.2</v>
      </c>
      <c r="G3619" s="7">
        <f t="shared" si="541"/>
        <v>1</v>
      </c>
      <c r="H3619" s="7">
        <f t="shared" si="542"/>
        <v>1</v>
      </c>
      <c r="I3619">
        <f t="shared" si="533"/>
        <v>0</v>
      </c>
      <c r="J3619" s="9">
        <f t="shared" si="534"/>
        <v>0</v>
      </c>
      <c r="K3619" s="9">
        <f t="shared" si="535"/>
        <v>16.32</v>
      </c>
      <c r="L3619" s="7">
        <f t="shared" si="536"/>
        <v>0</v>
      </c>
      <c r="M3619" s="7">
        <f t="shared" si="537"/>
        <v>1</v>
      </c>
      <c r="N3619" s="7">
        <f t="shared" si="538"/>
        <v>0</v>
      </c>
      <c r="O3619" s="9">
        <f t="shared" si="540"/>
        <v>0</v>
      </c>
      <c r="P3619">
        <v>0</v>
      </c>
    </row>
    <row r="3620" spans="1:16" x14ac:dyDescent="0.25">
      <c r="A3620" s="11">
        <v>36486</v>
      </c>
      <c r="B3620" s="12">
        <v>11</v>
      </c>
      <c r="C3620">
        <v>11.4</v>
      </c>
      <c r="D3620">
        <v>87.2</v>
      </c>
      <c r="E3620">
        <v>2</v>
      </c>
      <c r="F3620">
        <v>0.2</v>
      </c>
      <c r="G3620" s="7">
        <f t="shared" si="541"/>
        <v>1</v>
      </c>
      <c r="H3620" s="7">
        <f t="shared" si="542"/>
        <v>1</v>
      </c>
      <c r="I3620">
        <f t="shared" si="533"/>
        <v>0</v>
      </c>
      <c r="J3620" s="9">
        <f t="shared" si="534"/>
        <v>0</v>
      </c>
      <c r="K3620" s="9">
        <f t="shared" si="535"/>
        <v>0</v>
      </c>
      <c r="L3620" s="7">
        <f t="shared" si="536"/>
        <v>0</v>
      </c>
      <c r="M3620" s="7">
        <f t="shared" si="537"/>
        <v>1</v>
      </c>
      <c r="N3620" s="7">
        <f t="shared" si="538"/>
        <v>0</v>
      </c>
      <c r="O3620" s="9">
        <f t="shared" si="540"/>
        <v>0</v>
      </c>
      <c r="P3620">
        <v>0</v>
      </c>
    </row>
    <row r="3621" spans="1:16" x14ac:dyDescent="0.25">
      <c r="A3621" s="11">
        <v>36487</v>
      </c>
      <c r="B3621" s="12">
        <v>11</v>
      </c>
      <c r="C3621">
        <v>11.6</v>
      </c>
      <c r="D3621">
        <v>88.5</v>
      </c>
      <c r="E3621">
        <v>2.8</v>
      </c>
      <c r="F3621">
        <v>0</v>
      </c>
      <c r="G3621" s="7">
        <f t="shared" si="541"/>
        <v>0</v>
      </c>
      <c r="H3621" s="7">
        <f t="shared" si="542"/>
        <v>0</v>
      </c>
      <c r="I3621">
        <f t="shared" si="533"/>
        <v>0</v>
      </c>
      <c r="J3621" s="9">
        <f t="shared" si="534"/>
        <v>0</v>
      </c>
      <c r="K3621" s="9">
        <f t="shared" si="535"/>
        <v>0</v>
      </c>
      <c r="L3621" s="7">
        <f t="shared" si="536"/>
        <v>0</v>
      </c>
      <c r="M3621" s="7">
        <f t="shared" si="537"/>
        <v>0</v>
      </c>
      <c r="N3621" s="7">
        <f t="shared" si="538"/>
        <v>0</v>
      </c>
      <c r="O3621" s="9">
        <f t="shared" si="540"/>
        <v>0</v>
      </c>
      <c r="P3621">
        <v>0</v>
      </c>
    </row>
    <row r="3622" spans="1:16" x14ac:dyDescent="0.25">
      <c r="A3622" s="11">
        <v>36488</v>
      </c>
      <c r="B3622" s="12">
        <v>11</v>
      </c>
      <c r="C3622">
        <v>9.5</v>
      </c>
      <c r="D3622">
        <v>74.7</v>
      </c>
      <c r="E3622">
        <v>7.3</v>
      </c>
      <c r="F3622">
        <v>0.8</v>
      </c>
      <c r="G3622" s="7">
        <f t="shared" si="541"/>
        <v>1</v>
      </c>
      <c r="H3622" s="7">
        <f t="shared" si="542"/>
        <v>1</v>
      </c>
      <c r="I3622">
        <f t="shared" si="533"/>
        <v>0</v>
      </c>
      <c r="J3622" s="9">
        <f t="shared" si="534"/>
        <v>0</v>
      </c>
      <c r="K3622" s="9">
        <f t="shared" si="535"/>
        <v>20.520000000000003</v>
      </c>
      <c r="L3622" s="7">
        <f t="shared" si="536"/>
        <v>0</v>
      </c>
      <c r="M3622" s="7">
        <f t="shared" si="537"/>
        <v>1</v>
      </c>
      <c r="N3622" s="7">
        <f t="shared" si="538"/>
        <v>0</v>
      </c>
      <c r="O3622" s="9">
        <f t="shared" si="540"/>
        <v>0</v>
      </c>
      <c r="P3622">
        <v>0</v>
      </c>
    </row>
    <row r="3623" spans="1:16" x14ac:dyDescent="0.25">
      <c r="A3623" s="11">
        <v>36489</v>
      </c>
      <c r="B3623" s="12">
        <v>11</v>
      </c>
      <c r="C3623">
        <v>4.4000000000000004</v>
      </c>
      <c r="D3623">
        <v>78.2</v>
      </c>
      <c r="E3623">
        <v>2.2999999999999998</v>
      </c>
      <c r="F3623">
        <v>0</v>
      </c>
      <c r="G3623" s="7">
        <f t="shared" si="541"/>
        <v>0</v>
      </c>
      <c r="H3623" s="7">
        <f t="shared" si="542"/>
        <v>0</v>
      </c>
      <c r="I3623">
        <f t="shared" si="533"/>
        <v>0</v>
      </c>
      <c r="J3623" s="9">
        <f t="shared" si="534"/>
        <v>0</v>
      </c>
      <c r="K3623" s="9">
        <f t="shared" si="535"/>
        <v>8.8000000000000007</v>
      </c>
      <c r="L3623" s="7">
        <f t="shared" si="536"/>
        <v>0</v>
      </c>
      <c r="M3623" s="7">
        <f t="shared" si="537"/>
        <v>0</v>
      </c>
      <c r="N3623" s="7">
        <f t="shared" si="538"/>
        <v>0</v>
      </c>
      <c r="O3623" s="9">
        <f t="shared" si="540"/>
        <v>0</v>
      </c>
      <c r="P3623">
        <v>0</v>
      </c>
    </row>
    <row r="3624" spans="1:16" x14ac:dyDescent="0.25">
      <c r="A3624" s="11">
        <v>36490</v>
      </c>
      <c r="B3624" s="12">
        <v>11</v>
      </c>
      <c r="C3624">
        <v>5.3</v>
      </c>
      <c r="D3624">
        <v>94</v>
      </c>
      <c r="E3624">
        <v>4.3</v>
      </c>
      <c r="F3624">
        <v>13.4</v>
      </c>
      <c r="G3624" s="7">
        <f t="shared" si="541"/>
        <v>1</v>
      </c>
      <c r="H3624" s="7">
        <f t="shared" si="542"/>
        <v>1</v>
      </c>
      <c r="I3624">
        <f t="shared" si="533"/>
        <v>0</v>
      </c>
      <c r="J3624" s="9">
        <f t="shared" si="534"/>
        <v>0</v>
      </c>
      <c r="K3624" s="9">
        <f t="shared" si="535"/>
        <v>24.803999999999998</v>
      </c>
      <c r="L3624" s="7">
        <f t="shared" si="536"/>
        <v>0</v>
      </c>
      <c r="M3624" s="7">
        <f t="shared" si="537"/>
        <v>1</v>
      </c>
      <c r="N3624" s="7">
        <f t="shared" si="538"/>
        <v>0</v>
      </c>
      <c r="O3624" s="9">
        <f t="shared" si="540"/>
        <v>0</v>
      </c>
      <c r="P3624">
        <v>0</v>
      </c>
    </row>
    <row r="3625" spans="1:16" x14ac:dyDescent="0.25">
      <c r="A3625" s="11">
        <v>36491</v>
      </c>
      <c r="B3625" s="12">
        <v>11</v>
      </c>
      <c r="C3625">
        <v>5.8</v>
      </c>
      <c r="D3625">
        <v>75</v>
      </c>
      <c r="E3625">
        <v>5.7</v>
      </c>
      <c r="F3625">
        <v>0.2</v>
      </c>
      <c r="G3625" s="7">
        <f t="shared" si="541"/>
        <v>1</v>
      </c>
      <c r="H3625" s="7">
        <f t="shared" si="542"/>
        <v>1</v>
      </c>
      <c r="I3625">
        <f t="shared" si="533"/>
        <v>0</v>
      </c>
      <c r="J3625" s="9">
        <f t="shared" si="534"/>
        <v>0</v>
      </c>
      <c r="K3625" s="9">
        <f t="shared" si="535"/>
        <v>11.831999999999999</v>
      </c>
      <c r="L3625" s="7">
        <f t="shared" si="536"/>
        <v>0</v>
      </c>
      <c r="M3625" s="7">
        <f t="shared" si="537"/>
        <v>1</v>
      </c>
      <c r="N3625" s="7">
        <f t="shared" si="538"/>
        <v>0</v>
      </c>
      <c r="O3625" s="9">
        <f t="shared" si="540"/>
        <v>0</v>
      </c>
      <c r="P3625">
        <v>0</v>
      </c>
    </row>
    <row r="3626" spans="1:16" x14ac:dyDescent="0.25">
      <c r="A3626" s="11">
        <v>36492</v>
      </c>
      <c r="B3626" s="12">
        <v>11</v>
      </c>
      <c r="C3626">
        <v>3</v>
      </c>
      <c r="D3626">
        <v>70.5</v>
      </c>
      <c r="E3626">
        <v>6.4</v>
      </c>
      <c r="F3626">
        <v>0.2</v>
      </c>
      <c r="G3626" s="7">
        <f t="shared" si="541"/>
        <v>0.46600000000000008</v>
      </c>
      <c r="H3626" s="7">
        <f t="shared" si="542"/>
        <v>0.46600000000000008</v>
      </c>
      <c r="I3626">
        <f t="shared" si="533"/>
        <v>0.2</v>
      </c>
      <c r="J3626" s="9">
        <f t="shared" si="534"/>
        <v>0</v>
      </c>
      <c r="K3626" s="9">
        <f t="shared" si="535"/>
        <v>3.12</v>
      </c>
      <c r="L3626" s="7">
        <f t="shared" si="536"/>
        <v>0</v>
      </c>
      <c r="M3626" s="7">
        <f t="shared" si="537"/>
        <v>0.46600000000000008</v>
      </c>
      <c r="N3626" s="7">
        <f t="shared" si="538"/>
        <v>0</v>
      </c>
      <c r="O3626" s="9">
        <f t="shared" si="540"/>
        <v>0</v>
      </c>
      <c r="P3626">
        <v>0</v>
      </c>
    </row>
    <row r="3627" spans="1:16" x14ac:dyDescent="0.25">
      <c r="A3627" s="11">
        <v>36493</v>
      </c>
      <c r="B3627" s="12">
        <v>11</v>
      </c>
      <c r="C3627">
        <v>-0.2</v>
      </c>
      <c r="D3627">
        <v>73.3</v>
      </c>
      <c r="E3627">
        <v>6.3</v>
      </c>
      <c r="F3627">
        <v>0.2</v>
      </c>
      <c r="G3627" s="7">
        <f t="shared" si="541"/>
        <v>0.26745000000000002</v>
      </c>
      <c r="H3627" s="7">
        <f t="shared" si="542"/>
        <v>0.26745000000000002</v>
      </c>
      <c r="I3627">
        <f t="shared" si="533"/>
        <v>0.4</v>
      </c>
      <c r="J3627" s="9">
        <f t="shared" si="534"/>
        <v>0</v>
      </c>
      <c r="K3627" s="9">
        <f t="shared" si="535"/>
        <v>0</v>
      </c>
      <c r="L3627" s="7">
        <f t="shared" si="536"/>
        <v>8.3000000000000004E-2</v>
      </c>
      <c r="M3627" s="7">
        <f t="shared" si="537"/>
        <v>0.26745000000000002</v>
      </c>
      <c r="N3627" s="7">
        <f t="shared" si="538"/>
        <v>0.11700000000000001</v>
      </c>
      <c r="O3627" s="9">
        <f t="shared" si="540"/>
        <v>4.3746494671901288E-2</v>
      </c>
      <c r="P3627">
        <v>0</v>
      </c>
    </row>
    <row r="3628" spans="1:16" x14ac:dyDescent="0.25">
      <c r="A3628" s="11">
        <v>36494</v>
      </c>
      <c r="B3628" s="12">
        <v>11</v>
      </c>
      <c r="C3628">
        <v>-4.2</v>
      </c>
      <c r="D3628">
        <v>67.8</v>
      </c>
      <c r="E3628">
        <v>4.0999999999999996</v>
      </c>
      <c r="F3628">
        <v>0</v>
      </c>
      <c r="G3628" s="7">
        <f t="shared" si="541"/>
        <v>0</v>
      </c>
      <c r="H3628" s="7">
        <f t="shared" si="542"/>
        <v>0</v>
      </c>
      <c r="I3628">
        <f t="shared" si="533"/>
        <v>0.4</v>
      </c>
      <c r="J3628" s="9">
        <f t="shared" si="534"/>
        <v>0</v>
      </c>
      <c r="K3628" s="9">
        <f t="shared" si="535"/>
        <v>0</v>
      </c>
      <c r="L3628" s="7">
        <f t="shared" si="536"/>
        <v>0.26100000000000001</v>
      </c>
      <c r="M3628" s="7">
        <f t="shared" si="537"/>
        <v>0.28082250000000003</v>
      </c>
      <c r="N3628" s="7">
        <f t="shared" si="538"/>
        <v>0</v>
      </c>
      <c r="O3628" s="9">
        <f t="shared" si="540"/>
        <v>0</v>
      </c>
      <c r="P3628">
        <v>0</v>
      </c>
    </row>
    <row r="3629" spans="1:16" x14ac:dyDescent="0.25">
      <c r="A3629" s="11">
        <v>36495</v>
      </c>
      <c r="B3629" s="12">
        <v>12</v>
      </c>
      <c r="C3629">
        <v>-2.7</v>
      </c>
      <c r="D3629">
        <v>66.099999999999994</v>
      </c>
      <c r="E3629">
        <v>2.4</v>
      </c>
      <c r="F3629">
        <v>0</v>
      </c>
      <c r="G3629" s="7">
        <f t="shared" si="541"/>
        <v>0</v>
      </c>
      <c r="H3629" s="7">
        <f t="shared" si="542"/>
        <v>0</v>
      </c>
      <c r="I3629">
        <f t="shared" si="533"/>
        <v>0.4</v>
      </c>
      <c r="J3629" s="9">
        <f t="shared" si="534"/>
        <v>0</v>
      </c>
      <c r="K3629" s="9">
        <f t="shared" si="535"/>
        <v>0</v>
      </c>
      <c r="L3629" s="7">
        <f t="shared" si="536"/>
        <v>0.16900000000000001</v>
      </c>
      <c r="M3629" s="7">
        <f t="shared" si="537"/>
        <v>0</v>
      </c>
      <c r="N3629" s="7">
        <f t="shared" si="538"/>
        <v>0</v>
      </c>
      <c r="O3629" s="9">
        <f t="shared" si="540"/>
        <v>0</v>
      </c>
      <c r="P3629">
        <v>0</v>
      </c>
    </row>
    <row r="3630" spans="1:16" x14ac:dyDescent="0.25">
      <c r="A3630" s="11">
        <v>36496</v>
      </c>
      <c r="B3630" s="12">
        <v>12</v>
      </c>
      <c r="C3630">
        <v>3.1</v>
      </c>
      <c r="D3630">
        <v>71</v>
      </c>
      <c r="E3630">
        <v>2.4</v>
      </c>
      <c r="F3630">
        <v>0.2</v>
      </c>
      <c r="G3630" s="7">
        <f t="shared" si="541"/>
        <v>0.56520000000000004</v>
      </c>
      <c r="H3630" s="7">
        <f t="shared" si="542"/>
        <v>0.56520000000000004</v>
      </c>
      <c r="I3630">
        <f t="shared" si="533"/>
        <v>0.60000000000000009</v>
      </c>
      <c r="J3630" s="9">
        <f t="shared" si="534"/>
        <v>0</v>
      </c>
      <c r="K3630" s="9">
        <f t="shared" si="535"/>
        <v>3.2240000000000002</v>
      </c>
      <c r="L3630" s="7">
        <f t="shared" si="536"/>
        <v>0</v>
      </c>
      <c r="M3630" s="7">
        <f t="shared" si="537"/>
        <v>0.56520000000000004</v>
      </c>
      <c r="N3630" s="7">
        <f t="shared" si="538"/>
        <v>0</v>
      </c>
      <c r="O3630" s="9">
        <f t="shared" si="540"/>
        <v>0</v>
      </c>
      <c r="P3630">
        <v>0</v>
      </c>
    </row>
    <row r="3631" spans="1:16" x14ac:dyDescent="0.25">
      <c r="A3631" s="11">
        <v>36497</v>
      </c>
      <c r="B3631" s="12">
        <v>12</v>
      </c>
      <c r="C3631">
        <v>8.8000000000000007</v>
      </c>
      <c r="D3631">
        <v>72.8</v>
      </c>
      <c r="E3631">
        <v>3.6</v>
      </c>
      <c r="F3631">
        <v>0.2</v>
      </c>
      <c r="G3631" s="7">
        <f t="shared" si="541"/>
        <v>1</v>
      </c>
      <c r="H3631" s="7">
        <f t="shared" si="542"/>
        <v>1</v>
      </c>
      <c r="I3631">
        <f t="shared" si="533"/>
        <v>0.8</v>
      </c>
      <c r="J3631" s="9">
        <f t="shared" si="534"/>
        <v>0</v>
      </c>
      <c r="K3631" s="9">
        <f t="shared" si="535"/>
        <v>17.952000000000002</v>
      </c>
      <c r="L3631" s="7">
        <f t="shared" si="536"/>
        <v>0</v>
      </c>
      <c r="M3631" s="7">
        <f t="shared" si="537"/>
        <v>1</v>
      </c>
      <c r="N3631" s="7">
        <f t="shared" si="538"/>
        <v>0</v>
      </c>
      <c r="O3631" s="9">
        <f t="shared" si="540"/>
        <v>0</v>
      </c>
      <c r="P3631">
        <v>0</v>
      </c>
    </row>
    <row r="3632" spans="1:16" x14ac:dyDescent="0.25">
      <c r="A3632" s="11">
        <v>36498</v>
      </c>
      <c r="B3632" s="12">
        <v>12</v>
      </c>
      <c r="C3632">
        <v>10.5</v>
      </c>
      <c r="D3632">
        <v>87.9</v>
      </c>
      <c r="E3632">
        <v>4.2</v>
      </c>
      <c r="F3632">
        <v>2.2000000000000002</v>
      </c>
      <c r="G3632" s="7">
        <f t="shared" si="541"/>
        <v>1</v>
      </c>
      <c r="H3632" s="7">
        <f t="shared" si="542"/>
        <v>1</v>
      </c>
      <c r="I3632">
        <f t="shared" ref="I3632:I3695" si="543">IF(OR(B3632=7,C3632&gt;$V$3568),0,IF(AND(C3632&gt;=$R$3568,I3631=0),0,I3631+F3632))</f>
        <v>3</v>
      </c>
      <c r="J3632" s="9">
        <f t="shared" ref="J3632:J3695" si="544">IF(OR(B3632=1,B3632&gt;$K$2),0,IF(C3632&gt;$V$3568,0,IF(C3632&lt;=-$R$3568,0,IF(C3632&lt;=0,(C3632+$R$3568)*($T$3570+$T$3571*F3632),IF(C3632&gt;$R$3568,C3632*($T$3568+$T$3569*F3632),C3632*($T$3572+$T$3573*F3632))))))</f>
        <v>0</v>
      </c>
      <c r="K3632" s="9">
        <f t="shared" ref="K3632:K3695" si="545">IF(AND(B3632&gt;=2,B3632&lt;=$K$3),0,IF(C3632&gt;$V$3568,0,IF(C3632&lt;=-$R$3568,0,IF(C3632&lt;=0,(C3632+$R$3568)*($U$3570+$U$3571*F3632),IF(C3632&gt;$R$3568,C3632*($U$3568+$U$3569*F3632),C3632*($U$3572+$U$3573*F3632))))))</f>
        <v>25.62</v>
      </c>
      <c r="L3632" s="7">
        <f t="shared" ref="L3632:L3695" si="546">IF(M3631=0,0,IF(C3632&gt;=$V$3568,0,IF($V$3569*E3632-$V$3570*C3632&lt;0,0,IF($R$3568&gt;C3632&gt;-$R$3568,$V$3569*E3632-$V$3570*C3632+$V$3571,$V$3569*E3632-$V$3570*C3632))))</f>
        <v>0</v>
      </c>
      <c r="M3632" s="7">
        <f t="shared" si="537"/>
        <v>1</v>
      </c>
      <c r="N3632" s="7">
        <f t="shared" si="538"/>
        <v>0</v>
      </c>
      <c r="O3632" s="9">
        <f t="shared" si="540"/>
        <v>0</v>
      </c>
      <c r="P3632">
        <v>0</v>
      </c>
    </row>
    <row r="3633" spans="1:16" x14ac:dyDescent="0.25">
      <c r="A3633" s="11">
        <v>36499</v>
      </c>
      <c r="B3633" s="12">
        <v>12</v>
      </c>
      <c r="C3633">
        <v>11.5</v>
      </c>
      <c r="D3633">
        <v>91.4</v>
      </c>
      <c r="E3633">
        <v>4.9000000000000004</v>
      </c>
      <c r="F3633">
        <v>3.4</v>
      </c>
      <c r="G3633" s="7">
        <f t="shared" si="541"/>
        <v>1</v>
      </c>
      <c r="H3633" s="7">
        <f t="shared" si="542"/>
        <v>1</v>
      </c>
      <c r="I3633">
        <f t="shared" si="543"/>
        <v>0</v>
      </c>
      <c r="J3633" s="9">
        <f t="shared" si="544"/>
        <v>0</v>
      </c>
      <c r="K3633" s="9">
        <f t="shared" si="545"/>
        <v>0</v>
      </c>
      <c r="L3633" s="7">
        <f t="shared" si="546"/>
        <v>0</v>
      </c>
      <c r="M3633" s="7">
        <f t="shared" ref="M3633:M3696" si="547">IF(AND(N3632=0,F3633=0),0,IF(M3632=0,H3633,IF(AND(C3633&gt;$W$3570,M3632&lt;$W$3568),$W$3568+0.01,IF(F3633&gt;0,(N3632*M3632+$W$3569*F3633*H3633)/(N3632+$W$3569*F3633),M3632*(1+$W$3571)))))</f>
        <v>1</v>
      </c>
      <c r="N3633" s="7">
        <f t="shared" ref="N3633:N3696" si="548">IF(I3633=0,0,IF(M3633&gt;=1,0,IF(N3632+F3633&lt;=J3633+K3633+L3633,0,IF(C3633&gt;$W$3570,N3632+F3633-J3633-K3633-L3633,IF(M3633&lt;$W$3568,N3632+F3633-L3633,N3632+F3633-J3633-K3633-L3633)))))</f>
        <v>0</v>
      </c>
      <c r="O3633" s="9">
        <f t="shared" si="540"/>
        <v>0</v>
      </c>
      <c r="P3633">
        <v>0</v>
      </c>
    </row>
    <row r="3634" spans="1:16" x14ac:dyDescent="0.25">
      <c r="A3634" s="11">
        <v>36500</v>
      </c>
      <c r="B3634" s="12">
        <v>12</v>
      </c>
      <c r="C3634">
        <v>3.8</v>
      </c>
      <c r="D3634">
        <v>87.4</v>
      </c>
      <c r="E3634">
        <v>6.4</v>
      </c>
      <c r="F3634">
        <v>5</v>
      </c>
      <c r="G3634" s="7">
        <f t="shared" si="541"/>
        <v>0.51559999999999995</v>
      </c>
      <c r="H3634" s="7">
        <f t="shared" si="542"/>
        <v>0.51559999999999995</v>
      </c>
      <c r="I3634">
        <f t="shared" si="543"/>
        <v>5</v>
      </c>
      <c r="J3634" s="9">
        <f t="shared" si="544"/>
        <v>0</v>
      </c>
      <c r="K3634" s="9">
        <f t="shared" si="545"/>
        <v>7.6</v>
      </c>
      <c r="L3634" s="7">
        <f t="shared" si="546"/>
        <v>0</v>
      </c>
      <c r="M3634" s="7">
        <f t="shared" si="547"/>
        <v>0.51559999999999995</v>
      </c>
      <c r="N3634" s="7">
        <f t="shared" si="548"/>
        <v>0</v>
      </c>
      <c r="O3634" s="9">
        <f t="shared" si="540"/>
        <v>0</v>
      </c>
      <c r="P3634">
        <v>0</v>
      </c>
    </row>
    <row r="3635" spans="1:16" x14ac:dyDescent="0.25">
      <c r="A3635" s="11">
        <v>36501</v>
      </c>
      <c r="B3635" s="12">
        <v>12</v>
      </c>
      <c r="C3635">
        <v>1.2</v>
      </c>
      <c r="D3635">
        <v>72.2</v>
      </c>
      <c r="E3635">
        <v>4</v>
      </c>
      <c r="F3635">
        <v>0</v>
      </c>
      <c r="G3635" s="7">
        <f t="shared" si="541"/>
        <v>0</v>
      </c>
      <c r="H3635" s="7">
        <f t="shared" si="542"/>
        <v>0</v>
      </c>
      <c r="I3635">
        <f t="shared" si="543"/>
        <v>5</v>
      </c>
      <c r="J3635" s="9">
        <f t="shared" si="544"/>
        <v>0</v>
      </c>
      <c r="K3635" s="9">
        <f t="shared" si="545"/>
        <v>1.2</v>
      </c>
      <c r="L3635" s="7">
        <f t="shared" si="546"/>
        <v>0</v>
      </c>
      <c r="M3635" s="7">
        <f t="shared" si="547"/>
        <v>0</v>
      </c>
      <c r="N3635" s="7">
        <f t="shared" si="548"/>
        <v>0</v>
      </c>
      <c r="O3635" s="9">
        <f t="shared" si="540"/>
        <v>0</v>
      </c>
      <c r="P3635">
        <v>0</v>
      </c>
    </row>
    <row r="3636" spans="1:16" x14ac:dyDescent="0.25">
      <c r="A3636" s="11">
        <v>36502</v>
      </c>
      <c r="B3636" s="12">
        <v>12</v>
      </c>
      <c r="C3636">
        <v>2.6</v>
      </c>
      <c r="D3636">
        <v>85.1</v>
      </c>
      <c r="E3636">
        <v>2.2999999999999998</v>
      </c>
      <c r="F3636">
        <v>0</v>
      </c>
      <c r="G3636" s="7">
        <f t="shared" si="541"/>
        <v>0</v>
      </c>
      <c r="H3636" s="7">
        <f t="shared" si="542"/>
        <v>0</v>
      </c>
      <c r="I3636">
        <f t="shared" si="543"/>
        <v>5</v>
      </c>
      <c r="J3636" s="9">
        <f t="shared" si="544"/>
        <v>0</v>
      </c>
      <c r="K3636" s="9">
        <f t="shared" si="545"/>
        <v>2.6</v>
      </c>
      <c r="L3636" s="7">
        <f t="shared" si="546"/>
        <v>0</v>
      </c>
      <c r="M3636" s="7">
        <f t="shared" si="547"/>
        <v>0</v>
      </c>
      <c r="N3636" s="7">
        <f t="shared" si="548"/>
        <v>0</v>
      </c>
      <c r="O3636" s="9">
        <f t="shared" si="540"/>
        <v>0</v>
      </c>
      <c r="P3636">
        <v>0</v>
      </c>
    </row>
    <row r="3637" spans="1:16" x14ac:dyDescent="0.25">
      <c r="A3637" s="11">
        <v>36503</v>
      </c>
      <c r="B3637" s="12">
        <v>12</v>
      </c>
      <c r="C3637">
        <v>4.3</v>
      </c>
      <c r="D3637">
        <v>88.4</v>
      </c>
      <c r="E3637">
        <v>2.1</v>
      </c>
      <c r="F3637">
        <v>0.2</v>
      </c>
      <c r="G3637" s="7">
        <f t="shared" si="541"/>
        <v>1</v>
      </c>
      <c r="H3637" s="7">
        <f t="shared" si="542"/>
        <v>1</v>
      </c>
      <c r="I3637">
        <f t="shared" si="543"/>
        <v>5.2</v>
      </c>
      <c r="J3637" s="9">
        <f t="shared" si="544"/>
        <v>0</v>
      </c>
      <c r="K3637" s="9">
        <f t="shared" si="545"/>
        <v>8.7720000000000002</v>
      </c>
      <c r="L3637" s="7">
        <f t="shared" si="546"/>
        <v>0</v>
      </c>
      <c r="M3637" s="7">
        <f t="shared" si="547"/>
        <v>1</v>
      </c>
      <c r="N3637" s="7">
        <f t="shared" si="548"/>
        <v>0</v>
      </c>
      <c r="O3637" s="9">
        <f t="shared" si="540"/>
        <v>0</v>
      </c>
      <c r="P3637">
        <v>0</v>
      </c>
    </row>
    <row r="3638" spans="1:16" x14ac:dyDescent="0.25">
      <c r="A3638" s="11">
        <v>36504</v>
      </c>
      <c r="B3638" s="12">
        <v>12</v>
      </c>
      <c r="C3638">
        <v>5</v>
      </c>
      <c r="D3638">
        <v>82.6</v>
      </c>
      <c r="E3638">
        <v>6.6</v>
      </c>
      <c r="F3638">
        <v>1.6</v>
      </c>
      <c r="G3638" s="7">
        <f t="shared" si="541"/>
        <v>1</v>
      </c>
      <c r="H3638" s="7">
        <f t="shared" si="542"/>
        <v>1</v>
      </c>
      <c r="I3638">
        <f t="shared" si="543"/>
        <v>6.8000000000000007</v>
      </c>
      <c r="J3638" s="9">
        <f t="shared" si="544"/>
        <v>0</v>
      </c>
      <c r="K3638" s="9">
        <f t="shared" si="545"/>
        <v>11.600000000000001</v>
      </c>
      <c r="L3638" s="7">
        <f t="shared" si="546"/>
        <v>0</v>
      </c>
      <c r="M3638" s="7">
        <f t="shared" si="547"/>
        <v>1</v>
      </c>
      <c r="N3638" s="7">
        <f t="shared" si="548"/>
        <v>0</v>
      </c>
      <c r="O3638" s="9">
        <f t="shared" ref="O3638:O3701" si="549">IF(M3638=0,0,N3638/10/M3638)</f>
        <v>0</v>
      </c>
      <c r="P3638">
        <v>0</v>
      </c>
    </row>
    <row r="3639" spans="1:16" x14ac:dyDescent="0.25">
      <c r="A3639" s="11">
        <v>36505</v>
      </c>
      <c r="B3639" s="12">
        <v>12</v>
      </c>
      <c r="C3639">
        <v>-0.8</v>
      </c>
      <c r="D3639">
        <v>68.3</v>
      </c>
      <c r="E3639">
        <v>8</v>
      </c>
      <c r="F3639">
        <v>0</v>
      </c>
      <c r="G3639" s="7">
        <f t="shared" si="541"/>
        <v>0</v>
      </c>
      <c r="H3639" s="7">
        <f t="shared" si="542"/>
        <v>0</v>
      </c>
      <c r="I3639">
        <f t="shared" si="543"/>
        <v>6.8000000000000007</v>
      </c>
      <c r="J3639" s="9">
        <f t="shared" si="544"/>
        <v>0</v>
      </c>
      <c r="K3639" s="9">
        <f t="shared" si="545"/>
        <v>0</v>
      </c>
      <c r="L3639" s="7">
        <f t="shared" si="546"/>
        <v>0.13</v>
      </c>
      <c r="M3639" s="7">
        <f t="shared" si="547"/>
        <v>0</v>
      </c>
      <c r="N3639" s="7">
        <f t="shared" si="548"/>
        <v>0</v>
      </c>
      <c r="O3639" s="9">
        <f t="shared" si="549"/>
        <v>0</v>
      </c>
      <c r="P3639">
        <v>0</v>
      </c>
    </row>
    <row r="3640" spans="1:16" x14ac:dyDescent="0.25">
      <c r="A3640" s="11">
        <v>36506</v>
      </c>
      <c r="B3640" s="12">
        <v>12</v>
      </c>
      <c r="C3640">
        <v>-0.9</v>
      </c>
      <c r="D3640">
        <v>83.4</v>
      </c>
      <c r="E3640">
        <v>2.1</v>
      </c>
      <c r="F3640">
        <v>0.2</v>
      </c>
      <c r="G3640" s="7">
        <f t="shared" si="541"/>
        <v>0.19517500000000002</v>
      </c>
      <c r="H3640" s="7">
        <f t="shared" si="542"/>
        <v>0.14608907185628742</v>
      </c>
      <c r="I3640">
        <f t="shared" si="543"/>
        <v>7.0000000000000009</v>
      </c>
      <c r="J3640" s="9">
        <f t="shared" si="544"/>
        <v>0</v>
      </c>
      <c r="K3640" s="9">
        <f t="shared" si="545"/>
        <v>0</v>
      </c>
      <c r="L3640" s="7">
        <f t="shared" si="546"/>
        <v>0</v>
      </c>
      <c r="M3640" s="7">
        <f t="shared" si="547"/>
        <v>0.14608907185628742</v>
      </c>
      <c r="N3640" s="7">
        <f t="shared" si="548"/>
        <v>0.2</v>
      </c>
      <c r="O3640" s="9">
        <f t="shared" si="549"/>
        <v>0.13690277955680799</v>
      </c>
      <c r="P3640">
        <v>0</v>
      </c>
    </row>
    <row r="3641" spans="1:16" x14ac:dyDescent="0.25">
      <c r="A3641" s="11">
        <v>36507</v>
      </c>
      <c r="B3641" s="12">
        <v>12</v>
      </c>
      <c r="C3641">
        <v>0.9</v>
      </c>
      <c r="D3641">
        <v>88.2</v>
      </c>
      <c r="E3641">
        <v>3.4</v>
      </c>
      <c r="F3641">
        <v>2.6</v>
      </c>
      <c r="G3641" s="7">
        <f t="shared" si="541"/>
        <v>0.35604999999999998</v>
      </c>
      <c r="H3641" s="7">
        <f t="shared" si="542"/>
        <v>0.35604999999999998</v>
      </c>
      <c r="I3641">
        <f t="shared" si="543"/>
        <v>9.6000000000000014</v>
      </c>
      <c r="J3641" s="9">
        <f t="shared" si="544"/>
        <v>0</v>
      </c>
      <c r="K3641" s="9">
        <f t="shared" si="545"/>
        <v>1.3680000000000001</v>
      </c>
      <c r="L3641" s="7">
        <f t="shared" si="546"/>
        <v>0</v>
      </c>
      <c r="M3641" s="7">
        <f t="shared" si="547"/>
        <v>0.3</v>
      </c>
      <c r="N3641" s="7">
        <f t="shared" si="548"/>
        <v>1.4320000000000002</v>
      </c>
      <c r="O3641" s="9">
        <f t="shared" si="549"/>
        <v>0.47733333333333344</v>
      </c>
      <c r="P3641">
        <v>1</v>
      </c>
    </row>
    <row r="3642" spans="1:16" x14ac:dyDescent="0.25">
      <c r="A3642" s="11">
        <v>36508</v>
      </c>
      <c r="B3642" s="12">
        <v>12</v>
      </c>
      <c r="C3642">
        <v>0.7</v>
      </c>
      <c r="D3642">
        <v>87.6</v>
      </c>
      <c r="E3642">
        <v>7.8</v>
      </c>
      <c r="F3642">
        <v>4.3</v>
      </c>
      <c r="G3642" s="7">
        <f t="shared" si="541"/>
        <v>0.31605000000000005</v>
      </c>
      <c r="H3642" s="7">
        <f t="shared" si="542"/>
        <v>0.31605000000000005</v>
      </c>
      <c r="I3642">
        <f t="shared" si="543"/>
        <v>13.900000000000002</v>
      </c>
      <c r="J3642" s="9">
        <f t="shared" si="544"/>
        <v>0</v>
      </c>
      <c r="K3642" s="9">
        <f t="shared" si="545"/>
        <v>1.3019999999999998</v>
      </c>
      <c r="L3642" s="7">
        <f t="shared" si="546"/>
        <v>5.3000000000000005E-2</v>
      </c>
      <c r="M3642" s="7">
        <f t="shared" si="547"/>
        <v>0.31204030006978367</v>
      </c>
      <c r="N3642" s="7">
        <f t="shared" si="548"/>
        <v>4.3770000000000007</v>
      </c>
      <c r="O3642" s="9">
        <f t="shared" si="549"/>
        <v>1.4027034325441756</v>
      </c>
      <c r="P3642">
        <v>0</v>
      </c>
    </row>
    <row r="3643" spans="1:16" x14ac:dyDescent="0.25">
      <c r="A3643" s="11">
        <v>36509</v>
      </c>
      <c r="B3643" s="12">
        <v>12</v>
      </c>
      <c r="C3643">
        <v>4.8</v>
      </c>
      <c r="D3643">
        <v>89.3</v>
      </c>
      <c r="E3643">
        <v>3.9</v>
      </c>
      <c r="F3643">
        <v>3</v>
      </c>
      <c r="G3643" s="7">
        <f t="shared" si="541"/>
        <v>1</v>
      </c>
      <c r="H3643" s="7">
        <f t="shared" si="542"/>
        <v>1</v>
      </c>
      <c r="I3643">
        <f t="shared" si="543"/>
        <v>16.900000000000002</v>
      </c>
      <c r="J3643" s="9">
        <f t="shared" si="544"/>
        <v>0</v>
      </c>
      <c r="K3643" s="9">
        <f t="shared" si="545"/>
        <v>12.48</v>
      </c>
      <c r="L3643" s="7">
        <f t="shared" si="546"/>
        <v>0</v>
      </c>
      <c r="M3643" s="7">
        <f t="shared" si="547"/>
        <v>0.59181244318902582</v>
      </c>
      <c r="N3643" s="7">
        <f t="shared" si="548"/>
        <v>0</v>
      </c>
      <c r="O3643" s="9">
        <f t="shared" si="549"/>
        <v>0</v>
      </c>
      <c r="P3643">
        <v>1</v>
      </c>
    </row>
    <row r="3644" spans="1:16" x14ac:dyDescent="0.25">
      <c r="A3644" s="11">
        <v>36510</v>
      </c>
      <c r="B3644" s="12">
        <v>12</v>
      </c>
      <c r="C3644">
        <v>2.4</v>
      </c>
      <c r="D3644">
        <v>72.5</v>
      </c>
      <c r="E3644">
        <v>9.1</v>
      </c>
      <c r="F3644">
        <v>0.2</v>
      </c>
      <c r="G3644" s="7">
        <f t="shared" si="541"/>
        <v>0.38020000000000009</v>
      </c>
      <c r="H3644" s="7">
        <f t="shared" si="542"/>
        <v>0.38020000000000009</v>
      </c>
      <c r="I3644">
        <f t="shared" si="543"/>
        <v>17.100000000000001</v>
      </c>
      <c r="J3644" s="9">
        <f t="shared" si="544"/>
        <v>0</v>
      </c>
      <c r="K3644" s="9">
        <f t="shared" si="545"/>
        <v>2.496</v>
      </c>
      <c r="L3644" s="7">
        <f t="shared" si="546"/>
        <v>0</v>
      </c>
      <c r="M3644" s="7">
        <f t="shared" si="547"/>
        <v>0.38020000000000009</v>
      </c>
      <c r="N3644" s="7">
        <f t="shared" si="548"/>
        <v>0</v>
      </c>
      <c r="O3644" s="9">
        <f t="shared" si="549"/>
        <v>0</v>
      </c>
      <c r="P3644">
        <v>0</v>
      </c>
    </row>
    <row r="3645" spans="1:16" x14ac:dyDescent="0.25">
      <c r="A3645" s="11">
        <v>36511</v>
      </c>
      <c r="B3645" s="12">
        <v>12</v>
      </c>
      <c r="C3645">
        <v>-2.7</v>
      </c>
      <c r="D3645">
        <v>60.8</v>
      </c>
      <c r="E3645">
        <v>7</v>
      </c>
      <c r="F3645">
        <v>0.2</v>
      </c>
      <c r="G3645" s="7">
        <f t="shared" si="541"/>
        <v>0.18894503441379892</v>
      </c>
      <c r="H3645" s="7">
        <f t="shared" si="542"/>
        <v>0.18894503441379892</v>
      </c>
      <c r="I3645">
        <f t="shared" si="543"/>
        <v>17.3</v>
      </c>
      <c r="J3645" s="9">
        <f t="shared" si="544"/>
        <v>0</v>
      </c>
      <c r="K3645" s="9">
        <f t="shared" si="545"/>
        <v>0</v>
      </c>
      <c r="L3645" s="7">
        <f t="shared" si="546"/>
        <v>0.21500000000000002</v>
      </c>
      <c r="M3645" s="7">
        <f t="shared" si="547"/>
        <v>0.18894503441379892</v>
      </c>
      <c r="N3645" s="7">
        <f t="shared" si="548"/>
        <v>0</v>
      </c>
      <c r="O3645" s="9">
        <f t="shared" si="549"/>
        <v>0</v>
      </c>
      <c r="P3645">
        <v>0</v>
      </c>
    </row>
    <row r="3646" spans="1:16" x14ac:dyDescent="0.25">
      <c r="A3646" s="11">
        <v>36512</v>
      </c>
      <c r="B3646" s="12">
        <v>12</v>
      </c>
      <c r="C3646">
        <v>-3.6</v>
      </c>
      <c r="D3646">
        <v>68.599999999999994</v>
      </c>
      <c r="E3646">
        <v>2</v>
      </c>
      <c r="F3646">
        <v>0.2</v>
      </c>
      <c r="G3646" s="7">
        <f t="shared" si="541"/>
        <v>0.10202537550376646</v>
      </c>
      <c r="H3646" s="7">
        <f t="shared" si="542"/>
        <v>0.10202537550376646</v>
      </c>
      <c r="I3646">
        <f t="shared" si="543"/>
        <v>17.5</v>
      </c>
      <c r="J3646" s="9">
        <f t="shared" si="544"/>
        <v>0</v>
      </c>
      <c r="K3646" s="9">
        <f t="shared" si="545"/>
        <v>0</v>
      </c>
      <c r="L3646" s="7">
        <f t="shared" si="546"/>
        <v>0.21000000000000002</v>
      </c>
      <c r="M3646" s="7">
        <f t="shared" si="547"/>
        <v>0.10202537550376646</v>
      </c>
      <c r="N3646" s="7">
        <f t="shared" si="548"/>
        <v>0</v>
      </c>
      <c r="O3646" s="9">
        <f t="shared" si="549"/>
        <v>0</v>
      </c>
      <c r="P3646">
        <v>0</v>
      </c>
    </row>
    <row r="3647" spans="1:16" x14ac:dyDescent="0.25">
      <c r="A3647" s="11">
        <v>36513</v>
      </c>
      <c r="B3647" s="12">
        <v>12</v>
      </c>
      <c r="C3647">
        <v>-0.9</v>
      </c>
      <c r="D3647">
        <v>72.7</v>
      </c>
      <c r="E3647">
        <v>4.8</v>
      </c>
      <c r="F3647">
        <v>0</v>
      </c>
      <c r="G3647" s="7">
        <f t="shared" si="541"/>
        <v>0</v>
      </c>
      <c r="H3647" s="7">
        <f t="shared" si="542"/>
        <v>0</v>
      </c>
      <c r="I3647">
        <f t="shared" si="543"/>
        <v>17.5</v>
      </c>
      <c r="J3647" s="9">
        <f t="shared" si="544"/>
        <v>0</v>
      </c>
      <c r="K3647" s="9">
        <f t="shared" si="545"/>
        <v>0</v>
      </c>
      <c r="L3647" s="7">
        <f t="shared" si="546"/>
        <v>0.10299999999999999</v>
      </c>
      <c r="M3647" s="7">
        <f t="shared" si="547"/>
        <v>0</v>
      </c>
      <c r="N3647" s="7">
        <f t="shared" si="548"/>
        <v>0</v>
      </c>
      <c r="O3647" s="9">
        <f t="shared" si="549"/>
        <v>0</v>
      </c>
      <c r="P3647">
        <v>0</v>
      </c>
    </row>
    <row r="3648" spans="1:16" x14ac:dyDescent="0.25">
      <c r="A3648" s="11">
        <v>36514</v>
      </c>
      <c r="B3648" s="12">
        <v>12</v>
      </c>
      <c r="C3648">
        <v>3.9</v>
      </c>
      <c r="D3648">
        <v>78.2</v>
      </c>
      <c r="E3648">
        <v>6.6</v>
      </c>
      <c r="F3648">
        <v>1.6</v>
      </c>
      <c r="G3648" s="7">
        <f t="shared" si="541"/>
        <v>0.51595000000000013</v>
      </c>
      <c r="H3648" s="7">
        <f t="shared" si="542"/>
        <v>0.51595000000000013</v>
      </c>
      <c r="I3648">
        <f t="shared" si="543"/>
        <v>19.100000000000001</v>
      </c>
      <c r="J3648" s="9">
        <f t="shared" si="544"/>
        <v>0</v>
      </c>
      <c r="K3648" s="9">
        <f t="shared" si="545"/>
        <v>5.1479999999999997</v>
      </c>
      <c r="L3648" s="7">
        <f t="shared" si="546"/>
        <v>0</v>
      </c>
      <c r="M3648" s="7">
        <f t="shared" si="547"/>
        <v>0.51595000000000013</v>
      </c>
      <c r="N3648" s="7">
        <f t="shared" si="548"/>
        <v>0</v>
      </c>
      <c r="O3648" s="9">
        <f t="shared" si="549"/>
        <v>0</v>
      </c>
      <c r="P3648">
        <v>0</v>
      </c>
    </row>
    <row r="3649" spans="1:16" x14ac:dyDescent="0.25">
      <c r="A3649" s="11">
        <v>36515</v>
      </c>
      <c r="B3649" s="12">
        <v>12</v>
      </c>
      <c r="C3649">
        <v>-5.4</v>
      </c>
      <c r="D3649">
        <v>60.9</v>
      </c>
      <c r="E3649">
        <v>6.8</v>
      </c>
      <c r="F3649">
        <v>0.2</v>
      </c>
      <c r="G3649" s="7">
        <f t="shared" si="541"/>
        <v>0.13789357254349016</v>
      </c>
      <c r="H3649" s="7">
        <f t="shared" si="542"/>
        <v>0.13789357254349016</v>
      </c>
      <c r="I3649">
        <f t="shared" si="543"/>
        <v>19.3</v>
      </c>
      <c r="J3649" s="9">
        <f t="shared" si="544"/>
        <v>0</v>
      </c>
      <c r="K3649" s="9">
        <f t="shared" si="545"/>
        <v>0</v>
      </c>
      <c r="L3649" s="7">
        <f t="shared" si="546"/>
        <v>0.34800000000000003</v>
      </c>
      <c r="M3649" s="7">
        <f t="shared" si="547"/>
        <v>0.13789357254349016</v>
      </c>
      <c r="N3649" s="7">
        <f t="shared" si="548"/>
        <v>0</v>
      </c>
      <c r="O3649" s="9">
        <f t="shared" si="549"/>
        <v>0</v>
      </c>
      <c r="P3649">
        <v>0</v>
      </c>
    </row>
    <row r="3650" spans="1:16" x14ac:dyDescent="0.25">
      <c r="A3650" s="11">
        <v>36516</v>
      </c>
      <c r="B3650" s="12">
        <v>12</v>
      </c>
      <c r="C3650">
        <v>-7.1</v>
      </c>
      <c r="D3650">
        <v>65.2</v>
      </c>
      <c r="E3650">
        <v>5.6</v>
      </c>
      <c r="F3650">
        <v>0.2</v>
      </c>
      <c r="G3650" s="7">
        <f t="shared" si="541"/>
        <v>0.10968877884205436</v>
      </c>
      <c r="H3650" s="7">
        <f t="shared" si="542"/>
        <v>0.10968877884205436</v>
      </c>
      <c r="I3650">
        <f t="shared" si="543"/>
        <v>19.5</v>
      </c>
      <c r="J3650" s="9">
        <f t="shared" si="544"/>
        <v>0</v>
      </c>
      <c r="K3650" s="9">
        <f t="shared" si="545"/>
        <v>0</v>
      </c>
      <c r="L3650" s="7">
        <f t="shared" si="546"/>
        <v>0.42099999999999999</v>
      </c>
      <c r="M3650" s="7">
        <f t="shared" si="547"/>
        <v>0.10968877884205436</v>
      </c>
      <c r="N3650" s="7">
        <f t="shared" si="548"/>
        <v>0</v>
      </c>
      <c r="O3650" s="9">
        <f t="shared" si="549"/>
        <v>0</v>
      </c>
      <c r="P3650">
        <v>0</v>
      </c>
    </row>
    <row r="3651" spans="1:16" x14ac:dyDescent="0.25">
      <c r="A3651" s="11">
        <v>36517</v>
      </c>
      <c r="B3651" s="12">
        <v>12</v>
      </c>
      <c r="C3651">
        <v>-7.5</v>
      </c>
      <c r="D3651">
        <v>63.3</v>
      </c>
      <c r="E3651">
        <v>7.1</v>
      </c>
      <c r="F3651">
        <v>0.2</v>
      </c>
      <c r="G3651" s="7">
        <f t="shared" si="541"/>
        <v>0.13075781348055215</v>
      </c>
      <c r="H3651" s="7">
        <f t="shared" si="542"/>
        <v>0.13075781348055215</v>
      </c>
      <c r="I3651">
        <f t="shared" si="543"/>
        <v>19.7</v>
      </c>
      <c r="J3651" s="9">
        <f t="shared" si="544"/>
        <v>0</v>
      </c>
      <c r="K3651" s="9">
        <f t="shared" si="545"/>
        <v>0</v>
      </c>
      <c r="L3651" s="7">
        <f t="shared" si="546"/>
        <v>0.45600000000000002</v>
      </c>
      <c r="M3651" s="7">
        <f t="shared" si="547"/>
        <v>0.13075781348055215</v>
      </c>
      <c r="N3651" s="7">
        <f t="shared" si="548"/>
        <v>0</v>
      </c>
      <c r="O3651" s="9">
        <f t="shared" si="549"/>
        <v>0</v>
      </c>
      <c r="P3651">
        <v>1</v>
      </c>
    </row>
    <row r="3652" spans="1:16" x14ac:dyDescent="0.25">
      <c r="A3652" s="11">
        <v>36518</v>
      </c>
      <c r="B3652" s="12">
        <v>12</v>
      </c>
      <c r="C3652">
        <v>-8.6</v>
      </c>
      <c r="D3652">
        <v>65.599999999999994</v>
      </c>
      <c r="E3652">
        <v>3.9</v>
      </c>
      <c r="F3652">
        <v>0.2</v>
      </c>
      <c r="G3652" s="7">
        <f t="shared" si="541"/>
        <v>7.9253729669936712E-2</v>
      </c>
      <c r="H3652" s="7">
        <f t="shared" si="542"/>
        <v>7.9253729669936712E-2</v>
      </c>
      <c r="I3652">
        <f t="shared" si="543"/>
        <v>19.899999999999999</v>
      </c>
      <c r="J3652" s="9">
        <f t="shared" si="544"/>
        <v>0</v>
      </c>
      <c r="K3652" s="9">
        <f t="shared" si="545"/>
        <v>0</v>
      </c>
      <c r="L3652" s="7">
        <f t="shared" si="546"/>
        <v>0.47899999999999998</v>
      </c>
      <c r="M3652" s="7">
        <f t="shared" si="547"/>
        <v>7.9253729669936698E-2</v>
      </c>
      <c r="N3652" s="7">
        <f t="shared" si="548"/>
        <v>0</v>
      </c>
      <c r="O3652" s="9">
        <f t="shared" si="549"/>
        <v>0</v>
      </c>
      <c r="P3652">
        <v>0</v>
      </c>
    </row>
    <row r="3653" spans="1:16" x14ac:dyDescent="0.25">
      <c r="A3653" s="11">
        <v>36519</v>
      </c>
      <c r="B3653" s="12">
        <v>12</v>
      </c>
      <c r="C3653">
        <v>-5.8</v>
      </c>
      <c r="D3653">
        <v>68</v>
      </c>
      <c r="E3653">
        <v>6.2</v>
      </c>
      <c r="F3653">
        <v>0.2</v>
      </c>
      <c r="G3653" s="7">
        <f t="shared" si="541"/>
        <v>0.12601276123569538</v>
      </c>
      <c r="H3653" s="7">
        <f t="shared" si="542"/>
        <v>0.12601276123569538</v>
      </c>
      <c r="I3653">
        <f t="shared" si="543"/>
        <v>20.099999999999998</v>
      </c>
      <c r="J3653" s="9">
        <f t="shared" si="544"/>
        <v>0</v>
      </c>
      <c r="K3653" s="9">
        <f t="shared" si="545"/>
        <v>0</v>
      </c>
      <c r="L3653" s="7">
        <f t="shared" si="546"/>
        <v>0.36199999999999999</v>
      </c>
      <c r="M3653" s="7">
        <f t="shared" si="547"/>
        <v>0.12601276123569538</v>
      </c>
      <c r="N3653" s="7">
        <f t="shared" si="548"/>
        <v>0</v>
      </c>
      <c r="O3653" s="9">
        <f t="shared" si="549"/>
        <v>0</v>
      </c>
      <c r="P3653">
        <v>0</v>
      </c>
    </row>
    <row r="3654" spans="1:16" x14ac:dyDescent="0.25">
      <c r="A3654" s="11">
        <v>36520</v>
      </c>
      <c r="B3654" s="12">
        <v>12</v>
      </c>
      <c r="C3654">
        <v>-2.7</v>
      </c>
      <c r="D3654">
        <v>67.400000000000006</v>
      </c>
      <c r="E3654">
        <v>10</v>
      </c>
      <c r="F3654">
        <v>0.8</v>
      </c>
      <c r="G3654" s="7">
        <f t="shared" si="541"/>
        <v>0.22488430037089147</v>
      </c>
      <c r="H3654" s="7">
        <f t="shared" si="542"/>
        <v>0.22488430037089147</v>
      </c>
      <c r="I3654">
        <f t="shared" si="543"/>
        <v>20.9</v>
      </c>
      <c r="J3654" s="9">
        <f t="shared" si="544"/>
        <v>0</v>
      </c>
      <c r="K3654" s="9">
        <f t="shared" si="545"/>
        <v>0</v>
      </c>
      <c r="L3654" s="7">
        <f t="shared" si="546"/>
        <v>0.24500000000000002</v>
      </c>
      <c r="M3654" s="7">
        <f t="shared" si="547"/>
        <v>0.22488430037089147</v>
      </c>
      <c r="N3654" s="7">
        <f t="shared" si="548"/>
        <v>0.55500000000000005</v>
      </c>
      <c r="O3654" s="9">
        <f t="shared" si="549"/>
        <v>0.24679357299938848</v>
      </c>
      <c r="P3654">
        <v>0</v>
      </c>
    </row>
    <row r="3655" spans="1:16" x14ac:dyDescent="0.25">
      <c r="A3655" s="11">
        <v>36521</v>
      </c>
      <c r="B3655" s="12">
        <v>12</v>
      </c>
      <c r="C3655">
        <v>-7.9</v>
      </c>
      <c r="D3655">
        <v>68.900000000000006</v>
      </c>
      <c r="E3655">
        <v>4.9000000000000004</v>
      </c>
      <c r="F3655">
        <v>0.2</v>
      </c>
      <c r="G3655" s="7">
        <f t="shared" si="541"/>
        <v>9.6362090066795941E-2</v>
      </c>
      <c r="H3655" s="7">
        <f t="shared" si="542"/>
        <v>9.6362090066795941E-2</v>
      </c>
      <c r="I3655">
        <f t="shared" si="543"/>
        <v>21.099999999999998</v>
      </c>
      <c r="J3655" s="9">
        <f t="shared" si="544"/>
        <v>0</v>
      </c>
      <c r="K3655" s="9">
        <f t="shared" si="545"/>
        <v>0</v>
      </c>
      <c r="L3655" s="7">
        <f t="shared" si="546"/>
        <v>0.45400000000000001</v>
      </c>
      <c r="M3655" s="7">
        <f t="shared" si="547"/>
        <v>0.19083868174728999</v>
      </c>
      <c r="N3655" s="7">
        <f t="shared" si="548"/>
        <v>0.3010000000000001</v>
      </c>
      <c r="O3655" s="9">
        <f t="shared" si="549"/>
        <v>0.15772483714731719</v>
      </c>
      <c r="P3655">
        <v>1</v>
      </c>
    </row>
    <row r="3656" spans="1:16" x14ac:dyDescent="0.25">
      <c r="A3656" s="11">
        <v>36522</v>
      </c>
      <c r="B3656" s="12">
        <v>12</v>
      </c>
      <c r="C3656">
        <v>-8.3000000000000007</v>
      </c>
      <c r="D3656">
        <v>72.400000000000006</v>
      </c>
      <c r="E3656">
        <v>5.4</v>
      </c>
      <c r="F3656">
        <v>0.8</v>
      </c>
      <c r="G3656" s="7">
        <f t="shared" si="541"/>
        <v>0.10300613223093436</v>
      </c>
      <c r="H3656" s="7">
        <f t="shared" si="542"/>
        <v>0.10300613223093436</v>
      </c>
      <c r="I3656">
        <f t="shared" si="543"/>
        <v>21.9</v>
      </c>
      <c r="J3656" s="9">
        <f t="shared" si="544"/>
        <v>0</v>
      </c>
      <c r="K3656" s="9">
        <f t="shared" si="545"/>
        <v>0</v>
      </c>
      <c r="L3656" s="7">
        <f t="shared" si="546"/>
        <v>0.47900000000000004</v>
      </c>
      <c r="M3656" s="7">
        <f t="shared" si="547"/>
        <v>0.12701848228036491</v>
      </c>
      <c r="N3656" s="7">
        <f t="shared" si="548"/>
        <v>0.62200000000000011</v>
      </c>
      <c r="O3656" s="9">
        <f t="shared" si="549"/>
        <v>0.48969251469016462</v>
      </c>
      <c r="P3656">
        <v>1</v>
      </c>
    </row>
    <row r="3657" spans="1:16" x14ac:dyDescent="0.25">
      <c r="A3657" s="11">
        <v>36523</v>
      </c>
      <c r="B3657" s="12">
        <v>12</v>
      </c>
      <c r="C3657">
        <v>-4.9000000000000004</v>
      </c>
      <c r="D3657">
        <v>73.2</v>
      </c>
      <c r="E3657">
        <v>6.2</v>
      </c>
      <c r="F3657">
        <v>0.8</v>
      </c>
      <c r="G3657" s="7">
        <f t="shared" ref="G3657:G3720" si="550">+IF(F3657=0,0,IF(C3657&gt;=$V$8,0,IF(C3657&gt;=$R$8,1,IF(C3657&lt;=-2,$R$9*EXP($R$10*C3657)+0.01+$R$11*E3657*LN(C3657*-1)+$R$12*E3657,$R$9+$Q$10*C3657-$Q$11*E3657*C3657))))</f>
        <v>0.13480013267306101</v>
      </c>
      <c r="H3657" s="7">
        <f t="shared" si="542"/>
        <v>0.13480013267306101</v>
      </c>
      <c r="I3657">
        <f t="shared" si="543"/>
        <v>22.7</v>
      </c>
      <c r="J3657" s="9">
        <f t="shared" si="544"/>
        <v>0</v>
      </c>
      <c r="K3657" s="9">
        <f t="shared" si="545"/>
        <v>0</v>
      </c>
      <c r="L3657" s="7">
        <f t="shared" si="546"/>
        <v>0.31700000000000006</v>
      </c>
      <c r="M3657" s="7">
        <f t="shared" si="547"/>
        <v>0.13139634466725442</v>
      </c>
      <c r="N3657" s="7">
        <f t="shared" si="548"/>
        <v>1.105</v>
      </c>
      <c r="O3657" s="9">
        <f t="shared" si="549"/>
        <v>0.84096707773589963</v>
      </c>
      <c r="P3657">
        <v>1</v>
      </c>
    </row>
    <row r="3658" spans="1:16" x14ac:dyDescent="0.25">
      <c r="A3658" s="11">
        <v>36524</v>
      </c>
      <c r="B3658" s="12">
        <v>12</v>
      </c>
      <c r="C3658">
        <v>-1.3</v>
      </c>
      <c r="D3658">
        <v>69.400000000000006</v>
      </c>
      <c r="E3658">
        <v>6.5</v>
      </c>
      <c r="F3658">
        <v>0.2</v>
      </c>
      <c r="G3658" s="7">
        <f t="shared" si="550"/>
        <v>0.20037500000000003</v>
      </c>
      <c r="H3658" s="7">
        <f t="shared" si="542"/>
        <v>0.20037500000000003</v>
      </c>
      <c r="I3658">
        <f t="shared" si="543"/>
        <v>22.9</v>
      </c>
      <c r="J3658" s="9">
        <f t="shared" si="544"/>
        <v>0</v>
      </c>
      <c r="K3658" s="9">
        <f t="shared" si="545"/>
        <v>0</v>
      </c>
      <c r="L3658" s="7">
        <f t="shared" si="546"/>
        <v>0.14000000000000001</v>
      </c>
      <c r="M3658" s="7">
        <f t="shared" si="547"/>
        <v>0.14196778609756025</v>
      </c>
      <c r="N3658" s="7">
        <f t="shared" si="548"/>
        <v>1.165</v>
      </c>
      <c r="O3658" s="9">
        <f t="shared" si="549"/>
        <v>0.82060869724305774</v>
      </c>
      <c r="P3658">
        <v>1</v>
      </c>
    </row>
    <row r="3659" spans="1:16" x14ac:dyDescent="0.25">
      <c r="A3659" s="11">
        <v>36525</v>
      </c>
      <c r="B3659" s="12">
        <v>12</v>
      </c>
      <c r="C3659">
        <v>-4.4000000000000004</v>
      </c>
      <c r="D3659">
        <v>66.3</v>
      </c>
      <c r="E3659">
        <v>2.2000000000000002</v>
      </c>
      <c r="F3659">
        <v>0.2</v>
      </c>
      <c r="G3659" s="7">
        <f t="shared" si="550"/>
        <v>8.7751151840553973E-2</v>
      </c>
      <c r="H3659" s="7">
        <f t="shared" si="542"/>
        <v>8.7751151840553973E-2</v>
      </c>
      <c r="I3659">
        <f t="shared" si="543"/>
        <v>23.099999999999998</v>
      </c>
      <c r="J3659" s="9">
        <f t="shared" si="544"/>
        <v>0</v>
      </c>
      <c r="K3659" s="9">
        <f t="shared" si="545"/>
        <v>0</v>
      </c>
      <c r="L3659" s="7">
        <f t="shared" si="546"/>
        <v>0.252</v>
      </c>
      <c r="M3659" s="7">
        <f t="shared" si="547"/>
        <v>0.13402395690239452</v>
      </c>
      <c r="N3659" s="7">
        <f t="shared" si="548"/>
        <v>1.113</v>
      </c>
      <c r="O3659" s="9">
        <f t="shared" si="549"/>
        <v>0.83044854496466125</v>
      </c>
      <c r="P3659">
        <v>0</v>
      </c>
    </row>
    <row r="3660" spans="1:16" x14ac:dyDescent="0.25">
      <c r="A3660" s="11">
        <v>36526</v>
      </c>
      <c r="B3660" s="12">
        <v>1</v>
      </c>
      <c r="C3660">
        <v>2.4</v>
      </c>
      <c r="D3660">
        <v>70.099999999999994</v>
      </c>
      <c r="E3660">
        <v>3.6</v>
      </c>
      <c r="F3660">
        <v>0</v>
      </c>
      <c r="G3660" s="7">
        <f t="shared" si="550"/>
        <v>0</v>
      </c>
      <c r="H3660" s="7">
        <f t="shared" si="542"/>
        <v>0</v>
      </c>
      <c r="I3660">
        <f t="shared" si="543"/>
        <v>23.099999999999998</v>
      </c>
      <c r="J3660" s="9">
        <f t="shared" si="544"/>
        <v>0</v>
      </c>
      <c r="K3660" s="9">
        <f t="shared" si="545"/>
        <v>2.4</v>
      </c>
      <c r="L3660" s="7">
        <f t="shared" si="546"/>
        <v>0</v>
      </c>
      <c r="M3660" s="7">
        <f t="shared" si="547"/>
        <v>0.3</v>
      </c>
      <c r="N3660" s="7">
        <f t="shared" si="548"/>
        <v>0</v>
      </c>
      <c r="O3660" s="9">
        <f t="shared" si="549"/>
        <v>0</v>
      </c>
      <c r="P3660">
        <v>0</v>
      </c>
    </row>
    <row r="3661" spans="1:16" x14ac:dyDescent="0.25">
      <c r="A3661" s="11">
        <v>36527</v>
      </c>
      <c r="B3661" s="12">
        <v>1</v>
      </c>
      <c r="C3661">
        <v>4.5</v>
      </c>
      <c r="D3661">
        <v>87.8</v>
      </c>
      <c r="E3661">
        <v>3.5</v>
      </c>
      <c r="F3661">
        <v>1.6</v>
      </c>
      <c r="G3661" s="7">
        <f t="shared" si="550"/>
        <v>1</v>
      </c>
      <c r="H3661" s="7">
        <f t="shared" si="542"/>
        <v>1</v>
      </c>
      <c r="I3661">
        <f t="shared" si="543"/>
        <v>24.7</v>
      </c>
      <c r="J3661" s="9">
        <f t="shared" si="544"/>
        <v>0</v>
      </c>
      <c r="K3661" s="9">
        <f t="shared" si="545"/>
        <v>10.440000000000001</v>
      </c>
      <c r="L3661" s="7">
        <f t="shared" si="546"/>
        <v>0</v>
      </c>
      <c r="M3661" s="7">
        <f t="shared" si="547"/>
        <v>1</v>
      </c>
      <c r="N3661" s="7">
        <f t="shared" si="548"/>
        <v>0</v>
      </c>
      <c r="O3661" s="9">
        <f t="shared" si="549"/>
        <v>0</v>
      </c>
      <c r="P3661">
        <v>0</v>
      </c>
    </row>
    <row r="3662" spans="1:16" x14ac:dyDescent="0.25">
      <c r="A3662" s="11">
        <v>36528</v>
      </c>
      <c r="B3662" s="12">
        <v>1</v>
      </c>
      <c r="C3662">
        <v>1.5</v>
      </c>
      <c r="D3662">
        <v>79.099999999999994</v>
      </c>
      <c r="E3662">
        <v>6.2</v>
      </c>
      <c r="F3662">
        <v>3.8</v>
      </c>
      <c r="G3662" s="7">
        <f t="shared" si="550"/>
        <v>0.37525000000000008</v>
      </c>
      <c r="H3662" s="7">
        <f t="shared" si="542"/>
        <v>0.37525000000000008</v>
      </c>
      <c r="I3662">
        <f t="shared" si="543"/>
        <v>28.5</v>
      </c>
      <c r="J3662" s="9">
        <f t="shared" si="544"/>
        <v>0</v>
      </c>
      <c r="K3662" s="9">
        <f t="shared" si="545"/>
        <v>2.64</v>
      </c>
      <c r="L3662" s="7">
        <f t="shared" si="546"/>
        <v>0</v>
      </c>
      <c r="M3662" s="7">
        <f t="shared" si="547"/>
        <v>0.37525000000000008</v>
      </c>
      <c r="N3662" s="7">
        <f t="shared" si="548"/>
        <v>1.1599999999999997</v>
      </c>
      <c r="O3662" s="9">
        <f t="shared" si="549"/>
        <v>0.30912724850099915</v>
      </c>
      <c r="P3662">
        <v>0</v>
      </c>
    </row>
    <row r="3663" spans="1:16" x14ac:dyDescent="0.25">
      <c r="A3663" s="11">
        <v>36529</v>
      </c>
      <c r="B3663" s="12">
        <v>1</v>
      </c>
      <c r="C3663">
        <v>2.1</v>
      </c>
      <c r="D3663">
        <v>78.400000000000006</v>
      </c>
      <c r="E3663">
        <v>7.8</v>
      </c>
      <c r="F3663">
        <v>0.2</v>
      </c>
      <c r="G3663" s="7">
        <f t="shared" si="550"/>
        <v>0.38815</v>
      </c>
      <c r="H3663" s="7">
        <f t="shared" si="542"/>
        <v>0.38815</v>
      </c>
      <c r="I3663">
        <f t="shared" si="543"/>
        <v>28.7</v>
      </c>
      <c r="J3663" s="9">
        <f t="shared" si="544"/>
        <v>0</v>
      </c>
      <c r="K3663" s="9">
        <f t="shared" si="545"/>
        <v>2.1840000000000002</v>
      </c>
      <c r="L3663" s="7">
        <f t="shared" si="546"/>
        <v>0</v>
      </c>
      <c r="M3663" s="7">
        <f t="shared" si="547"/>
        <v>0.37714705882352956</v>
      </c>
      <c r="N3663" s="7">
        <f t="shared" si="548"/>
        <v>0</v>
      </c>
      <c r="O3663" s="9">
        <f t="shared" si="549"/>
        <v>0</v>
      </c>
      <c r="P3663">
        <v>0</v>
      </c>
    </row>
    <row r="3664" spans="1:16" x14ac:dyDescent="0.25">
      <c r="A3664" s="11">
        <v>36530</v>
      </c>
      <c r="B3664" s="12">
        <v>1</v>
      </c>
      <c r="C3664">
        <v>-5.2</v>
      </c>
      <c r="D3664">
        <v>61.3</v>
      </c>
      <c r="E3664">
        <v>3.5</v>
      </c>
      <c r="F3664">
        <v>0.2</v>
      </c>
      <c r="G3664" s="7">
        <f t="shared" si="550"/>
        <v>9.3791374984270592E-2</v>
      </c>
      <c r="H3664" s="7">
        <f t="shared" si="542"/>
        <v>9.3791374984270592E-2</v>
      </c>
      <c r="I3664">
        <f t="shared" si="543"/>
        <v>28.9</v>
      </c>
      <c r="J3664" s="9">
        <f t="shared" si="544"/>
        <v>0</v>
      </c>
      <c r="K3664" s="9">
        <f t="shared" si="545"/>
        <v>0</v>
      </c>
      <c r="L3664" s="7">
        <f t="shared" si="546"/>
        <v>0.30500000000000005</v>
      </c>
      <c r="M3664" s="7">
        <f t="shared" si="547"/>
        <v>9.3791374984270592E-2</v>
      </c>
      <c r="N3664" s="7">
        <f t="shared" si="548"/>
        <v>0</v>
      </c>
      <c r="O3664" s="9">
        <f t="shared" si="549"/>
        <v>0</v>
      </c>
      <c r="P3664">
        <v>0</v>
      </c>
    </row>
    <row r="3665" spans="1:16" x14ac:dyDescent="0.25">
      <c r="A3665" s="11">
        <v>36531</v>
      </c>
      <c r="B3665" s="12">
        <v>1</v>
      </c>
      <c r="C3665">
        <v>0.4</v>
      </c>
      <c r="D3665">
        <v>65.5</v>
      </c>
      <c r="E3665">
        <v>5.3</v>
      </c>
      <c r="F3665">
        <v>0</v>
      </c>
      <c r="G3665" s="7">
        <f t="shared" si="550"/>
        <v>0</v>
      </c>
      <c r="H3665" s="7">
        <f t="shared" si="542"/>
        <v>0</v>
      </c>
      <c r="I3665">
        <f t="shared" si="543"/>
        <v>28.9</v>
      </c>
      <c r="J3665" s="9">
        <f t="shared" si="544"/>
        <v>0</v>
      </c>
      <c r="K3665" s="9">
        <f t="shared" si="545"/>
        <v>0.4</v>
      </c>
      <c r="L3665" s="7">
        <f t="shared" si="546"/>
        <v>4.2999999999999997E-2</v>
      </c>
      <c r="M3665" s="7">
        <f t="shared" si="547"/>
        <v>0</v>
      </c>
      <c r="N3665" s="7">
        <f t="shared" si="548"/>
        <v>0</v>
      </c>
      <c r="O3665" s="9">
        <f t="shared" si="549"/>
        <v>0</v>
      </c>
      <c r="P3665">
        <v>0</v>
      </c>
    </row>
    <row r="3666" spans="1:16" x14ac:dyDescent="0.25">
      <c r="A3666" s="11">
        <v>36532</v>
      </c>
      <c r="B3666" s="12">
        <v>1</v>
      </c>
      <c r="C3666">
        <v>-1.4</v>
      </c>
      <c r="D3666">
        <v>69.3</v>
      </c>
      <c r="E3666">
        <v>6.5</v>
      </c>
      <c r="F3666">
        <v>0.8</v>
      </c>
      <c r="G3666" s="7">
        <f t="shared" si="550"/>
        <v>0.19425000000000003</v>
      </c>
      <c r="H3666" s="7">
        <f t="shared" si="542"/>
        <v>0.19425000000000003</v>
      </c>
      <c r="I3666">
        <f t="shared" si="543"/>
        <v>29.7</v>
      </c>
      <c r="J3666" s="9">
        <f t="shared" si="544"/>
        <v>0</v>
      </c>
      <c r="K3666" s="9">
        <f t="shared" si="545"/>
        <v>0</v>
      </c>
      <c r="L3666" s="7">
        <f t="shared" si="546"/>
        <v>0</v>
      </c>
      <c r="M3666" s="7">
        <f t="shared" si="547"/>
        <v>0.19425000000000003</v>
      </c>
      <c r="N3666" s="7">
        <f t="shared" si="548"/>
        <v>0.8</v>
      </c>
      <c r="O3666" s="9">
        <f t="shared" si="549"/>
        <v>0.41184041184041176</v>
      </c>
      <c r="P3666">
        <v>0</v>
      </c>
    </row>
    <row r="3667" spans="1:16" x14ac:dyDescent="0.25">
      <c r="A3667" s="11">
        <v>36533</v>
      </c>
      <c r="B3667" s="12">
        <v>1</v>
      </c>
      <c r="C3667">
        <v>-0.1</v>
      </c>
      <c r="D3667">
        <v>60.1</v>
      </c>
      <c r="E3667">
        <v>6.1</v>
      </c>
      <c r="F3667">
        <v>0</v>
      </c>
      <c r="G3667" s="7">
        <f t="shared" si="550"/>
        <v>0</v>
      </c>
      <c r="H3667" s="7">
        <f t="shared" si="542"/>
        <v>0</v>
      </c>
      <c r="I3667">
        <f t="shared" si="543"/>
        <v>29.7</v>
      </c>
      <c r="J3667" s="9">
        <f t="shared" si="544"/>
        <v>0</v>
      </c>
      <c r="K3667" s="9">
        <f t="shared" si="545"/>
        <v>0</v>
      </c>
      <c r="L3667" s="7">
        <f t="shared" si="546"/>
        <v>7.5999999999999998E-2</v>
      </c>
      <c r="M3667" s="7">
        <f t="shared" si="547"/>
        <v>0.20396250000000005</v>
      </c>
      <c r="N3667" s="7">
        <f t="shared" si="548"/>
        <v>0.72400000000000009</v>
      </c>
      <c r="O3667" s="9">
        <f t="shared" si="549"/>
        <v>0.35496721211006921</v>
      </c>
      <c r="P3667">
        <v>1</v>
      </c>
    </row>
    <row r="3668" spans="1:16" x14ac:dyDescent="0.25">
      <c r="A3668" s="11">
        <v>36534</v>
      </c>
      <c r="B3668" s="12">
        <v>1</v>
      </c>
      <c r="C3668">
        <v>3</v>
      </c>
      <c r="D3668">
        <v>78</v>
      </c>
      <c r="E3668">
        <v>3.2</v>
      </c>
      <c r="F3668">
        <v>2</v>
      </c>
      <c r="G3668" s="7">
        <f t="shared" si="550"/>
        <v>0.53800000000000003</v>
      </c>
      <c r="H3668" s="7">
        <f t="shared" si="542"/>
        <v>0.53800000000000003</v>
      </c>
      <c r="I3668">
        <f t="shared" si="543"/>
        <v>31.7</v>
      </c>
      <c r="J3668" s="9">
        <f t="shared" si="544"/>
        <v>0</v>
      </c>
      <c r="K3668" s="9">
        <f t="shared" si="545"/>
        <v>4.1999999999999993</v>
      </c>
      <c r="L3668" s="7">
        <f t="shared" si="546"/>
        <v>0</v>
      </c>
      <c r="M3668" s="7">
        <f t="shared" si="547"/>
        <v>0.3</v>
      </c>
      <c r="N3668" s="7">
        <f t="shared" si="548"/>
        <v>0</v>
      </c>
      <c r="O3668" s="9">
        <f t="shared" si="549"/>
        <v>0</v>
      </c>
      <c r="P3668">
        <v>0</v>
      </c>
    </row>
    <row r="3669" spans="1:16" x14ac:dyDescent="0.25">
      <c r="A3669" s="11">
        <v>36535</v>
      </c>
      <c r="B3669" s="12">
        <v>1</v>
      </c>
      <c r="C3669">
        <v>4.5</v>
      </c>
      <c r="D3669">
        <v>88.1</v>
      </c>
      <c r="E3669">
        <v>5.7</v>
      </c>
      <c r="F3669">
        <v>9</v>
      </c>
      <c r="G3669" s="7">
        <f t="shared" si="550"/>
        <v>1</v>
      </c>
      <c r="H3669" s="7">
        <f t="shared" si="542"/>
        <v>1</v>
      </c>
      <c r="I3669">
        <f t="shared" si="543"/>
        <v>40.700000000000003</v>
      </c>
      <c r="J3669" s="9">
        <f t="shared" si="544"/>
        <v>0</v>
      </c>
      <c r="K3669" s="9">
        <f t="shared" si="545"/>
        <v>17.099999999999998</v>
      </c>
      <c r="L3669" s="7">
        <f t="shared" si="546"/>
        <v>0</v>
      </c>
      <c r="M3669" s="7">
        <f t="shared" si="547"/>
        <v>1</v>
      </c>
      <c r="N3669" s="7">
        <f t="shared" si="548"/>
        <v>0</v>
      </c>
      <c r="O3669" s="9">
        <f t="shared" si="549"/>
        <v>0</v>
      </c>
      <c r="P3669">
        <v>0</v>
      </c>
    </row>
    <row r="3670" spans="1:16" x14ac:dyDescent="0.25">
      <c r="A3670" s="11">
        <v>36536</v>
      </c>
      <c r="B3670" s="12">
        <v>1</v>
      </c>
      <c r="C3670">
        <v>3.2</v>
      </c>
      <c r="D3670">
        <v>75.599999999999994</v>
      </c>
      <c r="E3670">
        <v>9.1</v>
      </c>
      <c r="F3670">
        <v>0.2</v>
      </c>
      <c r="G3670" s="7">
        <f t="shared" si="550"/>
        <v>0.41360000000000013</v>
      </c>
      <c r="H3670" s="7">
        <f t="shared" si="542"/>
        <v>0.41360000000000013</v>
      </c>
      <c r="I3670">
        <f t="shared" si="543"/>
        <v>40.900000000000006</v>
      </c>
      <c r="J3670" s="9">
        <f t="shared" si="544"/>
        <v>0</v>
      </c>
      <c r="K3670" s="9">
        <f t="shared" si="545"/>
        <v>3.3280000000000003</v>
      </c>
      <c r="L3670" s="7">
        <f t="shared" si="546"/>
        <v>0</v>
      </c>
      <c r="M3670" s="7">
        <f t="shared" si="547"/>
        <v>0.41360000000000013</v>
      </c>
      <c r="N3670" s="7">
        <f t="shared" si="548"/>
        <v>0</v>
      </c>
      <c r="O3670" s="9">
        <f t="shared" si="549"/>
        <v>0</v>
      </c>
      <c r="P3670">
        <v>0</v>
      </c>
    </row>
    <row r="3671" spans="1:16" x14ac:dyDescent="0.25">
      <c r="A3671" s="11">
        <v>36537</v>
      </c>
      <c r="B3671" s="12">
        <v>1</v>
      </c>
      <c r="C3671">
        <v>-1.2</v>
      </c>
      <c r="D3671">
        <v>66.2</v>
      </c>
      <c r="E3671">
        <v>5.6</v>
      </c>
      <c r="F3671">
        <v>0.4</v>
      </c>
      <c r="G3671" s="7">
        <f t="shared" si="550"/>
        <v>0.19840000000000002</v>
      </c>
      <c r="H3671" s="7">
        <f t="shared" ref="H3671:H3734" si="551">IF(OR(D3671&lt;=75,C3671&gt;0),G3671,G3671/(0.04*D3671-2))</f>
        <v>0.19840000000000002</v>
      </c>
      <c r="I3671">
        <f t="shared" si="543"/>
        <v>41.300000000000004</v>
      </c>
      <c r="J3671" s="9">
        <f t="shared" si="544"/>
        <v>0</v>
      </c>
      <c r="K3671" s="9">
        <f t="shared" si="545"/>
        <v>0</v>
      </c>
      <c r="L3671" s="7">
        <f t="shared" si="546"/>
        <v>0.126</v>
      </c>
      <c r="M3671" s="7">
        <f t="shared" si="547"/>
        <v>0.19840000000000002</v>
      </c>
      <c r="N3671" s="7">
        <f t="shared" si="548"/>
        <v>0.27400000000000002</v>
      </c>
      <c r="O3671" s="9">
        <f t="shared" si="549"/>
        <v>0.13810483870967741</v>
      </c>
      <c r="P3671">
        <v>0</v>
      </c>
    </row>
    <row r="3672" spans="1:16" x14ac:dyDescent="0.25">
      <c r="A3672" s="11">
        <v>36538</v>
      </c>
      <c r="B3672" s="12">
        <v>1</v>
      </c>
      <c r="C3672">
        <v>-9.4</v>
      </c>
      <c r="D3672">
        <v>75.900000000000006</v>
      </c>
      <c r="E3672">
        <v>7.9</v>
      </c>
      <c r="F3672">
        <v>2.6</v>
      </c>
      <c r="G3672" s="7">
        <f t="shared" si="550"/>
        <v>0.14072426694081136</v>
      </c>
      <c r="H3672" s="7">
        <f t="shared" si="551"/>
        <v>0.1358342344988526</v>
      </c>
      <c r="I3672">
        <f t="shared" si="543"/>
        <v>43.900000000000006</v>
      </c>
      <c r="J3672" s="9">
        <f t="shared" si="544"/>
        <v>0</v>
      </c>
      <c r="K3672" s="9">
        <f t="shared" si="545"/>
        <v>0</v>
      </c>
      <c r="L3672" s="7">
        <f t="shared" si="546"/>
        <v>0.55900000000000005</v>
      </c>
      <c r="M3672" s="7">
        <f t="shared" si="547"/>
        <v>0.14179909871155766</v>
      </c>
      <c r="N3672" s="7">
        <f t="shared" si="548"/>
        <v>2.3149999999999999</v>
      </c>
      <c r="O3672" s="9">
        <f t="shared" si="549"/>
        <v>1.6325914769804601</v>
      </c>
      <c r="P3672">
        <v>2</v>
      </c>
    </row>
    <row r="3673" spans="1:16" x14ac:dyDescent="0.25">
      <c r="A3673" s="11">
        <v>36539</v>
      </c>
      <c r="B3673" s="12">
        <v>1</v>
      </c>
      <c r="C3673">
        <v>-12.3</v>
      </c>
      <c r="D3673">
        <v>73.8</v>
      </c>
      <c r="E3673">
        <v>3</v>
      </c>
      <c r="F3673">
        <v>0.2</v>
      </c>
      <c r="G3673" s="7">
        <f t="shared" si="550"/>
        <v>6.1630149998506148E-2</v>
      </c>
      <c r="H3673" s="7">
        <f t="shared" si="551"/>
        <v>6.1630149998506148E-2</v>
      </c>
      <c r="I3673">
        <f t="shared" si="543"/>
        <v>44.100000000000009</v>
      </c>
      <c r="J3673" s="9">
        <f t="shared" si="544"/>
        <v>0</v>
      </c>
      <c r="K3673" s="9">
        <f t="shared" si="545"/>
        <v>0</v>
      </c>
      <c r="L3673" s="7">
        <f t="shared" si="546"/>
        <v>0.65500000000000014</v>
      </c>
      <c r="M3673" s="7">
        <f t="shared" si="547"/>
        <v>0.13542383440038058</v>
      </c>
      <c r="N3673" s="7">
        <f t="shared" si="548"/>
        <v>1.8599999999999999</v>
      </c>
      <c r="O3673" s="9">
        <f t="shared" si="549"/>
        <v>1.3734657626817077</v>
      </c>
      <c r="P3673">
        <v>2</v>
      </c>
    </row>
    <row r="3674" spans="1:16" x14ac:dyDescent="0.25">
      <c r="A3674" s="11">
        <v>36540</v>
      </c>
      <c r="B3674" s="12">
        <v>1</v>
      </c>
      <c r="C3674">
        <v>-3.7</v>
      </c>
      <c r="D3674">
        <v>72.900000000000006</v>
      </c>
      <c r="E3674">
        <v>3.8</v>
      </c>
      <c r="F3674">
        <v>0.2</v>
      </c>
      <c r="G3674" s="7">
        <f t="shared" si="550"/>
        <v>0.12285354689147958</v>
      </c>
      <c r="H3674" s="7">
        <f t="shared" si="551"/>
        <v>0.12285354689147958</v>
      </c>
      <c r="I3674">
        <f t="shared" si="543"/>
        <v>44.300000000000011</v>
      </c>
      <c r="J3674" s="9">
        <f t="shared" si="544"/>
        <v>0</v>
      </c>
      <c r="K3674" s="9">
        <f t="shared" si="545"/>
        <v>0</v>
      </c>
      <c r="L3674" s="7">
        <f t="shared" si="546"/>
        <v>0.23300000000000004</v>
      </c>
      <c r="M3674" s="7">
        <f t="shared" si="547"/>
        <v>0.13420341813738049</v>
      </c>
      <c r="N3674" s="7">
        <f t="shared" si="548"/>
        <v>1.827</v>
      </c>
      <c r="O3674" s="9">
        <f t="shared" si="549"/>
        <v>1.3613662195472163</v>
      </c>
      <c r="P3674">
        <v>1</v>
      </c>
    </row>
    <row r="3675" spans="1:16" x14ac:dyDescent="0.25">
      <c r="A3675" s="11">
        <v>36541</v>
      </c>
      <c r="B3675" s="12">
        <v>1</v>
      </c>
      <c r="C3675">
        <v>-4.5</v>
      </c>
      <c r="D3675">
        <v>64.2</v>
      </c>
      <c r="E3675">
        <v>10</v>
      </c>
      <c r="F3675">
        <v>0.2</v>
      </c>
      <c r="G3675" s="7">
        <f t="shared" si="550"/>
        <v>0.19140601060533247</v>
      </c>
      <c r="H3675" s="7">
        <f t="shared" si="551"/>
        <v>0.19140601060533247</v>
      </c>
      <c r="I3675">
        <f t="shared" si="543"/>
        <v>44.500000000000014</v>
      </c>
      <c r="J3675" s="9">
        <f t="shared" si="544"/>
        <v>0</v>
      </c>
      <c r="K3675" s="9">
        <f t="shared" si="545"/>
        <v>0</v>
      </c>
      <c r="L3675" s="7">
        <f t="shared" si="546"/>
        <v>0.33500000000000002</v>
      </c>
      <c r="M3675" s="7">
        <f t="shared" si="547"/>
        <v>0.13984748251507678</v>
      </c>
      <c r="N3675" s="7">
        <f t="shared" si="548"/>
        <v>1.6920000000000002</v>
      </c>
      <c r="O3675" s="9">
        <f t="shared" si="549"/>
        <v>1.2098894950201107</v>
      </c>
      <c r="P3675">
        <v>1</v>
      </c>
    </row>
    <row r="3676" spans="1:16" x14ac:dyDescent="0.25">
      <c r="A3676" s="11">
        <v>36542</v>
      </c>
      <c r="B3676" s="12">
        <v>1</v>
      </c>
      <c r="C3676">
        <v>-18.2</v>
      </c>
      <c r="D3676">
        <v>46.9</v>
      </c>
      <c r="E3676">
        <v>6.1</v>
      </c>
      <c r="F3676">
        <v>0</v>
      </c>
      <c r="G3676" s="7">
        <f t="shared" si="550"/>
        <v>0</v>
      </c>
      <c r="H3676" s="7">
        <f t="shared" si="551"/>
        <v>0</v>
      </c>
      <c r="I3676">
        <f t="shared" si="543"/>
        <v>44.500000000000014</v>
      </c>
      <c r="J3676" s="9">
        <f t="shared" si="544"/>
        <v>0</v>
      </c>
      <c r="K3676" s="9">
        <f t="shared" si="545"/>
        <v>0</v>
      </c>
      <c r="L3676" s="7">
        <f t="shared" si="546"/>
        <v>0.98100000000000009</v>
      </c>
      <c r="M3676" s="7">
        <f t="shared" si="547"/>
        <v>0.14683985664083063</v>
      </c>
      <c r="N3676" s="7">
        <f t="shared" si="548"/>
        <v>0.71100000000000008</v>
      </c>
      <c r="O3676" s="9">
        <f t="shared" si="549"/>
        <v>0.48420096305262789</v>
      </c>
      <c r="P3676">
        <v>1</v>
      </c>
    </row>
    <row r="3677" spans="1:16" x14ac:dyDescent="0.25">
      <c r="A3677" s="11">
        <v>36543</v>
      </c>
      <c r="B3677" s="12">
        <v>1</v>
      </c>
      <c r="C3677">
        <v>-12.1</v>
      </c>
      <c r="D3677">
        <v>69.400000000000006</v>
      </c>
      <c r="E3677">
        <v>2.5</v>
      </c>
      <c r="F3677">
        <v>3.8</v>
      </c>
      <c r="G3677" s="7">
        <f t="shared" si="550"/>
        <v>5.3413016028966379E-2</v>
      </c>
      <c r="H3677" s="7">
        <f t="shared" si="551"/>
        <v>5.3413016028966379E-2</v>
      </c>
      <c r="I3677">
        <f t="shared" si="543"/>
        <v>48.300000000000011</v>
      </c>
      <c r="J3677" s="9">
        <f t="shared" si="544"/>
        <v>0</v>
      </c>
      <c r="K3677" s="9">
        <f t="shared" si="545"/>
        <v>0</v>
      </c>
      <c r="L3677" s="7">
        <f t="shared" si="546"/>
        <v>0.64</v>
      </c>
      <c r="M3677" s="7">
        <f t="shared" si="547"/>
        <v>6.8138461312725079E-2</v>
      </c>
      <c r="N3677" s="7">
        <f t="shared" si="548"/>
        <v>3.871</v>
      </c>
      <c r="O3677" s="9">
        <f t="shared" si="549"/>
        <v>5.6810792692160161</v>
      </c>
      <c r="P3677">
        <v>1</v>
      </c>
    </row>
    <row r="3678" spans="1:16" x14ac:dyDescent="0.25">
      <c r="A3678" s="11">
        <v>36544</v>
      </c>
      <c r="B3678" s="12">
        <v>1</v>
      </c>
      <c r="C3678">
        <v>-7.2</v>
      </c>
      <c r="D3678">
        <v>83.3</v>
      </c>
      <c r="E3678">
        <v>3</v>
      </c>
      <c r="F3678">
        <v>0.8</v>
      </c>
      <c r="G3678" s="7">
        <f t="shared" si="550"/>
        <v>7.0484462827755529E-2</v>
      </c>
      <c r="H3678" s="7">
        <f t="shared" si="551"/>
        <v>5.291626338420085E-2</v>
      </c>
      <c r="I3678">
        <f t="shared" si="543"/>
        <v>49.100000000000009</v>
      </c>
      <c r="J3678" s="9">
        <f t="shared" si="544"/>
        <v>0</v>
      </c>
      <c r="K3678" s="9">
        <f t="shared" si="545"/>
        <v>0</v>
      </c>
      <c r="L3678" s="7">
        <f t="shared" si="546"/>
        <v>0.4</v>
      </c>
      <c r="M3678" s="7">
        <f t="shared" si="547"/>
        <v>6.5531362545262137E-2</v>
      </c>
      <c r="N3678" s="7">
        <f t="shared" si="548"/>
        <v>4.2709999999999999</v>
      </c>
      <c r="O3678" s="9">
        <f t="shared" si="549"/>
        <v>6.5174899988536703</v>
      </c>
      <c r="P3678">
        <v>8</v>
      </c>
    </row>
    <row r="3679" spans="1:16" x14ac:dyDescent="0.25">
      <c r="A3679" s="11">
        <v>36545</v>
      </c>
      <c r="B3679" s="12">
        <v>1</v>
      </c>
      <c r="C3679">
        <v>-8.6</v>
      </c>
      <c r="D3679">
        <v>81.3</v>
      </c>
      <c r="E3679">
        <v>6.6</v>
      </c>
      <c r="F3679">
        <v>2.4</v>
      </c>
      <c r="G3679" s="7">
        <f t="shared" si="550"/>
        <v>0.12098300351633835</v>
      </c>
      <c r="H3679" s="7">
        <f t="shared" si="551"/>
        <v>9.6631791945957168E-2</v>
      </c>
      <c r="I3679">
        <f t="shared" si="543"/>
        <v>51.500000000000007</v>
      </c>
      <c r="J3679" s="9">
        <f t="shared" si="544"/>
        <v>0</v>
      </c>
      <c r="K3679" s="9">
        <f t="shared" si="545"/>
        <v>0</v>
      </c>
      <c r="L3679" s="7">
        <f t="shared" si="546"/>
        <v>0.50600000000000001</v>
      </c>
      <c r="M3679" s="7">
        <f t="shared" si="547"/>
        <v>7.6720244356335163E-2</v>
      </c>
      <c r="N3679" s="7">
        <f t="shared" si="548"/>
        <v>6.1649999999999991</v>
      </c>
      <c r="O3679" s="9">
        <f t="shared" si="549"/>
        <v>8.0356886917174233</v>
      </c>
      <c r="P3679">
        <v>7</v>
      </c>
    </row>
    <row r="3680" spans="1:16" x14ac:dyDescent="0.25">
      <c r="A3680" s="11">
        <v>36546</v>
      </c>
      <c r="B3680" s="12">
        <v>1</v>
      </c>
      <c r="C3680">
        <v>-18.2</v>
      </c>
      <c r="D3680">
        <v>61</v>
      </c>
      <c r="E3680">
        <v>4.4000000000000004</v>
      </c>
      <c r="F3680">
        <v>0</v>
      </c>
      <c r="G3680" s="7">
        <f t="shared" si="550"/>
        <v>0</v>
      </c>
      <c r="H3680" s="7">
        <f t="shared" si="551"/>
        <v>0</v>
      </c>
      <c r="I3680">
        <f t="shared" si="543"/>
        <v>51.500000000000007</v>
      </c>
      <c r="J3680" s="9">
        <f t="shared" si="544"/>
        <v>0</v>
      </c>
      <c r="K3680" s="9">
        <f t="shared" si="545"/>
        <v>0</v>
      </c>
      <c r="L3680" s="7">
        <f t="shared" si="546"/>
        <v>0.96400000000000008</v>
      </c>
      <c r="M3680" s="7">
        <f t="shared" si="547"/>
        <v>8.0556256574151927E-2</v>
      </c>
      <c r="N3680" s="7">
        <f t="shared" si="548"/>
        <v>5.2009999999999987</v>
      </c>
      <c r="O3680" s="9">
        <f t="shared" si="549"/>
        <v>6.4563576079438167</v>
      </c>
      <c r="P3680">
        <v>7</v>
      </c>
    </row>
    <row r="3681" spans="1:16" x14ac:dyDescent="0.25">
      <c r="A3681" s="11">
        <v>36547</v>
      </c>
      <c r="B3681" s="12">
        <v>1</v>
      </c>
      <c r="C3681">
        <v>-16.3</v>
      </c>
      <c r="D3681">
        <v>63.2</v>
      </c>
      <c r="E3681">
        <v>2.2999999999999998</v>
      </c>
      <c r="F3681">
        <v>0.2</v>
      </c>
      <c r="G3681" s="7">
        <f t="shared" si="550"/>
        <v>5.0371666592566866E-2</v>
      </c>
      <c r="H3681" s="7">
        <f t="shared" si="551"/>
        <v>5.0371666592566866E-2</v>
      </c>
      <c r="I3681">
        <f t="shared" si="543"/>
        <v>51.70000000000001</v>
      </c>
      <c r="J3681" s="9">
        <f t="shared" si="544"/>
        <v>0</v>
      </c>
      <c r="K3681" s="9">
        <f t="shared" si="545"/>
        <v>0</v>
      </c>
      <c r="L3681" s="7">
        <f t="shared" si="546"/>
        <v>0.84800000000000009</v>
      </c>
      <c r="M3681" s="7">
        <f t="shared" si="547"/>
        <v>7.9438515786091013E-2</v>
      </c>
      <c r="N3681" s="7">
        <f t="shared" si="548"/>
        <v>4.552999999999999</v>
      </c>
      <c r="O3681" s="9">
        <f t="shared" si="549"/>
        <v>5.7314766709138212</v>
      </c>
      <c r="P3681">
        <v>5</v>
      </c>
    </row>
    <row r="3682" spans="1:16" x14ac:dyDescent="0.25">
      <c r="A3682" s="11">
        <v>36548</v>
      </c>
      <c r="B3682" s="12">
        <v>1</v>
      </c>
      <c r="C3682">
        <v>-5.8</v>
      </c>
      <c r="D3682">
        <v>83.2</v>
      </c>
      <c r="E3682">
        <v>4.2</v>
      </c>
      <c r="F3682">
        <v>1.2</v>
      </c>
      <c r="G3682" s="7">
        <f t="shared" si="550"/>
        <v>9.7465613730381137E-2</v>
      </c>
      <c r="H3682" s="7">
        <f t="shared" si="551"/>
        <v>7.3392781423479755E-2</v>
      </c>
      <c r="I3682">
        <f t="shared" si="543"/>
        <v>52.900000000000013</v>
      </c>
      <c r="J3682" s="9">
        <f t="shared" si="544"/>
        <v>0</v>
      </c>
      <c r="K3682" s="9">
        <f t="shared" si="545"/>
        <v>0</v>
      </c>
      <c r="L3682" s="7">
        <f t="shared" si="546"/>
        <v>0.34199999999999997</v>
      </c>
      <c r="M3682" s="7">
        <f t="shared" si="547"/>
        <v>7.8177455255040509E-2</v>
      </c>
      <c r="N3682" s="7">
        <f t="shared" si="548"/>
        <v>5.4109999999999996</v>
      </c>
      <c r="O3682" s="9">
        <f t="shared" si="549"/>
        <v>6.9214327613345068</v>
      </c>
      <c r="P3682">
        <v>5</v>
      </c>
    </row>
    <row r="3683" spans="1:16" x14ac:dyDescent="0.25">
      <c r="A3683" s="11">
        <v>36549</v>
      </c>
      <c r="B3683" s="12">
        <v>1</v>
      </c>
      <c r="C3683">
        <v>-9.4</v>
      </c>
      <c r="D3683">
        <v>65.8</v>
      </c>
      <c r="E3683">
        <v>5</v>
      </c>
      <c r="F3683">
        <v>0</v>
      </c>
      <c r="G3683" s="7">
        <f t="shared" si="550"/>
        <v>0</v>
      </c>
      <c r="H3683" s="7">
        <f t="shared" si="551"/>
        <v>0</v>
      </c>
      <c r="I3683">
        <f t="shared" si="543"/>
        <v>52.900000000000013</v>
      </c>
      <c r="J3683" s="9">
        <f t="shared" si="544"/>
        <v>0</v>
      </c>
      <c r="K3683" s="9">
        <f t="shared" si="545"/>
        <v>0</v>
      </c>
      <c r="L3683" s="7">
        <f t="shared" si="546"/>
        <v>0.53</v>
      </c>
      <c r="M3683" s="7">
        <f t="shared" si="547"/>
        <v>8.2086328017792531E-2</v>
      </c>
      <c r="N3683" s="7">
        <f t="shared" si="548"/>
        <v>4.8809999999999993</v>
      </c>
      <c r="O3683" s="9">
        <f t="shared" si="549"/>
        <v>5.946179001869865</v>
      </c>
      <c r="P3683">
        <v>5</v>
      </c>
    </row>
    <row r="3684" spans="1:16" x14ac:dyDescent="0.25">
      <c r="A3684" s="11">
        <v>36550</v>
      </c>
      <c r="B3684" s="12">
        <v>1</v>
      </c>
      <c r="C3684">
        <v>-10.3</v>
      </c>
      <c r="D3684">
        <v>72</v>
      </c>
      <c r="E3684">
        <v>4.2</v>
      </c>
      <c r="F3684">
        <v>0.2</v>
      </c>
      <c r="G3684" s="7">
        <f t="shared" si="550"/>
        <v>8.1733477123714399E-2</v>
      </c>
      <c r="H3684" s="7">
        <f t="shared" si="551"/>
        <v>8.1733477123714399E-2</v>
      </c>
      <c r="I3684">
        <f t="shared" si="543"/>
        <v>53.100000000000016</v>
      </c>
      <c r="J3684" s="9">
        <f t="shared" si="544"/>
        <v>0</v>
      </c>
      <c r="K3684" s="9">
        <f t="shared" si="545"/>
        <v>0</v>
      </c>
      <c r="L3684" s="7">
        <f t="shared" si="546"/>
        <v>0.56700000000000006</v>
      </c>
      <c r="M3684" s="7">
        <f t="shared" si="547"/>
        <v>8.2072438984370832E-2</v>
      </c>
      <c r="N3684" s="7">
        <f t="shared" si="548"/>
        <v>4.5139999999999993</v>
      </c>
      <c r="O3684" s="9">
        <f t="shared" si="549"/>
        <v>5.5000193193473956</v>
      </c>
      <c r="P3684">
        <v>5</v>
      </c>
    </row>
    <row r="3685" spans="1:16" x14ac:dyDescent="0.25">
      <c r="A3685" s="11">
        <v>36551</v>
      </c>
      <c r="B3685" s="12">
        <v>1</v>
      </c>
      <c r="C3685">
        <v>-10.8</v>
      </c>
      <c r="D3685">
        <v>67.400000000000006</v>
      </c>
      <c r="E3685">
        <v>10.6</v>
      </c>
      <c r="F3685">
        <v>0.2</v>
      </c>
      <c r="G3685" s="7">
        <f t="shared" si="550"/>
        <v>0.18479353445722377</v>
      </c>
      <c r="H3685" s="7">
        <f t="shared" si="551"/>
        <v>0.18479353445722377</v>
      </c>
      <c r="I3685">
        <f t="shared" si="543"/>
        <v>53.300000000000018</v>
      </c>
      <c r="J3685" s="9">
        <f t="shared" si="544"/>
        <v>0</v>
      </c>
      <c r="K3685" s="9">
        <f t="shared" si="545"/>
        <v>0</v>
      </c>
      <c r="L3685" s="7">
        <f t="shared" si="546"/>
        <v>0.65600000000000003</v>
      </c>
      <c r="M3685" s="7">
        <f t="shared" si="547"/>
        <v>8.64305677698122E-2</v>
      </c>
      <c r="N3685" s="7">
        <f t="shared" si="548"/>
        <v>4.0579999999999998</v>
      </c>
      <c r="O3685" s="9">
        <f t="shared" si="549"/>
        <v>4.6950981634270219</v>
      </c>
      <c r="P3685">
        <v>5</v>
      </c>
    </row>
    <row r="3686" spans="1:16" x14ac:dyDescent="0.25">
      <c r="A3686" s="11">
        <v>36552</v>
      </c>
      <c r="B3686" s="12">
        <v>1</v>
      </c>
      <c r="C3686">
        <v>-15.3</v>
      </c>
      <c r="D3686">
        <v>61</v>
      </c>
      <c r="E3686">
        <v>8.1</v>
      </c>
      <c r="F3686">
        <v>0.4</v>
      </c>
      <c r="G3686" s="7">
        <f t="shared" si="550"/>
        <v>0.14980239139973278</v>
      </c>
      <c r="H3686" s="7">
        <f t="shared" si="551"/>
        <v>0.14980239139973278</v>
      </c>
      <c r="I3686">
        <f t="shared" si="543"/>
        <v>53.700000000000017</v>
      </c>
      <c r="J3686" s="9">
        <f t="shared" si="544"/>
        <v>0</v>
      </c>
      <c r="K3686" s="9">
        <f t="shared" si="545"/>
        <v>0</v>
      </c>
      <c r="L3686" s="7">
        <f t="shared" si="546"/>
        <v>0.85600000000000009</v>
      </c>
      <c r="M3686" s="7">
        <f t="shared" si="547"/>
        <v>9.2116689226063475E-2</v>
      </c>
      <c r="N3686" s="7">
        <f t="shared" si="548"/>
        <v>3.6020000000000003</v>
      </c>
      <c r="O3686" s="9">
        <f t="shared" si="549"/>
        <v>3.9102577722483445</v>
      </c>
      <c r="P3686">
        <v>5</v>
      </c>
    </row>
    <row r="3687" spans="1:16" x14ac:dyDescent="0.25">
      <c r="A3687" s="11">
        <v>36553</v>
      </c>
      <c r="B3687" s="12">
        <v>1</v>
      </c>
      <c r="C3687">
        <v>-12.6</v>
      </c>
      <c r="D3687">
        <v>59.6</v>
      </c>
      <c r="E3687">
        <v>4.7</v>
      </c>
      <c r="F3687">
        <v>0</v>
      </c>
      <c r="G3687" s="7">
        <f t="shared" si="550"/>
        <v>0</v>
      </c>
      <c r="H3687" s="7">
        <f t="shared" si="551"/>
        <v>0</v>
      </c>
      <c r="I3687">
        <f t="shared" si="543"/>
        <v>53.700000000000017</v>
      </c>
      <c r="J3687" s="9">
        <f t="shared" si="544"/>
        <v>0</v>
      </c>
      <c r="K3687" s="9">
        <f t="shared" si="545"/>
        <v>0</v>
      </c>
      <c r="L3687" s="7">
        <f t="shared" si="546"/>
        <v>0.68700000000000006</v>
      </c>
      <c r="M3687" s="7">
        <f t="shared" si="547"/>
        <v>9.6722523687366654E-2</v>
      </c>
      <c r="N3687" s="7">
        <f t="shared" si="548"/>
        <v>2.915</v>
      </c>
      <c r="O3687" s="9">
        <f t="shared" si="549"/>
        <v>3.0137757875529259</v>
      </c>
      <c r="P3687">
        <v>5</v>
      </c>
    </row>
    <row r="3688" spans="1:16" x14ac:dyDescent="0.25">
      <c r="A3688" s="11">
        <v>36554</v>
      </c>
      <c r="B3688" s="12">
        <v>1</v>
      </c>
      <c r="C3688">
        <v>-6.5</v>
      </c>
      <c r="D3688">
        <v>79.5</v>
      </c>
      <c r="E3688">
        <v>1.9</v>
      </c>
      <c r="F3688">
        <v>0</v>
      </c>
      <c r="G3688" s="7">
        <f t="shared" si="550"/>
        <v>0</v>
      </c>
      <c r="H3688" s="7">
        <f t="shared" si="551"/>
        <v>0</v>
      </c>
      <c r="I3688">
        <f t="shared" si="543"/>
        <v>53.700000000000017</v>
      </c>
      <c r="J3688" s="9">
        <f t="shared" si="544"/>
        <v>0</v>
      </c>
      <c r="K3688" s="9">
        <f t="shared" si="545"/>
        <v>0</v>
      </c>
      <c r="L3688" s="7">
        <f t="shared" si="546"/>
        <v>0.35400000000000004</v>
      </c>
      <c r="M3688" s="7">
        <f t="shared" si="547"/>
        <v>0.10155864987173499</v>
      </c>
      <c r="N3688" s="7">
        <f t="shared" si="548"/>
        <v>2.5609999999999999</v>
      </c>
      <c r="O3688" s="9">
        <f t="shared" si="549"/>
        <v>2.5216955948453954</v>
      </c>
      <c r="P3688">
        <v>5</v>
      </c>
    </row>
    <row r="3689" spans="1:16" x14ac:dyDescent="0.25">
      <c r="A3689" s="11">
        <v>36555</v>
      </c>
      <c r="B3689" s="12">
        <v>1</v>
      </c>
      <c r="C3689">
        <v>-3.1</v>
      </c>
      <c r="D3689">
        <v>83</v>
      </c>
      <c r="E3689">
        <v>2.1</v>
      </c>
      <c r="F3689">
        <v>0.2</v>
      </c>
      <c r="G3689" s="7">
        <f t="shared" si="550"/>
        <v>0.11705541432532809</v>
      </c>
      <c r="H3689" s="7">
        <f t="shared" si="551"/>
        <v>8.8678344185854602E-2</v>
      </c>
      <c r="I3689">
        <f t="shared" si="543"/>
        <v>53.90000000000002</v>
      </c>
      <c r="J3689" s="9">
        <f t="shared" si="544"/>
        <v>0</v>
      </c>
      <c r="K3689" s="9">
        <f t="shared" si="545"/>
        <v>0</v>
      </c>
      <c r="L3689" s="7">
        <f t="shared" si="546"/>
        <v>0.18600000000000003</v>
      </c>
      <c r="M3689" s="7">
        <f t="shared" si="547"/>
        <v>0.10062563243704607</v>
      </c>
      <c r="N3689" s="7">
        <f t="shared" si="548"/>
        <v>2.5750000000000002</v>
      </c>
      <c r="O3689" s="9">
        <f t="shared" si="549"/>
        <v>2.5589901277003002</v>
      </c>
      <c r="P3689">
        <v>3</v>
      </c>
    </row>
    <row r="3690" spans="1:16" x14ac:dyDescent="0.25">
      <c r="A3690" s="11">
        <v>36556</v>
      </c>
      <c r="B3690" s="12">
        <v>1</v>
      </c>
      <c r="C3690">
        <v>-1.9</v>
      </c>
      <c r="D3690">
        <v>75.8</v>
      </c>
      <c r="E3690">
        <v>6</v>
      </c>
      <c r="F3690">
        <v>0.2</v>
      </c>
      <c r="G3690" s="7">
        <f t="shared" si="550"/>
        <v>0.15650000000000003</v>
      </c>
      <c r="H3690" s="7">
        <f t="shared" si="551"/>
        <v>0.15164728682170545</v>
      </c>
      <c r="I3690">
        <f t="shared" si="543"/>
        <v>54.100000000000023</v>
      </c>
      <c r="J3690" s="9">
        <f t="shared" si="544"/>
        <v>0</v>
      </c>
      <c r="K3690" s="9">
        <f t="shared" si="545"/>
        <v>0</v>
      </c>
      <c r="L3690" s="7">
        <f t="shared" si="546"/>
        <v>0.16500000000000001</v>
      </c>
      <c r="M3690" s="7">
        <f t="shared" si="547"/>
        <v>0.10430286878909359</v>
      </c>
      <c r="N3690" s="7">
        <f t="shared" si="548"/>
        <v>2.6100000000000003</v>
      </c>
      <c r="O3690" s="9">
        <f t="shared" si="549"/>
        <v>2.5023281049705073</v>
      </c>
      <c r="P3690">
        <v>3</v>
      </c>
    </row>
    <row r="3691" spans="1:16" x14ac:dyDescent="0.25">
      <c r="A3691" s="11">
        <v>36557</v>
      </c>
      <c r="B3691" s="12">
        <v>2</v>
      </c>
      <c r="C3691">
        <v>-5.0999999999999996</v>
      </c>
      <c r="D3691">
        <v>71.099999999999994</v>
      </c>
      <c r="E3691">
        <v>9.1</v>
      </c>
      <c r="F3691">
        <v>0.4</v>
      </c>
      <c r="G3691" s="7">
        <f t="shared" si="550"/>
        <v>0.17278630578059589</v>
      </c>
      <c r="H3691" s="7">
        <f t="shared" si="551"/>
        <v>0.17278630578059589</v>
      </c>
      <c r="I3691">
        <f t="shared" si="543"/>
        <v>54.500000000000021</v>
      </c>
      <c r="J3691" s="9">
        <f t="shared" si="544"/>
        <v>0</v>
      </c>
      <c r="K3691" s="9">
        <f t="shared" si="545"/>
        <v>0</v>
      </c>
      <c r="L3691" s="7">
        <f t="shared" si="546"/>
        <v>0.35599999999999998</v>
      </c>
      <c r="M3691" s="7">
        <f t="shared" si="547"/>
        <v>0.11340365775806401</v>
      </c>
      <c r="N3691" s="7">
        <f t="shared" si="548"/>
        <v>2.6540000000000004</v>
      </c>
      <c r="O3691" s="9">
        <f t="shared" si="549"/>
        <v>2.3403125194268943</v>
      </c>
      <c r="P3691">
        <v>4</v>
      </c>
    </row>
    <row r="3692" spans="1:16" x14ac:dyDescent="0.25">
      <c r="A3692" s="11">
        <v>36558</v>
      </c>
      <c r="B3692" s="12">
        <v>2</v>
      </c>
      <c r="C3692">
        <v>-8.9</v>
      </c>
      <c r="D3692">
        <v>65.900000000000006</v>
      </c>
      <c r="E3692">
        <v>5.4</v>
      </c>
      <c r="F3692">
        <v>0.2</v>
      </c>
      <c r="G3692" s="7">
        <f t="shared" si="550"/>
        <v>0.10197690160312879</v>
      </c>
      <c r="H3692" s="7">
        <f t="shared" si="551"/>
        <v>0.10197690160312879</v>
      </c>
      <c r="I3692">
        <f t="shared" si="543"/>
        <v>54.700000000000024</v>
      </c>
      <c r="J3692" s="9">
        <f t="shared" si="544"/>
        <v>0</v>
      </c>
      <c r="K3692" s="9">
        <f t="shared" si="545"/>
        <v>0</v>
      </c>
      <c r="L3692" s="7">
        <f t="shared" si="546"/>
        <v>0.50900000000000001</v>
      </c>
      <c r="M3692" s="7">
        <f t="shared" si="547"/>
        <v>0.11260290399808257</v>
      </c>
      <c r="N3692" s="7">
        <f t="shared" si="548"/>
        <v>2.3450000000000006</v>
      </c>
      <c r="O3692" s="9">
        <f t="shared" si="549"/>
        <v>2.0825395409339817</v>
      </c>
      <c r="P3692">
        <v>4</v>
      </c>
    </row>
    <row r="3693" spans="1:16" x14ac:dyDescent="0.25">
      <c r="A3693" s="11">
        <v>36559</v>
      </c>
      <c r="B3693" s="12">
        <v>2</v>
      </c>
      <c r="C3693">
        <v>-3.3</v>
      </c>
      <c r="D3693">
        <v>83.5</v>
      </c>
      <c r="E3693">
        <v>3.6</v>
      </c>
      <c r="F3693">
        <v>4.4000000000000004</v>
      </c>
      <c r="G3693" s="7">
        <f t="shared" si="550"/>
        <v>0.13009224720994039</v>
      </c>
      <c r="H3693" s="7">
        <f t="shared" si="551"/>
        <v>9.7083766574582397E-2</v>
      </c>
      <c r="I3693">
        <f t="shared" si="543"/>
        <v>59.100000000000023</v>
      </c>
      <c r="J3693" s="9">
        <f t="shared" si="544"/>
        <v>0</v>
      </c>
      <c r="K3693" s="9">
        <f t="shared" si="545"/>
        <v>0</v>
      </c>
      <c r="L3693" s="7">
        <f t="shared" si="546"/>
        <v>0.21100000000000002</v>
      </c>
      <c r="M3693" s="7">
        <f t="shared" si="547"/>
        <v>0.10247922650906838</v>
      </c>
      <c r="N3693" s="7">
        <f t="shared" si="548"/>
        <v>6.5340000000000007</v>
      </c>
      <c r="O3693" s="9">
        <f t="shared" si="549"/>
        <v>6.3759263438837603</v>
      </c>
      <c r="P3693">
        <v>5</v>
      </c>
    </row>
    <row r="3694" spans="1:16" x14ac:dyDescent="0.25">
      <c r="A3694" s="11">
        <v>36560</v>
      </c>
      <c r="B3694" s="12">
        <v>2</v>
      </c>
      <c r="C3694">
        <v>-7.4</v>
      </c>
      <c r="D3694">
        <v>65.400000000000006</v>
      </c>
      <c r="E3694">
        <v>4.3</v>
      </c>
      <c r="F3694">
        <v>0.6</v>
      </c>
      <c r="G3694" s="7">
        <f t="shared" si="550"/>
        <v>8.9028388811073833E-2</v>
      </c>
      <c r="H3694" s="7">
        <f t="shared" si="551"/>
        <v>8.9028388811073833E-2</v>
      </c>
      <c r="I3694">
        <f t="shared" si="543"/>
        <v>59.700000000000024</v>
      </c>
      <c r="J3694" s="9">
        <f t="shared" si="544"/>
        <v>0</v>
      </c>
      <c r="K3694" s="9">
        <f t="shared" si="545"/>
        <v>0</v>
      </c>
      <c r="L3694" s="7">
        <f t="shared" si="546"/>
        <v>0.42300000000000004</v>
      </c>
      <c r="M3694" s="7">
        <f t="shared" si="547"/>
        <v>0.10134795336373663</v>
      </c>
      <c r="N3694" s="7">
        <f t="shared" si="548"/>
        <v>6.7110000000000003</v>
      </c>
      <c r="O3694" s="9">
        <f t="shared" si="549"/>
        <v>6.6217420058935961</v>
      </c>
      <c r="P3694">
        <v>8</v>
      </c>
    </row>
    <row r="3695" spans="1:16" x14ac:dyDescent="0.25">
      <c r="A3695" s="11">
        <v>36561</v>
      </c>
      <c r="B3695" s="12">
        <v>2</v>
      </c>
      <c r="C3695">
        <v>-5.9</v>
      </c>
      <c r="D3695">
        <v>73.3</v>
      </c>
      <c r="E3695">
        <v>6.5</v>
      </c>
      <c r="F3695">
        <v>0.4</v>
      </c>
      <c r="G3695" s="7">
        <f t="shared" si="550"/>
        <v>0.12954923333774229</v>
      </c>
      <c r="H3695" s="7">
        <f t="shared" si="551"/>
        <v>0.12954923333774229</v>
      </c>
      <c r="I3695">
        <f t="shared" si="543"/>
        <v>60.100000000000023</v>
      </c>
      <c r="J3695" s="9">
        <f t="shared" si="544"/>
        <v>0</v>
      </c>
      <c r="K3695" s="9">
        <f t="shared" si="545"/>
        <v>0</v>
      </c>
      <c r="L3695" s="7">
        <f t="shared" si="546"/>
        <v>0.37000000000000005</v>
      </c>
      <c r="M3695" s="7">
        <f t="shared" si="547"/>
        <v>0.10293430014894296</v>
      </c>
      <c r="N3695" s="7">
        <f t="shared" si="548"/>
        <v>6.7410000000000005</v>
      </c>
      <c r="O3695" s="9">
        <f t="shared" si="549"/>
        <v>6.5488374528665059</v>
      </c>
      <c r="P3695">
        <v>7</v>
      </c>
    </row>
    <row r="3696" spans="1:16" x14ac:dyDescent="0.25">
      <c r="A3696" s="11">
        <v>36562</v>
      </c>
      <c r="B3696" s="12">
        <v>2</v>
      </c>
      <c r="C3696">
        <v>-6.1</v>
      </c>
      <c r="D3696">
        <v>66.7</v>
      </c>
      <c r="E3696">
        <v>6.2</v>
      </c>
      <c r="F3696">
        <v>0</v>
      </c>
      <c r="G3696" s="7">
        <f t="shared" si="550"/>
        <v>0</v>
      </c>
      <c r="H3696" s="7">
        <f t="shared" si="551"/>
        <v>0</v>
      </c>
      <c r="I3696">
        <f t="shared" ref="I3696:I3759" si="552">IF(OR(B3696=7,C3696&gt;$V$3568),0,IF(AND(C3696&gt;=$R$3568,I3695=0),0,I3695+F3696))</f>
        <v>60.100000000000023</v>
      </c>
      <c r="J3696" s="9">
        <f t="shared" ref="J3696:J3759" si="553">IF(OR(B3696=1,B3696&gt;$K$2),0,IF(C3696&gt;$V$3568,0,IF(C3696&lt;=-$R$3568,0,IF(C3696&lt;=0,(C3696+$R$3568)*($T$3570+$T$3571*F3696),IF(C3696&gt;$R$3568,C3696*($T$3568+$T$3569*F3696),C3696*($T$3572+$T$3573*F3696))))))</f>
        <v>0</v>
      </c>
      <c r="K3696" s="9">
        <f t="shared" ref="K3696:K3759" si="554">IF(AND(B3696&gt;=2,B3696&lt;=$K$3),0,IF(C3696&gt;$V$3568,0,IF(C3696&lt;=-$R$3568,0,IF(C3696&lt;=0,(C3696+$R$3568)*($U$3570+$U$3571*F3696),IF(C3696&gt;$R$3568,C3696*($U$3568+$U$3569*F3696),C3696*($U$3572+$U$3573*F3696))))))</f>
        <v>0</v>
      </c>
      <c r="L3696" s="7">
        <f t="shared" ref="L3696:L3759" si="555">IF(M3695=0,0,IF(C3696&gt;=$V$3568,0,IF($V$3569*E3696-$V$3570*C3696&lt;0,0,IF($R$3568&gt;C3696&gt;-$R$3568,$V$3569*E3696-$V$3570*C3696+$V$3571,$V$3569*E3696-$V$3570*C3696))))</f>
        <v>0.377</v>
      </c>
      <c r="M3696" s="7">
        <f t="shared" si="547"/>
        <v>0.10808101515639011</v>
      </c>
      <c r="N3696" s="7">
        <f t="shared" si="548"/>
        <v>6.3640000000000008</v>
      </c>
      <c r="O3696" s="9">
        <f t="shared" si="549"/>
        <v>5.8881756345381069</v>
      </c>
      <c r="P3696">
        <v>6</v>
      </c>
    </row>
    <row r="3697" spans="1:16" x14ac:dyDescent="0.25">
      <c r="A3697" s="11">
        <v>36563</v>
      </c>
      <c r="B3697" s="12">
        <v>2</v>
      </c>
      <c r="C3697">
        <v>-4.5999999999999996</v>
      </c>
      <c r="D3697">
        <v>61.5</v>
      </c>
      <c r="E3697">
        <v>8</v>
      </c>
      <c r="F3697">
        <v>0.2</v>
      </c>
      <c r="G3697" s="7">
        <f t="shared" si="550"/>
        <v>0.163094230593819</v>
      </c>
      <c r="H3697" s="7">
        <f t="shared" si="551"/>
        <v>0.163094230593819</v>
      </c>
      <c r="I3697">
        <f t="shared" si="552"/>
        <v>60.300000000000026</v>
      </c>
      <c r="J3697" s="9">
        <f t="shared" si="553"/>
        <v>0</v>
      </c>
      <c r="K3697" s="9">
        <f t="shared" si="554"/>
        <v>0</v>
      </c>
      <c r="L3697" s="7">
        <f t="shared" si="555"/>
        <v>0.32</v>
      </c>
      <c r="M3697" s="7">
        <f t="shared" ref="M3697:M3760" si="556">IF(AND(N3696=0,F3697=0),0,IF(M3696=0,H3697,IF(AND(C3697&gt;$W$3570,M3696&lt;$W$3568),$W$3568+0.01,IF(F3697&gt;0,(N3696*M3696+$W$3569*F3697*H3697)/(N3696+$W$3569*F3697),M3696*(1+$W$3571)))))</f>
        <v>0.10975722525503205</v>
      </c>
      <c r="N3697" s="7">
        <f t="shared" ref="N3697:N3760" si="557">IF(I3697=0,0,IF(M3697&gt;=1,0,IF(N3696+F3697&lt;=J3697+K3697+L3697,0,IF(C3697&gt;$W$3570,N3696+F3697-J3697-K3697-L3697,IF(M3697&lt;$W$3568,N3696+F3697-L3697,N3696+F3697-J3697-K3697-L3697)))))</f>
        <v>6.2440000000000007</v>
      </c>
      <c r="O3697" s="9">
        <f t="shared" si="549"/>
        <v>5.6889193267153333</v>
      </c>
      <c r="P3697">
        <v>6</v>
      </c>
    </row>
    <row r="3698" spans="1:16" x14ac:dyDescent="0.25">
      <c r="A3698" s="11">
        <v>36564</v>
      </c>
      <c r="B3698" s="12">
        <v>2</v>
      </c>
      <c r="C3698">
        <v>-8</v>
      </c>
      <c r="D3698">
        <v>58.4</v>
      </c>
      <c r="E3698">
        <v>3.5</v>
      </c>
      <c r="F3698">
        <v>0</v>
      </c>
      <c r="G3698" s="7">
        <f t="shared" si="550"/>
        <v>0</v>
      </c>
      <c r="H3698" s="7">
        <f t="shared" si="551"/>
        <v>0</v>
      </c>
      <c r="I3698">
        <f t="shared" si="552"/>
        <v>60.300000000000026</v>
      </c>
      <c r="J3698" s="9">
        <f t="shared" si="553"/>
        <v>0</v>
      </c>
      <c r="K3698" s="9">
        <f t="shared" si="554"/>
        <v>0</v>
      </c>
      <c r="L3698" s="7">
        <f t="shared" si="555"/>
        <v>0.44500000000000006</v>
      </c>
      <c r="M3698" s="7">
        <f t="shared" si="556"/>
        <v>0.11524508651778366</v>
      </c>
      <c r="N3698" s="7">
        <f t="shared" si="557"/>
        <v>5.7990000000000004</v>
      </c>
      <c r="O3698" s="9">
        <f t="shared" si="549"/>
        <v>5.0318848076053531</v>
      </c>
      <c r="P3698">
        <v>4</v>
      </c>
    </row>
    <row r="3699" spans="1:16" x14ac:dyDescent="0.25">
      <c r="A3699" s="11">
        <v>36565</v>
      </c>
      <c r="B3699" s="12">
        <v>2</v>
      </c>
      <c r="C3699">
        <v>0.6</v>
      </c>
      <c r="D3699">
        <v>70.400000000000006</v>
      </c>
      <c r="E3699">
        <v>6.2</v>
      </c>
      <c r="F3699">
        <v>0.6</v>
      </c>
      <c r="G3699" s="7">
        <f t="shared" si="550"/>
        <v>0.31810000000000005</v>
      </c>
      <c r="H3699" s="7">
        <f t="shared" si="551"/>
        <v>0.31810000000000005</v>
      </c>
      <c r="I3699">
        <f t="shared" si="552"/>
        <v>60.900000000000027</v>
      </c>
      <c r="J3699" s="9">
        <f t="shared" si="553"/>
        <v>0.45599999999999996</v>
      </c>
      <c r="K3699" s="9">
        <f t="shared" si="554"/>
        <v>0</v>
      </c>
      <c r="L3699" s="7">
        <f t="shared" si="555"/>
        <v>4.200000000000001E-2</v>
      </c>
      <c r="M3699" s="7">
        <f t="shared" si="556"/>
        <v>0.3</v>
      </c>
      <c r="N3699" s="7">
        <f t="shared" si="557"/>
        <v>5.9009999999999998</v>
      </c>
      <c r="O3699" s="9">
        <f t="shared" si="549"/>
        <v>1.9669999999999999</v>
      </c>
      <c r="P3699">
        <v>4</v>
      </c>
    </row>
    <row r="3700" spans="1:16" x14ac:dyDescent="0.25">
      <c r="A3700" s="11">
        <v>36566</v>
      </c>
      <c r="B3700" s="12">
        <v>2</v>
      </c>
      <c r="C3700">
        <v>-4.7</v>
      </c>
      <c r="D3700">
        <v>79.7</v>
      </c>
      <c r="E3700">
        <v>4.5999999999999996</v>
      </c>
      <c r="F3700">
        <v>6.6</v>
      </c>
      <c r="G3700" s="7">
        <f t="shared" si="550"/>
        <v>0.11548159223220845</v>
      </c>
      <c r="H3700" s="7">
        <f t="shared" si="551"/>
        <v>9.7206727468188925E-2</v>
      </c>
      <c r="I3700">
        <f t="shared" si="552"/>
        <v>67.500000000000028</v>
      </c>
      <c r="J3700" s="9">
        <f t="shared" si="553"/>
        <v>0</v>
      </c>
      <c r="K3700" s="9">
        <f t="shared" si="554"/>
        <v>0</v>
      </c>
      <c r="L3700" s="7">
        <f t="shared" si="555"/>
        <v>0.29100000000000004</v>
      </c>
      <c r="M3700" s="7">
        <f t="shared" si="556"/>
        <v>0.19293371740581131</v>
      </c>
      <c r="N3700" s="7">
        <f t="shared" si="557"/>
        <v>12.209999999999999</v>
      </c>
      <c r="O3700" s="9">
        <f t="shared" si="549"/>
        <v>6.3285983207993812</v>
      </c>
      <c r="P3700">
        <v>2</v>
      </c>
    </row>
    <row r="3701" spans="1:16" x14ac:dyDescent="0.25">
      <c r="A3701" s="11">
        <v>36567</v>
      </c>
      <c r="B3701" s="12">
        <v>2</v>
      </c>
      <c r="C3701">
        <v>-7.4</v>
      </c>
      <c r="D3701">
        <v>69.3</v>
      </c>
      <c r="E3701">
        <v>6.7</v>
      </c>
      <c r="F3701">
        <v>0.8</v>
      </c>
      <c r="G3701" s="7">
        <f t="shared" si="550"/>
        <v>0.12503904481258674</v>
      </c>
      <c r="H3701" s="7">
        <f t="shared" si="551"/>
        <v>0.12503904481258674</v>
      </c>
      <c r="I3701">
        <f t="shared" si="552"/>
        <v>68.300000000000026</v>
      </c>
      <c r="J3701" s="9">
        <f t="shared" si="553"/>
        <v>0</v>
      </c>
      <c r="K3701" s="9">
        <f t="shared" si="554"/>
        <v>0</v>
      </c>
      <c r="L3701" s="7">
        <f t="shared" si="555"/>
        <v>0.44700000000000006</v>
      </c>
      <c r="M3701" s="7">
        <f t="shared" si="556"/>
        <v>0.18875879518639702</v>
      </c>
      <c r="N3701" s="7">
        <f t="shared" si="557"/>
        <v>12.562999999999999</v>
      </c>
      <c r="O3701" s="9">
        <f t="shared" si="549"/>
        <v>6.6555839093983353</v>
      </c>
      <c r="P3701">
        <v>9</v>
      </c>
    </row>
    <row r="3702" spans="1:16" x14ac:dyDescent="0.25">
      <c r="A3702" s="11">
        <v>36568</v>
      </c>
      <c r="B3702" s="12">
        <v>2</v>
      </c>
      <c r="C3702">
        <v>-10.1</v>
      </c>
      <c r="D3702">
        <v>67.8</v>
      </c>
      <c r="E3702">
        <v>2.1</v>
      </c>
      <c r="F3702">
        <v>0</v>
      </c>
      <c r="G3702" s="7">
        <f t="shared" si="550"/>
        <v>0</v>
      </c>
      <c r="H3702" s="7">
        <f t="shared" si="551"/>
        <v>0</v>
      </c>
      <c r="I3702">
        <f t="shared" si="552"/>
        <v>68.300000000000026</v>
      </c>
      <c r="J3702" s="9">
        <f t="shared" si="553"/>
        <v>0</v>
      </c>
      <c r="K3702" s="9">
        <f t="shared" si="554"/>
        <v>0</v>
      </c>
      <c r="L3702" s="7">
        <f t="shared" si="555"/>
        <v>0.53600000000000003</v>
      </c>
      <c r="M3702" s="7">
        <f t="shared" si="556"/>
        <v>0.19819673494571688</v>
      </c>
      <c r="N3702" s="7">
        <f t="shared" si="557"/>
        <v>12.026999999999999</v>
      </c>
      <c r="O3702" s="9">
        <f t="shared" ref="O3702:O3765" si="558">IF(M3702=0,0,N3702/10/M3702)</f>
        <v>6.0682129820625015</v>
      </c>
      <c r="P3702">
        <v>9</v>
      </c>
    </row>
    <row r="3703" spans="1:16" x14ac:dyDescent="0.25">
      <c r="A3703" s="11">
        <v>36569</v>
      </c>
      <c r="B3703" s="12">
        <v>2</v>
      </c>
      <c r="C3703">
        <v>-5.0999999999999996</v>
      </c>
      <c r="D3703">
        <v>75.599999999999994</v>
      </c>
      <c r="E3703">
        <v>3.6</v>
      </c>
      <c r="F3703">
        <v>6.8</v>
      </c>
      <c r="G3703" s="7">
        <f t="shared" si="550"/>
        <v>9.6403836875046292E-2</v>
      </c>
      <c r="H3703" s="7">
        <f t="shared" si="551"/>
        <v>9.4144371948287398E-2</v>
      </c>
      <c r="I3703">
        <f t="shared" si="552"/>
        <v>75.100000000000023</v>
      </c>
      <c r="J3703" s="9">
        <f t="shared" si="553"/>
        <v>0</v>
      </c>
      <c r="K3703" s="9">
        <f t="shared" si="554"/>
        <v>0</v>
      </c>
      <c r="L3703" s="7">
        <f t="shared" si="555"/>
        <v>0.30100000000000005</v>
      </c>
      <c r="M3703" s="7">
        <f t="shared" si="556"/>
        <v>0.16061474799174014</v>
      </c>
      <c r="N3703" s="7">
        <f t="shared" si="557"/>
        <v>18.526</v>
      </c>
      <c r="O3703" s="9">
        <f t="shared" si="558"/>
        <v>11.534432691668345</v>
      </c>
      <c r="P3703">
        <v>8</v>
      </c>
    </row>
    <row r="3704" spans="1:16" x14ac:dyDescent="0.25">
      <c r="A3704" s="11">
        <v>36570</v>
      </c>
      <c r="B3704" s="12">
        <v>2</v>
      </c>
      <c r="C3704">
        <v>-5.0999999999999996</v>
      </c>
      <c r="D3704">
        <v>77.7</v>
      </c>
      <c r="E3704">
        <v>6.3</v>
      </c>
      <c r="F3704">
        <v>4.2</v>
      </c>
      <c r="G3704" s="7">
        <f t="shared" si="550"/>
        <v>0.13390068524686155</v>
      </c>
      <c r="H3704" s="7">
        <f t="shared" si="551"/>
        <v>0.1208489939051097</v>
      </c>
      <c r="I3704">
        <f t="shared" si="552"/>
        <v>79.300000000000026</v>
      </c>
      <c r="J3704" s="9">
        <f t="shared" si="553"/>
        <v>0</v>
      </c>
      <c r="K3704" s="9">
        <f t="shared" si="554"/>
        <v>0</v>
      </c>
      <c r="L3704" s="7">
        <f t="shared" si="555"/>
        <v>0.32800000000000001</v>
      </c>
      <c r="M3704" s="7">
        <f t="shared" si="556"/>
        <v>0.15326562508564809</v>
      </c>
      <c r="N3704" s="7">
        <f t="shared" si="557"/>
        <v>22.398</v>
      </c>
      <c r="O3704" s="9">
        <f t="shared" si="558"/>
        <v>14.613844420419465</v>
      </c>
      <c r="P3704">
        <v>18</v>
      </c>
    </row>
    <row r="3705" spans="1:16" x14ac:dyDescent="0.25">
      <c r="A3705" s="11">
        <v>36571</v>
      </c>
      <c r="B3705" s="12">
        <v>2</v>
      </c>
      <c r="C3705">
        <v>-5</v>
      </c>
      <c r="D3705">
        <v>72</v>
      </c>
      <c r="E3705">
        <v>3.9</v>
      </c>
      <c r="F3705">
        <v>3.8</v>
      </c>
      <c r="G3705" s="7">
        <f t="shared" si="550"/>
        <v>0.10182430288173053</v>
      </c>
      <c r="H3705" s="7">
        <f t="shared" si="551"/>
        <v>0.10182430288173053</v>
      </c>
      <c r="I3705">
        <f t="shared" si="552"/>
        <v>83.100000000000023</v>
      </c>
      <c r="J3705" s="9">
        <f t="shared" si="553"/>
        <v>0</v>
      </c>
      <c r="K3705" s="9">
        <f t="shared" si="554"/>
        <v>0</v>
      </c>
      <c r="L3705" s="7">
        <f t="shared" si="555"/>
        <v>0.29899999999999999</v>
      </c>
      <c r="M3705" s="7">
        <f t="shared" si="556"/>
        <v>0.1458041003747966</v>
      </c>
      <c r="N3705" s="7">
        <f t="shared" si="557"/>
        <v>25.899000000000001</v>
      </c>
      <c r="O3705" s="9">
        <f t="shared" si="558"/>
        <v>17.762874935221539</v>
      </c>
      <c r="P3705">
        <v>18</v>
      </c>
    </row>
    <row r="3706" spans="1:16" x14ac:dyDescent="0.25">
      <c r="A3706" s="11">
        <v>36572</v>
      </c>
      <c r="B3706" s="12">
        <v>2</v>
      </c>
      <c r="C3706">
        <v>-2.2999999999999998</v>
      </c>
      <c r="D3706">
        <v>75.5</v>
      </c>
      <c r="E3706">
        <v>6.4</v>
      </c>
      <c r="F3706">
        <v>1.6</v>
      </c>
      <c r="G3706" s="7">
        <f t="shared" si="550"/>
        <v>0.19517718666401795</v>
      </c>
      <c r="H3706" s="7">
        <f t="shared" si="551"/>
        <v>0.19135018300393916</v>
      </c>
      <c r="I3706">
        <f t="shared" si="552"/>
        <v>84.700000000000017</v>
      </c>
      <c r="J3706" s="9">
        <f t="shared" si="553"/>
        <v>0</v>
      </c>
      <c r="K3706" s="9">
        <f t="shared" si="554"/>
        <v>0</v>
      </c>
      <c r="L3706" s="7">
        <f t="shared" si="555"/>
        <v>0.189</v>
      </c>
      <c r="M3706" s="7">
        <f t="shared" si="556"/>
        <v>0.14845415063868356</v>
      </c>
      <c r="N3706" s="7">
        <f t="shared" si="557"/>
        <v>27.310000000000002</v>
      </c>
      <c r="O3706" s="9">
        <f t="shared" si="558"/>
        <v>18.39625223175382</v>
      </c>
      <c r="P3706">
        <v>19</v>
      </c>
    </row>
    <row r="3707" spans="1:16" x14ac:dyDescent="0.25">
      <c r="A3707" s="11">
        <v>36573</v>
      </c>
      <c r="B3707" s="12">
        <v>2</v>
      </c>
      <c r="C3707">
        <v>-7.7</v>
      </c>
      <c r="D3707">
        <v>59.2</v>
      </c>
      <c r="E3707">
        <v>3.5</v>
      </c>
      <c r="F3707">
        <v>0</v>
      </c>
      <c r="G3707" s="7">
        <f t="shared" si="550"/>
        <v>0</v>
      </c>
      <c r="H3707" s="7">
        <f t="shared" si="551"/>
        <v>0</v>
      </c>
      <c r="I3707">
        <f t="shared" si="552"/>
        <v>84.700000000000017</v>
      </c>
      <c r="J3707" s="9">
        <f t="shared" si="553"/>
        <v>0</v>
      </c>
      <c r="K3707" s="9">
        <f t="shared" si="554"/>
        <v>0</v>
      </c>
      <c r="L3707" s="7">
        <f t="shared" si="555"/>
        <v>0.43000000000000005</v>
      </c>
      <c r="M3707" s="7">
        <f t="shared" si="556"/>
        <v>0.15587685817061775</v>
      </c>
      <c r="N3707" s="7">
        <f t="shared" si="557"/>
        <v>26.880000000000003</v>
      </c>
      <c r="O3707" s="9">
        <f t="shared" si="558"/>
        <v>17.244381440237927</v>
      </c>
      <c r="P3707">
        <v>18</v>
      </c>
    </row>
    <row r="3708" spans="1:16" x14ac:dyDescent="0.25">
      <c r="A3708" s="11">
        <v>36574</v>
      </c>
      <c r="B3708" s="12">
        <v>2</v>
      </c>
      <c r="C3708">
        <v>-4.8</v>
      </c>
      <c r="D3708">
        <v>78.7</v>
      </c>
      <c r="E3708">
        <v>5</v>
      </c>
      <c r="F3708">
        <v>3.4</v>
      </c>
      <c r="G3708" s="7">
        <f t="shared" si="550"/>
        <v>0.11957918816520573</v>
      </c>
      <c r="H3708" s="7">
        <f t="shared" si="551"/>
        <v>0.10416305589303633</v>
      </c>
      <c r="I3708">
        <f t="shared" si="552"/>
        <v>88.100000000000023</v>
      </c>
      <c r="J3708" s="9">
        <f t="shared" si="553"/>
        <v>0</v>
      </c>
      <c r="K3708" s="9">
        <f t="shared" si="554"/>
        <v>0</v>
      </c>
      <c r="L3708" s="7">
        <f t="shared" si="555"/>
        <v>0.3</v>
      </c>
      <c r="M3708" s="7">
        <f t="shared" si="556"/>
        <v>0.15007015646177441</v>
      </c>
      <c r="N3708" s="7">
        <f t="shared" si="557"/>
        <v>29.98</v>
      </c>
      <c r="O3708" s="9">
        <f t="shared" si="558"/>
        <v>19.977323077980831</v>
      </c>
      <c r="P3708">
        <v>16</v>
      </c>
    </row>
    <row r="3709" spans="1:16" x14ac:dyDescent="0.25">
      <c r="A3709" s="11">
        <v>36575</v>
      </c>
      <c r="B3709" s="12">
        <v>2</v>
      </c>
      <c r="C3709">
        <v>-5.6</v>
      </c>
      <c r="D3709">
        <v>68</v>
      </c>
      <c r="E3709">
        <v>4.7</v>
      </c>
      <c r="F3709">
        <v>0.2</v>
      </c>
      <c r="G3709" s="7">
        <f t="shared" si="550"/>
        <v>0.10639939025434036</v>
      </c>
      <c r="H3709" s="7">
        <f t="shared" si="551"/>
        <v>0.10639939025434036</v>
      </c>
      <c r="I3709">
        <f t="shared" si="552"/>
        <v>88.300000000000026</v>
      </c>
      <c r="J3709" s="9">
        <f t="shared" si="553"/>
        <v>0</v>
      </c>
      <c r="K3709" s="9">
        <f t="shared" si="554"/>
        <v>0</v>
      </c>
      <c r="L3709" s="7">
        <f t="shared" si="555"/>
        <v>0.33699999999999997</v>
      </c>
      <c r="M3709" s="7">
        <f t="shared" si="556"/>
        <v>0.14978075443256678</v>
      </c>
      <c r="N3709" s="7">
        <f t="shared" si="557"/>
        <v>29.843</v>
      </c>
      <c r="O3709" s="9">
        <f t="shared" si="558"/>
        <v>19.924455657242468</v>
      </c>
      <c r="P3709">
        <v>22</v>
      </c>
    </row>
    <row r="3710" spans="1:16" x14ac:dyDescent="0.25">
      <c r="A3710" s="11">
        <v>36576</v>
      </c>
      <c r="B3710" s="12">
        <v>2</v>
      </c>
      <c r="C3710">
        <v>-2.7</v>
      </c>
      <c r="D3710">
        <v>73.5</v>
      </c>
      <c r="E3710">
        <v>6.7</v>
      </c>
      <c r="F3710">
        <v>0.2</v>
      </c>
      <c r="G3710" s="7">
        <f t="shared" si="550"/>
        <v>0.18535110781808964</v>
      </c>
      <c r="H3710" s="7">
        <f t="shared" si="551"/>
        <v>0.18535110781808964</v>
      </c>
      <c r="I3710">
        <f t="shared" si="552"/>
        <v>88.500000000000028</v>
      </c>
      <c r="J3710" s="9">
        <f t="shared" si="553"/>
        <v>0</v>
      </c>
      <c r="K3710" s="9">
        <f t="shared" si="554"/>
        <v>0</v>
      </c>
      <c r="L3710" s="7">
        <f t="shared" si="555"/>
        <v>0.21200000000000002</v>
      </c>
      <c r="M3710" s="7">
        <f t="shared" si="556"/>
        <v>0.15001755071380049</v>
      </c>
      <c r="N3710" s="7">
        <f t="shared" si="557"/>
        <v>29.831</v>
      </c>
      <c r="O3710" s="9">
        <f t="shared" si="558"/>
        <v>19.885006692924076</v>
      </c>
      <c r="P3710">
        <v>14</v>
      </c>
    </row>
    <row r="3711" spans="1:16" x14ac:dyDescent="0.25">
      <c r="A3711" s="11">
        <v>36577</v>
      </c>
      <c r="B3711" s="12">
        <v>2</v>
      </c>
      <c r="C3711">
        <v>-0.8</v>
      </c>
      <c r="D3711">
        <v>65.8</v>
      </c>
      <c r="E3711">
        <v>4.2</v>
      </c>
      <c r="F3711">
        <v>0</v>
      </c>
      <c r="G3711" s="7">
        <f t="shared" si="550"/>
        <v>0</v>
      </c>
      <c r="H3711" s="7">
        <f t="shared" si="551"/>
        <v>0</v>
      </c>
      <c r="I3711">
        <f t="shared" si="552"/>
        <v>88.500000000000028</v>
      </c>
      <c r="J3711" s="9">
        <f t="shared" si="553"/>
        <v>0</v>
      </c>
      <c r="K3711" s="9">
        <f t="shared" si="554"/>
        <v>0</v>
      </c>
      <c r="L3711" s="7">
        <f t="shared" si="555"/>
        <v>9.2000000000000012E-2</v>
      </c>
      <c r="M3711" s="7">
        <f t="shared" si="556"/>
        <v>0.15751842824949053</v>
      </c>
      <c r="N3711" s="7">
        <f t="shared" si="557"/>
        <v>29.739000000000001</v>
      </c>
      <c r="O3711" s="9">
        <f t="shared" si="558"/>
        <v>18.879695747660044</v>
      </c>
      <c r="P3711">
        <v>13</v>
      </c>
    </row>
    <row r="3712" spans="1:16" x14ac:dyDescent="0.25">
      <c r="A3712" s="11">
        <v>36578</v>
      </c>
      <c r="B3712" s="12">
        <v>2</v>
      </c>
      <c r="C3712">
        <v>5.3</v>
      </c>
      <c r="D3712">
        <v>55.6</v>
      </c>
      <c r="E3712">
        <v>2.9</v>
      </c>
      <c r="F3712">
        <v>0</v>
      </c>
      <c r="G3712" s="7">
        <f t="shared" si="550"/>
        <v>0</v>
      </c>
      <c r="H3712" s="7">
        <f t="shared" si="551"/>
        <v>0</v>
      </c>
      <c r="I3712">
        <f t="shared" si="552"/>
        <v>88.500000000000028</v>
      </c>
      <c r="J3712" s="9">
        <f t="shared" si="553"/>
        <v>7.9499999999999993</v>
      </c>
      <c r="K3712" s="9">
        <f t="shared" si="554"/>
        <v>0</v>
      </c>
      <c r="L3712" s="7">
        <f t="shared" si="555"/>
        <v>0</v>
      </c>
      <c r="M3712" s="7">
        <f t="shared" si="556"/>
        <v>0.3</v>
      </c>
      <c r="N3712" s="7">
        <f t="shared" si="557"/>
        <v>21.789000000000001</v>
      </c>
      <c r="O3712" s="9">
        <f t="shared" si="558"/>
        <v>7.2630000000000008</v>
      </c>
      <c r="P3712">
        <v>10</v>
      </c>
    </row>
    <row r="3713" spans="1:16" x14ac:dyDescent="0.25">
      <c r="A3713" s="11">
        <v>36579</v>
      </c>
      <c r="B3713" s="12">
        <v>2</v>
      </c>
      <c r="C3713">
        <v>6.7</v>
      </c>
      <c r="D3713">
        <v>73.8</v>
      </c>
      <c r="E3713">
        <v>2.9</v>
      </c>
      <c r="F3713">
        <v>3.8</v>
      </c>
      <c r="G3713" s="7">
        <f t="shared" si="550"/>
        <v>1</v>
      </c>
      <c r="H3713" s="7">
        <f t="shared" si="551"/>
        <v>1</v>
      </c>
      <c r="I3713">
        <f t="shared" si="552"/>
        <v>92.300000000000026</v>
      </c>
      <c r="J3713" s="9">
        <f t="shared" si="553"/>
        <v>12.596</v>
      </c>
      <c r="K3713" s="9">
        <f t="shared" si="554"/>
        <v>0</v>
      </c>
      <c r="L3713" s="7">
        <f t="shared" si="555"/>
        <v>0</v>
      </c>
      <c r="M3713" s="7">
        <f t="shared" si="556"/>
        <v>0.40395091640939462</v>
      </c>
      <c r="N3713" s="7">
        <f t="shared" si="557"/>
        <v>12.993000000000002</v>
      </c>
      <c r="O3713" s="9">
        <f t="shared" si="558"/>
        <v>3.216479892035176</v>
      </c>
      <c r="P3713">
        <v>4</v>
      </c>
    </row>
    <row r="3714" spans="1:16" x14ac:dyDescent="0.25">
      <c r="A3714" s="11">
        <v>36580</v>
      </c>
      <c r="B3714" s="12">
        <v>2</v>
      </c>
      <c r="C3714">
        <v>6.1</v>
      </c>
      <c r="D3714">
        <v>88.5</v>
      </c>
      <c r="E3714">
        <v>2.2000000000000002</v>
      </c>
      <c r="F3714">
        <v>10.199999999999999</v>
      </c>
      <c r="G3714" s="7">
        <f t="shared" si="550"/>
        <v>1</v>
      </c>
      <c r="H3714" s="7">
        <f t="shared" si="551"/>
        <v>1</v>
      </c>
      <c r="I3714">
        <f t="shared" si="552"/>
        <v>102.50000000000003</v>
      </c>
      <c r="J3714" s="9">
        <f t="shared" si="553"/>
        <v>15.372</v>
      </c>
      <c r="K3714" s="9">
        <f t="shared" si="554"/>
        <v>0</v>
      </c>
      <c r="L3714" s="7">
        <f t="shared" si="555"/>
        <v>0</v>
      </c>
      <c r="M3714" s="7">
        <f t="shared" si="556"/>
        <v>0.66608607152620469</v>
      </c>
      <c r="N3714" s="7">
        <f t="shared" si="557"/>
        <v>7.8210000000000015</v>
      </c>
      <c r="O3714" s="9">
        <f t="shared" si="558"/>
        <v>1.1741725783395718</v>
      </c>
      <c r="P3714">
        <v>1</v>
      </c>
    </row>
    <row r="3715" spans="1:16" x14ac:dyDescent="0.25">
      <c r="A3715" s="11">
        <v>36581</v>
      </c>
      <c r="B3715" s="12">
        <v>2</v>
      </c>
      <c r="C3715">
        <v>4.3</v>
      </c>
      <c r="D3715">
        <v>94.4</v>
      </c>
      <c r="E3715">
        <v>2.5</v>
      </c>
      <c r="F3715">
        <v>0.6</v>
      </c>
      <c r="G3715" s="7">
        <f t="shared" si="550"/>
        <v>1</v>
      </c>
      <c r="H3715" s="7">
        <f t="shared" si="551"/>
        <v>1</v>
      </c>
      <c r="I3715">
        <f t="shared" si="552"/>
        <v>103.10000000000002</v>
      </c>
      <c r="J3715" s="9">
        <f t="shared" si="553"/>
        <v>6.7080000000000002</v>
      </c>
      <c r="K3715" s="9">
        <f t="shared" si="554"/>
        <v>0</v>
      </c>
      <c r="L3715" s="7">
        <f t="shared" si="555"/>
        <v>0</v>
      </c>
      <c r="M3715" s="7">
        <f t="shared" si="556"/>
        <v>0.68987758762693818</v>
      </c>
      <c r="N3715" s="7">
        <f t="shared" si="557"/>
        <v>1.713000000000001</v>
      </c>
      <c r="O3715" s="9">
        <f t="shared" si="558"/>
        <v>0.2483049211516539</v>
      </c>
      <c r="P3715">
        <v>1</v>
      </c>
    </row>
    <row r="3716" spans="1:16" x14ac:dyDescent="0.25">
      <c r="A3716" s="11">
        <v>36582</v>
      </c>
      <c r="B3716" s="12">
        <v>2</v>
      </c>
      <c r="C3716">
        <v>5.8</v>
      </c>
      <c r="D3716">
        <v>88.5</v>
      </c>
      <c r="E3716">
        <v>2.4</v>
      </c>
      <c r="F3716">
        <v>0</v>
      </c>
      <c r="G3716" s="7">
        <f t="shared" si="550"/>
        <v>0</v>
      </c>
      <c r="H3716" s="7">
        <f t="shared" si="551"/>
        <v>0</v>
      </c>
      <c r="I3716">
        <f t="shared" si="552"/>
        <v>103.10000000000002</v>
      </c>
      <c r="J3716" s="9">
        <f t="shared" si="553"/>
        <v>8.6999999999999993</v>
      </c>
      <c r="K3716" s="9">
        <f t="shared" si="554"/>
        <v>0</v>
      </c>
      <c r="L3716" s="7">
        <f t="shared" si="555"/>
        <v>0</v>
      </c>
      <c r="M3716" s="7">
        <f t="shared" si="556"/>
        <v>0.72437146700828514</v>
      </c>
      <c r="N3716" s="7">
        <f t="shared" si="557"/>
        <v>0</v>
      </c>
      <c r="O3716" s="9">
        <f t="shared" si="558"/>
        <v>0</v>
      </c>
      <c r="P3716">
        <v>1</v>
      </c>
    </row>
    <row r="3717" spans="1:16" x14ac:dyDescent="0.25">
      <c r="A3717" s="11">
        <v>36583</v>
      </c>
      <c r="B3717" s="12">
        <v>2</v>
      </c>
      <c r="C3717">
        <v>8.6999999999999993</v>
      </c>
      <c r="D3717">
        <v>75.5</v>
      </c>
      <c r="E3717">
        <v>5.5</v>
      </c>
      <c r="F3717">
        <v>0.2</v>
      </c>
      <c r="G3717" s="7">
        <f t="shared" si="550"/>
        <v>1</v>
      </c>
      <c r="H3717" s="7">
        <f t="shared" si="551"/>
        <v>1</v>
      </c>
      <c r="I3717">
        <f t="shared" si="552"/>
        <v>103.30000000000003</v>
      </c>
      <c r="J3717" s="9">
        <f t="shared" si="553"/>
        <v>13.223999999999998</v>
      </c>
      <c r="K3717" s="9">
        <f t="shared" si="554"/>
        <v>0</v>
      </c>
      <c r="L3717" s="7">
        <f t="shared" si="555"/>
        <v>0</v>
      </c>
      <c r="M3717" s="7">
        <f t="shared" si="556"/>
        <v>1</v>
      </c>
      <c r="N3717" s="7">
        <f t="shared" si="557"/>
        <v>0</v>
      </c>
      <c r="O3717" s="9">
        <f t="shared" si="558"/>
        <v>0</v>
      </c>
      <c r="P3717">
        <v>1</v>
      </c>
    </row>
    <row r="3718" spans="1:16" x14ac:dyDescent="0.25">
      <c r="A3718" s="11">
        <v>36584</v>
      </c>
      <c r="B3718" s="12">
        <v>2</v>
      </c>
      <c r="C3718">
        <v>2.2999999999999998</v>
      </c>
      <c r="D3718">
        <v>63.9</v>
      </c>
      <c r="E3718">
        <v>7.3</v>
      </c>
      <c r="F3718">
        <v>0.2</v>
      </c>
      <c r="G3718" s="7">
        <f t="shared" si="550"/>
        <v>0.40707500000000008</v>
      </c>
      <c r="H3718" s="7">
        <f t="shared" si="551"/>
        <v>0.40707500000000008</v>
      </c>
      <c r="I3718">
        <f t="shared" si="552"/>
        <v>103.50000000000003</v>
      </c>
      <c r="J3718" s="9">
        <f t="shared" si="553"/>
        <v>1.6559999999999999</v>
      </c>
      <c r="K3718" s="9">
        <f t="shared" si="554"/>
        <v>0</v>
      </c>
      <c r="L3718" s="7">
        <f t="shared" si="555"/>
        <v>0</v>
      </c>
      <c r="M3718" s="7">
        <f t="shared" si="556"/>
        <v>0.40707500000000008</v>
      </c>
      <c r="N3718" s="7">
        <f t="shared" si="557"/>
        <v>0</v>
      </c>
      <c r="O3718" s="9">
        <f t="shared" si="558"/>
        <v>0</v>
      </c>
      <c r="P3718">
        <v>1</v>
      </c>
    </row>
    <row r="3719" spans="1:16" x14ac:dyDescent="0.25">
      <c r="A3719" s="11">
        <v>36585</v>
      </c>
      <c r="B3719" s="12">
        <v>2</v>
      </c>
      <c r="C3719">
        <v>0.2</v>
      </c>
      <c r="D3719">
        <v>74.8</v>
      </c>
      <c r="E3719">
        <v>2.5</v>
      </c>
      <c r="F3719">
        <v>0</v>
      </c>
      <c r="G3719" s="7">
        <f t="shared" si="550"/>
        <v>0</v>
      </c>
      <c r="H3719" s="7">
        <f t="shared" si="551"/>
        <v>0</v>
      </c>
      <c r="I3719">
        <f t="shared" si="552"/>
        <v>103.50000000000003</v>
      </c>
      <c r="J3719" s="9">
        <f t="shared" si="553"/>
        <v>0.13999999999999999</v>
      </c>
      <c r="K3719" s="9">
        <f t="shared" si="554"/>
        <v>0</v>
      </c>
      <c r="L3719" s="7">
        <f t="shared" si="555"/>
        <v>2.5000000000000001E-2</v>
      </c>
      <c r="M3719" s="7">
        <f t="shared" si="556"/>
        <v>0</v>
      </c>
      <c r="N3719" s="7">
        <f t="shared" si="557"/>
        <v>0</v>
      </c>
      <c r="O3719" s="9">
        <f t="shared" si="558"/>
        <v>0</v>
      </c>
      <c r="P3719">
        <v>0</v>
      </c>
    </row>
    <row r="3720" spans="1:16" x14ac:dyDescent="0.25">
      <c r="A3720" s="11">
        <v>36586</v>
      </c>
      <c r="B3720" s="12">
        <v>3</v>
      </c>
      <c r="C3720">
        <v>4.5999999999999996</v>
      </c>
      <c r="D3720">
        <v>74.3</v>
      </c>
      <c r="E3720">
        <v>5.8</v>
      </c>
      <c r="F3720">
        <v>0.4</v>
      </c>
      <c r="G3720" s="7">
        <f t="shared" si="550"/>
        <v>1</v>
      </c>
      <c r="H3720" s="7">
        <f t="shared" si="551"/>
        <v>1</v>
      </c>
      <c r="I3720">
        <f t="shared" si="552"/>
        <v>103.90000000000003</v>
      </c>
      <c r="J3720" s="9">
        <f t="shared" si="553"/>
        <v>7.0839999999999996</v>
      </c>
      <c r="K3720" s="9">
        <f t="shared" si="554"/>
        <v>0</v>
      </c>
      <c r="L3720" s="7">
        <f t="shared" si="555"/>
        <v>0</v>
      </c>
      <c r="M3720" s="7">
        <f t="shared" si="556"/>
        <v>1</v>
      </c>
      <c r="N3720" s="7">
        <f t="shared" si="557"/>
        <v>0</v>
      </c>
      <c r="O3720" s="9">
        <f t="shared" si="558"/>
        <v>0</v>
      </c>
      <c r="P3720">
        <v>0</v>
      </c>
    </row>
    <row r="3721" spans="1:16" x14ac:dyDescent="0.25">
      <c r="A3721" s="11">
        <v>36587</v>
      </c>
      <c r="B3721" s="12">
        <v>3</v>
      </c>
      <c r="C3721">
        <v>0.5</v>
      </c>
      <c r="D3721">
        <v>64.3</v>
      </c>
      <c r="E3721">
        <v>10.8</v>
      </c>
      <c r="F3721">
        <v>0.2</v>
      </c>
      <c r="G3721" s="7">
        <f t="shared" ref="G3721:G3784" si="559">+IF(F3721=0,0,IF(C3721&gt;=$V$8,0,IF(C3721&gt;=$R$8,1,IF(C3721&lt;=-2,$R$9*EXP($R$10*C3721)+0.01+$R$11*E3721*LN(C3721*-1)+$R$12*E3721,$R$9+$Q$10*C3721-$Q$11*E3721*C3721))))</f>
        <v>0.29450000000000004</v>
      </c>
      <c r="H3721" s="7">
        <f t="shared" si="551"/>
        <v>0.29450000000000004</v>
      </c>
      <c r="I3721">
        <f t="shared" si="552"/>
        <v>104.10000000000004</v>
      </c>
      <c r="J3721" s="9">
        <f t="shared" si="553"/>
        <v>0.36</v>
      </c>
      <c r="K3721" s="9">
        <f t="shared" si="554"/>
        <v>0</v>
      </c>
      <c r="L3721" s="7">
        <f t="shared" si="555"/>
        <v>9.3000000000000013E-2</v>
      </c>
      <c r="M3721" s="7">
        <f t="shared" si="556"/>
        <v>0.29450000000000004</v>
      </c>
      <c r="N3721" s="7">
        <f t="shared" si="557"/>
        <v>0</v>
      </c>
      <c r="O3721" s="9">
        <f t="shared" si="558"/>
        <v>0</v>
      </c>
      <c r="P3721">
        <v>1</v>
      </c>
    </row>
    <row r="3722" spans="1:16" x14ac:dyDescent="0.25">
      <c r="A3722" s="11">
        <v>36588</v>
      </c>
      <c r="B3722" s="12">
        <v>3</v>
      </c>
      <c r="C3722">
        <v>0.4</v>
      </c>
      <c r="D3722">
        <v>57.3</v>
      </c>
      <c r="E3722">
        <v>5.4</v>
      </c>
      <c r="F3722">
        <v>0</v>
      </c>
      <c r="G3722" s="7">
        <f t="shared" si="559"/>
        <v>0</v>
      </c>
      <c r="H3722" s="7">
        <f t="shared" si="551"/>
        <v>0</v>
      </c>
      <c r="I3722">
        <f t="shared" si="552"/>
        <v>104.10000000000004</v>
      </c>
      <c r="J3722" s="9">
        <f t="shared" si="553"/>
        <v>0.27999999999999997</v>
      </c>
      <c r="K3722" s="9">
        <f t="shared" si="554"/>
        <v>0</v>
      </c>
      <c r="L3722" s="7">
        <f t="shared" si="555"/>
        <v>4.4000000000000004E-2</v>
      </c>
      <c r="M3722" s="7">
        <f t="shared" si="556"/>
        <v>0</v>
      </c>
      <c r="N3722" s="7">
        <f t="shared" si="557"/>
        <v>0</v>
      </c>
      <c r="O3722" s="9">
        <f t="shared" si="558"/>
        <v>0</v>
      </c>
      <c r="P3722">
        <v>0</v>
      </c>
    </row>
    <row r="3723" spans="1:16" x14ac:dyDescent="0.25">
      <c r="A3723" s="11">
        <v>36589</v>
      </c>
      <c r="B3723" s="12">
        <v>3</v>
      </c>
      <c r="C3723">
        <v>2.8</v>
      </c>
      <c r="D3723">
        <v>63.4</v>
      </c>
      <c r="E3723">
        <v>4</v>
      </c>
      <c r="F3723">
        <v>0</v>
      </c>
      <c r="G3723" s="7">
        <f t="shared" si="559"/>
        <v>0</v>
      </c>
      <c r="H3723" s="7">
        <f t="shared" si="551"/>
        <v>0</v>
      </c>
      <c r="I3723">
        <f t="shared" si="552"/>
        <v>104.10000000000004</v>
      </c>
      <c r="J3723" s="9">
        <f t="shared" si="553"/>
        <v>1.9599999999999997</v>
      </c>
      <c r="K3723" s="9">
        <f t="shared" si="554"/>
        <v>0</v>
      </c>
      <c r="L3723" s="7">
        <f t="shared" si="555"/>
        <v>0</v>
      </c>
      <c r="M3723" s="7">
        <f t="shared" si="556"/>
        <v>0</v>
      </c>
      <c r="N3723" s="7">
        <f t="shared" si="557"/>
        <v>0</v>
      </c>
      <c r="O3723" s="9">
        <f t="shared" si="558"/>
        <v>0</v>
      </c>
      <c r="P3723">
        <v>0</v>
      </c>
    </row>
    <row r="3724" spans="1:16" x14ac:dyDescent="0.25">
      <c r="A3724" s="11">
        <v>36590</v>
      </c>
      <c r="B3724" s="12">
        <v>3</v>
      </c>
      <c r="C3724">
        <v>3.4</v>
      </c>
      <c r="D3724">
        <v>62.4</v>
      </c>
      <c r="E3724">
        <v>5.3</v>
      </c>
      <c r="F3724">
        <v>0</v>
      </c>
      <c r="G3724" s="7">
        <f t="shared" si="559"/>
        <v>0</v>
      </c>
      <c r="H3724" s="7">
        <f t="shared" si="551"/>
        <v>0</v>
      </c>
      <c r="I3724">
        <f t="shared" si="552"/>
        <v>104.10000000000004</v>
      </c>
      <c r="J3724" s="9">
        <f t="shared" si="553"/>
        <v>2.38</v>
      </c>
      <c r="K3724" s="9">
        <f t="shared" si="554"/>
        <v>0</v>
      </c>
      <c r="L3724" s="7">
        <f t="shared" si="555"/>
        <v>0</v>
      </c>
      <c r="M3724" s="7">
        <f t="shared" si="556"/>
        <v>0</v>
      </c>
      <c r="N3724" s="7">
        <f t="shared" si="557"/>
        <v>0</v>
      </c>
      <c r="O3724" s="9">
        <f t="shared" si="558"/>
        <v>0</v>
      </c>
      <c r="P3724">
        <v>0</v>
      </c>
    </row>
    <row r="3725" spans="1:16" x14ac:dyDescent="0.25">
      <c r="A3725" s="11">
        <v>36591</v>
      </c>
      <c r="B3725" s="12">
        <v>3</v>
      </c>
      <c r="C3725">
        <v>4</v>
      </c>
      <c r="D3725">
        <v>58.5</v>
      </c>
      <c r="E3725">
        <v>2.9</v>
      </c>
      <c r="F3725">
        <v>0</v>
      </c>
      <c r="G3725" s="7">
        <f t="shared" si="559"/>
        <v>0</v>
      </c>
      <c r="H3725" s="7">
        <f t="shared" si="551"/>
        <v>0</v>
      </c>
      <c r="I3725">
        <f t="shared" si="552"/>
        <v>104.10000000000004</v>
      </c>
      <c r="J3725" s="9">
        <f t="shared" si="553"/>
        <v>2.8</v>
      </c>
      <c r="K3725" s="9">
        <f t="shared" si="554"/>
        <v>0</v>
      </c>
      <c r="L3725" s="7">
        <f t="shared" si="555"/>
        <v>0</v>
      </c>
      <c r="M3725" s="7">
        <f t="shared" si="556"/>
        <v>0</v>
      </c>
      <c r="N3725" s="7">
        <f t="shared" si="557"/>
        <v>0</v>
      </c>
      <c r="O3725" s="9">
        <f t="shared" si="558"/>
        <v>0</v>
      </c>
      <c r="P3725">
        <v>0</v>
      </c>
    </row>
    <row r="3726" spans="1:16" x14ac:dyDescent="0.25">
      <c r="A3726" s="11">
        <v>36592</v>
      </c>
      <c r="B3726" s="12">
        <v>3</v>
      </c>
      <c r="C3726">
        <v>6.6</v>
      </c>
      <c r="D3726">
        <v>55.8</v>
      </c>
      <c r="E3726">
        <v>2.1</v>
      </c>
      <c r="F3726">
        <v>0</v>
      </c>
      <c r="G3726" s="7">
        <f t="shared" si="559"/>
        <v>0</v>
      </c>
      <c r="H3726" s="7">
        <f t="shared" si="551"/>
        <v>0</v>
      </c>
      <c r="I3726">
        <f t="shared" si="552"/>
        <v>104.10000000000004</v>
      </c>
      <c r="J3726" s="9">
        <f t="shared" si="553"/>
        <v>9.8999999999999986</v>
      </c>
      <c r="K3726" s="9">
        <f t="shared" si="554"/>
        <v>0</v>
      </c>
      <c r="L3726" s="7">
        <f t="shared" si="555"/>
        <v>0</v>
      </c>
      <c r="M3726" s="7">
        <f t="shared" si="556"/>
        <v>0</v>
      </c>
      <c r="N3726" s="7">
        <f t="shared" si="557"/>
        <v>0</v>
      </c>
      <c r="O3726" s="9">
        <f t="shared" si="558"/>
        <v>0</v>
      </c>
      <c r="P3726">
        <v>0</v>
      </c>
    </row>
    <row r="3727" spans="1:16" x14ac:dyDescent="0.25">
      <c r="A3727" s="11">
        <v>36593</v>
      </c>
      <c r="B3727" s="12">
        <v>3</v>
      </c>
      <c r="C3727">
        <v>12.2</v>
      </c>
      <c r="D3727">
        <v>65.3</v>
      </c>
      <c r="E3727">
        <v>2.6</v>
      </c>
      <c r="F3727">
        <v>0</v>
      </c>
      <c r="G3727" s="7">
        <f t="shared" si="559"/>
        <v>0</v>
      </c>
      <c r="H3727" s="7">
        <f t="shared" si="551"/>
        <v>0</v>
      </c>
      <c r="I3727">
        <f t="shared" si="552"/>
        <v>0</v>
      </c>
      <c r="J3727" s="9">
        <f t="shared" si="553"/>
        <v>0</v>
      </c>
      <c r="K3727" s="9">
        <f t="shared" si="554"/>
        <v>0</v>
      </c>
      <c r="L3727" s="7">
        <f t="shared" si="555"/>
        <v>0</v>
      </c>
      <c r="M3727" s="7">
        <f t="shared" si="556"/>
        <v>0</v>
      </c>
      <c r="N3727" s="7">
        <f t="shared" si="557"/>
        <v>0</v>
      </c>
      <c r="O3727" s="9">
        <f t="shared" si="558"/>
        <v>0</v>
      </c>
      <c r="P3727">
        <v>0</v>
      </c>
    </row>
    <row r="3728" spans="1:16" x14ac:dyDescent="0.25">
      <c r="A3728" s="11">
        <v>36594</v>
      </c>
      <c r="B3728" s="12">
        <v>3</v>
      </c>
      <c r="C3728">
        <v>12.2</v>
      </c>
      <c r="D3728">
        <v>62.2</v>
      </c>
      <c r="E3728">
        <v>7.8</v>
      </c>
      <c r="F3728">
        <v>2.6</v>
      </c>
      <c r="G3728" s="7">
        <f t="shared" si="559"/>
        <v>1</v>
      </c>
      <c r="H3728" s="7">
        <f t="shared" si="551"/>
        <v>1</v>
      </c>
      <c r="I3728">
        <f t="shared" si="552"/>
        <v>0</v>
      </c>
      <c r="J3728" s="9">
        <f t="shared" si="553"/>
        <v>0</v>
      </c>
      <c r="K3728" s="9">
        <f t="shared" si="554"/>
        <v>0</v>
      </c>
      <c r="L3728" s="7">
        <f t="shared" si="555"/>
        <v>0</v>
      </c>
      <c r="M3728" s="7">
        <f t="shared" si="556"/>
        <v>1</v>
      </c>
      <c r="N3728" s="7">
        <f t="shared" si="557"/>
        <v>0</v>
      </c>
      <c r="O3728" s="9">
        <f t="shared" si="558"/>
        <v>0</v>
      </c>
      <c r="P3728">
        <v>0</v>
      </c>
    </row>
    <row r="3729" spans="1:16" x14ac:dyDescent="0.25">
      <c r="A3729" s="11">
        <v>36595</v>
      </c>
      <c r="B3729" s="12">
        <v>3</v>
      </c>
      <c r="C3729">
        <v>-4.7</v>
      </c>
      <c r="D3729">
        <v>69.099999999999994</v>
      </c>
      <c r="E3729">
        <v>4.2</v>
      </c>
      <c r="F3729">
        <v>0.4</v>
      </c>
      <c r="G3729" s="7">
        <f t="shared" si="559"/>
        <v>0.11002451722174925</v>
      </c>
      <c r="H3729" s="7">
        <f t="shared" si="551"/>
        <v>0.11002451722174925</v>
      </c>
      <c r="I3729">
        <f t="shared" si="552"/>
        <v>0.4</v>
      </c>
      <c r="J3729" s="9">
        <f t="shared" si="553"/>
        <v>0</v>
      </c>
      <c r="K3729" s="9">
        <f t="shared" si="554"/>
        <v>0</v>
      </c>
      <c r="L3729" s="7">
        <f t="shared" si="555"/>
        <v>0.28700000000000003</v>
      </c>
      <c r="M3729" s="7">
        <f t="shared" si="556"/>
        <v>0.11002451722174925</v>
      </c>
      <c r="N3729" s="7">
        <f t="shared" si="557"/>
        <v>0.11299999999999999</v>
      </c>
      <c r="O3729" s="9">
        <f t="shared" si="558"/>
        <v>0.10270438158092873</v>
      </c>
      <c r="P3729">
        <v>0</v>
      </c>
    </row>
    <row r="3730" spans="1:16" x14ac:dyDescent="0.25">
      <c r="A3730" s="11">
        <v>36596</v>
      </c>
      <c r="B3730" s="12">
        <v>3</v>
      </c>
      <c r="C3730">
        <v>-1.7</v>
      </c>
      <c r="D3730">
        <v>68</v>
      </c>
      <c r="E3730">
        <v>3.2</v>
      </c>
      <c r="F3730">
        <v>1.8</v>
      </c>
      <c r="G3730" s="7">
        <f t="shared" si="559"/>
        <v>0.13380000000000003</v>
      </c>
      <c r="H3730" s="7">
        <f t="shared" si="551"/>
        <v>0.13380000000000003</v>
      </c>
      <c r="I3730">
        <f t="shared" si="552"/>
        <v>2.2000000000000002</v>
      </c>
      <c r="J3730" s="9">
        <f t="shared" si="553"/>
        <v>0</v>
      </c>
      <c r="K3730" s="9">
        <f t="shared" si="554"/>
        <v>0</v>
      </c>
      <c r="L3730" s="7">
        <f t="shared" si="555"/>
        <v>0.127</v>
      </c>
      <c r="M3730" s="7">
        <f t="shared" si="556"/>
        <v>0.13239559354211067</v>
      </c>
      <c r="N3730" s="7">
        <f t="shared" si="557"/>
        <v>1.786</v>
      </c>
      <c r="O3730" s="9">
        <f t="shared" si="558"/>
        <v>1.3489874943851001</v>
      </c>
      <c r="P3730">
        <v>1</v>
      </c>
    </row>
    <row r="3731" spans="1:16" x14ac:dyDescent="0.25">
      <c r="A3731" s="11">
        <v>36597</v>
      </c>
      <c r="B3731" s="12">
        <v>3</v>
      </c>
      <c r="C3731">
        <v>-0.8</v>
      </c>
      <c r="D3731">
        <v>58</v>
      </c>
      <c r="E3731">
        <v>6.9</v>
      </c>
      <c r="F3731">
        <v>5</v>
      </c>
      <c r="G3731" s="7">
        <f t="shared" si="559"/>
        <v>0.2334</v>
      </c>
      <c r="H3731" s="7">
        <f t="shared" si="551"/>
        <v>0.2334</v>
      </c>
      <c r="I3731">
        <f t="shared" si="552"/>
        <v>7.2</v>
      </c>
      <c r="J3731" s="9">
        <f t="shared" si="553"/>
        <v>0</v>
      </c>
      <c r="K3731" s="9">
        <f t="shared" si="554"/>
        <v>0</v>
      </c>
      <c r="L3731" s="7">
        <f t="shared" si="555"/>
        <v>0.11900000000000001</v>
      </c>
      <c r="M3731" s="7">
        <f t="shared" si="556"/>
        <v>0.20681675951461978</v>
      </c>
      <c r="N3731" s="7">
        <f t="shared" si="557"/>
        <v>6.6669999999999998</v>
      </c>
      <c r="O3731" s="9">
        <f t="shared" si="558"/>
        <v>3.2236265647169238</v>
      </c>
      <c r="P3731">
        <v>7</v>
      </c>
    </row>
    <row r="3732" spans="1:16" x14ac:dyDescent="0.25">
      <c r="A3732" s="11">
        <v>36598</v>
      </c>
      <c r="B3732" s="12">
        <v>3</v>
      </c>
      <c r="C3732">
        <v>-0.8</v>
      </c>
      <c r="D3732">
        <v>63.4</v>
      </c>
      <c r="E3732">
        <v>3.7</v>
      </c>
      <c r="F3732">
        <v>1.4</v>
      </c>
      <c r="G3732" s="7">
        <f t="shared" si="559"/>
        <v>0.2142</v>
      </c>
      <c r="H3732" s="7">
        <f t="shared" si="551"/>
        <v>0.2142</v>
      </c>
      <c r="I3732">
        <f t="shared" si="552"/>
        <v>8.6</v>
      </c>
      <c r="J3732" s="9">
        <f t="shared" si="553"/>
        <v>0</v>
      </c>
      <c r="K3732" s="9">
        <f t="shared" si="554"/>
        <v>0</v>
      </c>
      <c r="L3732" s="7">
        <f t="shared" si="555"/>
        <v>8.7000000000000008E-2</v>
      </c>
      <c r="M3732" s="7">
        <f t="shared" si="556"/>
        <v>0.20809809541142557</v>
      </c>
      <c r="N3732" s="7">
        <f t="shared" si="557"/>
        <v>7.98</v>
      </c>
      <c r="O3732" s="9">
        <f t="shared" si="558"/>
        <v>3.8347299547470346</v>
      </c>
      <c r="P3732">
        <v>5</v>
      </c>
    </row>
    <row r="3733" spans="1:16" x14ac:dyDescent="0.25">
      <c r="A3733" s="11">
        <v>36599</v>
      </c>
      <c r="B3733" s="12">
        <v>3</v>
      </c>
      <c r="C3733">
        <v>4.7</v>
      </c>
      <c r="D3733">
        <v>72.5</v>
      </c>
      <c r="E3733">
        <v>6</v>
      </c>
      <c r="F3733">
        <v>0.2</v>
      </c>
      <c r="G3733" s="7">
        <f t="shared" si="559"/>
        <v>1</v>
      </c>
      <c r="H3733" s="7">
        <f t="shared" si="551"/>
        <v>1</v>
      </c>
      <c r="I3733">
        <f t="shared" si="552"/>
        <v>8.7999999999999989</v>
      </c>
      <c r="J3733" s="9">
        <f t="shared" si="553"/>
        <v>7.1440000000000001</v>
      </c>
      <c r="K3733" s="9">
        <f t="shared" si="554"/>
        <v>0</v>
      </c>
      <c r="L3733" s="7">
        <f t="shared" si="555"/>
        <v>0</v>
      </c>
      <c r="M3733" s="7">
        <f t="shared" si="556"/>
        <v>0.3</v>
      </c>
      <c r="N3733" s="7">
        <f t="shared" si="557"/>
        <v>1.0359999999999996</v>
      </c>
      <c r="O3733" s="9">
        <f t="shared" si="558"/>
        <v>0.34533333333333321</v>
      </c>
      <c r="P3733">
        <v>2</v>
      </c>
    </row>
    <row r="3734" spans="1:16" x14ac:dyDescent="0.25">
      <c r="A3734" s="11">
        <v>36600</v>
      </c>
      <c r="B3734" s="12">
        <v>3</v>
      </c>
      <c r="C3734">
        <v>6.4</v>
      </c>
      <c r="D3734">
        <v>76.099999999999994</v>
      </c>
      <c r="E3734">
        <v>2.8</v>
      </c>
      <c r="F3734">
        <v>1</v>
      </c>
      <c r="G3734" s="7">
        <f t="shared" si="559"/>
        <v>1</v>
      </c>
      <c r="H3734" s="7">
        <f t="shared" si="551"/>
        <v>1</v>
      </c>
      <c r="I3734">
        <f t="shared" si="552"/>
        <v>9.7999999999999989</v>
      </c>
      <c r="J3734" s="9">
        <f t="shared" si="553"/>
        <v>10.240000000000002</v>
      </c>
      <c r="K3734" s="9">
        <f t="shared" si="554"/>
        <v>0</v>
      </c>
      <c r="L3734" s="7">
        <f t="shared" si="555"/>
        <v>0</v>
      </c>
      <c r="M3734" s="7">
        <f t="shared" si="556"/>
        <v>0.64381139489194505</v>
      </c>
      <c r="N3734" s="7">
        <f t="shared" si="557"/>
        <v>0</v>
      </c>
      <c r="O3734" s="9">
        <f t="shared" si="558"/>
        <v>0</v>
      </c>
      <c r="P3734">
        <v>1</v>
      </c>
    </row>
    <row r="3735" spans="1:16" x14ac:dyDescent="0.25">
      <c r="A3735" s="11">
        <v>36601</v>
      </c>
      <c r="B3735" s="12">
        <v>3</v>
      </c>
      <c r="C3735">
        <v>1.1000000000000001</v>
      </c>
      <c r="D3735">
        <v>66.8</v>
      </c>
      <c r="E3735">
        <v>6.7</v>
      </c>
      <c r="F3735">
        <v>0.6</v>
      </c>
      <c r="G3735" s="7">
        <f t="shared" si="559"/>
        <v>0.345725</v>
      </c>
      <c r="H3735" s="7">
        <f t="shared" ref="H3735:H3798" si="560">IF(OR(D3735&lt;=75,C3735&gt;0),G3735,G3735/(0.04*D3735-2))</f>
        <v>0.345725</v>
      </c>
      <c r="I3735">
        <f t="shared" si="552"/>
        <v>10.399999999999999</v>
      </c>
      <c r="J3735" s="9">
        <f t="shared" si="553"/>
        <v>0.83600000000000008</v>
      </c>
      <c r="K3735" s="9">
        <f t="shared" si="554"/>
        <v>0</v>
      </c>
      <c r="L3735" s="7">
        <f t="shared" si="555"/>
        <v>2.1999999999999999E-2</v>
      </c>
      <c r="M3735" s="7">
        <f t="shared" si="556"/>
        <v>0.345725</v>
      </c>
      <c r="N3735" s="7">
        <f t="shared" si="557"/>
        <v>0</v>
      </c>
      <c r="O3735" s="9">
        <f t="shared" si="558"/>
        <v>0</v>
      </c>
      <c r="P3735">
        <v>1</v>
      </c>
    </row>
    <row r="3736" spans="1:16" x14ac:dyDescent="0.25">
      <c r="A3736" s="11">
        <v>36602</v>
      </c>
      <c r="B3736" s="12">
        <v>3</v>
      </c>
      <c r="C3736">
        <v>-3.6</v>
      </c>
      <c r="D3736">
        <v>44.6</v>
      </c>
      <c r="E3736">
        <v>7.2</v>
      </c>
      <c r="F3736">
        <v>0</v>
      </c>
      <c r="G3736" s="7">
        <f t="shared" si="559"/>
        <v>0</v>
      </c>
      <c r="H3736" s="7">
        <f t="shared" si="560"/>
        <v>0</v>
      </c>
      <c r="I3736">
        <f t="shared" si="552"/>
        <v>10.399999999999999</v>
      </c>
      <c r="J3736" s="9">
        <f t="shared" si="553"/>
        <v>0</v>
      </c>
      <c r="K3736" s="9">
        <f t="shared" si="554"/>
        <v>0</v>
      </c>
      <c r="L3736" s="7">
        <f t="shared" si="555"/>
        <v>0.26200000000000001</v>
      </c>
      <c r="M3736" s="7">
        <f t="shared" si="556"/>
        <v>0</v>
      </c>
      <c r="N3736" s="7">
        <f t="shared" si="557"/>
        <v>0</v>
      </c>
      <c r="O3736" s="9">
        <f t="shared" si="558"/>
        <v>0</v>
      </c>
      <c r="P3736">
        <v>0</v>
      </c>
    </row>
    <row r="3737" spans="1:16" x14ac:dyDescent="0.25">
      <c r="A3737" s="11">
        <v>36603</v>
      </c>
      <c r="B3737" s="12">
        <v>3</v>
      </c>
      <c r="C3737">
        <v>-2.5</v>
      </c>
      <c r="D3737">
        <v>53.2</v>
      </c>
      <c r="E3737">
        <v>4.9000000000000004</v>
      </c>
      <c r="F3737">
        <v>0</v>
      </c>
      <c r="G3737" s="7">
        <f t="shared" si="559"/>
        <v>0</v>
      </c>
      <c r="H3737" s="7">
        <f t="shared" si="560"/>
        <v>0</v>
      </c>
      <c r="I3737">
        <f t="shared" si="552"/>
        <v>10.399999999999999</v>
      </c>
      <c r="J3737" s="9">
        <f t="shared" si="553"/>
        <v>0</v>
      </c>
      <c r="K3737" s="9">
        <f t="shared" si="554"/>
        <v>0</v>
      </c>
      <c r="L3737" s="7">
        <f t="shared" si="555"/>
        <v>0</v>
      </c>
      <c r="M3737" s="7">
        <f t="shared" si="556"/>
        <v>0</v>
      </c>
      <c r="N3737" s="7">
        <f t="shared" si="557"/>
        <v>0</v>
      </c>
      <c r="O3737" s="9">
        <f t="shared" si="558"/>
        <v>0</v>
      </c>
      <c r="P3737">
        <v>0</v>
      </c>
    </row>
    <row r="3738" spans="1:16" x14ac:dyDescent="0.25">
      <c r="A3738" s="11">
        <v>36604</v>
      </c>
      <c r="B3738" s="12">
        <v>3</v>
      </c>
      <c r="C3738">
        <v>2</v>
      </c>
      <c r="D3738">
        <v>64</v>
      </c>
      <c r="E3738">
        <v>4.0999999999999996</v>
      </c>
      <c r="F3738">
        <v>1.6</v>
      </c>
      <c r="G3738" s="7">
        <f t="shared" si="559"/>
        <v>0.4385</v>
      </c>
      <c r="H3738" s="7">
        <f t="shared" si="560"/>
        <v>0.4385</v>
      </c>
      <c r="I3738">
        <f t="shared" si="552"/>
        <v>11.999999999999998</v>
      </c>
      <c r="J3738" s="9">
        <f t="shared" si="553"/>
        <v>1.72</v>
      </c>
      <c r="K3738" s="9">
        <f t="shared" si="554"/>
        <v>0</v>
      </c>
      <c r="L3738" s="7">
        <f t="shared" si="555"/>
        <v>0</v>
      </c>
      <c r="M3738" s="7">
        <f t="shared" si="556"/>
        <v>0.4385</v>
      </c>
      <c r="N3738" s="7">
        <f t="shared" si="557"/>
        <v>0</v>
      </c>
      <c r="O3738" s="9">
        <f t="shared" si="558"/>
        <v>0</v>
      </c>
      <c r="P3738">
        <v>0</v>
      </c>
    </row>
    <row r="3739" spans="1:16" x14ac:dyDescent="0.25">
      <c r="A3739" s="11">
        <v>36605</v>
      </c>
      <c r="B3739" s="12">
        <v>3</v>
      </c>
      <c r="C3739">
        <v>7.1</v>
      </c>
      <c r="D3739">
        <v>62.9</v>
      </c>
      <c r="E3739">
        <v>4.7</v>
      </c>
      <c r="F3739">
        <v>0.2</v>
      </c>
      <c r="G3739" s="7">
        <f t="shared" si="559"/>
        <v>1</v>
      </c>
      <c r="H3739" s="7">
        <f t="shared" si="560"/>
        <v>1</v>
      </c>
      <c r="I3739">
        <f t="shared" si="552"/>
        <v>12.199999999999998</v>
      </c>
      <c r="J3739" s="9">
        <f t="shared" si="553"/>
        <v>10.792</v>
      </c>
      <c r="K3739" s="9">
        <f t="shared" si="554"/>
        <v>0</v>
      </c>
      <c r="L3739" s="7">
        <f t="shared" si="555"/>
        <v>0</v>
      </c>
      <c r="M3739" s="7">
        <f t="shared" si="556"/>
        <v>1</v>
      </c>
      <c r="N3739" s="7">
        <f t="shared" si="557"/>
        <v>0</v>
      </c>
      <c r="O3739" s="9">
        <f t="shared" si="558"/>
        <v>0</v>
      </c>
      <c r="P3739">
        <v>0</v>
      </c>
    </row>
    <row r="3740" spans="1:16" x14ac:dyDescent="0.25">
      <c r="A3740" s="11">
        <v>36606</v>
      </c>
      <c r="B3740" s="12">
        <v>3</v>
      </c>
      <c r="C3740">
        <v>7.3</v>
      </c>
      <c r="D3740">
        <v>56.8</v>
      </c>
      <c r="E3740">
        <v>3.3</v>
      </c>
      <c r="F3740">
        <v>0</v>
      </c>
      <c r="G3740" s="7">
        <f t="shared" si="559"/>
        <v>0</v>
      </c>
      <c r="H3740" s="7">
        <f t="shared" si="560"/>
        <v>0</v>
      </c>
      <c r="I3740">
        <f t="shared" si="552"/>
        <v>12.199999999999998</v>
      </c>
      <c r="J3740" s="9">
        <f t="shared" si="553"/>
        <v>10.95</v>
      </c>
      <c r="K3740" s="9">
        <f t="shared" si="554"/>
        <v>0</v>
      </c>
      <c r="L3740" s="7">
        <f t="shared" si="555"/>
        <v>0</v>
      </c>
      <c r="M3740" s="7">
        <f t="shared" si="556"/>
        <v>0</v>
      </c>
      <c r="N3740" s="7">
        <f t="shared" si="557"/>
        <v>0</v>
      </c>
      <c r="O3740" s="9">
        <f t="shared" si="558"/>
        <v>0</v>
      </c>
      <c r="P3740">
        <v>0</v>
      </c>
    </row>
    <row r="3741" spans="1:16" x14ac:dyDescent="0.25">
      <c r="A3741" s="11">
        <v>36607</v>
      </c>
      <c r="B3741" s="12">
        <v>3</v>
      </c>
      <c r="C3741">
        <v>9.5</v>
      </c>
      <c r="D3741">
        <v>61.4</v>
      </c>
      <c r="E3741">
        <v>2.7</v>
      </c>
      <c r="F3741">
        <v>0</v>
      </c>
      <c r="G3741" s="7">
        <f t="shared" si="559"/>
        <v>0</v>
      </c>
      <c r="H3741" s="7">
        <f t="shared" si="560"/>
        <v>0</v>
      </c>
      <c r="I3741">
        <f t="shared" si="552"/>
        <v>12.199999999999998</v>
      </c>
      <c r="J3741" s="9">
        <f t="shared" si="553"/>
        <v>14.25</v>
      </c>
      <c r="K3741" s="9">
        <f t="shared" si="554"/>
        <v>0</v>
      </c>
      <c r="L3741" s="7">
        <f t="shared" si="555"/>
        <v>0</v>
      </c>
      <c r="M3741" s="7">
        <f t="shared" si="556"/>
        <v>0</v>
      </c>
      <c r="N3741" s="7">
        <f t="shared" si="557"/>
        <v>0</v>
      </c>
      <c r="O3741" s="9">
        <f t="shared" si="558"/>
        <v>0</v>
      </c>
      <c r="P3741">
        <v>0</v>
      </c>
    </row>
    <row r="3742" spans="1:16" x14ac:dyDescent="0.25">
      <c r="A3742" s="11">
        <v>36608</v>
      </c>
      <c r="B3742" s="12">
        <v>3</v>
      </c>
      <c r="C3742">
        <v>10.9</v>
      </c>
      <c r="D3742">
        <v>70.3</v>
      </c>
      <c r="E3742">
        <v>2.4</v>
      </c>
      <c r="F3742">
        <v>0</v>
      </c>
      <c r="G3742" s="7">
        <f t="shared" si="559"/>
        <v>0</v>
      </c>
      <c r="H3742" s="7">
        <f t="shared" si="560"/>
        <v>0</v>
      </c>
      <c r="I3742">
        <f t="shared" si="552"/>
        <v>0</v>
      </c>
      <c r="J3742" s="9">
        <f t="shared" si="553"/>
        <v>0</v>
      </c>
      <c r="K3742" s="9">
        <f t="shared" si="554"/>
        <v>0</v>
      </c>
      <c r="L3742" s="7">
        <f t="shared" si="555"/>
        <v>0</v>
      </c>
      <c r="M3742" s="7">
        <f t="shared" si="556"/>
        <v>0</v>
      </c>
      <c r="N3742" s="7">
        <f t="shared" si="557"/>
        <v>0</v>
      </c>
      <c r="O3742" s="9">
        <f t="shared" si="558"/>
        <v>0</v>
      </c>
      <c r="P3742">
        <v>0</v>
      </c>
    </row>
    <row r="3743" spans="1:16" x14ac:dyDescent="0.25">
      <c r="A3743" s="11">
        <v>36609</v>
      </c>
      <c r="B3743" s="12">
        <v>3</v>
      </c>
      <c r="C3743">
        <v>9.4</v>
      </c>
      <c r="D3743">
        <v>58.1</v>
      </c>
      <c r="E3743">
        <v>3.3</v>
      </c>
      <c r="F3743">
        <v>0</v>
      </c>
      <c r="G3743" s="7">
        <f t="shared" si="559"/>
        <v>0</v>
      </c>
      <c r="H3743" s="7">
        <f t="shared" si="560"/>
        <v>0</v>
      </c>
      <c r="I3743">
        <f t="shared" si="552"/>
        <v>0</v>
      </c>
      <c r="J3743" s="9">
        <f t="shared" si="553"/>
        <v>14.100000000000001</v>
      </c>
      <c r="K3743" s="9">
        <f t="shared" si="554"/>
        <v>0</v>
      </c>
      <c r="L3743" s="7">
        <f t="shared" si="555"/>
        <v>0</v>
      </c>
      <c r="M3743" s="7">
        <f t="shared" si="556"/>
        <v>0</v>
      </c>
      <c r="N3743" s="7">
        <f t="shared" si="557"/>
        <v>0</v>
      </c>
      <c r="O3743" s="9">
        <f t="shared" si="558"/>
        <v>0</v>
      </c>
      <c r="P3743">
        <v>0</v>
      </c>
    </row>
    <row r="3744" spans="1:16" x14ac:dyDescent="0.25">
      <c r="A3744" s="11">
        <v>36610</v>
      </c>
      <c r="B3744" s="12">
        <v>3</v>
      </c>
      <c r="C3744">
        <v>12.6</v>
      </c>
      <c r="D3744">
        <v>52.7</v>
      </c>
      <c r="E3744">
        <v>7.1</v>
      </c>
      <c r="F3744">
        <v>0.8</v>
      </c>
      <c r="G3744" s="7">
        <f t="shared" si="559"/>
        <v>0</v>
      </c>
      <c r="H3744" s="7">
        <f t="shared" si="560"/>
        <v>0</v>
      </c>
      <c r="I3744">
        <f t="shared" si="552"/>
        <v>0</v>
      </c>
      <c r="J3744" s="9">
        <f t="shared" si="553"/>
        <v>0</v>
      </c>
      <c r="K3744" s="9">
        <f t="shared" si="554"/>
        <v>0</v>
      </c>
      <c r="L3744" s="7">
        <f t="shared" si="555"/>
        <v>0</v>
      </c>
      <c r="M3744" s="7">
        <f t="shared" si="556"/>
        <v>0</v>
      </c>
      <c r="N3744" s="7">
        <f t="shared" si="557"/>
        <v>0</v>
      </c>
      <c r="O3744" s="9">
        <f t="shared" si="558"/>
        <v>0</v>
      </c>
      <c r="P3744">
        <v>0</v>
      </c>
    </row>
    <row r="3745" spans="1:16" x14ac:dyDescent="0.25">
      <c r="A3745" s="11">
        <v>36611</v>
      </c>
      <c r="B3745" s="12">
        <v>3</v>
      </c>
      <c r="C3745">
        <v>7.3</v>
      </c>
      <c r="D3745">
        <v>47.5</v>
      </c>
      <c r="E3745">
        <v>8</v>
      </c>
      <c r="F3745">
        <v>0</v>
      </c>
      <c r="G3745" s="7">
        <f t="shared" si="559"/>
        <v>0</v>
      </c>
      <c r="H3745" s="7">
        <f t="shared" si="560"/>
        <v>0</v>
      </c>
      <c r="I3745">
        <f t="shared" si="552"/>
        <v>0</v>
      </c>
      <c r="J3745" s="9">
        <f t="shared" si="553"/>
        <v>10.95</v>
      </c>
      <c r="K3745" s="9">
        <f t="shared" si="554"/>
        <v>0</v>
      </c>
      <c r="L3745" s="7">
        <f t="shared" si="555"/>
        <v>0</v>
      </c>
      <c r="M3745" s="7">
        <f t="shared" si="556"/>
        <v>0</v>
      </c>
      <c r="N3745" s="7">
        <f t="shared" si="557"/>
        <v>0</v>
      </c>
      <c r="O3745" s="9">
        <f t="shared" si="558"/>
        <v>0</v>
      </c>
      <c r="P3745">
        <v>0</v>
      </c>
    </row>
    <row r="3746" spans="1:16" x14ac:dyDescent="0.25">
      <c r="A3746" s="11">
        <v>36612</v>
      </c>
      <c r="B3746" s="12">
        <v>3</v>
      </c>
      <c r="C3746">
        <v>5.6</v>
      </c>
      <c r="D3746">
        <v>69.900000000000006</v>
      </c>
      <c r="E3746">
        <v>2.9</v>
      </c>
      <c r="F3746">
        <v>2.8</v>
      </c>
      <c r="G3746" s="7">
        <f t="shared" si="559"/>
        <v>1</v>
      </c>
      <c r="H3746" s="7">
        <f t="shared" si="560"/>
        <v>1</v>
      </c>
      <c r="I3746">
        <f t="shared" si="552"/>
        <v>0</v>
      </c>
      <c r="J3746" s="9">
        <f t="shared" si="553"/>
        <v>9.968</v>
      </c>
      <c r="K3746" s="9">
        <f t="shared" si="554"/>
        <v>0</v>
      </c>
      <c r="L3746" s="7">
        <f t="shared" si="555"/>
        <v>0</v>
      </c>
      <c r="M3746" s="7">
        <f t="shared" si="556"/>
        <v>1</v>
      </c>
      <c r="N3746" s="7">
        <f t="shared" si="557"/>
        <v>0</v>
      </c>
      <c r="O3746" s="9">
        <f t="shared" si="558"/>
        <v>0</v>
      </c>
      <c r="P3746">
        <v>0</v>
      </c>
    </row>
    <row r="3747" spans="1:16" x14ac:dyDescent="0.25">
      <c r="A3747" s="11">
        <v>36613</v>
      </c>
      <c r="B3747" s="12">
        <v>3</v>
      </c>
      <c r="C3747">
        <v>4.7</v>
      </c>
      <c r="D3747">
        <v>72.5</v>
      </c>
      <c r="E3747">
        <v>6</v>
      </c>
      <c r="F3747">
        <v>0.2</v>
      </c>
      <c r="G3747" s="7">
        <f t="shared" si="559"/>
        <v>1</v>
      </c>
      <c r="H3747" s="7">
        <f t="shared" si="560"/>
        <v>1</v>
      </c>
      <c r="I3747">
        <f t="shared" si="552"/>
        <v>0</v>
      </c>
      <c r="J3747" s="9">
        <f t="shared" si="553"/>
        <v>7.1440000000000001</v>
      </c>
      <c r="K3747" s="9">
        <f t="shared" si="554"/>
        <v>0</v>
      </c>
      <c r="L3747" s="7">
        <f t="shared" si="555"/>
        <v>0</v>
      </c>
      <c r="M3747" s="7">
        <f t="shared" si="556"/>
        <v>1</v>
      </c>
      <c r="N3747" s="7">
        <f t="shared" si="557"/>
        <v>0</v>
      </c>
      <c r="O3747" s="9">
        <f t="shared" si="558"/>
        <v>0</v>
      </c>
      <c r="P3747">
        <v>0</v>
      </c>
    </row>
    <row r="3748" spans="1:16" x14ac:dyDescent="0.25">
      <c r="A3748" s="11">
        <v>36614</v>
      </c>
      <c r="B3748" s="12">
        <v>3</v>
      </c>
      <c r="C3748">
        <v>3.6</v>
      </c>
      <c r="D3748">
        <v>68.2</v>
      </c>
      <c r="E3748">
        <v>10.3</v>
      </c>
      <c r="F3748">
        <v>0.2</v>
      </c>
      <c r="G3748" s="7">
        <f t="shared" si="559"/>
        <v>0.39790000000000003</v>
      </c>
      <c r="H3748" s="7">
        <f t="shared" si="560"/>
        <v>0.39790000000000003</v>
      </c>
      <c r="I3748">
        <f t="shared" si="552"/>
        <v>0.2</v>
      </c>
      <c r="J3748" s="9">
        <f t="shared" si="553"/>
        <v>2.5920000000000001</v>
      </c>
      <c r="K3748" s="9">
        <f t="shared" si="554"/>
        <v>0</v>
      </c>
      <c r="L3748" s="7">
        <f t="shared" si="555"/>
        <v>0</v>
      </c>
      <c r="M3748" s="7">
        <f t="shared" si="556"/>
        <v>0.39790000000000003</v>
      </c>
      <c r="N3748" s="7">
        <f t="shared" si="557"/>
        <v>0</v>
      </c>
      <c r="O3748" s="9">
        <f t="shared" si="558"/>
        <v>0</v>
      </c>
      <c r="P3748">
        <v>0</v>
      </c>
    </row>
    <row r="3749" spans="1:16" x14ac:dyDescent="0.25">
      <c r="A3749" s="11">
        <v>36615</v>
      </c>
      <c r="B3749" s="12">
        <v>3</v>
      </c>
      <c r="C3749">
        <v>4.3</v>
      </c>
      <c r="D3749">
        <v>60</v>
      </c>
      <c r="E3749">
        <v>5.9</v>
      </c>
      <c r="F3749">
        <v>0.2</v>
      </c>
      <c r="G3749" s="7">
        <f t="shared" si="559"/>
        <v>1</v>
      </c>
      <c r="H3749" s="7">
        <f t="shared" si="560"/>
        <v>1</v>
      </c>
      <c r="I3749">
        <f t="shared" si="552"/>
        <v>0.4</v>
      </c>
      <c r="J3749" s="9">
        <f t="shared" si="553"/>
        <v>6.5359999999999996</v>
      </c>
      <c r="K3749" s="9">
        <f t="shared" si="554"/>
        <v>0</v>
      </c>
      <c r="L3749" s="7">
        <f t="shared" si="555"/>
        <v>0</v>
      </c>
      <c r="M3749" s="7">
        <f t="shared" si="556"/>
        <v>1</v>
      </c>
      <c r="N3749" s="7">
        <f t="shared" si="557"/>
        <v>0</v>
      </c>
      <c r="O3749" s="9">
        <f t="shared" si="558"/>
        <v>0</v>
      </c>
      <c r="P3749">
        <v>0</v>
      </c>
    </row>
    <row r="3750" spans="1:16" x14ac:dyDescent="0.25">
      <c r="A3750" s="11">
        <v>36616</v>
      </c>
      <c r="B3750" s="12">
        <v>3</v>
      </c>
      <c r="C3750">
        <v>6.3</v>
      </c>
      <c r="D3750">
        <v>51.3</v>
      </c>
      <c r="E3750">
        <v>4.0999999999999996</v>
      </c>
      <c r="F3750">
        <v>0</v>
      </c>
      <c r="G3750" s="7">
        <f t="shared" si="559"/>
        <v>0</v>
      </c>
      <c r="H3750" s="7">
        <f t="shared" si="560"/>
        <v>0</v>
      </c>
      <c r="I3750">
        <f t="shared" si="552"/>
        <v>0.4</v>
      </c>
      <c r="J3750" s="9">
        <f t="shared" si="553"/>
        <v>9.4499999999999993</v>
      </c>
      <c r="K3750" s="9">
        <f t="shared" si="554"/>
        <v>0</v>
      </c>
      <c r="L3750" s="7">
        <f t="shared" si="555"/>
        <v>0</v>
      </c>
      <c r="M3750" s="7">
        <f t="shared" si="556"/>
        <v>0</v>
      </c>
      <c r="N3750" s="7">
        <f t="shared" si="557"/>
        <v>0</v>
      </c>
      <c r="O3750" s="9">
        <f t="shared" si="558"/>
        <v>0</v>
      </c>
      <c r="P3750">
        <v>0</v>
      </c>
    </row>
    <row r="3751" spans="1:16" x14ac:dyDescent="0.25">
      <c r="A3751" s="11">
        <v>36617</v>
      </c>
      <c r="B3751" s="12">
        <v>4</v>
      </c>
      <c r="C3751">
        <v>9.9</v>
      </c>
      <c r="D3751">
        <v>40.299999999999997</v>
      </c>
      <c r="E3751">
        <v>4</v>
      </c>
      <c r="F3751">
        <v>0</v>
      </c>
      <c r="G3751" s="7">
        <f t="shared" si="559"/>
        <v>0</v>
      </c>
      <c r="H3751" s="7">
        <f t="shared" si="560"/>
        <v>0</v>
      </c>
      <c r="I3751">
        <f t="shared" si="552"/>
        <v>0.4</v>
      </c>
      <c r="J3751" s="9">
        <f t="shared" si="553"/>
        <v>14.850000000000001</v>
      </c>
      <c r="K3751" s="9">
        <f t="shared" si="554"/>
        <v>0</v>
      </c>
      <c r="L3751" s="7">
        <f t="shared" si="555"/>
        <v>0</v>
      </c>
      <c r="M3751" s="7">
        <f t="shared" si="556"/>
        <v>0</v>
      </c>
      <c r="N3751" s="7">
        <f t="shared" si="557"/>
        <v>0</v>
      </c>
      <c r="O3751" s="9">
        <f t="shared" si="558"/>
        <v>0</v>
      </c>
      <c r="P3751">
        <v>0</v>
      </c>
    </row>
    <row r="3752" spans="1:16" x14ac:dyDescent="0.25">
      <c r="A3752" s="11">
        <v>36618</v>
      </c>
      <c r="B3752" s="12">
        <v>4</v>
      </c>
      <c r="C3752">
        <v>9.4</v>
      </c>
      <c r="D3752">
        <v>63.7</v>
      </c>
      <c r="E3752">
        <v>2.1</v>
      </c>
      <c r="F3752">
        <v>0.6</v>
      </c>
      <c r="G3752" s="7">
        <f t="shared" si="559"/>
        <v>1</v>
      </c>
      <c r="H3752" s="7">
        <f t="shared" si="560"/>
        <v>1</v>
      </c>
      <c r="I3752">
        <f t="shared" si="552"/>
        <v>1</v>
      </c>
      <c r="J3752" s="9">
        <f t="shared" si="553"/>
        <v>14.664000000000001</v>
      </c>
      <c r="K3752" s="9">
        <f t="shared" si="554"/>
        <v>0</v>
      </c>
      <c r="L3752" s="7">
        <f t="shared" si="555"/>
        <v>0</v>
      </c>
      <c r="M3752" s="7">
        <f t="shared" si="556"/>
        <v>1</v>
      </c>
      <c r="N3752" s="7">
        <f t="shared" si="557"/>
        <v>0</v>
      </c>
      <c r="O3752" s="9">
        <f t="shared" si="558"/>
        <v>0</v>
      </c>
      <c r="P3752">
        <v>0</v>
      </c>
    </row>
    <row r="3753" spans="1:16" x14ac:dyDescent="0.25">
      <c r="A3753" s="11">
        <v>36619</v>
      </c>
      <c r="B3753" s="12">
        <v>4</v>
      </c>
      <c r="C3753">
        <v>7.5</v>
      </c>
      <c r="D3753">
        <v>86.5</v>
      </c>
      <c r="E3753">
        <v>3.2</v>
      </c>
      <c r="F3753">
        <v>2.2000000000000002</v>
      </c>
      <c r="G3753" s="7">
        <f t="shared" si="559"/>
        <v>1</v>
      </c>
      <c r="H3753" s="7">
        <f t="shared" si="560"/>
        <v>1</v>
      </c>
      <c r="I3753">
        <f t="shared" si="552"/>
        <v>3.2</v>
      </c>
      <c r="J3753" s="9">
        <f t="shared" si="553"/>
        <v>12.9</v>
      </c>
      <c r="K3753" s="9">
        <f t="shared" si="554"/>
        <v>0</v>
      </c>
      <c r="L3753" s="7">
        <f t="shared" si="555"/>
        <v>0</v>
      </c>
      <c r="M3753" s="7">
        <f t="shared" si="556"/>
        <v>1</v>
      </c>
      <c r="N3753" s="7">
        <f t="shared" si="557"/>
        <v>0</v>
      </c>
      <c r="O3753" s="9">
        <f t="shared" si="558"/>
        <v>0</v>
      </c>
      <c r="P3753">
        <v>0</v>
      </c>
    </row>
    <row r="3754" spans="1:16" x14ac:dyDescent="0.25">
      <c r="A3754" s="11">
        <v>36620</v>
      </c>
      <c r="B3754" s="12">
        <v>4</v>
      </c>
      <c r="C3754">
        <v>5.3</v>
      </c>
      <c r="D3754">
        <v>78.5</v>
      </c>
      <c r="E3754">
        <v>7.6</v>
      </c>
      <c r="F3754">
        <v>4.5999999999999996</v>
      </c>
      <c r="G3754" s="7">
        <f t="shared" si="559"/>
        <v>1</v>
      </c>
      <c r="H3754" s="7">
        <f t="shared" si="560"/>
        <v>1</v>
      </c>
      <c r="I3754">
        <f t="shared" si="552"/>
        <v>7.8</v>
      </c>
      <c r="J3754" s="9">
        <f t="shared" si="553"/>
        <v>10.388</v>
      </c>
      <c r="K3754" s="9">
        <f t="shared" si="554"/>
        <v>0</v>
      </c>
      <c r="L3754" s="7">
        <f t="shared" si="555"/>
        <v>0</v>
      </c>
      <c r="M3754" s="7">
        <f t="shared" si="556"/>
        <v>1</v>
      </c>
      <c r="N3754" s="7">
        <f t="shared" si="557"/>
        <v>0</v>
      </c>
      <c r="O3754" s="9">
        <f t="shared" si="558"/>
        <v>0</v>
      </c>
      <c r="P3754">
        <v>0</v>
      </c>
    </row>
    <row r="3755" spans="1:16" x14ac:dyDescent="0.25">
      <c r="A3755" s="11">
        <v>36621</v>
      </c>
      <c r="B3755" s="12">
        <v>4</v>
      </c>
      <c r="C3755">
        <v>1.4</v>
      </c>
      <c r="D3755">
        <v>61.5</v>
      </c>
      <c r="E3755">
        <v>7.3</v>
      </c>
      <c r="F3755">
        <v>0.2</v>
      </c>
      <c r="G3755" s="7">
        <f t="shared" si="559"/>
        <v>0.35735000000000006</v>
      </c>
      <c r="H3755" s="7">
        <f t="shared" si="560"/>
        <v>0.35735000000000006</v>
      </c>
      <c r="I3755">
        <f t="shared" si="552"/>
        <v>8</v>
      </c>
      <c r="J3755" s="9">
        <f t="shared" si="553"/>
        <v>1.008</v>
      </c>
      <c r="K3755" s="9">
        <f t="shared" si="554"/>
        <v>0</v>
      </c>
      <c r="L3755" s="7">
        <f t="shared" si="555"/>
        <v>1.3000000000000003E-2</v>
      </c>
      <c r="M3755" s="7">
        <f t="shared" si="556"/>
        <v>0.35735000000000006</v>
      </c>
      <c r="N3755" s="7">
        <f t="shared" si="557"/>
        <v>0</v>
      </c>
      <c r="O3755" s="9">
        <f t="shared" si="558"/>
        <v>0</v>
      </c>
      <c r="P3755">
        <v>1</v>
      </c>
    </row>
    <row r="3756" spans="1:16" x14ac:dyDescent="0.25">
      <c r="A3756" s="11">
        <v>36622</v>
      </c>
      <c r="B3756" s="12">
        <v>4</v>
      </c>
      <c r="C3756">
        <v>6.6</v>
      </c>
      <c r="D3756">
        <v>68.3</v>
      </c>
      <c r="E3756">
        <v>8.4</v>
      </c>
      <c r="F3756">
        <v>1.6</v>
      </c>
      <c r="G3756" s="7">
        <f t="shared" si="559"/>
        <v>1</v>
      </c>
      <c r="H3756" s="7">
        <f t="shared" si="560"/>
        <v>1</v>
      </c>
      <c r="I3756">
        <f t="shared" si="552"/>
        <v>9.6</v>
      </c>
      <c r="J3756" s="9">
        <f t="shared" si="553"/>
        <v>10.956</v>
      </c>
      <c r="K3756" s="9">
        <f t="shared" si="554"/>
        <v>0</v>
      </c>
      <c r="L3756" s="7">
        <f t="shared" si="555"/>
        <v>0</v>
      </c>
      <c r="M3756" s="7">
        <f t="shared" si="556"/>
        <v>1</v>
      </c>
      <c r="N3756" s="7">
        <f t="shared" si="557"/>
        <v>0</v>
      </c>
      <c r="O3756" s="9">
        <f t="shared" si="558"/>
        <v>0</v>
      </c>
      <c r="P3756">
        <v>0</v>
      </c>
    </row>
    <row r="3757" spans="1:16" x14ac:dyDescent="0.25">
      <c r="A3757" s="11">
        <v>36623</v>
      </c>
      <c r="B3757" s="12">
        <v>4</v>
      </c>
      <c r="C3757">
        <v>4.3</v>
      </c>
      <c r="D3757">
        <v>67.3</v>
      </c>
      <c r="E3757">
        <v>3.8</v>
      </c>
      <c r="F3757">
        <v>6</v>
      </c>
      <c r="G3757" s="7">
        <f t="shared" si="559"/>
        <v>1</v>
      </c>
      <c r="H3757" s="7">
        <f t="shared" si="560"/>
        <v>1</v>
      </c>
      <c r="I3757">
        <f t="shared" si="552"/>
        <v>15.6</v>
      </c>
      <c r="J3757" s="9">
        <f t="shared" si="553"/>
        <v>9.0299999999999994</v>
      </c>
      <c r="K3757" s="9">
        <f t="shared" si="554"/>
        <v>0</v>
      </c>
      <c r="L3757" s="7">
        <f t="shared" si="555"/>
        <v>0</v>
      </c>
      <c r="M3757" s="7">
        <f t="shared" si="556"/>
        <v>1</v>
      </c>
      <c r="N3757" s="7">
        <f t="shared" si="557"/>
        <v>0</v>
      </c>
      <c r="O3757" s="9">
        <f t="shared" si="558"/>
        <v>0</v>
      </c>
      <c r="P3757">
        <v>0</v>
      </c>
    </row>
    <row r="3758" spans="1:16" x14ac:dyDescent="0.25">
      <c r="A3758" s="11">
        <v>36624</v>
      </c>
      <c r="B3758" s="12">
        <v>4</v>
      </c>
      <c r="C3758">
        <v>0.5</v>
      </c>
      <c r="D3758">
        <v>80.3</v>
      </c>
      <c r="E3758">
        <v>8.6</v>
      </c>
      <c r="F3758">
        <v>12.1</v>
      </c>
      <c r="G3758" s="7">
        <f t="shared" si="559"/>
        <v>0.30275000000000002</v>
      </c>
      <c r="H3758" s="7">
        <f t="shared" si="560"/>
        <v>0.30275000000000002</v>
      </c>
      <c r="I3758">
        <f t="shared" si="552"/>
        <v>27.7</v>
      </c>
      <c r="J3758" s="9">
        <f t="shared" si="553"/>
        <v>0.95499999999999996</v>
      </c>
      <c r="K3758" s="9">
        <f t="shared" si="554"/>
        <v>0</v>
      </c>
      <c r="L3758" s="7">
        <f t="shared" si="555"/>
        <v>7.0999999999999994E-2</v>
      </c>
      <c r="M3758" s="7">
        <f t="shared" si="556"/>
        <v>0.30275000000000002</v>
      </c>
      <c r="N3758" s="7">
        <f t="shared" si="557"/>
        <v>11.074</v>
      </c>
      <c r="O3758" s="9">
        <f t="shared" si="558"/>
        <v>3.6578034682080922</v>
      </c>
      <c r="P3758">
        <v>0</v>
      </c>
    </row>
    <row r="3759" spans="1:16" x14ac:dyDescent="0.25">
      <c r="A3759" s="11">
        <v>36625</v>
      </c>
      <c r="B3759" s="12">
        <v>4</v>
      </c>
      <c r="C3759">
        <v>0.7</v>
      </c>
      <c r="D3759">
        <v>48.4</v>
      </c>
      <c r="E3759">
        <v>8.1999999999999993</v>
      </c>
      <c r="F3759">
        <v>0</v>
      </c>
      <c r="G3759" s="7">
        <f t="shared" si="559"/>
        <v>0</v>
      </c>
      <c r="H3759" s="7">
        <f t="shared" si="560"/>
        <v>0</v>
      </c>
      <c r="I3759">
        <f t="shared" si="552"/>
        <v>27.7</v>
      </c>
      <c r="J3759" s="9">
        <f t="shared" si="553"/>
        <v>0.48999999999999994</v>
      </c>
      <c r="K3759" s="9">
        <f t="shared" si="554"/>
        <v>0</v>
      </c>
      <c r="L3759" s="7">
        <f t="shared" si="555"/>
        <v>5.6999999999999995E-2</v>
      </c>
      <c r="M3759" s="7">
        <f t="shared" si="556"/>
        <v>0.31788750000000005</v>
      </c>
      <c r="N3759" s="7">
        <f t="shared" si="557"/>
        <v>10.526999999999999</v>
      </c>
      <c r="O3759" s="9">
        <f t="shared" si="558"/>
        <v>3.3115488970154532</v>
      </c>
      <c r="P3759">
        <v>0</v>
      </c>
    </row>
    <row r="3760" spans="1:16" x14ac:dyDescent="0.25">
      <c r="A3760" s="11">
        <v>36626</v>
      </c>
      <c r="B3760" s="12">
        <v>4</v>
      </c>
      <c r="C3760">
        <v>0.3</v>
      </c>
      <c r="D3760">
        <v>61.7</v>
      </c>
      <c r="E3760">
        <v>8</v>
      </c>
      <c r="F3760">
        <v>0.2</v>
      </c>
      <c r="G3760" s="7">
        <f t="shared" si="559"/>
        <v>0.29500000000000004</v>
      </c>
      <c r="H3760" s="7">
        <f t="shared" si="560"/>
        <v>0.29500000000000004</v>
      </c>
      <c r="I3760">
        <f t="shared" ref="I3760:I3823" si="561">IF(OR(B3760=7,C3760&gt;$V$3568),0,IF(AND(C3760&gt;=$R$3568,I3759=0),0,I3759+F3760))</f>
        <v>27.9</v>
      </c>
      <c r="J3760" s="9">
        <f t="shared" ref="J3760:J3823" si="562">IF(OR(B3760=1,B3760&gt;$K$2),0,IF(C3760&gt;$V$3568,0,IF(C3760&lt;=-$R$3568,0,IF(C3760&lt;=0,(C3760+$R$3568)*($T$3570+$T$3571*F3760),IF(C3760&gt;$R$3568,C3760*($T$3568+$T$3569*F3760),C3760*($T$3572+$T$3573*F3760))))))</f>
        <v>0.216</v>
      </c>
      <c r="K3760" s="9">
        <f t="shared" ref="K3760:K3823" si="563">IF(AND(B3760&gt;=2,B3760&lt;=$K$3),0,IF(C3760&gt;$V$3568,0,IF(C3760&lt;=-$R$3568,0,IF(C3760&lt;=0,(C3760+$R$3568)*($U$3570+$U$3571*F3760),IF(C3760&gt;$R$3568,C3760*($U$3568+$U$3569*F3760),C3760*($U$3572+$U$3573*F3760))))))</f>
        <v>0</v>
      </c>
      <c r="L3760" s="7">
        <f t="shared" ref="L3760:L3823" si="564">IF(M3759=0,0,IF(C3760&gt;=$V$3568,0,IF($V$3569*E3760-$V$3570*C3760&lt;0,0,IF($R$3568&gt;C3760&gt;-$R$3568,$V$3569*E3760-$V$3570*C3760+$V$3571,$V$3569*E3760-$V$3570*C3760))))</f>
        <v>7.4999999999999997E-2</v>
      </c>
      <c r="M3760" s="7">
        <f t="shared" si="556"/>
        <v>0.31746077304931486</v>
      </c>
      <c r="N3760" s="7">
        <f t="shared" si="557"/>
        <v>10.436</v>
      </c>
      <c r="O3760" s="9">
        <f t="shared" si="558"/>
        <v>3.2873352823275761</v>
      </c>
      <c r="P3760">
        <v>1</v>
      </c>
    </row>
    <row r="3761" spans="1:16" x14ac:dyDescent="0.25">
      <c r="A3761" s="11">
        <v>36627</v>
      </c>
      <c r="B3761" s="12">
        <v>4</v>
      </c>
      <c r="C3761">
        <v>-0.6</v>
      </c>
      <c r="D3761">
        <v>73.2</v>
      </c>
      <c r="E3761">
        <v>4</v>
      </c>
      <c r="F3761">
        <v>4.2</v>
      </c>
      <c r="G3761" s="7">
        <f t="shared" si="559"/>
        <v>0.23200000000000001</v>
      </c>
      <c r="H3761" s="7">
        <f t="shared" si="560"/>
        <v>0.23200000000000001</v>
      </c>
      <c r="I3761">
        <f t="shared" si="561"/>
        <v>32.1</v>
      </c>
      <c r="J3761" s="9">
        <f t="shared" si="562"/>
        <v>0</v>
      </c>
      <c r="K3761" s="9">
        <f t="shared" si="563"/>
        <v>0</v>
      </c>
      <c r="L3761" s="7">
        <f t="shared" si="564"/>
        <v>0.08</v>
      </c>
      <c r="M3761" s="7">
        <f t="shared" ref="M3761:M3824" si="565">IF(AND(N3760=0,F3761=0),0,IF(M3760=0,H3761,IF(AND(C3761&gt;$W$3570,M3760&lt;$W$3568),$W$3568+0.01,IF(F3761&gt;0,(N3760*M3760+$W$3569*F3761*H3761)/(N3760+$W$3569*F3761),M3760*(1+$W$3571)))))</f>
        <v>0.29293663757465499</v>
      </c>
      <c r="N3761" s="7">
        <f t="shared" ref="N3761:N3824" si="566">IF(I3761=0,0,IF(M3761&gt;=1,0,IF(N3760+F3761&lt;=J3761+K3761+L3761,0,IF(C3761&gt;$W$3570,N3760+F3761-J3761-K3761-L3761,IF(M3761&lt;$W$3568,N3760+F3761-L3761,N3760+F3761-J3761-K3761-L3761)))))</f>
        <v>14.555999999999999</v>
      </c>
      <c r="O3761" s="9">
        <f t="shared" si="558"/>
        <v>4.968992653331183</v>
      </c>
      <c r="P3761">
        <v>0</v>
      </c>
    </row>
    <row r="3762" spans="1:16" x14ac:dyDescent="0.25">
      <c r="A3762" s="11">
        <v>36628</v>
      </c>
      <c r="B3762" s="12">
        <v>4</v>
      </c>
      <c r="C3762">
        <v>0.8</v>
      </c>
      <c r="D3762">
        <v>62.6</v>
      </c>
      <c r="E3762">
        <v>4.5</v>
      </c>
      <c r="F3762">
        <v>0.2</v>
      </c>
      <c r="G3762" s="7">
        <f t="shared" si="559"/>
        <v>0.34100000000000003</v>
      </c>
      <c r="H3762" s="7">
        <f t="shared" si="560"/>
        <v>0.34100000000000003</v>
      </c>
      <c r="I3762">
        <f t="shared" si="561"/>
        <v>32.300000000000004</v>
      </c>
      <c r="J3762" s="9">
        <f t="shared" si="562"/>
        <v>0.57599999999999996</v>
      </c>
      <c r="K3762" s="9">
        <f t="shared" si="563"/>
        <v>0</v>
      </c>
      <c r="L3762" s="7">
        <f t="shared" si="564"/>
        <v>1.4999999999999991E-2</v>
      </c>
      <c r="M3762" s="7">
        <f t="shared" si="565"/>
        <v>0.29358807919061253</v>
      </c>
      <c r="N3762" s="7">
        <f t="shared" si="566"/>
        <v>14.164999999999997</v>
      </c>
      <c r="O3762" s="9">
        <f t="shared" si="558"/>
        <v>4.8247871776848772</v>
      </c>
      <c r="P3762">
        <v>4</v>
      </c>
    </row>
    <row r="3763" spans="1:16" x14ac:dyDescent="0.25">
      <c r="A3763" s="11">
        <v>36629</v>
      </c>
      <c r="B3763" s="12">
        <v>4</v>
      </c>
      <c r="C3763">
        <v>3.4</v>
      </c>
      <c r="D3763">
        <v>51.5</v>
      </c>
      <c r="E3763">
        <v>2.8</v>
      </c>
      <c r="F3763">
        <v>0</v>
      </c>
      <c r="G3763" s="7">
        <f t="shared" si="559"/>
        <v>0</v>
      </c>
      <c r="H3763" s="7">
        <f t="shared" si="560"/>
        <v>0</v>
      </c>
      <c r="I3763">
        <f t="shared" si="561"/>
        <v>32.300000000000004</v>
      </c>
      <c r="J3763" s="9">
        <f t="shared" si="562"/>
        <v>2.38</v>
      </c>
      <c r="K3763" s="9">
        <f t="shared" si="563"/>
        <v>0</v>
      </c>
      <c r="L3763" s="7">
        <f t="shared" si="564"/>
        <v>0</v>
      </c>
      <c r="M3763" s="7">
        <f t="shared" si="565"/>
        <v>0.30826748315014318</v>
      </c>
      <c r="N3763" s="7">
        <f t="shared" si="566"/>
        <v>11.784999999999997</v>
      </c>
      <c r="O3763" s="9">
        <f t="shared" si="558"/>
        <v>3.8229786286800982</v>
      </c>
      <c r="P3763">
        <v>0</v>
      </c>
    </row>
    <row r="3764" spans="1:16" x14ac:dyDescent="0.25">
      <c r="A3764" s="11">
        <v>36630</v>
      </c>
      <c r="B3764" s="12">
        <v>4</v>
      </c>
      <c r="C3764">
        <v>10.6</v>
      </c>
      <c r="D3764">
        <v>49.3</v>
      </c>
      <c r="E3764">
        <v>3.8</v>
      </c>
      <c r="F3764">
        <v>0</v>
      </c>
      <c r="G3764" s="7">
        <f t="shared" si="559"/>
        <v>0</v>
      </c>
      <c r="H3764" s="7">
        <f t="shared" si="560"/>
        <v>0</v>
      </c>
      <c r="I3764">
        <f t="shared" si="561"/>
        <v>0</v>
      </c>
      <c r="J3764" s="9">
        <f t="shared" si="562"/>
        <v>0</v>
      </c>
      <c r="K3764" s="9">
        <f t="shared" si="563"/>
        <v>0</v>
      </c>
      <c r="L3764" s="7">
        <f t="shared" si="564"/>
        <v>0</v>
      </c>
      <c r="M3764" s="7">
        <f t="shared" si="565"/>
        <v>0.32368085730765034</v>
      </c>
      <c r="N3764" s="7">
        <f t="shared" si="566"/>
        <v>0</v>
      </c>
      <c r="O3764" s="9">
        <f t="shared" si="558"/>
        <v>0</v>
      </c>
      <c r="P3764">
        <v>0</v>
      </c>
    </row>
    <row r="3765" spans="1:16" x14ac:dyDescent="0.25">
      <c r="A3765" s="11">
        <v>36631</v>
      </c>
      <c r="B3765" s="12">
        <v>4</v>
      </c>
      <c r="C3765">
        <v>16.100000000000001</v>
      </c>
      <c r="D3765">
        <v>63.5</v>
      </c>
      <c r="E3765">
        <v>4.5999999999999996</v>
      </c>
      <c r="F3765">
        <v>0</v>
      </c>
      <c r="G3765" s="7">
        <f t="shared" si="559"/>
        <v>0</v>
      </c>
      <c r="H3765" s="7">
        <f t="shared" si="560"/>
        <v>0</v>
      </c>
      <c r="I3765">
        <f t="shared" si="561"/>
        <v>0</v>
      </c>
      <c r="J3765" s="9">
        <f t="shared" si="562"/>
        <v>0</v>
      </c>
      <c r="K3765" s="9">
        <f t="shared" si="563"/>
        <v>0</v>
      </c>
      <c r="L3765" s="7">
        <f t="shared" si="564"/>
        <v>0</v>
      </c>
      <c r="M3765" s="7">
        <f t="shared" si="565"/>
        <v>0</v>
      </c>
      <c r="N3765" s="7">
        <f t="shared" si="566"/>
        <v>0</v>
      </c>
      <c r="O3765" s="9">
        <f t="shared" si="558"/>
        <v>0</v>
      </c>
      <c r="P3765">
        <v>0</v>
      </c>
    </row>
    <row r="3766" spans="1:16" x14ac:dyDescent="0.25">
      <c r="A3766" s="11">
        <v>36632</v>
      </c>
      <c r="B3766" s="12">
        <v>4</v>
      </c>
      <c r="C3766">
        <v>6.9</v>
      </c>
      <c r="D3766">
        <v>74.8</v>
      </c>
      <c r="E3766">
        <v>4.5</v>
      </c>
      <c r="F3766">
        <v>0.2</v>
      </c>
      <c r="G3766" s="7">
        <f t="shared" si="559"/>
        <v>1</v>
      </c>
      <c r="H3766" s="7">
        <f t="shared" si="560"/>
        <v>1</v>
      </c>
      <c r="I3766">
        <f t="shared" si="561"/>
        <v>0</v>
      </c>
      <c r="J3766" s="9">
        <f t="shared" si="562"/>
        <v>10.488000000000001</v>
      </c>
      <c r="K3766" s="9">
        <f t="shared" si="563"/>
        <v>0</v>
      </c>
      <c r="L3766" s="7">
        <f t="shared" si="564"/>
        <v>0</v>
      </c>
      <c r="M3766" s="7">
        <f t="shared" si="565"/>
        <v>1</v>
      </c>
      <c r="N3766" s="7">
        <f t="shared" si="566"/>
        <v>0</v>
      </c>
      <c r="O3766" s="9">
        <f t="shared" ref="O3766:O3829" si="567">IF(M3766=0,0,N3766/10/M3766)</f>
        <v>0</v>
      </c>
      <c r="P3766">
        <v>0</v>
      </c>
    </row>
    <row r="3767" spans="1:16" x14ac:dyDescent="0.25">
      <c r="A3767" s="11">
        <v>36633</v>
      </c>
      <c r="B3767" s="12">
        <v>4</v>
      </c>
      <c r="C3767">
        <v>4.2</v>
      </c>
      <c r="D3767">
        <v>56.3</v>
      </c>
      <c r="E3767">
        <v>6.3</v>
      </c>
      <c r="F3767">
        <v>0.6</v>
      </c>
      <c r="G3767" s="7">
        <f t="shared" si="559"/>
        <v>1</v>
      </c>
      <c r="H3767" s="7">
        <f t="shared" si="560"/>
        <v>1</v>
      </c>
      <c r="I3767">
        <f t="shared" si="561"/>
        <v>0</v>
      </c>
      <c r="J3767" s="9">
        <f t="shared" si="562"/>
        <v>3.1920000000000002</v>
      </c>
      <c r="K3767" s="9">
        <f t="shared" si="563"/>
        <v>0</v>
      </c>
      <c r="L3767" s="7">
        <f t="shared" si="564"/>
        <v>0</v>
      </c>
      <c r="M3767" s="7">
        <f t="shared" si="565"/>
        <v>1</v>
      </c>
      <c r="N3767" s="7">
        <f t="shared" si="566"/>
        <v>0</v>
      </c>
      <c r="O3767" s="9">
        <f t="shared" si="567"/>
        <v>0</v>
      </c>
      <c r="P3767">
        <v>0</v>
      </c>
    </row>
    <row r="3768" spans="1:16" x14ac:dyDescent="0.25">
      <c r="A3768" s="11">
        <v>36634</v>
      </c>
      <c r="B3768" s="12">
        <v>4</v>
      </c>
      <c r="C3768">
        <v>4.8</v>
      </c>
      <c r="D3768">
        <v>80.900000000000006</v>
      </c>
      <c r="E3768">
        <v>4.2</v>
      </c>
      <c r="F3768">
        <v>0.2</v>
      </c>
      <c r="G3768" s="7">
        <f t="shared" si="559"/>
        <v>1</v>
      </c>
      <c r="H3768" s="7">
        <f t="shared" si="560"/>
        <v>1</v>
      </c>
      <c r="I3768">
        <f t="shared" si="561"/>
        <v>0</v>
      </c>
      <c r="J3768" s="9">
        <f t="shared" si="562"/>
        <v>7.2959999999999994</v>
      </c>
      <c r="K3768" s="9">
        <f t="shared" si="563"/>
        <v>0</v>
      </c>
      <c r="L3768" s="7">
        <f t="shared" si="564"/>
        <v>0</v>
      </c>
      <c r="M3768" s="7">
        <f t="shared" si="565"/>
        <v>1</v>
      </c>
      <c r="N3768" s="7">
        <f t="shared" si="566"/>
        <v>0</v>
      </c>
      <c r="O3768" s="9">
        <f t="shared" si="567"/>
        <v>0</v>
      </c>
      <c r="P3768">
        <v>0</v>
      </c>
    </row>
    <row r="3769" spans="1:16" x14ac:dyDescent="0.25">
      <c r="A3769" s="11">
        <v>36635</v>
      </c>
      <c r="B3769" s="12">
        <v>4</v>
      </c>
      <c r="C3769">
        <v>8.5</v>
      </c>
      <c r="D3769">
        <v>77.2</v>
      </c>
      <c r="E3769">
        <v>2.2999999999999998</v>
      </c>
      <c r="F3769">
        <v>0.2</v>
      </c>
      <c r="G3769" s="7">
        <f t="shared" si="559"/>
        <v>1</v>
      </c>
      <c r="H3769" s="7">
        <f t="shared" si="560"/>
        <v>1</v>
      </c>
      <c r="I3769">
        <f t="shared" si="561"/>
        <v>0</v>
      </c>
      <c r="J3769" s="9">
        <f t="shared" si="562"/>
        <v>12.92</v>
      </c>
      <c r="K3769" s="9">
        <f t="shared" si="563"/>
        <v>0</v>
      </c>
      <c r="L3769" s="7">
        <f t="shared" si="564"/>
        <v>0</v>
      </c>
      <c r="M3769" s="7">
        <f t="shared" si="565"/>
        <v>1</v>
      </c>
      <c r="N3769" s="7">
        <f t="shared" si="566"/>
        <v>0</v>
      </c>
      <c r="O3769" s="9">
        <f t="shared" si="567"/>
        <v>0</v>
      </c>
      <c r="P3769">
        <v>0</v>
      </c>
    </row>
    <row r="3770" spans="1:16" x14ac:dyDescent="0.25">
      <c r="A3770" s="11">
        <v>36636</v>
      </c>
      <c r="B3770" s="12">
        <v>4</v>
      </c>
      <c r="C3770">
        <v>8.3000000000000007</v>
      </c>
      <c r="D3770">
        <v>88.8</v>
      </c>
      <c r="E3770">
        <v>7.9</v>
      </c>
      <c r="F3770">
        <v>38.799999999999997</v>
      </c>
      <c r="G3770" s="7">
        <f t="shared" si="559"/>
        <v>1</v>
      </c>
      <c r="H3770" s="7">
        <f t="shared" si="560"/>
        <v>1</v>
      </c>
      <c r="I3770">
        <f t="shared" si="561"/>
        <v>0</v>
      </c>
      <c r="J3770" s="9">
        <f t="shared" si="562"/>
        <v>44.654000000000003</v>
      </c>
      <c r="K3770" s="9">
        <f t="shared" si="563"/>
        <v>0</v>
      </c>
      <c r="L3770" s="7">
        <f t="shared" si="564"/>
        <v>0</v>
      </c>
      <c r="M3770" s="7">
        <f t="shared" si="565"/>
        <v>1</v>
      </c>
      <c r="N3770" s="7">
        <f t="shared" si="566"/>
        <v>0</v>
      </c>
      <c r="O3770" s="9">
        <f t="shared" si="567"/>
        <v>0</v>
      </c>
      <c r="P3770">
        <v>0</v>
      </c>
    </row>
    <row r="3771" spans="1:16" x14ac:dyDescent="0.25">
      <c r="A3771" s="11">
        <v>36637</v>
      </c>
      <c r="B3771" s="12">
        <v>4</v>
      </c>
      <c r="C3771">
        <v>7.8</v>
      </c>
      <c r="D3771">
        <v>91.3</v>
      </c>
      <c r="E3771">
        <v>5.3</v>
      </c>
      <c r="F3771">
        <v>7</v>
      </c>
      <c r="G3771" s="7">
        <f t="shared" si="559"/>
        <v>1</v>
      </c>
      <c r="H3771" s="7">
        <f t="shared" si="560"/>
        <v>1</v>
      </c>
      <c r="I3771">
        <f t="shared" si="561"/>
        <v>0</v>
      </c>
      <c r="J3771" s="9">
        <f t="shared" si="562"/>
        <v>17.16</v>
      </c>
      <c r="K3771" s="9">
        <f t="shared" si="563"/>
        <v>0</v>
      </c>
      <c r="L3771" s="7">
        <f t="shared" si="564"/>
        <v>0</v>
      </c>
      <c r="M3771" s="7">
        <f t="shared" si="565"/>
        <v>1</v>
      </c>
      <c r="N3771" s="7">
        <f t="shared" si="566"/>
        <v>0</v>
      </c>
      <c r="O3771" s="9">
        <f t="shared" si="567"/>
        <v>0</v>
      </c>
      <c r="P3771">
        <v>0</v>
      </c>
    </row>
    <row r="3772" spans="1:16" x14ac:dyDescent="0.25">
      <c r="A3772" s="11">
        <v>36638</v>
      </c>
      <c r="B3772" s="12">
        <v>4</v>
      </c>
      <c r="C3772">
        <v>7.3</v>
      </c>
      <c r="D3772">
        <v>84.2</v>
      </c>
      <c r="E3772">
        <v>3.8</v>
      </c>
      <c r="F3772">
        <v>1.4</v>
      </c>
      <c r="G3772" s="7">
        <f t="shared" si="559"/>
        <v>1</v>
      </c>
      <c r="H3772" s="7">
        <f t="shared" si="560"/>
        <v>1</v>
      </c>
      <c r="I3772">
        <f t="shared" si="561"/>
        <v>0</v>
      </c>
      <c r="J3772" s="9">
        <f t="shared" si="562"/>
        <v>11.972</v>
      </c>
      <c r="K3772" s="9">
        <f t="shared" si="563"/>
        <v>0</v>
      </c>
      <c r="L3772" s="7">
        <f t="shared" si="564"/>
        <v>0</v>
      </c>
      <c r="M3772" s="7">
        <f t="shared" si="565"/>
        <v>1</v>
      </c>
      <c r="N3772" s="7">
        <f t="shared" si="566"/>
        <v>0</v>
      </c>
      <c r="O3772" s="9">
        <f t="shared" si="567"/>
        <v>0</v>
      </c>
      <c r="P3772">
        <v>0</v>
      </c>
    </row>
    <row r="3773" spans="1:16" x14ac:dyDescent="0.25">
      <c r="A3773" s="11">
        <v>36639</v>
      </c>
      <c r="B3773" s="12">
        <v>4</v>
      </c>
      <c r="C3773">
        <v>10.4</v>
      </c>
      <c r="D3773">
        <v>62.3</v>
      </c>
      <c r="E3773">
        <v>5.2</v>
      </c>
      <c r="F3773">
        <v>0</v>
      </c>
      <c r="G3773" s="7">
        <f t="shared" si="559"/>
        <v>0</v>
      </c>
      <c r="H3773" s="7">
        <f t="shared" si="560"/>
        <v>0</v>
      </c>
      <c r="I3773">
        <f t="shared" si="561"/>
        <v>0</v>
      </c>
      <c r="J3773" s="9">
        <f t="shared" si="562"/>
        <v>15.600000000000001</v>
      </c>
      <c r="K3773" s="9">
        <f t="shared" si="563"/>
        <v>0</v>
      </c>
      <c r="L3773" s="7">
        <f t="shared" si="564"/>
        <v>0</v>
      </c>
      <c r="M3773" s="7">
        <f t="shared" si="565"/>
        <v>0</v>
      </c>
      <c r="N3773" s="7">
        <f t="shared" si="566"/>
        <v>0</v>
      </c>
      <c r="O3773" s="9">
        <f t="shared" si="567"/>
        <v>0</v>
      </c>
      <c r="P3773">
        <v>0</v>
      </c>
    </row>
    <row r="3774" spans="1:16" x14ac:dyDescent="0.25">
      <c r="A3774" s="11">
        <v>36640</v>
      </c>
      <c r="B3774" s="12">
        <v>4</v>
      </c>
      <c r="C3774">
        <v>10.6</v>
      </c>
      <c r="D3774">
        <v>47.3</v>
      </c>
      <c r="E3774">
        <v>5.8</v>
      </c>
      <c r="F3774">
        <v>0</v>
      </c>
      <c r="G3774" s="7">
        <f t="shared" si="559"/>
        <v>0</v>
      </c>
      <c r="H3774" s="7">
        <f t="shared" si="560"/>
        <v>0</v>
      </c>
      <c r="I3774">
        <f t="shared" si="561"/>
        <v>0</v>
      </c>
      <c r="J3774" s="9">
        <f t="shared" si="562"/>
        <v>0</v>
      </c>
      <c r="K3774" s="9">
        <f t="shared" si="563"/>
        <v>0</v>
      </c>
      <c r="L3774" s="7">
        <f t="shared" si="564"/>
        <v>0</v>
      </c>
      <c r="M3774" s="7">
        <f t="shared" si="565"/>
        <v>0</v>
      </c>
      <c r="N3774" s="7">
        <f t="shared" si="566"/>
        <v>0</v>
      </c>
      <c r="O3774" s="9">
        <f t="shared" si="567"/>
        <v>0</v>
      </c>
      <c r="P3774">
        <v>0</v>
      </c>
    </row>
    <row r="3775" spans="1:16" x14ac:dyDescent="0.25">
      <c r="A3775" s="11">
        <v>36641</v>
      </c>
      <c r="B3775" s="12">
        <v>4</v>
      </c>
      <c r="C3775">
        <v>8.3000000000000007</v>
      </c>
      <c r="D3775">
        <v>38.700000000000003</v>
      </c>
      <c r="E3775">
        <v>3.6</v>
      </c>
      <c r="F3775">
        <v>0</v>
      </c>
      <c r="G3775" s="7">
        <f t="shared" si="559"/>
        <v>0</v>
      </c>
      <c r="H3775" s="7">
        <f t="shared" si="560"/>
        <v>0</v>
      </c>
      <c r="I3775">
        <f t="shared" si="561"/>
        <v>0</v>
      </c>
      <c r="J3775" s="9">
        <f t="shared" si="562"/>
        <v>12.450000000000001</v>
      </c>
      <c r="K3775" s="9">
        <f t="shared" si="563"/>
        <v>0</v>
      </c>
      <c r="L3775" s="7">
        <f t="shared" si="564"/>
        <v>0</v>
      </c>
      <c r="M3775" s="7">
        <f t="shared" si="565"/>
        <v>0</v>
      </c>
      <c r="N3775" s="7">
        <f t="shared" si="566"/>
        <v>0</v>
      </c>
      <c r="O3775" s="9">
        <f t="shared" si="567"/>
        <v>0</v>
      </c>
      <c r="P3775">
        <v>0</v>
      </c>
    </row>
    <row r="3776" spans="1:16" x14ac:dyDescent="0.25">
      <c r="A3776" s="11">
        <v>36642</v>
      </c>
      <c r="B3776" s="12">
        <v>4</v>
      </c>
      <c r="C3776">
        <v>6.8</v>
      </c>
      <c r="D3776">
        <v>46.5</v>
      </c>
      <c r="E3776">
        <v>3.4</v>
      </c>
      <c r="F3776">
        <v>0</v>
      </c>
      <c r="G3776" s="7">
        <f t="shared" si="559"/>
        <v>0</v>
      </c>
      <c r="H3776" s="7">
        <f t="shared" si="560"/>
        <v>0</v>
      </c>
      <c r="I3776">
        <f t="shared" si="561"/>
        <v>0</v>
      </c>
      <c r="J3776" s="9">
        <f t="shared" si="562"/>
        <v>10.199999999999999</v>
      </c>
      <c r="K3776" s="9">
        <f t="shared" si="563"/>
        <v>0</v>
      </c>
      <c r="L3776" s="7">
        <f t="shared" si="564"/>
        <v>0</v>
      </c>
      <c r="M3776" s="7">
        <f t="shared" si="565"/>
        <v>0</v>
      </c>
      <c r="N3776" s="7">
        <f t="shared" si="566"/>
        <v>0</v>
      </c>
      <c r="O3776" s="9">
        <f t="shared" si="567"/>
        <v>0</v>
      </c>
      <c r="P3776">
        <v>0</v>
      </c>
    </row>
    <row r="3777" spans="1:16" x14ac:dyDescent="0.25">
      <c r="A3777" s="11">
        <v>36643</v>
      </c>
      <c r="B3777" s="12">
        <v>4</v>
      </c>
      <c r="C3777">
        <v>7.8</v>
      </c>
      <c r="D3777">
        <v>59.4</v>
      </c>
      <c r="E3777">
        <v>2.9</v>
      </c>
      <c r="F3777">
        <v>0</v>
      </c>
      <c r="G3777" s="7">
        <f t="shared" si="559"/>
        <v>0</v>
      </c>
      <c r="H3777" s="7">
        <f t="shared" si="560"/>
        <v>0</v>
      </c>
      <c r="I3777">
        <f t="shared" si="561"/>
        <v>0</v>
      </c>
      <c r="J3777" s="9">
        <f t="shared" si="562"/>
        <v>11.7</v>
      </c>
      <c r="K3777" s="9">
        <f t="shared" si="563"/>
        <v>0</v>
      </c>
      <c r="L3777" s="7">
        <f t="shared" si="564"/>
        <v>0</v>
      </c>
      <c r="M3777" s="7">
        <f t="shared" si="565"/>
        <v>0</v>
      </c>
      <c r="N3777" s="7">
        <f t="shared" si="566"/>
        <v>0</v>
      </c>
      <c r="O3777" s="9">
        <f t="shared" si="567"/>
        <v>0</v>
      </c>
      <c r="P3777">
        <v>0</v>
      </c>
    </row>
    <row r="3778" spans="1:16" x14ac:dyDescent="0.25">
      <c r="A3778" s="11">
        <v>36644</v>
      </c>
      <c r="B3778" s="12">
        <v>4</v>
      </c>
      <c r="C3778">
        <v>11.7</v>
      </c>
      <c r="D3778">
        <v>47.3</v>
      </c>
      <c r="E3778">
        <v>2.5</v>
      </c>
      <c r="F3778">
        <v>0</v>
      </c>
      <c r="G3778" s="7">
        <f t="shared" si="559"/>
        <v>0</v>
      </c>
      <c r="H3778" s="7">
        <f t="shared" si="560"/>
        <v>0</v>
      </c>
      <c r="I3778">
        <f t="shared" si="561"/>
        <v>0</v>
      </c>
      <c r="J3778" s="9">
        <f t="shared" si="562"/>
        <v>0</v>
      </c>
      <c r="K3778" s="9">
        <f t="shared" si="563"/>
        <v>0</v>
      </c>
      <c r="L3778" s="7">
        <f t="shared" si="564"/>
        <v>0</v>
      </c>
      <c r="M3778" s="7">
        <f t="shared" si="565"/>
        <v>0</v>
      </c>
      <c r="N3778" s="7">
        <f t="shared" si="566"/>
        <v>0</v>
      </c>
      <c r="O3778" s="9">
        <f t="shared" si="567"/>
        <v>0</v>
      </c>
      <c r="P3778">
        <v>0</v>
      </c>
    </row>
    <row r="3779" spans="1:16" x14ac:dyDescent="0.25">
      <c r="A3779" s="11">
        <v>36645</v>
      </c>
      <c r="B3779" s="12">
        <v>4</v>
      </c>
      <c r="C3779">
        <v>12.1</v>
      </c>
      <c r="D3779">
        <v>46.9</v>
      </c>
      <c r="E3779">
        <v>5.4</v>
      </c>
      <c r="F3779">
        <v>0</v>
      </c>
      <c r="G3779" s="7">
        <f t="shared" si="559"/>
        <v>0</v>
      </c>
      <c r="H3779" s="7">
        <f t="shared" si="560"/>
        <v>0</v>
      </c>
      <c r="I3779">
        <f t="shared" si="561"/>
        <v>0</v>
      </c>
      <c r="J3779" s="9">
        <f t="shared" si="562"/>
        <v>0</v>
      </c>
      <c r="K3779" s="9">
        <f t="shared" si="563"/>
        <v>0</v>
      </c>
      <c r="L3779" s="7">
        <f t="shared" si="564"/>
        <v>0</v>
      </c>
      <c r="M3779" s="7">
        <f t="shared" si="565"/>
        <v>0</v>
      </c>
      <c r="N3779" s="7">
        <f t="shared" si="566"/>
        <v>0</v>
      </c>
      <c r="O3779" s="9">
        <f t="shared" si="567"/>
        <v>0</v>
      </c>
      <c r="P3779">
        <v>0</v>
      </c>
    </row>
    <row r="3780" spans="1:16" x14ac:dyDescent="0.25">
      <c r="A3780" s="11">
        <v>36646</v>
      </c>
      <c r="B3780" s="12">
        <v>4</v>
      </c>
      <c r="C3780">
        <v>9.3000000000000007</v>
      </c>
      <c r="D3780">
        <v>45.3</v>
      </c>
      <c r="E3780">
        <v>3.9</v>
      </c>
      <c r="F3780">
        <v>0</v>
      </c>
      <c r="G3780" s="7">
        <f t="shared" si="559"/>
        <v>0</v>
      </c>
      <c r="H3780" s="7">
        <f t="shared" si="560"/>
        <v>0</v>
      </c>
      <c r="I3780">
        <f t="shared" si="561"/>
        <v>0</v>
      </c>
      <c r="J3780" s="9">
        <f t="shared" si="562"/>
        <v>13.950000000000001</v>
      </c>
      <c r="K3780" s="9">
        <f t="shared" si="563"/>
        <v>0</v>
      </c>
      <c r="L3780" s="7">
        <f t="shared" si="564"/>
        <v>0</v>
      </c>
      <c r="M3780" s="7">
        <f t="shared" si="565"/>
        <v>0</v>
      </c>
      <c r="N3780" s="7">
        <f t="shared" si="566"/>
        <v>0</v>
      </c>
      <c r="O3780" s="9">
        <f t="shared" si="567"/>
        <v>0</v>
      </c>
      <c r="P3780">
        <v>0</v>
      </c>
    </row>
    <row r="3781" spans="1:16" x14ac:dyDescent="0.25">
      <c r="A3781" s="11">
        <v>36647</v>
      </c>
      <c r="B3781" s="12">
        <v>5</v>
      </c>
      <c r="C3781">
        <v>9.6999999999999993</v>
      </c>
      <c r="D3781">
        <v>64.5</v>
      </c>
      <c r="E3781">
        <v>3.2</v>
      </c>
      <c r="F3781">
        <v>3.6</v>
      </c>
      <c r="G3781" s="7">
        <f t="shared" si="559"/>
        <v>1</v>
      </c>
      <c r="H3781" s="7">
        <f t="shared" si="560"/>
        <v>1</v>
      </c>
      <c r="I3781">
        <f t="shared" si="561"/>
        <v>0</v>
      </c>
      <c r="J3781" s="9">
        <f t="shared" si="562"/>
        <v>18.041999999999998</v>
      </c>
      <c r="K3781" s="9">
        <f t="shared" si="563"/>
        <v>0</v>
      </c>
      <c r="L3781" s="7">
        <f t="shared" si="564"/>
        <v>0</v>
      </c>
      <c r="M3781" s="7">
        <f t="shared" si="565"/>
        <v>1</v>
      </c>
      <c r="N3781" s="7">
        <f t="shared" si="566"/>
        <v>0</v>
      </c>
      <c r="O3781" s="9">
        <f t="shared" si="567"/>
        <v>0</v>
      </c>
      <c r="P3781">
        <v>0</v>
      </c>
    </row>
    <row r="3782" spans="1:16" x14ac:dyDescent="0.25">
      <c r="A3782" s="11">
        <v>36648</v>
      </c>
      <c r="B3782" s="12">
        <v>5</v>
      </c>
      <c r="C3782">
        <v>10.7</v>
      </c>
      <c r="D3782">
        <v>55.9</v>
      </c>
      <c r="E3782">
        <v>4.7</v>
      </c>
      <c r="F3782">
        <v>0</v>
      </c>
      <c r="G3782" s="7">
        <f t="shared" si="559"/>
        <v>0</v>
      </c>
      <c r="H3782" s="7">
        <f t="shared" si="560"/>
        <v>0</v>
      </c>
      <c r="I3782">
        <f t="shared" si="561"/>
        <v>0</v>
      </c>
      <c r="J3782" s="9">
        <f t="shared" si="562"/>
        <v>0</v>
      </c>
      <c r="K3782" s="9">
        <f t="shared" si="563"/>
        <v>0</v>
      </c>
      <c r="L3782" s="7">
        <f t="shared" si="564"/>
        <v>0</v>
      </c>
      <c r="M3782" s="7">
        <f t="shared" si="565"/>
        <v>0</v>
      </c>
      <c r="N3782" s="7">
        <f t="shared" si="566"/>
        <v>0</v>
      </c>
      <c r="O3782" s="9">
        <f t="shared" si="567"/>
        <v>0</v>
      </c>
      <c r="P3782">
        <v>0</v>
      </c>
    </row>
    <row r="3783" spans="1:16" x14ac:dyDescent="0.25">
      <c r="A3783" s="11">
        <v>36649</v>
      </c>
      <c r="B3783" s="12">
        <v>5</v>
      </c>
      <c r="C3783">
        <v>11.1</v>
      </c>
      <c r="D3783">
        <v>38</v>
      </c>
      <c r="E3783">
        <v>2.7</v>
      </c>
      <c r="F3783">
        <v>0</v>
      </c>
      <c r="G3783" s="7">
        <f t="shared" si="559"/>
        <v>0</v>
      </c>
      <c r="H3783" s="7">
        <f t="shared" si="560"/>
        <v>0</v>
      </c>
      <c r="I3783">
        <f t="shared" si="561"/>
        <v>0</v>
      </c>
      <c r="J3783" s="9">
        <f t="shared" si="562"/>
        <v>0</v>
      </c>
      <c r="K3783" s="9">
        <f t="shared" si="563"/>
        <v>0</v>
      </c>
      <c r="L3783" s="7">
        <f t="shared" si="564"/>
        <v>0</v>
      </c>
      <c r="M3783" s="7">
        <f t="shared" si="565"/>
        <v>0</v>
      </c>
      <c r="N3783" s="7">
        <f t="shared" si="566"/>
        <v>0</v>
      </c>
      <c r="O3783" s="9">
        <f t="shared" si="567"/>
        <v>0</v>
      </c>
      <c r="P3783">
        <v>0</v>
      </c>
    </row>
    <row r="3784" spans="1:16" x14ac:dyDescent="0.25">
      <c r="A3784" s="11">
        <v>36650</v>
      </c>
      <c r="B3784" s="12">
        <v>5</v>
      </c>
      <c r="C3784">
        <v>15.4</v>
      </c>
      <c r="D3784">
        <v>60.6</v>
      </c>
      <c r="E3784">
        <v>4</v>
      </c>
      <c r="F3784">
        <v>0</v>
      </c>
      <c r="G3784" s="7">
        <f t="shared" si="559"/>
        <v>0</v>
      </c>
      <c r="H3784" s="7">
        <f t="shared" si="560"/>
        <v>0</v>
      </c>
      <c r="I3784">
        <f t="shared" si="561"/>
        <v>0</v>
      </c>
      <c r="J3784" s="9">
        <f t="shared" si="562"/>
        <v>0</v>
      </c>
      <c r="K3784" s="9">
        <f t="shared" si="563"/>
        <v>0</v>
      </c>
      <c r="L3784" s="7">
        <f t="shared" si="564"/>
        <v>0</v>
      </c>
      <c r="M3784" s="7">
        <f t="shared" si="565"/>
        <v>0</v>
      </c>
      <c r="N3784" s="7">
        <f t="shared" si="566"/>
        <v>0</v>
      </c>
      <c r="O3784" s="9">
        <f t="shared" si="567"/>
        <v>0</v>
      </c>
      <c r="P3784">
        <v>0</v>
      </c>
    </row>
    <row r="3785" spans="1:16" x14ac:dyDescent="0.25">
      <c r="A3785" s="11">
        <v>36651</v>
      </c>
      <c r="B3785" s="12">
        <v>5</v>
      </c>
      <c r="C3785">
        <v>22.2</v>
      </c>
      <c r="D3785">
        <v>62.7</v>
      </c>
      <c r="E3785">
        <v>4.9000000000000004</v>
      </c>
      <c r="F3785">
        <v>0</v>
      </c>
      <c r="G3785" s="7">
        <f t="shared" ref="G3785:G3848" si="568">+IF(F3785=0,0,IF(C3785&gt;=$V$8,0,IF(C3785&gt;=$R$8,1,IF(C3785&lt;=-2,$R$9*EXP($R$10*C3785)+0.01+$R$11*E3785*LN(C3785*-1)+$R$12*E3785,$R$9+$Q$10*C3785-$Q$11*E3785*C3785))))</f>
        <v>0</v>
      </c>
      <c r="H3785" s="7">
        <f t="shared" si="560"/>
        <v>0</v>
      </c>
      <c r="I3785">
        <f t="shared" si="561"/>
        <v>0</v>
      </c>
      <c r="J3785" s="9">
        <f t="shared" si="562"/>
        <v>0</v>
      </c>
      <c r="K3785" s="9">
        <f t="shared" si="563"/>
        <v>0</v>
      </c>
      <c r="L3785" s="7">
        <f t="shared" si="564"/>
        <v>0</v>
      </c>
      <c r="M3785" s="7">
        <f t="shared" si="565"/>
        <v>0</v>
      </c>
      <c r="N3785" s="7">
        <f t="shared" si="566"/>
        <v>0</v>
      </c>
      <c r="O3785" s="9">
        <f t="shared" si="567"/>
        <v>0</v>
      </c>
      <c r="P3785">
        <v>0</v>
      </c>
    </row>
    <row r="3786" spans="1:16" x14ac:dyDescent="0.25">
      <c r="A3786" s="11">
        <v>36652</v>
      </c>
      <c r="B3786" s="12">
        <v>5</v>
      </c>
      <c r="C3786">
        <v>23.7</v>
      </c>
      <c r="D3786">
        <v>61.7</v>
      </c>
      <c r="E3786">
        <v>5.3</v>
      </c>
      <c r="F3786">
        <v>0</v>
      </c>
      <c r="G3786" s="7">
        <f t="shared" si="568"/>
        <v>0</v>
      </c>
      <c r="H3786" s="7">
        <f t="shared" si="560"/>
        <v>0</v>
      </c>
      <c r="I3786">
        <f t="shared" si="561"/>
        <v>0</v>
      </c>
      <c r="J3786" s="9">
        <f t="shared" si="562"/>
        <v>0</v>
      </c>
      <c r="K3786" s="9">
        <f t="shared" si="563"/>
        <v>0</v>
      </c>
      <c r="L3786" s="7">
        <f t="shared" si="564"/>
        <v>0</v>
      </c>
      <c r="M3786" s="7">
        <f t="shared" si="565"/>
        <v>0</v>
      </c>
      <c r="N3786" s="7">
        <f t="shared" si="566"/>
        <v>0</v>
      </c>
      <c r="O3786" s="9">
        <f t="shared" si="567"/>
        <v>0</v>
      </c>
      <c r="P3786">
        <v>0</v>
      </c>
    </row>
    <row r="3787" spans="1:16" x14ac:dyDescent="0.25">
      <c r="A3787" s="11">
        <v>36653</v>
      </c>
      <c r="B3787" s="12">
        <v>5</v>
      </c>
      <c r="C3787">
        <v>24.3</v>
      </c>
      <c r="D3787">
        <v>59.5</v>
      </c>
      <c r="E3787">
        <v>7.5</v>
      </c>
      <c r="F3787">
        <v>0.4</v>
      </c>
      <c r="G3787" s="7">
        <f t="shared" si="568"/>
        <v>0</v>
      </c>
      <c r="H3787" s="7">
        <f t="shared" si="560"/>
        <v>0</v>
      </c>
      <c r="I3787">
        <f t="shared" si="561"/>
        <v>0</v>
      </c>
      <c r="J3787" s="9">
        <f t="shared" si="562"/>
        <v>0</v>
      </c>
      <c r="K3787" s="9">
        <f t="shared" si="563"/>
        <v>0</v>
      </c>
      <c r="L3787" s="7">
        <f t="shared" si="564"/>
        <v>0</v>
      </c>
      <c r="M3787" s="7">
        <f t="shared" si="565"/>
        <v>0</v>
      </c>
      <c r="N3787" s="7">
        <f t="shared" si="566"/>
        <v>0</v>
      </c>
      <c r="O3787" s="9">
        <f t="shared" si="567"/>
        <v>0</v>
      </c>
      <c r="P3787">
        <v>0</v>
      </c>
    </row>
    <row r="3788" spans="1:16" x14ac:dyDescent="0.25">
      <c r="A3788" s="11">
        <v>36654</v>
      </c>
      <c r="B3788" s="12">
        <v>5</v>
      </c>
      <c r="C3788">
        <v>22.9</v>
      </c>
      <c r="D3788">
        <v>72.3</v>
      </c>
      <c r="E3788">
        <v>4.5</v>
      </c>
      <c r="F3788">
        <v>0.2</v>
      </c>
      <c r="G3788" s="7">
        <f t="shared" si="568"/>
        <v>0</v>
      </c>
      <c r="H3788" s="7">
        <f t="shared" si="560"/>
        <v>0</v>
      </c>
      <c r="I3788">
        <f t="shared" si="561"/>
        <v>0</v>
      </c>
      <c r="J3788" s="9">
        <f t="shared" si="562"/>
        <v>0</v>
      </c>
      <c r="K3788" s="9">
        <f t="shared" si="563"/>
        <v>0</v>
      </c>
      <c r="L3788" s="7">
        <f t="shared" si="564"/>
        <v>0</v>
      </c>
      <c r="M3788" s="7">
        <f t="shared" si="565"/>
        <v>0</v>
      </c>
      <c r="N3788" s="7">
        <f t="shared" si="566"/>
        <v>0</v>
      </c>
      <c r="O3788" s="9">
        <f t="shared" si="567"/>
        <v>0</v>
      </c>
      <c r="P3788">
        <v>0</v>
      </c>
    </row>
    <row r="3789" spans="1:16" x14ac:dyDescent="0.25">
      <c r="A3789" s="11">
        <v>36655</v>
      </c>
      <c r="B3789" s="12">
        <v>5</v>
      </c>
      <c r="C3789">
        <v>21.9</v>
      </c>
      <c r="D3789">
        <v>72.3</v>
      </c>
      <c r="E3789">
        <v>7</v>
      </c>
      <c r="F3789">
        <v>9.1999999999999993</v>
      </c>
      <c r="G3789" s="7">
        <f t="shared" si="568"/>
        <v>0</v>
      </c>
      <c r="H3789" s="7">
        <f t="shared" si="560"/>
        <v>0</v>
      </c>
      <c r="I3789">
        <f t="shared" si="561"/>
        <v>0</v>
      </c>
      <c r="J3789" s="9">
        <f t="shared" si="562"/>
        <v>0</v>
      </c>
      <c r="K3789" s="9">
        <f t="shared" si="563"/>
        <v>0</v>
      </c>
      <c r="L3789" s="7">
        <f t="shared" si="564"/>
        <v>0</v>
      </c>
      <c r="M3789" s="7">
        <f t="shared" si="565"/>
        <v>0</v>
      </c>
      <c r="N3789" s="7">
        <f t="shared" si="566"/>
        <v>0</v>
      </c>
      <c r="O3789" s="9">
        <f t="shared" si="567"/>
        <v>0</v>
      </c>
      <c r="P3789">
        <v>0</v>
      </c>
    </row>
    <row r="3790" spans="1:16" x14ac:dyDescent="0.25">
      <c r="A3790" s="11">
        <v>36656</v>
      </c>
      <c r="B3790" s="12">
        <v>5</v>
      </c>
      <c r="C3790">
        <v>13.9</v>
      </c>
      <c r="D3790">
        <v>84.4</v>
      </c>
      <c r="E3790">
        <v>6</v>
      </c>
      <c r="F3790">
        <v>7.4</v>
      </c>
      <c r="G3790" s="7">
        <f t="shared" si="568"/>
        <v>0</v>
      </c>
      <c r="H3790" s="7">
        <f t="shared" si="560"/>
        <v>0</v>
      </c>
      <c r="I3790">
        <f t="shared" si="561"/>
        <v>0</v>
      </c>
      <c r="J3790" s="9">
        <f t="shared" si="562"/>
        <v>0</v>
      </c>
      <c r="K3790" s="9">
        <f t="shared" si="563"/>
        <v>0</v>
      </c>
      <c r="L3790" s="7">
        <f t="shared" si="564"/>
        <v>0</v>
      </c>
      <c r="M3790" s="7">
        <f t="shared" si="565"/>
        <v>0</v>
      </c>
      <c r="N3790" s="7">
        <f t="shared" si="566"/>
        <v>0</v>
      </c>
      <c r="O3790" s="9">
        <f t="shared" si="567"/>
        <v>0</v>
      </c>
      <c r="P3790">
        <v>0</v>
      </c>
    </row>
    <row r="3791" spans="1:16" x14ac:dyDescent="0.25">
      <c r="A3791" s="11">
        <v>36657</v>
      </c>
      <c r="B3791" s="12">
        <v>5</v>
      </c>
      <c r="C3791">
        <v>12.6</v>
      </c>
      <c r="D3791">
        <v>68.8</v>
      </c>
      <c r="E3791">
        <v>3</v>
      </c>
      <c r="F3791">
        <v>3.4</v>
      </c>
      <c r="G3791" s="7">
        <f t="shared" si="568"/>
        <v>0</v>
      </c>
      <c r="H3791" s="7">
        <f t="shared" si="560"/>
        <v>0</v>
      </c>
      <c r="I3791">
        <f t="shared" si="561"/>
        <v>0</v>
      </c>
      <c r="J3791" s="9">
        <f t="shared" si="562"/>
        <v>0</v>
      </c>
      <c r="K3791" s="9">
        <f t="shared" si="563"/>
        <v>0</v>
      </c>
      <c r="L3791" s="7">
        <f t="shared" si="564"/>
        <v>0</v>
      </c>
      <c r="M3791" s="7">
        <f t="shared" si="565"/>
        <v>0</v>
      </c>
      <c r="N3791" s="7">
        <f t="shared" si="566"/>
        <v>0</v>
      </c>
      <c r="O3791" s="9">
        <f t="shared" si="567"/>
        <v>0</v>
      </c>
      <c r="P3791">
        <v>0</v>
      </c>
    </row>
    <row r="3792" spans="1:16" x14ac:dyDescent="0.25">
      <c r="A3792" s="11">
        <v>36658</v>
      </c>
      <c r="B3792" s="12">
        <v>5</v>
      </c>
      <c r="C3792">
        <v>13.5</v>
      </c>
      <c r="D3792">
        <v>87.8</v>
      </c>
      <c r="E3792">
        <v>4.9000000000000004</v>
      </c>
      <c r="F3792">
        <v>59.4</v>
      </c>
      <c r="G3792" s="7">
        <f t="shared" si="568"/>
        <v>0</v>
      </c>
      <c r="H3792" s="7">
        <f t="shared" si="560"/>
        <v>0</v>
      </c>
      <c r="I3792">
        <f t="shared" si="561"/>
        <v>0</v>
      </c>
      <c r="J3792" s="9">
        <f t="shared" si="562"/>
        <v>0</v>
      </c>
      <c r="K3792" s="9">
        <f t="shared" si="563"/>
        <v>0</v>
      </c>
      <c r="L3792" s="7">
        <f t="shared" si="564"/>
        <v>0</v>
      </c>
      <c r="M3792" s="7">
        <f t="shared" si="565"/>
        <v>0</v>
      </c>
      <c r="N3792" s="7">
        <f t="shared" si="566"/>
        <v>0</v>
      </c>
      <c r="O3792" s="9">
        <f t="shared" si="567"/>
        <v>0</v>
      </c>
      <c r="P3792">
        <v>0</v>
      </c>
    </row>
    <row r="3793" spans="1:16" x14ac:dyDescent="0.25">
      <c r="A3793" s="11">
        <v>36659</v>
      </c>
      <c r="B3793" s="12">
        <v>5</v>
      </c>
      <c r="C3793">
        <v>16.100000000000001</v>
      </c>
      <c r="D3793">
        <v>74</v>
      </c>
      <c r="E3793">
        <v>6.9</v>
      </c>
      <c r="F3793">
        <v>0.2</v>
      </c>
      <c r="G3793" s="7">
        <f t="shared" si="568"/>
        <v>0</v>
      </c>
      <c r="H3793" s="7">
        <f t="shared" si="560"/>
        <v>0</v>
      </c>
      <c r="I3793">
        <f t="shared" si="561"/>
        <v>0</v>
      </c>
      <c r="J3793" s="9">
        <f t="shared" si="562"/>
        <v>0</v>
      </c>
      <c r="K3793" s="9">
        <f t="shared" si="563"/>
        <v>0</v>
      </c>
      <c r="L3793" s="7">
        <f t="shared" si="564"/>
        <v>0</v>
      </c>
      <c r="M3793" s="7">
        <f t="shared" si="565"/>
        <v>0</v>
      </c>
      <c r="N3793" s="7">
        <f t="shared" si="566"/>
        <v>0</v>
      </c>
      <c r="O3793" s="9">
        <f t="shared" si="567"/>
        <v>0</v>
      </c>
      <c r="P3793">
        <v>0</v>
      </c>
    </row>
    <row r="3794" spans="1:16" x14ac:dyDescent="0.25">
      <c r="A3794" s="11">
        <v>36660</v>
      </c>
      <c r="B3794" s="12">
        <v>5</v>
      </c>
      <c r="C3794">
        <v>9.9</v>
      </c>
      <c r="D3794">
        <v>59.3</v>
      </c>
      <c r="E3794">
        <v>7.5</v>
      </c>
      <c r="F3794">
        <v>0</v>
      </c>
      <c r="G3794" s="7">
        <f t="shared" si="568"/>
        <v>0</v>
      </c>
      <c r="H3794" s="7">
        <f t="shared" si="560"/>
        <v>0</v>
      </c>
      <c r="I3794">
        <f t="shared" si="561"/>
        <v>0</v>
      </c>
      <c r="J3794" s="9">
        <f t="shared" si="562"/>
        <v>14.850000000000001</v>
      </c>
      <c r="K3794" s="9">
        <f t="shared" si="563"/>
        <v>0</v>
      </c>
      <c r="L3794" s="7">
        <f t="shared" si="564"/>
        <v>0</v>
      </c>
      <c r="M3794" s="7">
        <f t="shared" si="565"/>
        <v>0</v>
      </c>
      <c r="N3794" s="7">
        <f t="shared" si="566"/>
        <v>0</v>
      </c>
      <c r="O3794" s="9">
        <f t="shared" si="567"/>
        <v>0</v>
      </c>
      <c r="P3794">
        <v>0</v>
      </c>
    </row>
    <row r="3795" spans="1:16" x14ac:dyDescent="0.25">
      <c r="A3795" s="11">
        <v>36661</v>
      </c>
      <c r="B3795" s="12">
        <v>5</v>
      </c>
      <c r="C3795">
        <v>10.3</v>
      </c>
      <c r="D3795">
        <v>52.9</v>
      </c>
      <c r="E3795">
        <v>5.2</v>
      </c>
      <c r="F3795">
        <v>0</v>
      </c>
      <c r="G3795" s="7">
        <f t="shared" si="568"/>
        <v>0</v>
      </c>
      <c r="H3795" s="7">
        <f t="shared" si="560"/>
        <v>0</v>
      </c>
      <c r="I3795">
        <f t="shared" si="561"/>
        <v>0</v>
      </c>
      <c r="J3795" s="9">
        <f t="shared" si="562"/>
        <v>15.450000000000001</v>
      </c>
      <c r="K3795" s="9">
        <f t="shared" si="563"/>
        <v>0</v>
      </c>
      <c r="L3795" s="7">
        <f t="shared" si="564"/>
        <v>0</v>
      </c>
      <c r="M3795" s="7">
        <f t="shared" si="565"/>
        <v>0</v>
      </c>
      <c r="N3795" s="7">
        <f t="shared" si="566"/>
        <v>0</v>
      </c>
      <c r="O3795" s="9">
        <f t="shared" si="567"/>
        <v>0</v>
      </c>
      <c r="P3795">
        <v>0</v>
      </c>
    </row>
    <row r="3796" spans="1:16" x14ac:dyDescent="0.25">
      <c r="A3796" s="11">
        <v>36662</v>
      </c>
      <c r="B3796" s="12">
        <v>5</v>
      </c>
      <c r="C3796">
        <v>10.4</v>
      </c>
      <c r="D3796">
        <v>65.8</v>
      </c>
      <c r="E3796">
        <v>3.9</v>
      </c>
      <c r="F3796">
        <v>1.2</v>
      </c>
      <c r="G3796" s="7">
        <f t="shared" si="568"/>
        <v>1</v>
      </c>
      <c r="H3796" s="7">
        <f t="shared" si="560"/>
        <v>1</v>
      </c>
      <c r="I3796">
        <f t="shared" si="561"/>
        <v>0</v>
      </c>
      <c r="J3796" s="9">
        <f t="shared" si="562"/>
        <v>16.848000000000003</v>
      </c>
      <c r="K3796" s="9">
        <f t="shared" si="563"/>
        <v>0</v>
      </c>
      <c r="L3796" s="7">
        <f t="shared" si="564"/>
        <v>0</v>
      </c>
      <c r="M3796" s="7">
        <f t="shared" si="565"/>
        <v>1</v>
      </c>
      <c r="N3796" s="7">
        <f t="shared" si="566"/>
        <v>0</v>
      </c>
      <c r="O3796" s="9">
        <f t="shared" si="567"/>
        <v>0</v>
      </c>
      <c r="P3796">
        <v>0</v>
      </c>
    </row>
    <row r="3797" spans="1:16" x14ac:dyDescent="0.25">
      <c r="A3797" s="11">
        <v>36663</v>
      </c>
      <c r="B3797" s="12">
        <v>5</v>
      </c>
      <c r="C3797">
        <v>13.7</v>
      </c>
      <c r="D3797">
        <v>69.099999999999994</v>
      </c>
      <c r="E3797">
        <v>2.7</v>
      </c>
      <c r="F3797">
        <v>0.6</v>
      </c>
      <c r="G3797" s="7">
        <f t="shared" si="568"/>
        <v>0</v>
      </c>
      <c r="H3797" s="7">
        <f t="shared" si="560"/>
        <v>0</v>
      </c>
      <c r="I3797">
        <f t="shared" si="561"/>
        <v>0</v>
      </c>
      <c r="J3797" s="9">
        <f t="shared" si="562"/>
        <v>0</v>
      </c>
      <c r="K3797" s="9">
        <f t="shared" si="563"/>
        <v>0</v>
      </c>
      <c r="L3797" s="7">
        <f t="shared" si="564"/>
        <v>0</v>
      </c>
      <c r="M3797" s="7">
        <f t="shared" si="565"/>
        <v>0</v>
      </c>
      <c r="N3797" s="7">
        <f t="shared" si="566"/>
        <v>0</v>
      </c>
      <c r="O3797" s="9">
        <f t="shared" si="567"/>
        <v>0</v>
      </c>
      <c r="P3797">
        <v>0</v>
      </c>
    </row>
    <row r="3798" spans="1:16" x14ac:dyDescent="0.25">
      <c r="A3798" s="11">
        <v>36664</v>
      </c>
      <c r="B3798" s="12">
        <v>5</v>
      </c>
      <c r="C3798">
        <v>12</v>
      </c>
      <c r="D3798">
        <v>84.8</v>
      </c>
      <c r="E3798">
        <v>4.8</v>
      </c>
      <c r="F3798">
        <v>24.2</v>
      </c>
      <c r="G3798" s="7">
        <f t="shared" si="568"/>
        <v>1</v>
      </c>
      <c r="H3798" s="7">
        <f t="shared" si="560"/>
        <v>1</v>
      </c>
      <c r="I3798">
        <f t="shared" si="561"/>
        <v>0</v>
      </c>
      <c r="J3798" s="9">
        <f t="shared" si="562"/>
        <v>0</v>
      </c>
      <c r="K3798" s="9">
        <f t="shared" si="563"/>
        <v>0</v>
      </c>
      <c r="L3798" s="7">
        <f t="shared" si="564"/>
        <v>0</v>
      </c>
      <c r="M3798" s="7">
        <f t="shared" si="565"/>
        <v>1</v>
      </c>
      <c r="N3798" s="7">
        <f t="shared" si="566"/>
        <v>0</v>
      </c>
      <c r="O3798" s="9">
        <f t="shared" si="567"/>
        <v>0</v>
      </c>
      <c r="P3798">
        <v>0</v>
      </c>
    </row>
    <row r="3799" spans="1:16" x14ac:dyDescent="0.25">
      <c r="A3799" s="11">
        <v>36665</v>
      </c>
      <c r="B3799" s="12">
        <v>5</v>
      </c>
      <c r="C3799">
        <v>7.9</v>
      </c>
      <c r="D3799">
        <v>54.4</v>
      </c>
      <c r="E3799">
        <v>5.3</v>
      </c>
      <c r="F3799">
        <v>0.8</v>
      </c>
      <c r="G3799" s="7">
        <f t="shared" si="568"/>
        <v>1</v>
      </c>
      <c r="H3799" s="7">
        <f t="shared" ref="H3799:H3862" si="569">IF(OR(D3799&lt;=75,C3799&gt;0),G3799,G3799/(0.04*D3799-2))</f>
        <v>1</v>
      </c>
      <c r="I3799">
        <f t="shared" si="561"/>
        <v>0</v>
      </c>
      <c r="J3799" s="9">
        <f t="shared" si="562"/>
        <v>12.482000000000001</v>
      </c>
      <c r="K3799" s="9">
        <f t="shared" si="563"/>
        <v>0</v>
      </c>
      <c r="L3799" s="7">
        <f t="shared" si="564"/>
        <v>0</v>
      </c>
      <c r="M3799" s="7">
        <f t="shared" si="565"/>
        <v>1</v>
      </c>
      <c r="N3799" s="7">
        <f t="shared" si="566"/>
        <v>0</v>
      </c>
      <c r="O3799" s="9">
        <f t="shared" si="567"/>
        <v>0</v>
      </c>
      <c r="P3799">
        <v>0</v>
      </c>
    </row>
    <row r="3800" spans="1:16" x14ac:dyDescent="0.25">
      <c r="A3800" s="11">
        <v>36666</v>
      </c>
      <c r="B3800" s="12">
        <v>5</v>
      </c>
      <c r="C3800">
        <v>8.9</v>
      </c>
      <c r="D3800">
        <v>75.2</v>
      </c>
      <c r="E3800">
        <v>3.1</v>
      </c>
      <c r="F3800">
        <v>0.2</v>
      </c>
      <c r="G3800" s="7">
        <f t="shared" si="568"/>
        <v>1</v>
      </c>
      <c r="H3800" s="7">
        <f t="shared" si="569"/>
        <v>1</v>
      </c>
      <c r="I3800">
        <f t="shared" si="561"/>
        <v>0</v>
      </c>
      <c r="J3800" s="9">
        <f t="shared" si="562"/>
        <v>13.528</v>
      </c>
      <c r="K3800" s="9">
        <f t="shared" si="563"/>
        <v>0</v>
      </c>
      <c r="L3800" s="7">
        <f t="shared" si="564"/>
        <v>0</v>
      </c>
      <c r="M3800" s="7">
        <f t="shared" si="565"/>
        <v>1</v>
      </c>
      <c r="N3800" s="7">
        <f t="shared" si="566"/>
        <v>0</v>
      </c>
      <c r="O3800" s="9">
        <f t="shared" si="567"/>
        <v>0</v>
      </c>
      <c r="P3800">
        <v>0</v>
      </c>
    </row>
    <row r="3801" spans="1:16" x14ac:dyDescent="0.25">
      <c r="A3801" s="11">
        <v>36667</v>
      </c>
      <c r="B3801" s="12">
        <v>5</v>
      </c>
      <c r="C3801">
        <v>11.5</v>
      </c>
      <c r="D3801">
        <v>77</v>
      </c>
      <c r="E3801">
        <v>2.4</v>
      </c>
      <c r="F3801">
        <v>0</v>
      </c>
      <c r="G3801" s="7">
        <f t="shared" si="568"/>
        <v>0</v>
      </c>
      <c r="H3801" s="7">
        <f t="shared" si="569"/>
        <v>0</v>
      </c>
      <c r="I3801">
        <f t="shared" si="561"/>
        <v>0</v>
      </c>
      <c r="J3801" s="9">
        <f t="shared" si="562"/>
        <v>0</v>
      </c>
      <c r="K3801" s="9">
        <f t="shared" si="563"/>
        <v>0</v>
      </c>
      <c r="L3801" s="7">
        <f t="shared" si="564"/>
        <v>0</v>
      </c>
      <c r="M3801" s="7">
        <f t="shared" si="565"/>
        <v>0</v>
      </c>
      <c r="N3801" s="7">
        <f t="shared" si="566"/>
        <v>0</v>
      </c>
      <c r="O3801" s="9">
        <f t="shared" si="567"/>
        <v>0</v>
      </c>
      <c r="P3801">
        <v>0</v>
      </c>
    </row>
    <row r="3802" spans="1:16" x14ac:dyDescent="0.25">
      <c r="A3802" s="11">
        <v>36668</v>
      </c>
      <c r="B3802" s="12">
        <v>5</v>
      </c>
      <c r="C3802">
        <v>11.9</v>
      </c>
      <c r="D3802">
        <v>82.7</v>
      </c>
      <c r="E3802">
        <v>2.4</v>
      </c>
      <c r="F3802">
        <v>0</v>
      </c>
      <c r="G3802" s="7">
        <f t="shared" si="568"/>
        <v>0</v>
      </c>
      <c r="H3802" s="7">
        <f t="shared" si="569"/>
        <v>0</v>
      </c>
      <c r="I3802">
        <f t="shared" si="561"/>
        <v>0</v>
      </c>
      <c r="J3802" s="9">
        <f t="shared" si="562"/>
        <v>0</v>
      </c>
      <c r="K3802" s="9">
        <f t="shared" si="563"/>
        <v>0</v>
      </c>
      <c r="L3802" s="7">
        <f t="shared" si="564"/>
        <v>0</v>
      </c>
      <c r="M3802" s="7">
        <f t="shared" si="565"/>
        <v>0</v>
      </c>
      <c r="N3802" s="7">
        <f t="shared" si="566"/>
        <v>0</v>
      </c>
      <c r="O3802" s="9">
        <f t="shared" si="567"/>
        <v>0</v>
      </c>
      <c r="P3802">
        <v>0</v>
      </c>
    </row>
    <row r="3803" spans="1:16" x14ac:dyDescent="0.25">
      <c r="A3803" s="11">
        <v>36669</v>
      </c>
      <c r="B3803" s="12">
        <v>5</v>
      </c>
      <c r="C3803">
        <v>11.7</v>
      </c>
      <c r="D3803">
        <v>92.3</v>
      </c>
      <c r="E3803">
        <v>2.6</v>
      </c>
      <c r="F3803">
        <v>8.6</v>
      </c>
      <c r="G3803" s="7">
        <f t="shared" si="568"/>
        <v>1</v>
      </c>
      <c r="H3803" s="7">
        <f t="shared" si="569"/>
        <v>1</v>
      </c>
      <c r="I3803">
        <f t="shared" si="561"/>
        <v>0</v>
      </c>
      <c r="J3803" s="9">
        <f t="shared" si="562"/>
        <v>0</v>
      </c>
      <c r="K3803" s="9">
        <f t="shared" si="563"/>
        <v>0</v>
      </c>
      <c r="L3803" s="7">
        <f t="shared" si="564"/>
        <v>0</v>
      </c>
      <c r="M3803" s="7">
        <f t="shared" si="565"/>
        <v>1</v>
      </c>
      <c r="N3803" s="7">
        <f t="shared" si="566"/>
        <v>0</v>
      </c>
      <c r="O3803" s="9">
        <f t="shared" si="567"/>
        <v>0</v>
      </c>
      <c r="P3803">
        <v>0</v>
      </c>
    </row>
    <row r="3804" spans="1:16" x14ac:dyDescent="0.25">
      <c r="A3804" s="11">
        <v>36670</v>
      </c>
      <c r="B3804" s="12">
        <v>5</v>
      </c>
      <c r="C3804">
        <v>16.399999999999999</v>
      </c>
      <c r="D3804">
        <v>72.599999999999994</v>
      </c>
      <c r="E3804">
        <v>6.3</v>
      </c>
      <c r="F3804">
        <v>4</v>
      </c>
      <c r="G3804" s="7">
        <f t="shared" si="568"/>
        <v>0</v>
      </c>
      <c r="H3804" s="7">
        <f t="shared" si="569"/>
        <v>0</v>
      </c>
      <c r="I3804">
        <f t="shared" si="561"/>
        <v>0</v>
      </c>
      <c r="J3804" s="9">
        <f t="shared" si="562"/>
        <v>0</v>
      </c>
      <c r="K3804" s="9">
        <f t="shared" si="563"/>
        <v>0</v>
      </c>
      <c r="L3804" s="7">
        <f t="shared" si="564"/>
        <v>0</v>
      </c>
      <c r="M3804" s="7">
        <f t="shared" si="565"/>
        <v>0</v>
      </c>
      <c r="N3804" s="7">
        <f t="shared" si="566"/>
        <v>0</v>
      </c>
      <c r="O3804" s="9">
        <f t="shared" si="567"/>
        <v>0</v>
      </c>
      <c r="P3804">
        <v>0</v>
      </c>
    </row>
    <row r="3805" spans="1:16" x14ac:dyDescent="0.25">
      <c r="A3805" s="11">
        <v>36671</v>
      </c>
      <c r="B3805" s="12">
        <v>5</v>
      </c>
      <c r="C3805">
        <v>12.7</v>
      </c>
      <c r="D3805">
        <v>71.099999999999994</v>
      </c>
      <c r="E3805">
        <v>7.4</v>
      </c>
      <c r="F3805">
        <v>0.2</v>
      </c>
      <c r="G3805" s="7">
        <f t="shared" si="568"/>
        <v>0</v>
      </c>
      <c r="H3805" s="7">
        <f t="shared" si="569"/>
        <v>0</v>
      </c>
      <c r="I3805">
        <f t="shared" si="561"/>
        <v>0</v>
      </c>
      <c r="J3805" s="9">
        <f t="shared" si="562"/>
        <v>0</v>
      </c>
      <c r="K3805" s="9">
        <f t="shared" si="563"/>
        <v>0</v>
      </c>
      <c r="L3805" s="7">
        <f t="shared" si="564"/>
        <v>0</v>
      </c>
      <c r="M3805" s="7">
        <f t="shared" si="565"/>
        <v>0</v>
      </c>
      <c r="N3805" s="7">
        <f t="shared" si="566"/>
        <v>0</v>
      </c>
      <c r="O3805" s="9">
        <f t="shared" si="567"/>
        <v>0</v>
      </c>
      <c r="P3805">
        <v>0</v>
      </c>
    </row>
    <row r="3806" spans="1:16" x14ac:dyDescent="0.25">
      <c r="A3806" s="11">
        <v>36672</v>
      </c>
      <c r="B3806" s="12">
        <v>5</v>
      </c>
      <c r="C3806">
        <v>12.5</v>
      </c>
      <c r="D3806">
        <v>67.8</v>
      </c>
      <c r="E3806">
        <v>5.9</v>
      </c>
      <c r="F3806">
        <v>0</v>
      </c>
      <c r="G3806" s="7">
        <f t="shared" si="568"/>
        <v>0</v>
      </c>
      <c r="H3806" s="7">
        <f t="shared" si="569"/>
        <v>0</v>
      </c>
      <c r="I3806">
        <f t="shared" si="561"/>
        <v>0</v>
      </c>
      <c r="J3806" s="9">
        <f t="shared" si="562"/>
        <v>0</v>
      </c>
      <c r="K3806" s="9">
        <f t="shared" si="563"/>
        <v>0</v>
      </c>
      <c r="L3806" s="7">
        <f t="shared" si="564"/>
        <v>0</v>
      </c>
      <c r="M3806" s="7">
        <f t="shared" si="565"/>
        <v>0</v>
      </c>
      <c r="N3806" s="7">
        <f t="shared" si="566"/>
        <v>0</v>
      </c>
      <c r="O3806" s="9">
        <f t="shared" si="567"/>
        <v>0</v>
      </c>
      <c r="P3806">
        <v>0</v>
      </c>
    </row>
    <row r="3807" spans="1:16" x14ac:dyDescent="0.25">
      <c r="A3807" s="11">
        <v>36673</v>
      </c>
      <c r="B3807" s="12">
        <v>5</v>
      </c>
      <c r="C3807">
        <v>13.6</v>
      </c>
      <c r="D3807">
        <v>68</v>
      </c>
      <c r="E3807">
        <v>3.3</v>
      </c>
      <c r="F3807">
        <v>0</v>
      </c>
      <c r="G3807" s="7">
        <f t="shared" si="568"/>
        <v>0</v>
      </c>
      <c r="H3807" s="7">
        <f t="shared" si="569"/>
        <v>0</v>
      </c>
      <c r="I3807">
        <f t="shared" si="561"/>
        <v>0</v>
      </c>
      <c r="J3807" s="9">
        <f t="shared" si="562"/>
        <v>0</v>
      </c>
      <c r="K3807" s="9">
        <f t="shared" si="563"/>
        <v>0</v>
      </c>
      <c r="L3807" s="7">
        <f t="shared" si="564"/>
        <v>0</v>
      </c>
      <c r="M3807" s="7">
        <f t="shared" si="565"/>
        <v>0</v>
      </c>
      <c r="N3807" s="7">
        <f t="shared" si="566"/>
        <v>0</v>
      </c>
      <c r="O3807" s="9">
        <f t="shared" si="567"/>
        <v>0</v>
      </c>
      <c r="P3807">
        <v>0</v>
      </c>
    </row>
    <row r="3808" spans="1:16" x14ac:dyDescent="0.25">
      <c r="A3808" s="11">
        <v>36674</v>
      </c>
      <c r="B3808" s="12">
        <v>5</v>
      </c>
      <c r="C3808">
        <v>11.9</v>
      </c>
      <c r="D3808">
        <v>69.7</v>
      </c>
      <c r="E3808">
        <v>3.8</v>
      </c>
      <c r="F3808">
        <v>0</v>
      </c>
      <c r="G3808" s="7">
        <f t="shared" si="568"/>
        <v>0</v>
      </c>
      <c r="H3808" s="7">
        <f t="shared" si="569"/>
        <v>0</v>
      </c>
      <c r="I3808">
        <f t="shared" si="561"/>
        <v>0</v>
      </c>
      <c r="J3808" s="9">
        <f t="shared" si="562"/>
        <v>0</v>
      </c>
      <c r="K3808" s="9">
        <f t="shared" si="563"/>
        <v>0</v>
      </c>
      <c r="L3808" s="7">
        <f t="shared" si="564"/>
        <v>0</v>
      </c>
      <c r="M3808" s="7">
        <f t="shared" si="565"/>
        <v>0</v>
      </c>
      <c r="N3808" s="7">
        <f t="shared" si="566"/>
        <v>0</v>
      </c>
      <c r="O3808" s="9">
        <f t="shared" si="567"/>
        <v>0</v>
      </c>
      <c r="P3808">
        <v>0</v>
      </c>
    </row>
    <row r="3809" spans="1:16" x14ac:dyDescent="0.25">
      <c r="A3809" s="11">
        <v>36675</v>
      </c>
      <c r="B3809" s="12">
        <v>5</v>
      </c>
      <c r="C3809">
        <v>13.7</v>
      </c>
      <c r="D3809">
        <v>67.099999999999994</v>
      </c>
      <c r="E3809">
        <v>3</v>
      </c>
      <c r="F3809">
        <v>0</v>
      </c>
      <c r="G3809" s="7">
        <f t="shared" si="568"/>
        <v>0</v>
      </c>
      <c r="H3809" s="7">
        <f t="shared" si="569"/>
        <v>0</v>
      </c>
      <c r="I3809">
        <f t="shared" si="561"/>
        <v>0</v>
      </c>
      <c r="J3809" s="9">
        <f t="shared" si="562"/>
        <v>0</v>
      </c>
      <c r="K3809" s="9">
        <f t="shared" si="563"/>
        <v>0</v>
      </c>
      <c r="L3809" s="7">
        <f t="shared" si="564"/>
        <v>0</v>
      </c>
      <c r="M3809" s="7">
        <f t="shared" si="565"/>
        <v>0</v>
      </c>
      <c r="N3809" s="7">
        <f t="shared" si="566"/>
        <v>0</v>
      </c>
      <c r="O3809" s="9">
        <f t="shared" si="567"/>
        <v>0</v>
      </c>
      <c r="P3809">
        <v>0</v>
      </c>
    </row>
    <row r="3810" spans="1:16" x14ac:dyDescent="0.25">
      <c r="A3810" s="11">
        <v>36676</v>
      </c>
      <c r="B3810" s="12">
        <v>5</v>
      </c>
      <c r="C3810">
        <v>15.7</v>
      </c>
      <c r="D3810">
        <v>64.8</v>
      </c>
      <c r="E3810">
        <v>3.1</v>
      </c>
      <c r="F3810">
        <v>0</v>
      </c>
      <c r="G3810" s="7">
        <f t="shared" si="568"/>
        <v>0</v>
      </c>
      <c r="H3810" s="7">
        <f t="shared" si="569"/>
        <v>0</v>
      </c>
      <c r="I3810">
        <f t="shared" si="561"/>
        <v>0</v>
      </c>
      <c r="J3810" s="9">
        <f t="shared" si="562"/>
        <v>0</v>
      </c>
      <c r="K3810" s="9">
        <f t="shared" si="563"/>
        <v>0</v>
      </c>
      <c r="L3810" s="7">
        <f t="shared" si="564"/>
        <v>0</v>
      </c>
      <c r="M3810" s="7">
        <f t="shared" si="565"/>
        <v>0</v>
      </c>
      <c r="N3810" s="7">
        <f t="shared" si="566"/>
        <v>0</v>
      </c>
      <c r="O3810" s="9">
        <f t="shared" si="567"/>
        <v>0</v>
      </c>
      <c r="P3810">
        <v>0</v>
      </c>
    </row>
    <row r="3811" spans="1:16" x14ac:dyDescent="0.25">
      <c r="A3811" s="11">
        <v>36677</v>
      </c>
      <c r="B3811" s="12">
        <v>5</v>
      </c>
      <c r="C3811">
        <v>19.100000000000001</v>
      </c>
      <c r="D3811">
        <v>75.900000000000006</v>
      </c>
      <c r="E3811">
        <v>3.3</v>
      </c>
      <c r="F3811">
        <v>1.2</v>
      </c>
      <c r="G3811" s="7">
        <f t="shared" si="568"/>
        <v>0</v>
      </c>
      <c r="H3811" s="7">
        <f t="shared" si="569"/>
        <v>0</v>
      </c>
      <c r="I3811">
        <f t="shared" si="561"/>
        <v>0</v>
      </c>
      <c r="J3811" s="9">
        <f t="shared" si="562"/>
        <v>0</v>
      </c>
      <c r="K3811" s="9">
        <f t="shared" si="563"/>
        <v>0</v>
      </c>
      <c r="L3811" s="7">
        <f t="shared" si="564"/>
        <v>0</v>
      </c>
      <c r="M3811" s="7">
        <f t="shared" si="565"/>
        <v>0</v>
      </c>
      <c r="N3811" s="7">
        <f t="shared" si="566"/>
        <v>0</v>
      </c>
      <c r="O3811" s="9">
        <f t="shared" si="567"/>
        <v>0</v>
      </c>
      <c r="P3811">
        <v>0</v>
      </c>
    </row>
    <row r="3812" spans="1:16" x14ac:dyDescent="0.25">
      <c r="A3812" s="11">
        <v>36678</v>
      </c>
      <c r="B3812" s="12">
        <v>6</v>
      </c>
      <c r="C3812">
        <v>17.2</v>
      </c>
      <c r="D3812">
        <v>61.1</v>
      </c>
      <c r="E3812">
        <v>2.5</v>
      </c>
      <c r="F3812">
        <v>1.8</v>
      </c>
      <c r="G3812" s="7">
        <f t="shared" si="568"/>
        <v>0</v>
      </c>
      <c r="H3812" s="7">
        <f t="shared" si="569"/>
        <v>0</v>
      </c>
      <c r="I3812">
        <f t="shared" si="561"/>
        <v>0</v>
      </c>
      <c r="J3812" s="9">
        <f t="shared" si="562"/>
        <v>0</v>
      </c>
      <c r="K3812" s="9">
        <f t="shared" si="563"/>
        <v>0</v>
      </c>
      <c r="L3812" s="7">
        <f t="shared" si="564"/>
        <v>0</v>
      </c>
      <c r="M3812" s="7">
        <f t="shared" si="565"/>
        <v>0</v>
      </c>
      <c r="N3812" s="7">
        <f t="shared" si="566"/>
        <v>0</v>
      </c>
      <c r="O3812" s="9">
        <f t="shared" si="567"/>
        <v>0</v>
      </c>
      <c r="P3812">
        <v>0</v>
      </c>
    </row>
    <row r="3813" spans="1:16" x14ac:dyDescent="0.25">
      <c r="A3813" s="11">
        <v>36679</v>
      </c>
      <c r="B3813" s="12">
        <v>6</v>
      </c>
      <c r="C3813">
        <v>16.3</v>
      </c>
      <c r="D3813">
        <v>74.400000000000006</v>
      </c>
      <c r="E3813">
        <v>6.7</v>
      </c>
      <c r="F3813">
        <v>1.2</v>
      </c>
      <c r="G3813" s="7">
        <f t="shared" si="568"/>
        <v>0</v>
      </c>
      <c r="H3813" s="7">
        <f t="shared" si="569"/>
        <v>0</v>
      </c>
      <c r="I3813">
        <f t="shared" si="561"/>
        <v>0</v>
      </c>
      <c r="J3813" s="9">
        <f t="shared" si="562"/>
        <v>0</v>
      </c>
      <c r="K3813" s="9">
        <f t="shared" si="563"/>
        <v>0</v>
      </c>
      <c r="L3813" s="7">
        <f t="shared" si="564"/>
        <v>0</v>
      </c>
      <c r="M3813" s="7">
        <f t="shared" si="565"/>
        <v>0</v>
      </c>
      <c r="N3813" s="7">
        <f t="shared" si="566"/>
        <v>0</v>
      </c>
      <c r="O3813" s="9">
        <f t="shared" si="567"/>
        <v>0</v>
      </c>
      <c r="P3813">
        <v>0</v>
      </c>
    </row>
    <row r="3814" spans="1:16" x14ac:dyDescent="0.25">
      <c r="A3814" s="11">
        <v>36680</v>
      </c>
      <c r="B3814" s="12">
        <v>6</v>
      </c>
      <c r="C3814">
        <v>14.4</v>
      </c>
      <c r="D3814">
        <v>59.8</v>
      </c>
      <c r="E3814">
        <v>3.8</v>
      </c>
      <c r="F3814">
        <v>0</v>
      </c>
      <c r="G3814" s="7">
        <f t="shared" si="568"/>
        <v>0</v>
      </c>
      <c r="H3814" s="7">
        <f t="shared" si="569"/>
        <v>0</v>
      </c>
      <c r="I3814">
        <f t="shared" si="561"/>
        <v>0</v>
      </c>
      <c r="J3814" s="9">
        <f t="shared" si="562"/>
        <v>0</v>
      </c>
      <c r="K3814" s="9">
        <f t="shared" si="563"/>
        <v>0</v>
      </c>
      <c r="L3814" s="7">
        <f t="shared" si="564"/>
        <v>0</v>
      </c>
      <c r="M3814" s="7">
        <f t="shared" si="565"/>
        <v>0</v>
      </c>
      <c r="N3814" s="7">
        <f t="shared" si="566"/>
        <v>0</v>
      </c>
      <c r="O3814" s="9">
        <f t="shared" si="567"/>
        <v>0</v>
      </c>
      <c r="P3814">
        <v>0</v>
      </c>
    </row>
    <row r="3815" spans="1:16" x14ac:dyDescent="0.25">
      <c r="A3815" s="11">
        <v>36681</v>
      </c>
      <c r="B3815" s="12">
        <v>6</v>
      </c>
      <c r="C3815">
        <v>14.6</v>
      </c>
      <c r="D3815">
        <v>57.8</v>
      </c>
      <c r="E3815">
        <v>2.7</v>
      </c>
      <c r="F3815">
        <v>0</v>
      </c>
      <c r="G3815" s="7">
        <f t="shared" si="568"/>
        <v>0</v>
      </c>
      <c r="H3815" s="7">
        <f t="shared" si="569"/>
        <v>0</v>
      </c>
      <c r="I3815">
        <f t="shared" si="561"/>
        <v>0</v>
      </c>
      <c r="J3815" s="9">
        <f t="shared" si="562"/>
        <v>0</v>
      </c>
      <c r="K3815" s="9">
        <f t="shared" si="563"/>
        <v>0</v>
      </c>
      <c r="L3815" s="7">
        <f t="shared" si="564"/>
        <v>0</v>
      </c>
      <c r="M3815" s="7">
        <f t="shared" si="565"/>
        <v>0</v>
      </c>
      <c r="N3815" s="7">
        <f t="shared" si="566"/>
        <v>0</v>
      </c>
      <c r="O3815" s="9">
        <f t="shared" si="567"/>
        <v>0</v>
      </c>
      <c r="P3815">
        <v>0</v>
      </c>
    </row>
    <row r="3816" spans="1:16" x14ac:dyDescent="0.25">
      <c r="A3816" s="11">
        <v>36682</v>
      </c>
      <c r="B3816" s="12">
        <v>6</v>
      </c>
      <c r="C3816">
        <v>11.9</v>
      </c>
      <c r="D3816">
        <v>67</v>
      </c>
      <c r="E3816">
        <v>4.9000000000000004</v>
      </c>
      <c r="F3816">
        <v>3</v>
      </c>
      <c r="G3816" s="7">
        <f t="shared" si="568"/>
        <v>1</v>
      </c>
      <c r="H3816" s="7">
        <f t="shared" si="569"/>
        <v>1</v>
      </c>
      <c r="I3816">
        <f t="shared" si="561"/>
        <v>0</v>
      </c>
      <c r="J3816" s="9">
        <f t="shared" si="562"/>
        <v>0</v>
      </c>
      <c r="K3816" s="9">
        <f t="shared" si="563"/>
        <v>0</v>
      </c>
      <c r="L3816" s="7">
        <f t="shared" si="564"/>
        <v>0</v>
      </c>
      <c r="M3816" s="7">
        <f t="shared" si="565"/>
        <v>1</v>
      </c>
      <c r="N3816" s="7">
        <f t="shared" si="566"/>
        <v>0</v>
      </c>
      <c r="O3816" s="9">
        <f t="shared" si="567"/>
        <v>0</v>
      </c>
      <c r="P3816">
        <v>0</v>
      </c>
    </row>
    <row r="3817" spans="1:16" x14ac:dyDescent="0.25">
      <c r="A3817" s="11">
        <v>36683</v>
      </c>
      <c r="B3817" s="12">
        <v>6</v>
      </c>
      <c r="C3817">
        <v>13.4</v>
      </c>
      <c r="D3817">
        <v>76.599999999999994</v>
      </c>
      <c r="E3817">
        <v>4.5999999999999996</v>
      </c>
      <c r="F3817">
        <v>1.8</v>
      </c>
      <c r="G3817" s="7">
        <f t="shared" si="568"/>
        <v>0</v>
      </c>
      <c r="H3817" s="7">
        <f t="shared" si="569"/>
        <v>0</v>
      </c>
      <c r="I3817">
        <f t="shared" si="561"/>
        <v>0</v>
      </c>
      <c r="J3817" s="9">
        <f t="shared" si="562"/>
        <v>0</v>
      </c>
      <c r="K3817" s="9">
        <f t="shared" si="563"/>
        <v>0</v>
      </c>
      <c r="L3817" s="7">
        <f t="shared" si="564"/>
        <v>0</v>
      </c>
      <c r="M3817" s="7">
        <f t="shared" si="565"/>
        <v>0</v>
      </c>
      <c r="N3817" s="7">
        <f t="shared" si="566"/>
        <v>0</v>
      </c>
      <c r="O3817" s="9">
        <f t="shared" si="567"/>
        <v>0</v>
      </c>
      <c r="P3817">
        <v>0</v>
      </c>
    </row>
    <row r="3818" spans="1:16" x14ac:dyDescent="0.25">
      <c r="A3818" s="11">
        <v>36684</v>
      </c>
      <c r="B3818" s="12">
        <v>6</v>
      </c>
      <c r="C3818">
        <v>17.8</v>
      </c>
      <c r="D3818">
        <v>56.4</v>
      </c>
      <c r="E3818">
        <v>5.0999999999999996</v>
      </c>
      <c r="F3818">
        <v>0</v>
      </c>
      <c r="G3818" s="7">
        <f t="shared" si="568"/>
        <v>0</v>
      </c>
      <c r="H3818" s="7">
        <f t="shared" si="569"/>
        <v>0</v>
      </c>
      <c r="I3818">
        <f t="shared" si="561"/>
        <v>0</v>
      </c>
      <c r="J3818" s="9">
        <f t="shared" si="562"/>
        <v>0</v>
      </c>
      <c r="K3818" s="9">
        <f t="shared" si="563"/>
        <v>0</v>
      </c>
      <c r="L3818" s="7">
        <f t="shared" si="564"/>
        <v>0</v>
      </c>
      <c r="M3818" s="7">
        <f t="shared" si="565"/>
        <v>0</v>
      </c>
      <c r="N3818" s="7">
        <f t="shared" si="566"/>
        <v>0</v>
      </c>
      <c r="O3818" s="9">
        <f t="shared" si="567"/>
        <v>0</v>
      </c>
      <c r="P3818">
        <v>0</v>
      </c>
    </row>
    <row r="3819" spans="1:16" x14ac:dyDescent="0.25">
      <c r="A3819" s="11">
        <v>36685</v>
      </c>
      <c r="B3819" s="12">
        <v>6</v>
      </c>
      <c r="C3819">
        <v>21.4</v>
      </c>
      <c r="D3819">
        <v>59.6</v>
      </c>
      <c r="E3819">
        <v>6.8</v>
      </c>
      <c r="F3819">
        <v>0.2</v>
      </c>
      <c r="G3819" s="7">
        <f t="shared" si="568"/>
        <v>0</v>
      </c>
      <c r="H3819" s="7">
        <f t="shared" si="569"/>
        <v>0</v>
      </c>
      <c r="I3819">
        <f t="shared" si="561"/>
        <v>0</v>
      </c>
      <c r="J3819" s="9">
        <f t="shared" si="562"/>
        <v>0</v>
      </c>
      <c r="K3819" s="9">
        <f t="shared" si="563"/>
        <v>0</v>
      </c>
      <c r="L3819" s="7">
        <f t="shared" si="564"/>
        <v>0</v>
      </c>
      <c r="M3819" s="7">
        <f t="shared" si="565"/>
        <v>0</v>
      </c>
      <c r="N3819" s="7">
        <f t="shared" si="566"/>
        <v>0</v>
      </c>
      <c r="O3819" s="9">
        <f t="shared" si="567"/>
        <v>0</v>
      </c>
      <c r="P3819">
        <v>0</v>
      </c>
    </row>
    <row r="3820" spans="1:16" x14ac:dyDescent="0.25">
      <c r="A3820" s="11">
        <v>36686</v>
      </c>
      <c r="B3820" s="12">
        <v>6</v>
      </c>
      <c r="C3820">
        <v>19.600000000000001</v>
      </c>
      <c r="D3820">
        <v>81.099999999999994</v>
      </c>
      <c r="E3820">
        <v>3</v>
      </c>
      <c r="F3820">
        <v>2.2000000000000002</v>
      </c>
      <c r="G3820" s="7">
        <f t="shared" si="568"/>
        <v>0</v>
      </c>
      <c r="H3820" s="7">
        <f t="shared" si="569"/>
        <v>0</v>
      </c>
      <c r="I3820">
        <f t="shared" si="561"/>
        <v>0</v>
      </c>
      <c r="J3820" s="9">
        <f t="shared" si="562"/>
        <v>0</v>
      </c>
      <c r="K3820" s="9">
        <f t="shared" si="563"/>
        <v>0</v>
      </c>
      <c r="L3820" s="7">
        <f t="shared" si="564"/>
        <v>0</v>
      </c>
      <c r="M3820" s="7">
        <f t="shared" si="565"/>
        <v>0</v>
      </c>
      <c r="N3820" s="7">
        <f t="shared" si="566"/>
        <v>0</v>
      </c>
      <c r="O3820" s="9">
        <f t="shared" si="567"/>
        <v>0</v>
      </c>
      <c r="P3820">
        <v>0</v>
      </c>
    </row>
    <row r="3821" spans="1:16" x14ac:dyDescent="0.25">
      <c r="A3821" s="11">
        <v>36687</v>
      </c>
      <c r="B3821" s="12">
        <v>6</v>
      </c>
      <c r="C3821">
        <v>23.2</v>
      </c>
      <c r="D3821">
        <v>65.599999999999994</v>
      </c>
      <c r="E3821">
        <v>5.8</v>
      </c>
      <c r="F3821">
        <v>0</v>
      </c>
      <c r="G3821" s="7">
        <f t="shared" si="568"/>
        <v>0</v>
      </c>
      <c r="H3821" s="7">
        <f t="shared" si="569"/>
        <v>0</v>
      </c>
      <c r="I3821">
        <f t="shared" si="561"/>
        <v>0</v>
      </c>
      <c r="J3821" s="9">
        <f t="shared" si="562"/>
        <v>0</v>
      </c>
      <c r="K3821" s="9">
        <f t="shared" si="563"/>
        <v>0</v>
      </c>
      <c r="L3821" s="7">
        <f t="shared" si="564"/>
        <v>0</v>
      </c>
      <c r="M3821" s="7">
        <f t="shared" si="565"/>
        <v>0</v>
      </c>
      <c r="N3821" s="7">
        <f t="shared" si="566"/>
        <v>0</v>
      </c>
      <c r="O3821" s="9">
        <f t="shared" si="567"/>
        <v>0</v>
      </c>
      <c r="P3821">
        <v>0</v>
      </c>
    </row>
    <row r="3822" spans="1:16" x14ac:dyDescent="0.25">
      <c r="A3822" s="11">
        <v>36688</v>
      </c>
      <c r="B3822" s="12">
        <v>6</v>
      </c>
      <c r="C3822">
        <v>19.100000000000001</v>
      </c>
      <c r="D3822">
        <v>79.8</v>
      </c>
      <c r="E3822">
        <v>4.0999999999999996</v>
      </c>
      <c r="F3822">
        <v>7.8</v>
      </c>
      <c r="G3822" s="7">
        <f t="shared" si="568"/>
        <v>0</v>
      </c>
      <c r="H3822" s="7">
        <f t="shared" si="569"/>
        <v>0</v>
      </c>
      <c r="I3822">
        <f t="shared" si="561"/>
        <v>0</v>
      </c>
      <c r="J3822" s="9">
        <f t="shared" si="562"/>
        <v>0</v>
      </c>
      <c r="K3822" s="9">
        <f t="shared" si="563"/>
        <v>0</v>
      </c>
      <c r="L3822" s="7">
        <f t="shared" si="564"/>
        <v>0</v>
      </c>
      <c r="M3822" s="7">
        <f t="shared" si="565"/>
        <v>0</v>
      </c>
      <c r="N3822" s="7">
        <f t="shared" si="566"/>
        <v>0</v>
      </c>
      <c r="O3822" s="9">
        <f t="shared" si="567"/>
        <v>0</v>
      </c>
      <c r="P3822">
        <v>0</v>
      </c>
    </row>
    <row r="3823" spans="1:16" x14ac:dyDescent="0.25">
      <c r="A3823" s="11">
        <v>36689</v>
      </c>
      <c r="B3823" s="12">
        <v>6</v>
      </c>
      <c r="C3823">
        <v>14</v>
      </c>
      <c r="D3823">
        <v>76.8</v>
      </c>
      <c r="E3823">
        <v>2.1</v>
      </c>
      <c r="F3823">
        <v>0.2</v>
      </c>
      <c r="G3823" s="7">
        <f t="shared" si="568"/>
        <v>0</v>
      </c>
      <c r="H3823" s="7">
        <f t="shared" si="569"/>
        <v>0</v>
      </c>
      <c r="I3823">
        <f t="shared" si="561"/>
        <v>0</v>
      </c>
      <c r="J3823" s="9">
        <f t="shared" si="562"/>
        <v>0</v>
      </c>
      <c r="K3823" s="9">
        <f t="shared" si="563"/>
        <v>0</v>
      </c>
      <c r="L3823" s="7">
        <f t="shared" si="564"/>
        <v>0</v>
      </c>
      <c r="M3823" s="7">
        <f t="shared" si="565"/>
        <v>0</v>
      </c>
      <c r="N3823" s="7">
        <f t="shared" si="566"/>
        <v>0</v>
      </c>
      <c r="O3823" s="9">
        <f t="shared" si="567"/>
        <v>0</v>
      </c>
      <c r="P3823">
        <v>0</v>
      </c>
    </row>
    <row r="3824" spans="1:16" x14ac:dyDescent="0.25">
      <c r="A3824" s="11">
        <v>36690</v>
      </c>
      <c r="B3824" s="12">
        <v>6</v>
      </c>
      <c r="C3824">
        <v>13.9</v>
      </c>
      <c r="D3824">
        <v>89.4</v>
      </c>
      <c r="E3824">
        <v>3.7</v>
      </c>
      <c r="F3824">
        <v>53.8</v>
      </c>
      <c r="G3824" s="7">
        <f t="shared" si="568"/>
        <v>0</v>
      </c>
      <c r="H3824" s="7">
        <f t="shared" si="569"/>
        <v>0</v>
      </c>
      <c r="I3824">
        <f t="shared" ref="I3824:I3887" si="570">IF(OR(B3824=7,C3824&gt;$V$3568),0,IF(AND(C3824&gt;=$R$3568,I3823=0),0,I3823+F3824))</f>
        <v>0</v>
      </c>
      <c r="J3824" s="9">
        <f t="shared" ref="J3824:J3887" si="571">IF(OR(B3824=1,B3824&gt;$K$2),0,IF(C3824&gt;$V$3568,0,IF(C3824&lt;=-$R$3568,0,IF(C3824&lt;=0,(C3824+$R$3568)*($T$3570+$T$3571*F3824),IF(C3824&gt;$R$3568,C3824*($T$3568+$T$3569*F3824),C3824*($T$3572+$T$3573*F3824))))))</f>
        <v>0</v>
      </c>
      <c r="K3824" s="9">
        <f t="shared" ref="K3824:K3887" si="572">IF(AND(B3824&gt;=2,B3824&lt;=$K$3),0,IF(C3824&gt;$V$3568,0,IF(C3824&lt;=-$R$3568,0,IF(C3824&lt;=0,(C3824+$R$3568)*($U$3570+$U$3571*F3824),IF(C3824&gt;$R$3568,C3824*($U$3568+$U$3569*F3824),C3824*($U$3572+$U$3573*F3824))))))</f>
        <v>0</v>
      </c>
      <c r="L3824" s="7">
        <f t="shared" ref="L3824:L3887" si="573">IF(M3823=0,0,IF(C3824&gt;=$V$3568,0,IF($V$3569*E3824-$V$3570*C3824&lt;0,0,IF($R$3568&gt;C3824&gt;-$R$3568,$V$3569*E3824-$V$3570*C3824+$V$3571,$V$3569*E3824-$V$3570*C3824))))</f>
        <v>0</v>
      </c>
      <c r="M3824" s="7">
        <f t="shared" si="565"/>
        <v>0</v>
      </c>
      <c r="N3824" s="7">
        <f t="shared" si="566"/>
        <v>0</v>
      </c>
      <c r="O3824" s="9">
        <f t="shared" si="567"/>
        <v>0</v>
      </c>
      <c r="P3824">
        <v>0</v>
      </c>
    </row>
    <row r="3825" spans="1:16" x14ac:dyDescent="0.25">
      <c r="A3825" s="11">
        <v>36691</v>
      </c>
      <c r="B3825" s="12">
        <v>6</v>
      </c>
      <c r="C3825">
        <v>18.100000000000001</v>
      </c>
      <c r="D3825">
        <v>89.9</v>
      </c>
      <c r="E3825">
        <v>2.7</v>
      </c>
      <c r="F3825">
        <v>14.8</v>
      </c>
      <c r="G3825" s="7">
        <f t="shared" si="568"/>
        <v>0</v>
      </c>
      <c r="H3825" s="7">
        <f t="shared" si="569"/>
        <v>0</v>
      </c>
      <c r="I3825">
        <f t="shared" si="570"/>
        <v>0</v>
      </c>
      <c r="J3825" s="9">
        <f t="shared" si="571"/>
        <v>0</v>
      </c>
      <c r="K3825" s="9">
        <f t="shared" si="572"/>
        <v>0</v>
      </c>
      <c r="L3825" s="7">
        <f t="shared" si="573"/>
        <v>0</v>
      </c>
      <c r="M3825" s="7">
        <f t="shared" ref="M3825:M3888" si="574">IF(AND(N3824=0,F3825=0),0,IF(M3824=0,H3825,IF(AND(C3825&gt;$W$3570,M3824&lt;$W$3568),$W$3568+0.01,IF(F3825&gt;0,(N3824*M3824+$W$3569*F3825*H3825)/(N3824+$W$3569*F3825),M3824*(1+$W$3571)))))</f>
        <v>0</v>
      </c>
      <c r="N3825" s="7">
        <f t="shared" ref="N3825:N3888" si="575">IF(I3825=0,0,IF(M3825&gt;=1,0,IF(N3824+F3825&lt;=J3825+K3825+L3825,0,IF(C3825&gt;$W$3570,N3824+F3825-J3825-K3825-L3825,IF(M3825&lt;$W$3568,N3824+F3825-L3825,N3824+F3825-J3825-K3825-L3825)))))</f>
        <v>0</v>
      </c>
      <c r="O3825" s="9">
        <f t="shared" si="567"/>
        <v>0</v>
      </c>
      <c r="P3825">
        <v>0</v>
      </c>
    </row>
    <row r="3826" spans="1:16" x14ac:dyDescent="0.25">
      <c r="A3826" s="11">
        <v>36692</v>
      </c>
      <c r="B3826" s="12">
        <v>6</v>
      </c>
      <c r="C3826">
        <v>21.9</v>
      </c>
      <c r="D3826">
        <v>76.5</v>
      </c>
      <c r="E3826">
        <v>5.7</v>
      </c>
      <c r="F3826">
        <v>0.2</v>
      </c>
      <c r="G3826" s="7">
        <f t="shared" si="568"/>
        <v>0</v>
      </c>
      <c r="H3826" s="7">
        <f t="shared" si="569"/>
        <v>0</v>
      </c>
      <c r="I3826">
        <f t="shared" si="570"/>
        <v>0</v>
      </c>
      <c r="J3826" s="9">
        <f t="shared" si="571"/>
        <v>0</v>
      </c>
      <c r="K3826" s="9">
        <f t="shared" si="572"/>
        <v>0</v>
      </c>
      <c r="L3826" s="7">
        <f t="shared" si="573"/>
        <v>0</v>
      </c>
      <c r="M3826" s="7">
        <f t="shared" si="574"/>
        <v>0</v>
      </c>
      <c r="N3826" s="7">
        <f t="shared" si="575"/>
        <v>0</v>
      </c>
      <c r="O3826" s="9">
        <f t="shared" si="567"/>
        <v>0</v>
      </c>
      <c r="P3826">
        <v>0</v>
      </c>
    </row>
    <row r="3827" spans="1:16" x14ac:dyDescent="0.25">
      <c r="A3827" s="11">
        <v>36693</v>
      </c>
      <c r="B3827" s="12">
        <v>6</v>
      </c>
      <c r="C3827">
        <v>22.3</v>
      </c>
      <c r="D3827">
        <v>74.3</v>
      </c>
      <c r="E3827">
        <v>5.5</v>
      </c>
      <c r="F3827">
        <v>0.6</v>
      </c>
      <c r="G3827" s="7">
        <f t="shared" si="568"/>
        <v>0</v>
      </c>
      <c r="H3827" s="7">
        <f t="shared" si="569"/>
        <v>0</v>
      </c>
      <c r="I3827">
        <f t="shared" si="570"/>
        <v>0</v>
      </c>
      <c r="J3827" s="9">
        <f t="shared" si="571"/>
        <v>0</v>
      </c>
      <c r="K3827" s="9">
        <f t="shared" si="572"/>
        <v>0</v>
      </c>
      <c r="L3827" s="7">
        <f t="shared" si="573"/>
        <v>0</v>
      </c>
      <c r="M3827" s="7">
        <f t="shared" si="574"/>
        <v>0</v>
      </c>
      <c r="N3827" s="7">
        <f t="shared" si="575"/>
        <v>0</v>
      </c>
      <c r="O3827" s="9">
        <f t="shared" si="567"/>
        <v>0</v>
      </c>
      <c r="P3827">
        <v>0</v>
      </c>
    </row>
    <row r="3828" spans="1:16" x14ac:dyDescent="0.25">
      <c r="A3828" s="11">
        <v>36694</v>
      </c>
      <c r="B3828" s="12">
        <v>6</v>
      </c>
      <c r="C3828">
        <v>19</v>
      </c>
      <c r="D3828">
        <v>63.6</v>
      </c>
      <c r="E3828">
        <v>4.9000000000000004</v>
      </c>
      <c r="F3828">
        <v>0.2</v>
      </c>
      <c r="G3828" s="7">
        <f t="shared" si="568"/>
        <v>0</v>
      </c>
      <c r="H3828" s="7">
        <f t="shared" si="569"/>
        <v>0</v>
      </c>
      <c r="I3828">
        <f t="shared" si="570"/>
        <v>0</v>
      </c>
      <c r="J3828" s="9">
        <f t="shared" si="571"/>
        <v>0</v>
      </c>
      <c r="K3828" s="9">
        <f t="shared" si="572"/>
        <v>0</v>
      </c>
      <c r="L3828" s="7">
        <f t="shared" si="573"/>
        <v>0</v>
      </c>
      <c r="M3828" s="7">
        <f t="shared" si="574"/>
        <v>0</v>
      </c>
      <c r="N3828" s="7">
        <f t="shared" si="575"/>
        <v>0</v>
      </c>
      <c r="O3828" s="9">
        <f t="shared" si="567"/>
        <v>0</v>
      </c>
      <c r="P3828">
        <v>0</v>
      </c>
    </row>
    <row r="3829" spans="1:16" x14ac:dyDescent="0.25">
      <c r="A3829" s="11">
        <v>36695</v>
      </c>
      <c r="B3829" s="12">
        <v>6</v>
      </c>
      <c r="C3829">
        <v>12.9</v>
      </c>
      <c r="D3829">
        <v>75.8</v>
      </c>
      <c r="E3829">
        <v>2.5</v>
      </c>
      <c r="F3829">
        <v>10.4</v>
      </c>
      <c r="G3829" s="7">
        <f t="shared" si="568"/>
        <v>0</v>
      </c>
      <c r="H3829" s="7">
        <f t="shared" si="569"/>
        <v>0</v>
      </c>
      <c r="I3829">
        <f t="shared" si="570"/>
        <v>0</v>
      </c>
      <c r="J3829" s="9">
        <f t="shared" si="571"/>
        <v>0</v>
      </c>
      <c r="K3829" s="9">
        <f t="shared" si="572"/>
        <v>0</v>
      </c>
      <c r="L3829" s="7">
        <f t="shared" si="573"/>
        <v>0</v>
      </c>
      <c r="M3829" s="7">
        <f t="shared" si="574"/>
        <v>0</v>
      </c>
      <c r="N3829" s="7">
        <f t="shared" si="575"/>
        <v>0</v>
      </c>
      <c r="O3829" s="9">
        <f t="shared" si="567"/>
        <v>0</v>
      </c>
      <c r="P3829">
        <v>0</v>
      </c>
    </row>
    <row r="3830" spans="1:16" x14ac:dyDescent="0.25">
      <c r="A3830" s="11">
        <v>36696</v>
      </c>
      <c r="B3830" s="12">
        <v>6</v>
      </c>
      <c r="C3830">
        <v>18.2</v>
      </c>
      <c r="D3830">
        <v>74</v>
      </c>
      <c r="E3830">
        <v>3.8</v>
      </c>
      <c r="F3830">
        <v>0.2</v>
      </c>
      <c r="G3830" s="7">
        <f t="shared" si="568"/>
        <v>0</v>
      </c>
      <c r="H3830" s="7">
        <f t="shared" si="569"/>
        <v>0</v>
      </c>
      <c r="I3830">
        <f t="shared" si="570"/>
        <v>0</v>
      </c>
      <c r="J3830" s="9">
        <f t="shared" si="571"/>
        <v>0</v>
      </c>
      <c r="K3830" s="9">
        <f t="shared" si="572"/>
        <v>0</v>
      </c>
      <c r="L3830" s="7">
        <f t="shared" si="573"/>
        <v>0</v>
      </c>
      <c r="M3830" s="7">
        <f t="shared" si="574"/>
        <v>0</v>
      </c>
      <c r="N3830" s="7">
        <f t="shared" si="575"/>
        <v>0</v>
      </c>
      <c r="O3830" s="9">
        <f t="shared" ref="O3830:O3893" si="576">IF(M3830=0,0,N3830/10/M3830)</f>
        <v>0</v>
      </c>
      <c r="P3830">
        <v>0</v>
      </c>
    </row>
    <row r="3831" spans="1:16" x14ac:dyDescent="0.25">
      <c r="A3831" s="11">
        <v>36697</v>
      </c>
      <c r="B3831" s="12">
        <v>6</v>
      </c>
      <c r="C3831">
        <v>20</v>
      </c>
      <c r="D3831">
        <v>66.900000000000006</v>
      </c>
      <c r="E3831">
        <v>3.6</v>
      </c>
      <c r="F3831">
        <v>0.2</v>
      </c>
      <c r="G3831" s="7">
        <f t="shared" si="568"/>
        <v>0</v>
      </c>
      <c r="H3831" s="7">
        <f t="shared" si="569"/>
        <v>0</v>
      </c>
      <c r="I3831">
        <f t="shared" si="570"/>
        <v>0</v>
      </c>
      <c r="J3831" s="9">
        <f t="shared" si="571"/>
        <v>0</v>
      </c>
      <c r="K3831" s="9">
        <f t="shared" si="572"/>
        <v>0</v>
      </c>
      <c r="L3831" s="7">
        <f t="shared" si="573"/>
        <v>0</v>
      </c>
      <c r="M3831" s="7">
        <f t="shared" si="574"/>
        <v>0</v>
      </c>
      <c r="N3831" s="7">
        <f t="shared" si="575"/>
        <v>0</v>
      </c>
      <c r="O3831" s="9">
        <f t="shared" si="576"/>
        <v>0</v>
      </c>
      <c r="P3831">
        <v>0</v>
      </c>
    </row>
    <row r="3832" spans="1:16" x14ac:dyDescent="0.25">
      <c r="A3832" s="11">
        <v>36698</v>
      </c>
      <c r="B3832" s="12">
        <v>6</v>
      </c>
      <c r="C3832">
        <v>22.2</v>
      </c>
      <c r="D3832">
        <v>74.599999999999994</v>
      </c>
      <c r="E3832">
        <v>5.7</v>
      </c>
      <c r="F3832">
        <v>6.2</v>
      </c>
      <c r="G3832" s="7">
        <f t="shared" si="568"/>
        <v>0</v>
      </c>
      <c r="H3832" s="7">
        <f t="shared" si="569"/>
        <v>0</v>
      </c>
      <c r="I3832">
        <f t="shared" si="570"/>
        <v>0</v>
      </c>
      <c r="J3832" s="9">
        <f t="shared" si="571"/>
        <v>0</v>
      </c>
      <c r="K3832" s="9">
        <f t="shared" si="572"/>
        <v>0</v>
      </c>
      <c r="L3832" s="7">
        <f t="shared" si="573"/>
        <v>0</v>
      </c>
      <c r="M3832" s="7">
        <f t="shared" si="574"/>
        <v>0</v>
      </c>
      <c r="N3832" s="7">
        <f t="shared" si="575"/>
        <v>0</v>
      </c>
      <c r="O3832" s="9">
        <f t="shared" si="576"/>
        <v>0</v>
      </c>
      <c r="P3832">
        <v>0</v>
      </c>
    </row>
    <row r="3833" spans="1:16" x14ac:dyDescent="0.25">
      <c r="A3833" s="11">
        <v>36699</v>
      </c>
      <c r="B3833" s="12">
        <v>6</v>
      </c>
      <c r="C3833">
        <v>20</v>
      </c>
      <c r="D3833">
        <v>67.7</v>
      </c>
      <c r="E3833">
        <v>7.5</v>
      </c>
      <c r="F3833">
        <v>3</v>
      </c>
      <c r="G3833" s="7">
        <f t="shared" si="568"/>
        <v>0</v>
      </c>
      <c r="H3833" s="7">
        <f t="shared" si="569"/>
        <v>0</v>
      </c>
      <c r="I3833">
        <f t="shared" si="570"/>
        <v>0</v>
      </c>
      <c r="J3833" s="9">
        <f t="shared" si="571"/>
        <v>0</v>
      </c>
      <c r="K3833" s="9">
        <f t="shared" si="572"/>
        <v>0</v>
      </c>
      <c r="L3833" s="7">
        <f t="shared" si="573"/>
        <v>0</v>
      </c>
      <c r="M3833" s="7">
        <f t="shared" si="574"/>
        <v>0</v>
      </c>
      <c r="N3833" s="7">
        <f t="shared" si="575"/>
        <v>0</v>
      </c>
      <c r="O3833" s="9">
        <f t="shared" si="576"/>
        <v>0</v>
      </c>
      <c r="P3833">
        <v>0</v>
      </c>
    </row>
    <row r="3834" spans="1:16" x14ac:dyDescent="0.25">
      <c r="A3834" s="11">
        <v>36700</v>
      </c>
      <c r="B3834" s="12">
        <v>6</v>
      </c>
      <c r="C3834">
        <v>19.2</v>
      </c>
      <c r="D3834">
        <v>65.2</v>
      </c>
      <c r="E3834">
        <v>3.6</v>
      </c>
      <c r="F3834">
        <v>0</v>
      </c>
      <c r="G3834" s="7">
        <f t="shared" si="568"/>
        <v>0</v>
      </c>
      <c r="H3834" s="7">
        <f t="shared" si="569"/>
        <v>0</v>
      </c>
      <c r="I3834">
        <f t="shared" si="570"/>
        <v>0</v>
      </c>
      <c r="J3834" s="9">
        <f t="shared" si="571"/>
        <v>0</v>
      </c>
      <c r="K3834" s="9">
        <f t="shared" si="572"/>
        <v>0</v>
      </c>
      <c r="L3834" s="7">
        <f t="shared" si="573"/>
        <v>0</v>
      </c>
      <c r="M3834" s="7">
        <f t="shared" si="574"/>
        <v>0</v>
      </c>
      <c r="N3834" s="7">
        <f t="shared" si="575"/>
        <v>0</v>
      </c>
      <c r="O3834" s="9">
        <f t="shared" si="576"/>
        <v>0</v>
      </c>
      <c r="P3834">
        <v>0</v>
      </c>
    </row>
    <row r="3835" spans="1:16" x14ac:dyDescent="0.25">
      <c r="A3835" s="11">
        <v>36701</v>
      </c>
      <c r="B3835" s="12">
        <v>6</v>
      </c>
      <c r="C3835">
        <v>18.899999999999999</v>
      </c>
      <c r="D3835">
        <v>79.5</v>
      </c>
      <c r="E3835">
        <v>2.5</v>
      </c>
      <c r="F3835">
        <v>9.6</v>
      </c>
      <c r="G3835" s="7">
        <f t="shared" si="568"/>
        <v>0</v>
      </c>
      <c r="H3835" s="7">
        <f t="shared" si="569"/>
        <v>0</v>
      </c>
      <c r="I3835">
        <f t="shared" si="570"/>
        <v>0</v>
      </c>
      <c r="J3835" s="9">
        <f t="shared" si="571"/>
        <v>0</v>
      </c>
      <c r="K3835" s="9">
        <f t="shared" si="572"/>
        <v>0</v>
      </c>
      <c r="L3835" s="7">
        <f t="shared" si="573"/>
        <v>0</v>
      </c>
      <c r="M3835" s="7">
        <f t="shared" si="574"/>
        <v>0</v>
      </c>
      <c r="N3835" s="7">
        <f t="shared" si="575"/>
        <v>0</v>
      </c>
      <c r="O3835" s="9">
        <f t="shared" si="576"/>
        <v>0</v>
      </c>
      <c r="P3835">
        <v>0</v>
      </c>
    </row>
    <row r="3836" spans="1:16" x14ac:dyDescent="0.25">
      <c r="A3836" s="11">
        <v>36702</v>
      </c>
      <c r="B3836" s="12">
        <v>6</v>
      </c>
      <c r="C3836">
        <v>23.3</v>
      </c>
      <c r="D3836">
        <v>76.599999999999994</v>
      </c>
      <c r="E3836">
        <v>4.5</v>
      </c>
      <c r="F3836">
        <v>21.4</v>
      </c>
      <c r="G3836" s="7">
        <f t="shared" si="568"/>
        <v>0</v>
      </c>
      <c r="H3836" s="7">
        <f t="shared" si="569"/>
        <v>0</v>
      </c>
      <c r="I3836">
        <f t="shared" si="570"/>
        <v>0</v>
      </c>
      <c r="J3836" s="9">
        <f t="shared" si="571"/>
        <v>0</v>
      </c>
      <c r="K3836" s="9">
        <f t="shared" si="572"/>
        <v>0</v>
      </c>
      <c r="L3836" s="7">
        <f t="shared" si="573"/>
        <v>0</v>
      </c>
      <c r="M3836" s="7">
        <f t="shared" si="574"/>
        <v>0</v>
      </c>
      <c r="N3836" s="7">
        <f t="shared" si="575"/>
        <v>0</v>
      </c>
      <c r="O3836" s="9">
        <f t="shared" si="576"/>
        <v>0</v>
      </c>
      <c r="P3836">
        <v>0</v>
      </c>
    </row>
    <row r="3837" spans="1:16" x14ac:dyDescent="0.25">
      <c r="A3837" s="11">
        <v>36703</v>
      </c>
      <c r="B3837" s="12">
        <v>6</v>
      </c>
      <c r="C3837">
        <v>22.7</v>
      </c>
      <c r="D3837">
        <v>67.8</v>
      </c>
      <c r="E3837">
        <v>4</v>
      </c>
      <c r="F3837">
        <v>5.4</v>
      </c>
      <c r="G3837" s="7">
        <f t="shared" si="568"/>
        <v>0</v>
      </c>
      <c r="H3837" s="7">
        <f t="shared" si="569"/>
        <v>0</v>
      </c>
      <c r="I3837">
        <f t="shared" si="570"/>
        <v>0</v>
      </c>
      <c r="J3837" s="9">
        <f t="shared" si="571"/>
        <v>0</v>
      </c>
      <c r="K3837" s="9">
        <f t="shared" si="572"/>
        <v>0</v>
      </c>
      <c r="L3837" s="7">
        <f t="shared" si="573"/>
        <v>0</v>
      </c>
      <c r="M3837" s="7">
        <f t="shared" si="574"/>
        <v>0</v>
      </c>
      <c r="N3837" s="7">
        <f t="shared" si="575"/>
        <v>0</v>
      </c>
      <c r="O3837" s="9">
        <f t="shared" si="576"/>
        <v>0</v>
      </c>
      <c r="P3837">
        <v>0</v>
      </c>
    </row>
    <row r="3838" spans="1:16" x14ac:dyDescent="0.25">
      <c r="A3838" s="11">
        <v>36704</v>
      </c>
      <c r="B3838" s="12">
        <v>6</v>
      </c>
      <c r="C3838">
        <v>19.5</v>
      </c>
      <c r="D3838">
        <v>63.5</v>
      </c>
      <c r="E3838">
        <v>5.5</v>
      </c>
      <c r="F3838">
        <v>0</v>
      </c>
      <c r="G3838" s="7">
        <f t="shared" si="568"/>
        <v>0</v>
      </c>
      <c r="H3838" s="7">
        <f t="shared" si="569"/>
        <v>0</v>
      </c>
      <c r="I3838">
        <f t="shared" si="570"/>
        <v>0</v>
      </c>
      <c r="J3838" s="9">
        <f t="shared" si="571"/>
        <v>0</v>
      </c>
      <c r="K3838" s="9">
        <f t="shared" si="572"/>
        <v>0</v>
      </c>
      <c r="L3838" s="7">
        <f t="shared" si="573"/>
        <v>0</v>
      </c>
      <c r="M3838" s="7">
        <f t="shared" si="574"/>
        <v>0</v>
      </c>
      <c r="N3838" s="7">
        <f t="shared" si="575"/>
        <v>0</v>
      </c>
      <c r="O3838" s="9">
        <f t="shared" si="576"/>
        <v>0</v>
      </c>
      <c r="P3838">
        <v>0</v>
      </c>
    </row>
    <row r="3839" spans="1:16" x14ac:dyDescent="0.25">
      <c r="A3839" s="11">
        <v>36705</v>
      </c>
      <c r="B3839" s="12">
        <v>6</v>
      </c>
      <c r="C3839">
        <v>18</v>
      </c>
      <c r="D3839">
        <v>61</v>
      </c>
      <c r="E3839">
        <v>2.7</v>
      </c>
      <c r="F3839">
        <v>0</v>
      </c>
      <c r="G3839" s="7">
        <f t="shared" si="568"/>
        <v>0</v>
      </c>
      <c r="H3839" s="7">
        <f t="shared" si="569"/>
        <v>0</v>
      </c>
      <c r="I3839">
        <f t="shared" si="570"/>
        <v>0</v>
      </c>
      <c r="J3839" s="9">
        <f t="shared" si="571"/>
        <v>0</v>
      </c>
      <c r="K3839" s="9">
        <f t="shared" si="572"/>
        <v>0</v>
      </c>
      <c r="L3839" s="7">
        <f t="shared" si="573"/>
        <v>0</v>
      </c>
      <c r="M3839" s="7">
        <f t="shared" si="574"/>
        <v>0</v>
      </c>
      <c r="N3839" s="7">
        <f t="shared" si="575"/>
        <v>0</v>
      </c>
      <c r="O3839" s="9">
        <f t="shared" si="576"/>
        <v>0</v>
      </c>
      <c r="P3839">
        <v>0</v>
      </c>
    </row>
    <row r="3840" spans="1:16" x14ac:dyDescent="0.25">
      <c r="A3840" s="11">
        <v>36706</v>
      </c>
      <c r="B3840" s="12">
        <v>6</v>
      </c>
      <c r="C3840">
        <v>15.7</v>
      </c>
      <c r="D3840">
        <v>81.8</v>
      </c>
      <c r="E3840">
        <v>3.4</v>
      </c>
      <c r="F3840">
        <v>26</v>
      </c>
      <c r="G3840" s="7">
        <f t="shared" si="568"/>
        <v>0</v>
      </c>
      <c r="H3840" s="7">
        <f t="shared" si="569"/>
        <v>0</v>
      </c>
      <c r="I3840">
        <f t="shared" si="570"/>
        <v>0</v>
      </c>
      <c r="J3840" s="9">
        <f t="shared" si="571"/>
        <v>0</v>
      </c>
      <c r="K3840" s="9">
        <f t="shared" si="572"/>
        <v>0</v>
      </c>
      <c r="L3840" s="7">
        <f t="shared" si="573"/>
        <v>0</v>
      </c>
      <c r="M3840" s="7">
        <f t="shared" si="574"/>
        <v>0</v>
      </c>
      <c r="N3840" s="7">
        <f t="shared" si="575"/>
        <v>0</v>
      </c>
      <c r="O3840" s="9">
        <f t="shared" si="576"/>
        <v>0</v>
      </c>
      <c r="P3840">
        <v>0</v>
      </c>
    </row>
    <row r="3841" spans="1:16" x14ac:dyDescent="0.25">
      <c r="A3841" s="11">
        <v>36707</v>
      </c>
      <c r="B3841" s="12">
        <v>6</v>
      </c>
      <c r="C3841">
        <v>18</v>
      </c>
      <c r="D3841">
        <v>68.099999999999994</v>
      </c>
      <c r="E3841">
        <v>4.5</v>
      </c>
      <c r="F3841">
        <v>0</v>
      </c>
      <c r="G3841" s="7">
        <f t="shared" si="568"/>
        <v>0</v>
      </c>
      <c r="H3841" s="7">
        <f t="shared" si="569"/>
        <v>0</v>
      </c>
      <c r="I3841">
        <f t="shared" si="570"/>
        <v>0</v>
      </c>
      <c r="J3841" s="9">
        <f t="shared" si="571"/>
        <v>0</v>
      </c>
      <c r="K3841" s="9">
        <f t="shared" si="572"/>
        <v>0</v>
      </c>
      <c r="L3841" s="7">
        <f t="shared" si="573"/>
        <v>0</v>
      </c>
      <c r="M3841" s="7">
        <f t="shared" si="574"/>
        <v>0</v>
      </c>
      <c r="N3841" s="7">
        <f t="shared" si="575"/>
        <v>0</v>
      </c>
      <c r="O3841" s="9">
        <f t="shared" si="576"/>
        <v>0</v>
      </c>
      <c r="P3841">
        <v>0</v>
      </c>
    </row>
    <row r="3842" spans="1:16" x14ac:dyDescent="0.25">
      <c r="A3842" s="11">
        <v>36708</v>
      </c>
      <c r="B3842" s="12">
        <v>7</v>
      </c>
      <c r="C3842">
        <v>21.8</v>
      </c>
      <c r="D3842">
        <v>61.8</v>
      </c>
      <c r="E3842">
        <v>4.9000000000000004</v>
      </c>
      <c r="F3842">
        <v>0</v>
      </c>
      <c r="G3842" s="7">
        <f t="shared" si="568"/>
        <v>0</v>
      </c>
      <c r="H3842" s="7">
        <f t="shared" si="569"/>
        <v>0</v>
      </c>
      <c r="I3842">
        <f t="shared" si="570"/>
        <v>0</v>
      </c>
      <c r="J3842" s="9">
        <f t="shared" si="571"/>
        <v>0</v>
      </c>
      <c r="K3842" s="9">
        <f t="shared" si="572"/>
        <v>0</v>
      </c>
      <c r="L3842" s="7">
        <f t="shared" si="573"/>
        <v>0</v>
      </c>
      <c r="M3842" s="7">
        <f t="shared" si="574"/>
        <v>0</v>
      </c>
      <c r="N3842" s="7">
        <f t="shared" si="575"/>
        <v>0</v>
      </c>
      <c r="O3842" s="9">
        <f t="shared" si="576"/>
        <v>0</v>
      </c>
      <c r="P3842">
        <v>0</v>
      </c>
    </row>
    <row r="3843" spans="1:16" x14ac:dyDescent="0.25">
      <c r="A3843" s="11">
        <v>36709</v>
      </c>
      <c r="B3843" s="12">
        <v>7</v>
      </c>
      <c r="C3843">
        <v>23.2</v>
      </c>
      <c r="D3843">
        <v>61.8</v>
      </c>
      <c r="E3843">
        <v>5.3</v>
      </c>
      <c r="F3843">
        <v>0.2</v>
      </c>
      <c r="G3843" s="7">
        <f t="shared" si="568"/>
        <v>0</v>
      </c>
      <c r="H3843" s="7">
        <f t="shared" si="569"/>
        <v>0</v>
      </c>
      <c r="I3843">
        <f t="shared" si="570"/>
        <v>0</v>
      </c>
      <c r="J3843" s="9">
        <f t="shared" si="571"/>
        <v>0</v>
      </c>
      <c r="K3843" s="9">
        <f t="shared" si="572"/>
        <v>0</v>
      </c>
      <c r="L3843" s="7">
        <f t="shared" si="573"/>
        <v>0</v>
      </c>
      <c r="M3843" s="7">
        <f t="shared" si="574"/>
        <v>0</v>
      </c>
      <c r="N3843" s="7">
        <f t="shared" si="575"/>
        <v>0</v>
      </c>
      <c r="O3843" s="9">
        <f t="shared" si="576"/>
        <v>0</v>
      </c>
      <c r="P3843">
        <v>0</v>
      </c>
    </row>
    <row r="3844" spans="1:16" x14ac:dyDescent="0.25">
      <c r="A3844" s="11">
        <v>36710</v>
      </c>
      <c r="B3844" s="12">
        <v>7</v>
      </c>
      <c r="C3844">
        <v>21.1</v>
      </c>
      <c r="D3844">
        <v>85</v>
      </c>
      <c r="E3844">
        <v>1.9</v>
      </c>
      <c r="F3844">
        <v>1.6</v>
      </c>
      <c r="G3844" s="7">
        <f t="shared" si="568"/>
        <v>0</v>
      </c>
      <c r="H3844" s="7">
        <f t="shared" si="569"/>
        <v>0</v>
      </c>
      <c r="I3844">
        <f t="shared" si="570"/>
        <v>0</v>
      </c>
      <c r="J3844" s="9">
        <f t="shared" si="571"/>
        <v>0</v>
      </c>
      <c r="K3844" s="9">
        <f t="shared" si="572"/>
        <v>0</v>
      </c>
      <c r="L3844" s="7">
        <f t="shared" si="573"/>
        <v>0</v>
      </c>
      <c r="M3844" s="7">
        <f t="shared" si="574"/>
        <v>0</v>
      </c>
      <c r="N3844" s="7">
        <f t="shared" si="575"/>
        <v>0</v>
      </c>
      <c r="O3844" s="9">
        <f t="shared" si="576"/>
        <v>0</v>
      </c>
      <c r="P3844">
        <v>0</v>
      </c>
    </row>
    <row r="3845" spans="1:16" x14ac:dyDescent="0.25">
      <c r="A3845" s="11">
        <v>36711</v>
      </c>
      <c r="B3845" s="12">
        <v>7</v>
      </c>
      <c r="C3845">
        <v>21.5</v>
      </c>
      <c r="D3845">
        <v>61.2</v>
      </c>
      <c r="E3845">
        <v>4.8</v>
      </c>
      <c r="F3845">
        <v>0</v>
      </c>
      <c r="G3845" s="7">
        <f t="shared" si="568"/>
        <v>0</v>
      </c>
      <c r="H3845" s="7">
        <f t="shared" si="569"/>
        <v>0</v>
      </c>
      <c r="I3845">
        <f t="shared" si="570"/>
        <v>0</v>
      </c>
      <c r="J3845" s="9">
        <f t="shared" si="571"/>
        <v>0</v>
      </c>
      <c r="K3845" s="9">
        <f t="shared" si="572"/>
        <v>0</v>
      </c>
      <c r="L3845" s="7">
        <f t="shared" si="573"/>
        <v>0</v>
      </c>
      <c r="M3845" s="7">
        <f t="shared" si="574"/>
        <v>0</v>
      </c>
      <c r="N3845" s="7">
        <f t="shared" si="575"/>
        <v>0</v>
      </c>
      <c r="O3845" s="9">
        <f t="shared" si="576"/>
        <v>0</v>
      </c>
      <c r="P3845">
        <v>0</v>
      </c>
    </row>
    <row r="3846" spans="1:16" x14ac:dyDescent="0.25">
      <c r="A3846" s="11">
        <v>36712</v>
      </c>
      <c r="B3846" s="12">
        <v>7</v>
      </c>
      <c r="C3846">
        <v>19.100000000000001</v>
      </c>
      <c r="D3846">
        <v>53.3</v>
      </c>
      <c r="E3846">
        <v>5.5</v>
      </c>
      <c r="F3846">
        <v>0</v>
      </c>
      <c r="G3846" s="7">
        <f t="shared" si="568"/>
        <v>0</v>
      </c>
      <c r="H3846" s="7">
        <f t="shared" si="569"/>
        <v>0</v>
      </c>
      <c r="I3846">
        <f t="shared" si="570"/>
        <v>0</v>
      </c>
      <c r="J3846" s="9">
        <f t="shared" si="571"/>
        <v>0</v>
      </c>
      <c r="K3846" s="9">
        <f t="shared" si="572"/>
        <v>0</v>
      </c>
      <c r="L3846" s="7">
        <f t="shared" si="573"/>
        <v>0</v>
      </c>
      <c r="M3846" s="7">
        <f t="shared" si="574"/>
        <v>0</v>
      </c>
      <c r="N3846" s="7">
        <f t="shared" si="575"/>
        <v>0</v>
      </c>
      <c r="O3846" s="9">
        <f t="shared" si="576"/>
        <v>0</v>
      </c>
      <c r="P3846">
        <v>0</v>
      </c>
    </row>
    <row r="3847" spans="1:16" x14ac:dyDescent="0.25">
      <c r="A3847" s="11">
        <v>36713</v>
      </c>
      <c r="B3847" s="12">
        <v>7</v>
      </c>
      <c r="C3847">
        <v>17.3</v>
      </c>
      <c r="D3847">
        <v>60.4</v>
      </c>
      <c r="E3847">
        <v>4.0999999999999996</v>
      </c>
      <c r="F3847">
        <v>0</v>
      </c>
      <c r="G3847" s="7">
        <f t="shared" si="568"/>
        <v>0</v>
      </c>
      <c r="H3847" s="7">
        <f t="shared" si="569"/>
        <v>0</v>
      </c>
      <c r="I3847">
        <f t="shared" si="570"/>
        <v>0</v>
      </c>
      <c r="J3847" s="9">
        <f t="shared" si="571"/>
        <v>0</v>
      </c>
      <c r="K3847" s="9">
        <f t="shared" si="572"/>
        <v>0</v>
      </c>
      <c r="L3847" s="7">
        <f t="shared" si="573"/>
        <v>0</v>
      </c>
      <c r="M3847" s="7">
        <f t="shared" si="574"/>
        <v>0</v>
      </c>
      <c r="N3847" s="7">
        <f t="shared" si="575"/>
        <v>0</v>
      </c>
      <c r="O3847" s="9">
        <f t="shared" si="576"/>
        <v>0</v>
      </c>
      <c r="P3847">
        <v>0</v>
      </c>
    </row>
    <row r="3848" spans="1:16" x14ac:dyDescent="0.25">
      <c r="A3848" s="11">
        <v>36714</v>
      </c>
      <c r="B3848" s="12">
        <v>7</v>
      </c>
      <c r="C3848">
        <v>17.3</v>
      </c>
      <c r="D3848">
        <v>58.1</v>
      </c>
      <c r="E3848">
        <v>5</v>
      </c>
      <c r="F3848">
        <v>0</v>
      </c>
      <c r="G3848" s="7">
        <f t="shared" si="568"/>
        <v>0</v>
      </c>
      <c r="H3848" s="7">
        <f t="shared" si="569"/>
        <v>0</v>
      </c>
      <c r="I3848">
        <f t="shared" si="570"/>
        <v>0</v>
      </c>
      <c r="J3848" s="9">
        <f t="shared" si="571"/>
        <v>0</v>
      </c>
      <c r="K3848" s="9">
        <f t="shared" si="572"/>
        <v>0</v>
      </c>
      <c r="L3848" s="7">
        <f t="shared" si="573"/>
        <v>0</v>
      </c>
      <c r="M3848" s="7">
        <f t="shared" si="574"/>
        <v>0</v>
      </c>
      <c r="N3848" s="7">
        <f t="shared" si="575"/>
        <v>0</v>
      </c>
      <c r="O3848" s="9">
        <f t="shared" si="576"/>
        <v>0</v>
      </c>
      <c r="P3848">
        <v>0</v>
      </c>
    </row>
    <row r="3849" spans="1:16" x14ac:dyDescent="0.25">
      <c r="A3849" s="11">
        <v>36715</v>
      </c>
      <c r="B3849" s="12">
        <v>7</v>
      </c>
      <c r="C3849">
        <v>19.2</v>
      </c>
      <c r="D3849">
        <v>57.8</v>
      </c>
      <c r="E3849">
        <v>3.5</v>
      </c>
      <c r="F3849">
        <v>0</v>
      </c>
      <c r="G3849" s="7">
        <f t="shared" ref="G3849:G3912" si="577">+IF(F3849=0,0,IF(C3849&gt;=$V$8,0,IF(C3849&gt;=$R$8,1,IF(C3849&lt;=-2,$R$9*EXP($R$10*C3849)+0.01+$R$11*E3849*LN(C3849*-1)+$R$12*E3849,$R$9+$Q$10*C3849-$Q$11*E3849*C3849))))</f>
        <v>0</v>
      </c>
      <c r="H3849" s="7">
        <f t="shared" si="569"/>
        <v>0</v>
      </c>
      <c r="I3849">
        <f t="shared" si="570"/>
        <v>0</v>
      </c>
      <c r="J3849" s="9">
        <f t="shared" si="571"/>
        <v>0</v>
      </c>
      <c r="K3849" s="9">
        <f t="shared" si="572"/>
        <v>0</v>
      </c>
      <c r="L3849" s="7">
        <f t="shared" si="573"/>
        <v>0</v>
      </c>
      <c r="M3849" s="7">
        <f t="shared" si="574"/>
        <v>0</v>
      </c>
      <c r="N3849" s="7">
        <f t="shared" si="575"/>
        <v>0</v>
      </c>
      <c r="O3849" s="9">
        <f t="shared" si="576"/>
        <v>0</v>
      </c>
      <c r="P3849">
        <v>0</v>
      </c>
    </row>
    <row r="3850" spans="1:16" x14ac:dyDescent="0.25">
      <c r="A3850" s="11">
        <v>36716</v>
      </c>
      <c r="B3850" s="12">
        <v>7</v>
      </c>
      <c r="C3850">
        <v>19.7</v>
      </c>
      <c r="D3850">
        <v>78.5</v>
      </c>
      <c r="E3850">
        <v>4</v>
      </c>
      <c r="F3850">
        <v>3.6</v>
      </c>
      <c r="G3850" s="7">
        <f t="shared" si="577"/>
        <v>0</v>
      </c>
      <c r="H3850" s="7">
        <f t="shared" si="569"/>
        <v>0</v>
      </c>
      <c r="I3850">
        <f t="shared" si="570"/>
        <v>0</v>
      </c>
      <c r="J3850" s="9">
        <f t="shared" si="571"/>
        <v>0</v>
      </c>
      <c r="K3850" s="9">
        <f t="shared" si="572"/>
        <v>0</v>
      </c>
      <c r="L3850" s="7">
        <f t="shared" si="573"/>
        <v>0</v>
      </c>
      <c r="M3850" s="7">
        <f t="shared" si="574"/>
        <v>0</v>
      </c>
      <c r="N3850" s="7">
        <f t="shared" si="575"/>
        <v>0</v>
      </c>
      <c r="O3850" s="9">
        <f t="shared" si="576"/>
        <v>0</v>
      </c>
      <c r="P3850">
        <v>0</v>
      </c>
    </row>
    <row r="3851" spans="1:16" x14ac:dyDescent="0.25">
      <c r="A3851" s="11">
        <v>36717</v>
      </c>
      <c r="B3851" s="12">
        <v>7</v>
      </c>
      <c r="C3851">
        <v>21.3</v>
      </c>
      <c r="D3851">
        <v>67</v>
      </c>
      <c r="E3851">
        <v>5.4</v>
      </c>
      <c r="F3851">
        <v>0</v>
      </c>
      <c r="G3851" s="7">
        <f t="shared" si="577"/>
        <v>0</v>
      </c>
      <c r="H3851" s="7">
        <f t="shared" si="569"/>
        <v>0</v>
      </c>
      <c r="I3851">
        <f t="shared" si="570"/>
        <v>0</v>
      </c>
      <c r="J3851" s="9">
        <f t="shared" si="571"/>
        <v>0</v>
      </c>
      <c r="K3851" s="9">
        <f t="shared" si="572"/>
        <v>0</v>
      </c>
      <c r="L3851" s="7">
        <f t="shared" si="573"/>
        <v>0</v>
      </c>
      <c r="M3851" s="7">
        <f t="shared" si="574"/>
        <v>0</v>
      </c>
      <c r="N3851" s="7">
        <f t="shared" si="575"/>
        <v>0</v>
      </c>
      <c r="O3851" s="9">
        <f t="shared" si="576"/>
        <v>0</v>
      </c>
      <c r="P3851">
        <v>0</v>
      </c>
    </row>
    <row r="3852" spans="1:16" x14ac:dyDescent="0.25">
      <c r="A3852" s="11">
        <v>36718</v>
      </c>
      <c r="B3852" s="12">
        <v>7</v>
      </c>
      <c r="C3852">
        <v>20</v>
      </c>
      <c r="D3852">
        <v>57.1</v>
      </c>
      <c r="E3852">
        <v>5.3</v>
      </c>
      <c r="F3852">
        <v>0</v>
      </c>
      <c r="G3852" s="7">
        <f t="shared" si="577"/>
        <v>0</v>
      </c>
      <c r="H3852" s="7">
        <f t="shared" si="569"/>
        <v>0</v>
      </c>
      <c r="I3852">
        <f t="shared" si="570"/>
        <v>0</v>
      </c>
      <c r="J3852" s="9">
        <f t="shared" si="571"/>
        <v>0</v>
      </c>
      <c r="K3852" s="9">
        <f t="shared" si="572"/>
        <v>0</v>
      </c>
      <c r="L3852" s="7">
        <f t="shared" si="573"/>
        <v>0</v>
      </c>
      <c r="M3852" s="7">
        <f t="shared" si="574"/>
        <v>0</v>
      </c>
      <c r="N3852" s="7">
        <f t="shared" si="575"/>
        <v>0</v>
      </c>
      <c r="O3852" s="9">
        <f t="shared" si="576"/>
        <v>0</v>
      </c>
      <c r="P3852">
        <v>0</v>
      </c>
    </row>
    <row r="3853" spans="1:16" x14ac:dyDescent="0.25">
      <c r="A3853" s="11">
        <v>36719</v>
      </c>
      <c r="B3853" s="12">
        <v>7</v>
      </c>
      <c r="C3853">
        <v>20.6</v>
      </c>
      <c r="D3853">
        <v>50.3</v>
      </c>
      <c r="E3853">
        <v>3.4</v>
      </c>
      <c r="F3853">
        <v>0</v>
      </c>
      <c r="G3853" s="7">
        <f t="shared" si="577"/>
        <v>0</v>
      </c>
      <c r="H3853" s="7">
        <f t="shared" si="569"/>
        <v>0</v>
      </c>
      <c r="I3853">
        <f t="shared" si="570"/>
        <v>0</v>
      </c>
      <c r="J3853" s="9">
        <f t="shared" si="571"/>
        <v>0</v>
      </c>
      <c r="K3853" s="9">
        <f t="shared" si="572"/>
        <v>0</v>
      </c>
      <c r="L3853" s="7">
        <f t="shared" si="573"/>
        <v>0</v>
      </c>
      <c r="M3853" s="7">
        <f t="shared" si="574"/>
        <v>0</v>
      </c>
      <c r="N3853" s="7">
        <f t="shared" si="575"/>
        <v>0</v>
      </c>
      <c r="O3853" s="9">
        <f t="shared" si="576"/>
        <v>0</v>
      </c>
      <c r="P3853">
        <v>0</v>
      </c>
    </row>
    <row r="3854" spans="1:16" x14ac:dyDescent="0.25">
      <c r="A3854" s="11">
        <v>36720</v>
      </c>
      <c r="B3854" s="12">
        <v>7</v>
      </c>
      <c r="C3854">
        <v>21.2</v>
      </c>
      <c r="D3854">
        <v>56.1</v>
      </c>
      <c r="E3854">
        <v>2.7</v>
      </c>
      <c r="F3854">
        <v>0</v>
      </c>
      <c r="G3854" s="7">
        <f t="shared" si="577"/>
        <v>0</v>
      </c>
      <c r="H3854" s="7">
        <f t="shared" si="569"/>
        <v>0</v>
      </c>
      <c r="I3854">
        <f t="shared" si="570"/>
        <v>0</v>
      </c>
      <c r="J3854" s="9">
        <f t="shared" si="571"/>
        <v>0</v>
      </c>
      <c r="K3854" s="9">
        <f t="shared" si="572"/>
        <v>0</v>
      </c>
      <c r="L3854" s="7">
        <f t="shared" si="573"/>
        <v>0</v>
      </c>
      <c r="M3854" s="7">
        <f t="shared" si="574"/>
        <v>0</v>
      </c>
      <c r="N3854" s="7">
        <f t="shared" si="575"/>
        <v>0</v>
      </c>
      <c r="O3854" s="9">
        <f t="shared" si="576"/>
        <v>0</v>
      </c>
      <c r="P3854">
        <v>0</v>
      </c>
    </row>
    <row r="3855" spans="1:16" x14ac:dyDescent="0.25">
      <c r="A3855" s="11">
        <v>36721</v>
      </c>
      <c r="B3855" s="12">
        <v>7</v>
      </c>
      <c r="C3855">
        <v>20</v>
      </c>
      <c r="D3855">
        <v>77.7</v>
      </c>
      <c r="E3855">
        <v>2.9</v>
      </c>
      <c r="F3855">
        <v>11.2</v>
      </c>
      <c r="G3855" s="7">
        <f t="shared" si="577"/>
        <v>0</v>
      </c>
      <c r="H3855" s="7">
        <f t="shared" si="569"/>
        <v>0</v>
      </c>
      <c r="I3855">
        <f t="shared" si="570"/>
        <v>0</v>
      </c>
      <c r="J3855" s="9">
        <f t="shared" si="571"/>
        <v>0</v>
      </c>
      <c r="K3855" s="9">
        <f t="shared" si="572"/>
        <v>0</v>
      </c>
      <c r="L3855" s="7">
        <f t="shared" si="573"/>
        <v>0</v>
      </c>
      <c r="M3855" s="7">
        <f t="shared" si="574"/>
        <v>0</v>
      </c>
      <c r="N3855" s="7">
        <f t="shared" si="575"/>
        <v>0</v>
      </c>
      <c r="O3855" s="9">
        <f t="shared" si="576"/>
        <v>0</v>
      </c>
      <c r="P3855">
        <v>0</v>
      </c>
    </row>
    <row r="3856" spans="1:16" x14ac:dyDescent="0.25">
      <c r="A3856" s="11">
        <v>36722</v>
      </c>
      <c r="B3856" s="12">
        <v>7</v>
      </c>
      <c r="C3856">
        <v>19.899999999999999</v>
      </c>
      <c r="D3856">
        <v>78.099999999999994</v>
      </c>
      <c r="E3856">
        <v>2.9</v>
      </c>
      <c r="F3856">
        <v>1.2</v>
      </c>
      <c r="G3856" s="7">
        <f t="shared" si="577"/>
        <v>0</v>
      </c>
      <c r="H3856" s="7">
        <f t="shared" si="569"/>
        <v>0</v>
      </c>
      <c r="I3856">
        <f t="shared" si="570"/>
        <v>0</v>
      </c>
      <c r="J3856" s="9">
        <f t="shared" si="571"/>
        <v>0</v>
      </c>
      <c r="K3856" s="9">
        <f t="shared" si="572"/>
        <v>0</v>
      </c>
      <c r="L3856" s="7">
        <f t="shared" si="573"/>
        <v>0</v>
      </c>
      <c r="M3856" s="7">
        <f t="shared" si="574"/>
        <v>0</v>
      </c>
      <c r="N3856" s="7">
        <f t="shared" si="575"/>
        <v>0</v>
      </c>
      <c r="O3856" s="9">
        <f t="shared" si="576"/>
        <v>0</v>
      </c>
      <c r="P3856">
        <v>0</v>
      </c>
    </row>
    <row r="3857" spans="1:16" x14ac:dyDescent="0.25">
      <c r="A3857" s="11">
        <v>36723</v>
      </c>
      <c r="B3857" s="12">
        <v>7</v>
      </c>
      <c r="C3857">
        <v>19.8</v>
      </c>
      <c r="D3857">
        <v>81.3</v>
      </c>
      <c r="E3857">
        <v>2.9</v>
      </c>
      <c r="F3857">
        <v>0.2</v>
      </c>
      <c r="G3857" s="7">
        <f t="shared" si="577"/>
        <v>0</v>
      </c>
      <c r="H3857" s="7">
        <f t="shared" si="569"/>
        <v>0</v>
      </c>
      <c r="I3857">
        <f t="shared" si="570"/>
        <v>0</v>
      </c>
      <c r="J3857" s="9">
        <f t="shared" si="571"/>
        <v>0</v>
      </c>
      <c r="K3857" s="9">
        <f t="shared" si="572"/>
        <v>0</v>
      </c>
      <c r="L3857" s="7">
        <f t="shared" si="573"/>
        <v>0</v>
      </c>
      <c r="M3857" s="7">
        <f t="shared" si="574"/>
        <v>0</v>
      </c>
      <c r="N3857" s="7">
        <f t="shared" si="575"/>
        <v>0</v>
      </c>
      <c r="O3857" s="9">
        <f t="shared" si="576"/>
        <v>0</v>
      </c>
      <c r="P3857">
        <v>0</v>
      </c>
    </row>
    <row r="3858" spans="1:16" x14ac:dyDescent="0.25">
      <c r="A3858" s="11">
        <v>36724</v>
      </c>
      <c r="B3858" s="12">
        <v>7</v>
      </c>
      <c r="C3858">
        <v>21.8</v>
      </c>
      <c r="D3858">
        <v>77.400000000000006</v>
      </c>
      <c r="E3858">
        <v>3.2</v>
      </c>
      <c r="F3858">
        <v>2.4</v>
      </c>
      <c r="G3858" s="7">
        <f t="shared" si="577"/>
        <v>0</v>
      </c>
      <c r="H3858" s="7">
        <f t="shared" si="569"/>
        <v>0</v>
      </c>
      <c r="I3858">
        <f t="shared" si="570"/>
        <v>0</v>
      </c>
      <c r="J3858" s="9">
        <f t="shared" si="571"/>
        <v>0</v>
      </c>
      <c r="K3858" s="9">
        <f t="shared" si="572"/>
        <v>0</v>
      </c>
      <c r="L3858" s="7">
        <f t="shared" si="573"/>
        <v>0</v>
      </c>
      <c r="M3858" s="7">
        <f t="shared" si="574"/>
        <v>0</v>
      </c>
      <c r="N3858" s="7">
        <f t="shared" si="575"/>
        <v>0</v>
      </c>
      <c r="O3858" s="9">
        <f t="shared" si="576"/>
        <v>0</v>
      </c>
      <c r="P3858">
        <v>0</v>
      </c>
    </row>
    <row r="3859" spans="1:16" x14ac:dyDescent="0.25">
      <c r="A3859" s="11">
        <v>36725</v>
      </c>
      <c r="B3859" s="12">
        <v>7</v>
      </c>
      <c r="C3859">
        <v>17</v>
      </c>
      <c r="D3859">
        <v>63.5</v>
      </c>
      <c r="E3859">
        <v>6.5</v>
      </c>
      <c r="F3859">
        <v>0</v>
      </c>
      <c r="G3859" s="7">
        <f t="shared" si="577"/>
        <v>0</v>
      </c>
      <c r="H3859" s="7">
        <f t="shared" si="569"/>
        <v>0</v>
      </c>
      <c r="I3859">
        <f t="shared" si="570"/>
        <v>0</v>
      </c>
      <c r="J3859" s="9">
        <f t="shared" si="571"/>
        <v>0</v>
      </c>
      <c r="K3859" s="9">
        <f t="shared" si="572"/>
        <v>0</v>
      </c>
      <c r="L3859" s="7">
        <f t="shared" si="573"/>
        <v>0</v>
      </c>
      <c r="M3859" s="7">
        <f t="shared" si="574"/>
        <v>0</v>
      </c>
      <c r="N3859" s="7">
        <f t="shared" si="575"/>
        <v>0</v>
      </c>
      <c r="O3859" s="9">
        <f t="shared" si="576"/>
        <v>0</v>
      </c>
      <c r="P3859">
        <v>0</v>
      </c>
    </row>
    <row r="3860" spans="1:16" x14ac:dyDescent="0.25">
      <c r="A3860" s="11">
        <v>36726</v>
      </c>
      <c r="B3860" s="12">
        <v>7</v>
      </c>
      <c r="C3860">
        <v>16.2</v>
      </c>
      <c r="D3860">
        <v>66.7</v>
      </c>
      <c r="E3860">
        <v>3.1</v>
      </c>
      <c r="F3860">
        <v>0</v>
      </c>
      <c r="G3860" s="7">
        <f t="shared" si="577"/>
        <v>0</v>
      </c>
      <c r="H3860" s="7">
        <f t="shared" si="569"/>
        <v>0</v>
      </c>
      <c r="I3860">
        <f t="shared" si="570"/>
        <v>0</v>
      </c>
      <c r="J3860" s="9">
        <f t="shared" si="571"/>
        <v>0</v>
      </c>
      <c r="K3860" s="9">
        <f t="shared" si="572"/>
        <v>0</v>
      </c>
      <c r="L3860" s="7">
        <f t="shared" si="573"/>
        <v>0</v>
      </c>
      <c r="M3860" s="7">
        <f t="shared" si="574"/>
        <v>0</v>
      </c>
      <c r="N3860" s="7">
        <f t="shared" si="575"/>
        <v>0</v>
      </c>
      <c r="O3860" s="9">
        <f t="shared" si="576"/>
        <v>0</v>
      </c>
      <c r="P3860">
        <v>0</v>
      </c>
    </row>
    <row r="3861" spans="1:16" x14ac:dyDescent="0.25">
      <c r="A3861" s="11">
        <v>36727</v>
      </c>
      <c r="B3861" s="12">
        <v>7</v>
      </c>
      <c r="C3861">
        <v>18.3</v>
      </c>
      <c r="D3861">
        <v>56</v>
      </c>
      <c r="E3861">
        <v>3.3</v>
      </c>
      <c r="F3861">
        <v>0.2</v>
      </c>
      <c r="G3861" s="7">
        <f t="shared" si="577"/>
        <v>0</v>
      </c>
      <c r="H3861" s="7">
        <f t="shared" si="569"/>
        <v>0</v>
      </c>
      <c r="I3861">
        <f t="shared" si="570"/>
        <v>0</v>
      </c>
      <c r="J3861" s="9">
        <f t="shared" si="571"/>
        <v>0</v>
      </c>
      <c r="K3861" s="9">
        <f t="shared" si="572"/>
        <v>0</v>
      </c>
      <c r="L3861" s="7">
        <f t="shared" si="573"/>
        <v>0</v>
      </c>
      <c r="M3861" s="7">
        <f t="shared" si="574"/>
        <v>0</v>
      </c>
      <c r="N3861" s="7">
        <f t="shared" si="575"/>
        <v>0</v>
      </c>
      <c r="O3861" s="9">
        <f t="shared" si="576"/>
        <v>0</v>
      </c>
      <c r="P3861">
        <v>0</v>
      </c>
    </row>
    <row r="3862" spans="1:16" x14ac:dyDescent="0.25">
      <c r="A3862" s="11">
        <v>36728</v>
      </c>
      <c r="B3862" s="12">
        <v>7</v>
      </c>
      <c r="C3862">
        <v>18.8</v>
      </c>
      <c r="D3862">
        <v>60.8</v>
      </c>
      <c r="E3862">
        <v>5.3</v>
      </c>
      <c r="F3862">
        <v>0.2</v>
      </c>
      <c r="G3862" s="7">
        <f t="shared" si="577"/>
        <v>0</v>
      </c>
      <c r="H3862" s="7">
        <f t="shared" si="569"/>
        <v>0</v>
      </c>
      <c r="I3862">
        <f t="shared" si="570"/>
        <v>0</v>
      </c>
      <c r="J3862" s="9">
        <f t="shared" si="571"/>
        <v>0</v>
      </c>
      <c r="K3862" s="9">
        <f t="shared" si="572"/>
        <v>0</v>
      </c>
      <c r="L3862" s="7">
        <f t="shared" si="573"/>
        <v>0</v>
      </c>
      <c r="M3862" s="7">
        <f t="shared" si="574"/>
        <v>0</v>
      </c>
      <c r="N3862" s="7">
        <f t="shared" si="575"/>
        <v>0</v>
      </c>
      <c r="O3862" s="9">
        <f t="shared" si="576"/>
        <v>0</v>
      </c>
      <c r="P3862">
        <v>0</v>
      </c>
    </row>
    <row r="3863" spans="1:16" x14ac:dyDescent="0.25">
      <c r="A3863" s="11">
        <v>36729</v>
      </c>
      <c r="B3863" s="12">
        <v>7</v>
      </c>
      <c r="C3863">
        <v>16.2</v>
      </c>
      <c r="D3863">
        <v>69.400000000000006</v>
      </c>
      <c r="E3863">
        <v>4.8</v>
      </c>
      <c r="F3863">
        <v>0.2</v>
      </c>
      <c r="G3863" s="7">
        <f t="shared" si="577"/>
        <v>0</v>
      </c>
      <c r="H3863" s="7">
        <f t="shared" ref="H3863:H3926" si="578">IF(OR(D3863&lt;=75,C3863&gt;0),G3863,G3863/(0.04*D3863-2))</f>
        <v>0</v>
      </c>
      <c r="I3863">
        <f t="shared" si="570"/>
        <v>0</v>
      </c>
      <c r="J3863" s="9">
        <f t="shared" si="571"/>
        <v>0</v>
      </c>
      <c r="K3863" s="9">
        <f t="shared" si="572"/>
        <v>0</v>
      </c>
      <c r="L3863" s="7">
        <f t="shared" si="573"/>
        <v>0</v>
      </c>
      <c r="M3863" s="7">
        <f t="shared" si="574"/>
        <v>0</v>
      </c>
      <c r="N3863" s="7">
        <f t="shared" si="575"/>
        <v>0</v>
      </c>
      <c r="O3863" s="9">
        <f t="shared" si="576"/>
        <v>0</v>
      </c>
      <c r="P3863">
        <v>0</v>
      </c>
    </row>
    <row r="3864" spans="1:16" x14ac:dyDescent="0.25">
      <c r="A3864" s="11">
        <v>36730</v>
      </c>
      <c r="B3864" s="12">
        <v>7</v>
      </c>
      <c r="C3864">
        <v>16.899999999999999</v>
      </c>
      <c r="D3864">
        <v>67.400000000000006</v>
      </c>
      <c r="E3864">
        <v>2.9</v>
      </c>
      <c r="F3864">
        <v>0</v>
      </c>
      <c r="G3864" s="7">
        <f t="shared" si="577"/>
        <v>0</v>
      </c>
      <c r="H3864" s="7">
        <f t="shared" si="578"/>
        <v>0</v>
      </c>
      <c r="I3864">
        <f t="shared" si="570"/>
        <v>0</v>
      </c>
      <c r="J3864" s="9">
        <f t="shared" si="571"/>
        <v>0</v>
      </c>
      <c r="K3864" s="9">
        <f t="shared" si="572"/>
        <v>0</v>
      </c>
      <c r="L3864" s="7">
        <f t="shared" si="573"/>
        <v>0</v>
      </c>
      <c r="M3864" s="7">
        <f t="shared" si="574"/>
        <v>0</v>
      </c>
      <c r="N3864" s="7">
        <f t="shared" si="575"/>
        <v>0</v>
      </c>
      <c r="O3864" s="9">
        <f t="shared" si="576"/>
        <v>0</v>
      </c>
      <c r="P3864">
        <v>0</v>
      </c>
    </row>
    <row r="3865" spans="1:16" x14ac:dyDescent="0.25">
      <c r="A3865" s="11">
        <v>36731</v>
      </c>
      <c r="B3865" s="12">
        <v>7</v>
      </c>
      <c r="C3865">
        <v>18.8</v>
      </c>
      <c r="D3865">
        <v>63.7</v>
      </c>
      <c r="E3865">
        <v>2.4</v>
      </c>
      <c r="F3865">
        <v>0</v>
      </c>
      <c r="G3865" s="7">
        <f t="shared" si="577"/>
        <v>0</v>
      </c>
      <c r="H3865" s="7">
        <f t="shared" si="578"/>
        <v>0</v>
      </c>
      <c r="I3865">
        <f t="shared" si="570"/>
        <v>0</v>
      </c>
      <c r="J3865" s="9">
        <f t="shared" si="571"/>
        <v>0</v>
      </c>
      <c r="K3865" s="9">
        <f t="shared" si="572"/>
        <v>0</v>
      </c>
      <c r="L3865" s="7">
        <f t="shared" si="573"/>
        <v>0</v>
      </c>
      <c r="M3865" s="7">
        <f t="shared" si="574"/>
        <v>0</v>
      </c>
      <c r="N3865" s="7">
        <f t="shared" si="575"/>
        <v>0</v>
      </c>
      <c r="O3865" s="9">
        <f t="shared" si="576"/>
        <v>0</v>
      </c>
      <c r="P3865">
        <v>0</v>
      </c>
    </row>
    <row r="3866" spans="1:16" x14ac:dyDescent="0.25">
      <c r="A3866" s="11">
        <v>36732</v>
      </c>
      <c r="B3866" s="12">
        <v>7</v>
      </c>
      <c r="C3866">
        <v>20.6</v>
      </c>
      <c r="D3866">
        <v>62.9</v>
      </c>
      <c r="E3866">
        <v>2.9</v>
      </c>
      <c r="F3866">
        <v>0</v>
      </c>
      <c r="G3866" s="7">
        <f t="shared" si="577"/>
        <v>0</v>
      </c>
      <c r="H3866" s="7">
        <f t="shared" si="578"/>
        <v>0</v>
      </c>
      <c r="I3866">
        <f t="shared" si="570"/>
        <v>0</v>
      </c>
      <c r="J3866" s="9">
        <f t="shared" si="571"/>
        <v>0</v>
      </c>
      <c r="K3866" s="9">
        <f t="shared" si="572"/>
        <v>0</v>
      </c>
      <c r="L3866" s="7">
        <f t="shared" si="573"/>
        <v>0</v>
      </c>
      <c r="M3866" s="7">
        <f t="shared" si="574"/>
        <v>0</v>
      </c>
      <c r="N3866" s="7">
        <f t="shared" si="575"/>
        <v>0</v>
      </c>
      <c r="O3866" s="9">
        <f t="shared" si="576"/>
        <v>0</v>
      </c>
      <c r="P3866">
        <v>0</v>
      </c>
    </row>
    <row r="3867" spans="1:16" x14ac:dyDescent="0.25">
      <c r="A3867" s="11">
        <v>36733</v>
      </c>
      <c r="B3867" s="12">
        <v>7</v>
      </c>
      <c r="C3867">
        <v>22.4</v>
      </c>
      <c r="D3867">
        <v>62.7</v>
      </c>
      <c r="E3867">
        <v>2.5</v>
      </c>
      <c r="F3867">
        <v>0</v>
      </c>
      <c r="G3867" s="7">
        <f t="shared" si="577"/>
        <v>0</v>
      </c>
      <c r="H3867" s="7">
        <f t="shared" si="578"/>
        <v>0</v>
      </c>
      <c r="I3867">
        <f t="shared" si="570"/>
        <v>0</v>
      </c>
      <c r="J3867" s="9">
        <f t="shared" si="571"/>
        <v>0</v>
      </c>
      <c r="K3867" s="9">
        <f t="shared" si="572"/>
        <v>0</v>
      </c>
      <c r="L3867" s="7">
        <f t="shared" si="573"/>
        <v>0</v>
      </c>
      <c r="M3867" s="7">
        <f t="shared" si="574"/>
        <v>0</v>
      </c>
      <c r="N3867" s="7">
        <f t="shared" si="575"/>
        <v>0</v>
      </c>
      <c r="O3867" s="9">
        <f t="shared" si="576"/>
        <v>0</v>
      </c>
      <c r="P3867">
        <v>0</v>
      </c>
    </row>
    <row r="3868" spans="1:16" x14ac:dyDescent="0.25">
      <c r="A3868" s="11">
        <v>36734</v>
      </c>
      <c r="B3868" s="12">
        <v>7</v>
      </c>
      <c r="C3868">
        <v>22.6</v>
      </c>
      <c r="D3868">
        <v>70</v>
      </c>
      <c r="E3868">
        <v>2.9</v>
      </c>
      <c r="F3868">
        <v>0</v>
      </c>
      <c r="G3868" s="7">
        <f t="shared" si="577"/>
        <v>0</v>
      </c>
      <c r="H3868" s="7">
        <f t="shared" si="578"/>
        <v>0</v>
      </c>
      <c r="I3868">
        <f t="shared" si="570"/>
        <v>0</v>
      </c>
      <c r="J3868" s="9">
        <f t="shared" si="571"/>
        <v>0</v>
      </c>
      <c r="K3868" s="9">
        <f t="shared" si="572"/>
        <v>0</v>
      </c>
      <c r="L3868" s="7">
        <f t="shared" si="573"/>
        <v>0</v>
      </c>
      <c r="M3868" s="7">
        <f t="shared" si="574"/>
        <v>0</v>
      </c>
      <c r="N3868" s="7">
        <f t="shared" si="575"/>
        <v>0</v>
      </c>
      <c r="O3868" s="9">
        <f t="shared" si="576"/>
        <v>0</v>
      </c>
      <c r="P3868">
        <v>0</v>
      </c>
    </row>
    <row r="3869" spans="1:16" x14ac:dyDescent="0.25">
      <c r="A3869" s="11">
        <v>36735</v>
      </c>
      <c r="B3869" s="12">
        <v>7</v>
      </c>
      <c r="C3869">
        <v>22</v>
      </c>
      <c r="D3869">
        <v>73.099999999999994</v>
      </c>
      <c r="E3869">
        <v>3.1</v>
      </c>
      <c r="F3869">
        <v>2.2000000000000002</v>
      </c>
      <c r="G3869" s="7">
        <f t="shared" si="577"/>
        <v>0</v>
      </c>
      <c r="H3869" s="7">
        <f t="shared" si="578"/>
        <v>0</v>
      </c>
      <c r="I3869">
        <f t="shared" si="570"/>
        <v>0</v>
      </c>
      <c r="J3869" s="9">
        <f t="shared" si="571"/>
        <v>0</v>
      </c>
      <c r="K3869" s="9">
        <f t="shared" si="572"/>
        <v>0</v>
      </c>
      <c r="L3869" s="7">
        <f t="shared" si="573"/>
        <v>0</v>
      </c>
      <c r="M3869" s="7">
        <f t="shared" si="574"/>
        <v>0</v>
      </c>
      <c r="N3869" s="7">
        <f t="shared" si="575"/>
        <v>0</v>
      </c>
      <c r="O3869" s="9">
        <f t="shared" si="576"/>
        <v>0</v>
      </c>
      <c r="P3869">
        <v>0</v>
      </c>
    </row>
    <row r="3870" spans="1:16" x14ac:dyDescent="0.25">
      <c r="A3870" s="11">
        <v>36736</v>
      </c>
      <c r="B3870" s="12">
        <v>7</v>
      </c>
      <c r="C3870">
        <v>22.7</v>
      </c>
      <c r="D3870">
        <v>71</v>
      </c>
      <c r="E3870">
        <v>3.4</v>
      </c>
      <c r="F3870">
        <v>0.2</v>
      </c>
      <c r="G3870" s="7">
        <f t="shared" si="577"/>
        <v>0</v>
      </c>
      <c r="H3870" s="7">
        <f t="shared" si="578"/>
        <v>0</v>
      </c>
      <c r="I3870">
        <f t="shared" si="570"/>
        <v>0</v>
      </c>
      <c r="J3870" s="9">
        <f t="shared" si="571"/>
        <v>0</v>
      </c>
      <c r="K3870" s="9">
        <f t="shared" si="572"/>
        <v>0</v>
      </c>
      <c r="L3870" s="7">
        <f t="shared" si="573"/>
        <v>0</v>
      </c>
      <c r="M3870" s="7">
        <f t="shared" si="574"/>
        <v>0</v>
      </c>
      <c r="N3870" s="7">
        <f t="shared" si="575"/>
        <v>0</v>
      </c>
      <c r="O3870" s="9">
        <f t="shared" si="576"/>
        <v>0</v>
      </c>
      <c r="P3870">
        <v>0</v>
      </c>
    </row>
    <row r="3871" spans="1:16" x14ac:dyDescent="0.25">
      <c r="A3871" s="11">
        <v>36737</v>
      </c>
      <c r="B3871" s="12">
        <v>7</v>
      </c>
      <c r="C3871">
        <v>21.7</v>
      </c>
      <c r="D3871">
        <v>82.3</v>
      </c>
      <c r="E3871">
        <v>3.6</v>
      </c>
      <c r="F3871">
        <v>7.8</v>
      </c>
      <c r="G3871" s="7">
        <f t="shared" si="577"/>
        <v>0</v>
      </c>
      <c r="H3871" s="7">
        <f t="shared" si="578"/>
        <v>0</v>
      </c>
      <c r="I3871">
        <f t="shared" si="570"/>
        <v>0</v>
      </c>
      <c r="J3871" s="9">
        <f t="shared" si="571"/>
        <v>0</v>
      </c>
      <c r="K3871" s="9">
        <f t="shared" si="572"/>
        <v>0</v>
      </c>
      <c r="L3871" s="7">
        <f t="shared" si="573"/>
        <v>0</v>
      </c>
      <c r="M3871" s="7">
        <f t="shared" si="574"/>
        <v>0</v>
      </c>
      <c r="N3871" s="7">
        <f t="shared" si="575"/>
        <v>0</v>
      </c>
      <c r="O3871" s="9">
        <f t="shared" si="576"/>
        <v>0</v>
      </c>
      <c r="P3871">
        <v>0</v>
      </c>
    </row>
    <row r="3872" spans="1:16" x14ac:dyDescent="0.25">
      <c r="A3872" s="11">
        <v>36738</v>
      </c>
      <c r="B3872" s="12">
        <v>7</v>
      </c>
      <c r="C3872">
        <v>22.9</v>
      </c>
      <c r="D3872">
        <v>85.3</v>
      </c>
      <c r="E3872">
        <v>2.8</v>
      </c>
      <c r="F3872">
        <v>3.6</v>
      </c>
      <c r="G3872" s="7">
        <f t="shared" si="577"/>
        <v>0</v>
      </c>
      <c r="H3872" s="7">
        <f t="shared" si="578"/>
        <v>0</v>
      </c>
      <c r="I3872">
        <f t="shared" si="570"/>
        <v>0</v>
      </c>
      <c r="J3872" s="9">
        <f t="shared" si="571"/>
        <v>0</v>
      </c>
      <c r="K3872" s="9">
        <f t="shared" si="572"/>
        <v>0</v>
      </c>
      <c r="L3872" s="7">
        <f t="shared" si="573"/>
        <v>0</v>
      </c>
      <c r="M3872" s="7">
        <f t="shared" si="574"/>
        <v>0</v>
      </c>
      <c r="N3872" s="7">
        <f t="shared" si="575"/>
        <v>0</v>
      </c>
      <c r="O3872" s="9">
        <f t="shared" si="576"/>
        <v>0</v>
      </c>
      <c r="P3872">
        <v>0</v>
      </c>
    </row>
    <row r="3873" spans="1:16" x14ac:dyDescent="0.25">
      <c r="A3873" s="11">
        <v>36739</v>
      </c>
      <c r="B3873" s="12">
        <v>8</v>
      </c>
      <c r="C3873">
        <v>22.5</v>
      </c>
      <c r="D3873">
        <v>83.1</v>
      </c>
      <c r="E3873">
        <v>2.5</v>
      </c>
      <c r="F3873">
        <v>14.6</v>
      </c>
      <c r="G3873" s="7">
        <f t="shared" si="577"/>
        <v>0</v>
      </c>
      <c r="H3873" s="7">
        <f t="shared" si="578"/>
        <v>0</v>
      </c>
      <c r="I3873">
        <f t="shared" si="570"/>
        <v>0</v>
      </c>
      <c r="J3873" s="9">
        <f t="shared" si="571"/>
        <v>0</v>
      </c>
      <c r="K3873" s="9">
        <f t="shared" si="572"/>
        <v>0</v>
      </c>
      <c r="L3873" s="7">
        <f t="shared" si="573"/>
        <v>0</v>
      </c>
      <c r="M3873" s="7">
        <f t="shared" si="574"/>
        <v>0</v>
      </c>
      <c r="N3873" s="7">
        <f t="shared" si="575"/>
        <v>0</v>
      </c>
      <c r="O3873" s="9">
        <f t="shared" si="576"/>
        <v>0</v>
      </c>
      <c r="P3873">
        <v>0</v>
      </c>
    </row>
    <row r="3874" spans="1:16" x14ac:dyDescent="0.25">
      <c r="A3874" s="11">
        <v>36740</v>
      </c>
      <c r="B3874" s="12">
        <v>8</v>
      </c>
      <c r="C3874">
        <v>23.1</v>
      </c>
      <c r="D3874">
        <v>76.5</v>
      </c>
      <c r="E3874">
        <v>4.2</v>
      </c>
      <c r="F3874">
        <v>0.2</v>
      </c>
      <c r="G3874" s="7">
        <f t="shared" si="577"/>
        <v>0</v>
      </c>
      <c r="H3874" s="7">
        <f t="shared" si="578"/>
        <v>0</v>
      </c>
      <c r="I3874">
        <f t="shared" si="570"/>
        <v>0</v>
      </c>
      <c r="J3874" s="9">
        <f t="shared" si="571"/>
        <v>0</v>
      </c>
      <c r="K3874" s="9">
        <f t="shared" si="572"/>
        <v>0</v>
      </c>
      <c r="L3874" s="7">
        <f t="shared" si="573"/>
        <v>0</v>
      </c>
      <c r="M3874" s="7">
        <f t="shared" si="574"/>
        <v>0</v>
      </c>
      <c r="N3874" s="7">
        <f t="shared" si="575"/>
        <v>0</v>
      </c>
      <c r="O3874" s="9">
        <f t="shared" si="576"/>
        <v>0</v>
      </c>
      <c r="P3874">
        <v>0</v>
      </c>
    </row>
    <row r="3875" spans="1:16" x14ac:dyDescent="0.25">
      <c r="A3875" s="11">
        <v>36741</v>
      </c>
      <c r="B3875" s="12">
        <v>8</v>
      </c>
      <c r="C3875">
        <v>19.100000000000001</v>
      </c>
      <c r="D3875">
        <v>69.099999999999994</v>
      </c>
      <c r="E3875">
        <v>5</v>
      </c>
      <c r="F3875">
        <v>0</v>
      </c>
      <c r="G3875" s="7">
        <f t="shared" si="577"/>
        <v>0</v>
      </c>
      <c r="H3875" s="7">
        <f t="shared" si="578"/>
        <v>0</v>
      </c>
      <c r="I3875">
        <f t="shared" si="570"/>
        <v>0</v>
      </c>
      <c r="J3875" s="9">
        <f t="shared" si="571"/>
        <v>0</v>
      </c>
      <c r="K3875" s="9">
        <f t="shared" si="572"/>
        <v>0</v>
      </c>
      <c r="L3875" s="7">
        <f t="shared" si="573"/>
        <v>0</v>
      </c>
      <c r="M3875" s="7">
        <f t="shared" si="574"/>
        <v>0</v>
      </c>
      <c r="N3875" s="7">
        <f t="shared" si="575"/>
        <v>0</v>
      </c>
      <c r="O3875" s="9">
        <f t="shared" si="576"/>
        <v>0</v>
      </c>
      <c r="P3875">
        <v>0</v>
      </c>
    </row>
    <row r="3876" spans="1:16" x14ac:dyDescent="0.25">
      <c r="A3876" s="11">
        <v>36742</v>
      </c>
      <c r="B3876" s="12">
        <v>8</v>
      </c>
      <c r="C3876">
        <v>18.600000000000001</v>
      </c>
      <c r="D3876">
        <v>57.2</v>
      </c>
      <c r="E3876">
        <v>3.1</v>
      </c>
      <c r="F3876">
        <v>0</v>
      </c>
      <c r="G3876" s="7">
        <f t="shared" si="577"/>
        <v>0</v>
      </c>
      <c r="H3876" s="7">
        <f t="shared" si="578"/>
        <v>0</v>
      </c>
      <c r="I3876">
        <f t="shared" si="570"/>
        <v>0</v>
      </c>
      <c r="J3876" s="9">
        <f t="shared" si="571"/>
        <v>0</v>
      </c>
      <c r="K3876" s="9">
        <f t="shared" si="572"/>
        <v>0</v>
      </c>
      <c r="L3876" s="7">
        <f t="shared" si="573"/>
        <v>0</v>
      </c>
      <c r="M3876" s="7">
        <f t="shared" si="574"/>
        <v>0</v>
      </c>
      <c r="N3876" s="7">
        <f t="shared" si="575"/>
        <v>0</v>
      </c>
      <c r="O3876" s="9">
        <f t="shared" si="576"/>
        <v>0</v>
      </c>
      <c r="P3876">
        <v>0</v>
      </c>
    </row>
    <row r="3877" spans="1:16" x14ac:dyDescent="0.25">
      <c r="A3877" s="11">
        <v>36743</v>
      </c>
      <c r="B3877" s="12">
        <v>8</v>
      </c>
      <c r="C3877">
        <v>20.7</v>
      </c>
      <c r="D3877">
        <v>50.9</v>
      </c>
      <c r="E3877">
        <v>3.2</v>
      </c>
      <c r="F3877">
        <v>0</v>
      </c>
      <c r="G3877" s="7">
        <f t="shared" si="577"/>
        <v>0</v>
      </c>
      <c r="H3877" s="7">
        <f t="shared" si="578"/>
        <v>0</v>
      </c>
      <c r="I3877">
        <f t="shared" si="570"/>
        <v>0</v>
      </c>
      <c r="J3877" s="9">
        <f t="shared" si="571"/>
        <v>0</v>
      </c>
      <c r="K3877" s="9">
        <f t="shared" si="572"/>
        <v>0</v>
      </c>
      <c r="L3877" s="7">
        <f t="shared" si="573"/>
        <v>0</v>
      </c>
      <c r="M3877" s="7">
        <f t="shared" si="574"/>
        <v>0</v>
      </c>
      <c r="N3877" s="7">
        <f t="shared" si="575"/>
        <v>0</v>
      </c>
      <c r="O3877" s="9">
        <f t="shared" si="576"/>
        <v>0</v>
      </c>
      <c r="P3877">
        <v>0</v>
      </c>
    </row>
    <row r="3878" spans="1:16" x14ac:dyDescent="0.25">
      <c r="A3878" s="11">
        <v>36744</v>
      </c>
      <c r="B3878" s="12">
        <v>8</v>
      </c>
      <c r="C3878">
        <v>18.899999999999999</v>
      </c>
      <c r="D3878">
        <v>78.5</v>
      </c>
      <c r="E3878">
        <v>3</v>
      </c>
      <c r="F3878">
        <v>0.2</v>
      </c>
      <c r="G3878" s="7">
        <f t="shared" si="577"/>
        <v>0</v>
      </c>
      <c r="H3878" s="7">
        <f t="shared" si="578"/>
        <v>0</v>
      </c>
      <c r="I3878">
        <f t="shared" si="570"/>
        <v>0</v>
      </c>
      <c r="J3878" s="9">
        <f t="shared" si="571"/>
        <v>0</v>
      </c>
      <c r="K3878" s="9">
        <f t="shared" si="572"/>
        <v>0</v>
      </c>
      <c r="L3878" s="7">
        <f t="shared" si="573"/>
        <v>0</v>
      </c>
      <c r="M3878" s="7">
        <f t="shared" si="574"/>
        <v>0</v>
      </c>
      <c r="N3878" s="7">
        <f t="shared" si="575"/>
        <v>0</v>
      </c>
      <c r="O3878" s="9">
        <f t="shared" si="576"/>
        <v>0</v>
      </c>
      <c r="P3878">
        <v>0</v>
      </c>
    </row>
    <row r="3879" spans="1:16" x14ac:dyDescent="0.25">
      <c r="A3879" s="11">
        <v>36745</v>
      </c>
      <c r="B3879" s="12">
        <v>8</v>
      </c>
      <c r="C3879">
        <v>23.9</v>
      </c>
      <c r="D3879">
        <v>70.5</v>
      </c>
      <c r="E3879">
        <v>5.4</v>
      </c>
      <c r="F3879">
        <v>1.4</v>
      </c>
      <c r="G3879" s="7">
        <f t="shared" si="577"/>
        <v>0</v>
      </c>
      <c r="H3879" s="7">
        <f t="shared" si="578"/>
        <v>0</v>
      </c>
      <c r="I3879">
        <f t="shared" si="570"/>
        <v>0</v>
      </c>
      <c r="J3879" s="9">
        <f t="shared" si="571"/>
        <v>0</v>
      </c>
      <c r="K3879" s="9">
        <f t="shared" si="572"/>
        <v>0</v>
      </c>
      <c r="L3879" s="7">
        <f t="shared" si="573"/>
        <v>0</v>
      </c>
      <c r="M3879" s="7">
        <f t="shared" si="574"/>
        <v>0</v>
      </c>
      <c r="N3879" s="7">
        <f t="shared" si="575"/>
        <v>0</v>
      </c>
      <c r="O3879" s="9">
        <f t="shared" si="576"/>
        <v>0</v>
      </c>
      <c r="P3879">
        <v>0</v>
      </c>
    </row>
    <row r="3880" spans="1:16" x14ac:dyDescent="0.25">
      <c r="A3880" s="11">
        <v>36746</v>
      </c>
      <c r="B3880" s="12">
        <v>8</v>
      </c>
      <c r="C3880">
        <v>24</v>
      </c>
      <c r="D3880">
        <v>70</v>
      </c>
      <c r="E3880">
        <v>4.0999999999999996</v>
      </c>
      <c r="F3880">
        <v>3.6</v>
      </c>
      <c r="G3880" s="7">
        <f t="shared" si="577"/>
        <v>0</v>
      </c>
      <c r="H3880" s="7">
        <f t="shared" si="578"/>
        <v>0</v>
      </c>
      <c r="I3880">
        <f t="shared" si="570"/>
        <v>0</v>
      </c>
      <c r="J3880" s="9">
        <f t="shared" si="571"/>
        <v>0</v>
      </c>
      <c r="K3880" s="9">
        <f t="shared" si="572"/>
        <v>0</v>
      </c>
      <c r="L3880" s="7">
        <f t="shared" si="573"/>
        <v>0</v>
      </c>
      <c r="M3880" s="7">
        <f t="shared" si="574"/>
        <v>0</v>
      </c>
      <c r="N3880" s="7">
        <f t="shared" si="575"/>
        <v>0</v>
      </c>
      <c r="O3880" s="9">
        <f t="shared" si="576"/>
        <v>0</v>
      </c>
      <c r="P3880">
        <v>0</v>
      </c>
    </row>
    <row r="3881" spans="1:16" x14ac:dyDescent="0.25">
      <c r="A3881" s="11">
        <v>36747</v>
      </c>
      <c r="B3881" s="12">
        <v>8</v>
      </c>
      <c r="C3881">
        <v>22.9</v>
      </c>
      <c r="D3881">
        <v>69.599999999999994</v>
      </c>
      <c r="E3881">
        <v>4.9000000000000004</v>
      </c>
      <c r="F3881">
        <v>0.2</v>
      </c>
      <c r="G3881" s="7">
        <f t="shared" si="577"/>
        <v>0</v>
      </c>
      <c r="H3881" s="7">
        <f t="shared" si="578"/>
        <v>0</v>
      </c>
      <c r="I3881">
        <f t="shared" si="570"/>
        <v>0</v>
      </c>
      <c r="J3881" s="9">
        <f t="shared" si="571"/>
        <v>0</v>
      </c>
      <c r="K3881" s="9">
        <f t="shared" si="572"/>
        <v>0</v>
      </c>
      <c r="L3881" s="7">
        <f t="shared" si="573"/>
        <v>0</v>
      </c>
      <c r="M3881" s="7">
        <f t="shared" si="574"/>
        <v>0</v>
      </c>
      <c r="N3881" s="7">
        <f t="shared" si="575"/>
        <v>0</v>
      </c>
      <c r="O3881" s="9">
        <f t="shared" si="576"/>
        <v>0</v>
      </c>
      <c r="P3881">
        <v>0</v>
      </c>
    </row>
    <row r="3882" spans="1:16" x14ac:dyDescent="0.25">
      <c r="A3882" s="11">
        <v>36748</v>
      </c>
      <c r="B3882" s="12">
        <v>8</v>
      </c>
      <c r="C3882">
        <v>21.6</v>
      </c>
      <c r="D3882">
        <v>70.599999999999994</v>
      </c>
      <c r="E3882">
        <v>3.9</v>
      </c>
      <c r="F3882">
        <v>3</v>
      </c>
      <c r="G3882" s="7">
        <f t="shared" si="577"/>
        <v>0</v>
      </c>
      <c r="H3882" s="7">
        <f t="shared" si="578"/>
        <v>0</v>
      </c>
      <c r="I3882">
        <f t="shared" si="570"/>
        <v>0</v>
      </c>
      <c r="J3882" s="9">
        <f t="shared" si="571"/>
        <v>0</v>
      </c>
      <c r="K3882" s="9">
        <f t="shared" si="572"/>
        <v>0</v>
      </c>
      <c r="L3882" s="7">
        <f t="shared" si="573"/>
        <v>0</v>
      </c>
      <c r="M3882" s="7">
        <f t="shared" si="574"/>
        <v>0</v>
      </c>
      <c r="N3882" s="7">
        <f t="shared" si="575"/>
        <v>0</v>
      </c>
      <c r="O3882" s="9">
        <f t="shared" si="576"/>
        <v>0</v>
      </c>
      <c r="P3882">
        <v>0</v>
      </c>
    </row>
    <row r="3883" spans="1:16" x14ac:dyDescent="0.25">
      <c r="A3883" s="11">
        <v>36749</v>
      </c>
      <c r="B3883" s="12">
        <v>8</v>
      </c>
      <c r="C3883">
        <v>21.3</v>
      </c>
      <c r="D3883">
        <v>68.900000000000006</v>
      </c>
      <c r="E3883">
        <v>5</v>
      </c>
      <c r="F3883">
        <v>3.8</v>
      </c>
      <c r="G3883" s="7">
        <f t="shared" si="577"/>
        <v>0</v>
      </c>
      <c r="H3883" s="7">
        <f t="shared" si="578"/>
        <v>0</v>
      </c>
      <c r="I3883">
        <f t="shared" si="570"/>
        <v>0</v>
      </c>
      <c r="J3883" s="9">
        <f t="shared" si="571"/>
        <v>0</v>
      </c>
      <c r="K3883" s="9">
        <f t="shared" si="572"/>
        <v>0</v>
      </c>
      <c r="L3883" s="7">
        <f t="shared" si="573"/>
        <v>0</v>
      </c>
      <c r="M3883" s="7">
        <f t="shared" si="574"/>
        <v>0</v>
      </c>
      <c r="N3883" s="7">
        <f t="shared" si="575"/>
        <v>0</v>
      </c>
      <c r="O3883" s="9">
        <f t="shared" si="576"/>
        <v>0</v>
      </c>
      <c r="P3883">
        <v>0</v>
      </c>
    </row>
    <row r="3884" spans="1:16" x14ac:dyDescent="0.25">
      <c r="A3884" s="11">
        <v>36750</v>
      </c>
      <c r="B3884" s="12">
        <v>8</v>
      </c>
      <c r="C3884">
        <v>19.8</v>
      </c>
      <c r="D3884">
        <v>69.900000000000006</v>
      </c>
      <c r="E3884">
        <v>3.9</v>
      </c>
      <c r="F3884">
        <v>0</v>
      </c>
      <c r="G3884" s="7">
        <f t="shared" si="577"/>
        <v>0</v>
      </c>
      <c r="H3884" s="7">
        <f t="shared" si="578"/>
        <v>0</v>
      </c>
      <c r="I3884">
        <f t="shared" si="570"/>
        <v>0</v>
      </c>
      <c r="J3884" s="9">
        <f t="shared" si="571"/>
        <v>0</v>
      </c>
      <c r="K3884" s="9">
        <f t="shared" si="572"/>
        <v>0</v>
      </c>
      <c r="L3884" s="7">
        <f t="shared" si="573"/>
        <v>0</v>
      </c>
      <c r="M3884" s="7">
        <f t="shared" si="574"/>
        <v>0</v>
      </c>
      <c r="N3884" s="7">
        <f t="shared" si="575"/>
        <v>0</v>
      </c>
      <c r="O3884" s="9">
        <f t="shared" si="576"/>
        <v>0</v>
      </c>
      <c r="P3884">
        <v>0</v>
      </c>
    </row>
    <row r="3885" spans="1:16" x14ac:dyDescent="0.25">
      <c r="A3885" s="11">
        <v>36751</v>
      </c>
      <c r="B3885" s="12">
        <v>8</v>
      </c>
      <c r="C3885">
        <v>21.4</v>
      </c>
      <c r="D3885">
        <v>66.3</v>
      </c>
      <c r="E3885">
        <v>2.7</v>
      </c>
      <c r="F3885">
        <v>0</v>
      </c>
      <c r="G3885" s="7">
        <f t="shared" si="577"/>
        <v>0</v>
      </c>
      <c r="H3885" s="7">
        <f t="shared" si="578"/>
        <v>0</v>
      </c>
      <c r="I3885">
        <f t="shared" si="570"/>
        <v>0</v>
      </c>
      <c r="J3885" s="9">
        <f t="shared" si="571"/>
        <v>0</v>
      </c>
      <c r="K3885" s="9">
        <f t="shared" si="572"/>
        <v>0</v>
      </c>
      <c r="L3885" s="7">
        <f t="shared" si="573"/>
        <v>0</v>
      </c>
      <c r="M3885" s="7">
        <f t="shared" si="574"/>
        <v>0</v>
      </c>
      <c r="N3885" s="7">
        <f t="shared" si="575"/>
        <v>0</v>
      </c>
      <c r="O3885" s="9">
        <f t="shared" si="576"/>
        <v>0</v>
      </c>
      <c r="P3885">
        <v>0</v>
      </c>
    </row>
    <row r="3886" spans="1:16" x14ac:dyDescent="0.25">
      <c r="A3886" s="11">
        <v>36752</v>
      </c>
      <c r="B3886" s="12">
        <v>8</v>
      </c>
      <c r="C3886">
        <v>22.8</v>
      </c>
      <c r="D3886">
        <v>70.599999999999994</v>
      </c>
      <c r="E3886">
        <v>2.8</v>
      </c>
      <c r="F3886">
        <v>0.2</v>
      </c>
      <c r="G3886" s="7">
        <f t="shared" si="577"/>
        <v>0</v>
      </c>
      <c r="H3886" s="7">
        <f t="shared" si="578"/>
        <v>0</v>
      </c>
      <c r="I3886">
        <f t="shared" si="570"/>
        <v>0</v>
      </c>
      <c r="J3886" s="9">
        <f t="shared" si="571"/>
        <v>0</v>
      </c>
      <c r="K3886" s="9">
        <f t="shared" si="572"/>
        <v>0</v>
      </c>
      <c r="L3886" s="7">
        <f t="shared" si="573"/>
        <v>0</v>
      </c>
      <c r="M3886" s="7">
        <f t="shared" si="574"/>
        <v>0</v>
      </c>
      <c r="N3886" s="7">
        <f t="shared" si="575"/>
        <v>0</v>
      </c>
      <c r="O3886" s="9">
        <f t="shared" si="576"/>
        <v>0</v>
      </c>
      <c r="P3886">
        <v>0</v>
      </c>
    </row>
    <row r="3887" spans="1:16" x14ac:dyDescent="0.25">
      <c r="A3887" s="11">
        <v>36753</v>
      </c>
      <c r="B3887" s="12">
        <v>8</v>
      </c>
      <c r="C3887">
        <v>24</v>
      </c>
      <c r="D3887">
        <v>73.7</v>
      </c>
      <c r="E3887">
        <v>4.8</v>
      </c>
      <c r="F3887">
        <v>0</v>
      </c>
      <c r="G3887" s="7">
        <f t="shared" si="577"/>
        <v>0</v>
      </c>
      <c r="H3887" s="7">
        <f t="shared" si="578"/>
        <v>0</v>
      </c>
      <c r="I3887">
        <f t="shared" si="570"/>
        <v>0</v>
      </c>
      <c r="J3887" s="9">
        <f t="shared" si="571"/>
        <v>0</v>
      </c>
      <c r="K3887" s="9">
        <f t="shared" si="572"/>
        <v>0</v>
      </c>
      <c r="L3887" s="7">
        <f t="shared" si="573"/>
        <v>0</v>
      </c>
      <c r="M3887" s="7">
        <f t="shared" si="574"/>
        <v>0</v>
      </c>
      <c r="N3887" s="7">
        <f t="shared" si="575"/>
        <v>0</v>
      </c>
      <c r="O3887" s="9">
        <f t="shared" si="576"/>
        <v>0</v>
      </c>
      <c r="P3887">
        <v>0</v>
      </c>
    </row>
    <row r="3888" spans="1:16" x14ac:dyDescent="0.25">
      <c r="A3888" s="11">
        <v>36754</v>
      </c>
      <c r="B3888" s="12">
        <v>8</v>
      </c>
      <c r="C3888">
        <v>19.3</v>
      </c>
      <c r="D3888">
        <v>56.3</v>
      </c>
      <c r="E3888">
        <v>8.1</v>
      </c>
      <c r="F3888">
        <v>0</v>
      </c>
      <c r="G3888" s="7">
        <f t="shared" si="577"/>
        <v>0</v>
      </c>
      <c r="H3888" s="7">
        <f t="shared" si="578"/>
        <v>0</v>
      </c>
      <c r="I3888">
        <f t="shared" ref="I3888:I3933" si="579">IF(OR(B3888=7,C3888&gt;$V$3568),0,IF(AND(C3888&gt;=$R$3568,I3887=0),0,I3887+F3888))</f>
        <v>0</v>
      </c>
      <c r="J3888" s="9">
        <f t="shared" ref="J3888:J3933" si="580">IF(OR(B3888=1,B3888&gt;$K$2),0,IF(C3888&gt;$V$3568,0,IF(C3888&lt;=-$R$3568,0,IF(C3888&lt;=0,(C3888+$R$3568)*($T$3570+$T$3571*F3888),IF(C3888&gt;$R$3568,C3888*($T$3568+$T$3569*F3888),C3888*($T$3572+$T$3573*F3888))))))</f>
        <v>0</v>
      </c>
      <c r="K3888" s="9">
        <f t="shared" ref="K3888:K3933" si="581">IF(AND(B3888&gt;=2,B3888&lt;=$K$3),0,IF(C3888&gt;$V$3568,0,IF(C3888&lt;=-$R$3568,0,IF(C3888&lt;=0,(C3888+$R$3568)*($U$3570+$U$3571*F3888),IF(C3888&gt;$R$3568,C3888*($U$3568+$U$3569*F3888),C3888*($U$3572+$U$3573*F3888))))))</f>
        <v>0</v>
      </c>
      <c r="L3888" s="7">
        <f t="shared" ref="L3888:L3933" si="582">IF(M3887=0,0,IF(C3888&gt;=$V$3568,0,IF($V$3569*E3888-$V$3570*C3888&lt;0,0,IF($R$3568&gt;C3888&gt;-$R$3568,$V$3569*E3888-$V$3570*C3888+$V$3571,$V$3569*E3888-$V$3570*C3888))))</f>
        <v>0</v>
      </c>
      <c r="M3888" s="7">
        <f t="shared" si="574"/>
        <v>0</v>
      </c>
      <c r="N3888" s="7">
        <f t="shared" si="575"/>
        <v>0</v>
      </c>
      <c r="O3888" s="9">
        <f t="shared" si="576"/>
        <v>0</v>
      </c>
      <c r="P3888">
        <v>0</v>
      </c>
    </row>
    <row r="3889" spans="1:16" x14ac:dyDescent="0.25">
      <c r="A3889" s="11">
        <v>36755</v>
      </c>
      <c r="B3889" s="12">
        <v>8</v>
      </c>
      <c r="C3889">
        <v>16.7</v>
      </c>
      <c r="D3889">
        <v>59.5</v>
      </c>
      <c r="E3889">
        <v>3.4</v>
      </c>
      <c r="F3889">
        <v>0</v>
      </c>
      <c r="G3889" s="7">
        <f t="shared" si="577"/>
        <v>0</v>
      </c>
      <c r="H3889" s="7">
        <f t="shared" si="578"/>
        <v>0</v>
      </c>
      <c r="I3889">
        <f t="shared" si="579"/>
        <v>0</v>
      </c>
      <c r="J3889" s="9">
        <f t="shared" si="580"/>
        <v>0</v>
      </c>
      <c r="K3889" s="9">
        <f t="shared" si="581"/>
        <v>0</v>
      </c>
      <c r="L3889" s="7">
        <f t="shared" si="582"/>
        <v>0</v>
      </c>
      <c r="M3889" s="7">
        <f t="shared" ref="M3889:M3933" si="583">IF(AND(N3888=0,F3889=0),0,IF(M3888=0,H3889,IF(AND(C3889&gt;$W$3570,M3888&lt;$W$3568),$W$3568+0.01,IF(F3889&gt;0,(N3888*M3888+$W$3569*F3889*H3889)/(N3888+$W$3569*F3889),M3888*(1+$W$3571)))))</f>
        <v>0</v>
      </c>
      <c r="N3889" s="7">
        <f t="shared" ref="N3889:N3933" si="584">IF(I3889=0,0,IF(M3889&gt;=1,0,IF(N3888+F3889&lt;=J3889+K3889+L3889,0,IF(C3889&gt;$W$3570,N3888+F3889-J3889-K3889-L3889,IF(M3889&lt;$W$3568,N3888+F3889-L3889,N3888+F3889-J3889-K3889-L3889)))))</f>
        <v>0</v>
      </c>
      <c r="O3889" s="9">
        <f t="shared" si="576"/>
        <v>0</v>
      </c>
      <c r="P3889">
        <v>0</v>
      </c>
    </row>
    <row r="3890" spans="1:16" x14ac:dyDescent="0.25">
      <c r="A3890" s="11">
        <v>36756</v>
      </c>
      <c r="B3890" s="12">
        <v>8</v>
      </c>
      <c r="C3890">
        <v>16.5</v>
      </c>
      <c r="D3890">
        <v>73</v>
      </c>
      <c r="E3890">
        <v>2.7</v>
      </c>
      <c r="F3890">
        <v>0.6</v>
      </c>
      <c r="G3890" s="7">
        <f t="shared" si="577"/>
        <v>0</v>
      </c>
      <c r="H3890" s="7">
        <f t="shared" si="578"/>
        <v>0</v>
      </c>
      <c r="I3890">
        <f t="shared" si="579"/>
        <v>0</v>
      </c>
      <c r="J3890" s="9">
        <f t="shared" si="580"/>
        <v>0</v>
      </c>
      <c r="K3890" s="9">
        <f t="shared" si="581"/>
        <v>0</v>
      </c>
      <c r="L3890" s="7">
        <f t="shared" si="582"/>
        <v>0</v>
      </c>
      <c r="M3890" s="7">
        <f t="shared" si="583"/>
        <v>0</v>
      </c>
      <c r="N3890" s="7">
        <f t="shared" si="584"/>
        <v>0</v>
      </c>
      <c r="O3890" s="9">
        <f t="shared" si="576"/>
        <v>0</v>
      </c>
      <c r="P3890">
        <v>0</v>
      </c>
    </row>
    <row r="3891" spans="1:16" x14ac:dyDescent="0.25">
      <c r="A3891" s="11">
        <v>36757</v>
      </c>
      <c r="B3891" s="12">
        <v>8</v>
      </c>
      <c r="C3891">
        <v>15.5</v>
      </c>
      <c r="D3891">
        <v>68.8</v>
      </c>
      <c r="E3891">
        <v>4.8</v>
      </c>
      <c r="F3891">
        <v>0</v>
      </c>
      <c r="G3891" s="7">
        <f t="shared" si="577"/>
        <v>0</v>
      </c>
      <c r="H3891" s="7">
        <f t="shared" si="578"/>
        <v>0</v>
      </c>
      <c r="I3891">
        <f t="shared" si="579"/>
        <v>0</v>
      </c>
      <c r="J3891" s="9">
        <f t="shared" si="580"/>
        <v>0</v>
      </c>
      <c r="K3891" s="9">
        <f t="shared" si="581"/>
        <v>0</v>
      </c>
      <c r="L3891" s="7">
        <f t="shared" si="582"/>
        <v>0</v>
      </c>
      <c r="M3891" s="7">
        <f t="shared" si="583"/>
        <v>0</v>
      </c>
      <c r="N3891" s="7">
        <f t="shared" si="584"/>
        <v>0</v>
      </c>
      <c r="O3891" s="9">
        <f t="shared" si="576"/>
        <v>0</v>
      </c>
      <c r="P3891">
        <v>0</v>
      </c>
    </row>
    <row r="3892" spans="1:16" x14ac:dyDescent="0.25">
      <c r="A3892" s="11">
        <v>36758</v>
      </c>
      <c r="B3892" s="12">
        <v>8</v>
      </c>
      <c r="C3892">
        <v>14.1</v>
      </c>
      <c r="D3892">
        <v>63.5</v>
      </c>
      <c r="E3892">
        <v>4.0999999999999996</v>
      </c>
      <c r="F3892">
        <v>0</v>
      </c>
      <c r="G3892" s="7">
        <f t="shared" si="577"/>
        <v>0</v>
      </c>
      <c r="H3892" s="7">
        <f t="shared" si="578"/>
        <v>0</v>
      </c>
      <c r="I3892">
        <f t="shared" si="579"/>
        <v>0</v>
      </c>
      <c r="J3892" s="9">
        <f t="shared" si="580"/>
        <v>0</v>
      </c>
      <c r="K3892" s="9">
        <f t="shared" si="581"/>
        <v>0</v>
      </c>
      <c r="L3892" s="7">
        <f t="shared" si="582"/>
        <v>0</v>
      </c>
      <c r="M3892" s="7">
        <f t="shared" si="583"/>
        <v>0</v>
      </c>
      <c r="N3892" s="7">
        <f t="shared" si="584"/>
        <v>0</v>
      </c>
      <c r="O3892" s="9">
        <f t="shared" si="576"/>
        <v>0</v>
      </c>
      <c r="P3892">
        <v>0</v>
      </c>
    </row>
    <row r="3893" spans="1:16" x14ac:dyDescent="0.25">
      <c r="A3893" s="11">
        <v>36759</v>
      </c>
      <c r="B3893" s="12">
        <v>8</v>
      </c>
      <c r="C3893">
        <v>16.100000000000001</v>
      </c>
      <c r="D3893">
        <v>65</v>
      </c>
      <c r="E3893">
        <v>2.6</v>
      </c>
      <c r="F3893">
        <v>0</v>
      </c>
      <c r="G3893" s="7">
        <f t="shared" si="577"/>
        <v>0</v>
      </c>
      <c r="H3893" s="7">
        <f t="shared" si="578"/>
        <v>0</v>
      </c>
      <c r="I3893">
        <f t="shared" si="579"/>
        <v>0</v>
      </c>
      <c r="J3893" s="9">
        <f t="shared" si="580"/>
        <v>0</v>
      </c>
      <c r="K3893" s="9">
        <f t="shared" si="581"/>
        <v>0</v>
      </c>
      <c r="L3893" s="7">
        <f t="shared" si="582"/>
        <v>0</v>
      </c>
      <c r="M3893" s="7">
        <f t="shared" si="583"/>
        <v>0</v>
      </c>
      <c r="N3893" s="7">
        <f t="shared" si="584"/>
        <v>0</v>
      </c>
      <c r="O3893" s="9">
        <f t="shared" si="576"/>
        <v>0</v>
      </c>
      <c r="P3893">
        <v>0</v>
      </c>
    </row>
    <row r="3894" spans="1:16" x14ac:dyDescent="0.25">
      <c r="A3894" s="11">
        <v>36760</v>
      </c>
      <c r="B3894" s="12">
        <v>8</v>
      </c>
      <c r="C3894">
        <v>18.8</v>
      </c>
      <c r="D3894">
        <v>71.5</v>
      </c>
      <c r="E3894">
        <v>2.5</v>
      </c>
      <c r="F3894">
        <v>1.2</v>
      </c>
      <c r="G3894" s="7">
        <f t="shared" si="577"/>
        <v>0</v>
      </c>
      <c r="H3894" s="7">
        <f t="shared" si="578"/>
        <v>0</v>
      </c>
      <c r="I3894">
        <f t="shared" si="579"/>
        <v>0</v>
      </c>
      <c r="J3894" s="9">
        <f t="shared" si="580"/>
        <v>0</v>
      </c>
      <c r="K3894" s="9">
        <f t="shared" si="581"/>
        <v>0</v>
      </c>
      <c r="L3894" s="7">
        <f t="shared" si="582"/>
        <v>0</v>
      </c>
      <c r="M3894" s="7">
        <f t="shared" si="583"/>
        <v>0</v>
      </c>
      <c r="N3894" s="7">
        <f t="shared" si="584"/>
        <v>0</v>
      </c>
      <c r="O3894" s="9">
        <f t="shared" ref="O3894:O3957" si="585">IF(M3894=0,0,N3894/10/M3894)</f>
        <v>0</v>
      </c>
      <c r="P3894">
        <v>0</v>
      </c>
    </row>
    <row r="3895" spans="1:16" x14ac:dyDescent="0.25">
      <c r="A3895" s="11">
        <v>36761</v>
      </c>
      <c r="B3895" s="12">
        <v>8</v>
      </c>
      <c r="C3895">
        <v>20.5</v>
      </c>
      <c r="D3895">
        <v>81.7</v>
      </c>
      <c r="E3895">
        <v>3.2</v>
      </c>
      <c r="F3895">
        <v>9.4</v>
      </c>
      <c r="G3895" s="7">
        <f t="shared" si="577"/>
        <v>0</v>
      </c>
      <c r="H3895" s="7">
        <f t="shared" si="578"/>
        <v>0</v>
      </c>
      <c r="I3895">
        <f t="shared" si="579"/>
        <v>0</v>
      </c>
      <c r="J3895" s="9">
        <f t="shared" si="580"/>
        <v>0</v>
      </c>
      <c r="K3895" s="9">
        <f t="shared" si="581"/>
        <v>0</v>
      </c>
      <c r="L3895" s="7">
        <f t="shared" si="582"/>
        <v>0</v>
      </c>
      <c r="M3895" s="7">
        <f t="shared" si="583"/>
        <v>0</v>
      </c>
      <c r="N3895" s="7">
        <f t="shared" si="584"/>
        <v>0</v>
      </c>
      <c r="O3895" s="9">
        <f t="shared" si="585"/>
        <v>0</v>
      </c>
      <c r="P3895">
        <v>0</v>
      </c>
    </row>
    <row r="3896" spans="1:16" x14ac:dyDescent="0.25">
      <c r="A3896" s="11">
        <v>36762</v>
      </c>
      <c r="B3896" s="12">
        <v>8</v>
      </c>
      <c r="C3896">
        <v>19.899999999999999</v>
      </c>
      <c r="D3896">
        <v>66.2</v>
      </c>
      <c r="E3896">
        <v>2.4</v>
      </c>
      <c r="F3896">
        <v>0</v>
      </c>
      <c r="G3896" s="7">
        <f t="shared" si="577"/>
        <v>0</v>
      </c>
      <c r="H3896" s="7">
        <f t="shared" si="578"/>
        <v>0</v>
      </c>
      <c r="I3896">
        <f t="shared" si="579"/>
        <v>0</v>
      </c>
      <c r="J3896" s="9">
        <f t="shared" si="580"/>
        <v>0</v>
      </c>
      <c r="K3896" s="9">
        <f t="shared" si="581"/>
        <v>0</v>
      </c>
      <c r="L3896" s="7">
        <f t="shared" si="582"/>
        <v>0</v>
      </c>
      <c r="M3896" s="7">
        <f t="shared" si="583"/>
        <v>0</v>
      </c>
      <c r="N3896" s="7">
        <f t="shared" si="584"/>
        <v>0</v>
      </c>
      <c r="O3896" s="9">
        <f t="shared" si="585"/>
        <v>0</v>
      </c>
      <c r="P3896">
        <v>0</v>
      </c>
    </row>
    <row r="3897" spans="1:16" x14ac:dyDescent="0.25">
      <c r="A3897" s="11">
        <v>36763</v>
      </c>
      <c r="B3897" s="12">
        <v>8</v>
      </c>
      <c r="C3897">
        <v>20.9</v>
      </c>
      <c r="D3897">
        <v>59.4</v>
      </c>
      <c r="E3897">
        <v>2.2999999999999998</v>
      </c>
      <c r="F3897">
        <v>0</v>
      </c>
      <c r="G3897" s="7">
        <f t="shared" si="577"/>
        <v>0</v>
      </c>
      <c r="H3897" s="7">
        <f t="shared" si="578"/>
        <v>0</v>
      </c>
      <c r="I3897">
        <f t="shared" si="579"/>
        <v>0</v>
      </c>
      <c r="J3897" s="9">
        <f t="shared" si="580"/>
        <v>0</v>
      </c>
      <c r="K3897" s="9">
        <f t="shared" si="581"/>
        <v>0</v>
      </c>
      <c r="L3897" s="7">
        <f t="shared" si="582"/>
        <v>0</v>
      </c>
      <c r="M3897" s="7">
        <f t="shared" si="583"/>
        <v>0</v>
      </c>
      <c r="N3897" s="7">
        <f t="shared" si="584"/>
        <v>0</v>
      </c>
      <c r="O3897" s="9">
        <f t="shared" si="585"/>
        <v>0</v>
      </c>
      <c r="P3897">
        <v>0</v>
      </c>
    </row>
    <row r="3898" spans="1:16" x14ac:dyDescent="0.25">
      <c r="A3898" s="11">
        <v>36764</v>
      </c>
      <c r="B3898" s="12">
        <v>8</v>
      </c>
      <c r="C3898">
        <v>20.7</v>
      </c>
      <c r="D3898">
        <v>78.7</v>
      </c>
      <c r="E3898">
        <v>3.2</v>
      </c>
      <c r="F3898">
        <v>0.2</v>
      </c>
      <c r="G3898" s="7">
        <f t="shared" si="577"/>
        <v>0</v>
      </c>
      <c r="H3898" s="7">
        <f t="shared" si="578"/>
        <v>0</v>
      </c>
      <c r="I3898">
        <f t="shared" si="579"/>
        <v>0</v>
      </c>
      <c r="J3898" s="9">
        <f t="shared" si="580"/>
        <v>0</v>
      </c>
      <c r="K3898" s="9">
        <f t="shared" si="581"/>
        <v>0</v>
      </c>
      <c r="L3898" s="7">
        <f t="shared" si="582"/>
        <v>0</v>
      </c>
      <c r="M3898" s="7">
        <f t="shared" si="583"/>
        <v>0</v>
      </c>
      <c r="N3898" s="7">
        <f t="shared" si="584"/>
        <v>0</v>
      </c>
      <c r="O3898" s="9">
        <f t="shared" si="585"/>
        <v>0</v>
      </c>
      <c r="P3898">
        <v>0</v>
      </c>
    </row>
    <row r="3899" spans="1:16" x14ac:dyDescent="0.25">
      <c r="A3899" s="11">
        <v>36765</v>
      </c>
      <c r="B3899" s="12">
        <v>8</v>
      </c>
      <c r="C3899">
        <v>20.5</v>
      </c>
      <c r="D3899">
        <v>78</v>
      </c>
      <c r="E3899">
        <v>3.5</v>
      </c>
      <c r="F3899">
        <v>0</v>
      </c>
      <c r="G3899" s="7">
        <f t="shared" si="577"/>
        <v>0</v>
      </c>
      <c r="H3899" s="7">
        <f t="shared" si="578"/>
        <v>0</v>
      </c>
      <c r="I3899">
        <f t="shared" si="579"/>
        <v>0</v>
      </c>
      <c r="J3899" s="9">
        <f t="shared" si="580"/>
        <v>0</v>
      </c>
      <c r="K3899" s="9">
        <f t="shared" si="581"/>
        <v>0</v>
      </c>
      <c r="L3899" s="7">
        <f t="shared" si="582"/>
        <v>0</v>
      </c>
      <c r="M3899" s="7">
        <f t="shared" si="583"/>
        <v>0</v>
      </c>
      <c r="N3899" s="7">
        <f t="shared" si="584"/>
        <v>0</v>
      </c>
      <c r="O3899" s="9">
        <f t="shared" si="585"/>
        <v>0</v>
      </c>
      <c r="P3899">
        <v>0</v>
      </c>
    </row>
    <row r="3900" spans="1:16" x14ac:dyDescent="0.25">
      <c r="A3900" s="11">
        <v>36766</v>
      </c>
      <c r="B3900" s="12">
        <v>8</v>
      </c>
      <c r="C3900">
        <v>20.6</v>
      </c>
      <c r="D3900">
        <v>68.099999999999994</v>
      </c>
      <c r="E3900">
        <v>3.8</v>
      </c>
      <c r="F3900">
        <v>0</v>
      </c>
      <c r="G3900" s="7">
        <f t="shared" si="577"/>
        <v>0</v>
      </c>
      <c r="H3900" s="7">
        <f t="shared" si="578"/>
        <v>0</v>
      </c>
      <c r="I3900">
        <f t="shared" si="579"/>
        <v>0</v>
      </c>
      <c r="J3900" s="9">
        <f t="shared" si="580"/>
        <v>0</v>
      </c>
      <c r="K3900" s="9">
        <f t="shared" si="581"/>
        <v>0</v>
      </c>
      <c r="L3900" s="7">
        <f t="shared" si="582"/>
        <v>0</v>
      </c>
      <c r="M3900" s="7">
        <f t="shared" si="583"/>
        <v>0</v>
      </c>
      <c r="N3900" s="7">
        <f t="shared" si="584"/>
        <v>0</v>
      </c>
      <c r="O3900" s="9">
        <f t="shared" si="585"/>
        <v>0</v>
      </c>
      <c r="P3900">
        <v>0</v>
      </c>
    </row>
    <row r="3901" spans="1:16" x14ac:dyDescent="0.25">
      <c r="A3901" s="11">
        <v>36767</v>
      </c>
      <c r="B3901" s="12">
        <v>8</v>
      </c>
      <c r="C3901">
        <v>23.3</v>
      </c>
      <c r="D3901">
        <v>73.900000000000006</v>
      </c>
      <c r="E3901">
        <v>3.7</v>
      </c>
      <c r="F3901">
        <v>0</v>
      </c>
      <c r="G3901" s="7">
        <f t="shared" si="577"/>
        <v>0</v>
      </c>
      <c r="H3901" s="7">
        <f t="shared" si="578"/>
        <v>0</v>
      </c>
      <c r="I3901">
        <f t="shared" si="579"/>
        <v>0</v>
      </c>
      <c r="J3901" s="9">
        <f t="shared" si="580"/>
        <v>0</v>
      </c>
      <c r="K3901" s="9">
        <f t="shared" si="581"/>
        <v>0</v>
      </c>
      <c r="L3901" s="7">
        <f t="shared" si="582"/>
        <v>0</v>
      </c>
      <c r="M3901" s="7">
        <f t="shared" si="583"/>
        <v>0</v>
      </c>
      <c r="N3901" s="7">
        <f t="shared" si="584"/>
        <v>0</v>
      </c>
      <c r="O3901" s="9">
        <f t="shared" si="585"/>
        <v>0</v>
      </c>
      <c r="P3901">
        <v>0</v>
      </c>
    </row>
    <row r="3902" spans="1:16" x14ac:dyDescent="0.25">
      <c r="A3902" s="11">
        <v>36768</v>
      </c>
      <c r="B3902" s="12">
        <v>8</v>
      </c>
      <c r="C3902">
        <v>23.9</v>
      </c>
      <c r="D3902">
        <v>77.8</v>
      </c>
      <c r="E3902">
        <v>2.5</v>
      </c>
      <c r="F3902">
        <v>0</v>
      </c>
      <c r="G3902" s="7">
        <f t="shared" si="577"/>
        <v>0</v>
      </c>
      <c r="H3902" s="7">
        <f t="shared" si="578"/>
        <v>0</v>
      </c>
      <c r="I3902">
        <f t="shared" si="579"/>
        <v>0</v>
      </c>
      <c r="J3902" s="9">
        <f t="shared" si="580"/>
        <v>0</v>
      </c>
      <c r="K3902" s="9">
        <f t="shared" si="581"/>
        <v>0</v>
      </c>
      <c r="L3902" s="7">
        <f t="shared" si="582"/>
        <v>0</v>
      </c>
      <c r="M3902" s="7">
        <f t="shared" si="583"/>
        <v>0</v>
      </c>
      <c r="N3902" s="7">
        <f t="shared" si="584"/>
        <v>0</v>
      </c>
      <c r="O3902" s="9">
        <f t="shared" si="585"/>
        <v>0</v>
      </c>
      <c r="P3902">
        <v>0</v>
      </c>
    </row>
    <row r="3903" spans="1:16" x14ac:dyDescent="0.25">
      <c r="A3903" s="11">
        <v>36769</v>
      </c>
      <c r="B3903" s="12">
        <v>8</v>
      </c>
      <c r="C3903">
        <v>23.9</v>
      </c>
      <c r="D3903">
        <v>80.3</v>
      </c>
      <c r="E3903">
        <v>3</v>
      </c>
      <c r="F3903">
        <v>0</v>
      </c>
      <c r="G3903" s="7">
        <f t="shared" si="577"/>
        <v>0</v>
      </c>
      <c r="H3903" s="7">
        <f t="shared" si="578"/>
        <v>0</v>
      </c>
      <c r="I3903">
        <f t="shared" si="579"/>
        <v>0</v>
      </c>
      <c r="J3903" s="9">
        <f t="shared" si="580"/>
        <v>0</v>
      </c>
      <c r="K3903" s="9">
        <f t="shared" si="581"/>
        <v>0</v>
      </c>
      <c r="L3903" s="7">
        <f t="shared" si="582"/>
        <v>0</v>
      </c>
      <c r="M3903" s="7">
        <f t="shared" si="583"/>
        <v>0</v>
      </c>
      <c r="N3903" s="7">
        <f t="shared" si="584"/>
        <v>0</v>
      </c>
      <c r="O3903" s="9">
        <f t="shared" si="585"/>
        <v>0</v>
      </c>
      <c r="P3903">
        <v>0</v>
      </c>
    </row>
    <row r="3904" spans="1:16" x14ac:dyDescent="0.25">
      <c r="A3904" s="11">
        <v>36770</v>
      </c>
      <c r="B3904" s="12">
        <v>9</v>
      </c>
      <c r="C3904">
        <v>24.9</v>
      </c>
      <c r="D3904">
        <v>77.7</v>
      </c>
      <c r="E3904">
        <v>2.8</v>
      </c>
      <c r="F3904">
        <v>0</v>
      </c>
      <c r="G3904" s="7">
        <f t="shared" si="577"/>
        <v>0</v>
      </c>
      <c r="H3904" s="7">
        <f t="shared" si="578"/>
        <v>0</v>
      </c>
      <c r="I3904">
        <f t="shared" si="579"/>
        <v>0</v>
      </c>
      <c r="J3904" s="9">
        <f t="shared" si="580"/>
        <v>0</v>
      </c>
      <c r="K3904" s="9">
        <f t="shared" si="581"/>
        <v>0</v>
      </c>
      <c r="L3904" s="7">
        <f t="shared" si="582"/>
        <v>0</v>
      </c>
      <c r="M3904" s="7">
        <f t="shared" si="583"/>
        <v>0</v>
      </c>
      <c r="N3904" s="7">
        <f t="shared" si="584"/>
        <v>0</v>
      </c>
      <c r="O3904" s="9">
        <f t="shared" si="585"/>
        <v>0</v>
      </c>
      <c r="P3904">
        <v>0</v>
      </c>
    </row>
    <row r="3905" spans="1:16" x14ac:dyDescent="0.25">
      <c r="A3905" s="11">
        <v>36771</v>
      </c>
      <c r="B3905" s="12">
        <v>9</v>
      </c>
      <c r="C3905">
        <v>20.399999999999999</v>
      </c>
      <c r="D3905">
        <v>94.1</v>
      </c>
      <c r="E3905">
        <v>3</v>
      </c>
      <c r="F3905">
        <v>8.1999999999999993</v>
      </c>
      <c r="G3905" s="7">
        <f t="shared" si="577"/>
        <v>0</v>
      </c>
      <c r="H3905" s="7">
        <f t="shared" si="578"/>
        <v>0</v>
      </c>
      <c r="I3905">
        <f t="shared" si="579"/>
        <v>0</v>
      </c>
      <c r="J3905" s="9">
        <f t="shared" si="580"/>
        <v>0</v>
      </c>
      <c r="K3905" s="9">
        <f t="shared" si="581"/>
        <v>0</v>
      </c>
      <c r="L3905" s="7">
        <f t="shared" si="582"/>
        <v>0</v>
      </c>
      <c r="M3905" s="7">
        <f t="shared" si="583"/>
        <v>0</v>
      </c>
      <c r="N3905" s="7">
        <f t="shared" si="584"/>
        <v>0</v>
      </c>
      <c r="O3905" s="9">
        <f t="shared" si="585"/>
        <v>0</v>
      </c>
      <c r="P3905">
        <v>0</v>
      </c>
    </row>
    <row r="3906" spans="1:16" x14ac:dyDescent="0.25">
      <c r="A3906" s="11">
        <v>36772</v>
      </c>
      <c r="B3906" s="12">
        <v>9</v>
      </c>
      <c r="C3906">
        <v>20.399999999999999</v>
      </c>
      <c r="D3906">
        <v>89.3</v>
      </c>
      <c r="E3906">
        <v>2.4</v>
      </c>
      <c r="F3906">
        <v>0.2</v>
      </c>
      <c r="G3906" s="7">
        <f t="shared" si="577"/>
        <v>0</v>
      </c>
      <c r="H3906" s="7">
        <f t="shared" si="578"/>
        <v>0</v>
      </c>
      <c r="I3906">
        <f t="shared" si="579"/>
        <v>0</v>
      </c>
      <c r="J3906" s="9">
        <f t="shared" si="580"/>
        <v>0</v>
      </c>
      <c r="K3906" s="9">
        <f t="shared" si="581"/>
        <v>0</v>
      </c>
      <c r="L3906" s="7">
        <f t="shared" si="582"/>
        <v>0</v>
      </c>
      <c r="M3906" s="7">
        <f t="shared" si="583"/>
        <v>0</v>
      </c>
      <c r="N3906" s="7">
        <f t="shared" si="584"/>
        <v>0</v>
      </c>
      <c r="O3906" s="9">
        <f t="shared" si="585"/>
        <v>0</v>
      </c>
      <c r="P3906">
        <v>0</v>
      </c>
    </row>
    <row r="3907" spans="1:16" x14ac:dyDescent="0.25">
      <c r="A3907" s="11">
        <v>36773</v>
      </c>
      <c r="B3907" s="12">
        <v>9</v>
      </c>
      <c r="C3907">
        <v>16.5</v>
      </c>
      <c r="D3907">
        <v>67.599999999999994</v>
      </c>
      <c r="E3907">
        <v>7.4</v>
      </c>
      <c r="F3907">
        <v>0.2</v>
      </c>
      <c r="G3907" s="7">
        <f t="shared" si="577"/>
        <v>0</v>
      </c>
      <c r="H3907" s="7">
        <f t="shared" si="578"/>
        <v>0</v>
      </c>
      <c r="I3907">
        <f t="shared" si="579"/>
        <v>0</v>
      </c>
      <c r="J3907" s="9">
        <f t="shared" si="580"/>
        <v>0</v>
      </c>
      <c r="K3907" s="9">
        <f t="shared" si="581"/>
        <v>0</v>
      </c>
      <c r="L3907" s="7">
        <f t="shared" si="582"/>
        <v>0</v>
      </c>
      <c r="M3907" s="7">
        <f t="shared" si="583"/>
        <v>0</v>
      </c>
      <c r="N3907" s="7">
        <f t="shared" si="584"/>
        <v>0</v>
      </c>
      <c r="O3907" s="9">
        <f t="shared" si="585"/>
        <v>0</v>
      </c>
      <c r="P3907">
        <v>0</v>
      </c>
    </row>
    <row r="3908" spans="1:16" x14ac:dyDescent="0.25">
      <c r="A3908" s="11">
        <v>36774</v>
      </c>
      <c r="B3908" s="12">
        <v>9</v>
      </c>
      <c r="C3908">
        <v>12.3</v>
      </c>
      <c r="D3908">
        <v>58.9</v>
      </c>
      <c r="E3908">
        <v>3.5</v>
      </c>
      <c r="F3908">
        <v>0</v>
      </c>
      <c r="G3908" s="7">
        <f t="shared" si="577"/>
        <v>0</v>
      </c>
      <c r="H3908" s="7">
        <f t="shared" si="578"/>
        <v>0</v>
      </c>
      <c r="I3908">
        <f t="shared" si="579"/>
        <v>0</v>
      </c>
      <c r="J3908" s="9">
        <f t="shared" si="580"/>
        <v>0</v>
      </c>
      <c r="K3908" s="9">
        <f t="shared" si="581"/>
        <v>0</v>
      </c>
      <c r="L3908" s="7">
        <f t="shared" si="582"/>
        <v>0</v>
      </c>
      <c r="M3908" s="7">
        <f t="shared" si="583"/>
        <v>0</v>
      </c>
      <c r="N3908" s="7">
        <f t="shared" si="584"/>
        <v>0</v>
      </c>
      <c r="O3908" s="9">
        <f t="shared" si="585"/>
        <v>0</v>
      </c>
      <c r="P3908">
        <v>0</v>
      </c>
    </row>
    <row r="3909" spans="1:16" x14ac:dyDescent="0.25">
      <c r="A3909" s="11">
        <v>36775</v>
      </c>
      <c r="B3909" s="12">
        <v>9</v>
      </c>
      <c r="C3909">
        <v>14.2</v>
      </c>
      <c r="D3909">
        <v>66.900000000000006</v>
      </c>
      <c r="E3909">
        <v>2.6</v>
      </c>
      <c r="F3909">
        <v>0</v>
      </c>
      <c r="G3909" s="7">
        <f t="shared" si="577"/>
        <v>0</v>
      </c>
      <c r="H3909" s="7">
        <f t="shared" si="578"/>
        <v>0</v>
      </c>
      <c r="I3909">
        <f t="shared" si="579"/>
        <v>0</v>
      </c>
      <c r="J3909" s="9">
        <f t="shared" si="580"/>
        <v>0</v>
      </c>
      <c r="K3909" s="9">
        <f t="shared" si="581"/>
        <v>0</v>
      </c>
      <c r="L3909" s="7">
        <f t="shared" si="582"/>
        <v>0</v>
      </c>
      <c r="M3909" s="7">
        <f t="shared" si="583"/>
        <v>0</v>
      </c>
      <c r="N3909" s="7">
        <f t="shared" si="584"/>
        <v>0</v>
      </c>
      <c r="O3909" s="9">
        <f t="shared" si="585"/>
        <v>0</v>
      </c>
      <c r="P3909">
        <v>0</v>
      </c>
    </row>
    <row r="3910" spans="1:16" x14ac:dyDescent="0.25">
      <c r="A3910" s="11">
        <v>36776</v>
      </c>
      <c r="B3910" s="12">
        <v>9</v>
      </c>
      <c r="C3910">
        <v>18.399999999999999</v>
      </c>
      <c r="D3910">
        <v>66</v>
      </c>
      <c r="E3910">
        <v>3.9</v>
      </c>
      <c r="F3910">
        <v>0</v>
      </c>
      <c r="G3910" s="7">
        <f t="shared" si="577"/>
        <v>0</v>
      </c>
      <c r="H3910" s="7">
        <f t="shared" si="578"/>
        <v>0</v>
      </c>
      <c r="I3910">
        <f t="shared" si="579"/>
        <v>0</v>
      </c>
      <c r="J3910" s="9">
        <f t="shared" si="580"/>
        <v>0</v>
      </c>
      <c r="K3910" s="9">
        <f t="shared" si="581"/>
        <v>0</v>
      </c>
      <c r="L3910" s="7">
        <f t="shared" si="582"/>
        <v>0</v>
      </c>
      <c r="M3910" s="7">
        <f t="shared" si="583"/>
        <v>0</v>
      </c>
      <c r="N3910" s="7">
        <f t="shared" si="584"/>
        <v>0</v>
      </c>
      <c r="O3910" s="9">
        <f t="shared" si="585"/>
        <v>0</v>
      </c>
      <c r="P3910">
        <v>0</v>
      </c>
    </row>
    <row r="3911" spans="1:16" x14ac:dyDescent="0.25">
      <c r="A3911" s="11">
        <v>36777</v>
      </c>
      <c r="B3911" s="12">
        <v>9</v>
      </c>
      <c r="C3911">
        <v>20.7</v>
      </c>
      <c r="D3911">
        <v>76.099999999999994</v>
      </c>
      <c r="E3911">
        <v>4.9000000000000004</v>
      </c>
      <c r="F3911">
        <v>0.4</v>
      </c>
      <c r="G3911" s="7">
        <f t="shared" si="577"/>
        <v>0</v>
      </c>
      <c r="H3911" s="7">
        <f t="shared" si="578"/>
        <v>0</v>
      </c>
      <c r="I3911">
        <f t="shared" si="579"/>
        <v>0</v>
      </c>
      <c r="J3911" s="9">
        <f t="shared" si="580"/>
        <v>0</v>
      </c>
      <c r="K3911" s="9">
        <f t="shared" si="581"/>
        <v>0</v>
      </c>
      <c r="L3911" s="7">
        <f t="shared" si="582"/>
        <v>0</v>
      </c>
      <c r="M3911" s="7">
        <f t="shared" si="583"/>
        <v>0</v>
      </c>
      <c r="N3911" s="7">
        <f t="shared" si="584"/>
        <v>0</v>
      </c>
      <c r="O3911" s="9">
        <f t="shared" si="585"/>
        <v>0</v>
      </c>
      <c r="P3911">
        <v>0</v>
      </c>
    </row>
    <row r="3912" spans="1:16" x14ac:dyDescent="0.25">
      <c r="A3912" s="11">
        <v>36778</v>
      </c>
      <c r="B3912" s="12">
        <v>9</v>
      </c>
      <c r="C3912">
        <v>20.2</v>
      </c>
      <c r="D3912">
        <v>72.599999999999994</v>
      </c>
      <c r="E3912">
        <v>2.1</v>
      </c>
      <c r="F3912">
        <v>0.4</v>
      </c>
      <c r="G3912" s="7">
        <f t="shared" si="577"/>
        <v>0</v>
      </c>
      <c r="H3912" s="7">
        <f t="shared" si="578"/>
        <v>0</v>
      </c>
      <c r="I3912">
        <f t="shared" si="579"/>
        <v>0</v>
      </c>
      <c r="J3912" s="9">
        <f t="shared" si="580"/>
        <v>0</v>
      </c>
      <c r="K3912" s="9">
        <f t="shared" si="581"/>
        <v>0</v>
      </c>
      <c r="L3912" s="7">
        <f t="shared" si="582"/>
        <v>0</v>
      </c>
      <c r="M3912" s="7">
        <f t="shared" si="583"/>
        <v>0</v>
      </c>
      <c r="N3912" s="7">
        <f t="shared" si="584"/>
        <v>0</v>
      </c>
      <c r="O3912" s="9">
        <f t="shared" si="585"/>
        <v>0</v>
      </c>
      <c r="P3912">
        <v>0</v>
      </c>
    </row>
    <row r="3913" spans="1:16" x14ac:dyDescent="0.25">
      <c r="A3913" s="11">
        <v>36779</v>
      </c>
      <c r="B3913" s="12">
        <v>9</v>
      </c>
      <c r="C3913">
        <v>21.8</v>
      </c>
      <c r="D3913">
        <v>91</v>
      </c>
      <c r="E3913">
        <v>3</v>
      </c>
      <c r="F3913">
        <v>17</v>
      </c>
      <c r="G3913" s="7">
        <f t="shared" ref="G3913:G3976" si="586">+IF(F3913=0,0,IF(C3913&gt;=$V$8,0,IF(C3913&gt;=$R$8,1,IF(C3913&lt;=-2,$R$9*EXP($R$10*C3913)+0.01+$R$11*E3913*LN(C3913*-1)+$R$12*E3913,$R$9+$Q$10*C3913-$Q$11*E3913*C3913))))</f>
        <v>0</v>
      </c>
      <c r="H3913" s="7">
        <f t="shared" si="578"/>
        <v>0</v>
      </c>
      <c r="I3913">
        <f t="shared" si="579"/>
        <v>0</v>
      </c>
      <c r="J3913" s="9">
        <f t="shared" si="580"/>
        <v>0</v>
      </c>
      <c r="K3913" s="9">
        <f t="shared" si="581"/>
        <v>0</v>
      </c>
      <c r="L3913" s="7">
        <f t="shared" si="582"/>
        <v>0</v>
      </c>
      <c r="M3913" s="7">
        <f t="shared" si="583"/>
        <v>0</v>
      </c>
      <c r="N3913" s="7">
        <f t="shared" si="584"/>
        <v>0</v>
      </c>
      <c r="O3913" s="9">
        <f t="shared" si="585"/>
        <v>0</v>
      </c>
      <c r="P3913">
        <v>0</v>
      </c>
    </row>
    <row r="3914" spans="1:16" x14ac:dyDescent="0.25">
      <c r="A3914" s="11">
        <v>36780</v>
      </c>
      <c r="B3914" s="12">
        <v>9</v>
      </c>
      <c r="C3914">
        <v>23.5</v>
      </c>
      <c r="D3914">
        <v>83.8</v>
      </c>
      <c r="E3914">
        <v>3.7</v>
      </c>
      <c r="F3914">
        <v>0.2</v>
      </c>
      <c r="G3914" s="7">
        <f t="shared" si="586"/>
        <v>0</v>
      </c>
      <c r="H3914" s="7">
        <f t="shared" si="578"/>
        <v>0</v>
      </c>
      <c r="I3914">
        <f t="shared" si="579"/>
        <v>0</v>
      </c>
      <c r="J3914" s="9">
        <f t="shared" si="580"/>
        <v>0</v>
      </c>
      <c r="K3914" s="9">
        <f t="shared" si="581"/>
        <v>0</v>
      </c>
      <c r="L3914" s="7">
        <f t="shared" si="582"/>
        <v>0</v>
      </c>
      <c r="M3914" s="7">
        <f t="shared" si="583"/>
        <v>0</v>
      </c>
      <c r="N3914" s="7">
        <f t="shared" si="584"/>
        <v>0</v>
      </c>
      <c r="O3914" s="9">
        <f t="shared" si="585"/>
        <v>0</v>
      </c>
      <c r="P3914">
        <v>0</v>
      </c>
    </row>
    <row r="3915" spans="1:16" x14ac:dyDescent="0.25">
      <c r="A3915" s="11">
        <v>36781</v>
      </c>
      <c r="B3915" s="12">
        <v>9</v>
      </c>
      <c r="C3915">
        <v>21.1</v>
      </c>
      <c r="D3915">
        <v>77.099999999999994</v>
      </c>
      <c r="E3915">
        <v>6.3</v>
      </c>
      <c r="F3915">
        <v>0.2</v>
      </c>
      <c r="G3915" s="7">
        <f t="shared" si="586"/>
        <v>0</v>
      </c>
      <c r="H3915" s="7">
        <f t="shared" si="578"/>
        <v>0</v>
      </c>
      <c r="I3915">
        <f t="shared" si="579"/>
        <v>0</v>
      </c>
      <c r="J3915" s="9">
        <f t="shared" si="580"/>
        <v>0</v>
      </c>
      <c r="K3915" s="9">
        <f t="shared" si="581"/>
        <v>0</v>
      </c>
      <c r="L3915" s="7">
        <f t="shared" si="582"/>
        <v>0</v>
      </c>
      <c r="M3915" s="7">
        <f t="shared" si="583"/>
        <v>0</v>
      </c>
      <c r="N3915" s="7">
        <f t="shared" si="584"/>
        <v>0</v>
      </c>
      <c r="O3915" s="9">
        <f t="shared" si="585"/>
        <v>0</v>
      </c>
      <c r="P3915">
        <v>0</v>
      </c>
    </row>
    <row r="3916" spans="1:16" x14ac:dyDescent="0.25">
      <c r="A3916" s="11">
        <v>36782</v>
      </c>
      <c r="B3916" s="12">
        <v>9</v>
      </c>
      <c r="C3916">
        <v>16.399999999999999</v>
      </c>
      <c r="D3916">
        <v>65.2</v>
      </c>
      <c r="E3916">
        <v>3.1</v>
      </c>
      <c r="F3916">
        <v>0</v>
      </c>
      <c r="G3916" s="7">
        <f t="shared" si="586"/>
        <v>0</v>
      </c>
      <c r="H3916" s="7">
        <f t="shared" si="578"/>
        <v>0</v>
      </c>
      <c r="I3916">
        <f t="shared" si="579"/>
        <v>0</v>
      </c>
      <c r="J3916" s="9">
        <f t="shared" si="580"/>
        <v>0</v>
      </c>
      <c r="K3916" s="9">
        <f t="shared" si="581"/>
        <v>0</v>
      </c>
      <c r="L3916" s="7">
        <f t="shared" si="582"/>
        <v>0</v>
      </c>
      <c r="M3916" s="7">
        <f t="shared" si="583"/>
        <v>0</v>
      </c>
      <c r="N3916" s="7">
        <f t="shared" si="584"/>
        <v>0</v>
      </c>
      <c r="O3916" s="9">
        <f t="shared" si="585"/>
        <v>0</v>
      </c>
      <c r="P3916">
        <v>0</v>
      </c>
    </row>
    <row r="3917" spans="1:16" x14ac:dyDescent="0.25">
      <c r="A3917" s="11">
        <v>36783</v>
      </c>
      <c r="B3917" s="12">
        <v>9</v>
      </c>
      <c r="C3917">
        <v>15</v>
      </c>
      <c r="D3917">
        <v>85.9</v>
      </c>
      <c r="E3917">
        <v>3.3</v>
      </c>
      <c r="F3917">
        <v>16.8</v>
      </c>
      <c r="G3917" s="7">
        <f t="shared" si="586"/>
        <v>0</v>
      </c>
      <c r="H3917" s="7">
        <f t="shared" si="578"/>
        <v>0</v>
      </c>
      <c r="I3917">
        <f t="shared" si="579"/>
        <v>0</v>
      </c>
      <c r="J3917" s="9">
        <f t="shared" si="580"/>
        <v>0</v>
      </c>
      <c r="K3917" s="9">
        <f t="shared" si="581"/>
        <v>0</v>
      </c>
      <c r="L3917" s="7">
        <f t="shared" si="582"/>
        <v>0</v>
      </c>
      <c r="M3917" s="7">
        <f t="shared" si="583"/>
        <v>0</v>
      </c>
      <c r="N3917" s="7">
        <f t="shared" si="584"/>
        <v>0</v>
      </c>
      <c r="O3917" s="9">
        <f t="shared" si="585"/>
        <v>0</v>
      </c>
      <c r="P3917">
        <v>0</v>
      </c>
    </row>
    <row r="3918" spans="1:16" x14ac:dyDescent="0.25">
      <c r="A3918" s="11">
        <v>36784</v>
      </c>
      <c r="B3918" s="12">
        <v>9</v>
      </c>
      <c r="C3918">
        <v>13.7</v>
      </c>
      <c r="D3918">
        <v>72.8</v>
      </c>
      <c r="E3918">
        <v>6.3</v>
      </c>
      <c r="F3918">
        <v>0.2</v>
      </c>
      <c r="G3918" s="7">
        <f t="shared" si="586"/>
        <v>0</v>
      </c>
      <c r="H3918" s="7">
        <f t="shared" si="578"/>
        <v>0</v>
      </c>
      <c r="I3918">
        <f t="shared" si="579"/>
        <v>0</v>
      </c>
      <c r="J3918" s="9">
        <f t="shared" si="580"/>
        <v>0</v>
      </c>
      <c r="K3918" s="9">
        <f t="shared" si="581"/>
        <v>0</v>
      </c>
      <c r="L3918" s="7">
        <f t="shared" si="582"/>
        <v>0</v>
      </c>
      <c r="M3918" s="7">
        <f t="shared" si="583"/>
        <v>0</v>
      </c>
      <c r="N3918" s="7">
        <f t="shared" si="584"/>
        <v>0</v>
      </c>
      <c r="O3918" s="9">
        <f t="shared" si="585"/>
        <v>0</v>
      </c>
      <c r="P3918">
        <v>0</v>
      </c>
    </row>
    <row r="3919" spans="1:16" x14ac:dyDescent="0.25">
      <c r="A3919" s="11">
        <v>36785</v>
      </c>
      <c r="B3919" s="12">
        <v>9</v>
      </c>
      <c r="C3919">
        <v>11.4</v>
      </c>
      <c r="D3919">
        <v>66.8</v>
      </c>
      <c r="E3919">
        <v>6.2</v>
      </c>
      <c r="F3919">
        <v>0.2</v>
      </c>
      <c r="G3919" s="7">
        <f t="shared" si="586"/>
        <v>1</v>
      </c>
      <c r="H3919" s="7">
        <f t="shared" si="578"/>
        <v>1</v>
      </c>
      <c r="I3919">
        <f t="shared" si="579"/>
        <v>0</v>
      </c>
      <c r="J3919" s="9">
        <f t="shared" si="580"/>
        <v>0</v>
      </c>
      <c r="K3919" s="9">
        <f t="shared" si="581"/>
        <v>0</v>
      </c>
      <c r="L3919" s="7">
        <f t="shared" si="582"/>
        <v>0</v>
      </c>
      <c r="M3919" s="7">
        <f t="shared" si="583"/>
        <v>1</v>
      </c>
      <c r="N3919" s="7">
        <f t="shared" si="584"/>
        <v>0</v>
      </c>
      <c r="O3919" s="9">
        <f t="shared" si="585"/>
        <v>0</v>
      </c>
      <c r="P3919">
        <v>0</v>
      </c>
    </row>
    <row r="3920" spans="1:16" x14ac:dyDescent="0.25">
      <c r="A3920" s="11">
        <v>36786</v>
      </c>
      <c r="B3920" s="12">
        <v>9</v>
      </c>
      <c r="C3920">
        <v>16.100000000000001</v>
      </c>
      <c r="D3920">
        <v>67</v>
      </c>
      <c r="E3920">
        <v>6.1</v>
      </c>
      <c r="F3920">
        <v>0.2</v>
      </c>
      <c r="G3920" s="7">
        <f t="shared" si="586"/>
        <v>0</v>
      </c>
      <c r="H3920" s="7">
        <f t="shared" si="578"/>
        <v>0</v>
      </c>
      <c r="I3920">
        <f t="shared" si="579"/>
        <v>0</v>
      </c>
      <c r="J3920" s="9">
        <f t="shared" si="580"/>
        <v>0</v>
      </c>
      <c r="K3920" s="9">
        <f t="shared" si="581"/>
        <v>0</v>
      </c>
      <c r="L3920" s="7">
        <f t="shared" si="582"/>
        <v>0</v>
      </c>
      <c r="M3920" s="7">
        <f t="shared" si="583"/>
        <v>0</v>
      </c>
      <c r="N3920" s="7">
        <f t="shared" si="584"/>
        <v>0</v>
      </c>
      <c r="O3920" s="9">
        <f t="shared" si="585"/>
        <v>0</v>
      </c>
      <c r="P3920">
        <v>0</v>
      </c>
    </row>
    <row r="3921" spans="1:23" x14ac:dyDescent="0.25">
      <c r="A3921" s="11">
        <v>36787</v>
      </c>
      <c r="B3921" s="12">
        <v>9</v>
      </c>
      <c r="C3921">
        <v>17.100000000000001</v>
      </c>
      <c r="D3921">
        <v>67.099999999999994</v>
      </c>
      <c r="E3921">
        <v>3.6</v>
      </c>
      <c r="F3921">
        <v>0</v>
      </c>
      <c r="G3921" s="7">
        <f t="shared" si="586"/>
        <v>0</v>
      </c>
      <c r="H3921" s="7">
        <f t="shared" si="578"/>
        <v>0</v>
      </c>
      <c r="I3921">
        <f t="shared" si="579"/>
        <v>0</v>
      </c>
      <c r="J3921" s="9">
        <f t="shared" si="580"/>
        <v>0</v>
      </c>
      <c r="K3921" s="9">
        <f t="shared" si="581"/>
        <v>0</v>
      </c>
      <c r="L3921" s="7">
        <f t="shared" si="582"/>
        <v>0</v>
      </c>
      <c r="M3921" s="7">
        <f t="shared" si="583"/>
        <v>0</v>
      </c>
      <c r="N3921" s="7">
        <f t="shared" si="584"/>
        <v>0</v>
      </c>
      <c r="O3921" s="9">
        <f t="shared" si="585"/>
        <v>0</v>
      </c>
      <c r="P3921">
        <v>0</v>
      </c>
    </row>
    <row r="3922" spans="1:23" x14ac:dyDescent="0.25">
      <c r="A3922" s="11">
        <v>36788</v>
      </c>
      <c r="B3922" s="12">
        <v>9</v>
      </c>
      <c r="C3922">
        <v>20</v>
      </c>
      <c r="D3922">
        <v>73.900000000000006</v>
      </c>
      <c r="E3922">
        <v>3.8</v>
      </c>
      <c r="F3922">
        <v>0</v>
      </c>
      <c r="G3922" s="7">
        <f t="shared" si="586"/>
        <v>0</v>
      </c>
      <c r="H3922" s="7">
        <f t="shared" si="578"/>
        <v>0</v>
      </c>
      <c r="I3922">
        <f t="shared" si="579"/>
        <v>0</v>
      </c>
      <c r="J3922" s="9">
        <f t="shared" si="580"/>
        <v>0</v>
      </c>
      <c r="K3922" s="9">
        <f t="shared" si="581"/>
        <v>0</v>
      </c>
      <c r="L3922" s="7">
        <f t="shared" si="582"/>
        <v>0</v>
      </c>
      <c r="M3922" s="7">
        <f t="shared" si="583"/>
        <v>0</v>
      </c>
      <c r="N3922" s="7">
        <f t="shared" si="584"/>
        <v>0</v>
      </c>
      <c r="O3922" s="9">
        <f t="shared" si="585"/>
        <v>0</v>
      </c>
      <c r="P3922">
        <v>0</v>
      </c>
    </row>
    <row r="3923" spans="1:23" x14ac:dyDescent="0.25">
      <c r="A3923" s="11">
        <v>36789</v>
      </c>
      <c r="B3923" s="12">
        <v>9</v>
      </c>
      <c r="C3923">
        <v>21.3</v>
      </c>
      <c r="D3923">
        <v>69.400000000000006</v>
      </c>
      <c r="E3923">
        <v>5.5</v>
      </c>
      <c r="F3923">
        <v>5</v>
      </c>
      <c r="G3923" s="7">
        <f t="shared" si="586"/>
        <v>0</v>
      </c>
      <c r="H3923" s="7">
        <f t="shared" si="578"/>
        <v>0</v>
      </c>
      <c r="I3923">
        <f t="shared" si="579"/>
        <v>0</v>
      </c>
      <c r="J3923" s="9">
        <f t="shared" si="580"/>
        <v>0</v>
      </c>
      <c r="K3923" s="9">
        <f t="shared" si="581"/>
        <v>0</v>
      </c>
      <c r="L3923" s="7">
        <f t="shared" si="582"/>
        <v>0</v>
      </c>
      <c r="M3923" s="7">
        <f t="shared" si="583"/>
        <v>0</v>
      </c>
      <c r="N3923" s="7">
        <f t="shared" si="584"/>
        <v>0</v>
      </c>
      <c r="O3923" s="9">
        <f t="shared" si="585"/>
        <v>0</v>
      </c>
      <c r="P3923">
        <v>0</v>
      </c>
    </row>
    <row r="3924" spans="1:23" x14ac:dyDescent="0.25">
      <c r="A3924" s="11">
        <v>36790</v>
      </c>
      <c r="B3924" s="12">
        <v>9</v>
      </c>
      <c r="C3924">
        <v>12.6</v>
      </c>
      <c r="D3924">
        <v>76.2</v>
      </c>
      <c r="E3924">
        <v>8</v>
      </c>
      <c r="F3924">
        <v>0.6</v>
      </c>
      <c r="G3924" s="7">
        <f t="shared" si="586"/>
        <v>0</v>
      </c>
      <c r="H3924" s="7">
        <f t="shared" si="578"/>
        <v>0</v>
      </c>
      <c r="I3924">
        <f t="shared" si="579"/>
        <v>0</v>
      </c>
      <c r="J3924" s="9">
        <f t="shared" si="580"/>
        <v>0</v>
      </c>
      <c r="K3924" s="9">
        <f t="shared" si="581"/>
        <v>0</v>
      </c>
      <c r="L3924" s="7">
        <f t="shared" si="582"/>
        <v>0</v>
      </c>
      <c r="M3924" s="7">
        <f t="shared" si="583"/>
        <v>0</v>
      </c>
      <c r="N3924" s="7">
        <f t="shared" si="584"/>
        <v>0</v>
      </c>
      <c r="O3924" s="9">
        <f t="shared" si="585"/>
        <v>0</v>
      </c>
      <c r="P3924">
        <v>0</v>
      </c>
    </row>
    <row r="3925" spans="1:23" x14ac:dyDescent="0.25">
      <c r="A3925" s="11">
        <v>36791</v>
      </c>
      <c r="B3925" s="12">
        <v>9</v>
      </c>
      <c r="C3925">
        <v>10.6</v>
      </c>
      <c r="D3925">
        <v>65.900000000000006</v>
      </c>
      <c r="E3925">
        <v>3.1</v>
      </c>
      <c r="F3925">
        <v>4.4000000000000004</v>
      </c>
      <c r="G3925" s="7">
        <f t="shared" si="586"/>
        <v>1</v>
      </c>
      <c r="H3925" s="7">
        <f t="shared" si="578"/>
        <v>1</v>
      </c>
      <c r="I3925">
        <f t="shared" si="579"/>
        <v>0</v>
      </c>
      <c r="J3925" s="9">
        <f t="shared" si="580"/>
        <v>0</v>
      </c>
      <c r="K3925" s="9">
        <f t="shared" si="581"/>
        <v>0</v>
      </c>
      <c r="L3925" s="7">
        <f t="shared" si="582"/>
        <v>0</v>
      </c>
      <c r="M3925" s="7">
        <f t="shared" si="583"/>
        <v>1</v>
      </c>
      <c r="N3925" s="7">
        <f t="shared" si="584"/>
        <v>0</v>
      </c>
      <c r="O3925" s="9">
        <f t="shared" si="585"/>
        <v>0</v>
      </c>
      <c r="P3925">
        <v>0</v>
      </c>
    </row>
    <row r="3926" spans="1:23" x14ac:dyDescent="0.25">
      <c r="A3926" s="11">
        <v>36792</v>
      </c>
      <c r="B3926" s="12">
        <v>9</v>
      </c>
      <c r="C3926">
        <v>15.8</v>
      </c>
      <c r="D3926">
        <v>93.3</v>
      </c>
      <c r="E3926">
        <v>4.3</v>
      </c>
      <c r="F3926">
        <v>16.8</v>
      </c>
      <c r="G3926" s="7">
        <f t="shared" si="586"/>
        <v>0</v>
      </c>
      <c r="H3926" s="7">
        <f t="shared" si="578"/>
        <v>0</v>
      </c>
      <c r="I3926">
        <f t="shared" si="579"/>
        <v>0</v>
      </c>
      <c r="J3926" s="9">
        <f t="shared" si="580"/>
        <v>0</v>
      </c>
      <c r="K3926" s="9">
        <f t="shared" si="581"/>
        <v>0</v>
      </c>
      <c r="L3926" s="7">
        <f t="shared" si="582"/>
        <v>0</v>
      </c>
      <c r="M3926" s="7">
        <f t="shared" si="583"/>
        <v>0</v>
      </c>
      <c r="N3926" s="7">
        <f t="shared" si="584"/>
        <v>0</v>
      </c>
      <c r="O3926" s="9">
        <f t="shared" si="585"/>
        <v>0</v>
      </c>
      <c r="P3926">
        <v>0</v>
      </c>
    </row>
    <row r="3927" spans="1:23" x14ac:dyDescent="0.25">
      <c r="A3927" s="11">
        <v>36793</v>
      </c>
      <c r="B3927" s="12">
        <v>9</v>
      </c>
      <c r="C3927">
        <v>11.5</v>
      </c>
      <c r="D3927">
        <v>73.2</v>
      </c>
      <c r="E3927">
        <v>5.9</v>
      </c>
      <c r="F3927">
        <v>0</v>
      </c>
      <c r="G3927" s="7">
        <f t="shared" si="586"/>
        <v>0</v>
      </c>
      <c r="H3927" s="7">
        <f t="shared" ref="H3927:H3990" si="587">IF(OR(D3927&lt;=75,C3927&gt;0),G3927,G3927/(0.04*D3927-2))</f>
        <v>0</v>
      </c>
      <c r="I3927">
        <f t="shared" si="579"/>
        <v>0</v>
      </c>
      <c r="J3927" s="9">
        <f t="shared" si="580"/>
        <v>0</v>
      </c>
      <c r="K3927" s="9">
        <f t="shared" si="581"/>
        <v>0</v>
      </c>
      <c r="L3927" s="7">
        <f t="shared" si="582"/>
        <v>0</v>
      </c>
      <c r="M3927" s="7">
        <f t="shared" si="583"/>
        <v>0</v>
      </c>
      <c r="N3927" s="7">
        <f t="shared" si="584"/>
        <v>0</v>
      </c>
      <c r="O3927" s="9">
        <f t="shared" si="585"/>
        <v>0</v>
      </c>
      <c r="P3927">
        <v>0</v>
      </c>
    </row>
    <row r="3928" spans="1:23" x14ac:dyDescent="0.25">
      <c r="A3928" s="11">
        <v>36794</v>
      </c>
      <c r="B3928" s="12">
        <v>9</v>
      </c>
      <c r="C3928">
        <v>8.6999999999999993</v>
      </c>
      <c r="D3928">
        <v>67.400000000000006</v>
      </c>
      <c r="E3928">
        <v>2.7</v>
      </c>
      <c r="F3928">
        <v>0</v>
      </c>
      <c r="G3928" s="7">
        <f t="shared" si="586"/>
        <v>0</v>
      </c>
      <c r="H3928" s="7">
        <f t="shared" si="587"/>
        <v>0</v>
      </c>
      <c r="I3928">
        <f t="shared" si="579"/>
        <v>0</v>
      </c>
      <c r="J3928" s="9">
        <f t="shared" si="580"/>
        <v>0</v>
      </c>
      <c r="K3928" s="9">
        <f t="shared" si="581"/>
        <v>0</v>
      </c>
      <c r="L3928" s="7">
        <f t="shared" si="582"/>
        <v>0</v>
      </c>
      <c r="M3928" s="7">
        <f t="shared" si="583"/>
        <v>0</v>
      </c>
      <c r="N3928" s="7">
        <f t="shared" si="584"/>
        <v>0</v>
      </c>
      <c r="O3928" s="9">
        <f t="shared" si="585"/>
        <v>0</v>
      </c>
      <c r="P3928">
        <v>0</v>
      </c>
    </row>
    <row r="3929" spans="1:23" x14ac:dyDescent="0.25">
      <c r="A3929" s="11">
        <v>36795</v>
      </c>
      <c r="B3929" s="12">
        <v>9</v>
      </c>
      <c r="C3929">
        <v>11.2</v>
      </c>
      <c r="D3929">
        <v>68</v>
      </c>
      <c r="E3929">
        <v>3.3</v>
      </c>
      <c r="F3929">
        <v>0</v>
      </c>
      <c r="G3929" s="7">
        <f t="shared" si="586"/>
        <v>0</v>
      </c>
      <c r="H3929" s="7">
        <f t="shared" si="587"/>
        <v>0</v>
      </c>
      <c r="I3929">
        <f t="shared" si="579"/>
        <v>0</v>
      </c>
      <c r="J3929" s="9">
        <f t="shared" si="580"/>
        <v>0</v>
      </c>
      <c r="K3929" s="9">
        <f t="shared" si="581"/>
        <v>0</v>
      </c>
      <c r="L3929" s="7">
        <f t="shared" si="582"/>
        <v>0</v>
      </c>
      <c r="M3929" s="7">
        <f t="shared" si="583"/>
        <v>0</v>
      </c>
      <c r="N3929" s="7">
        <f t="shared" si="584"/>
        <v>0</v>
      </c>
      <c r="O3929" s="9">
        <f t="shared" si="585"/>
        <v>0</v>
      </c>
      <c r="P3929">
        <v>0</v>
      </c>
    </row>
    <row r="3930" spans="1:23" x14ac:dyDescent="0.25">
      <c r="A3930" s="11">
        <v>36796</v>
      </c>
      <c r="B3930" s="12">
        <v>9</v>
      </c>
      <c r="C3930">
        <v>12.9</v>
      </c>
      <c r="D3930">
        <v>73.3</v>
      </c>
      <c r="E3930">
        <v>5.2</v>
      </c>
      <c r="F3930">
        <v>0</v>
      </c>
      <c r="G3930" s="7">
        <f t="shared" si="586"/>
        <v>0</v>
      </c>
      <c r="H3930" s="7">
        <f t="shared" si="587"/>
        <v>0</v>
      </c>
      <c r="I3930">
        <f t="shared" si="579"/>
        <v>0</v>
      </c>
      <c r="J3930" s="9">
        <f t="shared" si="580"/>
        <v>0</v>
      </c>
      <c r="K3930" s="9">
        <f t="shared" si="581"/>
        <v>0</v>
      </c>
      <c r="L3930" s="7">
        <f t="shared" si="582"/>
        <v>0</v>
      </c>
      <c r="M3930" s="7">
        <f t="shared" si="583"/>
        <v>0</v>
      </c>
      <c r="N3930" s="7">
        <f t="shared" si="584"/>
        <v>0</v>
      </c>
      <c r="O3930" s="9">
        <f t="shared" si="585"/>
        <v>0</v>
      </c>
      <c r="P3930">
        <v>0</v>
      </c>
    </row>
    <row r="3931" spans="1:23" x14ac:dyDescent="0.25">
      <c r="A3931" s="11">
        <v>36797</v>
      </c>
      <c r="B3931" s="12">
        <v>9</v>
      </c>
      <c r="C3931">
        <v>5.6</v>
      </c>
      <c r="D3931">
        <v>59.6</v>
      </c>
      <c r="E3931">
        <v>3.7</v>
      </c>
      <c r="F3931">
        <v>0</v>
      </c>
      <c r="G3931" s="7">
        <f t="shared" si="586"/>
        <v>0</v>
      </c>
      <c r="H3931" s="7">
        <f t="shared" si="587"/>
        <v>0</v>
      </c>
      <c r="I3931">
        <f t="shared" si="579"/>
        <v>0</v>
      </c>
      <c r="J3931" s="9">
        <f t="shared" si="580"/>
        <v>0</v>
      </c>
      <c r="K3931" s="9">
        <f t="shared" si="581"/>
        <v>0</v>
      </c>
      <c r="L3931" s="7">
        <f t="shared" si="582"/>
        <v>0</v>
      </c>
      <c r="M3931" s="7">
        <f t="shared" si="583"/>
        <v>0</v>
      </c>
      <c r="N3931" s="7">
        <f t="shared" si="584"/>
        <v>0</v>
      </c>
      <c r="O3931" s="9">
        <f t="shared" si="585"/>
        <v>0</v>
      </c>
      <c r="P3931">
        <v>0</v>
      </c>
    </row>
    <row r="3932" spans="1:23" x14ac:dyDescent="0.25">
      <c r="A3932" s="11">
        <v>36798</v>
      </c>
      <c r="B3932" s="12">
        <v>9</v>
      </c>
      <c r="C3932">
        <v>9.3000000000000007</v>
      </c>
      <c r="D3932">
        <v>60.8</v>
      </c>
      <c r="E3932">
        <v>3.1</v>
      </c>
      <c r="F3932">
        <v>0</v>
      </c>
      <c r="G3932" s="7">
        <f t="shared" si="586"/>
        <v>0</v>
      </c>
      <c r="H3932" s="7">
        <f t="shared" si="587"/>
        <v>0</v>
      </c>
      <c r="I3932">
        <f t="shared" si="579"/>
        <v>0</v>
      </c>
      <c r="J3932" s="9">
        <f t="shared" si="580"/>
        <v>0</v>
      </c>
      <c r="K3932" s="9">
        <f t="shared" si="581"/>
        <v>0</v>
      </c>
      <c r="L3932" s="7">
        <f t="shared" si="582"/>
        <v>0</v>
      </c>
      <c r="M3932" s="7">
        <f t="shared" si="583"/>
        <v>0</v>
      </c>
      <c r="N3932" s="7">
        <f t="shared" si="584"/>
        <v>0</v>
      </c>
      <c r="O3932" s="9">
        <f t="shared" si="585"/>
        <v>0</v>
      </c>
      <c r="P3932">
        <v>0</v>
      </c>
      <c r="S3932" s="2"/>
      <c r="T3932" t="s">
        <v>21</v>
      </c>
      <c r="U3932" t="s">
        <v>21</v>
      </c>
      <c r="V3932" s="1"/>
    </row>
    <row r="3933" spans="1:23" x14ac:dyDescent="0.25">
      <c r="A3933" s="11">
        <v>36799</v>
      </c>
      <c r="B3933" s="12">
        <v>9</v>
      </c>
      <c r="C3933">
        <v>14.3</v>
      </c>
      <c r="D3933">
        <v>67.3</v>
      </c>
      <c r="E3933">
        <v>3.7</v>
      </c>
      <c r="F3933">
        <v>0</v>
      </c>
      <c r="G3933" s="7">
        <f t="shared" si="586"/>
        <v>0</v>
      </c>
      <c r="H3933" s="7">
        <f t="shared" si="587"/>
        <v>0</v>
      </c>
      <c r="I3933">
        <f t="shared" si="579"/>
        <v>0</v>
      </c>
      <c r="J3933" s="9">
        <f t="shared" si="580"/>
        <v>0</v>
      </c>
      <c r="K3933" s="9">
        <f t="shared" si="581"/>
        <v>0</v>
      </c>
      <c r="L3933" s="7">
        <f t="shared" si="582"/>
        <v>0</v>
      </c>
      <c r="M3933" s="7">
        <f t="shared" si="583"/>
        <v>0</v>
      </c>
      <c r="N3933" s="7">
        <f t="shared" si="584"/>
        <v>0</v>
      </c>
      <c r="O3933" s="9">
        <f t="shared" si="585"/>
        <v>0</v>
      </c>
      <c r="P3933">
        <v>0</v>
      </c>
      <c r="R3933" t="s">
        <v>19</v>
      </c>
      <c r="S3933" s="2"/>
      <c r="T3933" t="s">
        <v>26</v>
      </c>
      <c r="U3933" t="s">
        <v>27</v>
      </c>
      <c r="V3933" s="7" t="s">
        <v>2</v>
      </c>
    </row>
    <row r="3934" spans="1:23" x14ac:dyDescent="0.25">
      <c r="A3934" s="11">
        <v>36800</v>
      </c>
      <c r="B3934" s="12">
        <v>10</v>
      </c>
      <c r="C3934">
        <v>16</v>
      </c>
      <c r="D3934">
        <v>72.900000000000006</v>
      </c>
      <c r="E3934">
        <v>3.7</v>
      </c>
      <c r="F3934">
        <v>0</v>
      </c>
      <c r="G3934" s="7">
        <f t="shared" si="586"/>
        <v>0</v>
      </c>
      <c r="H3934" s="7">
        <f t="shared" si="587"/>
        <v>0</v>
      </c>
      <c r="I3934">
        <f t="shared" ref="I3934:I3997" si="588">IF(OR(B3934=7,C3934&gt;$V$3934),0,IF(AND(C3934&gt;=$R$3934,I3933=0),0,I3933+F3934))</f>
        <v>0</v>
      </c>
      <c r="J3934" s="9">
        <f t="shared" ref="J3934:J3997" si="589">IF(OR(B3934=1,B3934&gt;$K$2),0,IF(C3934&gt;$V$3934,0,IF(C3934&lt;=-$R$3934,0,IF(C3934&lt;=0,(C3934+$R$3934)*($T$3936+$T$3937*F3934),IF(C3934&gt;$R$3934,C3934*($T$3934+$T$3935*F3934),C3934*($T$3938+$T$3939*F3934))))))</f>
        <v>0</v>
      </c>
      <c r="K3934" s="9">
        <f t="shared" ref="K3934:K3997" si="590">IF(AND(B3934&gt;=2,B3934&lt;=$K$3),0,IF(C3934&gt;$V$3934,0,IF(C3934&lt;=-$R$3934,0,IF(C3934&lt;=0,(C3934+$R$3934)*($U$3936+$U$3937*F3934),IF(C3934&gt;$R$3934,C3934*($U$3934+$U$3935*F3934),C3934*($U$3938+$U$3939*F3934))))))</f>
        <v>0</v>
      </c>
      <c r="L3934" s="7">
        <f t="shared" ref="L3934:L3997" si="591">IF(M3933=0,0,IF(C3934&gt;=$V$3934,0,IF($V$3935*E3934-$V$3936*C3934&lt;0,0,IF($R$3934&gt;C3934&gt;-$R$3934,$V$3935*E3934-$V$3936*C3934+$V$3937,$V$3935*E3934-$V$3936*C3934))))</f>
        <v>0</v>
      </c>
      <c r="M3934" s="7">
        <f>IF(AND(N3933=0,F3934=0),0,IF(M3933=0,H3934,IF(AND(C3934&gt;$W$3936,M3933&lt;$W$3934),$W$3934+0.01,IF(F3934&gt;0,(N3933*M3933+$W$3935*F3934*H3934)/(N3933+$W$3935*F3934),M3933*(1+$W$3937)))))</f>
        <v>0</v>
      </c>
      <c r="N3934" s="7">
        <f>IF(I3934=0,0,IF(M3934&gt;=1,0,IF(N3933+F3934&lt;=J3934+K3934+L3934,0,IF(C3934&gt;$W$3936,N3933+F3934-J3934-K3934-L3934,IF(M3934&lt;$W$3934,N3933+F3934-L3934,N3933+F3934-J3934-K3934-L3934)))))</f>
        <v>0</v>
      </c>
      <c r="O3934" s="9">
        <f t="shared" si="585"/>
        <v>0</v>
      </c>
      <c r="P3934">
        <v>0</v>
      </c>
      <c r="R3934" s="3">
        <v>4.2</v>
      </c>
      <c r="S3934" t="s">
        <v>29</v>
      </c>
      <c r="T3934" s="3">
        <v>2</v>
      </c>
      <c r="U3934" s="3">
        <v>2.2000000000000002</v>
      </c>
      <c r="V3934" s="3">
        <v>10.5</v>
      </c>
      <c r="W3934" s="3">
        <v>0.25</v>
      </c>
    </row>
    <row r="3935" spans="1:23" x14ac:dyDescent="0.25">
      <c r="A3935" s="11">
        <v>36801</v>
      </c>
      <c r="B3935" s="12">
        <v>10</v>
      </c>
      <c r="C3935">
        <v>18.100000000000001</v>
      </c>
      <c r="D3935">
        <v>76.5</v>
      </c>
      <c r="E3935">
        <v>3.7</v>
      </c>
      <c r="F3935">
        <v>0.2</v>
      </c>
      <c r="G3935" s="7">
        <f t="shared" si="586"/>
        <v>0</v>
      </c>
      <c r="H3935" s="7">
        <f t="shared" si="587"/>
        <v>0</v>
      </c>
      <c r="I3935">
        <f t="shared" si="588"/>
        <v>0</v>
      </c>
      <c r="J3935" s="9">
        <f t="shared" si="589"/>
        <v>0</v>
      </c>
      <c r="K3935" s="9">
        <f t="shared" si="590"/>
        <v>0</v>
      </c>
      <c r="L3935" s="7">
        <f t="shared" si="591"/>
        <v>0</v>
      </c>
      <c r="M3935" s="7">
        <f t="shared" ref="M3935:M3998" si="592">IF(AND(N3934=0,F3935=0),0,IF(M3934=0,H3935,IF(AND(C3935&gt;$W$3936,M3934&lt;$W$3934),$W$3934+0.01,IF(F3935&gt;0,(N3934*M3934+$W$3935*F3935*H3935)/(N3934+$W$3935*F3935),M3934*(1+$W$3937)))))</f>
        <v>0</v>
      </c>
      <c r="N3935" s="7">
        <f t="shared" ref="N3935:N3998" si="593">IF(I3935=0,0,IF(M3935&gt;=1,0,IF(N3934+F3935&lt;=J3935+K3935+L3935,0,IF(C3935&gt;$W$3936,N3934+F3935-J3935-K3935-L3935,IF(M3935&lt;$W$3934,N3934+F3935-L3935,N3934+F3935-J3935-K3935-L3935)))))</f>
        <v>0</v>
      </c>
      <c r="O3935" s="9">
        <f t="shared" si="585"/>
        <v>0</v>
      </c>
      <c r="P3935">
        <v>0</v>
      </c>
      <c r="R3935" s="3">
        <f>[1]NewSnDen!$B$2</f>
        <v>0.28000000000000003</v>
      </c>
      <c r="S3935" t="s">
        <v>29</v>
      </c>
      <c r="T3935" s="3">
        <v>0.2</v>
      </c>
      <c r="U3935" s="3">
        <v>0.2</v>
      </c>
      <c r="V3935" s="13">
        <v>0.04</v>
      </c>
      <c r="W3935" s="3">
        <v>1.1000000000000001</v>
      </c>
    </row>
    <row r="3936" spans="1:23" x14ac:dyDescent="0.25">
      <c r="A3936" s="11">
        <v>36802</v>
      </c>
      <c r="B3936" s="12">
        <v>10</v>
      </c>
      <c r="C3936">
        <v>16.7</v>
      </c>
      <c r="D3936">
        <v>63.2</v>
      </c>
      <c r="E3936">
        <v>4.5</v>
      </c>
      <c r="F3936">
        <v>0</v>
      </c>
      <c r="G3936" s="7">
        <f t="shared" si="586"/>
        <v>0</v>
      </c>
      <c r="H3936" s="7">
        <f t="shared" si="587"/>
        <v>0</v>
      </c>
      <c r="I3936">
        <f t="shared" si="588"/>
        <v>0</v>
      </c>
      <c r="J3936" s="9">
        <f t="shared" si="589"/>
        <v>0</v>
      </c>
      <c r="K3936" s="9">
        <f t="shared" si="590"/>
        <v>0</v>
      </c>
      <c r="L3936" s="7">
        <f t="shared" si="591"/>
        <v>0</v>
      </c>
      <c r="M3936" s="7">
        <f t="shared" si="592"/>
        <v>0</v>
      </c>
      <c r="N3936" s="7">
        <f t="shared" si="593"/>
        <v>0</v>
      </c>
      <c r="O3936" s="9">
        <f t="shared" si="585"/>
        <v>0</v>
      </c>
      <c r="P3936">
        <v>0</v>
      </c>
      <c r="Q3936" s="3">
        <f t="shared" ref="Q3936:Q3937" si="594">Q10</f>
        <v>0.11</v>
      </c>
      <c r="R3936" s="3">
        <f>[1]NewSnDen!$B$3</f>
        <v>0.4</v>
      </c>
      <c r="S3936" s="6" t="s">
        <v>30</v>
      </c>
      <c r="T3936" s="3">
        <v>0</v>
      </c>
      <c r="U3936" s="3">
        <v>0</v>
      </c>
      <c r="V3936" s="13">
        <v>0.14000000000000001</v>
      </c>
      <c r="W3936" s="3">
        <v>-0.9</v>
      </c>
    </row>
    <row r="3937" spans="1:23" x14ac:dyDescent="0.25">
      <c r="A3937" s="11">
        <v>36803</v>
      </c>
      <c r="B3937" s="12">
        <v>10</v>
      </c>
      <c r="C3937">
        <v>13.3</v>
      </c>
      <c r="D3937">
        <v>75.5</v>
      </c>
      <c r="E3937">
        <v>3</v>
      </c>
      <c r="F3937">
        <v>4.4000000000000004</v>
      </c>
      <c r="G3937" s="7">
        <f t="shared" si="586"/>
        <v>0</v>
      </c>
      <c r="H3937" s="7">
        <f t="shared" si="587"/>
        <v>0</v>
      </c>
      <c r="I3937">
        <f t="shared" si="588"/>
        <v>0</v>
      </c>
      <c r="J3937" s="9">
        <f t="shared" si="589"/>
        <v>0</v>
      </c>
      <c r="K3937" s="9">
        <f t="shared" si="590"/>
        <v>0</v>
      </c>
      <c r="L3937" s="7">
        <f t="shared" si="591"/>
        <v>0</v>
      </c>
      <c r="M3937" s="7">
        <f t="shared" si="592"/>
        <v>0</v>
      </c>
      <c r="N3937" s="7">
        <f t="shared" si="593"/>
        <v>0</v>
      </c>
      <c r="O3937" s="9">
        <f t="shared" si="585"/>
        <v>0</v>
      </c>
      <c r="P3937">
        <v>0</v>
      </c>
      <c r="Q3937" s="3">
        <f t="shared" si="594"/>
        <v>7.4999999999999997E-3</v>
      </c>
      <c r="R3937" s="3">
        <f>[1]NewSnDen!$C$2</f>
        <v>3.0000000000000001E-3</v>
      </c>
      <c r="S3937" s="6" t="s">
        <v>30</v>
      </c>
      <c r="T3937" s="3">
        <v>0.2</v>
      </c>
      <c r="U3937" s="3">
        <v>0</v>
      </c>
      <c r="V3937" s="14">
        <v>0</v>
      </c>
      <c r="W3937" s="3">
        <v>0.06</v>
      </c>
    </row>
    <row r="3938" spans="1:23" x14ac:dyDescent="0.25">
      <c r="A3938" s="11">
        <v>36804</v>
      </c>
      <c r="B3938" s="12">
        <v>10</v>
      </c>
      <c r="C3938">
        <v>8.9</v>
      </c>
      <c r="D3938">
        <v>81.8</v>
      </c>
      <c r="E3938">
        <v>3.1</v>
      </c>
      <c r="F3938">
        <v>3</v>
      </c>
      <c r="G3938" s="7">
        <f t="shared" si="586"/>
        <v>1</v>
      </c>
      <c r="H3938" s="7">
        <f t="shared" si="587"/>
        <v>1</v>
      </c>
      <c r="I3938">
        <f t="shared" si="588"/>
        <v>0</v>
      </c>
      <c r="J3938" s="9">
        <f t="shared" si="589"/>
        <v>0</v>
      </c>
      <c r="K3938" s="9">
        <f t="shared" si="590"/>
        <v>24.92</v>
      </c>
      <c r="L3938" s="7">
        <f t="shared" si="591"/>
        <v>0</v>
      </c>
      <c r="M3938" s="7">
        <f t="shared" si="592"/>
        <v>1</v>
      </c>
      <c r="N3938" s="7">
        <f t="shared" si="593"/>
        <v>0</v>
      </c>
      <c r="O3938" s="9">
        <f t="shared" si="585"/>
        <v>0</v>
      </c>
      <c r="P3938">
        <v>0</v>
      </c>
      <c r="R3938" s="3">
        <v>8.9999999999999993E-3</v>
      </c>
      <c r="S3938" s="6" t="s">
        <v>31</v>
      </c>
      <c r="T3938" s="3">
        <v>1</v>
      </c>
      <c r="U3938" s="3">
        <v>1</v>
      </c>
      <c r="V3938" s="7"/>
    </row>
    <row r="3939" spans="1:23" x14ac:dyDescent="0.25">
      <c r="A3939" s="11">
        <v>36805</v>
      </c>
      <c r="B3939" s="12">
        <v>10</v>
      </c>
      <c r="C3939">
        <v>8.8000000000000007</v>
      </c>
      <c r="D3939">
        <v>86.3</v>
      </c>
      <c r="E3939">
        <v>4.0999999999999996</v>
      </c>
      <c r="F3939">
        <v>2.6</v>
      </c>
      <c r="G3939" s="7">
        <f t="shared" si="586"/>
        <v>1</v>
      </c>
      <c r="H3939" s="7">
        <f t="shared" si="587"/>
        <v>1</v>
      </c>
      <c r="I3939">
        <f t="shared" si="588"/>
        <v>0</v>
      </c>
      <c r="J3939" s="9">
        <f t="shared" si="589"/>
        <v>0</v>
      </c>
      <c r="K3939" s="9">
        <f t="shared" si="590"/>
        <v>23.936000000000003</v>
      </c>
      <c r="L3939" s="7">
        <f t="shared" si="591"/>
        <v>0</v>
      </c>
      <c r="M3939" s="7">
        <f t="shared" si="592"/>
        <v>1</v>
      </c>
      <c r="N3939" s="7">
        <f t="shared" si="593"/>
        <v>0</v>
      </c>
      <c r="O3939" s="9">
        <f t="shared" si="585"/>
        <v>0</v>
      </c>
      <c r="P3939">
        <v>0</v>
      </c>
      <c r="S3939" s="6" t="s">
        <v>31</v>
      </c>
      <c r="T3939" s="3">
        <v>0.3</v>
      </c>
      <c r="U3939" s="3">
        <v>0.5</v>
      </c>
      <c r="V3939" s="1">
        <f>SUM(L3934:L4145)/COUNTIF(L3934:L4145,"&gt;0")</f>
        <v>0.83788571428571446</v>
      </c>
    </row>
    <row r="3940" spans="1:23" x14ac:dyDescent="0.25">
      <c r="A3940" s="11">
        <v>36806</v>
      </c>
      <c r="B3940" s="12">
        <v>10</v>
      </c>
      <c r="C3940">
        <v>5.6</v>
      </c>
      <c r="D3940">
        <v>80</v>
      </c>
      <c r="E3940">
        <v>5.9</v>
      </c>
      <c r="F3940">
        <v>2</v>
      </c>
      <c r="G3940" s="7">
        <f t="shared" si="586"/>
        <v>1</v>
      </c>
      <c r="H3940" s="7">
        <f t="shared" si="587"/>
        <v>1</v>
      </c>
      <c r="I3940">
        <f t="shared" si="588"/>
        <v>0</v>
      </c>
      <c r="J3940" s="9">
        <f t="shared" si="589"/>
        <v>0</v>
      </c>
      <c r="K3940" s="9">
        <f t="shared" si="590"/>
        <v>14.559999999999999</v>
      </c>
      <c r="L3940" s="7">
        <f t="shared" si="591"/>
        <v>0</v>
      </c>
      <c r="M3940" s="7">
        <f t="shared" si="592"/>
        <v>1</v>
      </c>
      <c r="N3940" s="7">
        <f t="shared" si="593"/>
        <v>0</v>
      </c>
      <c r="O3940" s="9">
        <f t="shared" si="585"/>
        <v>0</v>
      </c>
      <c r="P3940">
        <v>0</v>
      </c>
      <c r="R3940" s="8">
        <f>MAX(M3934:M4298)</f>
        <v>1</v>
      </c>
      <c r="S3940" s="15">
        <f>SUM(O3934:O4298)/COUNTIF(O3934:O4298,"&gt;0")</f>
        <v>7.0381608422285087</v>
      </c>
      <c r="T3940" s="15">
        <f>SUM(P3934:P4298)/COUNTIF(P3934:P4298,"&gt;0")</f>
        <v>7.0090909090909088</v>
      </c>
      <c r="U3940" s="1"/>
    </row>
    <row r="3941" spans="1:23" x14ac:dyDescent="0.25">
      <c r="A3941" s="11">
        <v>36807</v>
      </c>
      <c r="B3941" s="12">
        <v>10</v>
      </c>
      <c r="C3941">
        <v>3.5</v>
      </c>
      <c r="D3941">
        <v>74.2</v>
      </c>
      <c r="E3941">
        <v>5.2</v>
      </c>
      <c r="F3941">
        <v>0.2</v>
      </c>
      <c r="G3941" s="7">
        <f t="shared" si="586"/>
        <v>0.52849999999999997</v>
      </c>
      <c r="H3941" s="7">
        <f t="shared" si="587"/>
        <v>0.52849999999999997</v>
      </c>
      <c r="I3941">
        <f t="shared" si="588"/>
        <v>0.2</v>
      </c>
      <c r="J3941" s="9">
        <f t="shared" si="589"/>
        <v>0</v>
      </c>
      <c r="K3941" s="9">
        <f t="shared" si="590"/>
        <v>3.8500000000000005</v>
      </c>
      <c r="L3941" s="7">
        <f t="shared" si="591"/>
        <v>0</v>
      </c>
      <c r="M3941" s="7">
        <f t="shared" si="592"/>
        <v>0.52849999999999997</v>
      </c>
      <c r="N3941" s="7">
        <f t="shared" si="593"/>
        <v>0</v>
      </c>
      <c r="O3941" s="9">
        <f t="shared" si="585"/>
        <v>0</v>
      </c>
      <c r="P3941">
        <v>0</v>
      </c>
      <c r="R3941" s="8"/>
      <c r="S3941" s="8">
        <f>COUNTIF(O3934:O4298,"&gt;0")</f>
        <v>110</v>
      </c>
      <c r="T3941" s="8">
        <f>COUNTIF(P3934:P4298,"&gt;0")</f>
        <v>110</v>
      </c>
      <c r="U3941" s="1"/>
      <c r="V3941" s="19" t="s">
        <v>45</v>
      </c>
      <c r="W3941">
        <f>$P$3</f>
        <v>0.89505073300116245</v>
      </c>
    </row>
    <row r="3942" spans="1:23" x14ac:dyDescent="0.25">
      <c r="A3942" s="11">
        <v>36808</v>
      </c>
      <c r="B3942" s="12">
        <v>10</v>
      </c>
      <c r="C3942">
        <v>4</v>
      </c>
      <c r="D3942">
        <v>68.900000000000006</v>
      </c>
      <c r="E3942">
        <v>2.5</v>
      </c>
      <c r="F3942">
        <v>0</v>
      </c>
      <c r="G3942" s="7">
        <f t="shared" si="586"/>
        <v>0</v>
      </c>
      <c r="H3942" s="7">
        <f t="shared" si="587"/>
        <v>0</v>
      </c>
      <c r="I3942">
        <f t="shared" si="588"/>
        <v>0.2</v>
      </c>
      <c r="J3942" s="9">
        <f t="shared" si="589"/>
        <v>0</v>
      </c>
      <c r="K3942" s="9">
        <f t="shared" si="590"/>
        <v>4</v>
      </c>
      <c r="L3942" s="7">
        <f t="shared" si="591"/>
        <v>0</v>
      </c>
      <c r="M3942" s="7">
        <f t="shared" si="592"/>
        <v>0</v>
      </c>
      <c r="N3942" s="7">
        <f t="shared" si="593"/>
        <v>0</v>
      </c>
      <c r="O3942" s="9">
        <f t="shared" si="585"/>
        <v>0</v>
      </c>
      <c r="P3942">
        <v>0</v>
      </c>
      <c r="S3942" s="2" t="s">
        <v>32</v>
      </c>
      <c r="T3942" s="1"/>
      <c r="U3942" s="1"/>
    </row>
    <row r="3943" spans="1:23" x14ac:dyDescent="0.25">
      <c r="A3943" s="11">
        <v>36809</v>
      </c>
      <c r="B3943" s="12">
        <v>10</v>
      </c>
      <c r="C3943">
        <v>8</v>
      </c>
      <c r="D3943">
        <v>66</v>
      </c>
      <c r="E3943">
        <v>4.7</v>
      </c>
      <c r="F3943">
        <v>0</v>
      </c>
      <c r="G3943" s="7">
        <f t="shared" si="586"/>
        <v>0</v>
      </c>
      <c r="H3943" s="7">
        <f t="shared" si="587"/>
        <v>0</v>
      </c>
      <c r="I3943">
        <f t="shared" si="588"/>
        <v>0.2</v>
      </c>
      <c r="J3943" s="9">
        <f t="shared" si="589"/>
        <v>0</v>
      </c>
      <c r="K3943" s="9">
        <f t="shared" si="590"/>
        <v>17.600000000000001</v>
      </c>
      <c r="L3943" s="7">
        <f t="shared" si="591"/>
        <v>0</v>
      </c>
      <c r="M3943" s="7">
        <f t="shared" si="592"/>
        <v>0</v>
      </c>
      <c r="N3943" s="7">
        <f t="shared" si="593"/>
        <v>0</v>
      </c>
      <c r="O3943" s="9">
        <f t="shared" si="585"/>
        <v>0</v>
      </c>
      <c r="P3943">
        <v>0</v>
      </c>
      <c r="R3943" t="s">
        <v>22</v>
      </c>
      <c r="S3943" s="9" t="s">
        <v>33</v>
      </c>
      <c r="T3943" t="s">
        <v>34</v>
      </c>
    </row>
    <row r="3944" spans="1:23" x14ac:dyDescent="0.25">
      <c r="A3944" s="11">
        <v>36810</v>
      </c>
      <c r="B3944" s="12">
        <v>10</v>
      </c>
      <c r="C3944">
        <v>12.1</v>
      </c>
      <c r="D3944">
        <v>65.8</v>
      </c>
      <c r="E3944">
        <v>5.4</v>
      </c>
      <c r="F3944">
        <v>0</v>
      </c>
      <c r="G3944" s="7">
        <f t="shared" si="586"/>
        <v>0</v>
      </c>
      <c r="H3944" s="7">
        <f t="shared" si="587"/>
        <v>0</v>
      </c>
      <c r="I3944">
        <f t="shared" si="588"/>
        <v>0</v>
      </c>
      <c r="J3944" s="9">
        <f t="shared" si="589"/>
        <v>0</v>
      </c>
      <c r="K3944" s="9">
        <f t="shared" si="590"/>
        <v>0</v>
      </c>
      <c r="L3944" s="7">
        <f t="shared" si="591"/>
        <v>0</v>
      </c>
      <c r="M3944" s="7">
        <f t="shared" si="592"/>
        <v>0</v>
      </c>
      <c r="N3944" s="7">
        <f t="shared" si="593"/>
        <v>0</v>
      </c>
      <c r="O3944" s="9">
        <f t="shared" si="585"/>
        <v>0</v>
      </c>
      <c r="P3944">
        <v>0</v>
      </c>
    </row>
    <row r="3945" spans="1:23" x14ac:dyDescent="0.25">
      <c r="A3945" s="11">
        <v>36811</v>
      </c>
      <c r="B3945" s="12">
        <v>10</v>
      </c>
      <c r="C3945">
        <v>12.5</v>
      </c>
      <c r="D3945">
        <v>60.4</v>
      </c>
      <c r="E3945">
        <v>3.7</v>
      </c>
      <c r="F3945">
        <v>0</v>
      </c>
      <c r="G3945" s="7">
        <f t="shared" si="586"/>
        <v>0</v>
      </c>
      <c r="H3945" s="7">
        <f t="shared" si="587"/>
        <v>0</v>
      </c>
      <c r="I3945">
        <f t="shared" si="588"/>
        <v>0</v>
      </c>
      <c r="J3945" s="9">
        <f t="shared" si="589"/>
        <v>0</v>
      </c>
      <c r="K3945" s="9">
        <f t="shared" si="590"/>
        <v>0</v>
      </c>
      <c r="L3945" s="7">
        <f t="shared" si="591"/>
        <v>0</v>
      </c>
      <c r="M3945" s="7">
        <f t="shared" si="592"/>
        <v>0</v>
      </c>
      <c r="N3945" s="7">
        <f t="shared" si="593"/>
        <v>0</v>
      </c>
      <c r="O3945" s="9">
        <f t="shared" si="585"/>
        <v>0</v>
      </c>
      <c r="P3945">
        <v>0</v>
      </c>
    </row>
    <row r="3946" spans="1:23" x14ac:dyDescent="0.25">
      <c r="A3946" s="11">
        <v>36812</v>
      </c>
      <c r="B3946" s="12">
        <v>10</v>
      </c>
      <c r="C3946">
        <v>16.100000000000001</v>
      </c>
      <c r="D3946">
        <v>52.7</v>
      </c>
      <c r="E3946">
        <v>4.7</v>
      </c>
      <c r="F3946">
        <v>0.2</v>
      </c>
      <c r="G3946" s="7">
        <f t="shared" si="586"/>
        <v>0</v>
      </c>
      <c r="H3946" s="7">
        <f t="shared" si="587"/>
        <v>0</v>
      </c>
      <c r="I3946">
        <f t="shared" si="588"/>
        <v>0</v>
      </c>
      <c r="J3946" s="9">
        <f t="shared" si="589"/>
        <v>0</v>
      </c>
      <c r="K3946" s="9">
        <f t="shared" si="590"/>
        <v>0</v>
      </c>
      <c r="L3946" s="7">
        <f t="shared" si="591"/>
        <v>0</v>
      </c>
      <c r="M3946" s="7">
        <f t="shared" si="592"/>
        <v>0</v>
      </c>
      <c r="N3946" s="7">
        <f t="shared" si="593"/>
        <v>0</v>
      </c>
      <c r="O3946" s="9">
        <f t="shared" si="585"/>
        <v>0</v>
      </c>
      <c r="P3946">
        <v>0</v>
      </c>
    </row>
    <row r="3947" spans="1:23" x14ac:dyDescent="0.25">
      <c r="A3947" s="11">
        <v>36813</v>
      </c>
      <c r="B3947" s="12">
        <v>10</v>
      </c>
      <c r="C3947">
        <v>17.8</v>
      </c>
      <c r="D3947">
        <v>60.2</v>
      </c>
      <c r="E3947">
        <v>5.2</v>
      </c>
      <c r="F3947">
        <v>0</v>
      </c>
      <c r="G3947" s="7">
        <f t="shared" si="586"/>
        <v>0</v>
      </c>
      <c r="H3947" s="7">
        <f t="shared" si="587"/>
        <v>0</v>
      </c>
      <c r="I3947">
        <f t="shared" si="588"/>
        <v>0</v>
      </c>
      <c r="J3947" s="9">
        <f t="shared" si="589"/>
        <v>0</v>
      </c>
      <c r="K3947" s="9">
        <f t="shared" si="590"/>
        <v>0</v>
      </c>
      <c r="L3947" s="7">
        <f t="shared" si="591"/>
        <v>0</v>
      </c>
      <c r="M3947" s="7">
        <f t="shared" si="592"/>
        <v>0</v>
      </c>
      <c r="N3947" s="7">
        <f t="shared" si="593"/>
        <v>0</v>
      </c>
      <c r="O3947" s="9">
        <f t="shared" si="585"/>
        <v>0</v>
      </c>
      <c r="P3947">
        <v>0</v>
      </c>
    </row>
    <row r="3948" spans="1:23" x14ac:dyDescent="0.25">
      <c r="A3948" s="11">
        <v>36814</v>
      </c>
      <c r="B3948" s="12">
        <v>10</v>
      </c>
      <c r="C3948">
        <v>12.2</v>
      </c>
      <c r="D3948">
        <v>89.4</v>
      </c>
      <c r="E3948">
        <v>3.5</v>
      </c>
      <c r="F3948">
        <v>1.6</v>
      </c>
      <c r="G3948" s="7">
        <f t="shared" si="586"/>
        <v>1</v>
      </c>
      <c r="H3948" s="7">
        <f t="shared" si="587"/>
        <v>1</v>
      </c>
      <c r="I3948">
        <f t="shared" si="588"/>
        <v>0</v>
      </c>
      <c r="J3948" s="9">
        <f t="shared" si="589"/>
        <v>0</v>
      </c>
      <c r="K3948" s="9">
        <f t="shared" si="590"/>
        <v>0</v>
      </c>
      <c r="L3948" s="7">
        <f t="shared" si="591"/>
        <v>0</v>
      </c>
      <c r="M3948" s="7">
        <f t="shared" si="592"/>
        <v>1</v>
      </c>
      <c r="N3948" s="7">
        <f t="shared" si="593"/>
        <v>0</v>
      </c>
      <c r="O3948" s="9">
        <f t="shared" si="585"/>
        <v>0</v>
      </c>
      <c r="P3948">
        <v>0</v>
      </c>
    </row>
    <row r="3949" spans="1:23" x14ac:dyDescent="0.25">
      <c r="A3949" s="11">
        <v>36815</v>
      </c>
      <c r="B3949" s="12">
        <v>10</v>
      </c>
      <c r="C3949">
        <v>9.4</v>
      </c>
      <c r="D3949">
        <v>79.5</v>
      </c>
      <c r="E3949">
        <v>2.2999999999999998</v>
      </c>
      <c r="F3949">
        <v>0.4</v>
      </c>
      <c r="G3949" s="7">
        <f t="shared" si="586"/>
        <v>1</v>
      </c>
      <c r="H3949" s="7">
        <f t="shared" si="587"/>
        <v>1</v>
      </c>
      <c r="I3949">
        <f t="shared" si="588"/>
        <v>0</v>
      </c>
      <c r="J3949" s="9">
        <f t="shared" si="589"/>
        <v>0</v>
      </c>
      <c r="K3949" s="9">
        <f t="shared" si="590"/>
        <v>21.432000000000002</v>
      </c>
      <c r="L3949" s="7">
        <f t="shared" si="591"/>
        <v>0</v>
      </c>
      <c r="M3949" s="7">
        <f t="shared" si="592"/>
        <v>1</v>
      </c>
      <c r="N3949" s="7">
        <f t="shared" si="593"/>
        <v>0</v>
      </c>
      <c r="O3949" s="9">
        <f t="shared" si="585"/>
        <v>0</v>
      </c>
      <c r="P3949">
        <v>0</v>
      </c>
    </row>
    <row r="3950" spans="1:23" x14ac:dyDescent="0.25">
      <c r="A3950" s="11">
        <v>36816</v>
      </c>
      <c r="B3950" s="12">
        <v>10</v>
      </c>
      <c r="C3950">
        <v>11.2</v>
      </c>
      <c r="D3950">
        <v>91.3</v>
      </c>
      <c r="E3950">
        <v>2</v>
      </c>
      <c r="F3950">
        <v>0.2</v>
      </c>
      <c r="G3950" s="7">
        <f t="shared" si="586"/>
        <v>1</v>
      </c>
      <c r="H3950" s="7">
        <f t="shared" si="587"/>
        <v>1</v>
      </c>
      <c r="I3950">
        <f t="shared" si="588"/>
        <v>0</v>
      </c>
      <c r="J3950" s="9">
        <f t="shared" si="589"/>
        <v>0</v>
      </c>
      <c r="K3950" s="9">
        <f t="shared" si="590"/>
        <v>0</v>
      </c>
      <c r="L3950" s="7">
        <f t="shared" si="591"/>
        <v>0</v>
      </c>
      <c r="M3950" s="7">
        <f t="shared" si="592"/>
        <v>1</v>
      </c>
      <c r="N3950" s="7">
        <f t="shared" si="593"/>
        <v>0</v>
      </c>
      <c r="O3950" s="9">
        <f t="shared" si="585"/>
        <v>0</v>
      </c>
      <c r="P3950">
        <v>0</v>
      </c>
    </row>
    <row r="3951" spans="1:23" x14ac:dyDescent="0.25">
      <c r="A3951" s="11">
        <v>36817</v>
      </c>
      <c r="B3951" s="12">
        <v>10</v>
      </c>
      <c r="C3951">
        <v>12.7</v>
      </c>
      <c r="D3951">
        <v>74.099999999999994</v>
      </c>
      <c r="E3951">
        <v>3.7</v>
      </c>
      <c r="F3951">
        <v>0.4</v>
      </c>
      <c r="G3951" s="7">
        <f t="shared" si="586"/>
        <v>0</v>
      </c>
      <c r="H3951" s="7">
        <f t="shared" si="587"/>
        <v>0</v>
      </c>
      <c r="I3951">
        <f t="shared" si="588"/>
        <v>0</v>
      </c>
      <c r="J3951" s="9">
        <f t="shared" si="589"/>
        <v>0</v>
      </c>
      <c r="K3951" s="9">
        <f t="shared" si="590"/>
        <v>0</v>
      </c>
      <c r="L3951" s="7">
        <f t="shared" si="591"/>
        <v>0</v>
      </c>
      <c r="M3951" s="7">
        <f t="shared" si="592"/>
        <v>0</v>
      </c>
      <c r="N3951" s="7">
        <f t="shared" si="593"/>
        <v>0</v>
      </c>
      <c r="O3951" s="9">
        <f t="shared" si="585"/>
        <v>0</v>
      </c>
      <c r="P3951">
        <v>0</v>
      </c>
    </row>
    <row r="3952" spans="1:23" x14ac:dyDescent="0.25">
      <c r="A3952" s="11">
        <v>36818</v>
      </c>
      <c r="B3952" s="12">
        <v>10</v>
      </c>
      <c r="C3952">
        <v>11.5</v>
      </c>
      <c r="D3952">
        <v>67.8</v>
      </c>
      <c r="E3952">
        <v>4.4000000000000004</v>
      </c>
      <c r="F3952">
        <v>0</v>
      </c>
      <c r="G3952" s="7">
        <f t="shared" si="586"/>
        <v>0</v>
      </c>
      <c r="H3952" s="7">
        <f t="shared" si="587"/>
        <v>0</v>
      </c>
      <c r="I3952">
        <f t="shared" si="588"/>
        <v>0</v>
      </c>
      <c r="J3952" s="9">
        <f t="shared" si="589"/>
        <v>0</v>
      </c>
      <c r="K3952" s="9">
        <f t="shared" si="590"/>
        <v>0</v>
      </c>
      <c r="L3952" s="7">
        <f t="shared" si="591"/>
        <v>0</v>
      </c>
      <c r="M3952" s="7">
        <f t="shared" si="592"/>
        <v>0</v>
      </c>
      <c r="N3952" s="7">
        <f t="shared" si="593"/>
        <v>0</v>
      </c>
      <c r="O3952" s="9">
        <f t="shared" si="585"/>
        <v>0</v>
      </c>
      <c r="P3952">
        <v>0</v>
      </c>
    </row>
    <row r="3953" spans="1:16" x14ac:dyDescent="0.25">
      <c r="A3953" s="11">
        <v>36819</v>
      </c>
      <c r="B3953" s="12">
        <v>10</v>
      </c>
      <c r="C3953">
        <v>14.1</v>
      </c>
      <c r="D3953">
        <v>67</v>
      </c>
      <c r="E3953">
        <v>4.3</v>
      </c>
      <c r="F3953">
        <v>0</v>
      </c>
      <c r="G3953" s="7">
        <f t="shared" si="586"/>
        <v>0</v>
      </c>
      <c r="H3953" s="7">
        <f t="shared" si="587"/>
        <v>0</v>
      </c>
      <c r="I3953">
        <f t="shared" si="588"/>
        <v>0</v>
      </c>
      <c r="J3953" s="9">
        <f t="shared" si="589"/>
        <v>0</v>
      </c>
      <c r="K3953" s="9">
        <f t="shared" si="590"/>
        <v>0</v>
      </c>
      <c r="L3953" s="7">
        <f t="shared" si="591"/>
        <v>0</v>
      </c>
      <c r="M3953" s="7">
        <f t="shared" si="592"/>
        <v>0</v>
      </c>
      <c r="N3953" s="7">
        <f t="shared" si="593"/>
        <v>0</v>
      </c>
      <c r="O3953" s="9">
        <f t="shared" si="585"/>
        <v>0</v>
      </c>
      <c r="P3953">
        <v>0</v>
      </c>
    </row>
    <row r="3954" spans="1:16" x14ac:dyDescent="0.25">
      <c r="A3954" s="11">
        <v>36820</v>
      </c>
      <c r="B3954" s="12">
        <v>10</v>
      </c>
      <c r="C3954">
        <v>13.6</v>
      </c>
      <c r="D3954">
        <v>57.3</v>
      </c>
      <c r="E3954">
        <v>5.8</v>
      </c>
      <c r="F3954">
        <v>0</v>
      </c>
      <c r="G3954" s="7">
        <f t="shared" si="586"/>
        <v>0</v>
      </c>
      <c r="H3954" s="7">
        <f t="shared" si="587"/>
        <v>0</v>
      </c>
      <c r="I3954">
        <f t="shared" si="588"/>
        <v>0</v>
      </c>
      <c r="J3954" s="9">
        <f t="shared" si="589"/>
        <v>0</v>
      </c>
      <c r="K3954" s="9">
        <f t="shared" si="590"/>
        <v>0</v>
      </c>
      <c r="L3954" s="7">
        <f t="shared" si="591"/>
        <v>0</v>
      </c>
      <c r="M3954" s="7">
        <f t="shared" si="592"/>
        <v>0</v>
      </c>
      <c r="N3954" s="7">
        <f t="shared" si="593"/>
        <v>0</v>
      </c>
      <c r="O3954" s="9">
        <f t="shared" si="585"/>
        <v>0</v>
      </c>
      <c r="P3954">
        <v>0</v>
      </c>
    </row>
    <row r="3955" spans="1:16" x14ac:dyDescent="0.25">
      <c r="A3955" s="11">
        <v>36821</v>
      </c>
      <c r="B3955" s="12">
        <v>10</v>
      </c>
      <c r="C3955">
        <v>6.7</v>
      </c>
      <c r="D3955">
        <v>66.5</v>
      </c>
      <c r="E3955">
        <v>3</v>
      </c>
      <c r="F3955">
        <v>0</v>
      </c>
      <c r="G3955" s="7">
        <f t="shared" si="586"/>
        <v>0</v>
      </c>
      <c r="H3955" s="7">
        <f t="shared" si="587"/>
        <v>0</v>
      </c>
      <c r="I3955">
        <f t="shared" si="588"/>
        <v>0</v>
      </c>
      <c r="J3955" s="9">
        <f t="shared" si="589"/>
        <v>0</v>
      </c>
      <c r="K3955" s="9">
        <f t="shared" si="590"/>
        <v>14.740000000000002</v>
      </c>
      <c r="L3955" s="7">
        <f t="shared" si="591"/>
        <v>0</v>
      </c>
      <c r="M3955" s="7">
        <f t="shared" si="592"/>
        <v>0</v>
      </c>
      <c r="N3955" s="7">
        <f t="shared" si="593"/>
        <v>0</v>
      </c>
      <c r="O3955" s="9">
        <f t="shared" si="585"/>
        <v>0</v>
      </c>
      <c r="P3955">
        <v>0</v>
      </c>
    </row>
    <row r="3956" spans="1:16" x14ac:dyDescent="0.25">
      <c r="A3956" s="11">
        <v>36822</v>
      </c>
      <c r="B3956" s="12">
        <v>10</v>
      </c>
      <c r="C3956">
        <v>8.5</v>
      </c>
      <c r="D3956">
        <v>76.3</v>
      </c>
      <c r="E3956">
        <v>1.7</v>
      </c>
      <c r="F3956">
        <v>0.2</v>
      </c>
      <c r="G3956" s="7">
        <f t="shared" si="586"/>
        <v>1</v>
      </c>
      <c r="H3956" s="7">
        <f t="shared" si="587"/>
        <v>1</v>
      </c>
      <c r="I3956">
        <f t="shared" si="588"/>
        <v>0</v>
      </c>
      <c r="J3956" s="9">
        <f t="shared" si="589"/>
        <v>0</v>
      </c>
      <c r="K3956" s="9">
        <f t="shared" si="590"/>
        <v>19.040000000000003</v>
      </c>
      <c r="L3956" s="7">
        <f t="shared" si="591"/>
        <v>0</v>
      </c>
      <c r="M3956" s="7">
        <f t="shared" si="592"/>
        <v>1</v>
      </c>
      <c r="N3956" s="7">
        <f t="shared" si="593"/>
        <v>0</v>
      </c>
      <c r="O3956" s="9">
        <f t="shared" si="585"/>
        <v>0</v>
      </c>
      <c r="P3956">
        <v>0</v>
      </c>
    </row>
    <row r="3957" spans="1:16" x14ac:dyDescent="0.25">
      <c r="A3957" s="11">
        <v>36823</v>
      </c>
      <c r="B3957" s="12">
        <v>10</v>
      </c>
      <c r="C3957">
        <v>13.6</v>
      </c>
      <c r="D3957">
        <v>92.4</v>
      </c>
      <c r="E3957">
        <v>1.9</v>
      </c>
      <c r="F3957">
        <v>2</v>
      </c>
      <c r="G3957" s="7">
        <f t="shared" si="586"/>
        <v>0</v>
      </c>
      <c r="H3957" s="7">
        <f t="shared" si="587"/>
        <v>0</v>
      </c>
      <c r="I3957">
        <f t="shared" si="588"/>
        <v>0</v>
      </c>
      <c r="J3957" s="9">
        <f t="shared" si="589"/>
        <v>0</v>
      </c>
      <c r="K3957" s="9">
        <f t="shared" si="590"/>
        <v>0</v>
      </c>
      <c r="L3957" s="7">
        <f t="shared" si="591"/>
        <v>0</v>
      </c>
      <c r="M3957" s="7">
        <f t="shared" si="592"/>
        <v>0</v>
      </c>
      <c r="N3957" s="7">
        <f t="shared" si="593"/>
        <v>0</v>
      </c>
      <c r="O3957" s="9">
        <f t="shared" si="585"/>
        <v>0</v>
      </c>
      <c r="P3957">
        <v>0</v>
      </c>
    </row>
    <row r="3958" spans="1:16" x14ac:dyDescent="0.25">
      <c r="A3958" s="11">
        <v>36824</v>
      </c>
      <c r="B3958" s="12">
        <v>10</v>
      </c>
      <c r="C3958">
        <v>13.4</v>
      </c>
      <c r="D3958">
        <v>91.9</v>
      </c>
      <c r="E3958">
        <v>2.2999999999999998</v>
      </c>
      <c r="F3958">
        <v>0</v>
      </c>
      <c r="G3958" s="7">
        <f t="shared" si="586"/>
        <v>0</v>
      </c>
      <c r="H3958" s="7">
        <f t="shared" si="587"/>
        <v>0</v>
      </c>
      <c r="I3958">
        <f t="shared" si="588"/>
        <v>0</v>
      </c>
      <c r="J3958" s="9">
        <f t="shared" si="589"/>
        <v>0</v>
      </c>
      <c r="K3958" s="9">
        <f t="shared" si="590"/>
        <v>0</v>
      </c>
      <c r="L3958" s="7">
        <f t="shared" si="591"/>
        <v>0</v>
      </c>
      <c r="M3958" s="7">
        <f t="shared" si="592"/>
        <v>0</v>
      </c>
      <c r="N3958" s="7">
        <f t="shared" si="593"/>
        <v>0</v>
      </c>
      <c r="O3958" s="9">
        <f t="shared" ref="O3958:O4021" si="595">IF(M3958=0,0,N3958/10/M3958)</f>
        <v>0</v>
      </c>
      <c r="P3958">
        <v>0</v>
      </c>
    </row>
    <row r="3959" spans="1:16" x14ac:dyDescent="0.25">
      <c r="A3959" s="11">
        <v>36825</v>
      </c>
      <c r="B3959" s="12">
        <v>10</v>
      </c>
      <c r="C3959">
        <v>13.4</v>
      </c>
      <c r="D3959">
        <v>95.3</v>
      </c>
      <c r="E3959">
        <v>1.8</v>
      </c>
      <c r="F3959">
        <v>0</v>
      </c>
      <c r="G3959" s="7">
        <f t="shared" si="586"/>
        <v>0</v>
      </c>
      <c r="H3959" s="7">
        <f t="shared" si="587"/>
        <v>0</v>
      </c>
      <c r="I3959">
        <f t="shared" si="588"/>
        <v>0</v>
      </c>
      <c r="J3959" s="9">
        <f t="shared" si="589"/>
        <v>0</v>
      </c>
      <c r="K3959" s="9">
        <f t="shared" si="590"/>
        <v>0</v>
      </c>
      <c r="L3959" s="7">
        <f t="shared" si="591"/>
        <v>0</v>
      </c>
      <c r="M3959" s="7">
        <f t="shared" si="592"/>
        <v>0</v>
      </c>
      <c r="N3959" s="7">
        <f t="shared" si="593"/>
        <v>0</v>
      </c>
      <c r="O3959" s="9">
        <f t="shared" si="595"/>
        <v>0</v>
      </c>
      <c r="P3959">
        <v>0</v>
      </c>
    </row>
    <row r="3960" spans="1:16" x14ac:dyDescent="0.25">
      <c r="A3960" s="11">
        <v>36826</v>
      </c>
      <c r="B3960" s="12">
        <v>10</v>
      </c>
      <c r="C3960">
        <v>14.1</v>
      </c>
      <c r="D3960">
        <v>88</v>
      </c>
      <c r="E3960">
        <v>5</v>
      </c>
      <c r="F3960">
        <v>1.2</v>
      </c>
      <c r="G3960" s="7">
        <f t="shared" si="586"/>
        <v>0</v>
      </c>
      <c r="H3960" s="7">
        <f t="shared" si="587"/>
        <v>0</v>
      </c>
      <c r="I3960">
        <f t="shared" si="588"/>
        <v>0</v>
      </c>
      <c r="J3960" s="9">
        <f t="shared" si="589"/>
        <v>0</v>
      </c>
      <c r="K3960" s="9">
        <f t="shared" si="590"/>
        <v>0</v>
      </c>
      <c r="L3960" s="7">
        <f t="shared" si="591"/>
        <v>0</v>
      </c>
      <c r="M3960" s="7">
        <f t="shared" si="592"/>
        <v>0</v>
      </c>
      <c r="N3960" s="7">
        <f t="shared" si="593"/>
        <v>0</v>
      </c>
      <c r="O3960" s="9">
        <f t="shared" si="595"/>
        <v>0</v>
      </c>
      <c r="P3960">
        <v>0</v>
      </c>
    </row>
    <row r="3961" spans="1:16" x14ac:dyDescent="0.25">
      <c r="A3961" s="11">
        <v>36827</v>
      </c>
      <c r="B3961" s="12">
        <v>10</v>
      </c>
      <c r="C3961">
        <v>4.4000000000000004</v>
      </c>
      <c r="D3961">
        <v>60.6</v>
      </c>
      <c r="E3961">
        <v>7.2</v>
      </c>
      <c r="F3961">
        <v>0</v>
      </c>
      <c r="G3961" s="7">
        <f t="shared" si="586"/>
        <v>0</v>
      </c>
      <c r="H3961" s="7">
        <f t="shared" si="587"/>
        <v>0</v>
      </c>
      <c r="I3961">
        <f t="shared" si="588"/>
        <v>0</v>
      </c>
      <c r="J3961" s="9">
        <f t="shared" si="589"/>
        <v>0</v>
      </c>
      <c r="K3961" s="9">
        <f t="shared" si="590"/>
        <v>9.6800000000000015</v>
      </c>
      <c r="L3961" s="7">
        <f t="shared" si="591"/>
        <v>0</v>
      </c>
      <c r="M3961" s="7">
        <f t="shared" si="592"/>
        <v>0</v>
      </c>
      <c r="N3961" s="7">
        <f t="shared" si="593"/>
        <v>0</v>
      </c>
      <c r="O3961" s="9">
        <f t="shared" si="595"/>
        <v>0</v>
      </c>
      <c r="P3961">
        <v>0</v>
      </c>
    </row>
    <row r="3962" spans="1:16" x14ac:dyDescent="0.25">
      <c r="A3962" s="11">
        <v>36828</v>
      </c>
      <c r="B3962" s="12">
        <v>10</v>
      </c>
      <c r="C3962">
        <v>5</v>
      </c>
      <c r="D3962">
        <v>49.8</v>
      </c>
      <c r="E3962">
        <v>8</v>
      </c>
      <c r="F3962">
        <v>0</v>
      </c>
      <c r="G3962" s="7">
        <f t="shared" si="586"/>
        <v>0</v>
      </c>
      <c r="H3962" s="7">
        <f t="shared" si="587"/>
        <v>0</v>
      </c>
      <c r="I3962">
        <f t="shared" si="588"/>
        <v>0</v>
      </c>
      <c r="J3962" s="9">
        <f t="shared" si="589"/>
        <v>0</v>
      </c>
      <c r="K3962" s="9">
        <f t="shared" si="590"/>
        <v>11</v>
      </c>
      <c r="L3962" s="7">
        <f t="shared" si="591"/>
        <v>0</v>
      </c>
      <c r="M3962" s="7">
        <f t="shared" si="592"/>
        <v>0</v>
      </c>
      <c r="N3962" s="7">
        <f t="shared" si="593"/>
        <v>0</v>
      </c>
      <c r="O3962" s="9">
        <f t="shared" si="595"/>
        <v>0</v>
      </c>
      <c r="P3962">
        <v>0</v>
      </c>
    </row>
    <row r="3963" spans="1:16" x14ac:dyDescent="0.25">
      <c r="A3963" s="11">
        <v>36829</v>
      </c>
      <c r="B3963" s="12">
        <v>10</v>
      </c>
      <c r="C3963">
        <v>7.2</v>
      </c>
      <c r="D3963">
        <v>48.9</v>
      </c>
      <c r="E3963">
        <v>4.2</v>
      </c>
      <c r="F3963">
        <v>0</v>
      </c>
      <c r="G3963" s="7">
        <f t="shared" si="586"/>
        <v>0</v>
      </c>
      <c r="H3963" s="7">
        <f t="shared" si="587"/>
        <v>0</v>
      </c>
      <c r="I3963">
        <f t="shared" si="588"/>
        <v>0</v>
      </c>
      <c r="J3963" s="9">
        <f t="shared" si="589"/>
        <v>0</v>
      </c>
      <c r="K3963" s="9">
        <f t="shared" si="590"/>
        <v>15.840000000000002</v>
      </c>
      <c r="L3963" s="7">
        <f t="shared" si="591"/>
        <v>0</v>
      </c>
      <c r="M3963" s="7">
        <f t="shared" si="592"/>
        <v>0</v>
      </c>
      <c r="N3963" s="7">
        <f t="shared" si="593"/>
        <v>0</v>
      </c>
      <c r="O3963" s="9">
        <f t="shared" si="595"/>
        <v>0</v>
      </c>
      <c r="P3963">
        <v>0</v>
      </c>
    </row>
    <row r="3964" spans="1:16" x14ac:dyDescent="0.25">
      <c r="A3964" s="11">
        <v>36830</v>
      </c>
      <c r="B3964" s="12">
        <v>10</v>
      </c>
      <c r="C3964">
        <v>6.9</v>
      </c>
      <c r="D3964">
        <v>63.5</v>
      </c>
      <c r="E3964">
        <v>1.9</v>
      </c>
      <c r="F3964">
        <v>0</v>
      </c>
      <c r="G3964" s="7">
        <f t="shared" si="586"/>
        <v>0</v>
      </c>
      <c r="H3964" s="7">
        <f t="shared" si="587"/>
        <v>0</v>
      </c>
      <c r="I3964">
        <f t="shared" si="588"/>
        <v>0</v>
      </c>
      <c r="J3964" s="9">
        <f t="shared" si="589"/>
        <v>0</v>
      </c>
      <c r="K3964" s="9">
        <f t="shared" si="590"/>
        <v>15.180000000000001</v>
      </c>
      <c r="L3964" s="7">
        <f t="shared" si="591"/>
        <v>0</v>
      </c>
      <c r="M3964" s="7">
        <f t="shared" si="592"/>
        <v>0</v>
      </c>
      <c r="N3964" s="7">
        <f t="shared" si="593"/>
        <v>0</v>
      </c>
      <c r="O3964" s="9">
        <f t="shared" si="595"/>
        <v>0</v>
      </c>
      <c r="P3964">
        <v>0</v>
      </c>
    </row>
    <row r="3965" spans="1:16" x14ac:dyDescent="0.25">
      <c r="A3965" s="11">
        <v>36831</v>
      </c>
      <c r="B3965" s="12">
        <v>11</v>
      </c>
      <c r="C3965">
        <v>7.7</v>
      </c>
      <c r="D3965">
        <v>70.7</v>
      </c>
      <c r="E3965">
        <v>2</v>
      </c>
      <c r="F3965">
        <v>0</v>
      </c>
      <c r="G3965" s="7">
        <f t="shared" si="586"/>
        <v>0</v>
      </c>
      <c r="H3965" s="7">
        <f t="shared" si="587"/>
        <v>0</v>
      </c>
      <c r="I3965">
        <f t="shared" si="588"/>
        <v>0</v>
      </c>
      <c r="J3965" s="9">
        <f t="shared" si="589"/>
        <v>0</v>
      </c>
      <c r="K3965" s="9">
        <f t="shared" si="590"/>
        <v>16.940000000000001</v>
      </c>
      <c r="L3965" s="7">
        <f t="shared" si="591"/>
        <v>0</v>
      </c>
      <c r="M3965" s="7">
        <f t="shared" si="592"/>
        <v>0</v>
      </c>
      <c r="N3965" s="7">
        <f t="shared" si="593"/>
        <v>0</v>
      </c>
      <c r="O3965" s="9">
        <f t="shared" si="595"/>
        <v>0</v>
      </c>
      <c r="P3965">
        <v>0</v>
      </c>
    </row>
    <row r="3966" spans="1:16" x14ac:dyDescent="0.25">
      <c r="A3966" s="11">
        <v>36832</v>
      </c>
      <c r="B3966" s="12">
        <v>11</v>
      </c>
      <c r="C3966">
        <v>9</v>
      </c>
      <c r="D3966">
        <v>69.8</v>
      </c>
      <c r="E3966">
        <v>2.1</v>
      </c>
      <c r="F3966">
        <v>0</v>
      </c>
      <c r="G3966" s="7">
        <f t="shared" si="586"/>
        <v>0</v>
      </c>
      <c r="H3966" s="7">
        <f t="shared" si="587"/>
        <v>0</v>
      </c>
      <c r="I3966">
        <f t="shared" si="588"/>
        <v>0</v>
      </c>
      <c r="J3966" s="9">
        <f t="shared" si="589"/>
        <v>0</v>
      </c>
      <c r="K3966" s="9">
        <f t="shared" si="590"/>
        <v>19.8</v>
      </c>
      <c r="L3966" s="7">
        <f t="shared" si="591"/>
        <v>0</v>
      </c>
      <c r="M3966" s="7">
        <f t="shared" si="592"/>
        <v>0</v>
      </c>
      <c r="N3966" s="7">
        <f t="shared" si="593"/>
        <v>0</v>
      </c>
      <c r="O3966" s="9">
        <f t="shared" si="595"/>
        <v>0</v>
      </c>
      <c r="P3966">
        <v>0</v>
      </c>
    </row>
    <row r="3967" spans="1:16" x14ac:dyDescent="0.25">
      <c r="A3967" s="11">
        <v>36833</v>
      </c>
      <c r="B3967" s="12">
        <v>11</v>
      </c>
      <c r="C3967">
        <v>12.3</v>
      </c>
      <c r="D3967">
        <v>63.4</v>
      </c>
      <c r="E3967">
        <v>2.8</v>
      </c>
      <c r="F3967">
        <v>0</v>
      </c>
      <c r="G3967" s="7">
        <f t="shared" si="586"/>
        <v>0</v>
      </c>
      <c r="H3967" s="7">
        <f t="shared" si="587"/>
        <v>0</v>
      </c>
      <c r="I3967">
        <f t="shared" si="588"/>
        <v>0</v>
      </c>
      <c r="J3967" s="9">
        <f t="shared" si="589"/>
        <v>0</v>
      </c>
      <c r="K3967" s="9">
        <f t="shared" si="590"/>
        <v>0</v>
      </c>
      <c r="L3967" s="7">
        <f t="shared" si="591"/>
        <v>0</v>
      </c>
      <c r="M3967" s="7">
        <f t="shared" si="592"/>
        <v>0</v>
      </c>
      <c r="N3967" s="7">
        <f t="shared" si="593"/>
        <v>0</v>
      </c>
      <c r="O3967" s="9">
        <f t="shared" si="595"/>
        <v>0</v>
      </c>
      <c r="P3967">
        <v>0</v>
      </c>
    </row>
    <row r="3968" spans="1:16" x14ac:dyDescent="0.25">
      <c r="A3968" s="11">
        <v>36834</v>
      </c>
      <c r="B3968" s="12">
        <v>11</v>
      </c>
      <c r="C3968">
        <v>7.3</v>
      </c>
      <c r="D3968">
        <v>76.8</v>
      </c>
      <c r="E3968">
        <v>3.9</v>
      </c>
      <c r="F3968">
        <v>1</v>
      </c>
      <c r="G3968" s="7">
        <f t="shared" si="586"/>
        <v>1</v>
      </c>
      <c r="H3968" s="7">
        <f t="shared" si="587"/>
        <v>1</v>
      </c>
      <c r="I3968">
        <f t="shared" si="588"/>
        <v>0</v>
      </c>
      <c r="J3968" s="9">
        <f t="shared" si="589"/>
        <v>0</v>
      </c>
      <c r="K3968" s="9">
        <f t="shared" si="590"/>
        <v>17.520000000000003</v>
      </c>
      <c r="L3968" s="7">
        <f t="shared" si="591"/>
        <v>0</v>
      </c>
      <c r="M3968" s="7">
        <f t="shared" si="592"/>
        <v>1</v>
      </c>
      <c r="N3968" s="7">
        <f t="shared" si="593"/>
        <v>0</v>
      </c>
      <c r="O3968" s="9">
        <f t="shared" si="595"/>
        <v>0</v>
      </c>
      <c r="P3968">
        <v>0</v>
      </c>
    </row>
    <row r="3969" spans="1:16" x14ac:dyDescent="0.25">
      <c r="A3969" s="11">
        <v>36835</v>
      </c>
      <c r="B3969" s="12">
        <v>11</v>
      </c>
      <c r="C3969">
        <v>4.9000000000000004</v>
      </c>
      <c r="D3969">
        <v>70.2</v>
      </c>
      <c r="E3969">
        <v>4.2</v>
      </c>
      <c r="F3969">
        <v>0</v>
      </c>
      <c r="G3969" s="7">
        <f t="shared" si="586"/>
        <v>0</v>
      </c>
      <c r="H3969" s="7">
        <f t="shared" si="587"/>
        <v>0</v>
      </c>
      <c r="I3969">
        <f t="shared" si="588"/>
        <v>0</v>
      </c>
      <c r="J3969" s="9">
        <f t="shared" si="589"/>
        <v>0</v>
      </c>
      <c r="K3969" s="9">
        <f t="shared" si="590"/>
        <v>10.780000000000001</v>
      </c>
      <c r="L3969" s="7">
        <f t="shared" si="591"/>
        <v>0</v>
      </c>
      <c r="M3969" s="7">
        <f t="shared" si="592"/>
        <v>0</v>
      </c>
      <c r="N3969" s="7">
        <f t="shared" si="593"/>
        <v>0</v>
      </c>
      <c r="O3969" s="9">
        <f t="shared" si="595"/>
        <v>0</v>
      </c>
      <c r="P3969">
        <v>0</v>
      </c>
    </row>
    <row r="3970" spans="1:16" x14ac:dyDescent="0.25">
      <c r="A3970" s="11">
        <v>36836</v>
      </c>
      <c r="B3970" s="12">
        <v>11</v>
      </c>
      <c r="C3970">
        <v>3.4</v>
      </c>
      <c r="D3970">
        <v>63.2</v>
      </c>
      <c r="E3970">
        <v>2</v>
      </c>
      <c r="F3970">
        <v>0</v>
      </c>
      <c r="G3970" s="7">
        <f t="shared" si="586"/>
        <v>0</v>
      </c>
      <c r="H3970" s="7">
        <f t="shared" si="587"/>
        <v>0</v>
      </c>
      <c r="I3970">
        <f t="shared" si="588"/>
        <v>0</v>
      </c>
      <c r="J3970" s="9">
        <f t="shared" si="589"/>
        <v>0</v>
      </c>
      <c r="K3970" s="9">
        <f t="shared" si="590"/>
        <v>3.4</v>
      </c>
      <c r="L3970" s="7">
        <f t="shared" si="591"/>
        <v>0</v>
      </c>
      <c r="M3970" s="7">
        <f t="shared" si="592"/>
        <v>0</v>
      </c>
      <c r="N3970" s="7">
        <f t="shared" si="593"/>
        <v>0</v>
      </c>
      <c r="O3970" s="9">
        <f t="shared" si="595"/>
        <v>0</v>
      </c>
      <c r="P3970">
        <v>0</v>
      </c>
    </row>
    <row r="3971" spans="1:16" x14ac:dyDescent="0.25">
      <c r="A3971" s="11">
        <v>36837</v>
      </c>
      <c r="B3971" s="12">
        <v>11</v>
      </c>
      <c r="C3971">
        <v>7.2</v>
      </c>
      <c r="D3971">
        <v>75.3</v>
      </c>
      <c r="E3971">
        <v>3.8</v>
      </c>
      <c r="F3971">
        <v>0</v>
      </c>
      <c r="G3971" s="7">
        <f t="shared" si="586"/>
        <v>0</v>
      </c>
      <c r="H3971" s="7">
        <f t="shared" si="587"/>
        <v>0</v>
      </c>
      <c r="I3971">
        <f t="shared" si="588"/>
        <v>0</v>
      </c>
      <c r="J3971" s="9">
        <f t="shared" si="589"/>
        <v>0</v>
      </c>
      <c r="K3971" s="9">
        <f t="shared" si="590"/>
        <v>15.840000000000002</v>
      </c>
      <c r="L3971" s="7">
        <f t="shared" si="591"/>
        <v>0</v>
      </c>
      <c r="M3971" s="7">
        <f t="shared" si="592"/>
        <v>0</v>
      </c>
      <c r="N3971" s="7">
        <f t="shared" si="593"/>
        <v>0</v>
      </c>
      <c r="O3971" s="9">
        <f t="shared" si="595"/>
        <v>0</v>
      </c>
      <c r="P3971">
        <v>0</v>
      </c>
    </row>
    <row r="3972" spans="1:16" x14ac:dyDescent="0.25">
      <c r="A3972" s="11">
        <v>36838</v>
      </c>
      <c r="B3972" s="12">
        <v>11</v>
      </c>
      <c r="C3972">
        <v>10.7</v>
      </c>
      <c r="D3972">
        <v>84.2</v>
      </c>
      <c r="E3972">
        <v>2</v>
      </c>
      <c r="F3972">
        <v>0.2</v>
      </c>
      <c r="G3972" s="7">
        <f t="shared" si="586"/>
        <v>1</v>
      </c>
      <c r="H3972" s="7">
        <f t="shared" si="587"/>
        <v>1</v>
      </c>
      <c r="I3972">
        <f t="shared" si="588"/>
        <v>0</v>
      </c>
      <c r="J3972" s="9">
        <f t="shared" si="589"/>
        <v>0</v>
      </c>
      <c r="K3972" s="9">
        <f t="shared" si="590"/>
        <v>0</v>
      </c>
      <c r="L3972" s="7">
        <f t="shared" si="591"/>
        <v>0</v>
      </c>
      <c r="M3972" s="7">
        <f t="shared" si="592"/>
        <v>1</v>
      </c>
      <c r="N3972" s="7">
        <f t="shared" si="593"/>
        <v>0</v>
      </c>
      <c r="O3972" s="9">
        <f t="shared" si="595"/>
        <v>0</v>
      </c>
      <c r="P3972">
        <v>0</v>
      </c>
    </row>
    <row r="3973" spans="1:16" x14ac:dyDescent="0.25">
      <c r="A3973" s="11">
        <v>36839</v>
      </c>
      <c r="B3973" s="12">
        <v>11</v>
      </c>
      <c r="C3973">
        <v>12.5</v>
      </c>
      <c r="D3973">
        <v>92.2</v>
      </c>
      <c r="E3973">
        <v>3.5</v>
      </c>
      <c r="F3973">
        <v>9.6</v>
      </c>
      <c r="G3973" s="7">
        <f t="shared" si="586"/>
        <v>0</v>
      </c>
      <c r="H3973" s="7">
        <f t="shared" si="587"/>
        <v>0</v>
      </c>
      <c r="I3973">
        <f t="shared" si="588"/>
        <v>0</v>
      </c>
      <c r="J3973" s="9">
        <f t="shared" si="589"/>
        <v>0</v>
      </c>
      <c r="K3973" s="9">
        <f t="shared" si="590"/>
        <v>0</v>
      </c>
      <c r="L3973" s="7">
        <f t="shared" si="591"/>
        <v>0</v>
      </c>
      <c r="M3973" s="7">
        <f t="shared" si="592"/>
        <v>0</v>
      </c>
      <c r="N3973" s="7">
        <f t="shared" si="593"/>
        <v>0</v>
      </c>
      <c r="O3973" s="9">
        <f t="shared" si="595"/>
        <v>0</v>
      </c>
      <c r="P3973">
        <v>0</v>
      </c>
    </row>
    <row r="3974" spans="1:16" x14ac:dyDescent="0.25">
      <c r="A3974" s="11">
        <v>36840</v>
      </c>
      <c r="B3974" s="12">
        <v>11</v>
      </c>
      <c r="C3974">
        <v>10.8</v>
      </c>
      <c r="D3974">
        <v>90</v>
      </c>
      <c r="E3974">
        <v>8</v>
      </c>
      <c r="F3974">
        <v>24.2</v>
      </c>
      <c r="G3974" s="7">
        <f t="shared" si="586"/>
        <v>1</v>
      </c>
      <c r="H3974" s="7">
        <f t="shared" si="587"/>
        <v>1</v>
      </c>
      <c r="I3974">
        <f t="shared" si="588"/>
        <v>0</v>
      </c>
      <c r="J3974" s="9">
        <f t="shared" si="589"/>
        <v>0</v>
      </c>
      <c r="K3974" s="9">
        <f t="shared" si="590"/>
        <v>0</v>
      </c>
      <c r="L3974" s="7">
        <f t="shared" si="591"/>
        <v>0</v>
      </c>
      <c r="M3974" s="7">
        <f t="shared" si="592"/>
        <v>1</v>
      </c>
      <c r="N3974" s="7">
        <f t="shared" si="593"/>
        <v>0</v>
      </c>
      <c r="O3974" s="9">
        <f t="shared" si="595"/>
        <v>0</v>
      </c>
      <c r="P3974">
        <v>0</v>
      </c>
    </row>
    <row r="3975" spans="1:16" x14ac:dyDescent="0.25">
      <c r="A3975" s="11">
        <v>36841</v>
      </c>
      <c r="B3975" s="12">
        <v>11</v>
      </c>
      <c r="C3975">
        <v>4.5</v>
      </c>
      <c r="D3975">
        <v>76.3</v>
      </c>
      <c r="E3975">
        <v>7.9</v>
      </c>
      <c r="F3975">
        <v>0</v>
      </c>
      <c r="G3975" s="7">
        <f t="shared" si="586"/>
        <v>0</v>
      </c>
      <c r="H3975" s="7">
        <f t="shared" si="587"/>
        <v>0</v>
      </c>
      <c r="I3975">
        <f t="shared" si="588"/>
        <v>0</v>
      </c>
      <c r="J3975" s="9">
        <f t="shared" si="589"/>
        <v>0</v>
      </c>
      <c r="K3975" s="9">
        <f t="shared" si="590"/>
        <v>9.9</v>
      </c>
      <c r="L3975" s="7">
        <f t="shared" si="591"/>
        <v>0</v>
      </c>
      <c r="M3975" s="7">
        <f t="shared" si="592"/>
        <v>0</v>
      </c>
      <c r="N3975" s="7">
        <f t="shared" si="593"/>
        <v>0</v>
      </c>
      <c r="O3975" s="9">
        <f t="shared" si="595"/>
        <v>0</v>
      </c>
      <c r="P3975">
        <v>0</v>
      </c>
    </row>
    <row r="3976" spans="1:16" x14ac:dyDescent="0.25">
      <c r="A3976" s="11">
        <v>36842</v>
      </c>
      <c r="B3976" s="12">
        <v>11</v>
      </c>
      <c r="C3976">
        <v>2.5</v>
      </c>
      <c r="D3976">
        <v>80</v>
      </c>
      <c r="E3976">
        <v>3.3</v>
      </c>
      <c r="F3976">
        <v>0</v>
      </c>
      <c r="G3976" s="7">
        <f t="shared" si="586"/>
        <v>0</v>
      </c>
      <c r="H3976" s="7">
        <f t="shared" si="587"/>
        <v>0</v>
      </c>
      <c r="I3976">
        <f t="shared" si="588"/>
        <v>0</v>
      </c>
      <c r="J3976" s="9">
        <f t="shared" si="589"/>
        <v>0</v>
      </c>
      <c r="K3976" s="9">
        <f t="shared" si="590"/>
        <v>2.5</v>
      </c>
      <c r="L3976" s="7">
        <f t="shared" si="591"/>
        <v>0</v>
      </c>
      <c r="M3976" s="7">
        <f t="shared" si="592"/>
        <v>0</v>
      </c>
      <c r="N3976" s="7">
        <f t="shared" si="593"/>
        <v>0</v>
      </c>
      <c r="O3976" s="9">
        <f t="shared" si="595"/>
        <v>0</v>
      </c>
      <c r="P3976">
        <v>0</v>
      </c>
    </row>
    <row r="3977" spans="1:16" x14ac:dyDescent="0.25">
      <c r="A3977" s="11">
        <v>36843</v>
      </c>
      <c r="B3977" s="12">
        <v>11</v>
      </c>
      <c r="C3977">
        <v>6.2</v>
      </c>
      <c r="D3977">
        <v>85.6</v>
      </c>
      <c r="E3977">
        <v>3.8</v>
      </c>
      <c r="F3977">
        <v>2.4</v>
      </c>
      <c r="G3977" s="7">
        <f t="shared" ref="G3977:G4040" si="596">+IF(F3977=0,0,IF(C3977&gt;=$V$8,0,IF(C3977&gt;=$R$8,1,IF(C3977&lt;=-2,$R$9*EXP($R$10*C3977)+0.01+$R$11*E3977*LN(C3977*-1)+$R$12*E3977,$R$9+$Q$10*C3977-$Q$11*E3977*C3977))))</f>
        <v>1</v>
      </c>
      <c r="H3977" s="7">
        <f t="shared" si="587"/>
        <v>1</v>
      </c>
      <c r="I3977">
        <f t="shared" si="588"/>
        <v>0</v>
      </c>
      <c r="J3977" s="9">
        <f t="shared" si="589"/>
        <v>0</v>
      </c>
      <c r="K3977" s="9">
        <f t="shared" si="590"/>
        <v>16.616000000000003</v>
      </c>
      <c r="L3977" s="7">
        <f t="shared" si="591"/>
        <v>0</v>
      </c>
      <c r="M3977" s="7">
        <f t="shared" si="592"/>
        <v>1</v>
      </c>
      <c r="N3977" s="7">
        <f t="shared" si="593"/>
        <v>0</v>
      </c>
      <c r="O3977" s="9">
        <f t="shared" si="595"/>
        <v>0</v>
      </c>
      <c r="P3977">
        <v>0</v>
      </c>
    </row>
    <row r="3978" spans="1:16" x14ac:dyDescent="0.25">
      <c r="A3978" s="11">
        <v>36844</v>
      </c>
      <c r="B3978" s="12">
        <v>11</v>
      </c>
      <c r="C3978">
        <v>3.5</v>
      </c>
      <c r="D3978">
        <v>74.2</v>
      </c>
      <c r="E3978">
        <v>5.9</v>
      </c>
      <c r="F3978">
        <v>0.2</v>
      </c>
      <c r="G3978" s="7">
        <f t="shared" si="596"/>
        <v>0.51012500000000005</v>
      </c>
      <c r="H3978" s="7">
        <f t="shared" si="587"/>
        <v>0.51012500000000005</v>
      </c>
      <c r="I3978">
        <f t="shared" si="588"/>
        <v>0.2</v>
      </c>
      <c r="J3978" s="9">
        <f t="shared" si="589"/>
        <v>0</v>
      </c>
      <c r="K3978" s="9">
        <f t="shared" si="590"/>
        <v>3.8500000000000005</v>
      </c>
      <c r="L3978" s="7">
        <f t="shared" si="591"/>
        <v>0</v>
      </c>
      <c r="M3978" s="7">
        <f t="shared" si="592"/>
        <v>0.51012500000000005</v>
      </c>
      <c r="N3978" s="7">
        <f t="shared" si="593"/>
        <v>0</v>
      </c>
      <c r="O3978" s="9">
        <f t="shared" si="595"/>
        <v>0</v>
      </c>
      <c r="P3978">
        <v>0</v>
      </c>
    </row>
    <row r="3979" spans="1:16" x14ac:dyDescent="0.25">
      <c r="A3979" s="11">
        <v>36845</v>
      </c>
      <c r="B3979" s="12">
        <v>11</v>
      </c>
      <c r="C3979">
        <v>2.6</v>
      </c>
      <c r="D3979">
        <v>76</v>
      </c>
      <c r="E3979">
        <v>6.8</v>
      </c>
      <c r="F3979">
        <v>0.2</v>
      </c>
      <c r="G3979" s="7">
        <f t="shared" si="596"/>
        <v>0.43340000000000006</v>
      </c>
      <c r="H3979" s="7">
        <f t="shared" si="587"/>
        <v>0.43340000000000006</v>
      </c>
      <c r="I3979">
        <f t="shared" si="588"/>
        <v>0.4</v>
      </c>
      <c r="J3979" s="9">
        <f t="shared" si="589"/>
        <v>0</v>
      </c>
      <c r="K3979" s="9">
        <f t="shared" si="590"/>
        <v>2.8600000000000003</v>
      </c>
      <c r="L3979" s="7">
        <f t="shared" si="591"/>
        <v>0</v>
      </c>
      <c r="M3979" s="7">
        <f t="shared" si="592"/>
        <v>0.43340000000000006</v>
      </c>
      <c r="N3979" s="7">
        <f t="shared" si="593"/>
        <v>0</v>
      </c>
      <c r="O3979" s="9">
        <f t="shared" si="595"/>
        <v>0</v>
      </c>
      <c r="P3979">
        <v>0</v>
      </c>
    </row>
    <row r="3980" spans="1:16" x14ac:dyDescent="0.25">
      <c r="A3980" s="11">
        <v>36846</v>
      </c>
      <c r="B3980" s="12">
        <v>11</v>
      </c>
      <c r="C3980">
        <v>3.5</v>
      </c>
      <c r="D3980">
        <v>75.099999999999994</v>
      </c>
      <c r="E3980">
        <v>4.5</v>
      </c>
      <c r="F3980">
        <v>0.8</v>
      </c>
      <c r="G3980" s="7">
        <f t="shared" si="596"/>
        <v>0.546875</v>
      </c>
      <c r="H3980" s="7">
        <f t="shared" si="587"/>
        <v>0.546875</v>
      </c>
      <c r="I3980">
        <f t="shared" si="588"/>
        <v>1.2000000000000002</v>
      </c>
      <c r="J3980" s="9">
        <f t="shared" si="589"/>
        <v>0</v>
      </c>
      <c r="K3980" s="9">
        <f t="shared" si="590"/>
        <v>4.8999999999999995</v>
      </c>
      <c r="L3980" s="7">
        <f t="shared" si="591"/>
        <v>0</v>
      </c>
      <c r="M3980" s="7">
        <f t="shared" si="592"/>
        <v>0.546875</v>
      </c>
      <c r="N3980" s="7">
        <f t="shared" si="593"/>
        <v>0</v>
      </c>
      <c r="O3980" s="9">
        <f t="shared" si="595"/>
        <v>0</v>
      </c>
      <c r="P3980">
        <v>0</v>
      </c>
    </row>
    <row r="3981" spans="1:16" x14ac:dyDescent="0.25">
      <c r="A3981" s="11">
        <v>36847</v>
      </c>
      <c r="B3981" s="12">
        <v>11</v>
      </c>
      <c r="C3981">
        <v>2.6</v>
      </c>
      <c r="D3981">
        <v>74.099999999999994</v>
      </c>
      <c r="E3981">
        <v>7.8</v>
      </c>
      <c r="F3981">
        <v>0.2</v>
      </c>
      <c r="G3981" s="7">
        <f t="shared" si="596"/>
        <v>0.41390000000000005</v>
      </c>
      <c r="H3981" s="7">
        <f t="shared" si="587"/>
        <v>0.41390000000000005</v>
      </c>
      <c r="I3981">
        <f t="shared" si="588"/>
        <v>1.4000000000000001</v>
      </c>
      <c r="J3981" s="9">
        <f t="shared" si="589"/>
        <v>0</v>
      </c>
      <c r="K3981" s="9">
        <f t="shared" si="590"/>
        <v>2.8600000000000003</v>
      </c>
      <c r="L3981" s="7">
        <f t="shared" si="591"/>
        <v>0</v>
      </c>
      <c r="M3981" s="7">
        <f t="shared" si="592"/>
        <v>0.41390000000000005</v>
      </c>
      <c r="N3981" s="7">
        <f t="shared" si="593"/>
        <v>0</v>
      </c>
      <c r="O3981" s="9">
        <f t="shared" si="595"/>
        <v>0</v>
      </c>
      <c r="P3981">
        <v>0</v>
      </c>
    </row>
    <row r="3982" spans="1:16" x14ac:dyDescent="0.25">
      <c r="A3982" s="11">
        <v>36848</v>
      </c>
      <c r="B3982" s="12">
        <v>11</v>
      </c>
      <c r="C3982">
        <v>0.8</v>
      </c>
      <c r="D3982">
        <v>69.599999999999994</v>
      </c>
      <c r="E3982">
        <v>6.8</v>
      </c>
      <c r="F3982">
        <v>0.2</v>
      </c>
      <c r="G3982" s="7">
        <f t="shared" si="596"/>
        <v>0.32720000000000005</v>
      </c>
      <c r="H3982" s="7">
        <f t="shared" si="587"/>
        <v>0.32720000000000005</v>
      </c>
      <c r="I3982">
        <f t="shared" si="588"/>
        <v>1.6</v>
      </c>
      <c r="J3982" s="9">
        <f t="shared" si="589"/>
        <v>0</v>
      </c>
      <c r="K3982" s="9">
        <f t="shared" si="590"/>
        <v>0.88000000000000012</v>
      </c>
      <c r="L3982" s="7">
        <f t="shared" si="591"/>
        <v>0.16</v>
      </c>
      <c r="M3982" s="7">
        <f t="shared" si="592"/>
        <v>0.32720000000000005</v>
      </c>
      <c r="N3982" s="7">
        <f t="shared" si="593"/>
        <v>0</v>
      </c>
      <c r="O3982" s="9">
        <f t="shared" si="595"/>
        <v>0</v>
      </c>
      <c r="P3982">
        <v>0</v>
      </c>
    </row>
    <row r="3983" spans="1:16" x14ac:dyDescent="0.25">
      <c r="A3983" s="11">
        <v>36849</v>
      </c>
      <c r="B3983" s="12">
        <v>11</v>
      </c>
      <c r="C3983">
        <v>0</v>
      </c>
      <c r="D3983">
        <v>71.900000000000006</v>
      </c>
      <c r="E3983">
        <v>4.5</v>
      </c>
      <c r="F3983">
        <v>0.2</v>
      </c>
      <c r="G3983" s="7">
        <f t="shared" si="596"/>
        <v>0.28000000000000003</v>
      </c>
      <c r="H3983" s="7">
        <f t="shared" si="587"/>
        <v>0.28000000000000003</v>
      </c>
      <c r="I3983">
        <f t="shared" si="588"/>
        <v>1.8</v>
      </c>
      <c r="J3983" s="9">
        <f t="shared" si="589"/>
        <v>0</v>
      </c>
      <c r="K3983" s="9">
        <f t="shared" si="590"/>
        <v>0</v>
      </c>
      <c r="L3983" s="7">
        <f t="shared" si="591"/>
        <v>0.18</v>
      </c>
      <c r="M3983" s="7">
        <f t="shared" si="592"/>
        <v>0.28000000000000003</v>
      </c>
      <c r="N3983" s="7">
        <f t="shared" si="593"/>
        <v>2.0000000000000018E-2</v>
      </c>
      <c r="O3983" s="9">
        <f t="shared" si="595"/>
        <v>7.1428571428571487E-3</v>
      </c>
      <c r="P3983">
        <v>0</v>
      </c>
    </row>
    <row r="3984" spans="1:16" x14ac:dyDescent="0.25">
      <c r="A3984" s="11">
        <v>36850</v>
      </c>
      <c r="B3984" s="12">
        <v>11</v>
      </c>
      <c r="C3984">
        <v>0.9</v>
      </c>
      <c r="D3984">
        <v>73.900000000000006</v>
      </c>
      <c r="E3984">
        <v>6.7</v>
      </c>
      <c r="F3984">
        <v>1.8</v>
      </c>
      <c r="G3984" s="7">
        <f t="shared" si="596"/>
        <v>0.33377499999999999</v>
      </c>
      <c r="H3984" s="7">
        <f t="shared" si="587"/>
        <v>0.33377499999999999</v>
      </c>
      <c r="I3984">
        <f t="shared" si="588"/>
        <v>3.6</v>
      </c>
      <c r="J3984" s="9">
        <f t="shared" si="589"/>
        <v>0</v>
      </c>
      <c r="K3984" s="9">
        <f t="shared" si="590"/>
        <v>1.71</v>
      </c>
      <c r="L3984" s="7">
        <f t="shared" si="591"/>
        <v>0.14199999999999999</v>
      </c>
      <c r="M3984" s="7">
        <f t="shared" si="592"/>
        <v>0.33323725000000004</v>
      </c>
      <c r="N3984" s="7">
        <f t="shared" si="593"/>
        <v>0</v>
      </c>
      <c r="O3984" s="9">
        <f t="shared" si="595"/>
        <v>0</v>
      </c>
      <c r="P3984">
        <v>1</v>
      </c>
    </row>
    <row r="3985" spans="1:16" x14ac:dyDescent="0.25">
      <c r="A3985" s="11">
        <v>36851</v>
      </c>
      <c r="B3985" s="12">
        <v>11</v>
      </c>
      <c r="C3985">
        <v>-1.7</v>
      </c>
      <c r="D3985">
        <v>70.7</v>
      </c>
      <c r="E3985">
        <v>8</v>
      </c>
      <c r="F3985">
        <v>0.2</v>
      </c>
      <c r="G3985" s="7">
        <f t="shared" si="596"/>
        <v>0.19500000000000001</v>
      </c>
      <c r="H3985" s="7">
        <f t="shared" si="587"/>
        <v>0.19500000000000001</v>
      </c>
      <c r="I3985">
        <f t="shared" si="588"/>
        <v>3.8000000000000003</v>
      </c>
      <c r="J3985" s="9">
        <f t="shared" si="589"/>
        <v>0</v>
      </c>
      <c r="K3985" s="9">
        <f t="shared" si="590"/>
        <v>0</v>
      </c>
      <c r="L3985" s="7">
        <f t="shared" si="591"/>
        <v>0.55800000000000005</v>
      </c>
      <c r="M3985" s="7">
        <f t="shared" si="592"/>
        <v>0.19500000000000001</v>
      </c>
      <c r="N3985" s="7">
        <f t="shared" si="593"/>
        <v>0</v>
      </c>
      <c r="O3985" s="9">
        <f t="shared" si="595"/>
        <v>0</v>
      </c>
      <c r="P3985">
        <v>0</v>
      </c>
    </row>
    <row r="3986" spans="1:16" x14ac:dyDescent="0.25">
      <c r="A3986" s="11">
        <v>36852</v>
      </c>
      <c r="B3986" s="12">
        <v>11</v>
      </c>
      <c r="C3986">
        <v>-5.7</v>
      </c>
      <c r="D3986">
        <v>72.3</v>
      </c>
      <c r="E3986">
        <v>7.7</v>
      </c>
      <c r="F3986">
        <v>0.2</v>
      </c>
      <c r="G3986" s="7">
        <f t="shared" si="596"/>
        <v>0.14814434651916614</v>
      </c>
      <c r="H3986" s="7">
        <f t="shared" si="587"/>
        <v>0.14814434651916614</v>
      </c>
      <c r="I3986">
        <f t="shared" si="588"/>
        <v>4</v>
      </c>
      <c r="J3986" s="9">
        <f t="shared" si="589"/>
        <v>0</v>
      </c>
      <c r="K3986" s="9">
        <f t="shared" si="590"/>
        <v>0</v>
      </c>
      <c r="L3986" s="7">
        <f t="shared" si="591"/>
        <v>1.1060000000000001</v>
      </c>
      <c r="M3986" s="7">
        <f t="shared" si="592"/>
        <v>0.14814434651916614</v>
      </c>
      <c r="N3986" s="7">
        <f t="shared" si="593"/>
        <v>0</v>
      </c>
      <c r="O3986" s="9">
        <f t="shared" si="595"/>
        <v>0</v>
      </c>
      <c r="P3986">
        <v>0</v>
      </c>
    </row>
    <row r="3987" spans="1:16" x14ac:dyDescent="0.25">
      <c r="A3987" s="11">
        <v>36853</v>
      </c>
      <c r="B3987" s="12">
        <v>11</v>
      </c>
      <c r="C3987">
        <v>-7.9</v>
      </c>
      <c r="D3987">
        <v>76</v>
      </c>
      <c r="E3987">
        <v>3</v>
      </c>
      <c r="F3987">
        <v>0.2</v>
      </c>
      <c r="G3987" s="7">
        <f t="shared" si="596"/>
        <v>6.7480972337799969E-2</v>
      </c>
      <c r="H3987" s="7">
        <f t="shared" si="587"/>
        <v>6.4885550324807653E-2</v>
      </c>
      <c r="I3987">
        <f t="shared" si="588"/>
        <v>4.2</v>
      </c>
      <c r="J3987" s="9">
        <f t="shared" si="589"/>
        <v>0</v>
      </c>
      <c r="K3987" s="9">
        <f t="shared" si="590"/>
        <v>0</v>
      </c>
      <c r="L3987" s="7">
        <f t="shared" si="591"/>
        <v>1.226</v>
      </c>
      <c r="M3987" s="7">
        <f t="shared" si="592"/>
        <v>6.4885550324807653E-2</v>
      </c>
      <c r="N3987" s="7">
        <f t="shared" si="593"/>
        <v>0</v>
      </c>
      <c r="O3987" s="9">
        <f t="shared" si="595"/>
        <v>0</v>
      </c>
      <c r="P3987">
        <v>1</v>
      </c>
    </row>
    <row r="3988" spans="1:16" x14ac:dyDescent="0.25">
      <c r="A3988" s="11">
        <v>36854</v>
      </c>
      <c r="B3988" s="12">
        <v>11</v>
      </c>
      <c r="C3988">
        <v>-2.5</v>
      </c>
      <c r="D3988">
        <v>69.7</v>
      </c>
      <c r="E3988">
        <v>3</v>
      </c>
      <c r="F3988">
        <v>0.2</v>
      </c>
      <c r="G3988" s="7">
        <f t="shared" si="596"/>
        <v>0.14825286011487127</v>
      </c>
      <c r="H3988" s="7">
        <f t="shared" si="587"/>
        <v>0.14825286011487127</v>
      </c>
      <c r="I3988">
        <f t="shared" si="588"/>
        <v>4.4000000000000004</v>
      </c>
      <c r="J3988" s="9">
        <f t="shared" si="589"/>
        <v>0</v>
      </c>
      <c r="K3988" s="9">
        <f t="shared" si="590"/>
        <v>0</v>
      </c>
      <c r="L3988" s="7">
        <f t="shared" si="591"/>
        <v>0.47000000000000003</v>
      </c>
      <c r="M3988" s="7">
        <f t="shared" si="592"/>
        <v>0.14825286011487127</v>
      </c>
      <c r="N3988" s="7">
        <f t="shared" si="593"/>
        <v>0</v>
      </c>
      <c r="O3988" s="9">
        <f t="shared" si="595"/>
        <v>0</v>
      </c>
      <c r="P3988">
        <v>1</v>
      </c>
    </row>
    <row r="3989" spans="1:16" x14ac:dyDescent="0.25">
      <c r="A3989" s="11">
        <v>36855</v>
      </c>
      <c r="B3989" s="12">
        <v>11</v>
      </c>
      <c r="C3989">
        <v>1.5</v>
      </c>
      <c r="D3989">
        <v>66.099999999999994</v>
      </c>
      <c r="E3989">
        <v>2.8</v>
      </c>
      <c r="F3989">
        <v>3</v>
      </c>
      <c r="G3989" s="7">
        <f t="shared" si="596"/>
        <v>0.41350000000000009</v>
      </c>
      <c r="H3989" s="7">
        <f t="shared" si="587"/>
        <v>0.41350000000000009</v>
      </c>
      <c r="I3989">
        <f t="shared" si="588"/>
        <v>7.4</v>
      </c>
      <c r="J3989" s="9">
        <f t="shared" si="589"/>
        <v>0</v>
      </c>
      <c r="K3989" s="9">
        <f t="shared" si="590"/>
        <v>3.75</v>
      </c>
      <c r="L3989" s="7">
        <f t="shared" si="591"/>
        <v>0</v>
      </c>
      <c r="M3989" s="7">
        <f t="shared" si="592"/>
        <v>0.26</v>
      </c>
      <c r="N3989" s="7">
        <f t="shared" si="593"/>
        <v>0</v>
      </c>
      <c r="O3989" s="9">
        <f t="shared" si="595"/>
        <v>0</v>
      </c>
      <c r="P3989">
        <v>0</v>
      </c>
    </row>
    <row r="3990" spans="1:16" x14ac:dyDescent="0.25">
      <c r="A3990" s="11">
        <v>36856</v>
      </c>
      <c r="B3990" s="12">
        <v>11</v>
      </c>
      <c r="C3990">
        <v>5.0999999999999996</v>
      </c>
      <c r="D3990">
        <v>93.7</v>
      </c>
      <c r="E3990">
        <v>3.2</v>
      </c>
      <c r="F3990">
        <v>10</v>
      </c>
      <c r="G3990" s="7">
        <f t="shared" si="596"/>
        <v>1</v>
      </c>
      <c r="H3990" s="7">
        <f t="shared" si="587"/>
        <v>1</v>
      </c>
      <c r="I3990">
        <f t="shared" si="588"/>
        <v>17.399999999999999</v>
      </c>
      <c r="J3990" s="9">
        <f t="shared" si="589"/>
        <v>0</v>
      </c>
      <c r="K3990" s="9">
        <f t="shared" si="590"/>
        <v>21.419999999999998</v>
      </c>
      <c r="L3990" s="7">
        <f t="shared" si="591"/>
        <v>0</v>
      </c>
      <c r="M3990" s="7">
        <f t="shared" si="592"/>
        <v>1</v>
      </c>
      <c r="N3990" s="7">
        <f t="shared" si="593"/>
        <v>0</v>
      </c>
      <c r="O3990" s="9">
        <f t="shared" si="595"/>
        <v>0</v>
      </c>
      <c r="P3990">
        <v>0</v>
      </c>
    </row>
    <row r="3991" spans="1:16" x14ac:dyDescent="0.25">
      <c r="A3991" s="11">
        <v>36857</v>
      </c>
      <c r="B3991" s="12">
        <v>11</v>
      </c>
      <c r="C3991">
        <v>5</v>
      </c>
      <c r="D3991">
        <v>88.8</v>
      </c>
      <c r="E3991">
        <v>5</v>
      </c>
      <c r="F3991">
        <v>0.6</v>
      </c>
      <c r="G3991" s="7">
        <f t="shared" si="596"/>
        <v>1</v>
      </c>
      <c r="H3991" s="7">
        <f t="shared" ref="H3991:H4054" si="597">IF(OR(D3991&lt;=75,C3991&gt;0),G3991,G3991/(0.04*D3991-2))</f>
        <v>1</v>
      </c>
      <c r="I3991">
        <f t="shared" si="588"/>
        <v>18</v>
      </c>
      <c r="J3991" s="9">
        <f t="shared" si="589"/>
        <v>0</v>
      </c>
      <c r="K3991" s="9">
        <f t="shared" si="590"/>
        <v>11.600000000000001</v>
      </c>
      <c r="L3991" s="7">
        <f t="shared" si="591"/>
        <v>0</v>
      </c>
      <c r="M3991" s="7">
        <f t="shared" si="592"/>
        <v>1</v>
      </c>
      <c r="N3991" s="7">
        <f t="shared" si="593"/>
        <v>0</v>
      </c>
      <c r="O3991" s="9">
        <f t="shared" si="595"/>
        <v>0</v>
      </c>
      <c r="P3991">
        <v>0</v>
      </c>
    </row>
    <row r="3992" spans="1:16" x14ac:dyDescent="0.25">
      <c r="A3992" s="11">
        <v>36858</v>
      </c>
      <c r="B3992" s="12">
        <v>11</v>
      </c>
      <c r="C3992">
        <v>3.3</v>
      </c>
      <c r="D3992">
        <v>87.2</v>
      </c>
      <c r="E3992">
        <v>3.6</v>
      </c>
      <c r="F3992">
        <v>2.2000000000000002</v>
      </c>
      <c r="G3992" s="7">
        <f t="shared" si="596"/>
        <v>0.55390000000000006</v>
      </c>
      <c r="H3992" s="7">
        <f t="shared" si="597"/>
        <v>0.55390000000000006</v>
      </c>
      <c r="I3992">
        <f t="shared" si="588"/>
        <v>20.2</v>
      </c>
      <c r="J3992" s="9">
        <f t="shared" si="589"/>
        <v>0</v>
      </c>
      <c r="K3992" s="9">
        <f t="shared" si="590"/>
        <v>6.93</v>
      </c>
      <c r="L3992" s="7">
        <f t="shared" si="591"/>
        <v>0</v>
      </c>
      <c r="M3992" s="7">
        <f t="shared" si="592"/>
        <v>0.55390000000000006</v>
      </c>
      <c r="N3992" s="7">
        <f t="shared" si="593"/>
        <v>0</v>
      </c>
      <c r="O3992" s="9">
        <f t="shared" si="595"/>
        <v>0</v>
      </c>
      <c r="P3992">
        <v>0</v>
      </c>
    </row>
    <row r="3993" spans="1:16" x14ac:dyDescent="0.25">
      <c r="A3993" s="11">
        <v>36859</v>
      </c>
      <c r="B3993" s="12">
        <v>11</v>
      </c>
      <c r="C3993">
        <v>2</v>
      </c>
      <c r="D3993">
        <v>81.099999999999994</v>
      </c>
      <c r="E3993">
        <v>3.5</v>
      </c>
      <c r="F3993">
        <v>0</v>
      </c>
      <c r="G3993" s="7">
        <f t="shared" si="596"/>
        <v>0</v>
      </c>
      <c r="H3993" s="7">
        <f t="shared" si="597"/>
        <v>0</v>
      </c>
      <c r="I3993">
        <f t="shared" si="588"/>
        <v>20.2</v>
      </c>
      <c r="J3993" s="9">
        <f t="shared" si="589"/>
        <v>0</v>
      </c>
      <c r="K3993" s="9">
        <f t="shared" si="590"/>
        <v>2</v>
      </c>
      <c r="L3993" s="7">
        <f t="shared" si="591"/>
        <v>0</v>
      </c>
      <c r="M3993" s="7">
        <f t="shared" si="592"/>
        <v>0</v>
      </c>
      <c r="N3993" s="7">
        <f t="shared" si="593"/>
        <v>0</v>
      </c>
      <c r="O3993" s="9">
        <f t="shared" si="595"/>
        <v>0</v>
      </c>
      <c r="P3993">
        <v>0</v>
      </c>
    </row>
    <row r="3994" spans="1:16" x14ac:dyDescent="0.25">
      <c r="A3994" s="11">
        <v>36860</v>
      </c>
      <c r="B3994" s="12">
        <v>11</v>
      </c>
      <c r="C3994">
        <v>-0.1</v>
      </c>
      <c r="D3994">
        <v>73.3</v>
      </c>
      <c r="E3994">
        <v>5.2</v>
      </c>
      <c r="F3994">
        <v>0.2</v>
      </c>
      <c r="G3994" s="7">
        <f t="shared" si="596"/>
        <v>0.27290000000000003</v>
      </c>
      <c r="H3994" s="7">
        <f t="shared" si="597"/>
        <v>0.27290000000000003</v>
      </c>
      <c r="I3994">
        <f t="shared" si="588"/>
        <v>20.399999999999999</v>
      </c>
      <c r="J3994" s="9">
        <f t="shared" si="589"/>
        <v>0</v>
      </c>
      <c r="K3994" s="9">
        <f t="shared" si="590"/>
        <v>0</v>
      </c>
      <c r="L3994" s="7">
        <f t="shared" si="591"/>
        <v>0</v>
      </c>
      <c r="M3994" s="7">
        <f t="shared" si="592"/>
        <v>0.27290000000000003</v>
      </c>
      <c r="N3994" s="7">
        <f t="shared" si="593"/>
        <v>0.2</v>
      </c>
      <c r="O3994" s="9">
        <f t="shared" si="595"/>
        <v>7.32869182850861E-2</v>
      </c>
      <c r="P3994">
        <v>0</v>
      </c>
    </row>
    <row r="3995" spans="1:16" x14ac:dyDescent="0.25">
      <c r="A3995" s="11">
        <v>36861</v>
      </c>
      <c r="B3995" s="12">
        <v>12</v>
      </c>
      <c r="C3995">
        <v>-3.5</v>
      </c>
      <c r="D3995">
        <v>70.099999999999994</v>
      </c>
      <c r="E3995">
        <v>5</v>
      </c>
      <c r="F3995">
        <v>0.2</v>
      </c>
      <c r="G3995" s="7">
        <f t="shared" si="596"/>
        <v>0.14283859443108032</v>
      </c>
      <c r="H3995" s="7">
        <f t="shared" si="597"/>
        <v>0.14283859443108032</v>
      </c>
      <c r="I3995">
        <f t="shared" si="588"/>
        <v>20.599999999999998</v>
      </c>
      <c r="J3995" s="9">
        <f t="shared" si="589"/>
        <v>0</v>
      </c>
      <c r="K3995" s="9">
        <f t="shared" si="590"/>
        <v>0</v>
      </c>
      <c r="L3995" s="7">
        <f t="shared" si="591"/>
        <v>0.69000000000000006</v>
      </c>
      <c r="M3995" s="7">
        <f t="shared" si="592"/>
        <v>0.20477259708294684</v>
      </c>
      <c r="N3995" s="7">
        <f t="shared" si="593"/>
        <v>0</v>
      </c>
      <c r="O3995" s="9">
        <f t="shared" si="595"/>
        <v>0</v>
      </c>
      <c r="P3995">
        <v>0</v>
      </c>
    </row>
    <row r="3996" spans="1:16" x14ac:dyDescent="0.25">
      <c r="A3996" s="11">
        <v>36862</v>
      </c>
      <c r="B3996" s="12">
        <v>12</v>
      </c>
      <c r="C3996">
        <v>-6.5</v>
      </c>
      <c r="D3996">
        <v>71.7</v>
      </c>
      <c r="E3996">
        <v>4.5</v>
      </c>
      <c r="F3996">
        <v>0</v>
      </c>
      <c r="G3996" s="7">
        <f t="shared" si="596"/>
        <v>0</v>
      </c>
      <c r="H3996" s="7">
        <f t="shared" si="597"/>
        <v>0</v>
      </c>
      <c r="I3996">
        <f t="shared" si="588"/>
        <v>20.599999999999998</v>
      </c>
      <c r="J3996" s="9">
        <f t="shared" si="589"/>
        <v>0</v>
      </c>
      <c r="K3996" s="9">
        <f t="shared" si="590"/>
        <v>0</v>
      </c>
      <c r="L3996" s="7">
        <f t="shared" si="591"/>
        <v>1.0900000000000001</v>
      </c>
      <c r="M3996" s="7">
        <f t="shared" si="592"/>
        <v>0</v>
      </c>
      <c r="N3996" s="7">
        <f t="shared" si="593"/>
        <v>0</v>
      </c>
      <c r="O3996" s="9">
        <f t="shared" si="595"/>
        <v>0</v>
      </c>
      <c r="P3996">
        <v>0</v>
      </c>
    </row>
    <row r="3997" spans="1:16" x14ac:dyDescent="0.25">
      <c r="A3997" s="11">
        <v>36863</v>
      </c>
      <c r="B3997" s="12">
        <v>12</v>
      </c>
      <c r="C3997">
        <v>-3.8</v>
      </c>
      <c r="D3997">
        <v>77.3</v>
      </c>
      <c r="E3997">
        <v>2.2999999999999998</v>
      </c>
      <c r="F3997">
        <v>0</v>
      </c>
      <c r="G3997" s="7">
        <f t="shared" si="596"/>
        <v>0</v>
      </c>
      <c r="H3997" s="7">
        <f t="shared" si="597"/>
        <v>0</v>
      </c>
      <c r="I3997">
        <f t="shared" si="588"/>
        <v>20.599999999999998</v>
      </c>
      <c r="J3997" s="9">
        <f t="shared" si="589"/>
        <v>0</v>
      </c>
      <c r="K3997" s="9">
        <f t="shared" si="590"/>
        <v>0</v>
      </c>
      <c r="L3997" s="7">
        <f t="shared" si="591"/>
        <v>0</v>
      </c>
      <c r="M3997" s="7">
        <f t="shared" si="592"/>
        <v>0</v>
      </c>
      <c r="N3997" s="7">
        <f t="shared" si="593"/>
        <v>0</v>
      </c>
      <c r="O3997" s="9">
        <f t="shared" si="595"/>
        <v>0</v>
      </c>
      <c r="P3997">
        <v>0</v>
      </c>
    </row>
    <row r="3998" spans="1:16" x14ac:dyDescent="0.25">
      <c r="A3998" s="11">
        <v>36864</v>
      </c>
      <c r="B3998" s="12">
        <v>12</v>
      </c>
      <c r="C3998">
        <v>-0.8</v>
      </c>
      <c r="D3998">
        <v>72.099999999999994</v>
      </c>
      <c r="E3998">
        <v>3.9</v>
      </c>
      <c r="F3998">
        <v>0.2</v>
      </c>
      <c r="G3998" s="7">
        <f t="shared" si="596"/>
        <v>0.21540000000000001</v>
      </c>
      <c r="H3998" s="7">
        <f t="shared" si="597"/>
        <v>0.21540000000000001</v>
      </c>
      <c r="I3998">
        <f t="shared" ref="I3998:I4061" si="598">IF(OR(B3998=7,C3998&gt;$V$3934),0,IF(AND(C3998&gt;=$R$3934,I3997=0),0,I3997+F3998))</f>
        <v>20.799999999999997</v>
      </c>
      <c r="J3998" s="9">
        <f t="shared" ref="J3998:J4061" si="599">IF(OR(B3998=1,B3998&gt;$K$2),0,IF(C3998&gt;$V$3934,0,IF(C3998&lt;=-$R$3934,0,IF(C3998&lt;=0,(C3998+$R$3934)*($T$3936+$T$3937*F3998),IF(C3998&gt;$R$3934,C3998*($T$3934+$T$3935*F3998),C3998*($T$3938+$T$3939*F3998))))))</f>
        <v>0</v>
      </c>
      <c r="K3998" s="9">
        <f t="shared" ref="K3998:K4061" si="600">IF(AND(B3998&gt;=2,B3998&lt;=$K$3),0,IF(C3998&gt;$V$3934,0,IF(C3998&lt;=-$R$3934,0,IF(C3998&lt;=0,(C3998+$R$3934)*($U$3936+$U$3937*F3998),IF(C3998&gt;$R$3934,C3998*($U$3934+$U$3935*F3998),C3998*($U$3938+$U$3939*F3998))))))</f>
        <v>0</v>
      </c>
      <c r="L3998" s="7">
        <f t="shared" ref="L3998:L4061" si="601">IF(M3997=0,0,IF(C3998&gt;=$V$3934,0,IF($V$3935*E3998-$V$3936*C3998&lt;0,0,IF($R$3934&gt;C3998&gt;-$R$3934,$V$3935*E3998-$V$3936*C3998+$V$3937,$V$3935*E3998-$V$3936*C3998))))</f>
        <v>0</v>
      </c>
      <c r="M3998" s="7">
        <f t="shared" si="592"/>
        <v>0.21540000000000001</v>
      </c>
      <c r="N3998" s="7">
        <f t="shared" si="593"/>
        <v>0.2</v>
      </c>
      <c r="O3998" s="9">
        <f t="shared" si="595"/>
        <v>9.2850510677808723E-2</v>
      </c>
      <c r="P3998">
        <v>0</v>
      </c>
    </row>
    <row r="3999" spans="1:16" x14ac:dyDescent="0.25">
      <c r="A3999" s="11">
        <v>36865</v>
      </c>
      <c r="B3999" s="12">
        <v>12</v>
      </c>
      <c r="C3999">
        <v>-2.2000000000000002</v>
      </c>
      <c r="D3999">
        <v>78.900000000000006</v>
      </c>
      <c r="E3999">
        <v>8.9</v>
      </c>
      <c r="F3999">
        <v>1.2</v>
      </c>
      <c r="G3999" s="7">
        <f t="shared" si="596"/>
        <v>0.2272910267925688</v>
      </c>
      <c r="H3999" s="7">
        <f t="shared" si="597"/>
        <v>0.19661853528768924</v>
      </c>
      <c r="I3999">
        <f t="shared" si="598"/>
        <v>21.999999999999996</v>
      </c>
      <c r="J3999" s="9">
        <f t="shared" si="599"/>
        <v>0</v>
      </c>
      <c r="K3999" s="9">
        <f t="shared" si="600"/>
        <v>0</v>
      </c>
      <c r="L3999" s="7">
        <f t="shared" si="601"/>
        <v>0.66400000000000015</v>
      </c>
      <c r="M3999" s="7">
        <f t="shared" ref="M3999:M4062" si="602">IF(AND(N3998=0,F3999=0),0,IF(M3998=0,H3999,IF(AND(C3999&gt;$W$3936,M3998&lt;$W$3934),$W$3934+0.01,IF(F3999&gt;0,(N3998*M3998+$W$3935*F3999*H3999)/(N3998+$W$3935*F3999),M3998*(1+$W$3937)))))</f>
        <v>0.19908978064457225</v>
      </c>
      <c r="N3999" s="7">
        <f t="shared" ref="N3999:N4062" si="603">IF(I3999=0,0,IF(M3999&gt;=1,0,IF(N3998+F3999&lt;=J3999+K3999+L3999,0,IF(C3999&gt;$W$3936,N3998+F3999-J3999-K3999-L3999,IF(M3999&lt;$W$3934,N3998+F3999-L3999,N3998+F3999-J3999-K3999-L3999)))))</f>
        <v>0.73599999999999977</v>
      </c>
      <c r="O3999" s="9">
        <f t="shared" si="595"/>
        <v>0.36968246065525268</v>
      </c>
      <c r="P3999">
        <v>1</v>
      </c>
    </row>
    <row r="4000" spans="1:16" x14ac:dyDescent="0.25">
      <c r="A4000" s="11">
        <v>36866</v>
      </c>
      <c r="B4000" s="12">
        <v>12</v>
      </c>
      <c r="C4000">
        <v>-7.2</v>
      </c>
      <c r="D4000">
        <v>70.5</v>
      </c>
      <c r="E4000">
        <v>6.2</v>
      </c>
      <c r="F4000">
        <v>0.2</v>
      </c>
      <c r="G4000" s="7">
        <f t="shared" si="596"/>
        <v>0.11823564067756681</v>
      </c>
      <c r="H4000" s="7">
        <f t="shared" si="597"/>
        <v>0.11823564067756681</v>
      </c>
      <c r="I4000">
        <f t="shared" si="598"/>
        <v>22.199999999999996</v>
      </c>
      <c r="J4000" s="9">
        <f t="shared" si="599"/>
        <v>0</v>
      </c>
      <c r="K4000" s="9">
        <f t="shared" si="600"/>
        <v>0</v>
      </c>
      <c r="L4000" s="7">
        <f t="shared" si="601"/>
        <v>1.2560000000000002</v>
      </c>
      <c r="M4000" s="7">
        <f t="shared" si="602"/>
        <v>0.18048317939693503</v>
      </c>
      <c r="N4000" s="7">
        <f t="shared" si="603"/>
        <v>0</v>
      </c>
      <c r="O4000" s="9">
        <f t="shared" si="595"/>
        <v>0</v>
      </c>
      <c r="P4000">
        <v>1</v>
      </c>
    </row>
    <row r="4001" spans="1:16" x14ac:dyDescent="0.25">
      <c r="A4001" s="11">
        <v>36867</v>
      </c>
      <c r="B4001" s="12">
        <v>12</v>
      </c>
      <c r="C4001">
        <v>-8.6999999999999993</v>
      </c>
      <c r="D4001">
        <v>70.599999999999994</v>
      </c>
      <c r="E4001">
        <v>4.2</v>
      </c>
      <c r="F4001">
        <v>1.4</v>
      </c>
      <c r="G4001" s="7">
        <f t="shared" si="596"/>
        <v>8.3683945212493074E-2</v>
      </c>
      <c r="H4001" s="7">
        <f t="shared" si="597"/>
        <v>8.3683945212493074E-2</v>
      </c>
      <c r="I4001">
        <f t="shared" si="598"/>
        <v>23.599999999999994</v>
      </c>
      <c r="J4001" s="9">
        <f t="shared" si="599"/>
        <v>0</v>
      </c>
      <c r="K4001" s="9">
        <f t="shared" si="600"/>
        <v>0</v>
      </c>
      <c r="L4001" s="7">
        <f t="shared" si="601"/>
        <v>1.3859999999999999</v>
      </c>
      <c r="M4001" s="7">
        <f t="shared" si="602"/>
        <v>8.3683945212493061E-2</v>
      </c>
      <c r="N4001" s="7">
        <f t="shared" si="603"/>
        <v>1.4000000000000012E-2</v>
      </c>
      <c r="O4001" s="9">
        <f t="shared" si="595"/>
        <v>1.6729612788272286E-2</v>
      </c>
      <c r="P4001">
        <v>1</v>
      </c>
    </row>
    <row r="4002" spans="1:16" x14ac:dyDescent="0.25">
      <c r="A4002" s="11">
        <v>36868</v>
      </c>
      <c r="B4002" s="12">
        <v>12</v>
      </c>
      <c r="C4002">
        <v>-8.5</v>
      </c>
      <c r="D4002">
        <v>82.7</v>
      </c>
      <c r="E4002">
        <v>3.8</v>
      </c>
      <c r="F4002">
        <v>4</v>
      </c>
      <c r="G4002" s="7">
        <f t="shared" si="596"/>
        <v>7.7941269852748782E-2</v>
      </c>
      <c r="H4002" s="7">
        <f t="shared" si="597"/>
        <v>5.9588126798737588E-2</v>
      </c>
      <c r="I4002">
        <f t="shared" si="598"/>
        <v>27.599999999999994</v>
      </c>
      <c r="J4002" s="9">
        <f t="shared" si="599"/>
        <v>0</v>
      </c>
      <c r="K4002" s="9">
        <f t="shared" si="600"/>
        <v>0</v>
      </c>
      <c r="L4002" s="7">
        <f t="shared" si="601"/>
        <v>1.3420000000000001</v>
      </c>
      <c r="M4002" s="7">
        <f t="shared" si="602"/>
        <v>5.9664552140330833E-2</v>
      </c>
      <c r="N4002" s="7">
        <f t="shared" si="603"/>
        <v>2.6720000000000002</v>
      </c>
      <c r="O4002" s="9">
        <f t="shared" si="595"/>
        <v>4.4783709994427925</v>
      </c>
      <c r="P4002">
        <v>1</v>
      </c>
    </row>
    <row r="4003" spans="1:16" x14ac:dyDescent="0.25">
      <c r="A4003" s="11">
        <v>36869</v>
      </c>
      <c r="B4003" s="12">
        <v>12</v>
      </c>
      <c r="C4003">
        <v>-8.5</v>
      </c>
      <c r="D4003">
        <v>78</v>
      </c>
      <c r="E4003">
        <v>2.2000000000000002</v>
      </c>
      <c r="F4003">
        <v>0</v>
      </c>
      <c r="G4003" s="7">
        <f t="shared" si="596"/>
        <v>0</v>
      </c>
      <c r="H4003" s="7">
        <f t="shared" si="597"/>
        <v>0</v>
      </c>
      <c r="I4003">
        <f t="shared" si="598"/>
        <v>27.599999999999994</v>
      </c>
      <c r="J4003" s="9">
        <f t="shared" si="599"/>
        <v>0</v>
      </c>
      <c r="K4003" s="9">
        <f t="shared" si="600"/>
        <v>0</v>
      </c>
      <c r="L4003" s="7">
        <f t="shared" si="601"/>
        <v>1.2780000000000002</v>
      </c>
      <c r="M4003" s="7">
        <f t="shared" si="602"/>
        <v>6.3244425268750681E-2</v>
      </c>
      <c r="N4003" s="7">
        <f t="shared" si="603"/>
        <v>1.3939999999999999</v>
      </c>
      <c r="O4003" s="9">
        <f t="shared" si="595"/>
        <v>2.2041468383598084</v>
      </c>
      <c r="P4003">
        <v>4</v>
      </c>
    </row>
    <row r="4004" spans="1:16" x14ac:dyDescent="0.25">
      <c r="A4004" s="11">
        <v>36870</v>
      </c>
      <c r="B4004" s="12">
        <v>12</v>
      </c>
      <c r="C4004">
        <v>-0.6</v>
      </c>
      <c r="D4004">
        <v>76.400000000000006</v>
      </c>
      <c r="E4004">
        <v>2.9</v>
      </c>
      <c r="F4004">
        <v>0.2</v>
      </c>
      <c r="G4004" s="7">
        <f t="shared" si="596"/>
        <v>0.22705000000000003</v>
      </c>
      <c r="H4004" s="7">
        <f t="shared" si="597"/>
        <v>0.21500946969696963</v>
      </c>
      <c r="I4004">
        <f t="shared" si="598"/>
        <v>27.799999999999994</v>
      </c>
      <c r="J4004" s="9">
        <f t="shared" si="599"/>
        <v>0</v>
      </c>
      <c r="K4004" s="9">
        <f t="shared" si="600"/>
        <v>0</v>
      </c>
      <c r="L4004" s="7">
        <f t="shared" si="601"/>
        <v>0.2</v>
      </c>
      <c r="M4004" s="7">
        <f t="shared" si="602"/>
        <v>0.26</v>
      </c>
      <c r="N4004" s="7">
        <f t="shared" si="603"/>
        <v>1.3939999999999999</v>
      </c>
      <c r="O4004" s="9">
        <f t="shared" si="595"/>
        <v>0.53615384615384609</v>
      </c>
      <c r="P4004">
        <v>3</v>
      </c>
    </row>
    <row r="4005" spans="1:16" x14ac:dyDescent="0.25">
      <c r="A4005" s="11">
        <v>36871</v>
      </c>
      <c r="B4005" s="12">
        <v>12</v>
      </c>
      <c r="C4005">
        <v>-3</v>
      </c>
      <c r="D4005">
        <v>83.6</v>
      </c>
      <c r="E4005">
        <v>4.4000000000000004</v>
      </c>
      <c r="F4005">
        <v>12.4</v>
      </c>
      <c r="G4005" s="7">
        <f t="shared" si="596"/>
        <v>0.14843606154583561</v>
      </c>
      <c r="H4005" s="7">
        <f t="shared" si="597"/>
        <v>0.11044349817398484</v>
      </c>
      <c r="I4005">
        <f t="shared" si="598"/>
        <v>40.199999999999996</v>
      </c>
      <c r="J4005" s="9">
        <f t="shared" si="599"/>
        <v>0</v>
      </c>
      <c r="K4005" s="9">
        <f t="shared" si="600"/>
        <v>0</v>
      </c>
      <c r="L4005" s="7">
        <f t="shared" si="601"/>
        <v>0.59600000000000009</v>
      </c>
      <c r="M4005" s="7">
        <f t="shared" si="602"/>
        <v>0.12431084974678418</v>
      </c>
      <c r="N4005" s="7">
        <f t="shared" si="603"/>
        <v>13.198</v>
      </c>
      <c r="O4005" s="9">
        <f t="shared" si="595"/>
        <v>10.616933298166456</v>
      </c>
      <c r="P4005">
        <v>1</v>
      </c>
    </row>
    <row r="4006" spans="1:16" x14ac:dyDescent="0.25">
      <c r="A4006" s="11">
        <v>36872</v>
      </c>
      <c r="B4006" s="12">
        <v>12</v>
      </c>
      <c r="C4006">
        <v>-9.6999999999999993</v>
      </c>
      <c r="D4006">
        <v>78.900000000000006</v>
      </c>
      <c r="E4006">
        <v>9.3000000000000007</v>
      </c>
      <c r="F4006">
        <v>7.8</v>
      </c>
      <c r="G4006" s="7">
        <f t="shared" si="596"/>
        <v>0.16287454325659001</v>
      </c>
      <c r="H4006" s="7">
        <f t="shared" si="597"/>
        <v>0.14089493361296712</v>
      </c>
      <c r="I4006">
        <f t="shared" si="598"/>
        <v>47.999999999999993</v>
      </c>
      <c r="J4006" s="9">
        <f t="shared" si="599"/>
        <v>0</v>
      </c>
      <c r="K4006" s="9">
        <f t="shared" si="600"/>
        <v>0</v>
      </c>
      <c r="L4006" s="7">
        <f t="shared" si="601"/>
        <v>1.7300000000000002</v>
      </c>
      <c r="M4006" s="7">
        <f t="shared" si="602"/>
        <v>0.13084457366871688</v>
      </c>
      <c r="N4006" s="7">
        <f t="shared" si="603"/>
        <v>19.268000000000001</v>
      </c>
      <c r="O4006" s="9">
        <f t="shared" si="595"/>
        <v>14.725868608647323</v>
      </c>
      <c r="P4006">
        <v>20</v>
      </c>
    </row>
    <row r="4007" spans="1:16" x14ac:dyDescent="0.25">
      <c r="A4007" s="11">
        <v>36873</v>
      </c>
      <c r="B4007" s="12">
        <v>12</v>
      </c>
      <c r="C4007">
        <v>-7.1</v>
      </c>
      <c r="D4007">
        <v>77.3</v>
      </c>
      <c r="E4007">
        <v>2.5</v>
      </c>
      <c r="F4007">
        <v>5</v>
      </c>
      <c r="G4007" s="7">
        <f t="shared" si="596"/>
        <v>6.3559897350414757E-2</v>
      </c>
      <c r="H4007" s="7">
        <f t="shared" si="597"/>
        <v>5.8205034203676516E-2</v>
      </c>
      <c r="I4007">
        <f t="shared" si="598"/>
        <v>52.999999999999993</v>
      </c>
      <c r="J4007" s="9">
        <f t="shared" si="599"/>
        <v>0</v>
      </c>
      <c r="K4007" s="9">
        <f t="shared" si="600"/>
        <v>0</v>
      </c>
      <c r="L4007" s="7">
        <f t="shared" si="601"/>
        <v>1.0940000000000001</v>
      </c>
      <c r="M4007" s="7">
        <f t="shared" si="602"/>
        <v>0.11471418497937086</v>
      </c>
      <c r="N4007" s="7">
        <f t="shared" si="603"/>
        <v>23.173999999999999</v>
      </c>
      <c r="O4007" s="9">
        <f t="shared" si="595"/>
        <v>20.201512135720094</v>
      </c>
      <c r="P4007">
        <v>19</v>
      </c>
    </row>
    <row r="4008" spans="1:16" x14ac:dyDescent="0.25">
      <c r="A4008" s="11">
        <v>36874</v>
      </c>
      <c r="B4008" s="12">
        <v>12</v>
      </c>
      <c r="C4008">
        <v>-3.8</v>
      </c>
      <c r="D4008">
        <v>85.1</v>
      </c>
      <c r="E4008">
        <v>4.2</v>
      </c>
      <c r="F4008">
        <v>7.4</v>
      </c>
      <c r="G4008" s="7">
        <f t="shared" si="596"/>
        <v>0.12586034178744762</v>
      </c>
      <c r="H4008" s="7">
        <f t="shared" si="597"/>
        <v>8.964411808222765E-2</v>
      </c>
      <c r="I4008">
        <f t="shared" si="598"/>
        <v>60.399999999999991</v>
      </c>
      <c r="J4008" s="9">
        <f t="shared" si="599"/>
        <v>0</v>
      </c>
      <c r="K4008" s="9">
        <f t="shared" si="600"/>
        <v>0</v>
      </c>
      <c r="L4008" s="7">
        <f t="shared" si="601"/>
        <v>0.70000000000000007</v>
      </c>
      <c r="M4008" s="7">
        <f t="shared" si="602"/>
        <v>0.10819728057422473</v>
      </c>
      <c r="N4008" s="7">
        <f t="shared" si="603"/>
        <v>29.873999999999999</v>
      </c>
      <c r="O4008" s="9">
        <f t="shared" si="595"/>
        <v>27.610675463794166</v>
      </c>
      <c r="P4008">
        <v>30</v>
      </c>
    </row>
    <row r="4009" spans="1:16" x14ac:dyDescent="0.25">
      <c r="A4009" s="11">
        <v>36875</v>
      </c>
      <c r="B4009" s="12">
        <v>12</v>
      </c>
      <c r="C4009">
        <v>-4.7</v>
      </c>
      <c r="D4009">
        <v>86.4</v>
      </c>
      <c r="E4009">
        <v>2.1</v>
      </c>
      <c r="F4009">
        <v>0</v>
      </c>
      <c r="G4009" s="7">
        <f t="shared" si="596"/>
        <v>0</v>
      </c>
      <c r="H4009" s="7">
        <f t="shared" si="597"/>
        <v>0</v>
      </c>
      <c r="I4009">
        <f t="shared" si="598"/>
        <v>60.399999999999991</v>
      </c>
      <c r="J4009" s="9">
        <f t="shared" si="599"/>
        <v>0</v>
      </c>
      <c r="K4009" s="9">
        <f t="shared" si="600"/>
        <v>0</v>
      </c>
      <c r="L4009" s="7">
        <f t="shared" si="601"/>
        <v>0.7420000000000001</v>
      </c>
      <c r="M4009" s="7">
        <f t="shared" si="602"/>
        <v>0.11468911740867822</v>
      </c>
      <c r="N4009" s="7">
        <f t="shared" si="603"/>
        <v>29.131999999999998</v>
      </c>
      <c r="O4009" s="9">
        <f t="shared" si="595"/>
        <v>25.400840688478134</v>
      </c>
      <c r="P4009">
        <v>30</v>
      </c>
    </row>
    <row r="4010" spans="1:16" x14ac:dyDescent="0.25">
      <c r="A4010" s="11">
        <v>36876</v>
      </c>
      <c r="B4010" s="12">
        <v>12</v>
      </c>
      <c r="C4010">
        <v>1.9</v>
      </c>
      <c r="D4010">
        <v>85.1</v>
      </c>
      <c r="E4010">
        <v>4.4000000000000004</v>
      </c>
      <c r="F4010">
        <v>8.4</v>
      </c>
      <c r="G4010" s="7">
        <f t="shared" si="596"/>
        <v>0.42630000000000001</v>
      </c>
      <c r="H4010" s="7">
        <f t="shared" si="597"/>
        <v>0.42630000000000001</v>
      </c>
      <c r="I4010">
        <f t="shared" si="598"/>
        <v>68.8</v>
      </c>
      <c r="J4010" s="9">
        <f t="shared" si="599"/>
        <v>0</v>
      </c>
      <c r="K4010" s="9">
        <f t="shared" si="600"/>
        <v>9.879999999999999</v>
      </c>
      <c r="L4010" s="7">
        <f t="shared" si="601"/>
        <v>0</v>
      </c>
      <c r="M4010" s="7">
        <f t="shared" si="602"/>
        <v>0.26</v>
      </c>
      <c r="N4010" s="7">
        <f t="shared" si="603"/>
        <v>27.651999999999997</v>
      </c>
      <c r="O4010" s="9">
        <f t="shared" si="595"/>
        <v>10.635384615384615</v>
      </c>
      <c r="P4010">
        <v>28</v>
      </c>
    </row>
    <row r="4011" spans="1:16" x14ac:dyDescent="0.25">
      <c r="A4011" s="11">
        <v>36877</v>
      </c>
      <c r="B4011" s="12">
        <v>12</v>
      </c>
      <c r="C4011">
        <v>2.2000000000000002</v>
      </c>
      <c r="D4011">
        <v>90</v>
      </c>
      <c r="E4011">
        <v>7.6</v>
      </c>
      <c r="F4011">
        <v>4.4000000000000004</v>
      </c>
      <c r="G4011" s="7">
        <f t="shared" si="596"/>
        <v>0.39660000000000001</v>
      </c>
      <c r="H4011" s="7">
        <f t="shared" si="597"/>
        <v>0.39660000000000001</v>
      </c>
      <c r="I4011">
        <f t="shared" si="598"/>
        <v>73.2</v>
      </c>
      <c r="J4011" s="9">
        <f t="shared" si="599"/>
        <v>0</v>
      </c>
      <c r="K4011" s="9">
        <f t="shared" si="600"/>
        <v>7.0400000000000009</v>
      </c>
      <c r="L4011" s="7">
        <f t="shared" si="601"/>
        <v>0</v>
      </c>
      <c r="M4011" s="7">
        <f t="shared" si="602"/>
        <v>0.28034790102179002</v>
      </c>
      <c r="N4011" s="7">
        <f t="shared" si="603"/>
        <v>25.012</v>
      </c>
      <c r="O4011" s="9">
        <f t="shared" si="595"/>
        <v>8.9217718088268985</v>
      </c>
      <c r="P4011">
        <v>10</v>
      </c>
    </row>
    <row r="4012" spans="1:16" x14ac:dyDescent="0.25">
      <c r="A4012" s="11">
        <v>36878</v>
      </c>
      <c r="B4012" s="12">
        <v>12</v>
      </c>
      <c r="C4012">
        <v>-6.2</v>
      </c>
      <c r="D4012">
        <v>75.900000000000006</v>
      </c>
      <c r="E4012">
        <v>7.3</v>
      </c>
      <c r="F4012">
        <v>0.4</v>
      </c>
      <c r="G4012" s="7">
        <f t="shared" si="596"/>
        <v>0.13910573266173276</v>
      </c>
      <c r="H4012" s="7">
        <f t="shared" si="597"/>
        <v>0.1342719427236802</v>
      </c>
      <c r="I4012">
        <f t="shared" si="598"/>
        <v>73.600000000000009</v>
      </c>
      <c r="J4012" s="9">
        <f t="shared" si="599"/>
        <v>0</v>
      </c>
      <c r="K4012" s="9">
        <f t="shared" si="600"/>
        <v>0</v>
      </c>
      <c r="L4012" s="7">
        <f t="shared" si="601"/>
        <v>1.1600000000000001</v>
      </c>
      <c r="M4012" s="7">
        <f t="shared" si="602"/>
        <v>0.27782262121465628</v>
      </c>
      <c r="N4012" s="7">
        <f t="shared" si="603"/>
        <v>24.251999999999999</v>
      </c>
      <c r="O4012" s="9">
        <f t="shared" si="595"/>
        <v>8.729310771732294</v>
      </c>
      <c r="P4012">
        <v>8</v>
      </c>
    </row>
    <row r="4013" spans="1:16" x14ac:dyDescent="0.25">
      <c r="A4013" s="11">
        <v>36879</v>
      </c>
      <c r="B4013" s="12">
        <v>12</v>
      </c>
      <c r="C4013">
        <v>-5</v>
      </c>
      <c r="D4013">
        <v>81.7</v>
      </c>
      <c r="E4013">
        <v>3.6</v>
      </c>
      <c r="F4013">
        <v>4.8</v>
      </c>
      <c r="G4013" s="7">
        <f t="shared" si="596"/>
        <v>9.7675808760539842E-2</v>
      </c>
      <c r="H4013" s="7">
        <f t="shared" si="597"/>
        <v>7.7031394921561372E-2</v>
      </c>
      <c r="I4013">
        <f t="shared" si="598"/>
        <v>78.400000000000006</v>
      </c>
      <c r="J4013" s="9">
        <f t="shared" si="599"/>
        <v>0</v>
      </c>
      <c r="K4013" s="9">
        <f t="shared" si="600"/>
        <v>0</v>
      </c>
      <c r="L4013" s="7">
        <f t="shared" si="601"/>
        <v>0.84400000000000008</v>
      </c>
      <c r="M4013" s="7">
        <f t="shared" si="602"/>
        <v>0.24192333654624434</v>
      </c>
      <c r="N4013" s="7">
        <f t="shared" si="603"/>
        <v>28.207999999999998</v>
      </c>
      <c r="O4013" s="9">
        <f t="shared" si="595"/>
        <v>11.659892097514932</v>
      </c>
      <c r="P4013">
        <v>13</v>
      </c>
    </row>
    <row r="4014" spans="1:16" x14ac:dyDescent="0.25">
      <c r="A4014" s="11">
        <v>36880</v>
      </c>
      <c r="B4014" s="12">
        <v>12</v>
      </c>
      <c r="C4014">
        <v>-9.3000000000000007</v>
      </c>
      <c r="D4014">
        <v>76.8</v>
      </c>
      <c r="E4014">
        <v>4.5999999999999996</v>
      </c>
      <c r="F4014">
        <v>0.2</v>
      </c>
      <c r="G4014" s="7">
        <f t="shared" si="596"/>
        <v>8.8959709718990601E-2</v>
      </c>
      <c r="H4014" s="7">
        <f t="shared" si="597"/>
        <v>8.298480384234197E-2</v>
      </c>
      <c r="I4014">
        <f t="shared" si="598"/>
        <v>78.600000000000009</v>
      </c>
      <c r="J4014" s="9">
        <f t="shared" si="599"/>
        <v>0</v>
      </c>
      <c r="K4014" s="9">
        <f t="shared" si="600"/>
        <v>0</v>
      </c>
      <c r="L4014" s="7">
        <f t="shared" si="601"/>
        <v>1.4860000000000002</v>
      </c>
      <c r="M4014" s="7">
        <f t="shared" si="602"/>
        <v>0.24069333523785619</v>
      </c>
      <c r="N4014" s="7">
        <f t="shared" si="603"/>
        <v>26.921999999999997</v>
      </c>
      <c r="O4014" s="9">
        <f t="shared" si="595"/>
        <v>11.185187148366754</v>
      </c>
      <c r="P4014">
        <v>14</v>
      </c>
    </row>
    <row r="4015" spans="1:16" x14ac:dyDescent="0.25">
      <c r="A4015" s="11">
        <v>36881</v>
      </c>
      <c r="B4015" s="12">
        <v>12</v>
      </c>
      <c r="C4015">
        <v>-5.7</v>
      </c>
      <c r="D4015">
        <v>81.599999999999994</v>
      </c>
      <c r="E4015">
        <v>4.0999999999999996</v>
      </c>
      <c r="F4015">
        <v>4.5999999999999996</v>
      </c>
      <c r="G4015" s="7">
        <f t="shared" si="596"/>
        <v>9.6947311830888699E-2</v>
      </c>
      <c r="H4015" s="7">
        <f t="shared" si="597"/>
        <v>7.6698822651019558E-2</v>
      </c>
      <c r="I4015">
        <f t="shared" si="598"/>
        <v>83.2</v>
      </c>
      <c r="J4015" s="9">
        <f t="shared" si="599"/>
        <v>0</v>
      </c>
      <c r="K4015" s="9">
        <f t="shared" si="600"/>
        <v>0</v>
      </c>
      <c r="L4015" s="7">
        <f t="shared" si="601"/>
        <v>0.96200000000000019</v>
      </c>
      <c r="M4015" s="7">
        <f t="shared" si="602"/>
        <v>0.21474710818234394</v>
      </c>
      <c r="N4015" s="7">
        <f t="shared" si="603"/>
        <v>30.56</v>
      </c>
      <c r="O4015" s="9">
        <f t="shared" si="595"/>
        <v>14.23069221218625</v>
      </c>
      <c r="P4015">
        <v>12</v>
      </c>
    </row>
    <row r="4016" spans="1:16" x14ac:dyDescent="0.25">
      <c r="A4016" s="11">
        <v>36882</v>
      </c>
      <c r="B4016" s="12">
        <v>12</v>
      </c>
      <c r="C4016">
        <v>-13.4</v>
      </c>
      <c r="D4016">
        <v>70.599999999999994</v>
      </c>
      <c r="E4016">
        <v>5.6</v>
      </c>
      <c r="F4016">
        <v>0</v>
      </c>
      <c r="G4016" s="7">
        <f t="shared" si="596"/>
        <v>0</v>
      </c>
      <c r="H4016" s="7">
        <f t="shared" si="597"/>
        <v>0</v>
      </c>
      <c r="I4016">
        <f t="shared" si="598"/>
        <v>83.2</v>
      </c>
      <c r="J4016" s="9">
        <f t="shared" si="599"/>
        <v>0</v>
      </c>
      <c r="K4016" s="9">
        <f t="shared" si="600"/>
        <v>0</v>
      </c>
      <c r="L4016" s="7">
        <f t="shared" si="601"/>
        <v>2.1000000000000005</v>
      </c>
      <c r="M4016" s="7">
        <f t="shared" si="602"/>
        <v>0.22763193467328457</v>
      </c>
      <c r="N4016" s="7">
        <f t="shared" si="603"/>
        <v>28.459999999999997</v>
      </c>
      <c r="O4016" s="9">
        <f t="shared" si="595"/>
        <v>12.502639421330777</v>
      </c>
      <c r="P4016">
        <v>14</v>
      </c>
    </row>
    <row r="4017" spans="1:16" x14ac:dyDescent="0.25">
      <c r="A4017" s="11">
        <v>36883</v>
      </c>
      <c r="B4017" s="12">
        <v>12</v>
      </c>
      <c r="C4017">
        <v>-10</v>
      </c>
      <c r="D4017">
        <v>76.2</v>
      </c>
      <c r="E4017">
        <v>4</v>
      </c>
      <c r="F4017">
        <v>0.6</v>
      </c>
      <c r="G4017" s="7">
        <f t="shared" si="596"/>
        <v>7.8759400004774119E-2</v>
      </c>
      <c r="H4017" s="7">
        <f t="shared" si="597"/>
        <v>7.5152099241196674E-2</v>
      </c>
      <c r="I4017">
        <f t="shared" si="598"/>
        <v>83.8</v>
      </c>
      <c r="J4017" s="9">
        <f t="shared" si="599"/>
        <v>0</v>
      </c>
      <c r="K4017" s="9">
        <f t="shared" si="600"/>
        <v>0</v>
      </c>
      <c r="L4017" s="7">
        <f t="shared" si="601"/>
        <v>1.56</v>
      </c>
      <c r="M4017" s="7">
        <f t="shared" si="602"/>
        <v>0.2241760043372551</v>
      </c>
      <c r="N4017" s="7">
        <f t="shared" si="603"/>
        <v>27.5</v>
      </c>
      <c r="O4017" s="9">
        <f t="shared" si="595"/>
        <v>12.267147004113973</v>
      </c>
      <c r="P4017">
        <v>13</v>
      </c>
    </row>
    <row r="4018" spans="1:16" x14ac:dyDescent="0.25">
      <c r="A4018" s="11">
        <v>36884</v>
      </c>
      <c r="B4018" s="12">
        <v>12</v>
      </c>
      <c r="C4018">
        <v>-7.1</v>
      </c>
      <c r="D4018">
        <v>78.2</v>
      </c>
      <c r="E4018">
        <v>6.6</v>
      </c>
      <c r="F4018">
        <v>1.6</v>
      </c>
      <c r="G4018" s="7">
        <f t="shared" si="596"/>
        <v>0.12456906319419617</v>
      </c>
      <c r="H4018" s="7">
        <f t="shared" si="597"/>
        <v>0.11043356666152142</v>
      </c>
      <c r="I4018">
        <f t="shared" si="598"/>
        <v>85.399999999999991</v>
      </c>
      <c r="J4018" s="9">
        <f t="shared" si="599"/>
        <v>0</v>
      </c>
      <c r="K4018" s="9">
        <f t="shared" si="600"/>
        <v>0</v>
      </c>
      <c r="L4018" s="7">
        <f t="shared" si="601"/>
        <v>1.258</v>
      </c>
      <c r="M4018" s="7">
        <f t="shared" si="602"/>
        <v>0.2173343539507448</v>
      </c>
      <c r="N4018" s="7">
        <f t="shared" si="603"/>
        <v>27.842000000000002</v>
      </c>
      <c r="O4018" s="9">
        <f t="shared" si="595"/>
        <v>12.810676036200851</v>
      </c>
      <c r="P4018">
        <v>16</v>
      </c>
    </row>
    <row r="4019" spans="1:16" x14ac:dyDescent="0.25">
      <c r="A4019" s="11">
        <v>36885</v>
      </c>
      <c r="B4019" s="12">
        <v>12</v>
      </c>
      <c r="C4019">
        <v>-13.9</v>
      </c>
      <c r="D4019">
        <v>70</v>
      </c>
      <c r="E4019">
        <v>4.7</v>
      </c>
      <c r="F4019">
        <v>0.2</v>
      </c>
      <c r="G4019" s="7">
        <f t="shared" si="596"/>
        <v>9.0487290037257667E-2</v>
      </c>
      <c r="H4019" s="7">
        <f t="shared" si="597"/>
        <v>9.0487290037257667E-2</v>
      </c>
      <c r="I4019">
        <f t="shared" si="598"/>
        <v>85.6</v>
      </c>
      <c r="J4019" s="9">
        <f t="shared" si="599"/>
        <v>0</v>
      </c>
      <c r="K4019" s="9">
        <f t="shared" si="600"/>
        <v>0</v>
      </c>
      <c r="L4019" s="7">
        <f t="shared" si="601"/>
        <v>2.1340000000000003</v>
      </c>
      <c r="M4019" s="7">
        <f t="shared" si="602"/>
        <v>0.21633990045274157</v>
      </c>
      <c r="N4019" s="7">
        <f t="shared" si="603"/>
        <v>25.908000000000001</v>
      </c>
      <c r="O4019" s="9">
        <f t="shared" si="595"/>
        <v>11.975599482934717</v>
      </c>
      <c r="P4019">
        <v>14</v>
      </c>
    </row>
    <row r="4020" spans="1:16" x14ac:dyDescent="0.25">
      <c r="A4020" s="11">
        <v>36886</v>
      </c>
      <c r="B4020" s="12">
        <v>12</v>
      </c>
      <c r="C4020">
        <v>-8.1999999999999993</v>
      </c>
      <c r="D4020">
        <v>74.7</v>
      </c>
      <c r="E4020">
        <v>5.0999999999999996</v>
      </c>
      <c r="F4020">
        <v>0.2</v>
      </c>
      <c r="G4020" s="7">
        <f t="shared" si="596"/>
        <v>9.8629164466343511E-2</v>
      </c>
      <c r="H4020" s="7">
        <f t="shared" si="597"/>
        <v>9.8629164466343511E-2</v>
      </c>
      <c r="I4020">
        <f t="shared" si="598"/>
        <v>85.8</v>
      </c>
      <c r="J4020" s="9">
        <f t="shared" si="599"/>
        <v>0</v>
      </c>
      <c r="K4020" s="9">
        <f t="shared" si="600"/>
        <v>0</v>
      </c>
      <c r="L4020" s="7">
        <f t="shared" si="601"/>
        <v>1.3519999999999999</v>
      </c>
      <c r="M4020" s="7">
        <f t="shared" si="602"/>
        <v>0.21534876596418495</v>
      </c>
      <c r="N4020" s="7">
        <f t="shared" si="603"/>
        <v>24.756</v>
      </c>
      <c r="O4020" s="9">
        <f t="shared" si="595"/>
        <v>11.49577054187402</v>
      </c>
      <c r="P4020">
        <v>12</v>
      </c>
    </row>
    <row r="4021" spans="1:16" x14ac:dyDescent="0.25">
      <c r="A4021" s="11">
        <v>36887</v>
      </c>
      <c r="B4021" s="12">
        <v>12</v>
      </c>
      <c r="C4021">
        <v>-7.8</v>
      </c>
      <c r="D4021">
        <v>72.900000000000006</v>
      </c>
      <c r="E4021">
        <v>6.3</v>
      </c>
      <c r="F4021">
        <v>0.2</v>
      </c>
      <c r="G4021" s="7">
        <f t="shared" si="596"/>
        <v>0.11788694572435982</v>
      </c>
      <c r="H4021" s="7">
        <f t="shared" si="597"/>
        <v>0.11788694572435982</v>
      </c>
      <c r="I4021">
        <f t="shared" si="598"/>
        <v>86</v>
      </c>
      <c r="J4021" s="9">
        <f t="shared" si="599"/>
        <v>0</v>
      </c>
      <c r="K4021" s="9">
        <f t="shared" si="600"/>
        <v>0</v>
      </c>
      <c r="L4021" s="7">
        <f t="shared" si="601"/>
        <v>1.3440000000000001</v>
      </c>
      <c r="M4021" s="7">
        <f t="shared" si="602"/>
        <v>0.21449027779743443</v>
      </c>
      <c r="N4021" s="7">
        <f t="shared" si="603"/>
        <v>23.611999999999998</v>
      </c>
      <c r="O4021" s="9">
        <f t="shared" si="595"/>
        <v>11.008424364249867</v>
      </c>
      <c r="P4021">
        <v>12</v>
      </c>
    </row>
    <row r="4022" spans="1:16" x14ac:dyDescent="0.25">
      <c r="A4022" s="11">
        <v>36888</v>
      </c>
      <c r="B4022" s="12">
        <v>12</v>
      </c>
      <c r="C4022">
        <v>-13.7</v>
      </c>
      <c r="D4022">
        <v>73.599999999999994</v>
      </c>
      <c r="E4022">
        <v>5.4</v>
      </c>
      <c r="F4022">
        <v>0.2</v>
      </c>
      <c r="G4022" s="7">
        <f t="shared" si="596"/>
        <v>0.10216922480732524</v>
      </c>
      <c r="H4022" s="7">
        <f t="shared" si="597"/>
        <v>0.10216922480732524</v>
      </c>
      <c r="I4022">
        <f t="shared" si="598"/>
        <v>86.2</v>
      </c>
      <c r="J4022" s="9">
        <f t="shared" si="599"/>
        <v>0</v>
      </c>
      <c r="K4022" s="9">
        <f t="shared" si="600"/>
        <v>0</v>
      </c>
      <c r="L4022" s="7">
        <f t="shared" si="601"/>
        <v>2.1340000000000003</v>
      </c>
      <c r="M4022" s="7">
        <f t="shared" si="602"/>
        <v>0.21345341007093963</v>
      </c>
      <c r="N4022" s="7">
        <f t="shared" si="603"/>
        <v>21.677999999999997</v>
      </c>
      <c r="O4022" s="9">
        <f t="shared" ref="O4022:O4085" si="604">IF(M4022=0,0,N4022/10/M4022)</f>
        <v>10.155846183387503</v>
      </c>
      <c r="P4022">
        <v>12</v>
      </c>
    </row>
    <row r="4023" spans="1:16" x14ac:dyDescent="0.25">
      <c r="A4023" s="11">
        <v>36889</v>
      </c>
      <c r="B4023" s="12">
        <v>12</v>
      </c>
      <c r="C4023">
        <v>-12.5</v>
      </c>
      <c r="D4023">
        <v>75.7</v>
      </c>
      <c r="E4023">
        <v>4.2</v>
      </c>
      <c r="F4023">
        <v>0.2</v>
      </c>
      <c r="G4023" s="7">
        <f t="shared" si="596"/>
        <v>8.151080607802795E-2</v>
      </c>
      <c r="H4023" s="7">
        <f t="shared" si="597"/>
        <v>7.9290667391077777E-2</v>
      </c>
      <c r="I4023">
        <f t="shared" si="598"/>
        <v>86.4</v>
      </c>
      <c r="J4023" s="9">
        <f t="shared" si="599"/>
        <v>0</v>
      </c>
      <c r="K4023" s="9">
        <f t="shared" si="600"/>
        <v>0</v>
      </c>
      <c r="L4023" s="7">
        <f t="shared" si="601"/>
        <v>1.9180000000000001</v>
      </c>
      <c r="M4023" s="7">
        <f t="shared" si="602"/>
        <v>0.21210553339774713</v>
      </c>
      <c r="N4023" s="7">
        <f t="shared" si="603"/>
        <v>19.959999999999997</v>
      </c>
      <c r="O4023" s="9">
        <f t="shared" si="604"/>
        <v>9.4104098465787605</v>
      </c>
      <c r="P4023">
        <v>12</v>
      </c>
    </row>
    <row r="4024" spans="1:16" x14ac:dyDescent="0.25">
      <c r="A4024" s="11">
        <v>36890</v>
      </c>
      <c r="B4024" s="12">
        <v>12</v>
      </c>
      <c r="C4024">
        <v>-7.8</v>
      </c>
      <c r="D4024">
        <v>83</v>
      </c>
      <c r="E4024">
        <v>6.5</v>
      </c>
      <c r="F4024">
        <v>7.2</v>
      </c>
      <c r="G4024" s="7">
        <f t="shared" si="596"/>
        <v>0.12091941996457714</v>
      </c>
      <c r="H4024" s="7">
        <f t="shared" si="597"/>
        <v>9.1605621185285688E-2</v>
      </c>
      <c r="I4024">
        <f t="shared" si="598"/>
        <v>93.600000000000009</v>
      </c>
      <c r="J4024" s="9">
        <f t="shared" si="599"/>
        <v>0</v>
      </c>
      <c r="K4024" s="9">
        <f t="shared" si="600"/>
        <v>0</v>
      </c>
      <c r="L4024" s="7">
        <f t="shared" si="601"/>
        <v>1.3520000000000001</v>
      </c>
      <c r="M4024" s="7">
        <f t="shared" si="602"/>
        <v>0.17787456837899909</v>
      </c>
      <c r="N4024" s="7">
        <f t="shared" si="603"/>
        <v>25.807999999999996</v>
      </c>
      <c r="O4024" s="9">
        <f t="shared" si="604"/>
        <v>14.509100561813106</v>
      </c>
      <c r="P4024">
        <v>15</v>
      </c>
    </row>
    <row r="4025" spans="1:16" x14ac:dyDescent="0.25">
      <c r="A4025" s="11">
        <v>36891</v>
      </c>
      <c r="B4025" s="12">
        <v>12</v>
      </c>
      <c r="C4025">
        <v>-7.9</v>
      </c>
      <c r="D4025">
        <v>74.099999999999994</v>
      </c>
      <c r="E4025">
        <v>8.1</v>
      </c>
      <c r="F4025">
        <v>0.2</v>
      </c>
      <c r="G4025" s="7">
        <f t="shared" si="596"/>
        <v>0.1450039725577365</v>
      </c>
      <c r="H4025" s="7">
        <f t="shared" si="597"/>
        <v>0.1450039725577365</v>
      </c>
      <c r="I4025">
        <f t="shared" si="598"/>
        <v>93.800000000000011</v>
      </c>
      <c r="J4025" s="9">
        <f t="shared" si="599"/>
        <v>0</v>
      </c>
      <c r="K4025" s="9">
        <f t="shared" si="600"/>
        <v>0</v>
      </c>
      <c r="L4025" s="7">
        <f t="shared" si="601"/>
        <v>1.4300000000000002</v>
      </c>
      <c r="M4025" s="7">
        <f t="shared" si="602"/>
        <v>0.17759673177685228</v>
      </c>
      <c r="N4025" s="7">
        <f t="shared" si="603"/>
        <v>24.577999999999996</v>
      </c>
      <c r="O4025" s="9">
        <f t="shared" si="604"/>
        <v>13.839218635443077</v>
      </c>
      <c r="P4025">
        <v>17</v>
      </c>
    </row>
    <row r="4026" spans="1:16" x14ac:dyDescent="0.25">
      <c r="A4026" s="11">
        <v>36892</v>
      </c>
      <c r="B4026" s="12">
        <v>1</v>
      </c>
      <c r="C4026">
        <v>-11.8</v>
      </c>
      <c r="D4026">
        <v>75.2</v>
      </c>
      <c r="E4026">
        <v>3.8</v>
      </c>
      <c r="F4026">
        <v>0.2</v>
      </c>
      <c r="G4026" s="7">
        <f t="shared" si="596"/>
        <v>7.4832584652339523E-2</v>
      </c>
      <c r="H4026" s="7">
        <f t="shared" si="597"/>
        <v>7.4238675250336825E-2</v>
      </c>
      <c r="I4026">
        <f t="shared" si="598"/>
        <v>94.000000000000014</v>
      </c>
      <c r="J4026" s="9">
        <f t="shared" si="599"/>
        <v>0</v>
      </c>
      <c r="K4026" s="9">
        <f t="shared" si="600"/>
        <v>0</v>
      </c>
      <c r="L4026" s="7">
        <f t="shared" si="601"/>
        <v>1.8040000000000003</v>
      </c>
      <c r="M4026" s="7">
        <f t="shared" si="602"/>
        <v>0.17667977184315464</v>
      </c>
      <c r="N4026" s="7">
        <f t="shared" si="603"/>
        <v>22.973999999999997</v>
      </c>
      <c r="O4026" s="9">
        <f t="shared" si="604"/>
        <v>13.003186363855445</v>
      </c>
      <c r="P4026">
        <v>17</v>
      </c>
    </row>
    <row r="4027" spans="1:16" x14ac:dyDescent="0.25">
      <c r="A4027" s="11">
        <v>36893</v>
      </c>
      <c r="B4027" s="12">
        <v>1</v>
      </c>
      <c r="C4027">
        <v>-11.2</v>
      </c>
      <c r="D4027">
        <v>74.599999999999994</v>
      </c>
      <c r="E4027">
        <v>4.3</v>
      </c>
      <c r="F4027">
        <v>0.2</v>
      </c>
      <c r="G4027" s="7">
        <f t="shared" si="596"/>
        <v>8.3038643423390401E-2</v>
      </c>
      <c r="H4027" s="7">
        <f t="shared" si="597"/>
        <v>8.3038643423390401E-2</v>
      </c>
      <c r="I4027">
        <f t="shared" si="598"/>
        <v>94.200000000000017</v>
      </c>
      <c r="J4027" s="9">
        <f t="shared" si="599"/>
        <v>0</v>
      </c>
      <c r="K4027" s="9">
        <f t="shared" si="600"/>
        <v>0</v>
      </c>
      <c r="L4027" s="7">
        <f t="shared" si="601"/>
        <v>1.74</v>
      </c>
      <c r="M4027" s="7">
        <f t="shared" si="602"/>
        <v>0.17579156591695183</v>
      </c>
      <c r="N4027" s="7">
        <f t="shared" si="603"/>
        <v>21.433999999999997</v>
      </c>
      <c r="O4027" s="9">
        <f t="shared" si="604"/>
        <v>12.192848893630048</v>
      </c>
      <c r="P4027">
        <v>17</v>
      </c>
    </row>
    <row r="4028" spans="1:16" x14ac:dyDescent="0.25">
      <c r="A4028" s="11">
        <v>36894</v>
      </c>
      <c r="B4028" s="12">
        <v>1</v>
      </c>
      <c r="C4028">
        <v>-7.3</v>
      </c>
      <c r="D4028">
        <v>76.900000000000006</v>
      </c>
      <c r="E4028">
        <v>6.8</v>
      </c>
      <c r="F4028">
        <v>0.2</v>
      </c>
      <c r="G4028" s="7">
        <f t="shared" si="596"/>
        <v>0.12685406914644831</v>
      </c>
      <c r="H4028" s="7">
        <f t="shared" si="597"/>
        <v>0.11789411630710804</v>
      </c>
      <c r="I4028">
        <f t="shared" si="598"/>
        <v>94.40000000000002</v>
      </c>
      <c r="J4028" s="9">
        <f t="shared" si="599"/>
        <v>0</v>
      </c>
      <c r="K4028" s="9">
        <f t="shared" si="600"/>
        <v>0</v>
      </c>
      <c r="L4028" s="7">
        <f t="shared" si="601"/>
        <v>1.294</v>
      </c>
      <c r="M4028" s="7">
        <f t="shared" si="602"/>
        <v>0.17520334023513021</v>
      </c>
      <c r="N4028" s="7">
        <f t="shared" si="603"/>
        <v>20.339999999999996</v>
      </c>
      <c r="O4028" s="9">
        <f t="shared" si="604"/>
        <v>11.609367705377574</v>
      </c>
      <c r="P4028">
        <v>17</v>
      </c>
    </row>
    <row r="4029" spans="1:16" x14ac:dyDescent="0.25">
      <c r="A4029" s="11">
        <v>36895</v>
      </c>
      <c r="B4029" s="12">
        <v>1</v>
      </c>
      <c r="C4029">
        <v>-3.9</v>
      </c>
      <c r="D4029">
        <v>74.400000000000006</v>
      </c>
      <c r="E4029">
        <v>6.1</v>
      </c>
      <c r="F4029">
        <v>0.6</v>
      </c>
      <c r="G4029" s="7">
        <f t="shared" si="596"/>
        <v>0.1486439708585956</v>
      </c>
      <c r="H4029" s="7">
        <f t="shared" si="597"/>
        <v>0.1486439708585956</v>
      </c>
      <c r="I4029">
        <f t="shared" si="598"/>
        <v>95.000000000000014</v>
      </c>
      <c r="J4029" s="9">
        <f t="shared" si="599"/>
        <v>0</v>
      </c>
      <c r="K4029" s="9">
        <f t="shared" si="600"/>
        <v>0</v>
      </c>
      <c r="L4029" s="7">
        <f t="shared" si="601"/>
        <v>0.79</v>
      </c>
      <c r="M4029" s="7">
        <f t="shared" si="602"/>
        <v>0.17436861719758198</v>
      </c>
      <c r="N4029" s="7">
        <f t="shared" si="603"/>
        <v>20.149999999999999</v>
      </c>
      <c r="O4029" s="9">
        <f t="shared" si="604"/>
        <v>11.555978549263521</v>
      </c>
      <c r="P4029">
        <v>16</v>
      </c>
    </row>
    <row r="4030" spans="1:16" x14ac:dyDescent="0.25">
      <c r="A4030" s="11">
        <v>36896</v>
      </c>
      <c r="B4030" s="12">
        <v>1</v>
      </c>
      <c r="C4030">
        <v>-1.1000000000000001</v>
      </c>
      <c r="D4030">
        <v>82.6</v>
      </c>
      <c r="E4030">
        <v>5.9</v>
      </c>
      <c r="F4030">
        <v>3.8</v>
      </c>
      <c r="G4030" s="7">
        <f t="shared" si="596"/>
        <v>0.20767500000000003</v>
      </c>
      <c r="H4030" s="7">
        <f t="shared" si="597"/>
        <v>0.15925996932515341</v>
      </c>
      <c r="I4030">
        <f t="shared" si="598"/>
        <v>98.800000000000011</v>
      </c>
      <c r="J4030" s="9">
        <f t="shared" si="599"/>
        <v>0</v>
      </c>
      <c r="K4030" s="9">
        <f t="shared" si="600"/>
        <v>0</v>
      </c>
      <c r="L4030" s="7">
        <f t="shared" si="601"/>
        <v>0.39</v>
      </c>
      <c r="M4030" s="7">
        <f t="shared" si="602"/>
        <v>0.17177288566832793</v>
      </c>
      <c r="N4030" s="7">
        <f t="shared" si="603"/>
        <v>23.56</v>
      </c>
      <c r="O4030" s="9">
        <f t="shared" si="604"/>
        <v>13.715785182471363</v>
      </c>
      <c r="P4030">
        <v>18</v>
      </c>
    </row>
    <row r="4031" spans="1:16" x14ac:dyDescent="0.25">
      <c r="A4031" s="11">
        <v>36897</v>
      </c>
      <c r="B4031" s="12">
        <v>1</v>
      </c>
      <c r="C4031">
        <v>-4.8</v>
      </c>
      <c r="D4031">
        <v>71</v>
      </c>
      <c r="E4031">
        <v>4.8</v>
      </c>
      <c r="F4031">
        <v>0.4</v>
      </c>
      <c r="G4031" s="7">
        <f t="shared" si="596"/>
        <v>0.11683801861445742</v>
      </c>
      <c r="H4031" s="7">
        <f t="shared" si="597"/>
        <v>0.11683801861445742</v>
      </c>
      <c r="I4031">
        <f t="shared" si="598"/>
        <v>99.200000000000017</v>
      </c>
      <c r="J4031" s="9">
        <f t="shared" si="599"/>
        <v>0</v>
      </c>
      <c r="K4031" s="9">
        <f t="shared" si="600"/>
        <v>0</v>
      </c>
      <c r="L4031" s="7">
        <f t="shared" si="601"/>
        <v>0.8640000000000001</v>
      </c>
      <c r="M4031" s="7">
        <f t="shared" si="602"/>
        <v>0.17076574643900699</v>
      </c>
      <c r="N4031" s="7">
        <f t="shared" si="603"/>
        <v>23.095999999999997</v>
      </c>
      <c r="O4031" s="9">
        <f t="shared" si="604"/>
        <v>13.524960644404922</v>
      </c>
      <c r="P4031">
        <v>19</v>
      </c>
    </row>
    <row r="4032" spans="1:16" x14ac:dyDescent="0.25">
      <c r="A4032" s="11">
        <v>36898</v>
      </c>
      <c r="B4032" s="12">
        <v>1</v>
      </c>
      <c r="C4032">
        <v>-2.1</v>
      </c>
      <c r="D4032">
        <v>84.5</v>
      </c>
      <c r="E4032">
        <v>2.2999999999999998</v>
      </c>
      <c r="F4032">
        <v>0.6</v>
      </c>
      <c r="G4032" s="7">
        <f t="shared" si="596"/>
        <v>0.156698314238775</v>
      </c>
      <c r="H4032" s="7">
        <f t="shared" si="597"/>
        <v>0.1135495030715761</v>
      </c>
      <c r="I4032">
        <f t="shared" si="598"/>
        <v>99.800000000000011</v>
      </c>
      <c r="J4032" s="9">
        <f t="shared" si="599"/>
        <v>0</v>
      </c>
      <c r="K4032" s="9">
        <f t="shared" si="600"/>
        <v>0</v>
      </c>
      <c r="L4032" s="7">
        <f t="shared" si="601"/>
        <v>0.38600000000000001</v>
      </c>
      <c r="M4032" s="7">
        <f t="shared" si="602"/>
        <v>0.16917613873474263</v>
      </c>
      <c r="N4032" s="7">
        <f t="shared" si="603"/>
        <v>23.31</v>
      </c>
      <c r="O4032" s="9">
        <f t="shared" si="604"/>
        <v>13.778538849706571</v>
      </c>
      <c r="P4032">
        <v>18</v>
      </c>
    </row>
    <row r="4033" spans="1:16" x14ac:dyDescent="0.25">
      <c r="A4033" s="11">
        <v>36899</v>
      </c>
      <c r="B4033" s="12">
        <v>1</v>
      </c>
      <c r="C4033">
        <v>-6.5</v>
      </c>
      <c r="D4033">
        <v>73.2</v>
      </c>
      <c r="E4033">
        <v>5.6</v>
      </c>
      <c r="F4033">
        <v>0.2</v>
      </c>
      <c r="G4033" s="7">
        <f t="shared" si="596"/>
        <v>0.11264287847196022</v>
      </c>
      <c r="H4033" s="7">
        <f t="shared" si="597"/>
        <v>0.11264287847196022</v>
      </c>
      <c r="I4033">
        <f t="shared" si="598"/>
        <v>100.00000000000001</v>
      </c>
      <c r="J4033" s="9">
        <f t="shared" si="599"/>
        <v>0</v>
      </c>
      <c r="K4033" s="9">
        <f t="shared" si="600"/>
        <v>0</v>
      </c>
      <c r="L4033" s="7">
        <f t="shared" si="601"/>
        <v>1.1340000000000001</v>
      </c>
      <c r="M4033" s="7">
        <f t="shared" si="602"/>
        <v>0.16864756596560485</v>
      </c>
      <c r="N4033" s="7">
        <f t="shared" si="603"/>
        <v>22.375999999999998</v>
      </c>
      <c r="O4033" s="9">
        <f t="shared" si="604"/>
        <v>13.267905689527421</v>
      </c>
      <c r="P4033">
        <v>18</v>
      </c>
    </row>
    <row r="4034" spans="1:16" x14ac:dyDescent="0.25">
      <c r="A4034" s="11">
        <v>36900</v>
      </c>
      <c r="B4034" s="12">
        <v>1</v>
      </c>
      <c r="C4034">
        <v>-9.1</v>
      </c>
      <c r="D4034">
        <v>73.3</v>
      </c>
      <c r="E4034">
        <v>7.2</v>
      </c>
      <c r="F4034">
        <v>0.2</v>
      </c>
      <c r="G4034" s="7">
        <f t="shared" si="596"/>
        <v>0.12984938364248522</v>
      </c>
      <c r="H4034" s="7">
        <f t="shared" si="597"/>
        <v>0.12984938364248522</v>
      </c>
      <c r="I4034">
        <f t="shared" si="598"/>
        <v>100.20000000000002</v>
      </c>
      <c r="J4034" s="9">
        <f t="shared" si="599"/>
        <v>0</v>
      </c>
      <c r="K4034" s="9">
        <f t="shared" si="600"/>
        <v>0</v>
      </c>
      <c r="L4034" s="7">
        <f t="shared" si="601"/>
        <v>1.5620000000000001</v>
      </c>
      <c r="M4034" s="7">
        <f t="shared" si="602"/>
        <v>0.16826981768665786</v>
      </c>
      <c r="N4034" s="7">
        <f t="shared" si="603"/>
        <v>21.013999999999996</v>
      </c>
      <c r="O4034" s="9">
        <f t="shared" si="604"/>
        <v>12.488276441311077</v>
      </c>
      <c r="P4034">
        <v>16</v>
      </c>
    </row>
    <row r="4035" spans="1:16" x14ac:dyDescent="0.25">
      <c r="A4035" s="11">
        <v>36901</v>
      </c>
      <c r="B4035" s="12">
        <v>1</v>
      </c>
      <c r="C4035">
        <v>-2.2000000000000002</v>
      </c>
      <c r="D4035">
        <v>72.599999999999994</v>
      </c>
      <c r="E4035">
        <v>4.7</v>
      </c>
      <c r="F4035">
        <v>0.2</v>
      </c>
      <c r="G4035" s="7">
        <f t="shared" si="596"/>
        <v>0.179556464051979</v>
      </c>
      <c r="H4035" s="7">
        <f t="shared" si="597"/>
        <v>0.179556464051979</v>
      </c>
      <c r="I4035">
        <f t="shared" si="598"/>
        <v>100.40000000000002</v>
      </c>
      <c r="J4035" s="9">
        <f t="shared" si="599"/>
        <v>0</v>
      </c>
      <c r="K4035" s="9">
        <f t="shared" si="600"/>
        <v>0</v>
      </c>
      <c r="L4035" s="7">
        <f t="shared" si="601"/>
        <v>0.49600000000000005</v>
      </c>
      <c r="M4035" s="7">
        <f t="shared" si="602"/>
        <v>0.16838675572001807</v>
      </c>
      <c r="N4035" s="7">
        <f t="shared" si="603"/>
        <v>20.717999999999996</v>
      </c>
      <c r="O4035" s="9">
        <f t="shared" si="604"/>
        <v>12.303818023816827</v>
      </c>
      <c r="P4035">
        <v>15</v>
      </c>
    </row>
    <row r="4036" spans="1:16" x14ac:dyDescent="0.25">
      <c r="A4036" s="11">
        <v>36902</v>
      </c>
      <c r="B4036" s="12">
        <v>1</v>
      </c>
      <c r="C4036">
        <v>0.1</v>
      </c>
      <c r="D4036">
        <v>73.400000000000006</v>
      </c>
      <c r="E4036">
        <v>4.2</v>
      </c>
      <c r="F4036">
        <v>0</v>
      </c>
      <c r="G4036" s="7">
        <f t="shared" si="596"/>
        <v>0</v>
      </c>
      <c r="H4036" s="7">
        <f t="shared" si="597"/>
        <v>0</v>
      </c>
      <c r="I4036">
        <f t="shared" si="598"/>
        <v>100.40000000000002</v>
      </c>
      <c r="J4036" s="9">
        <f t="shared" si="599"/>
        <v>0</v>
      </c>
      <c r="K4036" s="9">
        <f t="shared" si="600"/>
        <v>0.1</v>
      </c>
      <c r="L4036" s="7">
        <f t="shared" si="601"/>
        <v>0.154</v>
      </c>
      <c r="M4036" s="7">
        <f t="shared" si="602"/>
        <v>0.26</v>
      </c>
      <c r="N4036" s="7">
        <f t="shared" si="603"/>
        <v>20.463999999999995</v>
      </c>
      <c r="O4036" s="9">
        <f t="shared" si="604"/>
        <v>7.8707692307692279</v>
      </c>
      <c r="P4036">
        <v>15</v>
      </c>
    </row>
    <row r="4037" spans="1:16" x14ac:dyDescent="0.25">
      <c r="A4037" s="11">
        <v>36903</v>
      </c>
      <c r="B4037" s="12">
        <v>1</v>
      </c>
      <c r="C4037">
        <v>-3.4</v>
      </c>
      <c r="D4037">
        <v>81</v>
      </c>
      <c r="E4037">
        <v>2.5</v>
      </c>
      <c r="F4037">
        <v>0</v>
      </c>
      <c r="G4037" s="7">
        <f t="shared" si="596"/>
        <v>0</v>
      </c>
      <c r="H4037" s="7">
        <f t="shared" si="597"/>
        <v>0</v>
      </c>
      <c r="I4037">
        <f t="shared" si="598"/>
        <v>100.40000000000002</v>
      </c>
      <c r="J4037" s="9">
        <f t="shared" si="599"/>
        <v>0</v>
      </c>
      <c r="K4037" s="9">
        <f t="shared" si="600"/>
        <v>0</v>
      </c>
      <c r="L4037" s="7">
        <f t="shared" si="601"/>
        <v>0.57600000000000007</v>
      </c>
      <c r="M4037" s="7">
        <f t="shared" si="602"/>
        <v>0.27560000000000001</v>
      </c>
      <c r="N4037" s="7">
        <f t="shared" si="603"/>
        <v>19.887999999999995</v>
      </c>
      <c r="O4037" s="9">
        <f t="shared" si="604"/>
        <v>7.2162554426705343</v>
      </c>
      <c r="P4037">
        <v>14</v>
      </c>
    </row>
    <row r="4038" spans="1:16" x14ac:dyDescent="0.25">
      <c r="A4038" s="11">
        <v>36904</v>
      </c>
      <c r="B4038" s="12">
        <v>1</v>
      </c>
      <c r="C4038">
        <v>-1.1000000000000001</v>
      </c>
      <c r="D4038">
        <v>82.6</v>
      </c>
      <c r="E4038">
        <v>2.5</v>
      </c>
      <c r="F4038">
        <v>0</v>
      </c>
      <c r="G4038" s="7">
        <f t="shared" si="596"/>
        <v>0</v>
      </c>
      <c r="H4038" s="7">
        <f t="shared" si="597"/>
        <v>0</v>
      </c>
      <c r="I4038">
        <f t="shared" si="598"/>
        <v>100.40000000000002</v>
      </c>
      <c r="J4038" s="9">
        <f t="shared" si="599"/>
        <v>0</v>
      </c>
      <c r="K4038" s="9">
        <f t="shared" si="600"/>
        <v>0</v>
      </c>
      <c r="L4038" s="7">
        <f t="shared" si="601"/>
        <v>0.254</v>
      </c>
      <c r="M4038" s="7">
        <f t="shared" si="602"/>
        <v>0.29213600000000001</v>
      </c>
      <c r="N4038" s="7">
        <f t="shared" si="603"/>
        <v>19.633999999999993</v>
      </c>
      <c r="O4038" s="9">
        <f t="shared" si="604"/>
        <v>6.7208423473998389</v>
      </c>
      <c r="P4038">
        <v>14</v>
      </c>
    </row>
    <row r="4039" spans="1:16" x14ac:dyDescent="0.25">
      <c r="A4039" s="11">
        <v>36905</v>
      </c>
      <c r="B4039" s="12">
        <v>1</v>
      </c>
      <c r="C4039">
        <v>0.7</v>
      </c>
      <c r="D4039">
        <v>84</v>
      </c>
      <c r="E4039">
        <v>2.9</v>
      </c>
      <c r="F4039">
        <v>0.4</v>
      </c>
      <c r="G4039" s="7">
        <f t="shared" si="596"/>
        <v>0.34177500000000005</v>
      </c>
      <c r="H4039" s="7">
        <f t="shared" si="597"/>
        <v>0.34177500000000005</v>
      </c>
      <c r="I4039">
        <f t="shared" si="598"/>
        <v>100.80000000000003</v>
      </c>
      <c r="J4039" s="9">
        <f t="shared" si="599"/>
        <v>0</v>
      </c>
      <c r="K4039" s="9">
        <f t="shared" si="600"/>
        <v>0.84</v>
      </c>
      <c r="L4039" s="7">
        <f t="shared" si="601"/>
        <v>1.7999999999999988E-2</v>
      </c>
      <c r="M4039" s="7">
        <f t="shared" si="602"/>
        <v>0.29322403228056193</v>
      </c>
      <c r="N4039" s="7">
        <f t="shared" si="603"/>
        <v>19.175999999999991</v>
      </c>
      <c r="O4039" s="9">
        <f t="shared" si="604"/>
        <v>6.5397095356945556</v>
      </c>
      <c r="P4039">
        <v>7</v>
      </c>
    </row>
    <row r="4040" spans="1:16" x14ac:dyDescent="0.25">
      <c r="A4040" s="11">
        <v>36906</v>
      </c>
      <c r="B4040" s="12">
        <v>1</v>
      </c>
      <c r="C4040">
        <v>1.2</v>
      </c>
      <c r="D4040">
        <v>90.5</v>
      </c>
      <c r="E4040">
        <v>4.0999999999999996</v>
      </c>
      <c r="F4040">
        <v>2.2000000000000002</v>
      </c>
      <c r="G4040" s="7">
        <f t="shared" si="596"/>
        <v>0.37510000000000004</v>
      </c>
      <c r="H4040" s="7">
        <f t="shared" si="597"/>
        <v>0.37510000000000004</v>
      </c>
      <c r="I4040">
        <f t="shared" si="598"/>
        <v>103.00000000000003</v>
      </c>
      <c r="J4040" s="9">
        <f t="shared" si="599"/>
        <v>0</v>
      </c>
      <c r="K4040" s="9">
        <f t="shared" si="600"/>
        <v>2.52</v>
      </c>
      <c r="L4040" s="7">
        <f t="shared" si="601"/>
        <v>0</v>
      </c>
      <c r="M4040" s="7">
        <f t="shared" si="602"/>
        <v>0.30239887215280864</v>
      </c>
      <c r="N4040" s="7">
        <f t="shared" si="603"/>
        <v>18.855999999999991</v>
      </c>
      <c r="O4040" s="9">
        <f t="shared" si="604"/>
        <v>6.2354729916028422</v>
      </c>
      <c r="P4040">
        <v>7</v>
      </c>
    </row>
    <row r="4041" spans="1:16" x14ac:dyDescent="0.25">
      <c r="A4041" s="11">
        <v>36907</v>
      </c>
      <c r="B4041" s="12">
        <v>1</v>
      </c>
      <c r="C4041">
        <v>1.2</v>
      </c>
      <c r="D4041">
        <v>77.8</v>
      </c>
      <c r="E4041">
        <v>5.7</v>
      </c>
      <c r="F4041">
        <v>0.2</v>
      </c>
      <c r="G4041" s="7">
        <f t="shared" ref="G4041:G4104" si="605">+IF(F4041=0,0,IF(C4041&gt;=$V$8,0,IF(C4041&gt;=$R$8,1,IF(C4041&lt;=-2,$R$9*EXP($R$10*C4041)+0.01+$R$11*E4041*LN(C4041*-1)+$R$12*E4041,$R$9+$Q$10*C4041-$Q$11*E4041*C4041))))</f>
        <v>0.36070000000000002</v>
      </c>
      <c r="H4041" s="7">
        <f t="shared" si="597"/>
        <v>0.36070000000000002</v>
      </c>
      <c r="I4041">
        <f t="shared" si="598"/>
        <v>103.20000000000003</v>
      </c>
      <c r="J4041" s="9">
        <f t="shared" si="599"/>
        <v>0</v>
      </c>
      <c r="K4041" s="9">
        <f t="shared" si="600"/>
        <v>1.32</v>
      </c>
      <c r="L4041" s="7">
        <f t="shared" si="601"/>
        <v>0.06</v>
      </c>
      <c r="M4041" s="7">
        <f t="shared" si="602"/>
        <v>0.3030712483389264</v>
      </c>
      <c r="N4041" s="7">
        <f t="shared" si="603"/>
        <v>17.675999999999991</v>
      </c>
      <c r="O4041" s="9">
        <f t="shared" si="604"/>
        <v>5.8322919435210876</v>
      </c>
      <c r="P4041">
        <v>5</v>
      </c>
    </row>
    <row r="4042" spans="1:16" x14ac:dyDescent="0.25">
      <c r="A4042" s="11">
        <v>36908</v>
      </c>
      <c r="B4042" s="12">
        <v>1</v>
      </c>
      <c r="C4042">
        <v>-3.1</v>
      </c>
      <c r="D4042">
        <v>74.400000000000006</v>
      </c>
      <c r="E4042">
        <v>2.9</v>
      </c>
      <c r="F4042">
        <v>0.2</v>
      </c>
      <c r="G4042" s="7">
        <f t="shared" si="605"/>
        <v>0.12697077939290674</v>
      </c>
      <c r="H4042" s="7">
        <f t="shared" si="597"/>
        <v>0.12697077939290674</v>
      </c>
      <c r="I4042">
        <f t="shared" si="598"/>
        <v>103.40000000000003</v>
      </c>
      <c r="J4042" s="9">
        <f t="shared" si="599"/>
        <v>0</v>
      </c>
      <c r="K4042" s="9">
        <f t="shared" si="600"/>
        <v>0</v>
      </c>
      <c r="L4042" s="7">
        <f t="shared" si="601"/>
        <v>0.55000000000000004</v>
      </c>
      <c r="M4042" s="7">
        <f t="shared" si="602"/>
        <v>0.30090640126873619</v>
      </c>
      <c r="N4042" s="7">
        <f t="shared" si="603"/>
        <v>17.32599999999999</v>
      </c>
      <c r="O4042" s="9">
        <f t="shared" si="604"/>
        <v>5.7579366630111437</v>
      </c>
      <c r="P4042">
        <v>4</v>
      </c>
    </row>
    <row r="4043" spans="1:16" x14ac:dyDescent="0.25">
      <c r="A4043" s="11">
        <v>36909</v>
      </c>
      <c r="B4043" s="12">
        <v>1</v>
      </c>
      <c r="C4043">
        <v>-1.5</v>
      </c>
      <c r="D4043">
        <v>75.400000000000006</v>
      </c>
      <c r="E4043">
        <v>4.3</v>
      </c>
      <c r="F4043">
        <v>0.2</v>
      </c>
      <c r="G4043" s="7">
        <f t="shared" si="605"/>
        <v>0.16337500000000002</v>
      </c>
      <c r="H4043" s="7">
        <f t="shared" si="597"/>
        <v>0.16080216535433065</v>
      </c>
      <c r="I4043">
        <f t="shared" si="598"/>
        <v>103.60000000000004</v>
      </c>
      <c r="J4043" s="9">
        <f t="shared" si="599"/>
        <v>0</v>
      </c>
      <c r="K4043" s="9">
        <f t="shared" si="600"/>
        <v>0</v>
      </c>
      <c r="L4043" s="7">
        <f t="shared" si="601"/>
        <v>0.38200000000000001</v>
      </c>
      <c r="M4043" s="7">
        <f t="shared" si="602"/>
        <v>0.29914970846689137</v>
      </c>
      <c r="N4043" s="7">
        <f t="shared" si="603"/>
        <v>17.143999999999988</v>
      </c>
      <c r="O4043" s="9">
        <f t="shared" si="604"/>
        <v>5.7309098136384824</v>
      </c>
      <c r="P4043">
        <v>4</v>
      </c>
    </row>
    <row r="4044" spans="1:16" x14ac:dyDescent="0.25">
      <c r="A4044" s="11">
        <v>36910</v>
      </c>
      <c r="B4044" s="12">
        <v>1</v>
      </c>
      <c r="C4044">
        <v>-3.6</v>
      </c>
      <c r="D4044">
        <v>73.8</v>
      </c>
      <c r="E4044">
        <v>4.9000000000000004</v>
      </c>
      <c r="F4044">
        <v>0.2</v>
      </c>
      <c r="G4044" s="7">
        <f t="shared" si="605"/>
        <v>0.13926949995928642</v>
      </c>
      <c r="H4044" s="7">
        <f t="shared" si="597"/>
        <v>0.13926949995928642</v>
      </c>
      <c r="I4044">
        <f t="shared" si="598"/>
        <v>103.80000000000004</v>
      </c>
      <c r="J4044" s="9">
        <f t="shared" si="599"/>
        <v>0</v>
      </c>
      <c r="K4044" s="9">
        <f t="shared" si="600"/>
        <v>0</v>
      </c>
      <c r="L4044" s="7">
        <f t="shared" si="601"/>
        <v>0.70000000000000018</v>
      </c>
      <c r="M4044" s="7">
        <f t="shared" si="602"/>
        <v>0.29712404353532756</v>
      </c>
      <c r="N4044" s="7">
        <f t="shared" si="603"/>
        <v>16.643999999999988</v>
      </c>
      <c r="O4044" s="9">
        <f t="shared" si="604"/>
        <v>5.6017008256758745</v>
      </c>
      <c r="P4044">
        <v>3</v>
      </c>
    </row>
    <row r="4045" spans="1:16" x14ac:dyDescent="0.25">
      <c r="A4045" s="11">
        <v>36911</v>
      </c>
      <c r="B4045" s="12">
        <v>1</v>
      </c>
      <c r="C4045">
        <v>-13</v>
      </c>
      <c r="D4045">
        <v>60.7</v>
      </c>
      <c r="E4045">
        <v>3.9</v>
      </c>
      <c r="F4045">
        <v>0</v>
      </c>
      <c r="G4045" s="7">
        <f t="shared" si="605"/>
        <v>0</v>
      </c>
      <c r="H4045" s="7">
        <f t="shared" si="597"/>
        <v>0</v>
      </c>
      <c r="I4045">
        <f t="shared" si="598"/>
        <v>103.80000000000004</v>
      </c>
      <c r="J4045" s="9">
        <f t="shared" si="599"/>
        <v>0</v>
      </c>
      <c r="K4045" s="9">
        <f t="shared" si="600"/>
        <v>0</v>
      </c>
      <c r="L4045" s="7">
        <f t="shared" si="601"/>
        <v>1.9760000000000002</v>
      </c>
      <c r="M4045" s="7">
        <f t="shared" si="602"/>
        <v>0.31495148614744722</v>
      </c>
      <c r="N4045" s="7">
        <f t="shared" si="603"/>
        <v>14.667999999999987</v>
      </c>
      <c r="O4045" s="9">
        <f t="shared" si="604"/>
        <v>4.6572252061490635</v>
      </c>
      <c r="P4045">
        <v>3</v>
      </c>
    </row>
    <row r="4046" spans="1:16" x14ac:dyDescent="0.25">
      <c r="A4046" s="11">
        <v>36912</v>
      </c>
      <c r="B4046" s="12">
        <v>1</v>
      </c>
      <c r="C4046">
        <v>-7.7</v>
      </c>
      <c r="D4046">
        <v>74.8</v>
      </c>
      <c r="E4046">
        <v>4.5999999999999996</v>
      </c>
      <c r="F4046">
        <v>0.2</v>
      </c>
      <c r="G4046" s="7">
        <f t="shared" si="605"/>
        <v>9.2437432399995384E-2</v>
      </c>
      <c r="H4046" s="7">
        <f t="shared" si="597"/>
        <v>9.2437432399995384E-2</v>
      </c>
      <c r="I4046">
        <f t="shared" si="598"/>
        <v>104.00000000000004</v>
      </c>
      <c r="J4046" s="9">
        <f t="shared" si="599"/>
        <v>0</v>
      </c>
      <c r="K4046" s="9">
        <f t="shared" si="600"/>
        <v>0</v>
      </c>
      <c r="L4046" s="7">
        <f t="shared" si="601"/>
        <v>1.262</v>
      </c>
      <c r="M4046" s="7">
        <f t="shared" si="602"/>
        <v>0.31166339561652034</v>
      </c>
      <c r="N4046" s="7">
        <f t="shared" si="603"/>
        <v>13.605999999999986</v>
      </c>
      <c r="O4046" s="9">
        <f t="shared" si="604"/>
        <v>4.3656073158944855</v>
      </c>
      <c r="P4046">
        <v>3</v>
      </c>
    </row>
    <row r="4047" spans="1:16" x14ac:dyDescent="0.25">
      <c r="A4047" s="11">
        <v>36913</v>
      </c>
      <c r="B4047" s="12">
        <v>1</v>
      </c>
      <c r="C4047">
        <v>-2.7</v>
      </c>
      <c r="D4047">
        <v>69.3</v>
      </c>
      <c r="E4047">
        <v>5</v>
      </c>
      <c r="F4047">
        <v>0.2</v>
      </c>
      <c r="G4047" s="7">
        <f t="shared" si="605"/>
        <v>0.16498552377573722</v>
      </c>
      <c r="H4047" s="7">
        <f t="shared" si="597"/>
        <v>0.16498552377573722</v>
      </c>
      <c r="I4047">
        <f t="shared" si="598"/>
        <v>104.20000000000005</v>
      </c>
      <c r="J4047" s="9">
        <f t="shared" si="599"/>
        <v>0</v>
      </c>
      <c r="K4047" s="9">
        <f t="shared" si="600"/>
        <v>0</v>
      </c>
      <c r="L4047" s="7">
        <f t="shared" si="601"/>
        <v>0.57800000000000007</v>
      </c>
      <c r="M4047" s="7">
        <f t="shared" si="602"/>
        <v>0.30932945002090539</v>
      </c>
      <c r="N4047" s="7">
        <f t="shared" si="603"/>
        <v>13.227999999999986</v>
      </c>
      <c r="O4047" s="9">
        <f t="shared" si="604"/>
        <v>4.2763467879007315</v>
      </c>
      <c r="P4047">
        <v>3</v>
      </c>
    </row>
    <row r="4048" spans="1:16" x14ac:dyDescent="0.25">
      <c r="A4048" s="11">
        <v>36914</v>
      </c>
      <c r="B4048" s="12">
        <v>1</v>
      </c>
      <c r="C4048">
        <v>-0.9</v>
      </c>
      <c r="D4048">
        <v>73.400000000000006</v>
      </c>
      <c r="E4048">
        <v>5.0999999999999996</v>
      </c>
      <c r="F4048">
        <v>0</v>
      </c>
      <c r="G4048" s="7">
        <f t="shared" si="605"/>
        <v>0</v>
      </c>
      <c r="H4048" s="7">
        <f t="shared" si="597"/>
        <v>0</v>
      </c>
      <c r="I4048">
        <f t="shared" si="598"/>
        <v>104.20000000000005</v>
      </c>
      <c r="J4048" s="9">
        <f t="shared" si="599"/>
        <v>0</v>
      </c>
      <c r="K4048" s="9">
        <f t="shared" si="600"/>
        <v>0</v>
      </c>
      <c r="L4048" s="7">
        <f t="shared" si="601"/>
        <v>0.33</v>
      </c>
      <c r="M4048" s="7">
        <f t="shared" si="602"/>
        <v>0.32788921702215973</v>
      </c>
      <c r="N4048" s="7">
        <f t="shared" si="603"/>
        <v>12.897999999999985</v>
      </c>
      <c r="O4048" s="9">
        <f t="shared" si="604"/>
        <v>3.9336456737240919</v>
      </c>
      <c r="P4048">
        <v>0</v>
      </c>
    </row>
    <row r="4049" spans="1:16" x14ac:dyDescent="0.25">
      <c r="A4049" s="11">
        <v>36915</v>
      </c>
      <c r="B4049" s="12">
        <v>1</v>
      </c>
      <c r="C4049">
        <v>-1</v>
      </c>
      <c r="D4049">
        <v>70.599999999999994</v>
      </c>
      <c r="E4049">
        <v>5.3</v>
      </c>
      <c r="F4049">
        <v>0.2</v>
      </c>
      <c r="G4049" s="7">
        <f t="shared" si="605"/>
        <v>0.20975000000000005</v>
      </c>
      <c r="H4049" s="7">
        <f t="shared" si="597"/>
        <v>0.20975000000000005</v>
      </c>
      <c r="I4049">
        <f t="shared" si="598"/>
        <v>104.40000000000005</v>
      </c>
      <c r="J4049" s="9">
        <f t="shared" si="599"/>
        <v>0</v>
      </c>
      <c r="K4049" s="9">
        <f t="shared" si="600"/>
        <v>0</v>
      </c>
      <c r="L4049" s="7">
        <f t="shared" si="601"/>
        <v>0.35199999999999998</v>
      </c>
      <c r="M4049" s="7">
        <f t="shared" si="602"/>
        <v>0.32590792202712426</v>
      </c>
      <c r="N4049" s="7">
        <f t="shared" si="603"/>
        <v>12.745999999999984</v>
      </c>
      <c r="O4049" s="9">
        <f t="shared" si="604"/>
        <v>3.9109205817154624</v>
      </c>
      <c r="P4049">
        <v>3</v>
      </c>
    </row>
    <row r="4050" spans="1:16" x14ac:dyDescent="0.25">
      <c r="A4050" s="11">
        <v>36916</v>
      </c>
      <c r="B4050" s="12">
        <v>1</v>
      </c>
      <c r="C4050">
        <v>-6.9</v>
      </c>
      <c r="D4050">
        <v>65.3</v>
      </c>
      <c r="E4050">
        <v>6.2</v>
      </c>
      <c r="F4050">
        <v>0.2</v>
      </c>
      <c r="G4050" s="7">
        <f t="shared" si="605"/>
        <v>0.11944799339651918</v>
      </c>
      <c r="H4050" s="7">
        <f t="shared" si="597"/>
        <v>0.11944799339651918</v>
      </c>
      <c r="I4050">
        <f t="shared" si="598"/>
        <v>104.60000000000005</v>
      </c>
      <c r="J4050" s="9">
        <f t="shared" si="599"/>
        <v>0</v>
      </c>
      <c r="K4050" s="9">
        <f t="shared" si="600"/>
        <v>0</v>
      </c>
      <c r="L4050" s="7">
        <f t="shared" si="601"/>
        <v>1.2140000000000002</v>
      </c>
      <c r="M4050" s="7">
        <f t="shared" si="602"/>
        <v>0.32240482282160726</v>
      </c>
      <c r="N4050" s="7">
        <f t="shared" si="603"/>
        <v>11.731999999999983</v>
      </c>
      <c r="O4050" s="9">
        <f t="shared" si="604"/>
        <v>3.6389033815699219</v>
      </c>
      <c r="P4050">
        <v>3</v>
      </c>
    </row>
    <row r="4051" spans="1:16" x14ac:dyDescent="0.25">
      <c r="A4051" s="11">
        <v>36917</v>
      </c>
      <c r="B4051" s="12">
        <v>1</v>
      </c>
      <c r="C4051">
        <v>-4.3</v>
      </c>
      <c r="D4051">
        <v>70.900000000000006</v>
      </c>
      <c r="E4051">
        <v>3.6</v>
      </c>
      <c r="F4051">
        <v>2</v>
      </c>
      <c r="G4051" s="7">
        <f t="shared" si="605"/>
        <v>0.10829156366037289</v>
      </c>
      <c r="H4051" s="7">
        <f t="shared" si="597"/>
        <v>0.10829156366037289</v>
      </c>
      <c r="I4051">
        <f t="shared" si="598"/>
        <v>106.60000000000005</v>
      </c>
      <c r="J4051" s="9">
        <f t="shared" si="599"/>
        <v>0</v>
      </c>
      <c r="K4051" s="9">
        <f t="shared" si="600"/>
        <v>0</v>
      </c>
      <c r="L4051" s="7">
        <f t="shared" si="601"/>
        <v>0.746</v>
      </c>
      <c r="M4051" s="7">
        <f t="shared" si="602"/>
        <v>0.28859423064857281</v>
      </c>
      <c r="N4051" s="7">
        <f t="shared" si="603"/>
        <v>12.985999999999983</v>
      </c>
      <c r="O4051" s="9">
        <f t="shared" si="604"/>
        <v>4.4997434532269995</v>
      </c>
      <c r="P4051">
        <v>3</v>
      </c>
    </row>
    <row r="4052" spans="1:16" x14ac:dyDescent="0.25">
      <c r="A4052" s="11">
        <v>36918</v>
      </c>
      <c r="B4052" s="12">
        <v>1</v>
      </c>
      <c r="C4052">
        <v>-2.8</v>
      </c>
      <c r="D4052">
        <v>75.8</v>
      </c>
      <c r="E4052">
        <v>5.8</v>
      </c>
      <c r="F4052">
        <v>1.4</v>
      </c>
      <c r="G4052" s="7">
        <f t="shared" si="605"/>
        <v>0.17147372035340322</v>
      </c>
      <c r="H4052" s="7">
        <f t="shared" si="597"/>
        <v>0.16615670576880157</v>
      </c>
      <c r="I4052">
        <f t="shared" si="598"/>
        <v>108.00000000000006</v>
      </c>
      <c r="J4052" s="9">
        <f t="shared" si="599"/>
        <v>0</v>
      </c>
      <c r="K4052" s="9">
        <f t="shared" si="600"/>
        <v>0</v>
      </c>
      <c r="L4052" s="7">
        <f t="shared" si="601"/>
        <v>0.624</v>
      </c>
      <c r="M4052" s="7">
        <f t="shared" si="602"/>
        <v>0.27561379637108085</v>
      </c>
      <c r="N4052" s="7">
        <f t="shared" si="603"/>
        <v>13.761999999999983</v>
      </c>
      <c r="O4052" s="9">
        <f t="shared" si="604"/>
        <v>4.993218837808505</v>
      </c>
      <c r="P4052">
        <v>6</v>
      </c>
    </row>
    <row r="4053" spans="1:16" x14ac:dyDescent="0.25">
      <c r="A4053" s="11">
        <v>36919</v>
      </c>
      <c r="B4053" s="12">
        <v>1</v>
      </c>
      <c r="C4053">
        <v>-4.5999999999999996</v>
      </c>
      <c r="D4053">
        <v>70</v>
      </c>
      <c r="E4053">
        <v>5.5</v>
      </c>
      <c r="F4053">
        <v>0.2</v>
      </c>
      <c r="G4053" s="7">
        <f t="shared" si="605"/>
        <v>0.12914880831760611</v>
      </c>
      <c r="H4053" s="7">
        <f t="shared" si="597"/>
        <v>0.12914880831760611</v>
      </c>
      <c r="I4053">
        <f t="shared" si="598"/>
        <v>108.20000000000006</v>
      </c>
      <c r="J4053" s="9">
        <f t="shared" si="599"/>
        <v>0</v>
      </c>
      <c r="K4053" s="9">
        <f t="shared" si="600"/>
        <v>0</v>
      </c>
      <c r="L4053" s="7">
        <f t="shared" si="601"/>
        <v>0.86399999999999999</v>
      </c>
      <c r="M4053" s="7">
        <f t="shared" si="602"/>
        <v>0.27330924070152252</v>
      </c>
      <c r="N4053" s="7">
        <f t="shared" si="603"/>
        <v>13.097999999999981</v>
      </c>
      <c r="O4053" s="9">
        <f t="shared" si="604"/>
        <v>4.7923736374154053</v>
      </c>
      <c r="P4053">
        <v>7</v>
      </c>
    </row>
    <row r="4054" spans="1:16" x14ac:dyDescent="0.25">
      <c r="A4054" s="11">
        <v>36920</v>
      </c>
      <c r="B4054" s="12">
        <v>1</v>
      </c>
      <c r="C4054">
        <v>-2.2000000000000002</v>
      </c>
      <c r="D4054">
        <v>70.5</v>
      </c>
      <c r="E4054">
        <v>3.2</v>
      </c>
      <c r="F4054">
        <v>0.2</v>
      </c>
      <c r="G4054" s="7">
        <f t="shared" si="605"/>
        <v>0.16250840593033977</v>
      </c>
      <c r="H4054" s="7">
        <f t="shared" si="597"/>
        <v>0.16250840593033977</v>
      </c>
      <c r="I4054">
        <f t="shared" si="598"/>
        <v>108.40000000000006</v>
      </c>
      <c r="J4054" s="9">
        <f t="shared" si="599"/>
        <v>0</v>
      </c>
      <c r="K4054" s="9">
        <f t="shared" si="600"/>
        <v>0</v>
      </c>
      <c r="L4054" s="7">
        <f t="shared" si="601"/>
        <v>0.43600000000000005</v>
      </c>
      <c r="M4054" s="7">
        <f t="shared" si="602"/>
        <v>0.27147892206136182</v>
      </c>
      <c r="N4054" s="7">
        <f t="shared" si="603"/>
        <v>12.861999999999981</v>
      </c>
      <c r="O4054" s="9">
        <f t="shared" si="604"/>
        <v>4.7377527147734915</v>
      </c>
      <c r="P4054">
        <v>6</v>
      </c>
    </row>
    <row r="4055" spans="1:16" x14ac:dyDescent="0.25">
      <c r="A4055" s="11">
        <v>36921</v>
      </c>
      <c r="B4055" s="12">
        <v>1</v>
      </c>
      <c r="C4055">
        <v>1.4</v>
      </c>
      <c r="D4055">
        <v>86.8</v>
      </c>
      <c r="E4055">
        <v>3.1</v>
      </c>
      <c r="F4055">
        <v>13</v>
      </c>
      <c r="G4055" s="7">
        <f t="shared" si="605"/>
        <v>0.40145000000000008</v>
      </c>
      <c r="H4055" s="7">
        <f t="shared" ref="H4055:H4118" si="606">IF(OR(D4055&lt;=75,C4055&gt;0),G4055,G4055/(0.04*D4055-2))</f>
        <v>0.40145000000000008</v>
      </c>
      <c r="I4055">
        <f t="shared" si="598"/>
        <v>121.40000000000006</v>
      </c>
      <c r="J4055" s="9">
        <f t="shared" si="599"/>
        <v>0</v>
      </c>
      <c r="K4055" s="9">
        <f t="shared" si="600"/>
        <v>10.5</v>
      </c>
      <c r="L4055" s="7">
        <f t="shared" si="601"/>
        <v>0</v>
      </c>
      <c r="M4055" s="7">
        <f t="shared" si="602"/>
        <v>0.33990490006454749</v>
      </c>
      <c r="N4055" s="7">
        <f t="shared" si="603"/>
        <v>15.361999999999981</v>
      </c>
      <c r="O4055" s="9">
        <f t="shared" si="604"/>
        <v>4.5194994238337713</v>
      </c>
      <c r="P4055">
        <v>3</v>
      </c>
    </row>
    <row r="4056" spans="1:16" x14ac:dyDescent="0.25">
      <c r="A4056" s="11">
        <v>36922</v>
      </c>
      <c r="B4056" s="12">
        <v>1</v>
      </c>
      <c r="C4056">
        <v>1.5</v>
      </c>
      <c r="D4056">
        <v>86.8</v>
      </c>
      <c r="E4056">
        <v>4.5999999999999996</v>
      </c>
      <c r="F4056">
        <v>6.6</v>
      </c>
      <c r="G4056" s="7">
        <f t="shared" si="605"/>
        <v>0.3932500000000001</v>
      </c>
      <c r="H4056" s="7">
        <f t="shared" si="606"/>
        <v>0.3932500000000001</v>
      </c>
      <c r="I4056">
        <f t="shared" si="598"/>
        <v>128.00000000000006</v>
      </c>
      <c r="J4056" s="9">
        <f t="shared" si="599"/>
        <v>0</v>
      </c>
      <c r="K4056" s="9">
        <f t="shared" si="600"/>
        <v>6.4499999999999993</v>
      </c>
      <c r="L4056" s="7">
        <f t="shared" si="601"/>
        <v>0</v>
      </c>
      <c r="M4056" s="7">
        <f t="shared" si="602"/>
        <v>0.35702475796974531</v>
      </c>
      <c r="N4056" s="7">
        <f t="shared" si="603"/>
        <v>15.511999999999983</v>
      </c>
      <c r="O4056" s="9">
        <f t="shared" si="604"/>
        <v>4.3447967273223354</v>
      </c>
      <c r="P4056">
        <v>2</v>
      </c>
    </row>
    <row r="4057" spans="1:16" x14ac:dyDescent="0.25">
      <c r="A4057" s="11">
        <v>36923</v>
      </c>
      <c r="B4057" s="12">
        <v>2</v>
      </c>
      <c r="C4057">
        <v>0.2</v>
      </c>
      <c r="D4057">
        <v>70.900000000000006</v>
      </c>
      <c r="E4057">
        <v>4.3</v>
      </c>
      <c r="F4057">
        <v>0.2</v>
      </c>
      <c r="G4057" s="7">
        <f t="shared" si="605"/>
        <v>0.29555000000000003</v>
      </c>
      <c r="H4057" s="7">
        <f t="shared" si="606"/>
        <v>0.29555000000000003</v>
      </c>
      <c r="I4057">
        <f t="shared" si="598"/>
        <v>128.20000000000005</v>
      </c>
      <c r="J4057" s="9">
        <f t="shared" si="599"/>
        <v>0.21200000000000002</v>
      </c>
      <c r="K4057" s="9">
        <f t="shared" si="600"/>
        <v>0</v>
      </c>
      <c r="L4057" s="7">
        <f t="shared" si="601"/>
        <v>0.14399999999999999</v>
      </c>
      <c r="M4057" s="7">
        <f t="shared" si="602"/>
        <v>0.35616508044919198</v>
      </c>
      <c r="N4057" s="7">
        <f t="shared" si="603"/>
        <v>15.355999999999982</v>
      </c>
      <c r="O4057" s="9">
        <f t="shared" si="604"/>
        <v>4.311483871645458</v>
      </c>
      <c r="P4057">
        <v>2</v>
      </c>
    </row>
    <row r="4058" spans="1:16" x14ac:dyDescent="0.25">
      <c r="A4058" s="11">
        <v>36924</v>
      </c>
      <c r="B4058" s="12">
        <v>2</v>
      </c>
      <c r="C4058">
        <v>-4</v>
      </c>
      <c r="D4058">
        <v>70.7</v>
      </c>
      <c r="E4058">
        <v>7.3</v>
      </c>
      <c r="F4058">
        <v>1.4</v>
      </c>
      <c r="G4058" s="7">
        <f t="shared" si="605"/>
        <v>0.16259087154702911</v>
      </c>
      <c r="H4058" s="7">
        <f t="shared" si="606"/>
        <v>0.16259087154702911</v>
      </c>
      <c r="I4058">
        <f t="shared" si="598"/>
        <v>129.60000000000005</v>
      </c>
      <c r="J4058" s="9">
        <f t="shared" si="599"/>
        <v>5.6000000000000043E-2</v>
      </c>
      <c r="K4058" s="9">
        <f t="shared" si="600"/>
        <v>0</v>
      </c>
      <c r="L4058" s="7">
        <f t="shared" si="601"/>
        <v>0.85200000000000009</v>
      </c>
      <c r="M4058" s="7">
        <f t="shared" si="602"/>
        <v>0.33852159786696356</v>
      </c>
      <c r="N4058" s="7">
        <f t="shared" si="603"/>
        <v>15.847999999999981</v>
      </c>
      <c r="O4058" s="9">
        <f t="shared" si="604"/>
        <v>4.6815329065734019</v>
      </c>
      <c r="P4058">
        <v>3</v>
      </c>
    </row>
    <row r="4059" spans="1:16" x14ac:dyDescent="0.25">
      <c r="A4059" s="11">
        <v>36925</v>
      </c>
      <c r="B4059" s="12">
        <v>2</v>
      </c>
      <c r="C4059">
        <v>-8.9</v>
      </c>
      <c r="D4059">
        <v>63.5</v>
      </c>
      <c r="E4059">
        <v>3.4</v>
      </c>
      <c r="F4059">
        <v>0.2</v>
      </c>
      <c r="G4059" s="7">
        <f t="shared" si="605"/>
        <v>7.0860593942700223E-2</v>
      </c>
      <c r="H4059" s="7">
        <f t="shared" si="606"/>
        <v>7.0860593942700223E-2</v>
      </c>
      <c r="I4059">
        <f t="shared" si="598"/>
        <v>129.80000000000004</v>
      </c>
      <c r="J4059" s="9">
        <f t="shared" si="599"/>
        <v>0</v>
      </c>
      <c r="K4059" s="9">
        <f t="shared" si="600"/>
        <v>0</v>
      </c>
      <c r="L4059" s="7">
        <f t="shared" si="601"/>
        <v>1.3820000000000001</v>
      </c>
      <c r="M4059" s="7">
        <f t="shared" si="602"/>
        <v>0.33485683430813001</v>
      </c>
      <c r="N4059" s="7">
        <f t="shared" si="603"/>
        <v>14.665999999999981</v>
      </c>
      <c r="O4059" s="9">
        <f t="shared" si="604"/>
        <v>4.3797821926801586</v>
      </c>
      <c r="P4059">
        <v>3</v>
      </c>
    </row>
    <row r="4060" spans="1:16" x14ac:dyDescent="0.25">
      <c r="A4060" s="11">
        <v>36926</v>
      </c>
      <c r="B4060" s="12">
        <v>2</v>
      </c>
      <c r="C4060">
        <v>-1.3</v>
      </c>
      <c r="D4060">
        <v>74.8</v>
      </c>
      <c r="E4060">
        <v>3</v>
      </c>
      <c r="F4060">
        <v>1.6</v>
      </c>
      <c r="G4060" s="7">
        <f t="shared" si="605"/>
        <v>0.16625000000000001</v>
      </c>
      <c r="H4060" s="7">
        <f t="shared" si="606"/>
        <v>0.16625000000000001</v>
      </c>
      <c r="I4060">
        <f t="shared" si="598"/>
        <v>131.40000000000003</v>
      </c>
      <c r="J4060" s="9">
        <f t="shared" si="599"/>
        <v>0.92800000000000027</v>
      </c>
      <c r="K4060" s="9">
        <f t="shared" si="600"/>
        <v>0</v>
      </c>
      <c r="L4060" s="7">
        <f t="shared" si="601"/>
        <v>0.30200000000000005</v>
      </c>
      <c r="M4060" s="7">
        <f t="shared" si="602"/>
        <v>0.31679108315859217</v>
      </c>
      <c r="N4060" s="7">
        <f t="shared" si="603"/>
        <v>15.03599999999998</v>
      </c>
      <c r="O4060" s="9">
        <f t="shared" si="604"/>
        <v>4.7463457146843515</v>
      </c>
      <c r="P4060">
        <v>2</v>
      </c>
    </row>
    <row r="4061" spans="1:16" x14ac:dyDescent="0.25">
      <c r="A4061" s="11">
        <v>36927</v>
      </c>
      <c r="B4061" s="12">
        <v>2</v>
      </c>
      <c r="C4061">
        <v>1.5</v>
      </c>
      <c r="D4061">
        <v>87.8</v>
      </c>
      <c r="E4061">
        <v>2.7</v>
      </c>
      <c r="F4061">
        <v>1.2</v>
      </c>
      <c r="G4061" s="7">
        <f t="shared" si="605"/>
        <v>0.41462500000000008</v>
      </c>
      <c r="H4061" s="7">
        <f t="shared" si="606"/>
        <v>0.41462500000000008</v>
      </c>
      <c r="I4061">
        <f t="shared" si="598"/>
        <v>132.60000000000002</v>
      </c>
      <c r="J4061" s="9">
        <f t="shared" si="599"/>
        <v>2.04</v>
      </c>
      <c r="K4061" s="9">
        <f t="shared" si="600"/>
        <v>0</v>
      </c>
      <c r="L4061" s="7">
        <f t="shared" si="601"/>
        <v>0</v>
      </c>
      <c r="M4061" s="7">
        <f t="shared" si="602"/>
        <v>0.32468670374007041</v>
      </c>
      <c r="N4061" s="7">
        <f t="shared" si="603"/>
        <v>14.19599999999998</v>
      </c>
      <c r="O4061" s="9">
        <f t="shared" si="604"/>
        <v>4.3722147647181329</v>
      </c>
      <c r="P4061">
        <v>2</v>
      </c>
    </row>
    <row r="4062" spans="1:16" x14ac:dyDescent="0.25">
      <c r="A4062" s="11">
        <v>36928</v>
      </c>
      <c r="B4062" s="12">
        <v>2</v>
      </c>
      <c r="C4062">
        <v>0.3</v>
      </c>
      <c r="D4062">
        <v>75.2</v>
      </c>
      <c r="E4062">
        <v>4.7</v>
      </c>
      <c r="F4062">
        <v>0.4</v>
      </c>
      <c r="G4062" s="7">
        <f t="shared" si="605"/>
        <v>0.30242500000000005</v>
      </c>
      <c r="H4062" s="7">
        <f t="shared" si="606"/>
        <v>0.30242500000000005</v>
      </c>
      <c r="I4062">
        <f t="shared" ref="I4062:I4125" si="607">IF(OR(B4062=7,C4062&gt;$V$3934),0,IF(AND(C4062&gt;=$R$3934,I4061=0),0,I4061+F4062))</f>
        <v>133.00000000000003</v>
      </c>
      <c r="J4062" s="9">
        <f t="shared" ref="J4062:J4125" si="608">IF(OR(B4062=1,B4062&gt;$K$2),0,IF(C4062&gt;$V$3934,0,IF(C4062&lt;=-$R$3934,0,IF(C4062&lt;=0,(C4062+$R$3934)*($T$3936+$T$3937*F4062),IF(C4062&gt;$R$3934,C4062*($T$3934+$T$3935*F4062),C4062*($T$3938+$T$3939*F4062))))))</f>
        <v>0.33600000000000002</v>
      </c>
      <c r="K4062" s="9">
        <f t="shared" ref="K4062:K4125" si="609">IF(AND(B4062&gt;=2,B4062&lt;=$K$3),0,IF(C4062&gt;$V$3934,0,IF(C4062&lt;=-$R$3934,0,IF(C4062&lt;=0,(C4062+$R$3934)*($U$3936+$U$3937*F4062),IF(C4062&gt;$R$3934,C4062*($U$3934+$U$3935*F4062),C4062*($U$3938+$U$3939*F4062))))))</f>
        <v>0</v>
      </c>
      <c r="L4062" s="7">
        <f t="shared" ref="L4062:L4125" si="610">IF(M4061=0,0,IF(C4062&gt;=$V$3934,0,IF($V$3935*E4062-$V$3936*C4062&lt;0,0,IF($R$3934&gt;C4062&gt;-$R$3934,$V$3935*E4062-$V$3936*C4062+$V$3937,$V$3935*E4062-$V$3936*C4062))))</f>
        <v>0.14599999999999999</v>
      </c>
      <c r="M4062" s="7">
        <f t="shared" si="602"/>
        <v>0.32401745328600984</v>
      </c>
      <c r="N4062" s="7">
        <f t="shared" si="603"/>
        <v>14.113999999999979</v>
      </c>
      <c r="O4062" s="9">
        <f t="shared" si="604"/>
        <v>4.3559381931014585</v>
      </c>
      <c r="P4062">
        <v>2</v>
      </c>
    </row>
    <row r="4063" spans="1:16" x14ac:dyDescent="0.25">
      <c r="A4063" s="11">
        <v>36929</v>
      </c>
      <c r="B4063" s="12">
        <v>2</v>
      </c>
      <c r="C4063">
        <v>-0.2</v>
      </c>
      <c r="D4063">
        <v>67.5</v>
      </c>
      <c r="E4063">
        <v>5.6</v>
      </c>
      <c r="F4063">
        <v>0.2</v>
      </c>
      <c r="G4063" s="7">
        <f t="shared" si="605"/>
        <v>0.26640000000000003</v>
      </c>
      <c r="H4063" s="7">
        <f t="shared" si="606"/>
        <v>0.26640000000000003</v>
      </c>
      <c r="I4063">
        <f t="shared" si="607"/>
        <v>133.20000000000002</v>
      </c>
      <c r="J4063" s="9">
        <f t="shared" si="608"/>
        <v>0.16000000000000003</v>
      </c>
      <c r="K4063" s="9">
        <f t="shared" si="609"/>
        <v>0</v>
      </c>
      <c r="L4063" s="7">
        <f t="shared" si="610"/>
        <v>0.252</v>
      </c>
      <c r="M4063" s="7">
        <f t="shared" ref="M4063:M4126" si="611">IF(AND(N4062=0,F4063=0),0,IF(M4062=0,H4063,IF(AND(C4063&gt;$W$3936,M4062&lt;$W$3934),$W$3934+0.01,IF(F4063&gt;0,(N4062*M4062+$W$3935*F4063*H4063)/(N4062+$W$3935*F4063),M4062*(1+$W$3937)))))</f>
        <v>0.32313313350626088</v>
      </c>
      <c r="N4063" s="7">
        <f t="shared" ref="N4063:N4126" si="612">IF(I4063=0,0,IF(M4063&gt;=1,0,IF(N4062+F4063&lt;=J4063+K4063+L4063,0,IF(C4063&gt;$W$3936,N4062+F4063-J4063-K4063-L4063,IF(M4063&lt;$W$3934,N4062+F4063-L4063,N4062+F4063-J4063-K4063-L4063)))))</f>
        <v>13.901999999999978</v>
      </c>
      <c r="O4063" s="9">
        <f t="shared" si="604"/>
        <v>4.3022514742303946</v>
      </c>
      <c r="P4063">
        <v>2</v>
      </c>
    </row>
    <row r="4064" spans="1:16" x14ac:dyDescent="0.25">
      <c r="A4064" s="11">
        <v>36930</v>
      </c>
      <c r="B4064" s="12">
        <v>2</v>
      </c>
      <c r="C4064">
        <v>-0.8</v>
      </c>
      <c r="D4064">
        <v>87.5</v>
      </c>
      <c r="E4064">
        <v>4.2</v>
      </c>
      <c r="F4064">
        <v>40.4</v>
      </c>
      <c r="G4064" s="7">
        <f t="shared" si="605"/>
        <v>0.2172</v>
      </c>
      <c r="H4064" s="7">
        <f t="shared" si="606"/>
        <v>0.14480000000000001</v>
      </c>
      <c r="I4064">
        <f t="shared" si="607"/>
        <v>173.60000000000002</v>
      </c>
      <c r="J4064" s="9">
        <f t="shared" si="608"/>
        <v>27.472000000000005</v>
      </c>
      <c r="K4064" s="9">
        <f t="shared" si="609"/>
        <v>0</v>
      </c>
      <c r="L4064" s="7">
        <f t="shared" si="610"/>
        <v>0.28000000000000003</v>
      </c>
      <c r="M4064" s="7">
        <f t="shared" si="611"/>
        <v>0.18729403897713545</v>
      </c>
      <c r="N4064" s="7">
        <f t="shared" si="612"/>
        <v>26.549999999999972</v>
      </c>
      <c r="O4064" s="9">
        <f t="shared" si="604"/>
        <v>14.175571280857023</v>
      </c>
      <c r="P4064">
        <v>6</v>
      </c>
    </row>
    <row r="4065" spans="1:16" x14ac:dyDescent="0.25">
      <c r="A4065" s="11">
        <v>36931</v>
      </c>
      <c r="B4065" s="12">
        <v>2</v>
      </c>
      <c r="C4065">
        <v>5</v>
      </c>
      <c r="D4065">
        <v>91.6</v>
      </c>
      <c r="E4065">
        <v>4.8</v>
      </c>
      <c r="F4065">
        <v>20.2</v>
      </c>
      <c r="G4065" s="7">
        <f t="shared" si="605"/>
        <v>1</v>
      </c>
      <c r="H4065" s="7">
        <f t="shared" si="606"/>
        <v>1</v>
      </c>
      <c r="I4065">
        <f t="shared" si="607"/>
        <v>193.8</v>
      </c>
      <c r="J4065" s="9">
        <f t="shared" si="608"/>
        <v>30.2</v>
      </c>
      <c r="K4065" s="9">
        <f t="shared" si="609"/>
        <v>0</v>
      </c>
      <c r="L4065" s="7">
        <f t="shared" si="610"/>
        <v>0</v>
      </c>
      <c r="M4065" s="7">
        <f t="shared" si="611"/>
        <v>0.26</v>
      </c>
      <c r="N4065" s="7">
        <f t="shared" si="612"/>
        <v>16.549999999999972</v>
      </c>
      <c r="O4065" s="9">
        <f t="shared" si="604"/>
        <v>6.3653846153846043</v>
      </c>
      <c r="P4065">
        <v>15</v>
      </c>
    </row>
    <row r="4066" spans="1:16" x14ac:dyDescent="0.25">
      <c r="A4066" s="11">
        <v>36932</v>
      </c>
      <c r="B4066" s="12">
        <v>2</v>
      </c>
      <c r="C4066">
        <v>-4.8</v>
      </c>
      <c r="D4066">
        <v>65.7</v>
      </c>
      <c r="E4066">
        <v>11.3</v>
      </c>
      <c r="F4066">
        <v>0.6</v>
      </c>
      <c r="G4066" s="7">
        <f t="shared" si="605"/>
        <v>0.20592602901377738</v>
      </c>
      <c r="H4066" s="7">
        <f t="shared" si="606"/>
        <v>0.20592602901377738</v>
      </c>
      <c r="I4066">
        <f t="shared" si="607"/>
        <v>194.4</v>
      </c>
      <c r="J4066" s="9">
        <f t="shared" si="608"/>
        <v>0</v>
      </c>
      <c r="K4066" s="9">
        <f t="shared" si="609"/>
        <v>0</v>
      </c>
      <c r="L4066" s="7">
        <f t="shared" si="610"/>
        <v>1.1240000000000001</v>
      </c>
      <c r="M4066" s="7">
        <f t="shared" si="611"/>
        <v>0.25792627420970904</v>
      </c>
      <c r="N4066" s="7">
        <f t="shared" si="612"/>
        <v>16.025999999999975</v>
      </c>
      <c r="O4066" s="9">
        <f t="shared" si="604"/>
        <v>6.2134034421673174</v>
      </c>
      <c r="P4066">
        <v>1</v>
      </c>
    </row>
    <row r="4067" spans="1:16" x14ac:dyDescent="0.25">
      <c r="A4067" s="11">
        <v>36933</v>
      </c>
      <c r="B4067" s="12">
        <v>2</v>
      </c>
      <c r="C4067">
        <v>-10.3</v>
      </c>
      <c r="D4067">
        <v>62.4</v>
      </c>
      <c r="E4067">
        <v>4.4000000000000004</v>
      </c>
      <c r="F4067">
        <v>0.2</v>
      </c>
      <c r="G4067" s="7">
        <f t="shared" si="605"/>
        <v>8.4932763460855765E-2</v>
      </c>
      <c r="H4067" s="7">
        <f t="shared" si="606"/>
        <v>8.4932763460855765E-2</v>
      </c>
      <c r="I4067">
        <f t="shared" si="607"/>
        <v>194.6</v>
      </c>
      <c r="J4067" s="9">
        <f t="shared" si="608"/>
        <v>0</v>
      </c>
      <c r="K4067" s="9">
        <f t="shared" si="609"/>
        <v>0</v>
      </c>
      <c r="L4067" s="7">
        <f t="shared" si="610"/>
        <v>1.6180000000000001</v>
      </c>
      <c r="M4067" s="7">
        <f t="shared" si="611"/>
        <v>0.25558363156753572</v>
      </c>
      <c r="N4067" s="7">
        <f t="shared" si="612"/>
        <v>14.607999999999974</v>
      </c>
      <c r="O4067" s="9">
        <f t="shared" si="604"/>
        <v>5.7155459879831696</v>
      </c>
      <c r="P4067">
        <v>1</v>
      </c>
    </row>
    <row r="4068" spans="1:16" x14ac:dyDescent="0.25">
      <c r="A4068" s="11">
        <v>36934</v>
      </c>
      <c r="B4068" s="12">
        <v>2</v>
      </c>
      <c r="C4068">
        <v>-5.2</v>
      </c>
      <c r="D4068">
        <v>61.2</v>
      </c>
      <c r="E4068">
        <v>3.4</v>
      </c>
      <c r="F4068">
        <v>0</v>
      </c>
      <c r="G4068" s="7">
        <f t="shared" si="605"/>
        <v>0</v>
      </c>
      <c r="H4068" s="7">
        <f t="shared" si="606"/>
        <v>0</v>
      </c>
      <c r="I4068">
        <f t="shared" si="607"/>
        <v>194.6</v>
      </c>
      <c r="J4068" s="9">
        <f t="shared" si="608"/>
        <v>0</v>
      </c>
      <c r="K4068" s="9">
        <f t="shared" si="609"/>
        <v>0</v>
      </c>
      <c r="L4068" s="7">
        <f t="shared" si="610"/>
        <v>0.8640000000000001</v>
      </c>
      <c r="M4068" s="7">
        <f t="shared" si="611"/>
        <v>0.27091864946158789</v>
      </c>
      <c r="N4068" s="7">
        <f t="shared" si="612"/>
        <v>13.743999999999973</v>
      </c>
      <c r="O4068" s="9">
        <f t="shared" si="604"/>
        <v>5.0731095948227303</v>
      </c>
      <c r="P4068">
        <v>1</v>
      </c>
    </row>
    <row r="4069" spans="1:16" x14ac:dyDescent="0.25">
      <c r="A4069" s="11">
        <v>36935</v>
      </c>
      <c r="B4069" s="12">
        <v>2</v>
      </c>
      <c r="C4069">
        <v>-0.4</v>
      </c>
      <c r="D4069">
        <v>70.8</v>
      </c>
      <c r="E4069">
        <v>3.1</v>
      </c>
      <c r="F4069">
        <v>0</v>
      </c>
      <c r="G4069" s="7">
        <f t="shared" si="605"/>
        <v>0</v>
      </c>
      <c r="H4069" s="7">
        <f t="shared" si="606"/>
        <v>0</v>
      </c>
      <c r="I4069">
        <f t="shared" si="607"/>
        <v>194.6</v>
      </c>
      <c r="J4069" s="9">
        <f t="shared" si="608"/>
        <v>0</v>
      </c>
      <c r="K4069" s="9">
        <f t="shared" si="609"/>
        <v>0</v>
      </c>
      <c r="L4069" s="7">
        <f t="shared" si="610"/>
        <v>0.18000000000000002</v>
      </c>
      <c r="M4069" s="7">
        <f t="shared" si="611"/>
        <v>0.28717376842928316</v>
      </c>
      <c r="N4069" s="7">
        <f t="shared" si="612"/>
        <v>13.563999999999973</v>
      </c>
      <c r="O4069" s="9">
        <f t="shared" si="604"/>
        <v>4.723272628342488</v>
      </c>
      <c r="P4069">
        <v>1</v>
      </c>
    </row>
    <row r="4070" spans="1:16" x14ac:dyDescent="0.25">
      <c r="A4070" s="11">
        <v>36936</v>
      </c>
      <c r="B4070" s="12">
        <v>2</v>
      </c>
      <c r="C4070">
        <v>0.6</v>
      </c>
      <c r="D4070">
        <v>86.2</v>
      </c>
      <c r="E4070">
        <v>2.6</v>
      </c>
      <c r="F4070">
        <v>8.1999999999999993</v>
      </c>
      <c r="G4070" s="7">
        <f t="shared" si="605"/>
        <v>0.33430000000000004</v>
      </c>
      <c r="H4070" s="7">
        <f t="shared" si="606"/>
        <v>0.33430000000000004</v>
      </c>
      <c r="I4070">
        <f t="shared" si="607"/>
        <v>202.79999999999998</v>
      </c>
      <c r="J4070" s="9">
        <f t="shared" si="608"/>
        <v>2.0759999999999996</v>
      </c>
      <c r="K4070" s="9">
        <f t="shared" si="609"/>
        <v>0</v>
      </c>
      <c r="L4070" s="7">
        <f t="shared" si="610"/>
        <v>2.0000000000000004E-2</v>
      </c>
      <c r="M4070" s="7">
        <f t="shared" si="611"/>
        <v>0.30599588181787091</v>
      </c>
      <c r="N4070" s="7">
        <f t="shared" si="612"/>
        <v>19.667999999999974</v>
      </c>
      <c r="O4070" s="9">
        <f t="shared" si="604"/>
        <v>6.4275374829084759</v>
      </c>
      <c r="P4070">
        <v>1</v>
      </c>
    </row>
    <row r="4071" spans="1:16" x14ac:dyDescent="0.25">
      <c r="A4071" s="11">
        <v>36937</v>
      </c>
      <c r="B4071" s="12">
        <v>2</v>
      </c>
      <c r="C4071">
        <v>-5.2</v>
      </c>
      <c r="D4071">
        <v>74.599999999999994</v>
      </c>
      <c r="E4071">
        <v>4.8</v>
      </c>
      <c r="F4071">
        <v>0</v>
      </c>
      <c r="G4071" s="7">
        <f t="shared" si="605"/>
        <v>0</v>
      </c>
      <c r="H4071" s="7">
        <f t="shared" si="606"/>
        <v>0</v>
      </c>
      <c r="I4071">
        <f t="shared" si="607"/>
        <v>202.79999999999998</v>
      </c>
      <c r="J4071" s="9">
        <f t="shared" si="608"/>
        <v>0</v>
      </c>
      <c r="K4071" s="9">
        <f t="shared" si="609"/>
        <v>0</v>
      </c>
      <c r="L4071" s="7">
        <f t="shared" si="610"/>
        <v>0.92000000000000015</v>
      </c>
      <c r="M4071" s="7">
        <f t="shared" si="611"/>
        <v>0.32435563472694318</v>
      </c>
      <c r="N4071" s="7">
        <f t="shared" si="612"/>
        <v>18.747999999999973</v>
      </c>
      <c r="O4071" s="9">
        <f t="shared" si="604"/>
        <v>5.7800753225029879</v>
      </c>
      <c r="P4071">
        <v>2</v>
      </c>
    </row>
    <row r="4072" spans="1:16" x14ac:dyDescent="0.25">
      <c r="A4072" s="11">
        <v>36938</v>
      </c>
      <c r="B4072" s="12">
        <v>2</v>
      </c>
      <c r="C4072">
        <v>-2.6</v>
      </c>
      <c r="D4072">
        <v>75.900000000000006</v>
      </c>
      <c r="E4072">
        <v>3.4</v>
      </c>
      <c r="F4072">
        <v>0.2</v>
      </c>
      <c r="G4072" s="7">
        <f t="shared" si="605"/>
        <v>0.14931352768773828</v>
      </c>
      <c r="H4072" s="7">
        <f t="shared" si="606"/>
        <v>0.14412502672561603</v>
      </c>
      <c r="I4072">
        <f t="shared" si="607"/>
        <v>202.99999999999997</v>
      </c>
      <c r="J4072" s="9">
        <f t="shared" si="608"/>
        <v>6.4000000000000015E-2</v>
      </c>
      <c r="K4072" s="9">
        <f t="shared" si="609"/>
        <v>0</v>
      </c>
      <c r="L4072" s="7">
        <f t="shared" si="610"/>
        <v>0.5</v>
      </c>
      <c r="M4072" s="7">
        <f t="shared" si="611"/>
        <v>0.32226523332667473</v>
      </c>
      <c r="N4072" s="7">
        <f t="shared" si="612"/>
        <v>18.383999999999972</v>
      </c>
      <c r="O4072" s="9">
        <f t="shared" si="604"/>
        <v>5.7046178423362308</v>
      </c>
      <c r="P4072">
        <v>2</v>
      </c>
    </row>
    <row r="4073" spans="1:16" x14ac:dyDescent="0.25">
      <c r="A4073" s="11">
        <v>36939</v>
      </c>
      <c r="B4073" s="12">
        <v>2</v>
      </c>
      <c r="C4073">
        <v>-8.1</v>
      </c>
      <c r="D4073">
        <v>62.5</v>
      </c>
      <c r="E4073">
        <v>9.1</v>
      </c>
      <c r="F4073">
        <v>0.2</v>
      </c>
      <c r="G4073" s="7">
        <f t="shared" si="605"/>
        <v>0.15997377951153652</v>
      </c>
      <c r="H4073" s="7">
        <f t="shared" si="606"/>
        <v>0.15997377951153652</v>
      </c>
      <c r="I4073">
        <f t="shared" si="607"/>
        <v>203.19999999999996</v>
      </c>
      <c r="J4073" s="9">
        <f t="shared" si="608"/>
        <v>0</v>
      </c>
      <c r="K4073" s="9">
        <f t="shared" si="609"/>
        <v>0</v>
      </c>
      <c r="L4073" s="7">
        <f t="shared" si="610"/>
        <v>1.4980000000000002</v>
      </c>
      <c r="M4073" s="7">
        <f t="shared" si="611"/>
        <v>0.32034606971458429</v>
      </c>
      <c r="N4073" s="7">
        <f t="shared" si="612"/>
        <v>17.08599999999997</v>
      </c>
      <c r="O4073" s="9">
        <f t="shared" si="604"/>
        <v>5.3336068755964208</v>
      </c>
      <c r="P4073">
        <v>0</v>
      </c>
    </row>
    <row r="4074" spans="1:16" x14ac:dyDescent="0.25">
      <c r="A4074" s="11">
        <v>36940</v>
      </c>
      <c r="B4074" s="12">
        <v>2</v>
      </c>
      <c r="C4074">
        <v>-7.3</v>
      </c>
      <c r="D4074">
        <v>62.5</v>
      </c>
      <c r="E4074">
        <v>7.3</v>
      </c>
      <c r="F4074">
        <v>0.2</v>
      </c>
      <c r="G4074" s="7">
        <f t="shared" si="605"/>
        <v>0.13433588066867985</v>
      </c>
      <c r="H4074" s="7">
        <f t="shared" si="606"/>
        <v>0.13433588066867985</v>
      </c>
      <c r="I4074">
        <f t="shared" si="607"/>
        <v>203.39999999999995</v>
      </c>
      <c r="J4074" s="9">
        <f t="shared" si="608"/>
        <v>0</v>
      </c>
      <c r="K4074" s="9">
        <f t="shared" si="609"/>
        <v>0</v>
      </c>
      <c r="L4074" s="7">
        <f t="shared" si="610"/>
        <v>1.3140000000000001</v>
      </c>
      <c r="M4074" s="7">
        <f t="shared" si="611"/>
        <v>0.31798144232581166</v>
      </c>
      <c r="N4074" s="7">
        <f t="shared" si="612"/>
        <v>15.971999999999969</v>
      </c>
      <c r="O4074" s="9">
        <f t="shared" si="604"/>
        <v>5.0229346351711497</v>
      </c>
      <c r="P4074">
        <v>2</v>
      </c>
    </row>
    <row r="4075" spans="1:16" x14ac:dyDescent="0.25">
      <c r="A4075" s="11">
        <v>36941</v>
      </c>
      <c r="B4075" s="12">
        <v>2</v>
      </c>
      <c r="C4075">
        <v>-1</v>
      </c>
      <c r="D4075">
        <v>60.6</v>
      </c>
      <c r="E4075">
        <v>7</v>
      </c>
      <c r="F4075">
        <v>0</v>
      </c>
      <c r="G4075" s="7">
        <f t="shared" si="605"/>
        <v>0</v>
      </c>
      <c r="H4075" s="7">
        <f t="shared" si="606"/>
        <v>0</v>
      </c>
      <c r="I4075">
        <f t="shared" si="607"/>
        <v>203.39999999999995</v>
      </c>
      <c r="J4075" s="9">
        <f t="shared" si="608"/>
        <v>0</v>
      </c>
      <c r="K4075" s="9">
        <f t="shared" si="609"/>
        <v>0</v>
      </c>
      <c r="L4075" s="7">
        <f t="shared" si="610"/>
        <v>0.42000000000000004</v>
      </c>
      <c r="M4075" s="7">
        <f t="shared" si="611"/>
        <v>0.33706032886536036</v>
      </c>
      <c r="N4075" s="7">
        <f t="shared" si="612"/>
        <v>15.551999999999969</v>
      </c>
      <c r="O4075" s="9">
        <f t="shared" si="604"/>
        <v>4.61401080701261</v>
      </c>
      <c r="P4075">
        <v>2</v>
      </c>
    </row>
    <row r="4076" spans="1:16" x14ac:dyDescent="0.25">
      <c r="A4076" s="11">
        <v>36942</v>
      </c>
      <c r="B4076" s="12">
        <v>2</v>
      </c>
      <c r="C4076">
        <v>1.8</v>
      </c>
      <c r="D4076">
        <v>65.900000000000006</v>
      </c>
      <c r="E4076">
        <v>5.9</v>
      </c>
      <c r="F4076">
        <v>0</v>
      </c>
      <c r="G4076" s="7">
        <f t="shared" si="605"/>
        <v>0</v>
      </c>
      <c r="H4076" s="7">
        <f t="shared" si="606"/>
        <v>0</v>
      </c>
      <c r="I4076">
        <f t="shared" si="607"/>
        <v>203.39999999999995</v>
      </c>
      <c r="J4076" s="9">
        <f t="shared" si="608"/>
        <v>1.8</v>
      </c>
      <c r="K4076" s="9">
        <f t="shared" si="609"/>
        <v>0</v>
      </c>
      <c r="L4076" s="7">
        <f t="shared" si="610"/>
        <v>0</v>
      </c>
      <c r="M4076" s="7">
        <f t="shared" si="611"/>
        <v>0.35728394859728202</v>
      </c>
      <c r="N4076" s="7">
        <f t="shared" si="612"/>
        <v>13.751999999999969</v>
      </c>
      <c r="O4076" s="9">
        <f t="shared" si="604"/>
        <v>3.8490394136067789</v>
      </c>
      <c r="P4076">
        <v>2</v>
      </c>
    </row>
    <row r="4077" spans="1:16" x14ac:dyDescent="0.25">
      <c r="A4077" s="11">
        <v>36943</v>
      </c>
      <c r="B4077" s="12">
        <v>2</v>
      </c>
      <c r="C4077">
        <v>-8.4</v>
      </c>
      <c r="D4077">
        <v>60.2</v>
      </c>
      <c r="E4077">
        <v>7.2</v>
      </c>
      <c r="F4077">
        <v>0.2</v>
      </c>
      <c r="G4077" s="7">
        <f t="shared" si="605"/>
        <v>0.13049567735087098</v>
      </c>
      <c r="H4077" s="7">
        <f t="shared" si="606"/>
        <v>0.13049567735087098</v>
      </c>
      <c r="I4077">
        <f t="shared" si="607"/>
        <v>203.59999999999994</v>
      </c>
      <c r="J4077" s="9">
        <f t="shared" si="608"/>
        <v>0</v>
      </c>
      <c r="K4077" s="9">
        <f t="shared" si="609"/>
        <v>0</v>
      </c>
      <c r="L4077" s="7">
        <f t="shared" si="610"/>
        <v>1.4640000000000002</v>
      </c>
      <c r="M4077" s="7">
        <f t="shared" si="611"/>
        <v>0.35371299099105447</v>
      </c>
      <c r="N4077" s="7">
        <f t="shared" si="612"/>
        <v>12.487999999999968</v>
      </c>
      <c r="O4077" s="9">
        <f t="shared" si="604"/>
        <v>3.5305460410177001</v>
      </c>
      <c r="P4077">
        <v>1</v>
      </c>
    </row>
    <row r="4078" spans="1:16" x14ac:dyDescent="0.25">
      <c r="A4078" s="11">
        <v>36944</v>
      </c>
      <c r="B4078" s="12">
        <v>2</v>
      </c>
      <c r="C4078">
        <v>-8.1999999999999993</v>
      </c>
      <c r="D4078">
        <v>66.8</v>
      </c>
      <c r="E4078">
        <v>3.6</v>
      </c>
      <c r="F4078">
        <v>0.8</v>
      </c>
      <c r="G4078" s="7">
        <f t="shared" si="605"/>
        <v>7.5660560772127586E-2</v>
      </c>
      <c r="H4078" s="7">
        <f t="shared" si="606"/>
        <v>7.5660560772127586E-2</v>
      </c>
      <c r="I4078">
        <f t="shared" si="607"/>
        <v>204.39999999999995</v>
      </c>
      <c r="J4078" s="9">
        <f t="shared" si="608"/>
        <v>0</v>
      </c>
      <c r="K4078" s="9">
        <f t="shared" si="609"/>
        <v>0</v>
      </c>
      <c r="L4078" s="7">
        <f t="shared" si="610"/>
        <v>1.2919999999999998</v>
      </c>
      <c r="M4078" s="7">
        <f t="shared" si="611"/>
        <v>0.33540912065946732</v>
      </c>
      <c r="N4078" s="7">
        <f t="shared" si="612"/>
        <v>11.995999999999968</v>
      </c>
      <c r="O4078" s="9">
        <f t="shared" si="604"/>
        <v>3.5765276675881497</v>
      </c>
      <c r="P4078">
        <v>1</v>
      </c>
    </row>
    <row r="4079" spans="1:16" x14ac:dyDescent="0.25">
      <c r="A4079" s="11">
        <v>36945</v>
      </c>
      <c r="B4079" s="12">
        <v>2</v>
      </c>
      <c r="C4079">
        <v>-4.3</v>
      </c>
      <c r="D4079">
        <v>68</v>
      </c>
      <c r="E4079">
        <v>7.8</v>
      </c>
      <c r="F4079">
        <v>0.8</v>
      </c>
      <c r="G4079" s="7">
        <f t="shared" si="605"/>
        <v>0.1644701129463868</v>
      </c>
      <c r="H4079" s="7">
        <f t="shared" si="606"/>
        <v>0.1644701129463868</v>
      </c>
      <c r="I4079">
        <f t="shared" si="607"/>
        <v>205.19999999999996</v>
      </c>
      <c r="J4079" s="9">
        <f t="shared" si="608"/>
        <v>0</v>
      </c>
      <c r="K4079" s="9">
        <f t="shared" si="609"/>
        <v>0</v>
      </c>
      <c r="L4079" s="7">
        <f t="shared" si="610"/>
        <v>0.91399999999999992</v>
      </c>
      <c r="M4079" s="7">
        <f t="shared" si="611"/>
        <v>0.32372642985583955</v>
      </c>
      <c r="N4079" s="7">
        <f t="shared" si="612"/>
        <v>11.881999999999969</v>
      </c>
      <c r="O4079" s="9">
        <f t="shared" si="604"/>
        <v>3.6703830469730914</v>
      </c>
      <c r="P4079">
        <v>2</v>
      </c>
    </row>
    <row r="4080" spans="1:16" x14ac:dyDescent="0.25">
      <c r="A4080" s="11">
        <v>36946</v>
      </c>
      <c r="B4080" s="12">
        <v>2</v>
      </c>
      <c r="C4080">
        <v>-5.2</v>
      </c>
      <c r="D4080">
        <v>71.5</v>
      </c>
      <c r="E4080">
        <v>5.2</v>
      </c>
      <c r="F4080">
        <v>3.6</v>
      </c>
      <c r="G4080" s="7">
        <f t="shared" si="605"/>
        <v>0.11749953397476623</v>
      </c>
      <c r="H4080" s="7">
        <f t="shared" si="606"/>
        <v>0.11749953397476623</v>
      </c>
      <c r="I4080">
        <f t="shared" si="607"/>
        <v>208.79999999999995</v>
      </c>
      <c r="J4080" s="9">
        <f t="shared" si="608"/>
        <v>0</v>
      </c>
      <c r="K4080" s="9">
        <f t="shared" si="609"/>
        <v>0</v>
      </c>
      <c r="L4080" s="7">
        <f t="shared" si="610"/>
        <v>0.93600000000000017</v>
      </c>
      <c r="M4080" s="7">
        <f t="shared" si="611"/>
        <v>0.27217621475111464</v>
      </c>
      <c r="N4080" s="7">
        <f t="shared" si="612"/>
        <v>14.545999999999969</v>
      </c>
      <c r="O4080" s="9">
        <f t="shared" si="604"/>
        <v>5.344331801109524</v>
      </c>
      <c r="P4080">
        <v>2</v>
      </c>
    </row>
    <row r="4081" spans="1:16" x14ac:dyDescent="0.25">
      <c r="A4081" s="11">
        <v>36947</v>
      </c>
      <c r="B4081" s="12">
        <v>2</v>
      </c>
      <c r="C4081">
        <v>4.5</v>
      </c>
      <c r="D4081">
        <v>78.5</v>
      </c>
      <c r="E4081">
        <v>9.4</v>
      </c>
      <c r="F4081">
        <v>14</v>
      </c>
      <c r="G4081" s="7">
        <f t="shared" si="605"/>
        <v>1</v>
      </c>
      <c r="H4081" s="7">
        <f t="shared" si="606"/>
        <v>1</v>
      </c>
      <c r="I4081">
        <f t="shared" si="607"/>
        <v>222.79999999999995</v>
      </c>
      <c r="J4081" s="9">
        <f t="shared" si="608"/>
        <v>21.6</v>
      </c>
      <c r="K4081" s="9">
        <f t="shared" si="609"/>
        <v>0</v>
      </c>
      <c r="L4081" s="7">
        <f t="shared" si="610"/>
        <v>0</v>
      </c>
      <c r="M4081" s="7">
        <f t="shared" si="611"/>
        <v>0.646466146389158</v>
      </c>
      <c r="N4081" s="7">
        <f t="shared" si="612"/>
        <v>6.9459999999999695</v>
      </c>
      <c r="O4081" s="9">
        <f t="shared" si="604"/>
        <v>1.0744568820497269</v>
      </c>
      <c r="P4081">
        <v>1</v>
      </c>
    </row>
    <row r="4082" spans="1:16" x14ac:dyDescent="0.25">
      <c r="A4082" s="11">
        <v>36948</v>
      </c>
      <c r="B4082" s="12">
        <v>2</v>
      </c>
      <c r="C4082">
        <v>-0.6</v>
      </c>
      <c r="D4082">
        <v>63</v>
      </c>
      <c r="E4082">
        <v>9.1999999999999993</v>
      </c>
      <c r="F4082">
        <v>0.4</v>
      </c>
      <c r="G4082" s="7">
        <f t="shared" si="605"/>
        <v>0.25540000000000002</v>
      </c>
      <c r="H4082" s="7">
        <f t="shared" si="606"/>
        <v>0.25540000000000002</v>
      </c>
      <c r="I4082">
        <f t="shared" si="607"/>
        <v>223.19999999999996</v>
      </c>
      <c r="J4082" s="9">
        <f t="shared" si="608"/>
        <v>0.28800000000000009</v>
      </c>
      <c r="K4082" s="9">
        <f t="shared" si="609"/>
        <v>0</v>
      </c>
      <c r="L4082" s="7">
        <f t="shared" si="610"/>
        <v>0.45200000000000001</v>
      </c>
      <c r="M4082" s="7">
        <f t="shared" si="611"/>
        <v>0.62316948995655175</v>
      </c>
      <c r="N4082" s="7">
        <f t="shared" si="612"/>
        <v>6.6059999999999697</v>
      </c>
      <c r="O4082" s="9">
        <f t="shared" si="604"/>
        <v>1.0600647346295065</v>
      </c>
      <c r="P4082">
        <v>1</v>
      </c>
    </row>
    <row r="4083" spans="1:16" x14ac:dyDescent="0.25">
      <c r="A4083" s="11">
        <v>36949</v>
      </c>
      <c r="B4083" s="12">
        <v>2</v>
      </c>
      <c r="C4083">
        <v>-2.9</v>
      </c>
      <c r="D4083">
        <v>68.7</v>
      </c>
      <c r="E4083">
        <v>4.7</v>
      </c>
      <c r="F4083">
        <v>0.2</v>
      </c>
      <c r="G4083" s="7">
        <f t="shared" si="605"/>
        <v>0.15508855203872274</v>
      </c>
      <c r="H4083" s="7">
        <f t="shared" si="606"/>
        <v>0.15508855203872274</v>
      </c>
      <c r="I4083">
        <f t="shared" si="607"/>
        <v>223.39999999999995</v>
      </c>
      <c r="J4083" s="9">
        <f t="shared" si="608"/>
        <v>5.2000000000000018E-2</v>
      </c>
      <c r="K4083" s="9">
        <f t="shared" si="609"/>
        <v>0</v>
      </c>
      <c r="L4083" s="7">
        <f t="shared" si="610"/>
        <v>0.59400000000000008</v>
      </c>
      <c r="M4083" s="7">
        <f t="shared" si="611"/>
        <v>0.60808337710247573</v>
      </c>
      <c r="N4083" s="7">
        <f t="shared" si="612"/>
        <v>6.1599999999999699</v>
      </c>
      <c r="O4083" s="9">
        <f t="shared" si="604"/>
        <v>1.013018976008264</v>
      </c>
      <c r="P4083">
        <v>1</v>
      </c>
    </row>
    <row r="4084" spans="1:16" x14ac:dyDescent="0.25">
      <c r="A4084" s="11">
        <v>36950</v>
      </c>
      <c r="B4084" s="12">
        <v>2</v>
      </c>
      <c r="C4084">
        <v>-6.8</v>
      </c>
      <c r="D4084">
        <v>60.5</v>
      </c>
      <c r="E4084">
        <v>5.9</v>
      </c>
      <c r="F4084">
        <v>0.2</v>
      </c>
      <c r="G4084" s="7">
        <f t="shared" si="605"/>
        <v>0.11547446147501531</v>
      </c>
      <c r="H4084" s="7">
        <f t="shared" si="606"/>
        <v>0.11547446147501531</v>
      </c>
      <c r="I4084">
        <f t="shared" si="607"/>
        <v>223.59999999999994</v>
      </c>
      <c r="J4084" s="9">
        <f t="shared" si="608"/>
        <v>0</v>
      </c>
      <c r="K4084" s="9">
        <f t="shared" si="609"/>
        <v>0</v>
      </c>
      <c r="L4084" s="7">
        <f t="shared" si="610"/>
        <v>1.1880000000000002</v>
      </c>
      <c r="M4084" s="7">
        <f t="shared" si="611"/>
        <v>0.59109686277049434</v>
      </c>
      <c r="N4084" s="7">
        <f t="shared" si="612"/>
        <v>5.1719999999999704</v>
      </c>
      <c r="O4084" s="9">
        <f t="shared" si="604"/>
        <v>0.87498349691091271</v>
      </c>
      <c r="P4084">
        <v>1</v>
      </c>
    </row>
    <row r="4085" spans="1:16" x14ac:dyDescent="0.25">
      <c r="A4085" s="11">
        <v>36951</v>
      </c>
      <c r="B4085" s="12">
        <v>3</v>
      </c>
      <c r="C4085">
        <v>-4.3</v>
      </c>
      <c r="D4085">
        <v>66.099999999999994</v>
      </c>
      <c r="E4085">
        <v>6</v>
      </c>
      <c r="F4085">
        <v>0.6</v>
      </c>
      <c r="G4085" s="7">
        <f t="shared" si="605"/>
        <v>0.14039359182380939</v>
      </c>
      <c r="H4085" s="7">
        <f t="shared" si="606"/>
        <v>0.14039359182380939</v>
      </c>
      <c r="I4085">
        <f t="shared" si="607"/>
        <v>224.19999999999993</v>
      </c>
      <c r="J4085" s="9">
        <f t="shared" si="608"/>
        <v>0</v>
      </c>
      <c r="K4085" s="9">
        <f t="shared" si="609"/>
        <v>0</v>
      </c>
      <c r="L4085" s="7">
        <f t="shared" si="610"/>
        <v>0.84199999999999997</v>
      </c>
      <c r="M4085" s="7">
        <f t="shared" si="611"/>
        <v>0.54009134856870866</v>
      </c>
      <c r="N4085" s="7">
        <f t="shared" si="612"/>
        <v>4.9299999999999704</v>
      </c>
      <c r="O4085" s="9">
        <f t="shared" si="604"/>
        <v>0.9128085486029206</v>
      </c>
      <c r="P4085">
        <v>1</v>
      </c>
    </row>
    <row r="4086" spans="1:16" x14ac:dyDescent="0.25">
      <c r="A4086" s="11">
        <v>36952</v>
      </c>
      <c r="B4086" s="12">
        <v>3</v>
      </c>
      <c r="C4086">
        <v>-3.7</v>
      </c>
      <c r="D4086">
        <v>81.2</v>
      </c>
      <c r="E4086">
        <v>1.9</v>
      </c>
      <c r="F4086">
        <v>2.2000000000000002</v>
      </c>
      <c r="G4086" s="7">
        <f t="shared" si="605"/>
        <v>9.8296049819473569E-2</v>
      </c>
      <c r="H4086" s="7">
        <f t="shared" si="606"/>
        <v>7.8762860432270473E-2</v>
      </c>
      <c r="I4086">
        <f t="shared" si="607"/>
        <v>226.39999999999992</v>
      </c>
      <c r="J4086" s="9">
        <f t="shared" si="608"/>
        <v>0.22000000000000003</v>
      </c>
      <c r="K4086" s="9">
        <f t="shared" si="609"/>
        <v>0</v>
      </c>
      <c r="L4086" s="7">
        <f t="shared" si="610"/>
        <v>0.59400000000000008</v>
      </c>
      <c r="M4086" s="7">
        <f t="shared" si="611"/>
        <v>0.38819815927752699</v>
      </c>
      <c r="N4086" s="7">
        <f t="shared" si="612"/>
        <v>6.3159999999999705</v>
      </c>
      <c r="O4086" s="9">
        <f t="shared" ref="O4086:O4149" si="613">IF(M4086=0,0,N4086/10/M4086)</f>
        <v>1.6270041083540006</v>
      </c>
      <c r="P4086">
        <v>2</v>
      </c>
    </row>
    <row r="4087" spans="1:16" x14ac:dyDescent="0.25">
      <c r="A4087" s="11">
        <v>36953</v>
      </c>
      <c r="B4087" s="12">
        <v>3</v>
      </c>
      <c r="C4087">
        <v>-2.5</v>
      </c>
      <c r="D4087">
        <v>76.3</v>
      </c>
      <c r="E4087">
        <v>3</v>
      </c>
      <c r="F4087">
        <v>0.2</v>
      </c>
      <c r="G4087" s="7">
        <f t="shared" si="605"/>
        <v>0.14825286011487127</v>
      </c>
      <c r="H4087" s="7">
        <f t="shared" si="606"/>
        <v>0.14092477197231107</v>
      </c>
      <c r="I4087">
        <f t="shared" si="607"/>
        <v>226.59999999999991</v>
      </c>
      <c r="J4087" s="9">
        <f t="shared" si="608"/>
        <v>6.8000000000000019E-2</v>
      </c>
      <c r="K4087" s="9">
        <f t="shared" si="609"/>
        <v>0</v>
      </c>
      <c r="L4087" s="7">
        <f t="shared" si="610"/>
        <v>0.47000000000000003</v>
      </c>
      <c r="M4087" s="7">
        <f t="shared" si="611"/>
        <v>0.37987500364607846</v>
      </c>
      <c r="N4087" s="7">
        <f t="shared" si="612"/>
        <v>5.9779999999999713</v>
      </c>
      <c r="O4087" s="9">
        <f t="shared" si="613"/>
        <v>1.5736755360638437</v>
      </c>
      <c r="P4087">
        <v>3</v>
      </c>
    </row>
    <row r="4088" spans="1:16" x14ac:dyDescent="0.25">
      <c r="A4088" s="11">
        <v>36954</v>
      </c>
      <c r="B4088" s="12">
        <v>3</v>
      </c>
      <c r="C4088">
        <v>-2.9</v>
      </c>
      <c r="D4088">
        <v>72.8</v>
      </c>
      <c r="E4088">
        <v>6.3</v>
      </c>
      <c r="F4088">
        <v>1.2</v>
      </c>
      <c r="G4088" s="7">
        <f t="shared" si="605"/>
        <v>0.17459916357628638</v>
      </c>
      <c r="H4088" s="7">
        <f t="shared" si="606"/>
        <v>0.17459916357628638</v>
      </c>
      <c r="I4088">
        <f t="shared" si="607"/>
        <v>227.7999999999999</v>
      </c>
      <c r="J4088" s="9">
        <f t="shared" si="608"/>
        <v>0.31200000000000006</v>
      </c>
      <c r="K4088" s="9">
        <f t="shared" si="609"/>
        <v>0</v>
      </c>
      <c r="L4088" s="7">
        <f t="shared" si="610"/>
        <v>0.65800000000000003</v>
      </c>
      <c r="M4088" s="7">
        <f t="shared" si="611"/>
        <v>0.3427464603613255</v>
      </c>
      <c r="N4088" s="7">
        <f t="shared" si="612"/>
        <v>6.2079999999999709</v>
      </c>
      <c r="O4088" s="9">
        <f t="shared" si="613"/>
        <v>1.8112513819852314</v>
      </c>
      <c r="P4088">
        <v>1</v>
      </c>
    </row>
    <row r="4089" spans="1:16" x14ac:dyDescent="0.25">
      <c r="A4089" s="11">
        <v>36955</v>
      </c>
      <c r="B4089" s="12">
        <v>3</v>
      </c>
      <c r="C4089">
        <v>-4.0999999999999996</v>
      </c>
      <c r="D4089">
        <v>83.9</v>
      </c>
      <c r="E4089">
        <v>5.3</v>
      </c>
      <c r="F4089">
        <v>13.2</v>
      </c>
      <c r="G4089" s="7">
        <f t="shared" si="605"/>
        <v>0.1344491047234429</v>
      </c>
      <c r="H4089" s="7">
        <f t="shared" si="606"/>
        <v>9.9151257170680587E-2</v>
      </c>
      <c r="I4089">
        <f t="shared" si="607"/>
        <v>240.99999999999989</v>
      </c>
      <c r="J4089" s="9">
        <f t="shared" si="608"/>
        <v>0.2640000000000014</v>
      </c>
      <c r="K4089" s="9">
        <f t="shared" si="609"/>
        <v>0</v>
      </c>
      <c r="L4089" s="7">
        <f t="shared" si="610"/>
        <v>0.78599999999999992</v>
      </c>
      <c r="M4089" s="7">
        <f t="shared" si="611"/>
        <v>0.17210759745471757</v>
      </c>
      <c r="N4089" s="7">
        <f t="shared" si="612"/>
        <v>18.621999999999968</v>
      </c>
      <c r="O4089" s="9">
        <f t="shared" si="613"/>
        <v>10.819975570746966</v>
      </c>
      <c r="P4089">
        <v>4</v>
      </c>
    </row>
    <row r="4090" spans="1:16" x14ac:dyDescent="0.25">
      <c r="A4090" s="11">
        <v>36956</v>
      </c>
      <c r="B4090" s="12">
        <v>3</v>
      </c>
      <c r="C4090">
        <v>-2.5</v>
      </c>
      <c r="D4090">
        <v>74.599999999999994</v>
      </c>
      <c r="E4090">
        <v>8.1</v>
      </c>
      <c r="F4090">
        <v>1.2</v>
      </c>
      <c r="G4090" s="7">
        <f t="shared" si="605"/>
        <v>0.20817210831254582</v>
      </c>
      <c r="H4090" s="7">
        <f t="shared" si="606"/>
        <v>0.20817210831254582</v>
      </c>
      <c r="I4090">
        <f t="shared" si="607"/>
        <v>242.19999999999987</v>
      </c>
      <c r="J4090" s="9">
        <f t="shared" si="608"/>
        <v>0.40800000000000003</v>
      </c>
      <c r="K4090" s="9">
        <f t="shared" si="609"/>
        <v>0</v>
      </c>
      <c r="L4090" s="7">
        <f t="shared" si="610"/>
        <v>0.67400000000000004</v>
      </c>
      <c r="M4090" s="7">
        <f t="shared" si="611"/>
        <v>0.17449477799490076</v>
      </c>
      <c r="N4090" s="7">
        <f t="shared" si="612"/>
        <v>19.147999999999968</v>
      </c>
      <c r="O4090" s="9">
        <f t="shared" si="613"/>
        <v>10.973394287225906</v>
      </c>
      <c r="P4090">
        <v>16</v>
      </c>
    </row>
    <row r="4091" spans="1:16" x14ac:dyDescent="0.25">
      <c r="A4091" s="11">
        <v>36957</v>
      </c>
      <c r="B4091" s="12">
        <v>3</v>
      </c>
      <c r="C4091">
        <v>-1.1000000000000001</v>
      </c>
      <c r="D4091">
        <v>67.599999999999994</v>
      </c>
      <c r="E4091">
        <v>5</v>
      </c>
      <c r="F4091">
        <v>0.2</v>
      </c>
      <c r="G4091" s="7">
        <f t="shared" si="605"/>
        <v>0.20025000000000004</v>
      </c>
      <c r="H4091" s="7">
        <f t="shared" si="606"/>
        <v>0.20025000000000004</v>
      </c>
      <c r="I4091">
        <f t="shared" si="607"/>
        <v>242.39999999999986</v>
      </c>
      <c r="J4091" s="9">
        <f t="shared" si="608"/>
        <v>0.12400000000000003</v>
      </c>
      <c r="K4091" s="9">
        <f t="shared" si="609"/>
        <v>0</v>
      </c>
      <c r="L4091" s="7">
        <f t="shared" si="610"/>
        <v>0.35400000000000004</v>
      </c>
      <c r="M4091" s="7">
        <f t="shared" si="611"/>
        <v>0.17478733008293887</v>
      </c>
      <c r="N4091" s="7">
        <f t="shared" si="612"/>
        <v>18.993999999999968</v>
      </c>
      <c r="O4091" s="9">
        <f t="shared" si="613"/>
        <v>10.86692038318056</v>
      </c>
      <c r="P4091">
        <v>16</v>
      </c>
    </row>
    <row r="4092" spans="1:16" x14ac:dyDescent="0.25">
      <c r="A4092" s="11">
        <v>36958</v>
      </c>
      <c r="B4092" s="12">
        <v>3</v>
      </c>
      <c r="C4092">
        <v>-0.3</v>
      </c>
      <c r="D4092">
        <v>71.599999999999994</v>
      </c>
      <c r="E4092">
        <v>3.5</v>
      </c>
      <c r="F4092">
        <v>0.2</v>
      </c>
      <c r="G4092" s="7">
        <f t="shared" si="605"/>
        <v>0.25487500000000002</v>
      </c>
      <c r="H4092" s="7">
        <f t="shared" si="606"/>
        <v>0.25487500000000002</v>
      </c>
      <c r="I4092">
        <f t="shared" si="607"/>
        <v>242.59999999999985</v>
      </c>
      <c r="J4092" s="9">
        <f t="shared" si="608"/>
        <v>0.15600000000000006</v>
      </c>
      <c r="K4092" s="9">
        <f t="shared" si="609"/>
        <v>0</v>
      </c>
      <c r="L4092" s="7">
        <f t="shared" si="610"/>
        <v>0.18200000000000002</v>
      </c>
      <c r="M4092" s="7">
        <f t="shared" si="611"/>
        <v>0.26</v>
      </c>
      <c r="N4092" s="7">
        <f t="shared" si="612"/>
        <v>18.85599999999997</v>
      </c>
      <c r="O4092" s="9">
        <f t="shared" si="613"/>
        <v>7.2523076923076806</v>
      </c>
      <c r="P4092">
        <v>12</v>
      </c>
    </row>
    <row r="4093" spans="1:16" x14ac:dyDescent="0.25">
      <c r="A4093" s="11">
        <v>36959</v>
      </c>
      <c r="B4093" s="12">
        <v>3</v>
      </c>
      <c r="C4093">
        <v>-1.5</v>
      </c>
      <c r="D4093">
        <v>75.5</v>
      </c>
      <c r="E4093">
        <v>3.6</v>
      </c>
      <c r="F4093">
        <v>0.6</v>
      </c>
      <c r="G4093" s="7">
        <f t="shared" si="605"/>
        <v>0.15550000000000003</v>
      </c>
      <c r="H4093" s="7">
        <f t="shared" si="606"/>
        <v>0.15245098039215688</v>
      </c>
      <c r="I4093">
        <f t="shared" si="607"/>
        <v>243.19999999999985</v>
      </c>
      <c r="J4093" s="9">
        <f t="shared" si="608"/>
        <v>0.32400000000000001</v>
      </c>
      <c r="K4093" s="9">
        <f t="shared" si="609"/>
        <v>0</v>
      </c>
      <c r="L4093" s="7">
        <f t="shared" si="610"/>
        <v>0.35400000000000004</v>
      </c>
      <c r="M4093" s="7">
        <f t="shared" si="611"/>
        <v>0.25636286365335226</v>
      </c>
      <c r="N4093" s="7">
        <f t="shared" si="612"/>
        <v>18.77799999999997</v>
      </c>
      <c r="O4093" s="9">
        <f t="shared" si="613"/>
        <v>7.3247738507832922</v>
      </c>
      <c r="P4093">
        <v>7</v>
      </c>
    </row>
    <row r="4094" spans="1:16" x14ac:dyDescent="0.25">
      <c r="A4094" s="11">
        <v>36960</v>
      </c>
      <c r="B4094" s="12">
        <v>3</v>
      </c>
      <c r="C4094">
        <v>-2.1</v>
      </c>
      <c r="D4094">
        <v>67.8</v>
      </c>
      <c r="E4094">
        <v>4.7</v>
      </c>
      <c r="F4094">
        <v>0</v>
      </c>
      <c r="G4094" s="7">
        <f t="shared" si="605"/>
        <v>0</v>
      </c>
      <c r="H4094" s="7">
        <f t="shared" si="606"/>
        <v>0</v>
      </c>
      <c r="I4094">
        <f t="shared" si="607"/>
        <v>243.19999999999985</v>
      </c>
      <c r="J4094" s="9">
        <f t="shared" si="608"/>
        <v>0</v>
      </c>
      <c r="K4094" s="9">
        <f t="shared" si="609"/>
        <v>0</v>
      </c>
      <c r="L4094" s="7">
        <f t="shared" si="610"/>
        <v>0.48200000000000004</v>
      </c>
      <c r="M4094" s="7">
        <f t="shared" si="611"/>
        <v>0.2717446354725534</v>
      </c>
      <c r="N4094" s="7">
        <f t="shared" si="612"/>
        <v>18.295999999999971</v>
      </c>
      <c r="O4094" s="9">
        <f t="shared" si="613"/>
        <v>6.7327916034787343</v>
      </c>
      <c r="P4094">
        <v>7</v>
      </c>
    </row>
    <row r="4095" spans="1:16" x14ac:dyDescent="0.25">
      <c r="A4095" s="11">
        <v>36961</v>
      </c>
      <c r="B4095" s="12">
        <v>3</v>
      </c>
      <c r="C4095">
        <v>-1</v>
      </c>
      <c r="D4095">
        <v>67.7</v>
      </c>
      <c r="E4095">
        <v>7.3</v>
      </c>
      <c r="F4095">
        <v>1.6</v>
      </c>
      <c r="G4095" s="7">
        <f t="shared" si="605"/>
        <v>0.22475000000000003</v>
      </c>
      <c r="H4095" s="7">
        <f t="shared" si="606"/>
        <v>0.22475000000000003</v>
      </c>
      <c r="I4095">
        <f t="shared" si="607"/>
        <v>244.79999999999984</v>
      </c>
      <c r="J4095" s="9">
        <f t="shared" si="608"/>
        <v>1.0240000000000002</v>
      </c>
      <c r="K4095" s="9">
        <f t="shared" si="609"/>
        <v>0</v>
      </c>
      <c r="L4095" s="7">
        <f t="shared" si="610"/>
        <v>0.432</v>
      </c>
      <c r="M4095" s="7">
        <f t="shared" si="611"/>
        <v>0.26762065469713986</v>
      </c>
      <c r="N4095" s="7">
        <f t="shared" si="612"/>
        <v>18.439999999999973</v>
      </c>
      <c r="O4095" s="9">
        <f t="shared" si="613"/>
        <v>6.8903500818604959</v>
      </c>
      <c r="P4095">
        <v>3</v>
      </c>
    </row>
    <row r="4096" spans="1:16" x14ac:dyDescent="0.25">
      <c r="A4096" s="11">
        <v>36962</v>
      </c>
      <c r="B4096" s="12">
        <v>3</v>
      </c>
      <c r="C4096">
        <v>-4.7</v>
      </c>
      <c r="D4096">
        <v>68</v>
      </c>
      <c r="E4096">
        <v>5.9</v>
      </c>
      <c r="F4096">
        <v>2</v>
      </c>
      <c r="G4096" s="7">
        <f t="shared" si="605"/>
        <v>0.13321708601620091</v>
      </c>
      <c r="H4096" s="7">
        <f t="shared" si="606"/>
        <v>0.13321708601620091</v>
      </c>
      <c r="I4096">
        <f t="shared" si="607"/>
        <v>246.79999999999984</v>
      </c>
      <c r="J4096" s="9">
        <f t="shared" si="608"/>
        <v>0</v>
      </c>
      <c r="K4096" s="9">
        <f t="shared" si="609"/>
        <v>0</v>
      </c>
      <c r="L4096" s="7">
        <f t="shared" si="610"/>
        <v>0.89400000000000013</v>
      </c>
      <c r="M4096" s="7">
        <f t="shared" si="611"/>
        <v>0.25329469291913276</v>
      </c>
      <c r="N4096" s="7">
        <f t="shared" si="612"/>
        <v>19.545999999999971</v>
      </c>
      <c r="O4096" s="9">
        <f t="shared" si="613"/>
        <v>7.7167033287350613</v>
      </c>
      <c r="P4096">
        <v>3</v>
      </c>
    </row>
    <row r="4097" spans="1:16" x14ac:dyDescent="0.25">
      <c r="A4097" s="11">
        <v>36963</v>
      </c>
      <c r="B4097" s="12">
        <v>3</v>
      </c>
      <c r="C4097">
        <v>1.9</v>
      </c>
      <c r="D4097">
        <v>85</v>
      </c>
      <c r="E4097">
        <v>5.7</v>
      </c>
      <c r="F4097">
        <v>6.6</v>
      </c>
      <c r="G4097" s="7">
        <f t="shared" si="605"/>
        <v>0.407775</v>
      </c>
      <c r="H4097" s="7">
        <f t="shared" si="606"/>
        <v>0.407775</v>
      </c>
      <c r="I4097">
        <f t="shared" si="607"/>
        <v>253.39999999999984</v>
      </c>
      <c r="J4097" s="9">
        <f t="shared" si="608"/>
        <v>5.661999999999999</v>
      </c>
      <c r="K4097" s="9">
        <f t="shared" si="609"/>
        <v>0</v>
      </c>
      <c r="L4097" s="7">
        <f t="shared" si="610"/>
        <v>0</v>
      </c>
      <c r="M4097" s="7">
        <f t="shared" si="611"/>
        <v>0.29513334954104942</v>
      </c>
      <c r="N4097" s="7">
        <f t="shared" si="612"/>
        <v>20.483999999999973</v>
      </c>
      <c r="O4097" s="9">
        <f t="shared" si="613"/>
        <v>6.9405914417512822</v>
      </c>
      <c r="P4097">
        <v>2</v>
      </c>
    </row>
    <row r="4098" spans="1:16" x14ac:dyDescent="0.25">
      <c r="A4098" s="11">
        <v>36964</v>
      </c>
      <c r="B4098" s="12">
        <v>3</v>
      </c>
      <c r="C4098">
        <v>1.6</v>
      </c>
      <c r="D4098">
        <v>66.400000000000006</v>
      </c>
      <c r="E4098">
        <v>9.4</v>
      </c>
      <c r="F4098">
        <v>0.2</v>
      </c>
      <c r="G4098" s="7">
        <f t="shared" si="605"/>
        <v>0.34320000000000006</v>
      </c>
      <c r="H4098" s="7">
        <f t="shared" si="606"/>
        <v>0.34320000000000006</v>
      </c>
      <c r="I4098">
        <f t="shared" si="607"/>
        <v>253.59999999999982</v>
      </c>
      <c r="J4098" s="9">
        <f t="shared" si="608"/>
        <v>1.6960000000000002</v>
      </c>
      <c r="K4098" s="9">
        <f t="shared" si="609"/>
        <v>0</v>
      </c>
      <c r="L4098" s="7">
        <f t="shared" si="610"/>
        <v>0.15199999999999997</v>
      </c>
      <c r="M4098" s="7">
        <f t="shared" si="611"/>
        <v>0.29564410413441156</v>
      </c>
      <c r="N4098" s="7">
        <f t="shared" si="612"/>
        <v>18.83599999999997</v>
      </c>
      <c r="O4098" s="9">
        <f t="shared" si="613"/>
        <v>6.3711739001689605</v>
      </c>
      <c r="P4098">
        <v>1</v>
      </c>
    </row>
    <row r="4099" spans="1:16" x14ac:dyDescent="0.25">
      <c r="A4099" s="11">
        <v>36965</v>
      </c>
      <c r="B4099" s="12">
        <v>3</v>
      </c>
      <c r="C4099">
        <v>2.6</v>
      </c>
      <c r="D4099">
        <v>68.2</v>
      </c>
      <c r="E4099">
        <v>3.2</v>
      </c>
      <c r="F4099">
        <v>0</v>
      </c>
      <c r="G4099" s="7">
        <f t="shared" si="605"/>
        <v>0</v>
      </c>
      <c r="H4099" s="7">
        <f t="shared" si="606"/>
        <v>0</v>
      </c>
      <c r="I4099">
        <f t="shared" si="607"/>
        <v>253.59999999999982</v>
      </c>
      <c r="J4099" s="9">
        <f t="shared" si="608"/>
        <v>2.6</v>
      </c>
      <c r="K4099" s="9">
        <f t="shared" si="609"/>
        <v>0</v>
      </c>
      <c r="L4099" s="7">
        <f t="shared" si="610"/>
        <v>0</v>
      </c>
      <c r="M4099" s="7">
        <f t="shared" si="611"/>
        <v>0.31338275038247626</v>
      </c>
      <c r="N4099" s="7">
        <f t="shared" si="612"/>
        <v>16.235999999999969</v>
      </c>
      <c r="O4099" s="9">
        <f t="shared" si="613"/>
        <v>5.180885029627289</v>
      </c>
      <c r="P4099">
        <v>1</v>
      </c>
    </row>
    <row r="4100" spans="1:16" x14ac:dyDescent="0.25">
      <c r="A4100" s="11">
        <v>36966</v>
      </c>
      <c r="B4100" s="12">
        <v>3</v>
      </c>
      <c r="C4100">
        <v>-0.8</v>
      </c>
      <c r="D4100">
        <v>60.7</v>
      </c>
      <c r="E4100">
        <v>4.9000000000000004</v>
      </c>
      <c r="F4100">
        <v>0</v>
      </c>
      <c r="G4100" s="7">
        <f t="shared" si="605"/>
        <v>0</v>
      </c>
      <c r="H4100" s="7">
        <f t="shared" si="606"/>
        <v>0</v>
      </c>
      <c r="I4100">
        <f t="shared" si="607"/>
        <v>253.59999999999982</v>
      </c>
      <c r="J4100" s="9">
        <f t="shared" si="608"/>
        <v>0</v>
      </c>
      <c r="K4100" s="9">
        <f t="shared" si="609"/>
        <v>0</v>
      </c>
      <c r="L4100" s="7">
        <f t="shared" si="610"/>
        <v>0.30800000000000005</v>
      </c>
      <c r="M4100" s="7">
        <f t="shared" si="611"/>
        <v>0.33218571540542485</v>
      </c>
      <c r="N4100" s="7">
        <f t="shared" si="612"/>
        <v>15.927999999999969</v>
      </c>
      <c r="O4100" s="9">
        <f t="shared" si="613"/>
        <v>4.7949081677278684</v>
      </c>
      <c r="P4100">
        <v>1</v>
      </c>
    </row>
    <row r="4101" spans="1:16" x14ac:dyDescent="0.25">
      <c r="A4101" s="11">
        <v>36967</v>
      </c>
      <c r="B4101" s="12">
        <v>3</v>
      </c>
      <c r="C4101">
        <v>-1.5</v>
      </c>
      <c r="D4101">
        <v>56.9</v>
      </c>
      <c r="E4101">
        <v>5.8</v>
      </c>
      <c r="F4101">
        <v>0.8</v>
      </c>
      <c r="G4101" s="7">
        <f t="shared" si="605"/>
        <v>0.18025000000000002</v>
      </c>
      <c r="H4101" s="7">
        <f t="shared" si="606"/>
        <v>0.18025000000000002</v>
      </c>
      <c r="I4101">
        <f t="shared" si="607"/>
        <v>254.39999999999984</v>
      </c>
      <c r="J4101" s="9">
        <f t="shared" si="608"/>
        <v>0.43200000000000011</v>
      </c>
      <c r="K4101" s="9">
        <f t="shared" si="609"/>
        <v>0</v>
      </c>
      <c r="L4101" s="7">
        <f t="shared" si="610"/>
        <v>0.442</v>
      </c>
      <c r="M4101" s="7">
        <f t="shared" si="611"/>
        <v>0.32423096590775863</v>
      </c>
      <c r="N4101" s="7">
        <f t="shared" si="612"/>
        <v>15.853999999999971</v>
      </c>
      <c r="O4101" s="9">
        <f t="shared" si="613"/>
        <v>4.8897241988016402</v>
      </c>
      <c r="P4101">
        <v>1</v>
      </c>
    </row>
    <row r="4102" spans="1:16" x14ac:dyDescent="0.25">
      <c r="A4102" s="11">
        <v>36968</v>
      </c>
      <c r="B4102" s="12">
        <v>3</v>
      </c>
      <c r="C4102">
        <v>0.7</v>
      </c>
      <c r="D4102">
        <v>47.2</v>
      </c>
      <c r="E4102">
        <v>5.7</v>
      </c>
      <c r="F4102">
        <v>0</v>
      </c>
      <c r="G4102" s="7">
        <f t="shared" si="605"/>
        <v>0</v>
      </c>
      <c r="H4102" s="7">
        <f t="shared" si="606"/>
        <v>0</v>
      </c>
      <c r="I4102">
        <f t="shared" si="607"/>
        <v>254.39999999999984</v>
      </c>
      <c r="J4102" s="9">
        <f t="shared" si="608"/>
        <v>0.7</v>
      </c>
      <c r="K4102" s="9">
        <f t="shared" si="609"/>
        <v>0</v>
      </c>
      <c r="L4102" s="7">
        <f t="shared" si="610"/>
        <v>0.13</v>
      </c>
      <c r="M4102" s="7">
        <f t="shared" si="611"/>
        <v>0.34368482386222415</v>
      </c>
      <c r="N4102" s="7">
        <f t="shared" si="612"/>
        <v>15.023999999999971</v>
      </c>
      <c r="O4102" s="9">
        <f t="shared" si="613"/>
        <v>4.3714470226426902</v>
      </c>
      <c r="P4102">
        <v>1</v>
      </c>
    </row>
    <row r="4103" spans="1:16" x14ac:dyDescent="0.25">
      <c r="A4103" s="11">
        <v>36969</v>
      </c>
      <c r="B4103" s="12">
        <v>3</v>
      </c>
      <c r="C4103">
        <v>2.7</v>
      </c>
      <c r="D4103">
        <v>47.9</v>
      </c>
      <c r="E4103">
        <v>3.4</v>
      </c>
      <c r="F4103">
        <v>0</v>
      </c>
      <c r="G4103" s="7">
        <f t="shared" si="605"/>
        <v>0</v>
      </c>
      <c r="H4103" s="7">
        <f t="shared" si="606"/>
        <v>0</v>
      </c>
      <c r="I4103">
        <f t="shared" si="607"/>
        <v>254.39999999999984</v>
      </c>
      <c r="J4103" s="9">
        <f t="shared" si="608"/>
        <v>2.7</v>
      </c>
      <c r="K4103" s="9">
        <f t="shared" si="609"/>
        <v>0</v>
      </c>
      <c r="L4103" s="7">
        <f t="shared" si="610"/>
        <v>0</v>
      </c>
      <c r="M4103" s="7">
        <f t="shared" si="611"/>
        <v>0.36430591329395762</v>
      </c>
      <c r="N4103" s="7">
        <f t="shared" si="612"/>
        <v>12.32399999999997</v>
      </c>
      <c r="O4103" s="9">
        <f t="shared" si="613"/>
        <v>3.3828712492118576</v>
      </c>
      <c r="P4103">
        <v>1</v>
      </c>
    </row>
    <row r="4104" spans="1:16" x14ac:dyDescent="0.25">
      <c r="A4104" s="11">
        <v>36970</v>
      </c>
      <c r="B4104" s="12">
        <v>3</v>
      </c>
      <c r="C4104">
        <v>2.7</v>
      </c>
      <c r="D4104">
        <v>54.4</v>
      </c>
      <c r="E4104">
        <v>3.2</v>
      </c>
      <c r="F4104">
        <v>0</v>
      </c>
      <c r="G4104" s="7">
        <f t="shared" si="605"/>
        <v>0</v>
      </c>
      <c r="H4104" s="7">
        <f t="shared" si="606"/>
        <v>0</v>
      </c>
      <c r="I4104">
        <f t="shared" si="607"/>
        <v>254.39999999999984</v>
      </c>
      <c r="J4104" s="9">
        <f t="shared" si="608"/>
        <v>2.7</v>
      </c>
      <c r="K4104" s="9">
        <f t="shared" si="609"/>
        <v>0</v>
      </c>
      <c r="L4104" s="7">
        <f t="shared" si="610"/>
        <v>0</v>
      </c>
      <c r="M4104" s="7">
        <f t="shared" si="611"/>
        <v>0.3861642680915951</v>
      </c>
      <c r="N4104" s="7">
        <f t="shared" si="612"/>
        <v>9.6239999999999704</v>
      </c>
      <c r="O4104" s="9">
        <f t="shared" si="613"/>
        <v>2.4922036540463224</v>
      </c>
      <c r="P4104">
        <v>1</v>
      </c>
    </row>
    <row r="4105" spans="1:16" x14ac:dyDescent="0.25">
      <c r="A4105" s="11">
        <v>36971</v>
      </c>
      <c r="B4105" s="12">
        <v>3</v>
      </c>
      <c r="C4105">
        <v>3.2</v>
      </c>
      <c r="D4105">
        <v>66.3</v>
      </c>
      <c r="E4105">
        <v>2.2999999999999998</v>
      </c>
      <c r="F4105">
        <v>0.6</v>
      </c>
      <c r="G4105" s="7">
        <f t="shared" ref="G4105:G4168" si="614">+IF(F4105=0,0,IF(C4105&gt;=$V$8,0,IF(C4105&gt;=$R$8,1,IF(C4105&lt;=-2,$R$9*EXP($R$10*C4105)+0.01+$R$11*E4105*LN(C4105*-1)+$R$12*E4105,$R$9+$Q$10*C4105-$Q$11*E4105*C4105))))</f>
        <v>0.57680000000000009</v>
      </c>
      <c r="H4105" s="7">
        <f t="shared" si="606"/>
        <v>0.57680000000000009</v>
      </c>
      <c r="I4105">
        <f t="shared" si="607"/>
        <v>254.99999999999983</v>
      </c>
      <c r="J4105" s="9">
        <f t="shared" si="608"/>
        <v>3.7759999999999998</v>
      </c>
      <c r="K4105" s="9">
        <f t="shared" si="609"/>
        <v>0</v>
      </c>
      <c r="L4105" s="7">
        <f t="shared" si="610"/>
        <v>0</v>
      </c>
      <c r="M4105" s="7">
        <f t="shared" si="611"/>
        <v>0.39839876663880902</v>
      </c>
      <c r="N4105" s="7">
        <f t="shared" si="612"/>
        <v>6.4479999999999702</v>
      </c>
      <c r="O4105" s="9">
        <f t="shared" si="613"/>
        <v>1.6184789060468578</v>
      </c>
      <c r="P4105">
        <v>1</v>
      </c>
    </row>
    <row r="4106" spans="1:16" x14ac:dyDescent="0.25">
      <c r="A4106" s="11">
        <v>36972</v>
      </c>
      <c r="B4106" s="12">
        <v>3</v>
      </c>
      <c r="C4106">
        <v>4.7</v>
      </c>
      <c r="D4106">
        <v>57.8</v>
      </c>
      <c r="E4106">
        <v>6.2</v>
      </c>
      <c r="F4106">
        <v>0</v>
      </c>
      <c r="G4106" s="7">
        <f t="shared" si="614"/>
        <v>0</v>
      </c>
      <c r="H4106" s="7">
        <f t="shared" si="606"/>
        <v>0</v>
      </c>
      <c r="I4106">
        <f t="shared" si="607"/>
        <v>254.99999999999983</v>
      </c>
      <c r="J4106" s="9">
        <f t="shared" si="608"/>
        <v>9.4</v>
      </c>
      <c r="K4106" s="9">
        <f t="shared" si="609"/>
        <v>0</v>
      </c>
      <c r="L4106" s="7">
        <f t="shared" si="610"/>
        <v>0</v>
      </c>
      <c r="M4106" s="7">
        <f t="shared" si="611"/>
        <v>0.4223026926371376</v>
      </c>
      <c r="N4106" s="7">
        <f t="shared" si="612"/>
        <v>0</v>
      </c>
      <c r="O4106" s="9">
        <f t="shared" si="613"/>
        <v>0</v>
      </c>
      <c r="P4106">
        <v>1</v>
      </c>
    </row>
    <row r="4107" spans="1:16" x14ac:dyDescent="0.25">
      <c r="A4107" s="11">
        <v>36973</v>
      </c>
      <c r="B4107" s="12">
        <v>3</v>
      </c>
      <c r="C4107">
        <v>4</v>
      </c>
      <c r="D4107">
        <v>55.1</v>
      </c>
      <c r="E4107">
        <v>6.4</v>
      </c>
      <c r="F4107">
        <v>0</v>
      </c>
      <c r="G4107" s="7">
        <f t="shared" si="614"/>
        <v>0</v>
      </c>
      <c r="H4107" s="7">
        <f t="shared" si="606"/>
        <v>0</v>
      </c>
      <c r="I4107">
        <f t="shared" si="607"/>
        <v>254.99999999999983</v>
      </c>
      <c r="J4107" s="9">
        <f t="shared" si="608"/>
        <v>4</v>
      </c>
      <c r="K4107" s="9">
        <f t="shared" si="609"/>
        <v>0</v>
      </c>
      <c r="L4107" s="7">
        <f t="shared" si="610"/>
        <v>0</v>
      </c>
      <c r="M4107" s="7">
        <f t="shared" si="611"/>
        <v>0</v>
      </c>
      <c r="N4107" s="7">
        <f t="shared" si="612"/>
        <v>0</v>
      </c>
      <c r="O4107" s="9">
        <f t="shared" si="613"/>
        <v>0</v>
      </c>
      <c r="P4107">
        <v>0</v>
      </c>
    </row>
    <row r="4108" spans="1:16" x14ac:dyDescent="0.25">
      <c r="A4108" s="11">
        <v>36974</v>
      </c>
      <c r="B4108" s="12">
        <v>3</v>
      </c>
      <c r="C4108">
        <v>-0.7</v>
      </c>
      <c r="D4108">
        <v>66.5</v>
      </c>
      <c r="E4108">
        <v>7.9</v>
      </c>
      <c r="F4108">
        <v>0.6</v>
      </c>
      <c r="G4108" s="7">
        <f t="shared" si="614"/>
        <v>0.244475</v>
      </c>
      <c r="H4108" s="7">
        <f t="shared" si="606"/>
        <v>0.244475</v>
      </c>
      <c r="I4108">
        <f t="shared" si="607"/>
        <v>255.59999999999982</v>
      </c>
      <c r="J4108" s="9">
        <f t="shared" si="608"/>
        <v>0.42</v>
      </c>
      <c r="K4108" s="9">
        <f t="shared" si="609"/>
        <v>0</v>
      </c>
      <c r="L4108" s="7">
        <f t="shared" si="610"/>
        <v>0</v>
      </c>
      <c r="M4108" s="7">
        <f t="shared" si="611"/>
        <v>0.244475</v>
      </c>
      <c r="N4108" s="7">
        <f t="shared" si="612"/>
        <v>0.18</v>
      </c>
      <c r="O4108" s="9">
        <f t="shared" si="613"/>
        <v>7.3627160241333464E-2</v>
      </c>
      <c r="P4108">
        <v>1</v>
      </c>
    </row>
    <row r="4109" spans="1:16" x14ac:dyDescent="0.25">
      <c r="A4109" s="11">
        <v>36975</v>
      </c>
      <c r="B4109" s="12">
        <v>3</v>
      </c>
      <c r="C4109">
        <v>-4.3</v>
      </c>
      <c r="D4109">
        <v>53.6</v>
      </c>
      <c r="E4109">
        <v>7.1</v>
      </c>
      <c r="F4109">
        <v>0.2</v>
      </c>
      <c r="G4109" s="7">
        <f t="shared" si="614"/>
        <v>0.15510702139871779</v>
      </c>
      <c r="H4109" s="7">
        <f t="shared" si="606"/>
        <v>0.15510702139871779</v>
      </c>
      <c r="I4109">
        <f t="shared" si="607"/>
        <v>255.79999999999981</v>
      </c>
      <c r="J4109" s="9">
        <f t="shared" si="608"/>
        <v>0</v>
      </c>
      <c r="K4109" s="9">
        <f t="shared" si="609"/>
        <v>0</v>
      </c>
      <c r="L4109" s="7">
        <f t="shared" si="610"/>
        <v>0.8859999999999999</v>
      </c>
      <c r="M4109" s="7">
        <f t="shared" si="611"/>
        <v>0.1953226117692948</v>
      </c>
      <c r="N4109" s="7">
        <f t="shared" si="612"/>
        <v>0</v>
      </c>
      <c r="O4109" s="9">
        <f t="shared" si="613"/>
        <v>0</v>
      </c>
      <c r="P4109">
        <v>0</v>
      </c>
    </row>
    <row r="4110" spans="1:16" x14ac:dyDescent="0.25">
      <c r="A4110" s="11">
        <v>36976</v>
      </c>
      <c r="B4110" s="12">
        <v>3</v>
      </c>
      <c r="C4110">
        <v>-5.0999999999999996</v>
      </c>
      <c r="D4110">
        <v>49.3</v>
      </c>
      <c r="E4110">
        <v>5.8</v>
      </c>
      <c r="F4110">
        <v>0.2</v>
      </c>
      <c r="G4110" s="7">
        <f t="shared" si="614"/>
        <v>0.12695682443726614</v>
      </c>
      <c r="H4110" s="7">
        <f t="shared" si="606"/>
        <v>0.12695682443726614</v>
      </c>
      <c r="I4110">
        <f t="shared" si="607"/>
        <v>255.9999999999998</v>
      </c>
      <c r="J4110" s="9">
        <f t="shared" si="608"/>
        <v>0</v>
      </c>
      <c r="K4110" s="9">
        <f t="shared" si="609"/>
        <v>0</v>
      </c>
      <c r="L4110" s="7">
        <f t="shared" si="610"/>
        <v>0.94599999999999995</v>
      </c>
      <c r="M4110" s="7">
        <f t="shared" si="611"/>
        <v>0.12695682443726614</v>
      </c>
      <c r="N4110" s="7">
        <f t="shared" si="612"/>
        <v>0</v>
      </c>
      <c r="O4110" s="9">
        <f t="shared" si="613"/>
        <v>0</v>
      </c>
      <c r="P4110">
        <v>0</v>
      </c>
    </row>
    <row r="4111" spans="1:16" x14ac:dyDescent="0.25">
      <c r="A4111" s="11">
        <v>36977</v>
      </c>
      <c r="B4111" s="12">
        <v>3</v>
      </c>
      <c r="C4111">
        <v>-2.2000000000000002</v>
      </c>
      <c r="D4111">
        <v>62.1</v>
      </c>
      <c r="E4111">
        <v>6.2</v>
      </c>
      <c r="F4111">
        <v>0.2</v>
      </c>
      <c r="G4111" s="7">
        <f t="shared" si="614"/>
        <v>0.19660452217361821</v>
      </c>
      <c r="H4111" s="7">
        <f t="shared" si="606"/>
        <v>0.19660452217361821</v>
      </c>
      <c r="I4111">
        <f t="shared" si="607"/>
        <v>256.19999999999982</v>
      </c>
      <c r="J4111" s="9">
        <f t="shared" si="608"/>
        <v>8.0000000000000016E-2</v>
      </c>
      <c r="K4111" s="9">
        <f t="shared" si="609"/>
        <v>0</v>
      </c>
      <c r="L4111" s="7">
        <f t="shared" si="610"/>
        <v>0.55600000000000005</v>
      </c>
      <c r="M4111" s="7">
        <f t="shared" si="611"/>
        <v>0.19660452217361821</v>
      </c>
      <c r="N4111" s="7">
        <f t="shared" si="612"/>
        <v>0</v>
      </c>
      <c r="O4111" s="9">
        <f t="shared" si="613"/>
        <v>0</v>
      </c>
      <c r="P4111">
        <v>0</v>
      </c>
    </row>
    <row r="4112" spans="1:16" x14ac:dyDescent="0.25">
      <c r="A4112" s="11">
        <v>36978</v>
      </c>
      <c r="B4112" s="12">
        <v>3</v>
      </c>
      <c r="C4112">
        <v>1.9</v>
      </c>
      <c r="D4112">
        <v>57.4</v>
      </c>
      <c r="E4112">
        <v>3.1</v>
      </c>
      <c r="F4112">
        <v>0</v>
      </c>
      <c r="G4112" s="7">
        <f t="shared" si="614"/>
        <v>0</v>
      </c>
      <c r="H4112" s="7">
        <f t="shared" si="606"/>
        <v>0</v>
      </c>
      <c r="I4112">
        <f t="shared" si="607"/>
        <v>256.19999999999982</v>
      </c>
      <c r="J4112" s="9">
        <f t="shared" si="608"/>
        <v>1.9</v>
      </c>
      <c r="K4112" s="9">
        <f t="shared" si="609"/>
        <v>0</v>
      </c>
      <c r="L4112" s="7">
        <f t="shared" si="610"/>
        <v>0</v>
      </c>
      <c r="M4112" s="7">
        <f t="shared" si="611"/>
        <v>0</v>
      </c>
      <c r="N4112" s="7">
        <f t="shared" si="612"/>
        <v>0</v>
      </c>
      <c r="O4112" s="9">
        <f t="shared" si="613"/>
        <v>0</v>
      </c>
      <c r="P4112">
        <v>0</v>
      </c>
    </row>
    <row r="4113" spans="1:16" x14ac:dyDescent="0.25">
      <c r="A4113" s="11">
        <v>36979</v>
      </c>
      <c r="B4113" s="12">
        <v>3</v>
      </c>
      <c r="C4113">
        <v>3.2</v>
      </c>
      <c r="D4113">
        <v>63</v>
      </c>
      <c r="E4113">
        <v>3.3</v>
      </c>
      <c r="F4113">
        <v>0.2</v>
      </c>
      <c r="G4113" s="7">
        <f t="shared" si="614"/>
        <v>0.55280000000000018</v>
      </c>
      <c r="H4113" s="7">
        <f t="shared" si="606"/>
        <v>0.55280000000000018</v>
      </c>
      <c r="I4113">
        <f t="shared" si="607"/>
        <v>256.39999999999981</v>
      </c>
      <c r="J4113" s="9">
        <f t="shared" si="608"/>
        <v>3.3920000000000003</v>
      </c>
      <c r="K4113" s="9">
        <f t="shared" si="609"/>
        <v>0</v>
      </c>
      <c r="L4113" s="7">
        <f t="shared" si="610"/>
        <v>0</v>
      </c>
      <c r="M4113" s="7">
        <f t="shared" si="611"/>
        <v>0.55280000000000018</v>
      </c>
      <c r="N4113" s="7">
        <f t="shared" si="612"/>
        <v>0</v>
      </c>
      <c r="O4113" s="9">
        <f t="shared" si="613"/>
        <v>0</v>
      </c>
      <c r="P4113">
        <v>0</v>
      </c>
    </row>
    <row r="4114" spans="1:16" x14ac:dyDescent="0.25">
      <c r="A4114" s="11">
        <v>36980</v>
      </c>
      <c r="B4114" s="12">
        <v>3</v>
      </c>
      <c r="C4114">
        <v>3.8</v>
      </c>
      <c r="D4114">
        <v>63.5</v>
      </c>
      <c r="E4114">
        <v>5.4</v>
      </c>
      <c r="F4114">
        <v>0</v>
      </c>
      <c r="G4114" s="7">
        <f t="shared" si="614"/>
        <v>0</v>
      </c>
      <c r="H4114" s="7">
        <f t="shared" si="606"/>
        <v>0</v>
      </c>
      <c r="I4114">
        <f t="shared" si="607"/>
        <v>256.39999999999981</v>
      </c>
      <c r="J4114" s="9">
        <f t="shared" si="608"/>
        <v>3.8</v>
      </c>
      <c r="K4114" s="9">
        <f t="shared" si="609"/>
        <v>0</v>
      </c>
      <c r="L4114" s="7">
        <f t="shared" si="610"/>
        <v>0</v>
      </c>
      <c r="M4114" s="7">
        <f t="shared" si="611"/>
        <v>0</v>
      </c>
      <c r="N4114" s="7">
        <f t="shared" si="612"/>
        <v>0</v>
      </c>
      <c r="O4114" s="9">
        <f t="shared" si="613"/>
        <v>0</v>
      </c>
      <c r="P4114">
        <v>0</v>
      </c>
    </row>
    <row r="4115" spans="1:16" x14ac:dyDescent="0.25">
      <c r="A4115" s="11">
        <v>36981</v>
      </c>
      <c r="B4115" s="12">
        <v>3</v>
      </c>
      <c r="C4115">
        <v>2.6</v>
      </c>
      <c r="D4115">
        <v>68.5</v>
      </c>
      <c r="E4115">
        <v>2.4</v>
      </c>
      <c r="F4115">
        <v>0</v>
      </c>
      <c r="G4115" s="7">
        <f t="shared" si="614"/>
        <v>0</v>
      </c>
      <c r="H4115" s="7">
        <f t="shared" si="606"/>
        <v>0</v>
      </c>
      <c r="I4115">
        <f t="shared" si="607"/>
        <v>256.39999999999981</v>
      </c>
      <c r="J4115" s="9">
        <f t="shared" si="608"/>
        <v>2.6</v>
      </c>
      <c r="K4115" s="9">
        <f t="shared" si="609"/>
        <v>0</v>
      </c>
      <c r="L4115" s="7">
        <f t="shared" si="610"/>
        <v>0</v>
      </c>
      <c r="M4115" s="7">
        <f t="shared" si="611"/>
        <v>0</v>
      </c>
      <c r="N4115" s="7">
        <f t="shared" si="612"/>
        <v>0</v>
      </c>
      <c r="O4115" s="9">
        <f t="shared" si="613"/>
        <v>0</v>
      </c>
      <c r="P4115">
        <v>0</v>
      </c>
    </row>
    <row r="4116" spans="1:16" x14ac:dyDescent="0.25">
      <c r="A4116" s="11">
        <v>36982</v>
      </c>
      <c r="B4116" s="12">
        <v>4</v>
      </c>
      <c r="C4116">
        <v>1.6</v>
      </c>
      <c r="D4116">
        <v>79</v>
      </c>
      <c r="E4116">
        <v>2.6</v>
      </c>
      <c r="F4116">
        <v>0.6</v>
      </c>
      <c r="G4116" s="7">
        <f t="shared" si="614"/>
        <v>0.42480000000000007</v>
      </c>
      <c r="H4116" s="7">
        <f t="shared" si="606"/>
        <v>0.42480000000000007</v>
      </c>
      <c r="I4116">
        <f t="shared" si="607"/>
        <v>256.99999999999983</v>
      </c>
      <c r="J4116" s="9">
        <f t="shared" si="608"/>
        <v>1.8879999999999999</v>
      </c>
      <c r="K4116" s="9">
        <f t="shared" si="609"/>
        <v>0</v>
      </c>
      <c r="L4116" s="7">
        <f t="shared" si="610"/>
        <v>0</v>
      </c>
      <c r="M4116" s="7">
        <f t="shared" si="611"/>
        <v>0.42480000000000007</v>
      </c>
      <c r="N4116" s="7">
        <f t="shared" si="612"/>
        <v>0</v>
      </c>
      <c r="O4116" s="9">
        <f t="shared" si="613"/>
        <v>0</v>
      </c>
      <c r="P4116">
        <v>0</v>
      </c>
    </row>
    <row r="4117" spans="1:16" x14ac:dyDescent="0.25">
      <c r="A4117" s="11">
        <v>36983</v>
      </c>
      <c r="B4117" s="12">
        <v>4</v>
      </c>
      <c r="C4117">
        <v>3.1</v>
      </c>
      <c r="D4117">
        <v>70</v>
      </c>
      <c r="E4117">
        <v>2</v>
      </c>
      <c r="F4117">
        <v>0</v>
      </c>
      <c r="G4117" s="7">
        <f t="shared" si="614"/>
        <v>0</v>
      </c>
      <c r="H4117" s="7">
        <f t="shared" si="606"/>
        <v>0</v>
      </c>
      <c r="I4117">
        <f t="shared" si="607"/>
        <v>256.99999999999983</v>
      </c>
      <c r="J4117" s="9">
        <f t="shared" si="608"/>
        <v>3.1</v>
      </c>
      <c r="K4117" s="9">
        <f t="shared" si="609"/>
        <v>0</v>
      </c>
      <c r="L4117" s="7">
        <f t="shared" si="610"/>
        <v>0</v>
      </c>
      <c r="M4117" s="7">
        <f t="shared" si="611"/>
        <v>0</v>
      </c>
      <c r="N4117" s="7">
        <f t="shared" si="612"/>
        <v>0</v>
      </c>
      <c r="O4117" s="9">
        <f t="shared" si="613"/>
        <v>0</v>
      </c>
      <c r="P4117">
        <v>0</v>
      </c>
    </row>
    <row r="4118" spans="1:16" x14ac:dyDescent="0.25">
      <c r="A4118" s="11">
        <v>36984</v>
      </c>
      <c r="B4118" s="12">
        <v>4</v>
      </c>
      <c r="C4118">
        <v>4.3</v>
      </c>
      <c r="D4118">
        <v>60.4</v>
      </c>
      <c r="E4118">
        <v>4.0999999999999996</v>
      </c>
      <c r="F4118">
        <v>0</v>
      </c>
      <c r="G4118" s="7">
        <f t="shared" si="614"/>
        <v>0</v>
      </c>
      <c r="H4118" s="7">
        <f t="shared" si="606"/>
        <v>0</v>
      </c>
      <c r="I4118">
        <f t="shared" si="607"/>
        <v>256.99999999999983</v>
      </c>
      <c r="J4118" s="9">
        <f t="shared" si="608"/>
        <v>8.6</v>
      </c>
      <c r="K4118" s="9">
        <f t="shared" si="609"/>
        <v>0</v>
      </c>
      <c r="L4118" s="7">
        <f t="shared" si="610"/>
        <v>0</v>
      </c>
      <c r="M4118" s="7">
        <f t="shared" si="611"/>
        <v>0</v>
      </c>
      <c r="N4118" s="7">
        <f t="shared" si="612"/>
        <v>0</v>
      </c>
      <c r="O4118" s="9">
        <f t="shared" si="613"/>
        <v>0</v>
      </c>
      <c r="P4118">
        <v>0</v>
      </c>
    </row>
    <row r="4119" spans="1:16" x14ac:dyDescent="0.25">
      <c r="A4119" s="11">
        <v>36985</v>
      </c>
      <c r="B4119" s="12">
        <v>4</v>
      </c>
      <c r="C4119">
        <v>7</v>
      </c>
      <c r="D4119">
        <v>45</v>
      </c>
      <c r="E4119">
        <v>4.3</v>
      </c>
      <c r="F4119">
        <v>0</v>
      </c>
      <c r="G4119" s="7">
        <f t="shared" si="614"/>
        <v>0</v>
      </c>
      <c r="H4119" s="7">
        <f t="shared" ref="H4119:H4182" si="615">IF(OR(D4119&lt;=75,C4119&gt;0),G4119,G4119/(0.04*D4119-2))</f>
        <v>0</v>
      </c>
      <c r="I4119">
        <f t="shared" si="607"/>
        <v>256.99999999999983</v>
      </c>
      <c r="J4119" s="9">
        <f t="shared" si="608"/>
        <v>14</v>
      </c>
      <c r="K4119" s="9">
        <f t="shared" si="609"/>
        <v>0</v>
      </c>
      <c r="L4119" s="7">
        <f t="shared" si="610"/>
        <v>0</v>
      </c>
      <c r="M4119" s="7">
        <f t="shared" si="611"/>
        <v>0</v>
      </c>
      <c r="N4119" s="7">
        <f t="shared" si="612"/>
        <v>0</v>
      </c>
      <c r="O4119" s="9">
        <f t="shared" si="613"/>
        <v>0</v>
      </c>
      <c r="P4119">
        <v>0</v>
      </c>
    </row>
    <row r="4120" spans="1:16" x14ac:dyDescent="0.25">
      <c r="A4120" s="11">
        <v>36986</v>
      </c>
      <c r="B4120" s="12">
        <v>4</v>
      </c>
      <c r="C4120">
        <v>7.3</v>
      </c>
      <c r="D4120">
        <v>37.5</v>
      </c>
      <c r="E4120">
        <v>2.6</v>
      </c>
      <c r="F4120">
        <v>0.2</v>
      </c>
      <c r="G4120" s="7">
        <f t="shared" si="614"/>
        <v>1</v>
      </c>
      <c r="H4120" s="7">
        <f t="shared" si="615"/>
        <v>1</v>
      </c>
      <c r="I4120">
        <f t="shared" si="607"/>
        <v>257.19999999999982</v>
      </c>
      <c r="J4120" s="9">
        <f t="shared" si="608"/>
        <v>14.891999999999999</v>
      </c>
      <c r="K4120" s="9">
        <f t="shared" si="609"/>
        <v>0</v>
      </c>
      <c r="L4120" s="7">
        <f t="shared" si="610"/>
        <v>0</v>
      </c>
      <c r="M4120" s="7">
        <f t="shared" si="611"/>
        <v>1</v>
      </c>
      <c r="N4120" s="7">
        <f t="shared" si="612"/>
        <v>0</v>
      </c>
      <c r="O4120" s="9">
        <f t="shared" si="613"/>
        <v>0</v>
      </c>
      <c r="P4120">
        <v>0</v>
      </c>
    </row>
    <row r="4121" spans="1:16" x14ac:dyDescent="0.25">
      <c r="A4121" s="11">
        <v>36987</v>
      </c>
      <c r="B4121" s="12">
        <v>4</v>
      </c>
      <c r="C4121">
        <v>6.3</v>
      </c>
      <c r="D4121">
        <v>76.599999999999994</v>
      </c>
      <c r="E4121">
        <v>2.1</v>
      </c>
      <c r="F4121">
        <v>6</v>
      </c>
      <c r="G4121" s="7">
        <f t="shared" si="614"/>
        <v>1</v>
      </c>
      <c r="H4121" s="7">
        <f t="shared" si="615"/>
        <v>1</v>
      </c>
      <c r="I4121">
        <f t="shared" si="607"/>
        <v>263.19999999999982</v>
      </c>
      <c r="J4121" s="9">
        <f t="shared" si="608"/>
        <v>20.16</v>
      </c>
      <c r="K4121" s="9">
        <f t="shared" si="609"/>
        <v>0</v>
      </c>
      <c r="L4121" s="7">
        <f t="shared" si="610"/>
        <v>0</v>
      </c>
      <c r="M4121" s="7">
        <f t="shared" si="611"/>
        <v>1</v>
      </c>
      <c r="N4121" s="7">
        <f t="shared" si="612"/>
        <v>0</v>
      </c>
      <c r="O4121" s="9">
        <f t="shared" si="613"/>
        <v>0</v>
      </c>
      <c r="P4121">
        <v>0</v>
      </c>
    </row>
    <row r="4122" spans="1:16" x14ac:dyDescent="0.25">
      <c r="A4122" s="11">
        <v>36988</v>
      </c>
      <c r="B4122" s="12">
        <v>4</v>
      </c>
      <c r="C4122">
        <v>4.4000000000000004</v>
      </c>
      <c r="D4122">
        <v>86.8</v>
      </c>
      <c r="E4122">
        <v>5.4</v>
      </c>
      <c r="F4122">
        <v>7.6</v>
      </c>
      <c r="G4122" s="7">
        <f t="shared" si="614"/>
        <v>1</v>
      </c>
      <c r="H4122" s="7">
        <f t="shared" si="615"/>
        <v>1</v>
      </c>
      <c r="I4122">
        <f t="shared" si="607"/>
        <v>270.79999999999984</v>
      </c>
      <c r="J4122" s="9">
        <f t="shared" si="608"/>
        <v>15.488000000000001</v>
      </c>
      <c r="K4122" s="9">
        <f t="shared" si="609"/>
        <v>0</v>
      </c>
      <c r="L4122" s="7">
        <f t="shared" si="610"/>
        <v>0</v>
      </c>
      <c r="M4122" s="7">
        <f t="shared" si="611"/>
        <v>1</v>
      </c>
      <c r="N4122" s="7">
        <f t="shared" si="612"/>
        <v>0</v>
      </c>
      <c r="O4122" s="9">
        <f t="shared" si="613"/>
        <v>0</v>
      </c>
      <c r="P4122">
        <v>0</v>
      </c>
    </row>
    <row r="4123" spans="1:16" x14ac:dyDescent="0.25">
      <c r="A4123" s="11">
        <v>36989</v>
      </c>
      <c r="B4123" s="12">
        <v>4</v>
      </c>
      <c r="C4123">
        <v>13.2</v>
      </c>
      <c r="D4123">
        <v>68</v>
      </c>
      <c r="E4123">
        <v>8.1999999999999993</v>
      </c>
      <c r="F4123">
        <v>0</v>
      </c>
      <c r="G4123" s="7">
        <f t="shared" si="614"/>
        <v>0</v>
      </c>
      <c r="H4123" s="7">
        <f t="shared" si="615"/>
        <v>0</v>
      </c>
      <c r="I4123">
        <f t="shared" si="607"/>
        <v>0</v>
      </c>
      <c r="J4123" s="9">
        <f t="shared" si="608"/>
        <v>0</v>
      </c>
      <c r="K4123" s="9">
        <f t="shared" si="609"/>
        <v>0</v>
      </c>
      <c r="L4123" s="7">
        <f t="shared" si="610"/>
        <v>0</v>
      </c>
      <c r="M4123" s="7">
        <f t="shared" si="611"/>
        <v>0</v>
      </c>
      <c r="N4123" s="7">
        <f t="shared" si="612"/>
        <v>0</v>
      </c>
      <c r="O4123" s="9">
        <f t="shared" si="613"/>
        <v>0</v>
      </c>
      <c r="P4123">
        <v>0</v>
      </c>
    </row>
    <row r="4124" spans="1:16" x14ac:dyDescent="0.25">
      <c r="A4124" s="11">
        <v>36990</v>
      </c>
      <c r="B4124" s="12">
        <v>4</v>
      </c>
      <c r="C4124">
        <v>5.2</v>
      </c>
      <c r="D4124">
        <v>74.099999999999994</v>
      </c>
      <c r="E4124">
        <v>3.9</v>
      </c>
      <c r="F4124">
        <v>7</v>
      </c>
      <c r="G4124" s="7">
        <f t="shared" si="614"/>
        <v>1</v>
      </c>
      <c r="H4124" s="7">
        <f t="shared" si="615"/>
        <v>1</v>
      </c>
      <c r="I4124">
        <f t="shared" si="607"/>
        <v>0</v>
      </c>
      <c r="J4124" s="9">
        <f t="shared" si="608"/>
        <v>17.680000000000003</v>
      </c>
      <c r="K4124" s="9">
        <f t="shared" si="609"/>
        <v>0</v>
      </c>
      <c r="L4124" s="7">
        <f t="shared" si="610"/>
        <v>0</v>
      </c>
      <c r="M4124" s="7">
        <f t="shared" si="611"/>
        <v>1</v>
      </c>
      <c r="N4124" s="7">
        <f t="shared" si="612"/>
        <v>0</v>
      </c>
      <c r="O4124" s="9">
        <f t="shared" si="613"/>
        <v>0</v>
      </c>
      <c r="P4124">
        <v>0</v>
      </c>
    </row>
    <row r="4125" spans="1:16" x14ac:dyDescent="0.25">
      <c r="A4125" s="11">
        <v>36991</v>
      </c>
      <c r="B4125" s="12">
        <v>4</v>
      </c>
      <c r="C4125">
        <v>6.1</v>
      </c>
      <c r="D4125">
        <v>65.5</v>
      </c>
      <c r="E4125">
        <v>3.7</v>
      </c>
      <c r="F4125">
        <v>0</v>
      </c>
      <c r="G4125" s="7">
        <f t="shared" si="614"/>
        <v>0</v>
      </c>
      <c r="H4125" s="7">
        <f t="shared" si="615"/>
        <v>0</v>
      </c>
      <c r="I4125">
        <f t="shared" si="607"/>
        <v>0</v>
      </c>
      <c r="J4125" s="9">
        <f t="shared" si="608"/>
        <v>12.2</v>
      </c>
      <c r="K4125" s="9">
        <f t="shared" si="609"/>
        <v>0</v>
      </c>
      <c r="L4125" s="7">
        <f t="shared" si="610"/>
        <v>0</v>
      </c>
      <c r="M4125" s="7">
        <f t="shared" si="611"/>
        <v>0</v>
      </c>
      <c r="N4125" s="7">
        <f t="shared" si="612"/>
        <v>0</v>
      </c>
      <c r="O4125" s="9">
        <f t="shared" si="613"/>
        <v>0</v>
      </c>
      <c r="P4125">
        <v>0</v>
      </c>
    </row>
    <row r="4126" spans="1:16" x14ac:dyDescent="0.25">
      <c r="A4126" s="11">
        <v>36992</v>
      </c>
      <c r="B4126" s="12">
        <v>4</v>
      </c>
      <c r="C4126">
        <v>9</v>
      </c>
      <c r="D4126">
        <v>68</v>
      </c>
      <c r="E4126">
        <v>4.2</v>
      </c>
      <c r="F4126">
        <v>0</v>
      </c>
      <c r="G4126" s="7">
        <f t="shared" si="614"/>
        <v>0</v>
      </c>
      <c r="H4126" s="7">
        <f t="shared" si="615"/>
        <v>0</v>
      </c>
      <c r="I4126">
        <f t="shared" ref="I4126:I4189" si="616">IF(OR(B4126=7,C4126&gt;$V$3934),0,IF(AND(C4126&gt;=$R$3934,I4125=0),0,I4125+F4126))</f>
        <v>0</v>
      </c>
      <c r="J4126" s="9">
        <f t="shared" ref="J4126:J4189" si="617">IF(OR(B4126=1,B4126&gt;$K$2),0,IF(C4126&gt;$V$3934,0,IF(C4126&lt;=-$R$3934,0,IF(C4126&lt;=0,(C4126+$R$3934)*($T$3936+$T$3937*F4126),IF(C4126&gt;$R$3934,C4126*($T$3934+$T$3935*F4126),C4126*($T$3938+$T$3939*F4126))))))</f>
        <v>18</v>
      </c>
      <c r="K4126" s="9">
        <f t="shared" ref="K4126:K4189" si="618">IF(AND(B4126&gt;=2,B4126&lt;=$K$3),0,IF(C4126&gt;$V$3934,0,IF(C4126&lt;=-$R$3934,0,IF(C4126&lt;=0,(C4126+$R$3934)*($U$3936+$U$3937*F4126),IF(C4126&gt;$R$3934,C4126*($U$3934+$U$3935*F4126),C4126*($U$3938+$U$3939*F4126))))))</f>
        <v>0</v>
      </c>
      <c r="L4126" s="7">
        <f t="shared" ref="L4126:L4189" si="619">IF(M4125=0,0,IF(C4126&gt;=$V$3934,0,IF($V$3935*E4126-$V$3936*C4126&lt;0,0,IF($R$3934&gt;C4126&gt;-$R$3934,$V$3935*E4126-$V$3936*C4126+$V$3937,$V$3935*E4126-$V$3936*C4126))))</f>
        <v>0</v>
      </c>
      <c r="M4126" s="7">
        <f t="shared" si="611"/>
        <v>0</v>
      </c>
      <c r="N4126" s="7">
        <f t="shared" si="612"/>
        <v>0</v>
      </c>
      <c r="O4126" s="9">
        <f t="shared" si="613"/>
        <v>0</v>
      </c>
      <c r="P4126">
        <v>0</v>
      </c>
    </row>
    <row r="4127" spans="1:16" x14ac:dyDescent="0.25">
      <c r="A4127" s="11">
        <v>36993</v>
      </c>
      <c r="B4127" s="12">
        <v>4</v>
      </c>
      <c r="C4127">
        <v>14</v>
      </c>
      <c r="D4127">
        <v>70.599999999999994</v>
      </c>
      <c r="E4127">
        <v>8.3000000000000007</v>
      </c>
      <c r="F4127">
        <v>8.4</v>
      </c>
      <c r="G4127" s="7">
        <f t="shared" si="614"/>
        <v>0</v>
      </c>
      <c r="H4127" s="7">
        <f t="shared" si="615"/>
        <v>0</v>
      </c>
      <c r="I4127">
        <f t="shared" si="616"/>
        <v>0</v>
      </c>
      <c r="J4127" s="9">
        <f t="shared" si="617"/>
        <v>0</v>
      </c>
      <c r="K4127" s="9">
        <f t="shared" si="618"/>
        <v>0</v>
      </c>
      <c r="L4127" s="7">
        <f t="shared" si="619"/>
        <v>0</v>
      </c>
      <c r="M4127" s="7">
        <f t="shared" ref="M4127:M4190" si="620">IF(AND(N4126=0,F4127=0),0,IF(M4126=0,H4127,IF(AND(C4127&gt;$W$3936,M4126&lt;$W$3934),$W$3934+0.01,IF(F4127&gt;0,(N4126*M4126+$W$3935*F4127*H4127)/(N4126+$W$3935*F4127),M4126*(1+$W$3937)))))</f>
        <v>0</v>
      </c>
      <c r="N4127" s="7">
        <f t="shared" ref="N4127:N4190" si="621">IF(I4127=0,0,IF(M4127&gt;=1,0,IF(N4126+F4127&lt;=J4127+K4127+L4127,0,IF(C4127&gt;$W$3936,N4126+F4127-J4127-K4127-L4127,IF(M4127&lt;$W$3934,N4126+F4127-L4127,N4126+F4127-J4127-K4127-L4127)))))</f>
        <v>0</v>
      </c>
      <c r="O4127" s="9">
        <f t="shared" si="613"/>
        <v>0</v>
      </c>
      <c r="P4127">
        <v>0</v>
      </c>
    </row>
    <row r="4128" spans="1:16" x14ac:dyDescent="0.25">
      <c r="A4128" s="11">
        <v>36994</v>
      </c>
      <c r="B4128" s="12">
        <v>4</v>
      </c>
      <c r="C4128">
        <v>9.1999999999999993</v>
      </c>
      <c r="D4128">
        <v>53</v>
      </c>
      <c r="E4128">
        <v>10.6</v>
      </c>
      <c r="F4128">
        <v>0.2</v>
      </c>
      <c r="G4128" s="7">
        <f t="shared" si="614"/>
        <v>1</v>
      </c>
      <c r="H4128" s="7">
        <f t="shared" si="615"/>
        <v>1</v>
      </c>
      <c r="I4128">
        <f t="shared" si="616"/>
        <v>0</v>
      </c>
      <c r="J4128" s="9">
        <f t="shared" si="617"/>
        <v>18.767999999999997</v>
      </c>
      <c r="K4128" s="9">
        <f t="shared" si="618"/>
        <v>0</v>
      </c>
      <c r="L4128" s="7">
        <f t="shared" si="619"/>
        <v>0</v>
      </c>
      <c r="M4128" s="7">
        <f t="shared" si="620"/>
        <v>1</v>
      </c>
      <c r="N4128" s="7">
        <f t="shared" si="621"/>
        <v>0</v>
      </c>
      <c r="O4128" s="9">
        <f t="shared" si="613"/>
        <v>0</v>
      </c>
      <c r="P4128">
        <v>0</v>
      </c>
    </row>
    <row r="4129" spans="1:16" x14ac:dyDescent="0.25">
      <c r="A4129" s="11">
        <v>36995</v>
      </c>
      <c r="B4129" s="12">
        <v>4</v>
      </c>
      <c r="C4129">
        <v>6.3</v>
      </c>
      <c r="D4129">
        <v>58.1</v>
      </c>
      <c r="E4129">
        <v>2.9</v>
      </c>
      <c r="F4129">
        <v>0.2</v>
      </c>
      <c r="G4129" s="7">
        <f t="shared" si="614"/>
        <v>1</v>
      </c>
      <c r="H4129" s="7">
        <f t="shared" si="615"/>
        <v>1</v>
      </c>
      <c r="I4129">
        <f t="shared" si="616"/>
        <v>0</v>
      </c>
      <c r="J4129" s="9">
        <f t="shared" si="617"/>
        <v>12.852</v>
      </c>
      <c r="K4129" s="9">
        <f t="shared" si="618"/>
        <v>0</v>
      </c>
      <c r="L4129" s="7">
        <f t="shared" si="619"/>
        <v>0</v>
      </c>
      <c r="M4129" s="7">
        <f t="shared" si="620"/>
        <v>1</v>
      </c>
      <c r="N4129" s="7">
        <f t="shared" si="621"/>
        <v>0</v>
      </c>
      <c r="O4129" s="9">
        <f t="shared" si="613"/>
        <v>0</v>
      </c>
      <c r="P4129">
        <v>0</v>
      </c>
    </row>
    <row r="4130" spans="1:16" x14ac:dyDescent="0.25">
      <c r="A4130" s="11">
        <v>36996</v>
      </c>
      <c r="B4130" s="12">
        <v>4</v>
      </c>
      <c r="C4130">
        <v>7.6</v>
      </c>
      <c r="D4130">
        <v>64.8</v>
      </c>
      <c r="E4130">
        <v>3.9</v>
      </c>
      <c r="F4130">
        <v>0</v>
      </c>
      <c r="G4130" s="7">
        <f t="shared" si="614"/>
        <v>0</v>
      </c>
      <c r="H4130" s="7">
        <f t="shared" si="615"/>
        <v>0</v>
      </c>
      <c r="I4130">
        <f t="shared" si="616"/>
        <v>0</v>
      </c>
      <c r="J4130" s="9">
        <f t="shared" si="617"/>
        <v>15.2</v>
      </c>
      <c r="K4130" s="9">
        <f t="shared" si="618"/>
        <v>0</v>
      </c>
      <c r="L4130" s="7">
        <f t="shared" si="619"/>
        <v>0</v>
      </c>
      <c r="M4130" s="7">
        <f t="shared" si="620"/>
        <v>0</v>
      </c>
      <c r="N4130" s="7">
        <f t="shared" si="621"/>
        <v>0</v>
      </c>
      <c r="O4130" s="9">
        <f t="shared" si="613"/>
        <v>0</v>
      </c>
      <c r="P4130">
        <v>0</v>
      </c>
    </row>
    <row r="4131" spans="1:16" x14ac:dyDescent="0.25">
      <c r="A4131" s="11">
        <v>36997</v>
      </c>
      <c r="B4131" s="12">
        <v>4</v>
      </c>
      <c r="C4131">
        <v>6.8</v>
      </c>
      <c r="D4131">
        <v>57.8</v>
      </c>
      <c r="E4131">
        <v>4.0999999999999996</v>
      </c>
      <c r="F4131">
        <v>1.2</v>
      </c>
      <c r="G4131" s="7">
        <f t="shared" si="614"/>
        <v>1</v>
      </c>
      <c r="H4131" s="7">
        <f t="shared" si="615"/>
        <v>1</v>
      </c>
      <c r="I4131">
        <f t="shared" si="616"/>
        <v>0</v>
      </c>
      <c r="J4131" s="9">
        <f t="shared" si="617"/>
        <v>15.232000000000001</v>
      </c>
      <c r="K4131" s="9">
        <f t="shared" si="618"/>
        <v>0</v>
      </c>
      <c r="L4131" s="7">
        <f t="shared" si="619"/>
        <v>0</v>
      </c>
      <c r="M4131" s="7">
        <f t="shared" si="620"/>
        <v>1</v>
      </c>
      <c r="N4131" s="7">
        <f t="shared" si="621"/>
        <v>0</v>
      </c>
      <c r="O4131" s="9">
        <f t="shared" si="613"/>
        <v>0</v>
      </c>
      <c r="P4131">
        <v>0</v>
      </c>
    </row>
    <row r="4132" spans="1:16" x14ac:dyDescent="0.25">
      <c r="A4132" s="11">
        <v>36998</v>
      </c>
      <c r="B4132" s="12">
        <v>4</v>
      </c>
      <c r="C4132">
        <v>4.4000000000000004</v>
      </c>
      <c r="D4132">
        <v>50.8</v>
      </c>
      <c r="E4132">
        <v>7.9</v>
      </c>
      <c r="F4132">
        <v>0</v>
      </c>
      <c r="G4132" s="7">
        <f t="shared" si="614"/>
        <v>0</v>
      </c>
      <c r="H4132" s="7">
        <f t="shared" si="615"/>
        <v>0</v>
      </c>
      <c r="I4132">
        <f t="shared" si="616"/>
        <v>0</v>
      </c>
      <c r="J4132" s="9">
        <f t="shared" si="617"/>
        <v>8.8000000000000007</v>
      </c>
      <c r="K4132" s="9">
        <f t="shared" si="618"/>
        <v>0</v>
      </c>
      <c r="L4132" s="7">
        <f t="shared" si="619"/>
        <v>0</v>
      </c>
      <c r="M4132" s="7">
        <f t="shared" si="620"/>
        <v>0</v>
      </c>
      <c r="N4132" s="7">
        <f t="shared" si="621"/>
        <v>0</v>
      </c>
      <c r="O4132" s="9">
        <f t="shared" si="613"/>
        <v>0</v>
      </c>
      <c r="P4132">
        <v>0</v>
      </c>
    </row>
    <row r="4133" spans="1:16" x14ac:dyDescent="0.25">
      <c r="A4133" s="11">
        <v>36999</v>
      </c>
      <c r="B4133" s="12">
        <v>4</v>
      </c>
      <c r="C4133">
        <v>1.3</v>
      </c>
      <c r="D4133">
        <v>43.3</v>
      </c>
      <c r="E4133">
        <v>6.3</v>
      </c>
      <c r="F4133">
        <v>0.2</v>
      </c>
      <c r="G4133" s="7">
        <f t="shared" si="614"/>
        <v>0.36157500000000004</v>
      </c>
      <c r="H4133" s="7">
        <f t="shared" si="615"/>
        <v>0.36157500000000004</v>
      </c>
      <c r="I4133">
        <f t="shared" si="616"/>
        <v>0.2</v>
      </c>
      <c r="J4133" s="9">
        <f t="shared" si="617"/>
        <v>1.3780000000000001</v>
      </c>
      <c r="K4133" s="9">
        <f t="shared" si="618"/>
        <v>0</v>
      </c>
      <c r="L4133" s="7">
        <f t="shared" si="619"/>
        <v>0</v>
      </c>
      <c r="M4133" s="7">
        <f t="shared" si="620"/>
        <v>0.36157500000000004</v>
      </c>
      <c r="N4133" s="7">
        <f t="shared" si="621"/>
        <v>0</v>
      </c>
      <c r="O4133" s="9">
        <f t="shared" si="613"/>
        <v>0</v>
      </c>
      <c r="P4133">
        <v>0</v>
      </c>
    </row>
    <row r="4134" spans="1:16" x14ac:dyDescent="0.25">
      <c r="A4134" s="11">
        <v>37000</v>
      </c>
      <c r="B4134" s="12">
        <v>4</v>
      </c>
      <c r="C4134">
        <v>4.7</v>
      </c>
      <c r="D4134">
        <v>43.1</v>
      </c>
      <c r="E4134">
        <v>3.3</v>
      </c>
      <c r="F4134">
        <v>0</v>
      </c>
      <c r="G4134" s="7">
        <f t="shared" si="614"/>
        <v>0</v>
      </c>
      <c r="H4134" s="7">
        <f t="shared" si="615"/>
        <v>0</v>
      </c>
      <c r="I4134">
        <f t="shared" si="616"/>
        <v>0.2</v>
      </c>
      <c r="J4134" s="9">
        <f t="shared" si="617"/>
        <v>9.4</v>
      </c>
      <c r="K4134" s="9">
        <f t="shared" si="618"/>
        <v>0</v>
      </c>
      <c r="L4134" s="7">
        <f t="shared" si="619"/>
        <v>0</v>
      </c>
      <c r="M4134" s="7">
        <f t="shared" si="620"/>
        <v>0</v>
      </c>
      <c r="N4134" s="7">
        <f t="shared" si="621"/>
        <v>0</v>
      </c>
      <c r="O4134" s="9">
        <f t="shared" si="613"/>
        <v>0</v>
      </c>
      <c r="P4134">
        <v>0</v>
      </c>
    </row>
    <row r="4135" spans="1:16" x14ac:dyDescent="0.25">
      <c r="A4135" s="11">
        <v>37001</v>
      </c>
      <c r="B4135" s="12">
        <v>4</v>
      </c>
      <c r="C4135">
        <v>7.4</v>
      </c>
      <c r="D4135">
        <v>53.5</v>
      </c>
      <c r="E4135">
        <v>3.4</v>
      </c>
      <c r="F4135">
        <v>0.2</v>
      </c>
      <c r="G4135" s="7">
        <f t="shared" si="614"/>
        <v>1</v>
      </c>
      <c r="H4135" s="7">
        <f t="shared" si="615"/>
        <v>1</v>
      </c>
      <c r="I4135">
        <f t="shared" si="616"/>
        <v>0.4</v>
      </c>
      <c r="J4135" s="9">
        <f t="shared" si="617"/>
        <v>15.096000000000002</v>
      </c>
      <c r="K4135" s="9">
        <f t="shared" si="618"/>
        <v>0</v>
      </c>
      <c r="L4135" s="7">
        <f t="shared" si="619"/>
        <v>0</v>
      </c>
      <c r="M4135" s="7">
        <f t="shared" si="620"/>
        <v>1</v>
      </c>
      <c r="N4135" s="7">
        <f t="shared" si="621"/>
        <v>0</v>
      </c>
      <c r="O4135" s="9">
        <f t="shared" si="613"/>
        <v>0</v>
      </c>
      <c r="P4135">
        <v>0</v>
      </c>
    </row>
    <row r="4136" spans="1:16" x14ac:dyDescent="0.25">
      <c r="A4136" s="11">
        <v>37002</v>
      </c>
      <c r="B4136" s="12">
        <v>4</v>
      </c>
      <c r="C4136">
        <v>9.9</v>
      </c>
      <c r="D4136">
        <v>88.4</v>
      </c>
      <c r="E4136">
        <v>3.4</v>
      </c>
      <c r="F4136">
        <v>2.4</v>
      </c>
      <c r="G4136" s="7">
        <f t="shared" si="614"/>
        <v>1</v>
      </c>
      <c r="H4136" s="7">
        <f t="shared" si="615"/>
        <v>1</v>
      </c>
      <c r="I4136">
        <f t="shared" si="616"/>
        <v>2.8</v>
      </c>
      <c r="J4136" s="9">
        <f t="shared" si="617"/>
        <v>24.552</v>
      </c>
      <c r="K4136" s="9">
        <f t="shared" si="618"/>
        <v>0</v>
      </c>
      <c r="L4136" s="7">
        <f t="shared" si="619"/>
        <v>0</v>
      </c>
      <c r="M4136" s="7">
        <f t="shared" si="620"/>
        <v>1</v>
      </c>
      <c r="N4136" s="7">
        <f t="shared" si="621"/>
        <v>0</v>
      </c>
      <c r="O4136" s="9">
        <f t="shared" si="613"/>
        <v>0</v>
      </c>
      <c r="P4136">
        <v>0</v>
      </c>
    </row>
    <row r="4137" spans="1:16" x14ac:dyDescent="0.25">
      <c r="A4137" s="11">
        <v>37003</v>
      </c>
      <c r="B4137" s="12">
        <v>4</v>
      </c>
      <c r="C4137">
        <v>15.5</v>
      </c>
      <c r="D4137">
        <v>63.8</v>
      </c>
      <c r="E4137">
        <v>6.3</v>
      </c>
      <c r="F4137">
        <v>0.2</v>
      </c>
      <c r="G4137" s="7">
        <f t="shared" si="614"/>
        <v>0</v>
      </c>
      <c r="H4137" s="7">
        <f t="shared" si="615"/>
        <v>0</v>
      </c>
      <c r="I4137">
        <f t="shared" si="616"/>
        <v>0</v>
      </c>
      <c r="J4137" s="9">
        <f t="shared" si="617"/>
        <v>0</v>
      </c>
      <c r="K4137" s="9">
        <f t="shared" si="618"/>
        <v>0</v>
      </c>
      <c r="L4137" s="7">
        <f t="shared" si="619"/>
        <v>0</v>
      </c>
      <c r="M4137" s="7">
        <f t="shared" si="620"/>
        <v>0</v>
      </c>
      <c r="N4137" s="7">
        <f t="shared" si="621"/>
        <v>0</v>
      </c>
      <c r="O4137" s="9">
        <f t="shared" si="613"/>
        <v>0</v>
      </c>
      <c r="P4137">
        <v>0</v>
      </c>
    </row>
    <row r="4138" spans="1:16" x14ac:dyDescent="0.25">
      <c r="A4138" s="11">
        <v>37004</v>
      </c>
      <c r="B4138" s="12">
        <v>4</v>
      </c>
      <c r="C4138">
        <v>18.3</v>
      </c>
      <c r="D4138">
        <v>57.9</v>
      </c>
      <c r="E4138">
        <v>5.0999999999999996</v>
      </c>
      <c r="F4138">
        <v>0</v>
      </c>
      <c r="G4138" s="7">
        <f t="shared" si="614"/>
        <v>0</v>
      </c>
      <c r="H4138" s="7">
        <f t="shared" si="615"/>
        <v>0</v>
      </c>
      <c r="I4138">
        <f t="shared" si="616"/>
        <v>0</v>
      </c>
      <c r="J4138" s="9">
        <f t="shared" si="617"/>
        <v>0</v>
      </c>
      <c r="K4138" s="9">
        <f t="shared" si="618"/>
        <v>0</v>
      </c>
      <c r="L4138" s="7">
        <f t="shared" si="619"/>
        <v>0</v>
      </c>
      <c r="M4138" s="7">
        <f t="shared" si="620"/>
        <v>0</v>
      </c>
      <c r="N4138" s="7">
        <f t="shared" si="621"/>
        <v>0</v>
      </c>
      <c r="O4138" s="9">
        <f t="shared" si="613"/>
        <v>0</v>
      </c>
      <c r="P4138">
        <v>0</v>
      </c>
    </row>
    <row r="4139" spans="1:16" x14ac:dyDescent="0.25">
      <c r="A4139" s="11">
        <v>37005</v>
      </c>
      <c r="B4139" s="12">
        <v>4</v>
      </c>
      <c r="C4139">
        <v>9.5</v>
      </c>
      <c r="D4139">
        <v>57.7</v>
      </c>
      <c r="E4139">
        <v>10.4</v>
      </c>
      <c r="F4139">
        <v>0.2</v>
      </c>
      <c r="G4139" s="7">
        <f t="shared" si="614"/>
        <v>1</v>
      </c>
      <c r="H4139" s="7">
        <f t="shared" si="615"/>
        <v>1</v>
      </c>
      <c r="I4139">
        <f t="shared" si="616"/>
        <v>0</v>
      </c>
      <c r="J4139" s="9">
        <f t="shared" si="617"/>
        <v>19.38</v>
      </c>
      <c r="K4139" s="9">
        <f t="shared" si="618"/>
        <v>0</v>
      </c>
      <c r="L4139" s="7">
        <f t="shared" si="619"/>
        <v>0</v>
      </c>
      <c r="M4139" s="7">
        <f t="shared" si="620"/>
        <v>1</v>
      </c>
      <c r="N4139" s="7">
        <f t="shared" si="621"/>
        <v>0</v>
      </c>
      <c r="O4139" s="9">
        <f t="shared" si="613"/>
        <v>0</v>
      </c>
      <c r="P4139">
        <v>0</v>
      </c>
    </row>
    <row r="4140" spans="1:16" x14ac:dyDescent="0.25">
      <c r="A4140" s="11">
        <v>37006</v>
      </c>
      <c r="B4140" s="12">
        <v>4</v>
      </c>
      <c r="C4140">
        <v>7.5</v>
      </c>
      <c r="D4140">
        <v>46.4</v>
      </c>
      <c r="E4140">
        <v>3.4</v>
      </c>
      <c r="F4140">
        <v>0</v>
      </c>
      <c r="G4140" s="7">
        <f t="shared" si="614"/>
        <v>0</v>
      </c>
      <c r="H4140" s="7">
        <f t="shared" si="615"/>
        <v>0</v>
      </c>
      <c r="I4140">
        <f t="shared" si="616"/>
        <v>0</v>
      </c>
      <c r="J4140" s="9">
        <f t="shared" si="617"/>
        <v>15</v>
      </c>
      <c r="K4140" s="9">
        <f t="shared" si="618"/>
        <v>0</v>
      </c>
      <c r="L4140" s="7">
        <f t="shared" si="619"/>
        <v>0</v>
      </c>
      <c r="M4140" s="7">
        <f t="shared" si="620"/>
        <v>0</v>
      </c>
      <c r="N4140" s="7">
        <f t="shared" si="621"/>
        <v>0</v>
      </c>
      <c r="O4140" s="9">
        <f t="shared" si="613"/>
        <v>0</v>
      </c>
      <c r="P4140">
        <v>0</v>
      </c>
    </row>
    <row r="4141" spans="1:16" x14ac:dyDescent="0.25">
      <c r="A4141" s="11">
        <v>37007</v>
      </c>
      <c r="B4141" s="12">
        <v>4</v>
      </c>
      <c r="C4141">
        <v>11.7</v>
      </c>
      <c r="D4141">
        <v>39</v>
      </c>
      <c r="E4141">
        <v>4.9000000000000004</v>
      </c>
      <c r="F4141">
        <v>2.6</v>
      </c>
      <c r="G4141" s="7">
        <f t="shared" si="614"/>
        <v>1</v>
      </c>
      <c r="H4141" s="7">
        <f t="shared" si="615"/>
        <v>1</v>
      </c>
      <c r="I4141">
        <f t="shared" si="616"/>
        <v>0</v>
      </c>
      <c r="J4141" s="9">
        <f t="shared" si="617"/>
        <v>0</v>
      </c>
      <c r="K4141" s="9">
        <f t="shared" si="618"/>
        <v>0</v>
      </c>
      <c r="L4141" s="7">
        <f t="shared" si="619"/>
        <v>0</v>
      </c>
      <c r="M4141" s="7">
        <f t="shared" si="620"/>
        <v>1</v>
      </c>
      <c r="N4141" s="7">
        <f t="shared" si="621"/>
        <v>0</v>
      </c>
      <c r="O4141" s="9">
        <f t="shared" si="613"/>
        <v>0</v>
      </c>
      <c r="P4141">
        <v>0</v>
      </c>
    </row>
    <row r="4142" spans="1:16" x14ac:dyDescent="0.25">
      <c r="A4142" s="11">
        <v>37008</v>
      </c>
      <c r="B4142" s="12">
        <v>4</v>
      </c>
      <c r="C4142">
        <v>10.8</v>
      </c>
      <c r="D4142">
        <v>55.7</v>
      </c>
      <c r="E4142">
        <v>6.7</v>
      </c>
      <c r="F4142">
        <v>0.6</v>
      </c>
      <c r="G4142" s="7">
        <f t="shared" si="614"/>
        <v>1</v>
      </c>
      <c r="H4142" s="7">
        <f t="shared" si="615"/>
        <v>1</v>
      </c>
      <c r="I4142">
        <f t="shared" si="616"/>
        <v>0</v>
      </c>
      <c r="J4142" s="9">
        <f t="shared" si="617"/>
        <v>0</v>
      </c>
      <c r="K4142" s="9">
        <f t="shared" si="618"/>
        <v>0</v>
      </c>
      <c r="L4142" s="7">
        <f t="shared" si="619"/>
        <v>0</v>
      </c>
      <c r="M4142" s="7">
        <f t="shared" si="620"/>
        <v>1</v>
      </c>
      <c r="N4142" s="7">
        <f t="shared" si="621"/>
        <v>0</v>
      </c>
      <c r="O4142" s="9">
        <f t="shared" si="613"/>
        <v>0</v>
      </c>
      <c r="P4142">
        <v>0</v>
      </c>
    </row>
    <row r="4143" spans="1:16" x14ac:dyDescent="0.25">
      <c r="A4143" s="11">
        <v>37009</v>
      </c>
      <c r="B4143" s="12">
        <v>4</v>
      </c>
      <c r="C4143">
        <v>6.8</v>
      </c>
      <c r="D4143">
        <v>39.700000000000003</v>
      </c>
      <c r="E4143">
        <v>5.0999999999999996</v>
      </c>
      <c r="F4143">
        <v>0</v>
      </c>
      <c r="G4143" s="7">
        <f t="shared" si="614"/>
        <v>0</v>
      </c>
      <c r="H4143" s="7">
        <f t="shared" si="615"/>
        <v>0</v>
      </c>
      <c r="I4143">
        <f t="shared" si="616"/>
        <v>0</v>
      </c>
      <c r="J4143" s="9">
        <f t="shared" si="617"/>
        <v>13.6</v>
      </c>
      <c r="K4143" s="9">
        <f t="shared" si="618"/>
        <v>0</v>
      </c>
      <c r="L4143" s="7">
        <f t="shared" si="619"/>
        <v>0</v>
      </c>
      <c r="M4143" s="7">
        <f t="shared" si="620"/>
        <v>0</v>
      </c>
      <c r="N4143" s="7">
        <f t="shared" si="621"/>
        <v>0</v>
      </c>
      <c r="O4143" s="9">
        <f t="shared" si="613"/>
        <v>0</v>
      </c>
      <c r="P4143">
        <v>0</v>
      </c>
    </row>
    <row r="4144" spans="1:16" x14ac:dyDescent="0.25">
      <c r="A4144" s="11">
        <v>37010</v>
      </c>
      <c r="B4144" s="12">
        <v>4</v>
      </c>
      <c r="C4144">
        <v>8.1</v>
      </c>
      <c r="D4144">
        <v>34.799999999999997</v>
      </c>
      <c r="E4144">
        <v>2.9</v>
      </c>
      <c r="F4144">
        <v>0</v>
      </c>
      <c r="G4144" s="7">
        <f t="shared" si="614"/>
        <v>0</v>
      </c>
      <c r="H4144" s="7">
        <f t="shared" si="615"/>
        <v>0</v>
      </c>
      <c r="I4144">
        <f t="shared" si="616"/>
        <v>0</v>
      </c>
      <c r="J4144" s="9">
        <f t="shared" si="617"/>
        <v>16.2</v>
      </c>
      <c r="K4144" s="9">
        <f t="shared" si="618"/>
        <v>0</v>
      </c>
      <c r="L4144" s="7">
        <f t="shared" si="619"/>
        <v>0</v>
      </c>
      <c r="M4144" s="7">
        <f t="shared" si="620"/>
        <v>0</v>
      </c>
      <c r="N4144" s="7">
        <f t="shared" si="621"/>
        <v>0</v>
      </c>
      <c r="O4144" s="9">
        <f t="shared" si="613"/>
        <v>0</v>
      </c>
      <c r="P4144">
        <v>0</v>
      </c>
    </row>
    <row r="4145" spans="1:16" x14ac:dyDescent="0.25">
      <c r="A4145" s="11">
        <v>37011</v>
      </c>
      <c r="B4145" s="12">
        <v>4</v>
      </c>
      <c r="C4145">
        <v>15.8</v>
      </c>
      <c r="D4145">
        <v>35.299999999999997</v>
      </c>
      <c r="E4145">
        <v>3.2</v>
      </c>
      <c r="F4145">
        <v>0</v>
      </c>
      <c r="G4145" s="7">
        <f t="shared" si="614"/>
        <v>0</v>
      </c>
      <c r="H4145" s="7">
        <f t="shared" si="615"/>
        <v>0</v>
      </c>
      <c r="I4145">
        <f t="shared" si="616"/>
        <v>0</v>
      </c>
      <c r="J4145" s="9">
        <f t="shared" si="617"/>
        <v>0</v>
      </c>
      <c r="K4145" s="9">
        <f t="shared" si="618"/>
        <v>0</v>
      </c>
      <c r="L4145" s="7">
        <f t="shared" si="619"/>
        <v>0</v>
      </c>
      <c r="M4145" s="7">
        <f t="shared" si="620"/>
        <v>0</v>
      </c>
      <c r="N4145" s="7">
        <f t="shared" si="621"/>
        <v>0</v>
      </c>
      <c r="O4145" s="9">
        <f t="shared" si="613"/>
        <v>0</v>
      </c>
      <c r="P4145">
        <v>0</v>
      </c>
    </row>
    <row r="4146" spans="1:16" x14ac:dyDescent="0.25">
      <c r="A4146" s="11">
        <v>37012</v>
      </c>
      <c r="B4146" s="12">
        <v>5</v>
      </c>
      <c r="C4146">
        <v>19.2</v>
      </c>
      <c r="D4146">
        <v>37.4</v>
      </c>
      <c r="E4146">
        <v>3</v>
      </c>
      <c r="F4146">
        <v>0</v>
      </c>
      <c r="G4146" s="7">
        <f t="shared" si="614"/>
        <v>0</v>
      </c>
      <c r="H4146" s="7">
        <f t="shared" si="615"/>
        <v>0</v>
      </c>
      <c r="I4146">
        <f t="shared" si="616"/>
        <v>0</v>
      </c>
      <c r="J4146" s="9">
        <f t="shared" si="617"/>
        <v>0</v>
      </c>
      <c r="K4146" s="9">
        <f t="shared" si="618"/>
        <v>0</v>
      </c>
      <c r="L4146" s="7">
        <f t="shared" si="619"/>
        <v>0</v>
      </c>
      <c r="M4146" s="7">
        <f t="shared" si="620"/>
        <v>0</v>
      </c>
      <c r="N4146" s="7">
        <f t="shared" si="621"/>
        <v>0</v>
      </c>
      <c r="O4146" s="9">
        <f t="shared" si="613"/>
        <v>0</v>
      </c>
      <c r="P4146">
        <v>0</v>
      </c>
    </row>
    <row r="4147" spans="1:16" x14ac:dyDescent="0.25">
      <c r="A4147" s="11">
        <v>37013</v>
      </c>
      <c r="B4147" s="12">
        <v>5</v>
      </c>
      <c r="C4147">
        <v>22.2</v>
      </c>
      <c r="D4147">
        <v>48.3</v>
      </c>
      <c r="E4147">
        <v>4.5999999999999996</v>
      </c>
      <c r="F4147">
        <v>0</v>
      </c>
      <c r="G4147" s="7">
        <f t="shared" si="614"/>
        <v>0</v>
      </c>
      <c r="H4147" s="7">
        <f t="shared" si="615"/>
        <v>0</v>
      </c>
      <c r="I4147">
        <f t="shared" si="616"/>
        <v>0</v>
      </c>
      <c r="J4147" s="9">
        <f t="shared" si="617"/>
        <v>0</v>
      </c>
      <c r="K4147" s="9">
        <f t="shared" si="618"/>
        <v>0</v>
      </c>
      <c r="L4147" s="7">
        <f t="shared" si="619"/>
        <v>0</v>
      </c>
      <c r="M4147" s="7">
        <f t="shared" si="620"/>
        <v>0</v>
      </c>
      <c r="N4147" s="7">
        <f t="shared" si="621"/>
        <v>0</v>
      </c>
      <c r="O4147" s="9">
        <f t="shared" si="613"/>
        <v>0</v>
      </c>
      <c r="P4147">
        <v>0</v>
      </c>
    </row>
    <row r="4148" spans="1:16" x14ac:dyDescent="0.25">
      <c r="A4148" s="11">
        <v>37014</v>
      </c>
      <c r="B4148" s="12">
        <v>5</v>
      </c>
      <c r="C4148">
        <v>23.4</v>
      </c>
      <c r="D4148">
        <v>48.3</v>
      </c>
      <c r="E4148">
        <v>5.0999999999999996</v>
      </c>
      <c r="F4148">
        <v>0</v>
      </c>
      <c r="G4148" s="7">
        <f t="shared" si="614"/>
        <v>0</v>
      </c>
      <c r="H4148" s="7">
        <f t="shared" si="615"/>
        <v>0</v>
      </c>
      <c r="I4148">
        <f t="shared" si="616"/>
        <v>0</v>
      </c>
      <c r="J4148" s="9">
        <f t="shared" si="617"/>
        <v>0</v>
      </c>
      <c r="K4148" s="9">
        <f t="shared" si="618"/>
        <v>0</v>
      </c>
      <c r="L4148" s="7">
        <f t="shared" si="619"/>
        <v>0</v>
      </c>
      <c r="M4148" s="7">
        <f t="shared" si="620"/>
        <v>0</v>
      </c>
      <c r="N4148" s="7">
        <f t="shared" si="621"/>
        <v>0</v>
      </c>
      <c r="O4148" s="9">
        <f t="shared" si="613"/>
        <v>0</v>
      </c>
      <c r="P4148">
        <v>0</v>
      </c>
    </row>
    <row r="4149" spans="1:16" x14ac:dyDescent="0.25">
      <c r="A4149" s="11">
        <v>37015</v>
      </c>
      <c r="B4149" s="12">
        <v>5</v>
      </c>
      <c r="C4149">
        <v>18.899999999999999</v>
      </c>
      <c r="D4149">
        <v>60.7</v>
      </c>
      <c r="E4149">
        <v>4.5999999999999996</v>
      </c>
      <c r="F4149">
        <v>3.4</v>
      </c>
      <c r="G4149" s="7">
        <f t="shared" si="614"/>
        <v>0</v>
      </c>
      <c r="H4149" s="7">
        <f t="shared" si="615"/>
        <v>0</v>
      </c>
      <c r="I4149">
        <f t="shared" si="616"/>
        <v>0</v>
      </c>
      <c r="J4149" s="9">
        <f t="shared" si="617"/>
        <v>0</v>
      </c>
      <c r="K4149" s="9">
        <f t="shared" si="618"/>
        <v>0</v>
      </c>
      <c r="L4149" s="7">
        <f t="shared" si="619"/>
        <v>0</v>
      </c>
      <c r="M4149" s="7">
        <f t="shared" si="620"/>
        <v>0</v>
      </c>
      <c r="N4149" s="7">
        <f t="shared" si="621"/>
        <v>0</v>
      </c>
      <c r="O4149" s="9">
        <f t="shared" si="613"/>
        <v>0</v>
      </c>
      <c r="P4149">
        <v>0</v>
      </c>
    </row>
    <row r="4150" spans="1:16" x14ac:dyDescent="0.25">
      <c r="A4150" s="11">
        <v>37016</v>
      </c>
      <c r="B4150" s="12">
        <v>5</v>
      </c>
      <c r="C4150">
        <v>13.3</v>
      </c>
      <c r="D4150">
        <v>48.3</v>
      </c>
      <c r="E4150">
        <v>4.0999999999999996</v>
      </c>
      <c r="F4150">
        <v>0</v>
      </c>
      <c r="G4150" s="7">
        <f t="shared" si="614"/>
        <v>0</v>
      </c>
      <c r="H4150" s="7">
        <f t="shared" si="615"/>
        <v>0</v>
      </c>
      <c r="I4150">
        <f t="shared" si="616"/>
        <v>0</v>
      </c>
      <c r="J4150" s="9">
        <f t="shared" si="617"/>
        <v>0</v>
      </c>
      <c r="K4150" s="9">
        <f t="shared" si="618"/>
        <v>0</v>
      </c>
      <c r="L4150" s="7">
        <f t="shared" si="619"/>
        <v>0</v>
      </c>
      <c r="M4150" s="7">
        <f t="shared" si="620"/>
        <v>0</v>
      </c>
      <c r="N4150" s="7">
        <f t="shared" si="621"/>
        <v>0</v>
      </c>
      <c r="O4150" s="9">
        <f t="shared" ref="O4150:O4213" si="622">IF(M4150=0,0,N4150/10/M4150)</f>
        <v>0</v>
      </c>
      <c r="P4150">
        <v>0</v>
      </c>
    </row>
    <row r="4151" spans="1:16" x14ac:dyDescent="0.25">
      <c r="A4151" s="11">
        <v>37017</v>
      </c>
      <c r="B4151" s="12">
        <v>5</v>
      </c>
      <c r="C4151">
        <v>12.5</v>
      </c>
      <c r="D4151">
        <v>36.299999999999997</v>
      </c>
      <c r="E4151">
        <v>6.1</v>
      </c>
      <c r="F4151">
        <v>0</v>
      </c>
      <c r="G4151" s="7">
        <f t="shared" si="614"/>
        <v>0</v>
      </c>
      <c r="H4151" s="7">
        <f t="shared" si="615"/>
        <v>0</v>
      </c>
      <c r="I4151">
        <f t="shared" si="616"/>
        <v>0</v>
      </c>
      <c r="J4151" s="9">
        <f t="shared" si="617"/>
        <v>0</v>
      </c>
      <c r="K4151" s="9">
        <f t="shared" si="618"/>
        <v>0</v>
      </c>
      <c r="L4151" s="7">
        <f t="shared" si="619"/>
        <v>0</v>
      </c>
      <c r="M4151" s="7">
        <f t="shared" si="620"/>
        <v>0</v>
      </c>
      <c r="N4151" s="7">
        <f t="shared" si="621"/>
        <v>0</v>
      </c>
      <c r="O4151" s="9">
        <f t="shared" si="622"/>
        <v>0</v>
      </c>
      <c r="P4151">
        <v>0</v>
      </c>
    </row>
    <row r="4152" spans="1:16" x14ac:dyDescent="0.25">
      <c r="A4152" s="11">
        <v>37018</v>
      </c>
      <c r="B4152" s="12">
        <v>5</v>
      </c>
      <c r="C4152">
        <v>14.6</v>
      </c>
      <c r="D4152">
        <v>44.3</v>
      </c>
      <c r="E4152">
        <v>3.9</v>
      </c>
      <c r="F4152">
        <v>0</v>
      </c>
      <c r="G4152" s="7">
        <f t="shared" si="614"/>
        <v>0</v>
      </c>
      <c r="H4152" s="7">
        <f t="shared" si="615"/>
        <v>0</v>
      </c>
      <c r="I4152">
        <f t="shared" si="616"/>
        <v>0</v>
      </c>
      <c r="J4152" s="9">
        <f t="shared" si="617"/>
        <v>0</v>
      </c>
      <c r="K4152" s="9">
        <f t="shared" si="618"/>
        <v>0</v>
      </c>
      <c r="L4152" s="7">
        <f t="shared" si="619"/>
        <v>0</v>
      </c>
      <c r="M4152" s="7">
        <f t="shared" si="620"/>
        <v>0</v>
      </c>
      <c r="N4152" s="7">
        <f t="shared" si="621"/>
        <v>0</v>
      </c>
      <c r="O4152" s="9">
        <f t="shared" si="622"/>
        <v>0</v>
      </c>
      <c r="P4152">
        <v>0</v>
      </c>
    </row>
    <row r="4153" spans="1:16" x14ac:dyDescent="0.25">
      <c r="A4153" s="11">
        <v>37019</v>
      </c>
      <c r="B4153" s="12">
        <v>5</v>
      </c>
      <c r="C4153">
        <v>12.9</v>
      </c>
      <c r="D4153">
        <v>75.8</v>
      </c>
      <c r="E4153">
        <v>2.7</v>
      </c>
      <c r="F4153">
        <v>9.1999999999999993</v>
      </c>
      <c r="G4153" s="7">
        <f t="shared" si="614"/>
        <v>0</v>
      </c>
      <c r="H4153" s="7">
        <f t="shared" si="615"/>
        <v>0</v>
      </c>
      <c r="I4153">
        <f t="shared" si="616"/>
        <v>0</v>
      </c>
      <c r="J4153" s="9">
        <f t="shared" si="617"/>
        <v>0</v>
      </c>
      <c r="K4153" s="9">
        <f t="shared" si="618"/>
        <v>0</v>
      </c>
      <c r="L4153" s="7">
        <f t="shared" si="619"/>
        <v>0</v>
      </c>
      <c r="M4153" s="7">
        <f t="shared" si="620"/>
        <v>0</v>
      </c>
      <c r="N4153" s="7">
        <f t="shared" si="621"/>
        <v>0</v>
      </c>
      <c r="O4153" s="9">
        <f t="shared" si="622"/>
        <v>0</v>
      </c>
      <c r="P4153">
        <v>0</v>
      </c>
    </row>
    <row r="4154" spans="1:16" x14ac:dyDescent="0.25">
      <c r="A4154" s="11">
        <v>37020</v>
      </c>
      <c r="B4154" s="12">
        <v>5</v>
      </c>
      <c r="C4154">
        <v>16.100000000000001</v>
      </c>
      <c r="D4154">
        <v>65.5</v>
      </c>
      <c r="E4154">
        <v>4.0999999999999996</v>
      </c>
      <c r="F4154">
        <v>0</v>
      </c>
      <c r="G4154" s="7">
        <f t="shared" si="614"/>
        <v>0</v>
      </c>
      <c r="H4154" s="7">
        <f t="shared" si="615"/>
        <v>0</v>
      </c>
      <c r="I4154">
        <f t="shared" si="616"/>
        <v>0</v>
      </c>
      <c r="J4154" s="9">
        <f t="shared" si="617"/>
        <v>0</v>
      </c>
      <c r="K4154" s="9">
        <f t="shared" si="618"/>
        <v>0</v>
      </c>
      <c r="L4154" s="7">
        <f t="shared" si="619"/>
        <v>0</v>
      </c>
      <c r="M4154" s="7">
        <f t="shared" si="620"/>
        <v>0</v>
      </c>
      <c r="N4154" s="7">
        <f t="shared" si="621"/>
        <v>0</v>
      </c>
      <c r="O4154" s="9">
        <f t="shared" si="622"/>
        <v>0</v>
      </c>
      <c r="P4154">
        <v>0</v>
      </c>
    </row>
    <row r="4155" spans="1:16" x14ac:dyDescent="0.25">
      <c r="A4155" s="11">
        <v>37021</v>
      </c>
      <c r="B4155" s="12">
        <v>5</v>
      </c>
      <c r="C4155">
        <v>19.7</v>
      </c>
      <c r="D4155">
        <v>50.6</v>
      </c>
      <c r="E4155">
        <v>3.8</v>
      </c>
      <c r="F4155">
        <v>0</v>
      </c>
      <c r="G4155" s="7">
        <f t="shared" si="614"/>
        <v>0</v>
      </c>
      <c r="H4155" s="7">
        <f t="shared" si="615"/>
        <v>0</v>
      </c>
      <c r="I4155">
        <f t="shared" si="616"/>
        <v>0</v>
      </c>
      <c r="J4155" s="9">
        <f t="shared" si="617"/>
        <v>0</v>
      </c>
      <c r="K4155" s="9">
        <f t="shared" si="618"/>
        <v>0</v>
      </c>
      <c r="L4155" s="7">
        <f t="shared" si="619"/>
        <v>0</v>
      </c>
      <c r="M4155" s="7">
        <f t="shared" si="620"/>
        <v>0</v>
      </c>
      <c r="N4155" s="7">
        <f t="shared" si="621"/>
        <v>0</v>
      </c>
      <c r="O4155" s="9">
        <f t="shared" si="622"/>
        <v>0</v>
      </c>
      <c r="P4155">
        <v>0</v>
      </c>
    </row>
    <row r="4156" spans="1:16" x14ac:dyDescent="0.25">
      <c r="A4156" s="11">
        <v>37022</v>
      </c>
      <c r="B4156" s="12">
        <v>5</v>
      </c>
      <c r="C4156">
        <v>17.8</v>
      </c>
      <c r="D4156">
        <v>64.8</v>
      </c>
      <c r="E4156">
        <v>4.8</v>
      </c>
      <c r="F4156">
        <v>0.2</v>
      </c>
      <c r="G4156" s="7">
        <f t="shared" si="614"/>
        <v>0</v>
      </c>
      <c r="H4156" s="7">
        <f t="shared" si="615"/>
        <v>0</v>
      </c>
      <c r="I4156">
        <f t="shared" si="616"/>
        <v>0</v>
      </c>
      <c r="J4156" s="9">
        <f t="shared" si="617"/>
        <v>0</v>
      </c>
      <c r="K4156" s="9">
        <f t="shared" si="618"/>
        <v>0</v>
      </c>
      <c r="L4156" s="7">
        <f t="shared" si="619"/>
        <v>0</v>
      </c>
      <c r="M4156" s="7">
        <f t="shared" si="620"/>
        <v>0</v>
      </c>
      <c r="N4156" s="7">
        <f t="shared" si="621"/>
        <v>0</v>
      </c>
      <c r="O4156" s="9">
        <f t="shared" si="622"/>
        <v>0</v>
      </c>
      <c r="P4156">
        <v>0</v>
      </c>
    </row>
    <row r="4157" spans="1:16" x14ac:dyDescent="0.25">
      <c r="A4157" s="11">
        <v>37023</v>
      </c>
      <c r="B4157" s="12">
        <v>5</v>
      </c>
      <c r="C4157">
        <v>11.8</v>
      </c>
      <c r="D4157">
        <v>61.1</v>
      </c>
      <c r="E4157">
        <v>8.4</v>
      </c>
      <c r="F4157">
        <v>0.2</v>
      </c>
      <c r="G4157" s="7">
        <f t="shared" si="614"/>
        <v>1</v>
      </c>
      <c r="H4157" s="7">
        <f t="shared" si="615"/>
        <v>1</v>
      </c>
      <c r="I4157">
        <f t="shared" si="616"/>
        <v>0</v>
      </c>
      <c r="J4157" s="9">
        <f t="shared" si="617"/>
        <v>0</v>
      </c>
      <c r="K4157" s="9">
        <f t="shared" si="618"/>
        <v>0</v>
      </c>
      <c r="L4157" s="7">
        <f t="shared" si="619"/>
        <v>0</v>
      </c>
      <c r="M4157" s="7">
        <f t="shared" si="620"/>
        <v>1</v>
      </c>
      <c r="N4157" s="7">
        <f t="shared" si="621"/>
        <v>0</v>
      </c>
      <c r="O4157" s="9">
        <f t="shared" si="622"/>
        <v>0</v>
      </c>
      <c r="P4157">
        <v>0</v>
      </c>
    </row>
    <row r="4158" spans="1:16" x14ac:dyDescent="0.25">
      <c r="A4158" s="11">
        <v>37024</v>
      </c>
      <c r="B4158" s="12">
        <v>5</v>
      </c>
      <c r="C4158">
        <v>10.5</v>
      </c>
      <c r="D4158">
        <v>44</v>
      </c>
      <c r="E4158">
        <v>3.4</v>
      </c>
      <c r="F4158">
        <v>0</v>
      </c>
      <c r="G4158" s="7">
        <f t="shared" si="614"/>
        <v>0</v>
      </c>
      <c r="H4158" s="7">
        <f t="shared" si="615"/>
        <v>0</v>
      </c>
      <c r="I4158">
        <f t="shared" si="616"/>
        <v>0</v>
      </c>
      <c r="J4158" s="9">
        <f t="shared" si="617"/>
        <v>21</v>
      </c>
      <c r="K4158" s="9">
        <f t="shared" si="618"/>
        <v>0</v>
      </c>
      <c r="L4158" s="7">
        <f t="shared" si="619"/>
        <v>0</v>
      </c>
      <c r="M4158" s="7">
        <f t="shared" si="620"/>
        <v>0</v>
      </c>
      <c r="N4158" s="7">
        <f t="shared" si="621"/>
        <v>0</v>
      </c>
      <c r="O4158" s="9">
        <f t="shared" si="622"/>
        <v>0</v>
      </c>
      <c r="P4158">
        <v>0</v>
      </c>
    </row>
    <row r="4159" spans="1:16" x14ac:dyDescent="0.25">
      <c r="A4159" s="11">
        <v>37025</v>
      </c>
      <c r="B4159" s="12">
        <v>5</v>
      </c>
      <c r="C4159">
        <v>12.4</v>
      </c>
      <c r="D4159">
        <v>50</v>
      </c>
      <c r="E4159">
        <v>3.3</v>
      </c>
      <c r="F4159">
        <v>1.2</v>
      </c>
      <c r="G4159" s="7">
        <f t="shared" si="614"/>
        <v>1</v>
      </c>
      <c r="H4159" s="7">
        <f t="shared" si="615"/>
        <v>1</v>
      </c>
      <c r="I4159">
        <f t="shared" si="616"/>
        <v>0</v>
      </c>
      <c r="J4159" s="9">
        <f t="shared" si="617"/>
        <v>0</v>
      </c>
      <c r="K4159" s="9">
        <f t="shared" si="618"/>
        <v>0</v>
      </c>
      <c r="L4159" s="7">
        <f t="shared" si="619"/>
        <v>0</v>
      </c>
      <c r="M4159" s="7">
        <f t="shared" si="620"/>
        <v>1</v>
      </c>
      <c r="N4159" s="7">
        <f t="shared" si="621"/>
        <v>0</v>
      </c>
      <c r="O4159" s="9">
        <f t="shared" si="622"/>
        <v>0</v>
      </c>
      <c r="P4159">
        <v>0</v>
      </c>
    </row>
    <row r="4160" spans="1:16" x14ac:dyDescent="0.25">
      <c r="A4160" s="11">
        <v>37026</v>
      </c>
      <c r="B4160" s="12">
        <v>5</v>
      </c>
      <c r="C4160">
        <v>13.5</v>
      </c>
      <c r="D4160">
        <v>35</v>
      </c>
      <c r="E4160">
        <v>2.9</v>
      </c>
      <c r="F4160">
        <v>0</v>
      </c>
      <c r="G4160" s="7">
        <f t="shared" si="614"/>
        <v>0</v>
      </c>
      <c r="H4160" s="7">
        <f t="shared" si="615"/>
        <v>0</v>
      </c>
      <c r="I4160">
        <f t="shared" si="616"/>
        <v>0</v>
      </c>
      <c r="J4160" s="9">
        <f t="shared" si="617"/>
        <v>0</v>
      </c>
      <c r="K4160" s="9">
        <f t="shared" si="618"/>
        <v>0</v>
      </c>
      <c r="L4160" s="7">
        <f t="shared" si="619"/>
        <v>0</v>
      </c>
      <c r="M4160" s="7">
        <f t="shared" si="620"/>
        <v>0</v>
      </c>
      <c r="N4160" s="7">
        <f t="shared" si="621"/>
        <v>0</v>
      </c>
      <c r="O4160" s="9">
        <f t="shared" si="622"/>
        <v>0</v>
      </c>
      <c r="P4160">
        <v>0</v>
      </c>
    </row>
    <row r="4161" spans="1:16" x14ac:dyDescent="0.25">
      <c r="A4161" s="11">
        <v>37027</v>
      </c>
      <c r="B4161" s="12">
        <v>5</v>
      </c>
      <c r="C4161">
        <v>14.2</v>
      </c>
      <c r="D4161">
        <v>49.5</v>
      </c>
      <c r="E4161">
        <v>4.7</v>
      </c>
      <c r="F4161">
        <v>0</v>
      </c>
      <c r="G4161" s="7">
        <f t="shared" si="614"/>
        <v>0</v>
      </c>
      <c r="H4161" s="7">
        <f t="shared" si="615"/>
        <v>0</v>
      </c>
      <c r="I4161">
        <f t="shared" si="616"/>
        <v>0</v>
      </c>
      <c r="J4161" s="9">
        <f t="shared" si="617"/>
        <v>0</v>
      </c>
      <c r="K4161" s="9">
        <f t="shared" si="618"/>
        <v>0</v>
      </c>
      <c r="L4161" s="7">
        <f t="shared" si="619"/>
        <v>0</v>
      </c>
      <c r="M4161" s="7">
        <f t="shared" si="620"/>
        <v>0</v>
      </c>
      <c r="N4161" s="7">
        <f t="shared" si="621"/>
        <v>0</v>
      </c>
      <c r="O4161" s="9">
        <f t="shared" si="622"/>
        <v>0</v>
      </c>
      <c r="P4161">
        <v>0</v>
      </c>
    </row>
    <row r="4162" spans="1:16" x14ac:dyDescent="0.25">
      <c r="A4162" s="11">
        <v>37028</v>
      </c>
      <c r="B4162" s="12">
        <v>5</v>
      </c>
      <c r="C4162">
        <v>12.8</v>
      </c>
      <c r="D4162">
        <v>80.3</v>
      </c>
      <c r="E4162">
        <v>2.1</v>
      </c>
      <c r="F4162">
        <v>1.6</v>
      </c>
      <c r="G4162" s="7">
        <f t="shared" si="614"/>
        <v>0</v>
      </c>
      <c r="H4162" s="7">
        <f t="shared" si="615"/>
        <v>0</v>
      </c>
      <c r="I4162">
        <f t="shared" si="616"/>
        <v>0</v>
      </c>
      <c r="J4162" s="9">
        <f t="shared" si="617"/>
        <v>0</v>
      </c>
      <c r="K4162" s="9">
        <f t="shared" si="618"/>
        <v>0</v>
      </c>
      <c r="L4162" s="7">
        <f t="shared" si="619"/>
        <v>0</v>
      </c>
      <c r="M4162" s="7">
        <f t="shared" si="620"/>
        <v>0</v>
      </c>
      <c r="N4162" s="7">
        <f t="shared" si="621"/>
        <v>0</v>
      </c>
      <c r="O4162" s="9">
        <f t="shared" si="622"/>
        <v>0</v>
      </c>
      <c r="P4162">
        <v>0</v>
      </c>
    </row>
    <row r="4163" spans="1:16" x14ac:dyDescent="0.25">
      <c r="A4163" s="11">
        <v>37029</v>
      </c>
      <c r="B4163" s="12">
        <v>5</v>
      </c>
      <c r="C4163">
        <v>16.2</v>
      </c>
      <c r="D4163">
        <v>70.2</v>
      </c>
      <c r="E4163">
        <v>3.4</v>
      </c>
      <c r="F4163">
        <v>1.8</v>
      </c>
      <c r="G4163" s="7">
        <f t="shared" si="614"/>
        <v>0</v>
      </c>
      <c r="H4163" s="7">
        <f t="shared" si="615"/>
        <v>0</v>
      </c>
      <c r="I4163">
        <f t="shared" si="616"/>
        <v>0</v>
      </c>
      <c r="J4163" s="9">
        <f t="shared" si="617"/>
        <v>0</v>
      </c>
      <c r="K4163" s="9">
        <f t="shared" si="618"/>
        <v>0</v>
      </c>
      <c r="L4163" s="7">
        <f t="shared" si="619"/>
        <v>0</v>
      </c>
      <c r="M4163" s="7">
        <f t="shared" si="620"/>
        <v>0</v>
      </c>
      <c r="N4163" s="7">
        <f t="shared" si="621"/>
        <v>0</v>
      </c>
      <c r="O4163" s="9">
        <f t="shared" si="622"/>
        <v>0</v>
      </c>
      <c r="P4163">
        <v>0</v>
      </c>
    </row>
    <row r="4164" spans="1:16" x14ac:dyDescent="0.25">
      <c r="A4164" s="11">
        <v>37030</v>
      </c>
      <c r="B4164" s="12">
        <v>5</v>
      </c>
      <c r="C4164">
        <v>17.2</v>
      </c>
      <c r="D4164">
        <v>57.6</v>
      </c>
      <c r="E4164">
        <v>3.7</v>
      </c>
      <c r="F4164">
        <v>0</v>
      </c>
      <c r="G4164" s="7">
        <f t="shared" si="614"/>
        <v>0</v>
      </c>
      <c r="H4164" s="7">
        <f t="shared" si="615"/>
        <v>0</v>
      </c>
      <c r="I4164">
        <f t="shared" si="616"/>
        <v>0</v>
      </c>
      <c r="J4164" s="9">
        <f t="shared" si="617"/>
        <v>0</v>
      </c>
      <c r="K4164" s="9">
        <f t="shared" si="618"/>
        <v>0</v>
      </c>
      <c r="L4164" s="7">
        <f t="shared" si="619"/>
        <v>0</v>
      </c>
      <c r="M4164" s="7">
        <f t="shared" si="620"/>
        <v>0</v>
      </c>
      <c r="N4164" s="7">
        <f t="shared" si="621"/>
        <v>0</v>
      </c>
      <c r="O4164" s="9">
        <f t="shared" si="622"/>
        <v>0</v>
      </c>
      <c r="P4164">
        <v>0</v>
      </c>
    </row>
    <row r="4165" spans="1:16" x14ac:dyDescent="0.25">
      <c r="A4165" s="11">
        <v>37031</v>
      </c>
      <c r="B4165" s="12">
        <v>5</v>
      </c>
      <c r="C4165">
        <v>17</v>
      </c>
      <c r="D4165">
        <v>61.3</v>
      </c>
      <c r="E4165">
        <v>3.7</v>
      </c>
      <c r="F4165">
        <v>0</v>
      </c>
      <c r="G4165" s="7">
        <f t="shared" si="614"/>
        <v>0</v>
      </c>
      <c r="H4165" s="7">
        <f t="shared" si="615"/>
        <v>0</v>
      </c>
      <c r="I4165">
        <f t="shared" si="616"/>
        <v>0</v>
      </c>
      <c r="J4165" s="9">
        <f t="shared" si="617"/>
        <v>0</v>
      </c>
      <c r="K4165" s="9">
        <f t="shared" si="618"/>
        <v>0</v>
      </c>
      <c r="L4165" s="7">
        <f t="shared" si="619"/>
        <v>0</v>
      </c>
      <c r="M4165" s="7">
        <f t="shared" si="620"/>
        <v>0</v>
      </c>
      <c r="N4165" s="7">
        <f t="shared" si="621"/>
        <v>0</v>
      </c>
      <c r="O4165" s="9">
        <f t="shared" si="622"/>
        <v>0</v>
      </c>
      <c r="P4165">
        <v>0</v>
      </c>
    </row>
    <row r="4166" spans="1:16" x14ac:dyDescent="0.25">
      <c r="A4166" s="11">
        <v>37032</v>
      </c>
      <c r="B4166" s="12">
        <v>5</v>
      </c>
      <c r="C4166">
        <v>14.3</v>
      </c>
      <c r="D4166">
        <v>83</v>
      </c>
      <c r="E4166">
        <v>4.8</v>
      </c>
      <c r="F4166">
        <v>23.2</v>
      </c>
      <c r="G4166" s="7">
        <f t="shared" si="614"/>
        <v>0</v>
      </c>
      <c r="H4166" s="7">
        <f t="shared" si="615"/>
        <v>0</v>
      </c>
      <c r="I4166">
        <f t="shared" si="616"/>
        <v>0</v>
      </c>
      <c r="J4166" s="9">
        <f t="shared" si="617"/>
        <v>0</v>
      </c>
      <c r="K4166" s="9">
        <f t="shared" si="618"/>
        <v>0</v>
      </c>
      <c r="L4166" s="7">
        <f t="shared" si="619"/>
        <v>0</v>
      </c>
      <c r="M4166" s="7">
        <f t="shared" si="620"/>
        <v>0</v>
      </c>
      <c r="N4166" s="7">
        <f t="shared" si="621"/>
        <v>0</v>
      </c>
      <c r="O4166" s="9">
        <f t="shared" si="622"/>
        <v>0</v>
      </c>
      <c r="P4166">
        <v>0</v>
      </c>
    </row>
    <row r="4167" spans="1:16" x14ac:dyDescent="0.25">
      <c r="A4167" s="11">
        <v>37033</v>
      </c>
      <c r="B4167" s="12">
        <v>5</v>
      </c>
      <c r="C4167">
        <v>14.5</v>
      </c>
      <c r="D4167">
        <v>86.8</v>
      </c>
      <c r="E4167">
        <v>3.8</v>
      </c>
      <c r="F4167">
        <v>27</v>
      </c>
      <c r="G4167" s="7">
        <f t="shared" si="614"/>
        <v>0</v>
      </c>
      <c r="H4167" s="7">
        <f t="shared" si="615"/>
        <v>0</v>
      </c>
      <c r="I4167">
        <f t="shared" si="616"/>
        <v>0</v>
      </c>
      <c r="J4167" s="9">
        <f t="shared" si="617"/>
        <v>0</v>
      </c>
      <c r="K4167" s="9">
        <f t="shared" si="618"/>
        <v>0</v>
      </c>
      <c r="L4167" s="7">
        <f t="shared" si="619"/>
        <v>0</v>
      </c>
      <c r="M4167" s="7">
        <f t="shared" si="620"/>
        <v>0</v>
      </c>
      <c r="N4167" s="7">
        <f t="shared" si="621"/>
        <v>0</v>
      </c>
      <c r="O4167" s="9">
        <f t="shared" si="622"/>
        <v>0</v>
      </c>
      <c r="P4167">
        <v>0</v>
      </c>
    </row>
    <row r="4168" spans="1:16" x14ac:dyDescent="0.25">
      <c r="A4168" s="11">
        <v>37034</v>
      </c>
      <c r="B4168" s="12">
        <v>5</v>
      </c>
      <c r="C4168">
        <v>13.9</v>
      </c>
      <c r="D4168">
        <v>74</v>
      </c>
      <c r="E4168">
        <v>3.2</v>
      </c>
      <c r="F4168">
        <v>0</v>
      </c>
      <c r="G4168" s="7">
        <f t="shared" si="614"/>
        <v>0</v>
      </c>
      <c r="H4168" s="7">
        <f t="shared" si="615"/>
        <v>0</v>
      </c>
      <c r="I4168">
        <f t="shared" si="616"/>
        <v>0</v>
      </c>
      <c r="J4168" s="9">
        <f t="shared" si="617"/>
        <v>0</v>
      </c>
      <c r="K4168" s="9">
        <f t="shared" si="618"/>
        <v>0</v>
      </c>
      <c r="L4168" s="7">
        <f t="shared" si="619"/>
        <v>0</v>
      </c>
      <c r="M4168" s="7">
        <f t="shared" si="620"/>
        <v>0</v>
      </c>
      <c r="N4168" s="7">
        <f t="shared" si="621"/>
        <v>0</v>
      </c>
      <c r="O4168" s="9">
        <f t="shared" si="622"/>
        <v>0</v>
      </c>
      <c r="P4168">
        <v>0</v>
      </c>
    </row>
    <row r="4169" spans="1:16" x14ac:dyDescent="0.25">
      <c r="A4169" s="11">
        <v>37035</v>
      </c>
      <c r="B4169" s="12">
        <v>5</v>
      </c>
      <c r="C4169">
        <v>14.6</v>
      </c>
      <c r="D4169">
        <v>72.8</v>
      </c>
      <c r="E4169">
        <v>4.0999999999999996</v>
      </c>
      <c r="F4169">
        <v>0.4</v>
      </c>
      <c r="G4169" s="7">
        <f t="shared" ref="G4169:G4232" si="623">+IF(F4169=0,0,IF(C4169&gt;=$V$8,0,IF(C4169&gt;=$R$8,1,IF(C4169&lt;=-2,$R$9*EXP($R$10*C4169)+0.01+$R$11*E4169*LN(C4169*-1)+$R$12*E4169,$R$9+$Q$10*C4169-$Q$11*E4169*C4169))))</f>
        <v>0</v>
      </c>
      <c r="H4169" s="7">
        <f t="shared" si="615"/>
        <v>0</v>
      </c>
      <c r="I4169">
        <f t="shared" si="616"/>
        <v>0</v>
      </c>
      <c r="J4169" s="9">
        <f t="shared" si="617"/>
        <v>0</v>
      </c>
      <c r="K4169" s="9">
        <f t="shared" si="618"/>
        <v>0</v>
      </c>
      <c r="L4169" s="7">
        <f t="shared" si="619"/>
        <v>0</v>
      </c>
      <c r="M4169" s="7">
        <f t="shared" si="620"/>
        <v>0</v>
      </c>
      <c r="N4169" s="7">
        <f t="shared" si="621"/>
        <v>0</v>
      </c>
      <c r="O4169" s="9">
        <f t="shared" si="622"/>
        <v>0</v>
      </c>
      <c r="P4169">
        <v>0</v>
      </c>
    </row>
    <row r="4170" spans="1:16" x14ac:dyDescent="0.25">
      <c r="A4170" s="11">
        <v>37036</v>
      </c>
      <c r="B4170" s="12">
        <v>5</v>
      </c>
      <c r="C4170">
        <v>13.6</v>
      </c>
      <c r="D4170">
        <v>86.8</v>
      </c>
      <c r="E4170">
        <v>3.8</v>
      </c>
      <c r="F4170">
        <v>11.8</v>
      </c>
      <c r="G4170" s="7">
        <f t="shared" si="623"/>
        <v>0</v>
      </c>
      <c r="H4170" s="7">
        <f t="shared" si="615"/>
        <v>0</v>
      </c>
      <c r="I4170">
        <f t="shared" si="616"/>
        <v>0</v>
      </c>
      <c r="J4170" s="9">
        <f t="shared" si="617"/>
        <v>0</v>
      </c>
      <c r="K4170" s="9">
        <f t="shared" si="618"/>
        <v>0</v>
      </c>
      <c r="L4170" s="7">
        <f t="shared" si="619"/>
        <v>0</v>
      </c>
      <c r="M4170" s="7">
        <f t="shared" si="620"/>
        <v>0</v>
      </c>
      <c r="N4170" s="7">
        <f t="shared" si="621"/>
        <v>0</v>
      </c>
      <c r="O4170" s="9">
        <f t="shared" si="622"/>
        <v>0</v>
      </c>
      <c r="P4170">
        <v>0</v>
      </c>
    </row>
    <row r="4171" spans="1:16" x14ac:dyDescent="0.25">
      <c r="A4171" s="11">
        <v>37037</v>
      </c>
      <c r="B4171" s="12">
        <v>5</v>
      </c>
      <c r="C4171">
        <v>14.3</v>
      </c>
      <c r="D4171">
        <v>81.8</v>
      </c>
      <c r="E4171">
        <v>3.6</v>
      </c>
      <c r="F4171">
        <v>0.6</v>
      </c>
      <c r="G4171" s="7">
        <f t="shared" si="623"/>
        <v>0</v>
      </c>
      <c r="H4171" s="7">
        <f t="shared" si="615"/>
        <v>0</v>
      </c>
      <c r="I4171">
        <f t="shared" si="616"/>
        <v>0</v>
      </c>
      <c r="J4171" s="9">
        <f t="shared" si="617"/>
        <v>0</v>
      </c>
      <c r="K4171" s="9">
        <f t="shared" si="618"/>
        <v>0</v>
      </c>
      <c r="L4171" s="7">
        <f t="shared" si="619"/>
        <v>0</v>
      </c>
      <c r="M4171" s="7">
        <f t="shared" si="620"/>
        <v>0</v>
      </c>
      <c r="N4171" s="7">
        <f t="shared" si="621"/>
        <v>0</v>
      </c>
      <c r="O4171" s="9">
        <f t="shared" si="622"/>
        <v>0</v>
      </c>
      <c r="P4171">
        <v>0</v>
      </c>
    </row>
    <row r="4172" spans="1:16" x14ac:dyDescent="0.25">
      <c r="A4172" s="11">
        <v>37038</v>
      </c>
      <c r="B4172" s="12">
        <v>5</v>
      </c>
      <c r="C4172">
        <v>12.5</v>
      </c>
      <c r="D4172">
        <v>88</v>
      </c>
      <c r="E4172">
        <v>2.9</v>
      </c>
      <c r="F4172">
        <v>9.4</v>
      </c>
      <c r="G4172" s="7">
        <f t="shared" si="623"/>
        <v>0</v>
      </c>
      <c r="H4172" s="7">
        <f t="shared" si="615"/>
        <v>0</v>
      </c>
      <c r="I4172">
        <f t="shared" si="616"/>
        <v>0</v>
      </c>
      <c r="J4172" s="9">
        <f t="shared" si="617"/>
        <v>0</v>
      </c>
      <c r="K4172" s="9">
        <f t="shared" si="618"/>
        <v>0</v>
      </c>
      <c r="L4172" s="7">
        <f t="shared" si="619"/>
        <v>0</v>
      </c>
      <c r="M4172" s="7">
        <f t="shared" si="620"/>
        <v>0</v>
      </c>
      <c r="N4172" s="7">
        <f t="shared" si="621"/>
        <v>0</v>
      </c>
      <c r="O4172" s="9">
        <f t="shared" si="622"/>
        <v>0</v>
      </c>
      <c r="P4172">
        <v>0</v>
      </c>
    </row>
    <row r="4173" spans="1:16" x14ac:dyDescent="0.25">
      <c r="A4173" s="11">
        <v>37039</v>
      </c>
      <c r="B4173" s="12">
        <v>5</v>
      </c>
      <c r="C4173">
        <v>12.7</v>
      </c>
      <c r="D4173">
        <v>84.8</v>
      </c>
      <c r="E4173">
        <v>4.3</v>
      </c>
      <c r="F4173">
        <v>2.4</v>
      </c>
      <c r="G4173" s="7">
        <f t="shared" si="623"/>
        <v>0</v>
      </c>
      <c r="H4173" s="7">
        <f t="shared" si="615"/>
        <v>0</v>
      </c>
      <c r="I4173">
        <f t="shared" si="616"/>
        <v>0</v>
      </c>
      <c r="J4173" s="9">
        <f t="shared" si="617"/>
        <v>0</v>
      </c>
      <c r="K4173" s="9">
        <f t="shared" si="618"/>
        <v>0</v>
      </c>
      <c r="L4173" s="7">
        <f t="shared" si="619"/>
        <v>0</v>
      </c>
      <c r="M4173" s="7">
        <f t="shared" si="620"/>
        <v>0</v>
      </c>
      <c r="N4173" s="7">
        <f t="shared" si="621"/>
        <v>0</v>
      </c>
      <c r="O4173" s="9">
        <f t="shared" si="622"/>
        <v>0</v>
      </c>
      <c r="P4173">
        <v>0</v>
      </c>
    </row>
    <row r="4174" spans="1:16" x14ac:dyDescent="0.25">
      <c r="A4174" s="11">
        <v>37040</v>
      </c>
      <c r="B4174" s="12">
        <v>5</v>
      </c>
      <c r="C4174">
        <v>11.6</v>
      </c>
      <c r="D4174">
        <v>67.8</v>
      </c>
      <c r="E4174">
        <v>5.9</v>
      </c>
      <c r="F4174">
        <v>0.2</v>
      </c>
      <c r="G4174" s="7">
        <f t="shared" si="623"/>
        <v>1</v>
      </c>
      <c r="H4174" s="7">
        <f t="shared" si="615"/>
        <v>1</v>
      </c>
      <c r="I4174">
        <f t="shared" si="616"/>
        <v>0</v>
      </c>
      <c r="J4174" s="9">
        <f t="shared" si="617"/>
        <v>0</v>
      </c>
      <c r="K4174" s="9">
        <f t="shared" si="618"/>
        <v>0</v>
      </c>
      <c r="L4174" s="7">
        <f t="shared" si="619"/>
        <v>0</v>
      </c>
      <c r="M4174" s="7">
        <f t="shared" si="620"/>
        <v>1</v>
      </c>
      <c r="N4174" s="7">
        <f t="shared" si="621"/>
        <v>0</v>
      </c>
      <c r="O4174" s="9">
        <f t="shared" si="622"/>
        <v>0</v>
      </c>
      <c r="P4174">
        <v>0</v>
      </c>
    </row>
    <row r="4175" spans="1:16" x14ac:dyDescent="0.25">
      <c r="A4175" s="11">
        <v>37041</v>
      </c>
      <c r="B4175" s="12">
        <v>5</v>
      </c>
      <c r="C4175">
        <v>10.9</v>
      </c>
      <c r="D4175">
        <v>50.7</v>
      </c>
      <c r="E4175">
        <v>7.1</v>
      </c>
      <c r="F4175">
        <v>0</v>
      </c>
      <c r="G4175" s="7">
        <f t="shared" si="623"/>
        <v>0</v>
      </c>
      <c r="H4175" s="7">
        <f t="shared" si="615"/>
        <v>0</v>
      </c>
      <c r="I4175">
        <f t="shared" si="616"/>
        <v>0</v>
      </c>
      <c r="J4175" s="9">
        <f t="shared" si="617"/>
        <v>0</v>
      </c>
      <c r="K4175" s="9">
        <f t="shared" si="618"/>
        <v>0</v>
      </c>
      <c r="L4175" s="7">
        <f t="shared" si="619"/>
        <v>0</v>
      </c>
      <c r="M4175" s="7">
        <f t="shared" si="620"/>
        <v>0</v>
      </c>
      <c r="N4175" s="7">
        <f t="shared" si="621"/>
        <v>0</v>
      </c>
      <c r="O4175" s="9">
        <f t="shared" si="622"/>
        <v>0</v>
      </c>
      <c r="P4175">
        <v>0</v>
      </c>
    </row>
    <row r="4176" spans="1:16" x14ac:dyDescent="0.25">
      <c r="A4176" s="11">
        <v>37042</v>
      </c>
      <c r="B4176" s="12">
        <v>5</v>
      </c>
      <c r="C4176">
        <v>12.1</v>
      </c>
      <c r="D4176">
        <v>49.1</v>
      </c>
      <c r="E4176">
        <v>3.2</v>
      </c>
      <c r="F4176">
        <v>0</v>
      </c>
      <c r="G4176" s="7">
        <f t="shared" si="623"/>
        <v>0</v>
      </c>
      <c r="H4176" s="7">
        <f t="shared" si="615"/>
        <v>0</v>
      </c>
      <c r="I4176">
        <f t="shared" si="616"/>
        <v>0</v>
      </c>
      <c r="J4176" s="9">
        <f t="shared" si="617"/>
        <v>0</v>
      </c>
      <c r="K4176" s="9">
        <f t="shared" si="618"/>
        <v>0</v>
      </c>
      <c r="L4176" s="7">
        <f t="shared" si="619"/>
        <v>0</v>
      </c>
      <c r="M4176" s="7">
        <f t="shared" si="620"/>
        <v>0</v>
      </c>
      <c r="N4176" s="7">
        <f t="shared" si="621"/>
        <v>0</v>
      </c>
      <c r="O4176" s="9">
        <f t="shared" si="622"/>
        <v>0</v>
      </c>
      <c r="P4176">
        <v>0</v>
      </c>
    </row>
    <row r="4177" spans="1:16" x14ac:dyDescent="0.25">
      <c r="A4177" s="11">
        <v>37043</v>
      </c>
      <c r="B4177" s="12">
        <v>6</v>
      </c>
      <c r="C4177">
        <v>11.3</v>
      </c>
      <c r="D4177">
        <v>75</v>
      </c>
      <c r="E4177">
        <v>4</v>
      </c>
      <c r="F4177">
        <v>7.8</v>
      </c>
      <c r="G4177" s="7">
        <f t="shared" si="623"/>
        <v>1</v>
      </c>
      <c r="H4177" s="7">
        <f t="shared" si="615"/>
        <v>1</v>
      </c>
      <c r="I4177">
        <f t="shared" si="616"/>
        <v>0</v>
      </c>
      <c r="J4177" s="9">
        <f t="shared" si="617"/>
        <v>0</v>
      </c>
      <c r="K4177" s="9">
        <f t="shared" si="618"/>
        <v>0</v>
      </c>
      <c r="L4177" s="7">
        <f t="shared" si="619"/>
        <v>0</v>
      </c>
      <c r="M4177" s="7">
        <f t="shared" si="620"/>
        <v>1</v>
      </c>
      <c r="N4177" s="7">
        <f t="shared" si="621"/>
        <v>0</v>
      </c>
      <c r="O4177" s="9">
        <f t="shared" si="622"/>
        <v>0</v>
      </c>
      <c r="P4177">
        <v>0</v>
      </c>
    </row>
    <row r="4178" spans="1:16" x14ac:dyDescent="0.25">
      <c r="A4178" s="11">
        <v>37044</v>
      </c>
      <c r="B4178" s="12">
        <v>6</v>
      </c>
      <c r="C4178">
        <v>13.1</v>
      </c>
      <c r="D4178">
        <v>75.400000000000006</v>
      </c>
      <c r="E4178">
        <v>3.8</v>
      </c>
      <c r="F4178">
        <v>6</v>
      </c>
      <c r="G4178" s="7">
        <f t="shared" si="623"/>
        <v>0</v>
      </c>
      <c r="H4178" s="7">
        <f t="shared" si="615"/>
        <v>0</v>
      </c>
      <c r="I4178">
        <f t="shared" si="616"/>
        <v>0</v>
      </c>
      <c r="J4178" s="9">
        <f t="shared" si="617"/>
        <v>0</v>
      </c>
      <c r="K4178" s="9">
        <f t="shared" si="618"/>
        <v>0</v>
      </c>
      <c r="L4178" s="7">
        <f t="shared" si="619"/>
        <v>0</v>
      </c>
      <c r="M4178" s="7">
        <f t="shared" si="620"/>
        <v>0</v>
      </c>
      <c r="N4178" s="7">
        <f t="shared" si="621"/>
        <v>0</v>
      </c>
      <c r="O4178" s="9">
        <f t="shared" si="622"/>
        <v>0</v>
      </c>
      <c r="P4178">
        <v>0</v>
      </c>
    </row>
    <row r="4179" spans="1:16" x14ac:dyDescent="0.25">
      <c r="A4179" s="11">
        <v>37045</v>
      </c>
      <c r="B4179" s="12">
        <v>6</v>
      </c>
      <c r="C4179">
        <v>12.4</v>
      </c>
      <c r="D4179">
        <v>83.9</v>
      </c>
      <c r="E4179">
        <v>4.3</v>
      </c>
      <c r="F4179">
        <v>3</v>
      </c>
      <c r="G4179" s="7">
        <f t="shared" si="623"/>
        <v>1</v>
      </c>
      <c r="H4179" s="7">
        <f t="shared" si="615"/>
        <v>1</v>
      </c>
      <c r="I4179">
        <f t="shared" si="616"/>
        <v>0</v>
      </c>
      <c r="J4179" s="9">
        <f t="shared" si="617"/>
        <v>0</v>
      </c>
      <c r="K4179" s="9">
        <f t="shared" si="618"/>
        <v>0</v>
      </c>
      <c r="L4179" s="7">
        <f t="shared" si="619"/>
        <v>0</v>
      </c>
      <c r="M4179" s="7">
        <f t="shared" si="620"/>
        <v>1</v>
      </c>
      <c r="N4179" s="7">
        <f t="shared" si="621"/>
        <v>0</v>
      </c>
      <c r="O4179" s="9">
        <f t="shared" si="622"/>
        <v>0</v>
      </c>
      <c r="P4179">
        <v>0</v>
      </c>
    </row>
    <row r="4180" spans="1:16" x14ac:dyDescent="0.25">
      <c r="A4180" s="11">
        <v>37046</v>
      </c>
      <c r="B4180" s="12">
        <v>6</v>
      </c>
      <c r="C4180">
        <v>12.6</v>
      </c>
      <c r="D4180">
        <v>75.599999999999994</v>
      </c>
      <c r="E4180">
        <v>4.9000000000000004</v>
      </c>
      <c r="F4180">
        <v>0</v>
      </c>
      <c r="G4180" s="7">
        <f t="shared" si="623"/>
        <v>0</v>
      </c>
      <c r="H4180" s="7">
        <f t="shared" si="615"/>
        <v>0</v>
      </c>
      <c r="I4180">
        <f t="shared" si="616"/>
        <v>0</v>
      </c>
      <c r="J4180" s="9">
        <f t="shared" si="617"/>
        <v>0</v>
      </c>
      <c r="K4180" s="9">
        <f t="shared" si="618"/>
        <v>0</v>
      </c>
      <c r="L4180" s="7">
        <f t="shared" si="619"/>
        <v>0</v>
      </c>
      <c r="M4180" s="7">
        <f t="shared" si="620"/>
        <v>0</v>
      </c>
      <c r="N4180" s="7">
        <f t="shared" si="621"/>
        <v>0</v>
      </c>
      <c r="O4180" s="9">
        <f t="shared" si="622"/>
        <v>0</v>
      </c>
      <c r="P4180">
        <v>0</v>
      </c>
    </row>
    <row r="4181" spans="1:16" x14ac:dyDescent="0.25">
      <c r="A4181" s="11">
        <v>37047</v>
      </c>
      <c r="B4181" s="12">
        <v>6</v>
      </c>
      <c r="C4181">
        <v>14</v>
      </c>
      <c r="D4181">
        <v>73.599999999999994</v>
      </c>
      <c r="E4181">
        <v>2.9</v>
      </c>
      <c r="F4181">
        <v>0</v>
      </c>
      <c r="G4181" s="7">
        <f t="shared" si="623"/>
        <v>0</v>
      </c>
      <c r="H4181" s="7">
        <f t="shared" si="615"/>
        <v>0</v>
      </c>
      <c r="I4181">
        <f t="shared" si="616"/>
        <v>0</v>
      </c>
      <c r="J4181" s="9">
        <f t="shared" si="617"/>
        <v>0</v>
      </c>
      <c r="K4181" s="9">
        <f t="shared" si="618"/>
        <v>0</v>
      </c>
      <c r="L4181" s="7">
        <f t="shared" si="619"/>
        <v>0</v>
      </c>
      <c r="M4181" s="7">
        <f t="shared" si="620"/>
        <v>0</v>
      </c>
      <c r="N4181" s="7">
        <f t="shared" si="621"/>
        <v>0</v>
      </c>
      <c r="O4181" s="9">
        <f t="shared" si="622"/>
        <v>0</v>
      </c>
      <c r="P4181">
        <v>0</v>
      </c>
    </row>
    <row r="4182" spans="1:16" x14ac:dyDescent="0.25">
      <c r="A4182" s="11">
        <v>37048</v>
      </c>
      <c r="B4182" s="12">
        <v>6</v>
      </c>
      <c r="C4182">
        <v>16.3</v>
      </c>
      <c r="D4182">
        <v>57.8</v>
      </c>
      <c r="E4182">
        <v>4</v>
      </c>
      <c r="F4182">
        <v>0</v>
      </c>
      <c r="G4182" s="7">
        <f t="shared" si="623"/>
        <v>0</v>
      </c>
      <c r="H4182" s="7">
        <f t="shared" si="615"/>
        <v>0</v>
      </c>
      <c r="I4182">
        <f t="shared" si="616"/>
        <v>0</v>
      </c>
      <c r="J4182" s="9">
        <f t="shared" si="617"/>
        <v>0</v>
      </c>
      <c r="K4182" s="9">
        <f t="shared" si="618"/>
        <v>0</v>
      </c>
      <c r="L4182" s="7">
        <f t="shared" si="619"/>
        <v>0</v>
      </c>
      <c r="M4182" s="7">
        <f t="shared" si="620"/>
        <v>0</v>
      </c>
      <c r="N4182" s="7">
        <f t="shared" si="621"/>
        <v>0</v>
      </c>
      <c r="O4182" s="9">
        <f t="shared" si="622"/>
        <v>0</v>
      </c>
      <c r="P4182">
        <v>0</v>
      </c>
    </row>
    <row r="4183" spans="1:16" x14ac:dyDescent="0.25">
      <c r="A4183" s="11">
        <v>37049</v>
      </c>
      <c r="B4183" s="12">
        <v>6</v>
      </c>
      <c r="C4183">
        <v>17.3</v>
      </c>
      <c r="D4183">
        <v>46.3</v>
      </c>
      <c r="E4183">
        <v>4</v>
      </c>
      <c r="F4183">
        <v>0</v>
      </c>
      <c r="G4183" s="7">
        <f t="shared" si="623"/>
        <v>0</v>
      </c>
      <c r="H4183" s="7">
        <f t="shared" ref="H4183:H4246" si="624">IF(OR(D4183&lt;=75,C4183&gt;0),G4183,G4183/(0.04*D4183-2))</f>
        <v>0</v>
      </c>
      <c r="I4183">
        <f t="shared" si="616"/>
        <v>0</v>
      </c>
      <c r="J4183" s="9">
        <f t="shared" si="617"/>
        <v>0</v>
      </c>
      <c r="K4183" s="9">
        <f t="shared" si="618"/>
        <v>0</v>
      </c>
      <c r="L4183" s="7">
        <f t="shared" si="619"/>
        <v>0</v>
      </c>
      <c r="M4183" s="7">
        <f t="shared" si="620"/>
        <v>0</v>
      </c>
      <c r="N4183" s="7">
        <f t="shared" si="621"/>
        <v>0</v>
      </c>
      <c r="O4183" s="9">
        <f t="shared" si="622"/>
        <v>0</v>
      </c>
      <c r="P4183">
        <v>0</v>
      </c>
    </row>
    <row r="4184" spans="1:16" x14ac:dyDescent="0.25">
      <c r="A4184" s="11">
        <v>37050</v>
      </c>
      <c r="B4184" s="12">
        <v>6</v>
      </c>
      <c r="C4184">
        <v>19.2</v>
      </c>
      <c r="D4184">
        <v>40.799999999999997</v>
      </c>
      <c r="E4184">
        <v>5.9</v>
      </c>
      <c r="F4184">
        <v>0</v>
      </c>
      <c r="G4184" s="7">
        <f t="shared" si="623"/>
        <v>0</v>
      </c>
      <c r="H4184" s="7">
        <f t="shared" si="624"/>
        <v>0</v>
      </c>
      <c r="I4184">
        <f t="shared" si="616"/>
        <v>0</v>
      </c>
      <c r="J4184" s="9">
        <f t="shared" si="617"/>
        <v>0</v>
      </c>
      <c r="K4184" s="9">
        <f t="shared" si="618"/>
        <v>0</v>
      </c>
      <c r="L4184" s="7">
        <f t="shared" si="619"/>
        <v>0</v>
      </c>
      <c r="M4184" s="7">
        <f t="shared" si="620"/>
        <v>0</v>
      </c>
      <c r="N4184" s="7">
        <f t="shared" si="621"/>
        <v>0</v>
      </c>
      <c r="O4184" s="9">
        <f t="shared" si="622"/>
        <v>0</v>
      </c>
      <c r="P4184">
        <v>0</v>
      </c>
    </row>
    <row r="4185" spans="1:16" x14ac:dyDescent="0.25">
      <c r="A4185" s="11">
        <v>37051</v>
      </c>
      <c r="B4185" s="12">
        <v>6</v>
      </c>
      <c r="C4185">
        <v>18.899999999999999</v>
      </c>
      <c r="D4185">
        <v>44.8</v>
      </c>
      <c r="E4185">
        <v>3.4</v>
      </c>
      <c r="F4185">
        <v>0.2</v>
      </c>
      <c r="G4185" s="7">
        <f t="shared" si="623"/>
        <v>0</v>
      </c>
      <c r="H4185" s="7">
        <f t="shared" si="624"/>
        <v>0</v>
      </c>
      <c r="I4185">
        <f t="shared" si="616"/>
        <v>0</v>
      </c>
      <c r="J4185" s="9">
        <f t="shared" si="617"/>
        <v>0</v>
      </c>
      <c r="K4185" s="9">
        <f t="shared" si="618"/>
        <v>0</v>
      </c>
      <c r="L4185" s="7">
        <f t="shared" si="619"/>
        <v>0</v>
      </c>
      <c r="M4185" s="7">
        <f t="shared" si="620"/>
        <v>0</v>
      </c>
      <c r="N4185" s="7">
        <f t="shared" si="621"/>
        <v>0</v>
      </c>
      <c r="O4185" s="9">
        <f t="shared" si="622"/>
        <v>0</v>
      </c>
      <c r="P4185">
        <v>0</v>
      </c>
    </row>
    <row r="4186" spans="1:16" x14ac:dyDescent="0.25">
      <c r="A4186" s="11">
        <v>37052</v>
      </c>
      <c r="B4186" s="12">
        <v>6</v>
      </c>
      <c r="C4186">
        <v>19.8</v>
      </c>
      <c r="D4186">
        <v>65</v>
      </c>
      <c r="E4186">
        <v>2.9</v>
      </c>
      <c r="F4186">
        <v>3.4</v>
      </c>
      <c r="G4186" s="7">
        <f t="shared" si="623"/>
        <v>0</v>
      </c>
      <c r="H4186" s="7">
        <f t="shared" si="624"/>
        <v>0</v>
      </c>
      <c r="I4186">
        <f t="shared" si="616"/>
        <v>0</v>
      </c>
      <c r="J4186" s="9">
        <f t="shared" si="617"/>
        <v>0</v>
      </c>
      <c r="K4186" s="9">
        <f t="shared" si="618"/>
        <v>0</v>
      </c>
      <c r="L4186" s="7">
        <f t="shared" si="619"/>
        <v>0</v>
      </c>
      <c r="M4186" s="7">
        <f t="shared" si="620"/>
        <v>0</v>
      </c>
      <c r="N4186" s="7">
        <f t="shared" si="621"/>
        <v>0</v>
      </c>
      <c r="O4186" s="9">
        <f t="shared" si="622"/>
        <v>0</v>
      </c>
      <c r="P4186">
        <v>0</v>
      </c>
    </row>
    <row r="4187" spans="1:16" x14ac:dyDescent="0.25">
      <c r="A4187" s="11">
        <v>37053</v>
      </c>
      <c r="B4187" s="12">
        <v>6</v>
      </c>
      <c r="C4187">
        <v>18.7</v>
      </c>
      <c r="D4187">
        <v>80.599999999999994</v>
      </c>
      <c r="E4187">
        <v>2.5</v>
      </c>
      <c r="F4187">
        <v>17</v>
      </c>
      <c r="G4187" s="7">
        <f t="shared" si="623"/>
        <v>0</v>
      </c>
      <c r="H4187" s="7">
        <f t="shared" si="624"/>
        <v>0</v>
      </c>
      <c r="I4187">
        <f t="shared" si="616"/>
        <v>0</v>
      </c>
      <c r="J4187" s="9">
        <f t="shared" si="617"/>
        <v>0</v>
      </c>
      <c r="K4187" s="9">
        <f t="shared" si="618"/>
        <v>0</v>
      </c>
      <c r="L4187" s="7">
        <f t="shared" si="619"/>
        <v>0</v>
      </c>
      <c r="M4187" s="7">
        <f t="shared" si="620"/>
        <v>0</v>
      </c>
      <c r="N4187" s="7">
        <f t="shared" si="621"/>
        <v>0</v>
      </c>
      <c r="O4187" s="9">
        <f t="shared" si="622"/>
        <v>0</v>
      </c>
      <c r="P4187">
        <v>0</v>
      </c>
    </row>
    <row r="4188" spans="1:16" x14ac:dyDescent="0.25">
      <c r="A4188" s="11">
        <v>37054</v>
      </c>
      <c r="B4188" s="12">
        <v>6</v>
      </c>
      <c r="C4188">
        <v>17.899999999999999</v>
      </c>
      <c r="D4188">
        <v>80.3</v>
      </c>
      <c r="E4188">
        <v>2</v>
      </c>
      <c r="F4188">
        <v>2</v>
      </c>
      <c r="G4188" s="7">
        <f t="shared" si="623"/>
        <v>0</v>
      </c>
      <c r="H4188" s="7">
        <f t="shared" si="624"/>
        <v>0</v>
      </c>
      <c r="I4188">
        <f t="shared" si="616"/>
        <v>0</v>
      </c>
      <c r="J4188" s="9">
        <f t="shared" si="617"/>
        <v>0</v>
      </c>
      <c r="K4188" s="9">
        <f t="shared" si="618"/>
        <v>0</v>
      </c>
      <c r="L4188" s="7">
        <f t="shared" si="619"/>
        <v>0</v>
      </c>
      <c r="M4188" s="7">
        <f t="shared" si="620"/>
        <v>0</v>
      </c>
      <c r="N4188" s="7">
        <f t="shared" si="621"/>
        <v>0</v>
      </c>
      <c r="O4188" s="9">
        <f t="shared" si="622"/>
        <v>0</v>
      </c>
      <c r="P4188">
        <v>0</v>
      </c>
    </row>
    <row r="4189" spans="1:16" x14ac:dyDescent="0.25">
      <c r="A4189" s="11">
        <v>37055</v>
      </c>
      <c r="B4189" s="12">
        <v>6</v>
      </c>
      <c r="C4189">
        <v>21.7</v>
      </c>
      <c r="D4189">
        <v>73.5</v>
      </c>
      <c r="E4189">
        <v>2.4</v>
      </c>
      <c r="F4189">
        <v>0</v>
      </c>
      <c r="G4189" s="7">
        <f t="shared" si="623"/>
        <v>0</v>
      </c>
      <c r="H4189" s="7">
        <f t="shared" si="624"/>
        <v>0</v>
      </c>
      <c r="I4189">
        <f t="shared" si="616"/>
        <v>0</v>
      </c>
      <c r="J4189" s="9">
        <f t="shared" si="617"/>
        <v>0</v>
      </c>
      <c r="K4189" s="9">
        <f t="shared" si="618"/>
        <v>0</v>
      </c>
      <c r="L4189" s="7">
        <f t="shared" si="619"/>
        <v>0</v>
      </c>
      <c r="M4189" s="7">
        <f t="shared" si="620"/>
        <v>0</v>
      </c>
      <c r="N4189" s="7">
        <f t="shared" si="621"/>
        <v>0</v>
      </c>
      <c r="O4189" s="9">
        <f t="shared" si="622"/>
        <v>0</v>
      </c>
      <c r="P4189">
        <v>0</v>
      </c>
    </row>
    <row r="4190" spans="1:16" x14ac:dyDescent="0.25">
      <c r="A4190" s="11">
        <v>37056</v>
      </c>
      <c r="B4190" s="12">
        <v>6</v>
      </c>
      <c r="C4190">
        <v>23.8</v>
      </c>
      <c r="D4190">
        <v>67</v>
      </c>
      <c r="E4190">
        <v>2.7</v>
      </c>
      <c r="F4190">
        <v>0</v>
      </c>
      <c r="G4190" s="7">
        <f t="shared" si="623"/>
        <v>0</v>
      </c>
      <c r="H4190" s="7">
        <f t="shared" si="624"/>
        <v>0</v>
      </c>
      <c r="I4190">
        <f t="shared" ref="I4190:I4253" si="625">IF(OR(B4190=7,C4190&gt;$V$3934),0,IF(AND(C4190&gt;=$R$3934,I4189=0),0,I4189+F4190))</f>
        <v>0</v>
      </c>
      <c r="J4190" s="9">
        <f t="shared" ref="J4190:J4253" si="626">IF(OR(B4190=1,B4190&gt;$K$2),0,IF(C4190&gt;$V$3934,0,IF(C4190&lt;=-$R$3934,0,IF(C4190&lt;=0,(C4190+$R$3934)*($T$3936+$T$3937*F4190),IF(C4190&gt;$R$3934,C4190*($T$3934+$T$3935*F4190),C4190*($T$3938+$T$3939*F4190))))))</f>
        <v>0</v>
      </c>
      <c r="K4190" s="9">
        <f t="shared" ref="K4190:K4253" si="627">IF(AND(B4190&gt;=2,B4190&lt;=$K$3),0,IF(C4190&gt;$V$3934,0,IF(C4190&lt;=-$R$3934,0,IF(C4190&lt;=0,(C4190+$R$3934)*($U$3936+$U$3937*F4190),IF(C4190&gt;$R$3934,C4190*($U$3934+$U$3935*F4190),C4190*($U$3938+$U$3939*F4190))))))</f>
        <v>0</v>
      </c>
      <c r="L4190" s="7">
        <f t="shared" ref="L4190:L4253" si="628">IF(M4189=0,0,IF(C4190&gt;=$V$3934,0,IF($V$3935*E4190-$V$3936*C4190&lt;0,0,IF($R$3934&gt;C4190&gt;-$R$3934,$V$3935*E4190-$V$3936*C4190+$V$3937,$V$3935*E4190-$V$3936*C4190))))</f>
        <v>0</v>
      </c>
      <c r="M4190" s="7">
        <f t="shared" si="620"/>
        <v>0</v>
      </c>
      <c r="N4190" s="7">
        <f t="shared" si="621"/>
        <v>0</v>
      </c>
      <c r="O4190" s="9">
        <f t="shared" si="622"/>
        <v>0</v>
      </c>
      <c r="P4190">
        <v>0</v>
      </c>
    </row>
    <row r="4191" spans="1:16" x14ac:dyDescent="0.25">
      <c r="A4191" s="11">
        <v>37057</v>
      </c>
      <c r="B4191" s="12">
        <v>6</v>
      </c>
      <c r="C4191">
        <v>24.8</v>
      </c>
      <c r="D4191">
        <v>68.599999999999994</v>
      </c>
      <c r="E4191">
        <v>3</v>
      </c>
      <c r="F4191">
        <v>0</v>
      </c>
      <c r="G4191" s="7">
        <f t="shared" si="623"/>
        <v>0</v>
      </c>
      <c r="H4191" s="7">
        <f t="shared" si="624"/>
        <v>0</v>
      </c>
      <c r="I4191">
        <f t="shared" si="625"/>
        <v>0</v>
      </c>
      <c r="J4191" s="9">
        <f t="shared" si="626"/>
        <v>0</v>
      </c>
      <c r="K4191" s="9">
        <f t="shared" si="627"/>
        <v>0</v>
      </c>
      <c r="L4191" s="7">
        <f t="shared" si="628"/>
        <v>0</v>
      </c>
      <c r="M4191" s="7">
        <f t="shared" ref="M4191:M4254" si="629">IF(AND(N4190=0,F4191=0),0,IF(M4190=0,H4191,IF(AND(C4191&gt;$W$3936,M4190&lt;$W$3934),$W$3934+0.01,IF(F4191&gt;0,(N4190*M4190+$W$3935*F4191*H4191)/(N4190+$W$3935*F4191),M4190*(1+$W$3937)))))</f>
        <v>0</v>
      </c>
      <c r="N4191" s="7">
        <f t="shared" ref="N4191:N4254" si="630">IF(I4191=0,0,IF(M4191&gt;=1,0,IF(N4190+F4191&lt;=J4191+K4191+L4191,0,IF(C4191&gt;$W$3936,N4190+F4191-J4191-K4191-L4191,IF(M4191&lt;$W$3934,N4190+F4191-L4191,N4190+F4191-J4191-K4191-L4191)))))</f>
        <v>0</v>
      </c>
      <c r="O4191" s="9">
        <f t="shared" si="622"/>
        <v>0</v>
      </c>
      <c r="P4191">
        <v>0</v>
      </c>
    </row>
    <row r="4192" spans="1:16" x14ac:dyDescent="0.25">
      <c r="A4192" s="11">
        <v>37058</v>
      </c>
      <c r="B4192" s="12">
        <v>6</v>
      </c>
      <c r="C4192">
        <v>22.4</v>
      </c>
      <c r="D4192">
        <v>63.8</v>
      </c>
      <c r="E4192">
        <v>3.9</v>
      </c>
      <c r="F4192">
        <v>2.8</v>
      </c>
      <c r="G4192" s="7">
        <f t="shared" si="623"/>
        <v>0</v>
      </c>
      <c r="H4192" s="7">
        <f t="shared" si="624"/>
        <v>0</v>
      </c>
      <c r="I4192">
        <f t="shared" si="625"/>
        <v>0</v>
      </c>
      <c r="J4192" s="9">
        <f t="shared" si="626"/>
        <v>0</v>
      </c>
      <c r="K4192" s="9">
        <f t="shared" si="627"/>
        <v>0</v>
      </c>
      <c r="L4192" s="7">
        <f t="shared" si="628"/>
        <v>0</v>
      </c>
      <c r="M4192" s="7">
        <f t="shared" si="629"/>
        <v>0</v>
      </c>
      <c r="N4192" s="7">
        <f t="shared" si="630"/>
        <v>0</v>
      </c>
      <c r="O4192" s="9">
        <f t="shared" si="622"/>
        <v>0</v>
      </c>
      <c r="P4192">
        <v>0</v>
      </c>
    </row>
    <row r="4193" spans="1:16" x14ac:dyDescent="0.25">
      <c r="A4193" s="11">
        <v>37059</v>
      </c>
      <c r="B4193" s="12">
        <v>6</v>
      </c>
      <c r="C4193">
        <v>21.7</v>
      </c>
      <c r="D4193">
        <v>58.7</v>
      </c>
      <c r="E4193">
        <v>4.9000000000000004</v>
      </c>
      <c r="F4193">
        <v>1.4</v>
      </c>
      <c r="G4193" s="7">
        <f t="shared" si="623"/>
        <v>0</v>
      </c>
      <c r="H4193" s="7">
        <f t="shared" si="624"/>
        <v>0</v>
      </c>
      <c r="I4193">
        <f t="shared" si="625"/>
        <v>0</v>
      </c>
      <c r="J4193" s="9">
        <f t="shared" si="626"/>
        <v>0</v>
      </c>
      <c r="K4193" s="9">
        <f t="shared" si="627"/>
        <v>0</v>
      </c>
      <c r="L4193" s="7">
        <f t="shared" si="628"/>
        <v>0</v>
      </c>
      <c r="M4193" s="7">
        <f t="shared" si="629"/>
        <v>0</v>
      </c>
      <c r="N4193" s="7">
        <f t="shared" si="630"/>
        <v>0</v>
      </c>
      <c r="O4193" s="9">
        <f t="shared" si="622"/>
        <v>0</v>
      </c>
      <c r="P4193">
        <v>0</v>
      </c>
    </row>
    <row r="4194" spans="1:16" x14ac:dyDescent="0.25">
      <c r="A4194" s="11">
        <v>37060</v>
      </c>
      <c r="B4194" s="12">
        <v>6</v>
      </c>
      <c r="C4194">
        <v>19.600000000000001</v>
      </c>
      <c r="D4194">
        <v>59.9</v>
      </c>
      <c r="E4194">
        <v>3.2</v>
      </c>
      <c r="F4194">
        <v>0.2</v>
      </c>
      <c r="G4194" s="7">
        <f t="shared" si="623"/>
        <v>0</v>
      </c>
      <c r="H4194" s="7">
        <f t="shared" si="624"/>
        <v>0</v>
      </c>
      <c r="I4194">
        <f t="shared" si="625"/>
        <v>0</v>
      </c>
      <c r="J4194" s="9">
        <f t="shared" si="626"/>
        <v>0</v>
      </c>
      <c r="K4194" s="9">
        <f t="shared" si="627"/>
        <v>0</v>
      </c>
      <c r="L4194" s="7">
        <f t="shared" si="628"/>
        <v>0</v>
      </c>
      <c r="M4194" s="7">
        <f t="shared" si="629"/>
        <v>0</v>
      </c>
      <c r="N4194" s="7">
        <f t="shared" si="630"/>
        <v>0</v>
      </c>
      <c r="O4194" s="9">
        <f t="shared" si="622"/>
        <v>0</v>
      </c>
      <c r="P4194">
        <v>0</v>
      </c>
    </row>
    <row r="4195" spans="1:16" x14ac:dyDescent="0.25">
      <c r="A4195" s="11">
        <v>37061</v>
      </c>
      <c r="B4195" s="12">
        <v>6</v>
      </c>
      <c r="C4195">
        <v>25.1</v>
      </c>
      <c r="D4195">
        <v>55.5</v>
      </c>
      <c r="E4195">
        <v>7.2</v>
      </c>
      <c r="F4195">
        <v>0</v>
      </c>
      <c r="G4195" s="7">
        <f t="shared" si="623"/>
        <v>0</v>
      </c>
      <c r="H4195" s="7">
        <f t="shared" si="624"/>
        <v>0</v>
      </c>
      <c r="I4195">
        <f t="shared" si="625"/>
        <v>0</v>
      </c>
      <c r="J4195" s="9">
        <f t="shared" si="626"/>
        <v>0</v>
      </c>
      <c r="K4195" s="9">
        <f t="shared" si="627"/>
        <v>0</v>
      </c>
      <c r="L4195" s="7">
        <f t="shared" si="628"/>
        <v>0</v>
      </c>
      <c r="M4195" s="7">
        <f t="shared" si="629"/>
        <v>0</v>
      </c>
      <c r="N4195" s="7">
        <f t="shared" si="630"/>
        <v>0</v>
      </c>
      <c r="O4195" s="9">
        <f t="shared" si="622"/>
        <v>0</v>
      </c>
      <c r="P4195">
        <v>0</v>
      </c>
    </row>
    <row r="4196" spans="1:16" x14ac:dyDescent="0.25">
      <c r="A4196" s="11">
        <v>37062</v>
      </c>
      <c r="B4196" s="12">
        <v>6</v>
      </c>
      <c r="C4196">
        <v>18.5</v>
      </c>
      <c r="D4196">
        <v>54.4</v>
      </c>
      <c r="E4196">
        <v>2.6</v>
      </c>
      <c r="F4196">
        <v>0.4</v>
      </c>
      <c r="G4196" s="7">
        <f t="shared" si="623"/>
        <v>0</v>
      </c>
      <c r="H4196" s="7">
        <f t="shared" si="624"/>
        <v>0</v>
      </c>
      <c r="I4196">
        <f t="shared" si="625"/>
        <v>0</v>
      </c>
      <c r="J4196" s="9">
        <f t="shared" si="626"/>
        <v>0</v>
      </c>
      <c r="K4196" s="9">
        <f t="shared" si="627"/>
        <v>0</v>
      </c>
      <c r="L4196" s="7">
        <f t="shared" si="628"/>
        <v>0</v>
      </c>
      <c r="M4196" s="7">
        <f t="shared" si="629"/>
        <v>0</v>
      </c>
      <c r="N4196" s="7">
        <f t="shared" si="630"/>
        <v>0</v>
      </c>
      <c r="O4196" s="9">
        <f t="shared" si="622"/>
        <v>0</v>
      </c>
      <c r="P4196">
        <v>0</v>
      </c>
    </row>
    <row r="4197" spans="1:16" x14ac:dyDescent="0.25">
      <c r="A4197" s="11">
        <v>37063</v>
      </c>
      <c r="B4197" s="12">
        <v>6</v>
      </c>
      <c r="C4197">
        <v>17.8</v>
      </c>
      <c r="D4197">
        <v>66.7</v>
      </c>
      <c r="E4197">
        <v>4.2</v>
      </c>
      <c r="F4197">
        <v>11.8</v>
      </c>
      <c r="G4197" s="7">
        <f t="shared" si="623"/>
        <v>0</v>
      </c>
      <c r="H4197" s="7">
        <f t="shared" si="624"/>
        <v>0</v>
      </c>
      <c r="I4197">
        <f t="shared" si="625"/>
        <v>0</v>
      </c>
      <c r="J4197" s="9">
        <f t="shared" si="626"/>
        <v>0</v>
      </c>
      <c r="K4197" s="9">
        <f t="shared" si="627"/>
        <v>0</v>
      </c>
      <c r="L4197" s="7">
        <f t="shared" si="628"/>
        <v>0</v>
      </c>
      <c r="M4197" s="7">
        <f t="shared" si="629"/>
        <v>0</v>
      </c>
      <c r="N4197" s="7">
        <f t="shared" si="630"/>
        <v>0</v>
      </c>
      <c r="O4197" s="9">
        <f t="shared" si="622"/>
        <v>0</v>
      </c>
      <c r="P4197">
        <v>0</v>
      </c>
    </row>
    <row r="4198" spans="1:16" x14ac:dyDescent="0.25">
      <c r="A4198" s="11">
        <v>37064</v>
      </c>
      <c r="B4198" s="12">
        <v>6</v>
      </c>
      <c r="C4198">
        <v>18.5</v>
      </c>
      <c r="D4198">
        <v>79.3</v>
      </c>
      <c r="E4198">
        <v>4.5</v>
      </c>
      <c r="F4198">
        <v>3</v>
      </c>
      <c r="G4198" s="7">
        <f t="shared" si="623"/>
        <v>0</v>
      </c>
      <c r="H4198" s="7">
        <f t="shared" si="624"/>
        <v>0</v>
      </c>
      <c r="I4198">
        <f t="shared" si="625"/>
        <v>0</v>
      </c>
      <c r="J4198" s="9">
        <f t="shared" si="626"/>
        <v>0</v>
      </c>
      <c r="K4198" s="9">
        <f t="shared" si="627"/>
        <v>0</v>
      </c>
      <c r="L4198" s="7">
        <f t="shared" si="628"/>
        <v>0</v>
      </c>
      <c r="M4198" s="7">
        <f t="shared" si="629"/>
        <v>0</v>
      </c>
      <c r="N4198" s="7">
        <f t="shared" si="630"/>
        <v>0</v>
      </c>
      <c r="O4198" s="9">
        <f t="shared" si="622"/>
        <v>0</v>
      </c>
      <c r="P4198">
        <v>0</v>
      </c>
    </row>
    <row r="4199" spans="1:16" x14ac:dyDescent="0.25">
      <c r="A4199" s="11">
        <v>37065</v>
      </c>
      <c r="B4199" s="12">
        <v>6</v>
      </c>
      <c r="C4199">
        <v>18.2</v>
      </c>
      <c r="D4199">
        <v>65.7</v>
      </c>
      <c r="E4199">
        <v>3.6</v>
      </c>
      <c r="F4199">
        <v>0</v>
      </c>
      <c r="G4199" s="7">
        <f t="shared" si="623"/>
        <v>0</v>
      </c>
      <c r="H4199" s="7">
        <f t="shared" si="624"/>
        <v>0</v>
      </c>
      <c r="I4199">
        <f t="shared" si="625"/>
        <v>0</v>
      </c>
      <c r="J4199" s="9">
        <f t="shared" si="626"/>
        <v>0</v>
      </c>
      <c r="K4199" s="9">
        <f t="shared" si="627"/>
        <v>0</v>
      </c>
      <c r="L4199" s="7">
        <f t="shared" si="628"/>
        <v>0</v>
      </c>
      <c r="M4199" s="7">
        <f t="shared" si="629"/>
        <v>0</v>
      </c>
      <c r="N4199" s="7">
        <f t="shared" si="630"/>
        <v>0</v>
      </c>
      <c r="O4199" s="9">
        <f t="shared" si="622"/>
        <v>0</v>
      </c>
      <c r="P4199">
        <v>0</v>
      </c>
    </row>
    <row r="4200" spans="1:16" x14ac:dyDescent="0.25">
      <c r="A4200" s="11">
        <v>37066</v>
      </c>
      <c r="B4200" s="12">
        <v>6</v>
      </c>
      <c r="C4200">
        <v>19.8</v>
      </c>
      <c r="D4200">
        <v>59.1</v>
      </c>
      <c r="E4200">
        <v>2.9</v>
      </c>
      <c r="F4200">
        <v>0</v>
      </c>
      <c r="G4200" s="7">
        <f t="shared" si="623"/>
        <v>0</v>
      </c>
      <c r="H4200" s="7">
        <f t="shared" si="624"/>
        <v>0</v>
      </c>
      <c r="I4200">
        <f t="shared" si="625"/>
        <v>0</v>
      </c>
      <c r="J4200" s="9">
        <f t="shared" si="626"/>
        <v>0</v>
      </c>
      <c r="K4200" s="9">
        <f t="shared" si="627"/>
        <v>0</v>
      </c>
      <c r="L4200" s="7">
        <f t="shared" si="628"/>
        <v>0</v>
      </c>
      <c r="M4200" s="7">
        <f t="shared" si="629"/>
        <v>0</v>
      </c>
      <c r="N4200" s="7">
        <f t="shared" si="630"/>
        <v>0</v>
      </c>
      <c r="O4200" s="9">
        <f t="shared" si="622"/>
        <v>0</v>
      </c>
      <c r="P4200">
        <v>0</v>
      </c>
    </row>
    <row r="4201" spans="1:16" x14ac:dyDescent="0.25">
      <c r="A4201" s="11">
        <v>37067</v>
      </c>
      <c r="B4201" s="12">
        <v>6</v>
      </c>
      <c r="C4201">
        <v>22</v>
      </c>
      <c r="D4201">
        <v>54.2</v>
      </c>
      <c r="E4201">
        <v>2.6</v>
      </c>
      <c r="F4201">
        <v>0</v>
      </c>
      <c r="G4201" s="7">
        <f t="shared" si="623"/>
        <v>0</v>
      </c>
      <c r="H4201" s="7">
        <f t="shared" si="624"/>
        <v>0</v>
      </c>
      <c r="I4201">
        <f t="shared" si="625"/>
        <v>0</v>
      </c>
      <c r="J4201" s="9">
        <f t="shared" si="626"/>
        <v>0</v>
      </c>
      <c r="K4201" s="9">
        <f t="shared" si="627"/>
        <v>0</v>
      </c>
      <c r="L4201" s="7">
        <f t="shared" si="628"/>
        <v>0</v>
      </c>
      <c r="M4201" s="7">
        <f t="shared" si="629"/>
        <v>0</v>
      </c>
      <c r="N4201" s="7">
        <f t="shared" si="630"/>
        <v>0</v>
      </c>
      <c r="O4201" s="9">
        <f t="shared" si="622"/>
        <v>0</v>
      </c>
      <c r="P4201">
        <v>0</v>
      </c>
    </row>
    <row r="4202" spans="1:16" x14ac:dyDescent="0.25">
      <c r="A4202" s="11">
        <v>37068</v>
      </c>
      <c r="B4202" s="12">
        <v>6</v>
      </c>
      <c r="C4202">
        <v>23.9</v>
      </c>
      <c r="D4202">
        <v>54.6</v>
      </c>
      <c r="E4202">
        <v>2.8</v>
      </c>
      <c r="F4202">
        <v>0</v>
      </c>
      <c r="G4202" s="7">
        <f t="shared" si="623"/>
        <v>0</v>
      </c>
      <c r="H4202" s="7">
        <f t="shared" si="624"/>
        <v>0</v>
      </c>
      <c r="I4202">
        <f t="shared" si="625"/>
        <v>0</v>
      </c>
      <c r="J4202" s="9">
        <f t="shared" si="626"/>
        <v>0</v>
      </c>
      <c r="K4202" s="9">
        <f t="shared" si="627"/>
        <v>0</v>
      </c>
      <c r="L4202" s="7">
        <f t="shared" si="628"/>
        <v>0</v>
      </c>
      <c r="M4202" s="7">
        <f t="shared" si="629"/>
        <v>0</v>
      </c>
      <c r="N4202" s="7">
        <f t="shared" si="630"/>
        <v>0</v>
      </c>
      <c r="O4202" s="9">
        <f t="shared" si="622"/>
        <v>0</v>
      </c>
      <c r="P4202">
        <v>0</v>
      </c>
    </row>
    <row r="4203" spans="1:16" x14ac:dyDescent="0.25">
      <c r="A4203" s="11">
        <v>37069</v>
      </c>
      <c r="B4203" s="12">
        <v>6</v>
      </c>
      <c r="C4203">
        <v>25.8</v>
      </c>
      <c r="D4203">
        <v>51.3</v>
      </c>
      <c r="E4203">
        <v>4.0999999999999996</v>
      </c>
      <c r="F4203">
        <v>0</v>
      </c>
      <c r="G4203" s="7">
        <f t="shared" si="623"/>
        <v>0</v>
      </c>
      <c r="H4203" s="7">
        <f t="shared" si="624"/>
        <v>0</v>
      </c>
      <c r="I4203">
        <f t="shared" si="625"/>
        <v>0</v>
      </c>
      <c r="J4203" s="9">
        <f t="shared" si="626"/>
        <v>0</v>
      </c>
      <c r="K4203" s="9">
        <f t="shared" si="627"/>
        <v>0</v>
      </c>
      <c r="L4203" s="7">
        <f t="shared" si="628"/>
        <v>0</v>
      </c>
      <c r="M4203" s="7">
        <f t="shared" si="629"/>
        <v>0</v>
      </c>
      <c r="N4203" s="7">
        <f t="shared" si="630"/>
        <v>0</v>
      </c>
      <c r="O4203" s="9">
        <f t="shared" si="622"/>
        <v>0</v>
      </c>
      <c r="P4203">
        <v>0</v>
      </c>
    </row>
    <row r="4204" spans="1:16" x14ac:dyDescent="0.25">
      <c r="A4204" s="11">
        <v>37070</v>
      </c>
      <c r="B4204" s="12">
        <v>6</v>
      </c>
      <c r="C4204">
        <v>25.2</v>
      </c>
      <c r="D4204">
        <v>59.4</v>
      </c>
      <c r="E4204">
        <v>3</v>
      </c>
      <c r="F4204">
        <v>0</v>
      </c>
      <c r="G4204" s="7">
        <f t="shared" si="623"/>
        <v>0</v>
      </c>
      <c r="H4204" s="7">
        <f t="shared" si="624"/>
        <v>0</v>
      </c>
      <c r="I4204">
        <f t="shared" si="625"/>
        <v>0</v>
      </c>
      <c r="J4204" s="9">
        <f t="shared" si="626"/>
        <v>0</v>
      </c>
      <c r="K4204" s="9">
        <f t="shared" si="627"/>
        <v>0</v>
      </c>
      <c r="L4204" s="7">
        <f t="shared" si="628"/>
        <v>0</v>
      </c>
      <c r="M4204" s="7">
        <f t="shared" si="629"/>
        <v>0</v>
      </c>
      <c r="N4204" s="7">
        <f t="shared" si="630"/>
        <v>0</v>
      </c>
      <c r="O4204" s="9">
        <f t="shared" si="622"/>
        <v>0</v>
      </c>
      <c r="P4204">
        <v>0</v>
      </c>
    </row>
    <row r="4205" spans="1:16" x14ac:dyDescent="0.25">
      <c r="A4205" s="11">
        <v>37071</v>
      </c>
      <c r="B4205" s="12">
        <v>6</v>
      </c>
      <c r="C4205">
        <v>25.7</v>
      </c>
      <c r="D4205">
        <v>56.9</v>
      </c>
      <c r="E4205">
        <v>4.5999999999999996</v>
      </c>
      <c r="F4205">
        <v>0</v>
      </c>
      <c r="G4205" s="7">
        <f t="shared" si="623"/>
        <v>0</v>
      </c>
      <c r="H4205" s="7">
        <f t="shared" si="624"/>
        <v>0</v>
      </c>
      <c r="I4205">
        <f t="shared" si="625"/>
        <v>0</v>
      </c>
      <c r="J4205" s="9">
        <f t="shared" si="626"/>
        <v>0</v>
      </c>
      <c r="K4205" s="9">
        <f t="shared" si="627"/>
        <v>0</v>
      </c>
      <c r="L4205" s="7">
        <f t="shared" si="628"/>
        <v>0</v>
      </c>
      <c r="M4205" s="7">
        <f t="shared" si="629"/>
        <v>0</v>
      </c>
      <c r="N4205" s="7">
        <f t="shared" si="630"/>
        <v>0</v>
      </c>
      <c r="O4205" s="9">
        <f t="shared" si="622"/>
        <v>0</v>
      </c>
      <c r="P4205">
        <v>0</v>
      </c>
    </row>
    <row r="4206" spans="1:16" x14ac:dyDescent="0.25">
      <c r="A4206" s="11">
        <v>37072</v>
      </c>
      <c r="B4206" s="12">
        <v>6</v>
      </c>
      <c r="C4206">
        <v>26</v>
      </c>
      <c r="D4206">
        <v>60.6</v>
      </c>
      <c r="E4206">
        <v>5.6</v>
      </c>
      <c r="F4206">
        <v>3.2</v>
      </c>
      <c r="G4206" s="7">
        <f t="shared" si="623"/>
        <v>0</v>
      </c>
      <c r="H4206" s="7">
        <f t="shared" si="624"/>
        <v>0</v>
      </c>
      <c r="I4206">
        <f t="shared" si="625"/>
        <v>0</v>
      </c>
      <c r="J4206" s="9">
        <f t="shared" si="626"/>
        <v>0</v>
      </c>
      <c r="K4206" s="9">
        <f t="shared" si="627"/>
        <v>0</v>
      </c>
      <c r="L4206" s="7">
        <f t="shared" si="628"/>
        <v>0</v>
      </c>
      <c r="M4206" s="7">
        <f t="shared" si="629"/>
        <v>0</v>
      </c>
      <c r="N4206" s="7">
        <f t="shared" si="630"/>
        <v>0</v>
      </c>
      <c r="O4206" s="9">
        <f t="shared" si="622"/>
        <v>0</v>
      </c>
      <c r="P4206">
        <v>0</v>
      </c>
    </row>
    <row r="4207" spans="1:16" x14ac:dyDescent="0.25">
      <c r="A4207" s="11">
        <v>37073</v>
      </c>
      <c r="B4207" s="12">
        <v>7</v>
      </c>
      <c r="C4207">
        <v>17.7</v>
      </c>
      <c r="D4207">
        <v>61</v>
      </c>
      <c r="E4207">
        <v>8.6999999999999993</v>
      </c>
      <c r="F4207">
        <v>0.2</v>
      </c>
      <c r="G4207" s="7">
        <f t="shared" si="623"/>
        <v>0</v>
      </c>
      <c r="H4207" s="7">
        <f t="shared" si="624"/>
        <v>0</v>
      </c>
      <c r="I4207">
        <f t="shared" si="625"/>
        <v>0</v>
      </c>
      <c r="J4207" s="9">
        <f t="shared" si="626"/>
        <v>0</v>
      </c>
      <c r="K4207" s="9">
        <f t="shared" si="627"/>
        <v>0</v>
      </c>
      <c r="L4207" s="7">
        <f t="shared" si="628"/>
        <v>0</v>
      </c>
      <c r="M4207" s="7">
        <f t="shared" si="629"/>
        <v>0</v>
      </c>
      <c r="N4207" s="7">
        <f t="shared" si="630"/>
        <v>0</v>
      </c>
      <c r="O4207" s="9">
        <f t="shared" si="622"/>
        <v>0</v>
      </c>
      <c r="P4207">
        <v>0</v>
      </c>
    </row>
    <row r="4208" spans="1:16" x14ac:dyDescent="0.25">
      <c r="A4208" s="11">
        <v>37074</v>
      </c>
      <c r="B4208" s="12">
        <v>7</v>
      </c>
      <c r="C4208">
        <v>14.9</v>
      </c>
      <c r="D4208">
        <v>55.6</v>
      </c>
      <c r="E4208">
        <v>4.8</v>
      </c>
      <c r="F4208">
        <v>0</v>
      </c>
      <c r="G4208" s="7">
        <f t="shared" si="623"/>
        <v>0</v>
      </c>
      <c r="H4208" s="7">
        <f t="shared" si="624"/>
        <v>0</v>
      </c>
      <c r="I4208">
        <f t="shared" si="625"/>
        <v>0</v>
      </c>
      <c r="J4208" s="9">
        <f t="shared" si="626"/>
        <v>0</v>
      </c>
      <c r="K4208" s="9">
        <f t="shared" si="627"/>
        <v>0</v>
      </c>
      <c r="L4208" s="7">
        <f t="shared" si="628"/>
        <v>0</v>
      </c>
      <c r="M4208" s="7">
        <f t="shared" si="629"/>
        <v>0</v>
      </c>
      <c r="N4208" s="7">
        <f t="shared" si="630"/>
        <v>0</v>
      </c>
      <c r="O4208" s="9">
        <f t="shared" si="622"/>
        <v>0</v>
      </c>
      <c r="P4208">
        <v>0</v>
      </c>
    </row>
    <row r="4209" spans="1:16" x14ac:dyDescent="0.25">
      <c r="A4209" s="11">
        <v>37075</v>
      </c>
      <c r="B4209" s="12">
        <v>7</v>
      </c>
      <c r="C4209">
        <v>18.7</v>
      </c>
      <c r="D4209">
        <v>58.1</v>
      </c>
      <c r="E4209">
        <v>4.3</v>
      </c>
      <c r="F4209">
        <v>0.2</v>
      </c>
      <c r="G4209" s="7">
        <f t="shared" si="623"/>
        <v>0</v>
      </c>
      <c r="H4209" s="7">
        <f t="shared" si="624"/>
        <v>0</v>
      </c>
      <c r="I4209">
        <f t="shared" si="625"/>
        <v>0</v>
      </c>
      <c r="J4209" s="9">
        <f t="shared" si="626"/>
        <v>0</v>
      </c>
      <c r="K4209" s="9">
        <f t="shared" si="627"/>
        <v>0</v>
      </c>
      <c r="L4209" s="7">
        <f t="shared" si="628"/>
        <v>0</v>
      </c>
      <c r="M4209" s="7">
        <f t="shared" si="629"/>
        <v>0</v>
      </c>
      <c r="N4209" s="7">
        <f t="shared" si="630"/>
        <v>0</v>
      </c>
      <c r="O4209" s="9">
        <f t="shared" si="622"/>
        <v>0</v>
      </c>
      <c r="P4209">
        <v>0</v>
      </c>
    </row>
    <row r="4210" spans="1:16" x14ac:dyDescent="0.25">
      <c r="A4210" s="11">
        <v>37076</v>
      </c>
      <c r="B4210" s="12">
        <v>7</v>
      </c>
      <c r="C4210">
        <v>19.8</v>
      </c>
      <c r="D4210">
        <v>76.099999999999994</v>
      </c>
      <c r="E4210">
        <v>4.3</v>
      </c>
      <c r="F4210">
        <v>6.2</v>
      </c>
      <c r="G4210" s="7">
        <f t="shared" si="623"/>
        <v>0</v>
      </c>
      <c r="H4210" s="7">
        <f t="shared" si="624"/>
        <v>0</v>
      </c>
      <c r="I4210">
        <f t="shared" si="625"/>
        <v>0</v>
      </c>
      <c r="J4210" s="9">
        <f t="shared" si="626"/>
        <v>0</v>
      </c>
      <c r="K4210" s="9">
        <f t="shared" si="627"/>
        <v>0</v>
      </c>
      <c r="L4210" s="7">
        <f t="shared" si="628"/>
        <v>0</v>
      </c>
      <c r="M4210" s="7">
        <f t="shared" si="629"/>
        <v>0</v>
      </c>
      <c r="N4210" s="7">
        <f t="shared" si="630"/>
        <v>0</v>
      </c>
      <c r="O4210" s="9">
        <f t="shared" si="622"/>
        <v>0</v>
      </c>
      <c r="P4210">
        <v>0</v>
      </c>
    </row>
    <row r="4211" spans="1:16" x14ac:dyDescent="0.25">
      <c r="A4211" s="11">
        <v>37077</v>
      </c>
      <c r="B4211" s="12">
        <v>7</v>
      </c>
      <c r="C4211">
        <v>16.2</v>
      </c>
      <c r="D4211">
        <v>56.1</v>
      </c>
      <c r="E4211">
        <v>6.9</v>
      </c>
      <c r="F4211">
        <v>0</v>
      </c>
      <c r="G4211" s="7">
        <f t="shared" si="623"/>
        <v>0</v>
      </c>
      <c r="H4211" s="7">
        <f t="shared" si="624"/>
        <v>0</v>
      </c>
      <c r="I4211">
        <f t="shared" si="625"/>
        <v>0</v>
      </c>
      <c r="J4211" s="9">
        <f t="shared" si="626"/>
        <v>0</v>
      </c>
      <c r="K4211" s="9">
        <f t="shared" si="627"/>
        <v>0</v>
      </c>
      <c r="L4211" s="7">
        <f t="shared" si="628"/>
        <v>0</v>
      </c>
      <c r="M4211" s="7">
        <f t="shared" si="629"/>
        <v>0</v>
      </c>
      <c r="N4211" s="7">
        <f t="shared" si="630"/>
        <v>0</v>
      </c>
      <c r="O4211" s="9">
        <f t="shared" si="622"/>
        <v>0</v>
      </c>
      <c r="P4211">
        <v>0</v>
      </c>
    </row>
    <row r="4212" spans="1:16" x14ac:dyDescent="0.25">
      <c r="A4212" s="11">
        <v>37078</v>
      </c>
      <c r="B4212" s="12">
        <v>7</v>
      </c>
      <c r="C4212">
        <v>18</v>
      </c>
      <c r="D4212">
        <v>50</v>
      </c>
      <c r="E4212">
        <v>6.2</v>
      </c>
      <c r="F4212">
        <v>0</v>
      </c>
      <c r="G4212" s="7">
        <f t="shared" si="623"/>
        <v>0</v>
      </c>
      <c r="H4212" s="7">
        <f t="shared" si="624"/>
        <v>0</v>
      </c>
      <c r="I4212">
        <f t="shared" si="625"/>
        <v>0</v>
      </c>
      <c r="J4212" s="9">
        <f t="shared" si="626"/>
        <v>0</v>
      </c>
      <c r="K4212" s="9">
        <f t="shared" si="627"/>
        <v>0</v>
      </c>
      <c r="L4212" s="7">
        <f t="shared" si="628"/>
        <v>0</v>
      </c>
      <c r="M4212" s="7">
        <f t="shared" si="629"/>
        <v>0</v>
      </c>
      <c r="N4212" s="7">
        <f t="shared" si="630"/>
        <v>0</v>
      </c>
      <c r="O4212" s="9">
        <f t="shared" si="622"/>
        <v>0</v>
      </c>
      <c r="P4212">
        <v>0</v>
      </c>
    </row>
    <row r="4213" spans="1:16" x14ac:dyDescent="0.25">
      <c r="A4213" s="11">
        <v>37079</v>
      </c>
      <c r="B4213" s="12">
        <v>7</v>
      </c>
      <c r="C4213">
        <v>19</v>
      </c>
      <c r="D4213">
        <v>65.099999999999994</v>
      </c>
      <c r="E4213">
        <v>4.5</v>
      </c>
      <c r="F4213">
        <v>2.8</v>
      </c>
      <c r="G4213" s="7">
        <f t="shared" si="623"/>
        <v>0</v>
      </c>
      <c r="H4213" s="7">
        <f t="shared" si="624"/>
        <v>0</v>
      </c>
      <c r="I4213">
        <f t="shared" si="625"/>
        <v>0</v>
      </c>
      <c r="J4213" s="9">
        <f t="shared" si="626"/>
        <v>0</v>
      </c>
      <c r="K4213" s="9">
        <f t="shared" si="627"/>
        <v>0</v>
      </c>
      <c r="L4213" s="7">
        <f t="shared" si="628"/>
        <v>0</v>
      </c>
      <c r="M4213" s="7">
        <f t="shared" si="629"/>
        <v>0</v>
      </c>
      <c r="N4213" s="7">
        <f t="shared" si="630"/>
        <v>0</v>
      </c>
      <c r="O4213" s="9">
        <f t="shared" si="622"/>
        <v>0</v>
      </c>
      <c r="P4213">
        <v>0</v>
      </c>
    </row>
    <row r="4214" spans="1:16" x14ac:dyDescent="0.25">
      <c r="A4214" s="11">
        <v>37080</v>
      </c>
      <c r="B4214" s="12">
        <v>7</v>
      </c>
      <c r="C4214">
        <v>23.7</v>
      </c>
      <c r="D4214">
        <v>61.6</v>
      </c>
      <c r="E4214">
        <v>4.3</v>
      </c>
      <c r="F4214">
        <v>0</v>
      </c>
      <c r="G4214" s="7">
        <f t="shared" si="623"/>
        <v>0</v>
      </c>
      <c r="H4214" s="7">
        <f t="shared" si="624"/>
        <v>0</v>
      </c>
      <c r="I4214">
        <f t="shared" si="625"/>
        <v>0</v>
      </c>
      <c r="J4214" s="9">
        <f t="shared" si="626"/>
        <v>0</v>
      </c>
      <c r="K4214" s="9">
        <f t="shared" si="627"/>
        <v>0</v>
      </c>
      <c r="L4214" s="7">
        <f t="shared" si="628"/>
        <v>0</v>
      </c>
      <c r="M4214" s="7">
        <f t="shared" si="629"/>
        <v>0</v>
      </c>
      <c r="N4214" s="7">
        <f t="shared" si="630"/>
        <v>0</v>
      </c>
      <c r="O4214" s="9">
        <f t="shared" ref="O4214:O4277" si="631">IF(M4214=0,0,N4214/10/M4214)</f>
        <v>0</v>
      </c>
      <c r="P4214">
        <v>0</v>
      </c>
    </row>
    <row r="4215" spans="1:16" x14ac:dyDescent="0.25">
      <c r="A4215" s="11">
        <v>37081</v>
      </c>
      <c r="B4215" s="12">
        <v>7</v>
      </c>
      <c r="C4215">
        <v>25.4</v>
      </c>
      <c r="D4215">
        <v>46.9</v>
      </c>
      <c r="E4215">
        <v>4.2</v>
      </c>
      <c r="F4215">
        <v>0.2</v>
      </c>
      <c r="G4215" s="7">
        <f t="shared" si="623"/>
        <v>0</v>
      </c>
      <c r="H4215" s="7">
        <f t="shared" si="624"/>
        <v>0</v>
      </c>
      <c r="I4215">
        <f t="shared" si="625"/>
        <v>0</v>
      </c>
      <c r="J4215" s="9">
        <f t="shared" si="626"/>
        <v>0</v>
      </c>
      <c r="K4215" s="9">
        <f t="shared" si="627"/>
        <v>0</v>
      </c>
      <c r="L4215" s="7">
        <f t="shared" si="628"/>
        <v>0</v>
      </c>
      <c r="M4215" s="7">
        <f t="shared" si="629"/>
        <v>0</v>
      </c>
      <c r="N4215" s="7">
        <f t="shared" si="630"/>
        <v>0</v>
      </c>
      <c r="O4215" s="9">
        <f t="shared" si="631"/>
        <v>0</v>
      </c>
      <c r="P4215">
        <v>0</v>
      </c>
    </row>
    <row r="4216" spans="1:16" x14ac:dyDescent="0.25">
      <c r="A4216" s="11">
        <v>37082</v>
      </c>
      <c r="B4216" s="12">
        <v>7</v>
      </c>
      <c r="C4216">
        <v>23.5</v>
      </c>
      <c r="D4216">
        <v>52.1</v>
      </c>
      <c r="E4216">
        <v>5.9</v>
      </c>
      <c r="F4216">
        <v>2</v>
      </c>
      <c r="G4216" s="7">
        <f t="shared" si="623"/>
        <v>0</v>
      </c>
      <c r="H4216" s="7">
        <f t="shared" si="624"/>
        <v>0</v>
      </c>
      <c r="I4216">
        <f t="shared" si="625"/>
        <v>0</v>
      </c>
      <c r="J4216" s="9">
        <f t="shared" si="626"/>
        <v>0</v>
      </c>
      <c r="K4216" s="9">
        <f t="shared" si="627"/>
        <v>0</v>
      </c>
      <c r="L4216" s="7">
        <f t="shared" si="628"/>
        <v>0</v>
      </c>
      <c r="M4216" s="7">
        <f t="shared" si="629"/>
        <v>0</v>
      </c>
      <c r="N4216" s="7">
        <f t="shared" si="630"/>
        <v>0</v>
      </c>
      <c r="O4216" s="9">
        <f t="shared" si="631"/>
        <v>0</v>
      </c>
      <c r="P4216">
        <v>0</v>
      </c>
    </row>
    <row r="4217" spans="1:16" x14ac:dyDescent="0.25">
      <c r="A4217" s="11">
        <v>37083</v>
      </c>
      <c r="B4217" s="12">
        <v>7</v>
      </c>
      <c r="C4217">
        <v>18.8</v>
      </c>
      <c r="D4217">
        <v>60.8</v>
      </c>
      <c r="E4217">
        <v>7.3</v>
      </c>
      <c r="F4217">
        <v>0</v>
      </c>
      <c r="G4217" s="7">
        <f t="shared" si="623"/>
        <v>0</v>
      </c>
      <c r="H4217" s="7">
        <f t="shared" si="624"/>
        <v>0</v>
      </c>
      <c r="I4217">
        <f t="shared" si="625"/>
        <v>0</v>
      </c>
      <c r="J4217" s="9">
        <f t="shared" si="626"/>
        <v>0</v>
      </c>
      <c r="K4217" s="9">
        <f t="shared" si="627"/>
        <v>0</v>
      </c>
      <c r="L4217" s="7">
        <f t="shared" si="628"/>
        <v>0</v>
      </c>
      <c r="M4217" s="7">
        <f t="shared" si="629"/>
        <v>0</v>
      </c>
      <c r="N4217" s="7">
        <f t="shared" si="630"/>
        <v>0</v>
      </c>
      <c r="O4217" s="9">
        <f t="shared" si="631"/>
        <v>0</v>
      </c>
      <c r="P4217">
        <v>0</v>
      </c>
    </row>
    <row r="4218" spans="1:16" x14ac:dyDescent="0.25">
      <c r="A4218" s="11">
        <v>37084</v>
      </c>
      <c r="B4218" s="12">
        <v>7</v>
      </c>
      <c r="C4218">
        <v>17.899999999999999</v>
      </c>
      <c r="D4218">
        <v>58.5</v>
      </c>
      <c r="E4218">
        <v>6</v>
      </c>
      <c r="F4218">
        <v>0</v>
      </c>
      <c r="G4218" s="7">
        <f t="shared" si="623"/>
        <v>0</v>
      </c>
      <c r="H4218" s="7">
        <f t="shared" si="624"/>
        <v>0</v>
      </c>
      <c r="I4218">
        <f t="shared" si="625"/>
        <v>0</v>
      </c>
      <c r="J4218" s="9">
        <f t="shared" si="626"/>
        <v>0</v>
      </c>
      <c r="K4218" s="9">
        <f t="shared" si="627"/>
        <v>0</v>
      </c>
      <c r="L4218" s="7">
        <f t="shared" si="628"/>
        <v>0</v>
      </c>
      <c r="M4218" s="7">
        <f t="shared" si="629"/>
        <v>0</v>
      </c>
      <c r="N4218" s="7">
        <f t="shared" si="630"/>
        <v>0</v>
      </c>
      <c r="O4218" s="9">
        <f t="shared" si="631"/>
        <v>0</v>
      </c>
      <c r="P4218">
        <v>0</v>
      </c>
    </row>
    <row r="4219" spans="1:16" x14ac:dyDescent="0.25">
      <c r="A4219" s="11">
        <v>37085</v>
      </c>
      <c r="B4219" s="12">
        <v>7</v>
      </c>
      <c r="C4219">
        <v>19.100000000000001</v>
      </c>
      <c r="D4219">
        <v>57.4</v>
      </c>
      <c r="E4219">
        <v>6.1</v>
      </c>
      <c r="F4219">
        <v>0</v>
      </c>
      <c r="G4219" s="7">
        <f t="shared" si="623"/>
        <v>0</v>
      </c>
      <c r="H4219" s="7">
        <f t="shared" si="624"/>
        <v>0</v>
      </c>
      <c r="I4219">
        <f t="shared" si="625"/>
        <v>0</v>
      </c>
      <c r="J4219" s="9">
        <f t="shared" si="626"/>
        <v>0</v>
      </c>
      <c r="K4219" s="9">
        <f t="shared" si="627"/>
        <v>0</v>
      </c>
      <c r="L4219" s="7">
        <f t="shared" si="628"/>
        <v>0</v>
      </c>
      <c r="M4219" s="7">
        <f t="shared" si="629"/>
        <v>0</v>
      </c>
      <c r="N4219" s="7">
        <f t="shared" si="630"/>
        <v>0</v>
      </c>
      <c r="O4219" s="9">
        <f t="shared" si="631"/>
        <v>0</v>
      </c>
      <c r="P4219">
        <v>0</v>
      </c>
    </row>
    <row r="4220" spans="1:16" x14ac:dyDescent="0.25">
      <c r="A4220" s="11">
        <v>37086</v>
      </c>
      <c r="B4220" s="12">
        <v>7</v>
      </c>
      <c r="C4220">
        <v>20.6</v>
      </c>
      <c r="D4220">
        <v>55.5</v>
      </c>
      <c r="E4220">
        <v>6</v>
      </c>
      <c r="F4220">
        <v>0</v>
      </c>
      <c r="G4220" s="7">
        <f t="shared" si="623"/>
        <v>0</v>
      </c>
      <c r="H4220" s="7">
        <f t="shared" si="624"/>
        <v>0</v>
      </c>
      <c r="I4220">
        <f t="shared" si="625"/>
        <v>0</v>
      </c>
      <c r="J4220" s="9">
        <f t="shared" si="626"/>
        <v>0</v>
      </c>
      <c r="K4220" s="9">
        <f t="shared" si="627"/>
        <v>0</v>
      </c>
      <c r="L4220" s="7">
        <f t="shared" si="628"/>
        <v>0</v>
      </c>
      <c r="M4220" s="7">
        <f t="shared" si="629"/>
        <v>0</v>
      </c>
      <c r="N4220" s="7">
        <f t="shared" si="630"/>
        <v>0</v>
      </c>
      <c r="O4220" s="9">
        <f t="shared" si="631"/>
        <v>0</v>
      </c>
      <c r="P4220">
        <v>0</v>
      </c>
    </row>
    <row r="4221" spans="1:16" x14ac:dyDescent="0.25">
      <c r="A4221" s="11">
        <v>37087</v>
      </c>
      <c r="B4221" s="12">
        <v>7</v>
      </c>
      <c r="C4221">
        <v>22.2</v>
      </c>
      <c r="D4221">
        <v>48.8</v>
      </c>
      <c r="E4221">
        <v>4.2</v>
      </c>
      <c r="F4221">
        <v>0</v>
      </c>
      <c r="G4221" s="7">
        <f t="shared" si="623"/>
        <v>0</v>
      </c>
      <c r="H4221" s="7">
        <f t="shared" si="624"/>
        <v>0</v>
      </c>
      <c r="I4221">
        <f t="shared" si="625"/>
        <v>0</v>
      </c>
      <c r="J4221" s="9">
        <f t="shared" si="626"/>
        <v>0</v>
      </c>
      <c r="K4221" s="9">
        <f t="shared" si="627"/>
        <v>0</v>
      </c>
      <c r="L4221" s="7">
        <f t="shared" si="628"/>
        <v>0</v>
      </c>
      <c r="M4221" s="7">
        <f t="shared" si="629"/>
        <v>0</v>
      </c>
      <c r="N4221" s="7">
        <f t="shared" si="630"/>
        <v>0</v>
      </c>
      <c r="O4221" s="9">
        <f t="shared" si="631"/>
        <v>0</v>
      </c>
      <c r="P4221">
        <v>0</v>
      </c>
    </row>
    <row r="4222" spans="1:16" x14ac:dyDescent="0.25">
      <c r="A4222" s="11">
        <v>37088</v>
      </c>
      <c r="B4222" s="12">
        <v>7</v>
      </c>
      <c r="C4222">
        <v>19.8</v>
      </c>
      <c r="D4222">
        <v>66</v>
      </c>
      <c r="E4222">
        <v>2.4</v>
      </c>
      <c r="F4222">
        <v>2</v>
      </c>
      <c r="G4222" s="7">
        <f t="shared" si="623"/>
        <v>0</v>
      </c>
      <c r="H4222" s="7">
        <f t="shared" si="624"/>
        <v>0</v>
      </c>
      <c r="I4222">
        <f t="shared" si="625"/>
        <v>0</v>
      </c>
      <c r="J4222" s="9">
        <f t="shared" si="626"/>
        <v>0</v>
      </c>
      <c r="K4222" s="9">
        <f t="shared" si="627"/>
        <v>0</v>
      </c>
      <c r="L4222" s="7">
        <f t="shared" si="628"/>
        <v>0</v>
      </c>
      <c r="M4222" s="7">
        <f t="shared" si="629"/>
        <v>0</v>
      </c>
      <c r="N4222" s="7">
        <f t="shared" si="630"/>
        <v>0</v>
      </c>
      <c r="O4222" s="9">
        <f t="shared" si="631"/>
        <v>0</v>
      </c>
      <c r="P4222">
        <v>0</v>
      </c>
    </row>
    <row r="4223" spans="1:16" x14ac:dyDescent="0.25">
      <c r="A4223" s="11">
        <v>37089</v>
      </c>
      <c r="B4223" s="12">
        <v>7</v>
      </c>
      <c r="C4223">
        <v>19.100000000000001</v>
      </c>
      <c r="D4223">
        <v>79.8</v>
      </c>
      <c r="E4223">
        <v>1.9</v>
      </c>
      <c r="F4223">
        <v>5.8</v>
      </c>
      <c r="G4223" s="7">
        <f t="shared" si="623"/>
        <v>0</v>
      </c>
      <c r="H4223" s="7">
        <f t="shared" si="624"/>
        <v>0</v>
      </c>
      <c r="I4223">
        <f t="shared" si="625"/>
        <v>0</v>
      </c>
      <c r="J4223" s="9">
        <f t="shared" si="626"/>
        <v>0</v>
      </c>
      <c r="K4223" s="9">
        <f t="shared" si="627"/>
        <v>0</v>
      </c>
      <c r="L4223" s="7">
        <f t="shared" si="628"/>
        <v>0</v>
      </c>
      <c r="M4223" s="7">
        <f t="shared" si="629"/>
        <v>0</v>
      </c>
      <c r="N4223" s="7">
        <f t="shared" si="630"/>
        <v>0</v>
      </c>
      <c r="O4223" s="9">
        <f t="shared" si="631"/>
        <v>0</v>
      </c>
      <c r="P4223">
        <v>0</v>
      </c>
    </row>
    <row r="4224" spans="1:16" x14ac:dyDescent="0.25">
      <c r="A4224" s="11">
        <v>37090</v>
      </c>
      <c r="B4224" s="12">
        <v>7</v>
      </c>
      <c r="C4224">
        <v>21.9</v>
      </c>
      <c r="D4224">
        <v>57.2</v>
      </c>
      <c r="E4224">
        <v>4.5</v>
      </c>
      <c r="F4224">
        <v>0</v>
      </c>
      <c r="G4224" s="7">
        <f t="shared" si="623"/>
        <v>0</v>
      </c>
      <c r="H4224" s="7">
        <f t="shared" si="624"/>
        <v>0</v>
      </c>
      <c r="I4224">
        <f t="shared" si="625"/>
        <v>0</v>
      </c>
      <c r="J4224" s="9">
        <f t="shared" si="626"/>
        <v>0</v>
      </c>
      <c r="K4224" s="9">
        <f t="shared" si="627"/>
        <v>0</v>
      </c>
      <c r="L4224" s="7">
        <f t="shared" si="628"/>
        <v>0</v>
      </c>
      <c r="M4224" s="7">
        <f t="shared" si="629"/>
        <v>0</v>
      </c>
      <c r="N4224" s="7">
        <f t="shared" si="630"/>
        <v>0</v>
      </c>
      <c r="O4224" s="9">
        <f t="shared" si="631"/>
        <v>0</v>
      </c>
      <c r="P4224">
        <v>0</v>
      </c>
    </row>
    <row r="4225" spans="1:16" x14ac:dyDescent="0.25">
      <c r="A4225" s="11">
        <v>37091</v>
      </c>
      <c r="B4225" s="12">
        <v>7</v>
      </c>
      <c r="C4225">
        <v>23.1</v>
      </c>
      <c r="D4225">
        <v>56.6</v>
      </c>
      <c r="E4225">
        <v>3.6</v>
      </c>
      <c r="F4225">
        <v>0</v>
      </c>
      <c r="G4225" s="7">
        <f t="shared" si="623"/>
        <v>0</v>
      </c>
      <c r="H4225" s="7">
        <f t="shared" si="624"/>
        <v>0</v>
      </c>
      <c r="I4225">
        <f t="shared" si="625"/>
        <v>0</v>
      </c>
      <c r="J4225" s="9">
        <f t="shared" si="626"/>
        <v>0</v>
      </c>
      <c r="K4225" s="9">
        <f t="shared" si="627"/>
        <v>0</v>
      </c>
      <c r="L4225" s="7">
        <f t="shared" si="628"/>
        <v>0</v>
      </c>
      <c r="M4225" s="7">
        <f t="shared" si="629"/>
        <v>0</v>
      </c>
      <c r="N4225" s="7">
        <f t="shared" si="630"/>
        <v>0</v>
      </c>
      <c r="O4225" s="9">
        <f t="shared" si="631"/>
        <v>0</v>
      </c>
      <c r="P4225">
        <v>0</v>
      </c>
    </row>
    <row r="4226" spans="1:16" x14ac:dyDescent="0.25">
      <c r="A4226" s="11">
        <v>37092</v>
      </c>
      <c r="B4226" s="12">
        <v>7</v>
      </c>
      <c r="C4226">
        <v>23.8</v>
      </c>
      <c r="D4226">
        <v>61</v>
      </c>
      <c r="E4226">
        <v>2.7</v>
      </c>
      <c r="F4226">
        <v>0</v>
      </c>
      <c r="G4226" s="7">
        <f t="shared" si="623"/>
        <v>0</v>
      </c>
      <c r="H4226" s="7">
        <f t="shared" si="624"/>
        <v>0</v>
      </c>
      <c r="I4226">
        <f t="shared" si="625"/>
        <v>0</v>
      </c>
      <c r="J4226" s="9">
        <f t="shared" si="626"/>
        <v>0</v>
      </c>
      <c r="K4226" s="9">
        <f t="shared" si="627"/>
        <v>0</v>
      </c>
      <c r="L4226" s="7">
        <f t="shared" si="628"/>
        <v>0</v>
      </c>
      <c r="M4226" s="7">
        <f t="shared" si="629"/>
        <v>0</v>
      </c>
      <c r="N4226" s="7">
        <f t="shared" si="630"/>
        <v>0</v>
      </c>
      <c r="O4226" s="9">
        <f t="shared" si="631"/>
        <v>0</v>
      </c>
      <c r="P4226">
        <v>0</v>
      </c>
    </row>
    <row r="4227" spans="1:16" x14ac:dyDescent="0.25">
      <c r="A4227" s="11">
        <v>37093</v>
      </c>
      <c r="B4227" s="12">
        <v>7</v>
      </c>
      <c r="C4227">
        <v>24</v>
      </c>
      <c r="D4227">
        <v>67.099999999999994</v>
      </c>
      <c r="E4227">
        <v>3.7</v>
      </c>
      <c r="F4227">
        <v>2.2000000000000002</v>
      </c>
      <c r="G4227" s="7">
        <f t="shared" si="623"/>
        <v>0</v>
      </c>
      <c r="H4227" s="7">
        <f t="shared" si="624"/>
        <v>0</v>
      </c>
      <c r="I4227">
        <f t="shared" si="625"/>
        <v>0</v>
      </c>
      <c r="J4227" s="9">
        <f t="shared" si="626"/>
        <v>0</v>
      </c>
      <c r="K4227" s="9">
        <f t="shared" si="627"/>
        <v>0</v>
      </c>
      <c r="L4227" s="7">
        <f t="shared" si="628"/>
        <v>0</v>
      </c>
      <c r="M4227" s="7">
        <f t="shared" si="629"/>
        <v>0</v>
      </c>
      <c r="N4227" s="7">
        <f t="shared" si="630"/>
        <v>0</v>
      </c>
      <c r="O4227" s="9">
        <f t="shared" si="631"/>
        <v>0</v>
      </c>
      <c r="P4227">
        <v>0</v>
      </c>
    </row>
    <row r="4228" spans="1:16" x14ac:dyDescent="0.25">
      <c r="A4228" s="11">
        <v>37094</v>
      </c>
      <c r="B4228" s="12">
        <v>7</v>
      </c>
      <c r="C4228">
        <v>24.1</v>
      </c>
      <c r="D4228">
        <v>71.7</v>
      </c>
      <c r="E4228">
        <v>2.7</v>
      </c>
      <c r="F4228">
        <v>3.4</v>
      </c>
      <c r="G4228" s="7">
        <f t="shared" si="623"/>
        <v>0</v>
      </c>
      <c r="H4228" s="7">
        <f t="shared" si="624"/>
        <v>0</v>
      </c>
      <c r="I4228">
        <f t="shared" si="625"/>
        <v>0</v>
      </c>
      <c r="J4228" s="9">
        <f t="shared" si="626"/>
        <v>0</v>
      </c>
      <c r="K4228" s="9">
        <f t="shared" si="627"/>
        <v>0</v>
      </c>
      <c r="L4228" s="7">
        <f t="shared" si="628"/>
        <v>0</v>
      </c>
      <c r="M4228" s="7">
        <f t="shared" si="629"/>
        <v>0</v>
      </c>
      <c r="N4228" s="7">
        <f t="shared" si="630"/>
        <v>0</v>
      </c>
      <c r="O4228" s="9">
        <f t="shared" si="631"/>
        <v>0</v>
      </c>
      <c r="P4228">
        <v>0</v>
      </c>
    </row>
    <row r="4229" spans="1:16" x14ac:dyDescent="0.25">
      <c r="A4229" s="11">
        <v>37095</v>
      </c>
      <c r="B4229" s="12">
        <v>7</v>
      </c>
      <c r="C4229">
        <v>26</v>
      </c>
      <c r="D4229">
        <v>72.2</v>
      </c>
      <c r="E4229">
        <v>2.8</v>
      </c>
      <c r="F4229">
        <v>9.4</v>
      </c>
      <c r="G4229" s="7">
        <f t="shared" si="623"/>
        <v>0</v>
      </c>
      <c r="H4229" s="7">
        <f t="shared" si="624"/>
        <v>0</v>
      </c>
      <c r="I4229">
        <f t="shared" si="625"/>
        <v>0</v>
      </c>
      <c r="J4229" s="9">
        <f t="shared" si="626"/>
        <v>0</v>
      </c>
      <c r="K4229" s="9">
        <f t="shared" si="627"/>
        <v>0</v>
      </c>
      <c r="L4229" s="7">
        <f t="shared" si="628"/>
        <v>0</v>
      </c>
      <c r="M4229" s="7">
        <f t="shared" si="629"/>
        <v>0</v>
      </c>
      <c r="N4229" s="7">
        <f t="shared" si="630"/>
        <v>0</v>
      </c>
      <c r="O4229" s="9">
        <f t="shared" si="631"/>
        <v>0</v>
      </c>
      <c r="P4229">
        <v>0</v>
      </c>
    </row>
    <row r="4230" spans="1:16" x14ac:dyDescent="0.25">
      <c r="A4230" s="11">
        <v>37096</v>
      </c>
      <c r="B4230" s="12">
        <v>7</v>
      </c>
      <c r="C4230">
        <v>27.4</v>
      </c>
      <c r="D4230">
        <v>63.8</v>
      </c>
      <c r="E4230">
        <v>6</v>
      </c>
      <c r="F4230">
        <v>0</v>
      </c>
      <c r="G4230" s="7">
        <f t="shared" si="623"/>
        <v>0</v>
      </c>
      <c r="H4230" s="7">
        <f t="shared" si="624"/>
        <v>0</v>
      </c>
      <c r="I4230">
        <f t="shared" si="625"/>
        <v>0</v>
      </c>
      <c r="J4230" s="9">
        <f t="shared" si="626"/>
        <v>0</v>
      </c>
      <c r="K4230" s="9">
        <f t="shared" si="627"/>
        <v>0</v>
      </c>
      <c r="L4230" s="7">
        <f t="shared" si="628"/>
        <v>0</v>
      </c>
      <c r="M4230" s="7">
        <f t="shared" si="629"/>
        <v>0</v>
      </c>
      <c r="N4230" s="7">
        <f t="shared" si="630"/>
        <v>0</v>
      </c>
      <c r="O4230" s="9">
        <f t="shared" si="631"/>
        <v>0</v>
      </c>
      <c r="P4230">
        <v>0</v>
      </c>
    </row>
    <row r="4231" spans="1:16" x14ac:dyDescent="0.25">
      <c r="A4231" s="11">
        <v>37097</v>
      </c>
      <c r="B4231" s="12">
        <v>7</v>
      </c>
      <c r="C4231">
        <v>20.7</v>
      </c>
      <c r="D4231">
        <v>65.599999999999994</v>
      </c>
      <c r="E4231">
        <v>3.9</v>
      </c>
      <c r="F4231">
        <v>0.2</v>
      </c>
      <c r="G4231" s="7">
        <f t="shared" si="623"/>
        <v>0</v>
      </c>
      <c r="H4231" s="7">
        <f t="shared" si="624"/>
        <v>0</v>
      </c>
      <c r="I4231">
        <f t="shared" si="625"/>
        <v>0</v>
      </c>
      <c r="J4231" s="9">
        <f t="shared" si="626"/>
        <v>0</v>
      </c>
      <c r="K4231" s="9">
        <f t="shared" si="627"/>
        <v>0</v>
      </c>
      <c r="L4231" s="7">
        <f t="shared" si="628"/>
        <v>0</v>
      </c>
      <c r="M4231" s="7">
        <f t="shared" si="629"/>
        <v>0</v>
      </c>
      <c r="N4231" s="7">
        <f t="shared" si="630"/>
        <v>0</v>
      </c>
      <c r="O4231" s="9">
        <f t="shared" si="631"/>
        <v>0</v>
      </c>
      <c r="P4231">
        <v>0</v>
      </c>
    </row>
    <row r="4232" spans="1:16" x14ac:dyDescent="0.25">
      <c r="A4232" s="11">
        <v>37098</v>
      </c>
      <c r="B4232" s="12">
        <v>7</v>
      </c>
      <c r="C4232">
        <v>19.5</v>
      </c>
      <c r="D4232">
        <v>47.4</v>
      </c>
      <c r="E4232">
        <v>5.4</v>
      </c>
      <c r="F4232">
        <v>0</v>
      </c>
      <c r="G4232" s="7">
        <f t="shared" si="623"/>
        <v>0</v>
      </c>
      <c r="H4232" s="7">
        <f t="shared" si="624"/>
        <v>0</v>
      </c>
      <c r="I4232">
        <f t="shared" si="625"/>
        <v>0</v>
      </c>
      <c r="J4232" s="9">
        <f t="shared" si="626"/>
        <v>0</v>
      </c>
      <c r="K4232" s="9">
        <f t="shared" si="627"/>
        <v>0</v>
      </c>
      <c r="L4232" s="7">
        <f t="shared" si="628"/>
        <v>0</v>
      </c>
      <c r="M4232" s="7">
        <f t="shared" si="629"/>
        <v>0</v>
      </c>
      <c r="N4232" s="7">
        <f t="shared" si="630"/>
        <v>0</v>
      </c>
      <c r="O4232" s="9">
        <f t="shared" si="631"/>
        <v>0</v>
      </c>
      <c r="P4232">
        <v>0</v>
      </c>
    </row>
    <row r="4233" spans="1:16" x14ac:dyDescent="0.25">
      <c r="A4233" s="11">
        <v>37099</v>
      </c>
      <c r="B4233" s="12">
        <v>7</v>
      </c>
      <c r="C4233">
        <v>17.8</v>
      </c>
      <c r="D4233">
        <v>46.1</v>
      </c>
      <c r="E4233">
        <v>3.1</v>
      </c>
      <c r="F4233">
        <v>0</v>
      </c>
      <c r="G4233" s="7">
        <f t="shared" ref="G4233:G4296" si="632">+IF(F4233=0,0,IF(C4233&gt;=$V$8,0,IF(C4233&gt;=$R$8,1,IF(C4233&lt;=-2,$R$9*EXP($R$10*C4233)+0.01+$R$11*E4233*LN(C4233*-1)+$R$12*E4233,$R$9+$Q$10*C4233-$Q$11*E4233*C4233))))</f>
        <v>0</v>
      </c>
      <c r="H4233" s="7">
        <f t="shared" si="624"/>
        <v>0</v>
      </c>
      <c r="I4233">
        <f t="shared" si="625"/>
        <v>0</v>
      </c>
      <c r="J4233" s="9">
        <f t="shared" si="626"/>
        <v>0</v>
      </c>
      <c r="K4233" s="9">
        <f t="shared" si="627"/>
        <v>0</v>
      </c>
      <c r="L4233" s="7">
        <f t="shared" si="628"/>
        <v>0</v>
      </c>
      <c r="M4233" s="7">
        <f t="shared" si="629"/>
        <v>0</v>
      </c>
      <c r="N4233" s="7">
        <f t="shared" si="630"/>
        <v>0</v>
      </c>
      <c r="O4233" s="9">
        <f t="shared" si="631"/>
        <v>0</v>
      </c>
      <c r="P4233">
        <v>0</v>
      </c>
    </row>
    <row r="4234" spans="1:16" x14ac:dyDescent="0.25">
      <c r="A4234" s="11">
        <v>37100</v>
      </c>
      <c r="B4234" s="12">
        <v>7</v>
      </c>
      <c r="C4234">
        <v>19.7</v>
      </c>
      <c r="D4234">
        <v>52.4</v>
      </c>
      <c r="E4234">
        <v>3.5</v>
      </c>
      <c r="F4234">
        <v>0</v>
      </c>
      <c r="G4234" s="7">
        <f t="shared" si="632"/>
        <v>0</v>
      </c>
      <c r="H4234" s="7">
        <f t="shared" si="624"/>
        <v>0</v>
      </c>
      <c r="I4234">
        <f t="shared" si="625"/>
        <v>0</v>
      </c>
      <c r="J4234" s="9">
        <f t="shared" si="626"/>
        <v>0</v>
      </c>
      <c r="K4234" s="9">
        <f t="shared" si="627"/>
        <v>0</v>
      </c>
      <c r="L4234" s="7">
        <f t="shared" si="628"/>
        <v>0</v>
      </c>
      <c r="M4234" s="7">
        <f t="shared" si="629"/>
        <v>0</v>
      </c>
      <c r="N4234" s="7">
        <f t="shared" si="630"/>
        <v>0</v>
      </c>
      <c r="O4234" s="9">
        <f t="shared" si="631"/>
        <v>0</v>
      </c>
      <c r="P4234">
        <v>0</v>
      </c>
    </row>
    <row r="4235" spans="1:16" x14ac:dyDescent="0.25">
      <c r="A4235" s="11">
        <v>37101</v>
      </c>
      <c r="B4235" s="12">
        <v>7</v>
      </c>
      <c r="C4235">
        <v>21.9</v>
      </c>
      <c r="D4235">
        <v>63.7</v>
      </c>
      <c r="E4235">
        <v>3.4</v>
      </c>
      <c r="F4235">
        <v>0</v>
      </c>
      <c r="G4235" s="7">
        <f t="shared" si="632"/>
        <v>0</v>
      </c>
      <c r="H4235" s="7">
        <f t="shared" si="624"/>
        <v>0</v>
      </c>
      <c r="I4235">
        <f t="shared" si="625"/>
        <v>0</v>
      </c>
      <c r="J4235" s="9">
        <f t="shared" si="626"/>
        <v>0</v>
      </c>
      <c r="K4235" s="9">
        <f t="shared" si="627"/>
        <v>0</v>
      </c>
      <c r="L4235" s="7">
        <f t="shared" si="628"/>
        <v>0</v>
      </c>
      <c r="M4235" s="7">
        <f t="shared" si="629"/>
        <v>0</v>
      </c>
      <c r="N4235" s="7">
        <f t="shared" si="630"/>
        <v>0</v>
      </c>
      <c r="O4235" s="9">
        <f t="shared" si="631"/>
        <v>0</v>
      </c>
      <c r="P4235">
        <v>0</v>
      </c>
    </row>
    <row r="4236" spans="1:16" x14ac:dyDescent="0.25">
      <c r="A4236" s="11">
        <v>37102</v>
      </c>
      <c r="B4236" s="12">
        <v>7</v>
      </c>
      <c r="C4236">
        <v>21.5</v>
      </c>
      <c r="D4236">
        <v>65.2</v>
      </c>
      <c r="E4236">
        <v>2.6</v>
      </c>
      <c r="F4236">
        <v>0</v>
      </c>
      <c r="G4236" s="7">
        <f t="shared" si="632"/>
        <v>0</v>
      </c>
      <c r="H4236" s="7">
        <f t="shared" si="624"/>
        <v>0</v>
      </c>
      <c r="I4236">
        <f t="shared" si="625"/>
        <v>0</v>
      </c>
      <c r="J4236" s="9">
        <f t="shared" si="626"/>
        <v>0</v>
      </c>
      <c r="K4236" s="9">
        <f t="shared" si="627"/>
        <v>0</v>
      </c>
      <c r="L4236" s="7">
        <f t="shared" si="628"/>
        <v>0</v>
      </c>
      <c r="M4236" s="7">
        <f t="shared" si="629"/>
        <v>0</v>
      </c>
      <c r="N4236" s="7">
        <f t="shared" si="630"/>
        <v>0</v>
      </c>
      <c r="O4236" s="9">
        <f t="shared" si="631"/>
        <v>0</v>
      </c>
      <c r="P4236">
        <v>0</v>
      </c>
    </row>
    <row r="4237" spans="1:16" x14ac:dyDescent="0.25">
      <c r="A4237" s="11">
        <v>37103</v>
      </c>
      <c r="B4237" s="12">
        <v>7</v>
      </c>
      <c r="C4237">
        <v>22.8</v>
      </c>
      <c r="D4237">
        <v>61.7</v>
      </c>
      <c r="E4237">
        <v>2.7</v>
      </c>
      <c r="F4237">
        <v>0</v>
      </c>
      <c r="G4237" s="7">
        <f t="shared" si="632"/>
        <v>0</v>
      </c>
      <c r="H4237" s="7">
        <f t="shared" si="624"/>
        <v>0</v>
      </c>
      <c r="I4237">
        <f t="shared" si="625"/>
        <v>0</v>
      </c>
      <c r="J4237" s="9">
        <f t="shared" si="626"/>
        <v>0</v>
      </c>
      <c r="K4237" s="9">
        <f t="shared" si="627"/>
        <v>0</v>
      </c>
      <c r="L4237" s="7">
        <f t="shared" si="628"/>
        <v>0</v>
      </c>
      <c r="M4237" s="7">
        <f t="shared" si="629"/>
        <v>0</v>
      </c>
      <c r="N4237" s="7">
        <f t="shared" si="630"/>
        <v>0</v>
      </c>
      <c r="O4237" s="9">
        <f t="shared" si="631"/>
        <v>0</v>
      </c>
      <c r="P4237">
        <v>0</v>
      </c>
    </row>
    <row r="4238" spans="1:16" x14ac:dyDescent="0.25">
      <c r="A4238" s="11">
        <v>37104</v>
      </c>
      <c r="B4238" s="12">
        <v>8</v>
      </c>
      <c r="C4238">
        <v>24.3</v>
      </c>
      <c r="D4238">
        <v>56.3</v>
      </c>
      <c r="E4238">
        <v>2.7</v>
      </c>
      <c r="F4238">
        <v>0</v>
      </c>
      <c r="G4238" s="7">
        <f t="shared" si="632"/>
        <v>0</v>
      </c>
      <c r="H4238" s="7">
        <f t="shared" si="624"/>
        <v>0</v>
      </c>
      <c r="I4238">
        <f t="shared" si="625"/>
        <v>0</v>
      </c>
      <c r="J4238" s="9">
        <f t="shared" si="626"/>
        <v>0</v>
      </c>
      <c r="K4238" s="9">
        <f t="shared" si="627"/>
        <v>0</v>
      </c>
      <c r="L4238" s="7">
        <f t="shared" si="628"/>
        <v>0</v>
      </c>
      <c r="M4238" s="7">
        <f t="shared" si="629"/>
        <v>0</v>
      </c>
      <c r="N4238" s="7">
        <f t="shared" si="630"/>
        <v>0</v>
      </c>
      <c r="O4238" s="9">
        <f t="shared" si="631"/>
        <v>0</v>
      </c>
      <c r="P4238">
        <v>0</v>
      </c>
    </row>
    <row r="4239" spans="1:16" x14ac:dyDescent="0.25">
      <c r="A4239" s="11">
        <v>37105</v>
      </c>
      <c r="B4239" s="12">
        <v>8</v>
      </c>
      <c r="C4239">
        <v>26.9</v>
      </c>
      <c r="D4239">
        <v>62.8</v>
      </c>
      <c r="E4239">
        <v>3.8</v>
      </c>
      <c r="F4239">
        <v>0</v>
      </c>
      <c r="G4239" s="7">
        <f t="shared" si="632"/>
        <v>0</v>
      </c>
      <c r="H4239" s="7">
        <f t="shared" si="624"/>
        <v>0</v>
      </c>
      <c r="I4239">
        <f t="shared" si="625"/>
        <v>0</v>
      </c>
      <c r="J4239" s="9">
        <f t="shared" si="626"/>
        <v>0</v>
      </c>
      <c r="K4239" s="9">
        <f t="shared" si="627"/>
        <v>0</v>
      </c>
      <c r="L4239" s="7">
        <f t="shared" si="628"/>
        <v>0</v>
      </c>
      <c r="M4239" s="7">
        <f t="shared" si="629"/>
        <v>0</v>
      </c>
      <c r="N4239" s="7">
        <f t="shared" si="630"/>
        <v>0</v>
      </c>
      <c r="O4239" s="9">
        <f t="shared" si="631"/>
        <v>0</v>
      </c>
      <c r="P4239">
        <v>0</v>
      </c>
    </row>
    <row r="4240" spans="1:16" x14ac:dyDescent="0.25">
      <c r="A4240" s="11">
        <v>37106</v>
      </c>
      <c r="B4240" s="12">
        <v>8</v>
      </c>
      <c r="C4240">
        <v>25.9</v>
      </c>
      <c r="D4240">
        <v>54.6</v>
      </c>
      <c r="E4240">
        <v>3.8</v>
      </c>
      <c r="F4240">
        <v>0</v>
      </c>
      <c r="G4240" s="7">
        <f t="shared" si="632"/>
        <v>0</v>
      </c>
      <c r="H4240" s="7">
        <f t="shared" si="624"/>
        <v>0</v>
      </c>
      <c r="I4240">
        <f t="shared" si="625"/>
        <v>0</v>
      </c>
      <c r="J4240" s="9">
        <f t="shared" si="626"/>
        <v>0</v>
      </c>
      <c r="K4240" s="9">
        <f t="shared" si="627"/>
        <v>0</v>
      </c>
      <c r="L4240" s="7">
        <f t="shared" si="628"/>
        <v>0</v>
      </c>
      <c r="M4240" s="7">
        <f t="shared" si="629"/>
        <v>0</v>
      </c>
      <c r="N4240" s="7">
        <f t="shared" si="630"/>
        <v>0</v>
      </c>
      <c r="O4240" s="9">
        <f t="shared" si="631"/>
        <v>0</v>
      </c>
      <c r="P4240">
        <v>0</v>
      </c>
    </row>
    <row r="4241" spans="1:16" x14ac:dyDescent="0.25">
      <c r="A4241" s="11">
        <v>37107</v>
      </c>
      <c r="B4241" s="12">
        <v>8</v>
      </c>
      <c r="C4241">
        <v>24.6</v>
      </c>
      <c r="D4241">
        <v>55.9</v>
      </c>
      <c r="E4241">
        <v>3.8</v>
      </c>
      <c r="F4241">
        <v>0</v>
      </c>
      <c r="G4241" s="7">
        <f t="shared" si="632"/>
        <v>0</v>
      </c>
      <c r="H4241" s="7">
        <f t="shared" si="624"/>
        <v>0</v>
      </c>
      <c r="I4241">
        <f t="shared" si="625"/>
        <v>0</v>
      </c>
      <c r="J4241" s="9">
        <f t="shared" si="626"/>
        <v>0</v>
      </c>
      <c r="K4241" s="9">
        <f t="shared" si="627"/>
        <v>0</v>
      </c>
      <c r="L4241" s="7">
        <f t="shared" si="628"/>
        <v>0</v>
      </c>
      <c r="M4241" s="7">
        <f t="shared" si="629"/>
        <v>0</v>
      </c>
      <c r="N4241" s="7">
        <f t="shared" si="630"/>
        <v>0</v>
      </c>
      <c r="O4241" s="9">
        <f t="shared" si="631"/>
        <v>0</v>
      </c>
      <c r="P4241">
        <v>0</v>
      </c>
    </row>
    <row r="4242" spans="1:16" x14ac:dyDescent="0.25">
      <c r="A4242" s="11">
        <v>37108</v>
      </c>
      <c r="B4242" s="12">
        <v>8</v>
      </c>
      <c r="C4242">
        <v>26.3</v>
      </c>
      <c r="D4242">
        <v>41.4</v>
      </c>
      <c r="E4242">
        <v>2.9</v>
      </c>
      <c r="F4242">
        <v>0</v>
      </c>
      <c r="G4242" s="7">
        <f t="shared" si="632"/>
        <v>0</v>
      </c>
      <c r="H4242" s="7">
        <f t="shared" si="624"/>
        <v>0</v>
      </c>
      <c r="I4242">
        <f t="shared" si="625"/>
        <v>0</v>
      </c>
      <c r="J4242" s="9">
        <f t="shared" si="626"/>
        <v>0</v>
      </c>
      <c r="K4242" s="9">
        <f t="shared" si="627"/>
        <v>0</v>
      </c>
      <c r="L4242" s="7">
        <f t="shared" si="628"/>
        <v>0</v>
      </c>
      <c r="M4242" s="7">
        <f t="shared" si="629"/>
        <v>0</v>
      </c>
      <c r="N4242" s="7">
        <f t="shared" si="630"/>
        <v>0</v>
      </c>
      <c r="O4242" s="9">
        <f t="shared" si="631"/>
        <v>0</v>
      </c>
      <c r="P4242">
        <v>0</v>
      </c>
    </row>
    <row r="4243" spans="1:16" x14ac:dyDescent="0.25">
      <c r="A4243" s="11">
        <v>37109</v>
      </c>
      <c r="B4243" s="12">
        <v>8</v>
      </c>
      <c r="C4243">
        <v>29</v>
      </c>
      <c r="D4243">
        <v>41.2</v>
      </c>
      <c r="E4243">
        <v>5</v>
      </c>
      <c r="F4243">
        <v>0</v>
      </c>
      <c r="G4243" s="7">
        <f t="shared" si="632"/>
        <v>0</v>
      </c>
      <c r="H4243" s="7">
        <f t="shared" si="624"/>
        <v>0</v>
      </c>
      <c r="I4243">
        <f t="shared" si="625"/>
        <v>0</v>
      </c>
      <c r="J4243" s="9">
        <f t="shared" si="626"/>
        <v>0</v>
      </c>
      <c r="K4243" s="9">
        <f t="shared" si="627"/>
        <v>0</v>
      </c>
      <c r="L4243" s="7">
        <f t="shared" si="628"/>
        <v>0</v>
      </c>
      <c r="M4243" s="7">
        <f t="shared" si="629"/>
        <v>0</v>
      </c>
      <c r="N4243" s="7">
        <f t="shared" si="630"/>
        <v>0</v>
      </c>
      <c r="O4243" s="9">
        <f t="shared" si="631"/>
        <v>0</v>
      </c>
      <c r="P4243">
        <v>0</v>
      </c>
    </row>
    <row r="4244" spans="1:16" x14ac:dyDescent="0.25">
      <c r="A4244" s="11">
        <v>37110</v>
      </c>
      <c r="B4244" s="12">
        <v>8</v>
      </c>
      <c r="C4244">
        <v>29.9</v>
      </c>
      <c r="D4244">
        <v>50.5</v>
      </c>
      <c r="E4244">
        <v>6.1</v>
      </c>
      <c r="F4244">
        <v>0</v>
      </c>
      <c r="G4244" s="7">
        <f t="shared" si="632"/>
        <v>0</v>
      </c>
      <c r="H4244" s="7">
        <f t="shared" si="624"/>
        <v>0</v>
      </c>
      <c r="I4244">
        <f t="shared" si="625"/>
        <v>0</v>
      </c>
      <c r="J4244" s="9">
        <f t="shared" si="626"/>
        <v>0</v>
      </c>
      <c r="K4244" s="9">
        <f t="shared" si="627"/>
        <v>0</v>
      </c>
      <c r="L4244" s="7">
        <f t="shared" si="628"/>
        <v>0</v>
      </c>
      <c r="M4244" s="7">
        <f t="shared" si="629"/>
        <v>0</v>
      </c>
      <c r="N4244" s="7">
        <f t="shared" si="630"/>
        <v>0</v>
      </c>
      <c r="O4244" s="9">
        <f t="shared" si="631"/>
        <v>0</v>
      </c>
      <c r="P4244">
        <v>0</v>
      </c>
    </row>
    <row r="4245" spans="1:16" x14ac:dyDescent="0.25">
      <c r="A4245" s="11">
        <v>37111</v>
      </c>
      <c r="B4245" s="12">
        <v>8</v>
      </c>
      <c r="C4245">
        <v>29.7</v>
      </c>
      <c r="D4245">
        <v>47.7</v>
      </c>
      <c r="E4245">
        <v>4.4000000000000004</v>
      </c>
      <c r="F4245">
        <v>0</v>
      </c>
      <c r="G4245" s="7">
        <f t="shared" si="632"/>
        <v>0</v>
      </c>
      <c r="H4245" s="7">
        <f t="shared" si="624"/>
        <v>0</v>
      </c>
      <c r="I4245">
        <f t="shared" si="625"/>
        <v>0</v>
      </c>
      <c r="J4245" s="9">
        <f t="shared" si="626"/>
        <v>0</v>
      </c>
      <c r="K4245" s="9">
        <f t="shared" si="627"/>
        <v>0</v>
      </c>
      <c r="L4245" s="7">
        <f t="shared" si="628"/>
        <v>0</v>
      </c>
      <c r="M4245" s="7">
        <f t="shared" si="629"/>
        <v>0</v>
      </c>
      <c r="N4245" s="7">
        <f t="shared" si="630"/>
        <v>0</v>
      </c>
      <c r="O4245" s="9">
        <f t="shared" si="631"/>
        <v>0</v>
      </c>
      <c r="P4245">
        <v>0</v>
      </c>
    </row>
    <row r="4246" spans="1:16" x14ac:dyDescent="0.25">
      <c r="A4246" s="11">
        <v>37112</v>
      </c>
      <c r="B4246" s="12">
        <v>8</v>
      </c>
      <c r="C4246">
        <v>30.1</v>
      </c>
      <c r="D4246">
        <v>51</v>
      </c>
      <c r="E4246">
        <v>5.8</v>
      </c>
      <c r="F4246">
        <v>0.6</v>
      </c>
      <c r="G4246" s="7">
        <f t="shared" si="632"/>
        <v>0</v>
      </c>
      <c r="H4246" s="7">
        <f t="shared" si="624"/>
        <v>0</v>
      </c>
      <c r="I4246">
        <f t="shared" si="625"/>
        <v>0</v>
      </c>
      <c r="J4246" s="9">
        <f t="shared" si="626"/>
        <v>0</v>
      </c>
      <c r="K4246" s="9">
        <f t="shared" si="627"/>
        <v>0</v>
      </c>
      <c r="L4246" s="7">
        <f t="shared" si="628"/>
        <v>0</v>
      </c>
      <c r="M4246" s="7">
        <f t="shared" si="629"/>
        <v>0</v>
      </c>
      <c r="N4246" s="7">
        <f t="shared" si="630"/>
        <v>0</v>
      </c>
      <c r="O4246" s="9">
        <f t="shared" si="631"/>
        <v>0</v>
      </c>
      <c r="P4246">
        <v>0</v>
      </c>
    </row>
    <row r="4247" spans="1:16" x14ac:dyDescent="0.25">
      <c r="A4247" s="11">
        <v>37113</v>
      </c>
      <c r="B4247" s="12">
        <v>8</v>
      </c>
      <c r="C4247">
        <v>24.3</v>
      </c>
      <c r="D4247">
        <v>51.3</v>
      </c>
      <c r="E4247">
        <v>6.3</v>
      </c>
      <c r="F4247">
        <v>0</v>
      </c>
      <c r="G4247" s="7">
        <f t="shared" si="632"/>
        <v>0</v>
      </c>
      <c r="H4247" s="7">
        <f t="shared" ref="H4247:H4310" si="633">IF(OR(D4247&lt;=75,C4247&gt;0),G4247,G4247/(0.04*D4247-2))</f>
        <v>0</v>
      </c>
      <c r="I4247">
        <f t="shared" si="625"/>
        <v>0</v>
      </c>
      <c r="J4247" s="9">
        <f t="shared" si="626"/>
        <v>0</v>
      </c>
      <c r="K4247" s="9">
        <f t="shared" si="627"/>
        <v>0</v>
      </c>
      <c r="L4247" s="7">
        <f t="shared" si="628"/>
        <v>0</v>
      </c>
      <c r="M4247" s="7">
        <f t="shared" si="629"/>
        <v>0</v>
      </c>
      <c r="N4247" s="7">
        <f t="shared" si="630"/>
        <v>0</v>
      </c>
      <c r="O4247" s="9">
        <f t="shared" si="631"/>
        <v>0</v>
      </c>
      <c r="P4247">
        <v>0</v>
      </c>
    </row>
    <row r="4248" spans="1:16" x14ac:dyDescent="0.25">
      <c r="A4248" s="11">
        <v>37114</v>
      </c>
      <c r="B4248" s="12">
        <v>8</v>
      </c>
      <c r="C4248">
        <v>21.3</v>
      </c>
      <c r="D4248">
        <v>60.2</v>
      </c>
      <c r="E4248">
        <v>2.9</v>
      </c>
      <c r="F4248">
        <v>0</v>
      </c>
      <c r="G4248" s="7">
        <f t="shared" si="632"/>
        <v>0</v>
      </c>
      <c r="H4248" s="7">
        <f t="shared" si="633"/>
        <v>0</v>
      </c>
      <c r="I4248">
        <f t="shared" si="625"/>
        <v>0</v>
      </c>
      <c r="J4248" s="9">
        <f t="shared" si="626"/>
        <v>0</v>
      </c>
      <c r="K4248" s="9">
        <f t="shared" si="627"/>
        <v>0</v>
      </c>
      <c r="L4248" s="7">
        <f t="shared" si="628"/>
        <v>0</v>
      </c>
      <c r="M4248" s="7">
        <f t="shared" si="629"/>
        <v>0</v>
      </c>
      <c r="N4248" s="7">
        <f t="shared" si="630"/>
        <v>0</v>
      </c>
      <c r="O4248" s="9">
        <f t="shared" si="631"/>
        <v>0</v>
      </c>
      <c r="P4248">
        <v>0</v>
      </c>
    </row>
    <row r="4249" spans="1:16" x14ac:dyDescent="0.25">
      <c r="A4249" s="11">
        <v>37115</v>
      </c>
      <c r="B4249" s="12">
        <v>8</v>
      </c>
      <c r="C4249">
        <v>22.2</v>
      </c>
      <c r="D4249">
        <v>52</v>
      </c>
      <c r="E4249">
        <v>3.1</v>
      </c>
      <c r="F4249">
        <v>0</v>
      </c>
      <c r="G4249" s="7">
        <f t="shared" si="632"/>
        <v>0</v>
      </c>
      <c r="H4249" s="7">
        <f t="shared" si="633"/>
        <v>0</v>
      </c>
      <c r="I4249">
        <f t="shared" si="625"/>
        <v>0</v>
      </c>
      <c r="J4249" s="9">
        <f t="shared" si="626"/>
        <v>0</v>
      </c>
      <c r="K4249" s="9">
        <f t="shared" si="627"/>
        <v>0</v>
      </c>
      <c r="L4249" s="7">
        <f t="shared" si="628"/>
        <v>0</v>
      </c>
      <c r="M4249" s="7">
        <f t="shared" si="629"/>
        <v>0</v>
      </c>
      <c r="N4249" s="7">
        <f t="shared" si="630"/>
        <v>0</v>
      </c>
      <c r="O4249" s="9">
        <f t="shared" si="631"/>
        <v>0</v>
      </c>
      <c r="P4249">
        <v>0</v>
      </c>
    </row>
    <row r="4250" spans="1:16" x14ac:dyDescent="0.25">
      <c r="A4250" s="11">
        <v>37116</v>
      </c>
      <c r="B4250" s="12">
        <v>8</v>
      </c>
      <c r="C4250">
        <v>22</v>
      </c>
      <c r="D4250">
        <v>54.5</v>
      </c>
      <c r="E4250">
        <v>4.5999999999999996</v>
      </c>
      <c r="F4250">
        <v>0.4</v>
      </c>
      <c r="G4250" s="7">
        <f t="shared" si="632"/>
        <v>0</v>
      </c>
      <c r="H4250" s="7">
        <f t="shared" si="633"/>
        <v>0</v>
      </c>
      <c r="I4250">
        <f t="shared" si="625"/>
        <v>0</v>
      </c>
      <c r="J4250" s="9">
        <f t="shared" si="626"/>
        <v>0</v>
      </c>
      <c r="K4250" s="9">
        <f t="shared" si="627"/>
        <v>0</v>
      </c>
      <c r="L4250" s="7">
        <f t="shared" si="628"/>
        <v>0</v>
      </c>
      <c r="M4250" s="7">
        <f t="shared" si="629"/>
        <v>0</v>
      </c>
      <c r="N4250" s="7">
        <f t="shared" si="630"/>
        <v>0</v>
      </c>
      <c r="O4250" s="9">
        <f t="shared" si="631"/>
        <v>0</v>
      </c>
      <c r="P4250">
        <v>0</v>
      </c>
    </row>
    <row r="4251" spans="1:16" x14ac:dyDescent="0.25">
      <c r="A4251" s="11">
        <v>37117</v>
      </c>
      <c r="B4251" s="12">
        <v>8</v>
      </c>
      <c r="C4251">
        <v>20.7</v>
      </c>
      <c r="D4251">
        <v>45.8</v>
      </c>
      <c r="E4251">
        <v>4.3</v>
      </c>
      <c r="F4251">
        <v>0.2</v>
      </c>
      <c r="G4251" s="7">
        <f t="shared" si="632"/>
        <v>0</v>
      </c>
      <c r="H4251" s="7">
        <f t="shared" si="633"/>
        <v>0</v>
      </c>
      <c r="I4251">
        <f t="shared" si="625"/>
        <v>0</v>
      </c>
      <c r="J4251" s="9">
        <f t="shared" si="626"/>
        <v>0</v>
      </c>
      <c r="K4251" s="9">
        <f t="shared" si="627"/>
        <v>0</v>
      </c>
      <c r="L4251" s="7">
        <f t="shared" si="628"/>
        <v>0</v>
      </c>
      <c r="M4251" s="7">
        <f t="shared" si="629"/>
        <v>0</v>
      </c>
      <c r="N4251" s="7">
        <f t="shared" si="630"/>
        <v>0</v>
      </c>
      <c r="O4251" s="9">
        <f t="shared" si="631"/>
        <v>0</v>
      </c>
      <c r="P4251">
        <v>0</v>
      </c>
    </row>
    <row r="4252" spans="1:16" x14ac:dyDescent="0.25">
      <c r="A4252" s="11">
        <v>37118</v>
      </c>
      <c r="B4252" s="12">
        <v>8</v>
      </c>
      <c r="C4252">
        <v>22.3</v>
      </c>
      <c r="D4252">
        <v>41.9</v>
      </c>
      <c r="E4252">
        <v>3.1</v>
      </c>
      <c r="F4252">
        <v>0</v>
      </c>
      <c r="G4252" s="7">
        <f t="shared" si="632"/>
        <v>0</v>
      </c>
      <c r="H4252" s="7">
        <f t="shared" si="633"/>
        <v>0</v>
      </c>
      <c r="I4252">
        <f t="shared" si="625"/>
        <v>0</v>
      </c>
      <c r="J4252" s="9">
        <f t="shared" si="626"/>
        <v>0</v>
      </c>
      <c r="K4252" s="9">
        <f t="shared" si="627"/>
        <v>0</v>
      </c>
      <c r="L4252" s="7">
        <f t="shared" si="628"/>
        <v>0</v>
      </c>
      <c r="M4252" s="7">
        <f t="shared" si="629"/>
        <v>0</v>
      </c>
      <c r="N4252" s="7">
        <f t="shared" si="630"/>
        <v>0</v>
      </c>
      <c r="O4252" s="9">
        <f t="shared" si="631"/>
        <v>0</v>
      </c>
      <c r="P4252">
        <v>0</v>
      </c>
    </row>
    <row r="4253" spans="1:16" x14ac:dyDescent="0.25">
      <c r="A4253" s="11">
        <v>37119</v>
      </c>
      <c r="B4253" s="12">
        <v>8</v>
      </c>
      <c r="C4253">
        <v>21.1</v>
      </c>
      <c r="D4253">
        <v>67.400000000000006</v>
      </c>
      <c r="E4253">
        <v>2.7</v>
      </c>
      <c r="F4253">
        <v>6.8</v>
      </c>
      <c r="G4253" s="7">
        <f t="shared" si="632"/>
        <v>0</v>
      </c>
      <c r="H4253" s="7">
        <f t="shared" si="633"/>
        <v>0</v>
      </c>
      <c r="I4253">
        <f t="shared" si="625"/>
        <v>0</v>
      </c>
      <c r="J4253" s="9">
        <f t="shared" si="626"/>
        <v>0</v>
      </c>
      <c r="K4253" s="9">
        <f t="shared" si="627"/>
        <v>0</v>
      </c>
      <c r="L4253" s="7">
        <f t="shared" si="628"/>
        <v>0</v>
      </c>
      <c r="M4253" s="7">
        <f t="shared" si="629"/>
        <v>0</v>
      </c>
      <c r="N4253" s="7">
        <f t="shared" si="630"/>
        <v>0</v>
      </c>
      <c r="O4253" s="9">
        <f t="shared" si="631"/>
        <v>0</v>
      </c>
      <c r="P4253">
        <v>0</v>
      </c>
    </row>
    <row r="4254" spans="1:16" x14ac:dyDescent="0.25">
      <c r="A4254" s="11">
        <v>37120</v>
      </c>
      <c r="B4254" s="12">
        <v>8</v>
      </c>
      <c r="C4254">
        <v>21.1</v>
      </c>
      <c r="D4254">
        <v>70.3</v>
      </c>
      <c r="E4254">
        <v>7.3</v>
      </c>
      <c r="F4254">
        <v>0.4</v>
      </c>
      <c r="G4254" s="7">
        <f t="shared" si="632"/>
        <v>0</v>
      </c>
      <c r="H4254" s="7">
        <f t="shared" si="633"/>
        <v>0</v>
      </c>
      <c r="I4254">
        <f t="shared" ref="I4254:I4298" si="634">IF(OR(B4254=7,C4254&gt;$V$3934),0,IF(AND(C4254&gt;=$R$3934,I4253=0),0,I4253+F4254))</f>
        <v>0</v>
      </c>
      <c r="J4254" s="9">
        <f t="shared" ref="J4254:J4298" si="635">IF(OR(B4254=1,B4254&gt;$K$2),0,IF(C4254&gt;$V$3934,0,IF(C4254&lt;=-$R$3934,0,IF(C4254&lt;=0,(C4254+$R$3934)*($T$3936+$T$3937*F4254),IF(C4254&gt;$R$3934,C4254*($T$3934+$T$3935*F4254),C4254*($T$3938+$T$3939*F4254))))))</f>
        <v>0</v>
      </c>
      <c r="K4254" s="9">
        <f t="shared" ref="K4254:K4298" si="636">IF(AND(B4254&gt;=2,B4254&lt;=$K$3),0,IF(C4254&gt;$V$3934,0,IF(C4254&lt;=-$R$3934,0,IF(C4254&lt;=0,(C4254+$R$3934)*($U$3936+$U$3937*F4254),IF(C4254&gt;$R$3934,C4254*($U$3934+$U$3935*F4254),C4254*($U$3938+$U$3939*F4254))))))</f>
        <v>0</v>
      </c>
      <c r="L4254" s="7">
        <f t="shared" ref="L4254:L4298" si="637">IF(M4253=0,0,IF(C4254&gt;=$V$3934,0,IF($V$3935*E4254-$V$3936*C4254&lt;0,0,IF($R$3934&gt;C4254&gt;-$R$3934,$V$3935*E4254-$V$3936*C4254+$V$3937,$V$3935*E4254-$V$3936*C4254))))</f>
        <v>0</v>
      </c>
      <c r="M4254" s="7">
        <f t="shared" si="629"/>
        <v>0</v>
      </c>
      <c r="N4254" s="7">
        <f t="shared" si="630"/>
        <v>0</v>
      </c>
      <c r="O4254" s="9">
        <f t="shared" si="631"/>
        <v>0</v>
      </c>
      <c r="P4254">
        <v>0</v>
      </c>
    </row>
    <row r="4255" spans="1:16" x14ac:dyDescent="0.25">
      <c r="A4255" s="11">
        <v>37121</v>
      </c>
      <c r="B4255" s="12">
        <v>8</v>
      </c>
      <c r="C4255">
        <v>20.5</v>
      </c>
      <c r="D4255">
        <v>69.099999999999994</v>
      </c>
      <c r="E4255">
        <v>2.4</v>
      </c>
      <c r="F4255">
        <v>0</v>
      </c>
      <c r="G4255" s="7">
        <f t="shared" si="632"/>
        <v>0</v>
      </c>
      <c r="H4255" s="7">
        <f t="shared" si="633"/>
        <v>0</v>
      </c>
      <c r="I4255">
        <f t="shared" si="634"/>
        <v>0</v>
      </c>
      <c r="J4255" s="9">
        <f t="shared" si="635"/>
        <v>0</v>
      </c>
      <c r="K4255" s="9">
        <f t="shared" si="636"/>
        <v>0</v>
      </c>
      <c r="L4255" s="7">
        <f t="shared" si="637"/>
        <v>0</v>
      </c>
      <c r="M4255" s="7">
        <f t="shared" ref="M4255:M4298" si="638">IF(AND(N4254=0,F4255=0),0,IF(M4254=0,H4255,IF(AND(C4255&gt;$W$3936,M4254&lt;$W$3934),$W$3934+0.01,IF(F4255&gt;0,(N4254*M4254+$W$3935*F4255*H4255)/(N4254+$W$3935*F4255),M4254*(1+$W$3937)))))</f>
        <v>0</v>
      </c>
      <c r="N4255" s="7">
        <f t="shared" ref="N4255:N4298" si="639">IF(I4255=0,0,IF(M4255&gt;=1,0,IF(N4254+F4255&lt;=J4255+K4255+L4255,0,IF(C4255&gt;$W$3936,N4254+F4255-J4255-K4255-L4255,IF(M4255&lt;$W$3934,N4254+F4255-L4255,N4254+F4255-J4255-K4255-L4255)))))</f>
        <v>0</v>
      </c>
      <c r="O4255" s="9">
        <f t="shared" si="631"/>
        <v>0</v>
      </c>
      <c r="P4255">
        <v>0</v>
      </c>
    </row>
    <row r="4256" spans="1:16" x14ac:dyDescent="0.25">
      <c r="A4256" s="11">
        <v>37122</v>
      </c>
      <c r="B4256" s="12">
        <v>8</v>
      </c>
      <c r="C4256">
        <v>19</v>
      </c>
      <c r="D4256">
        <v>83.4</v>
      </c>
      <c r="E4256">
        <v>3.2</v>
      </c>
      <c r="F4256">
        <v>16.2</v>
      </c>
      <c r="G4256" s="7">
        <f t="shared" si="632"/>
        <v>0</v>
      </c>
      <c r="H4256" s="7">
        <f t="shared" si="633"/>
        <v>0</v>
      </c>
      <c r="I4256">
        <f t="shared" si="634"/>
        <v>0</v>
      </c>
      <c r="J4256" s="9">
        <f t="shared" si="635"/>
        <v>0</v>
      </c>
      <c r="K4256" s="9">
        <f t="shared" si="636"/>
        <v>0</v>
      </c>
      <c r="L4256" s="7">
        <f t="shared" si="637"/>
        <v>0</v>
      </c>
      <c r="M4256" s="7">
        <f t="shared" si="638"/>
        <v>0</v>
      </c>
      <c r="N4256" s="7">
        <f t="shared" si="639"/>
        <v>0</v>
      </c>
      <c r="O4256" s="9">
        <f t="shared" si="631"/>
        <v>0</v>
      </c>
      <c r="P4256">
        <v>0</v>
      </c>
    </row>
    <row r="4257" spans="1:16" x14ac:dyDescent="0.25">
      <c r="A4257" s="11">
        <v>37123</v>
      </c>
      <c r="B4257" s="12">
        <v>8</v>
      </c>
      <c r="C4257">
        <v>19.8</v>
      </c>
      <c r="D4257">
        <v>80.5</v>
      </c>
      <c r="E4257">
        <v>2.1</v>
      </c>
      <c r="F4257">
        <v>8</v>
      </c>
      <c r="G4257" s="7">
        <f t="shared" si="632"/>
        <v>0</v>
      </c>
      <c r="H4257" s="7">
        <f t="shared" si="633"/>
        <v>0</v>
      </c>
      <c r="I4257">
        <f t="shared" si="634"/>
        <v>0</v>
      </c>
      <c r="J4257" s="9">
        <f t="shared" si="635"/>
        <v>0</v>
      </c>
      <c r="K4257" s="9">
        <f t="shared" si="636"/>
        <v>0</v>
      </c>
      <c r="L4257" s="7">
        <f t="shared" si="637"/>
        <v>0</v>
      </c>
      <c r="M4257" s="7">
        <f t="shared" si="638"/>
        <v>0</v>
      </c>
      <c r="N4257" s="7">
        <f t="shared" si="639"/>
        <v>0</v>
      </c>
      <c r="O4257" s="9">
        <f t="shared" si="631"/>
        <v>0</v>
      </c>
      <c r="P4257">
        <v>0</v>
      </c>
    </row>
    <row r="4258" spans="1:16" x14ac:dyDescent="0.25">
      <c r="A4258" s="11">
        <v>37124</v>
      </c>
      <c r="B4258" s="12">
        <v>8</v>
      </c>
      <c r="C4258">
        <v>21.7</v>
      </c>
      <c r="D4258">
        <v>61.8</v>
      </c>
      <c r="E4258">
        <v>4.5999999999999996</v>
      </c>
      <c r="F4258">
        <v>0</v>
      </c>
      <c r="G4258" s="7">
        <f t="shared" si="632"/>
        <v>0</v>
      </c>
      <c r="H4258" s="7">
        <f t="shared" si="633"/>
        <v>0</v>
      </c>
      <c r="I4258">
        <f t="shared" si="634"/>
        <v>0</v>
      </c>
      <c r="J4258" s="9">
        <f t="shared" si="635"/>
        <v>0</v>
      </c>
      <c r="K4258" s="9">
        <f t="shared" si="636"/>
        <v>0</v>
      </c>
      <c r="L4258" s="7">
        <f t="shared" si="637"/>
        <v>0</v>
      </c>
      <c r="M4258" s="7">
        <f t="shared" si="638"/>
        <v>0</v>
      </c>
      <c r="N4258" s="7">
        <f t="shared" si="639"/>
        <v>0</v>
      </c>
      <c r="O4258" s="9">
        <f t="shared" si="631"/>
        <v>0</v>
      </c>
      <c r="P4258">
        <v>0</v>
      </c>
    </row>
    <row r="4259" spans="1:16" x14ac:dyDescent="0.25">
      <c r="A4259" s="11">
        <v>37125</v>
      </c>
      <c r="B4259" s="12">
        <v>8</v>
      </c>
      <c r="C4259">
        <v>21.4</v>
      </c>
      <c r="D4259">
        <v>59.3</v>
      </c>
      <c r="E4259">
        <v>3.5</v>
      </c>
      <c r="F4259">
        <v>0</v>
      </c>
      <c r="G4259" s="7">
        <f t="shared" si="632"/>
        <v>0</v>
      </c>
      <c r="H4259" s="7">
        <f t="shared" si="633"/>
        <v>0</v>
      </c>
      <c r="I4259">
        <f t="shared" si="634"/>
        <v>0</v>
      </c>
      <c r="J4259" s="9">
        <f t="shared" si="635"/>
        <v>0</v>
      </c>
      <c r="K4259" s="9">
        <f t="shared" si="636"/>
        <v>0</v>
      </c>
      <c r="L4259" s="7">
        <f t="shared" si="637"/>
        <v>0</v>
      </c>
      <c r="M4259" s="7">
        <f t="shared" si="638"/>
        <v>0</v>
      </c>
      <c r="N4259" s="7">
        <f t="shared" si="639"/>
        <v>0</v>
      </c>
      <c r="O4259" s="9">
        <f t="shared" si="631"/>
        <v>0</v>
      </c>
      <c r="P4259">
        <v>0</v>
      </c>
    </row>
    <row r="4260" spans="1:16" x14ac:dyDescent="0.25">
      <c r="A4260" s="11">
        <v>37126</v>
      </c>
      <c r="B4260" s="12">
        <v>8</v>
      </c>
      <c r="C4260">
        <v>22.1</v>
      </c>
      <c r="D4260">
        <v>69.5</v>
      </c>
      <c r="E4260">
        <v>2.8</v>
      </c>
      <c r="F4260">
        <v>0.2</v>
      </c>
      <c r="G4260" s="7">
        <f t="shared" si="632"/>
        <v>0</v>
      </c>
      <c r="H4260" s="7">
        <f t="shared" si="633"/>
        <v>0</v>
      </c>
      <c r="I4260">
        <f t="shared" si="634"/>
        <v>0</v>
      </c>
      <c r="J4260" s="9">
        <f t="shared" si="635"/>
        <v>0</v>
      </c>
      <c r="K4260" s="9">
        <f t="shared" si="636"/>
        <v>0</v>
      </c>
      <c r="L4260" s="7">
        <f t="shared" si="637"/>
        <v>0</v>
      </c>
      <c r="M4260" s="7">
        <f t="shared" si="638"/>
        <v>0</v>
      </c>
      <c r="N4260" s="7">
        <f t="shared" si="639"/>
        <v>0</v>
      </c>
      <c r="O4260" s="9">
        <f t="shared" si="631"/>
        <v>0</v>
      </c>
      <c r="P4260">
        <v>0</v>
      </c>
    </row>
    <row r="4261" spans="1:16" x14ac:dyDescent="0.25">
      <c r="A4261" s="11">
        <v>37127</v>
      </c>
      <c r="B4261" s="12">
        <v>8</v>
      </c>
      <c r="C4261">
        <v>20.3</v>
      </c>
      <c r="D4261">
        <v>63</v>
      </c>
      <c r="E4261">
        <v>3.2</v>
      </c>
      <c r="F4261">
        <v>0</v>
      </c>
      <c r="G4261" s="7">
        <f t="shared" si="632"/>
        <v>0</v>
      </c>
      <c r="H4261" s="7">
        <f t="shared" si="633"/>
        <v>0</v>
      </c>
      <c r="I4261">
        <f t="shared" si="634"/>
        <v>0</v>
      </c>
      <c r="J4261" s="9">
        <f t="shared" si="635"/>
        <v>0</v>
      </c>
      <c r="K4261" s="9">
        <f t="shared" si="636"/>
        <v>0</v>
      </c>
      <c r="L4261" s="7">
        <f t="shared" si="637"/>
        <v>0</v>
      </c>
      <c r="M4261" s="7">
        <f t="shared" si="638"/>
        <v>0</v>
      </c>
      <c r="N4261" s="7">
        <f t="shared" si="639"/>
        <v>0</v>
      </c>
      <c r="O4261" s="9">
        <f t="shared" si="631"/>
        <v>0</v>
      </c>
      <c r="P4261">
        <v>0</v>
      </c>
    </row>
    <row r="4262" spans="1:16" x14ac:dyDescent="0.25">
      <c r="A4262" s="11">
        <v>37128</v>
      </c>
      <c r="B4262" s="12">
        <v>8</v>
      </c>
      <c r="C4262">
        <v>19.899999999999999</v>
      </c>
      <c r="D4262">
        <v>61.8</v>
      </c>
      <c r="E4262">
        <v>2.7</v>
      </c>
      <c r="F4262">
        <v>0</v>
      </c>
      <c r="G4262" s="7">
        <f t="shared" si="632"/>
        <v>0</v>
      </c>
      <c r="H4262" s="7">
        <f t="shared" si="633"/>
        <v>0</v>
      </c>
      <c r="I4262">
        <f t="shared" si="634"/>
        <v>0</v>
      </c>
      <c r="J4262" s="9">
        <f t="shared" si="635"/>
        <v>0</v>
      </c>
      <c r="K4262" s="9">
        <f t="shared" si="636"/>
        <v>0</v>
      </c>
      <c r="L4262" s="7">
        <f t="shared" si="637"/>
        <v>0</v>
      </c>
      <c r="M4262" s="7">
        <f t="shared" si="638"/>
        <v>0</v>
      </c>
      <c r="N4262" s="7">
        <f t="shared" si="639"/>
        <v>0</v>
      </c>
      <c r="O4262" s="9">
        <f t="shared" si="631"/>
        <v>0</v>
      </c>
      <c r="P4262">
        <v>0</v>
      </c>
    </row>
    <row r="4263" spans="1:16" x14ac:dyDescent="0.25">
      <c r="A4263" s="11">
        <v>37129</v>
      </c>
      <c r="B4263" s="12">
        <v>8</v>
      </c>
      <c r="C4263">
        <v>23.1</v>
      </c>
      <c r="D4263">
        <v>71.5</v>
      </c>
      <c r="E4263">
        <v>5.0999999999999996</v>
      </c>
      <c r="F4263">
        <v>0.2</v>
      </c>
      <c r="G4263" s="7">
        <f t="shared" si="632"/>
        <v>0</v>
      </c>
      <c r="H4263" s="7">
        <f t="shared" si="633"/>
        <v>0</v>
      </c>
      <c r="I4263">
        <f t="shared" si="634"/>
        <v>0</v>
      </c>
      <c r="J4263" s="9">
        <f t="shared" si="635"/>
        <v>0</v>
      </c>
      <c r="K4263" s="9">
        <f t="shared" si="636"/>
        <v>0</v>
      </c>
      <c r="L4263" s="7">
        <f t="shared" si="637"/>
        <v>0</v>
      </c>
      <c r="M4263" s="7">
        <f t="shared" si="638"/>
        <v>0</v>
      </c>
      <c r="N4263" s="7">
        <f t="shared" si="639"/>
        <v>0</v>
      </c>
      <c r="O4263" s="9">
        <f t="shared" si="631"/>
        <v>0</v>
      </c>
      <c r="P4263">
        <v>0</v>
      </c>
    </row>
    <row r="4264" spans="1:16" x14ac:dyDescent="0.25">
      <c r="A4264" s="11">
        <v>37130</v>
      </c>
      <c r="B4264" s="12">
        <v>8</v>
      </c>
      <c r="C4264">
        <v>22.5</v>
      </c>
      <c r="D4264">
        <v>61.8</v>
      </c>
      <c r="E4264">
        <v>3.2</v>
      </c>
      <c r="F4264">
        <v>0</v>
      </c>
      <c r="G4264" s="7">
        <f t="shared" si="632"/>
        <v>0</v>
      </c>
      <c r="H4264" s="7">
        <f t="shared" si="633"/>
        <v>0</v>
      </c>
      <c r="I4264">
        <f t="shared" si="634"/>
        <v>0</v>
      </c>
      <c r="J4264" s="9">
        <f t="shared" si="635"/>
        <v>0</v>
      </c>
      <c r="K4264" s="9">
        <f t="shared" si="636"/>
        <v>0</v>
      </c>
      <c r="L4264" s="7">
        <f t="shared" si="637"/>
        <v>0</v>
      </c>
      <c r="M4264" s="7">
        <f t="shared" si="638"/>
        <v>0</v>
      </c>
      <c r="N4264" s="7">
        <f t="shared" si="639"/>
        <v>0</v>
      </c>
      <c r="O4264" s="9">
        <f t="shared" si="631"/>
        <v>0</v>
      </c>
      <c r="P4264">
        <v>0</v>
      </c>
    </row>
    <row r="4265" spans="1:16" x14ac:dyDescent="0.25">
      <c r="A4265" s="11">
        <v>37131</v>
      </c>
      <c r="B4265" s="12">
        <v>8</v>
      </c>
      <c r="C4265">
        <v>21.9</v>
      </c>
      <c r="D4265">
        <v>59.4</v>
      </c>
      <c r="E4265">
        <v>5.3</v>
      </c>
      <c r="F4265">
        <v>1.8</v>
      </c>
      <c r="G4265" s="7">
        <f t="shared" si="632"/>
        <v>0</v>
      </c>
      <c r="H4265" s="7">
        <f t="shared" si="633"/>
        <v>0</v>
      </c>
      <c r="I4265">
        <f t="shared" si="634"/>
        <v>0</v>
      </c>
      <c r="J4265" s="9">
        <f t="shared" si="635"/>
        <v>0</v>
      </c>
      <c r="K4265" s="9">
        <f t="shared" si="636"/>
        <v>0</v>
      </c>
      <c r="L4265" s="7">
        <f t="shared" si="637"/>
        <v>0</v>
      </c>
      <c r="M4265" s="7">
        <f t="shared" si="638"/>
        <v>0</v>
      </c>
      <c r="N4265" s="7">
        <f t="shared" si="639"/>
        <v>0</v>
      </c>
      <c r="O4265" s="9">
        <f t="shared" si="631"/>
        <v>0</v>
      </c>
      <c r="P4265">
        <v>0</v>
      </c>
    </row>
    <row r="4266" spans="1:16" x14ac:dyDescent="0.25">
      <c r="A4266" s="11">
        <v>37132</v>
      </c>
      <c r="B4266" s="12">
        <v>8</v>
      </c>
      <c r="C4266">
        <v>19</v>
      </c>
      <c r="D4266">
        <v>59</v>
      </c>
      <c r="E4266">
        <v>2.8</v>
      </c>
      <c r="F4266">
        <v>0</v>
      </c>
      <c r="G4266" s="7">
        <f t="shared" si="632"/>
        <v>0</v>
      </c>
      <c r="H4266" s="7">
        <f t="shared" si="633"/>
        <v>0</v>
      </c>
      <c r="I4266">
        <f t="shared" si="634"/>
        <v>0</v>
      </c>
      <c r="J4266" s="9">
        <f t="shared" si="635"/>
        <v>0</v>
      </c>
      <c r="K4266" s="9">
        <f t="shared" si="636"/>
        <v>0</v>
      </c>
      <c r="L4266" s="7">
        <f t="shared" si="637"/>
        <v>0</v>
      </c>
      <c r="M4266" s="7">
        <f t="shared" si="638"/>
        <v>0</v>
      </c>
      <c r="N4266" s="7">
        <f t="shared" si="639"/>
        <v>0</v>
      </c>
      <c r="O4266" s="9">
        <f t="shared" si="631"/>
        <v>0</v>
      </c>
      <c r="P4266">
        <v>0</v>
      </c>
    </row>
    <row r="4267" spans="1:16" x14ac:dyDescent="0.25">
      <c r="A4267" s="11">
        <v>37133</v>
      </c>
      <c r="B4267" s="12">
        <v>8</v>
      </c>
      <c r="C4267">
        <v>21.7</v>
      </c>
      <c r="D4267">
        <v>59.6</v>
      </c>
      <c r="E4267">
        <v>4.0999999999999996</v>
      </c>
      <c r="F4267">
        <v>0</v>
      </c>
      <c r="G4267" s="7">
        <f t="shared" si="632"/>
        <v>0</v>
      </c>
      <c r="H4267" s="7">
        <f t="shared" si="633"/>
        <v>0</v>
      </c>
      <c r="I4267">
        <f t="shared" si="634"/>
        <v>0</v>
      </c>
      <c r="J4267" s="9">
        <f t="shared" si="635"/>
        <v>0</v>
      </c>
      <c r="K4267" s="9">
        <f t="shared" si="636"/>
        <v>0</v>
      </c>
      <c r="L4267" s="7">
        <f t="shared" si="637"/>
        <v>0</v>
      </c>
      <c r="M4267" s="7">
        <f t="shared" si="638"/>
        <v>0</v>
      </c>
      <c r="N4267" s="7">
        <f t="shared" si="639"/>
        <v>0</v>
      </c>
      <c r="O4267" s="9">
        <f t="shared" si="631"/>
        <v>0</v>
      </c>
      <c r="P4267">
        <v>0</v>
      </c>
    </row>
    <row r="4268" spans="1:16" x14ac:dyDescent="0.25">
      <c r="A4268" s="11">
        <v>37134</v>
      </c>
      <c r="B4268" s="12">
        <v>8</v>
      </c>
      <c r="C4268">
        <v>21.5</v>
      </c>
      <c r="D4268">
        <v>67.3</v>
      </c>
      <c r="E4268">
        <v>5.2</v>
      </c>
      <c r="F4268">
        <v>0.4</v>
      </c>
      <c r="G4268" s="7">
        <f t="shared" si="632"/>
        <v>0</v>
      </c>
      <c r="H4268" s="7">
        <f t="shared" si="633"/>
        <v>0</v>
      </c>
      <c r="I4268">
        <f t="shared" si="634"/>
        <v>0</v>
      </c>
      <c r="J4268" s="9">
        <f t="shared" si="635"/>
        <v>0</v>
      </c>
      <c r="K4268" s="9">
        <f t="shared" si="636"/>
        <v>0</v>
      </c>
      <c r="L4268" s="7">
        <f t="shared" si="637"/>
        <v>0</v>
      </c>
      <c r="M4268" s="7">
        <f t="shared" si="638"/>
        <v>0</v>
      </c>
      <c r="N4268" s="7">
        <f t="shared" si="639"/>
        <v>0</v>
      </c>
      <c r="O4268" s="9">
        <f t="shared" si="631"/>
        <v>0</v>
      </c>
      <c r="P4268">
        <v>0</v>
      </c>
    </row>
    <row r="4269" spans="1:16" x14ac:dyDescent="0.25">
      <c r="A4269" s="11">
        <v>37135</v>
      </c>
      <c r="B4269" s="12">
        <v>9</v>
      </c>
      <c r="C4269">
        <v>15.1</v>
      </c>
      <c r="D4269">
        <v>53.8</v>
      </c>
      <c r="E4269">
        <v>5.0999999999999996</v>
      </c>
      <c r="F4269">
        <v>0</v>
      </c>
      <c r="G4269" s="7">
        <f t="shared" si="632"/>
        <v>0</v>
      </c>
      <c r="H4269" s="7">
        <f t="shared" si="633"/>
        <v>0</v>
      </c>
      <c r="I4269">
        <f t="shared" si="634"/>
        <v>0</v>
      </c>
      <c r="J4269" s="9">
        <f t="shared" si="635"/>
        <v>0</v>
      </c>
      <c r="K4269" s="9">
        <f t="shared" si="636"/>
        <v>0</v>
      </c>
      <c r="L4269" s="7">
        <f t="shared" si="637"/>
        <v>0</v>
      </c>
      <c r="M4269" s="7">
        <f t="shared" si="638"/>
        <v>0</v>
      </c>
      <c r="N4269" s="7">
        <f t="shared" si="639"/>
        <v>0</v>
      </c>
      <c r="O4269" s="9">
        <f t="shared" si="631"/>
        <v>0</v>
      </c>
      <c r="P4269">
        <v>0</v>
      </c>
    </row>
    <row r="4270" spans="1:16" x14ac:dyDescent="0.25">
      <c r="A4270" s="11">
        <v>37136</v>
      </c>
      <c r="B4270" s="12">
        <v>9</v>
      </c>
      <c r="C4270">
        <v>16.100000000000001</v>
      </c>
      <c r="D4270">
        <v>61.3</v>
      </c>
      <c r="E4270">
        <v>2.9</v>
      </c>
      <c r="F4270">
        <v>0</v>
      </c>
      <c r="G4270" s="7">
        <f t="shared" si="632"/>
        <v>0</v>
      </c>
      <c r="H4270" s="7">
        <f t="shared" si="633"/>
        <v>0</v>
      </c>
      <c r="I4270">
        <f t="shared" si="634"/>
        <v>0</v>
      </c>
      <c r="J4270" s="9">
        <f t="shared" si="635"/>
        <v>0</v>
      </c>
      <c r="K4270" s="9">
        <f t="shared" si="636"/>
        <v>0</v>
      </c>
      <c r="L4270" s="7">
        <f t="shared" si="637"/>
        <v>0</v>
      </c>
      <c r="M4270" s="7">
        <f t="shared" si="638"/>
        <v>0</v>
      </c>
      <c r="N4270" s="7">
        <f t="shared" si="639"/>
        <v>0</v>
      </c>
      <c r="O4270" s="9">
        <f t="shared" si="631"/>
        <v>0</v>
      </c>
      <c r="P4270">
        <v>0</v>
      </c>
    </row>
    <row r="4271" spans="1:16" x14ac:dyDescent="0.25">
      <c r="A4271" s="11">
        <v>37137</v>
      </c>
      <c r="B4271" s="12">
        <v>9</v>
      </c>
      <c r="C4271">
        <v>21.1</v>
      </c>
      <c r="D4271">
        <v>58.6</v>
      </c>
      <c r="E4271">
        <v>4.5999999999999996</v>
      </c>
      <c r="F4271">
        <v>3.4</v>
      </c>
      <c r="G4271" s="7">
        <f t="shared" si="632"/>
        <v>0</v>
      </c>
      <c r="H4271" s="7">
        <f t="shared" si="633"/>
        <v>0</v>
      </c>
      <c r="I4271">
        <f t="shared" si="634"/>
        <v>0</v>
      </c>
      <c r="J4271" s="9">
        <f t="shared" si="635"/>
        <v>0</v>
      </c>
      <c r="K4271" s="9">
        <f t="shared" si="636"/>
        <v>0</v>
      </c>
      <c r="L4271" s="7">
        <f t="shared" si="637"/>
        <v>0</v>
      </c>
      <c r="M4271" s="7">
        <f t="shared" si="638"/>
        <v>0</v>
      </c>
      <c r="N4271" s="7">
        <f t="shared" si="639"/>
        <v>0</v>
      </c>
      <c r="O4271" s="9">
        <f t="shared" si="631"/>
        <v>0</v>
      </c>
      <c r="P4271">
        <v>0</v>
      </c>
    </row>
    <row r="4272" spans="1:16" x14ac:dyDescent="0.25">
      <c r="A4272" s="11">
        <v>37138</v>
      </c>
      <c r="B4272" s="12">
        <v>9</v>
      </c>
      <c r="C4272">
        <v>18.399999999999999</v>
      </c>
      <c r="D4272">
        <v>65.900000000000006</v>
      </c>
      <c r="E4272">
        <v>6.2</v>
      </c>
      <c r="F4272">
        <v>0</v>
      </c>
      <c r="G4272" s="7">
        <f t="shared" si="632"/>
        <v>0</v>
      </c>
      <c r="H4272" s="7">
        <f t="shared" si="633"/>
        <v>0</v>
      </c>
      <c r="I4272">
        <f t="shared" si="634"/>
        <v>0</v>
      </c>
      <c r="J4272" s="9">
        <f t="shared" si="635"/>
        <v>0</v>
      </c>
      <c r="K4272" s="9">
        <f t="shared" si="636"/>
        <v>0</v>
      </c>
      <c r="L4272" s="7">
        <f t="shared" si="637"/>
        <v>0</v>
      </c>
      <c r="M4272" s="7">
        <f t="shared" si="638"/>
        <v>0</v>
      </c>
      <c r="N4272" s="7">
        <f t="shared" si="639"/>
        <v>0</v>
      </c>
      <c r="O4272" s="9">
        <f t="shared" si="631"/>
        <v>0</v>
      </c>
      <c r="P4272">
        <v>0</v>
      </c>
    </row>
    <row r="4273" spans="1:16" x14ac:dyDescent="0.25">
      <c r="A4273" s="11">
        <v>37139</v>
      </c>
      <c r="B4273" s="12">
        <v>9</v>
      </c>
      <c r="C4273">
        <v>14.6</v>
      </c>
      <c r="D4273">
        <v>61.4</v>
      </c>
      <c r="E4273">
        <v>3.3</v>
      </c>
      <c r="F4273">
        <v>0</v>
      </c>
      <c r="G4273" s="7">
        <f t="shared" si="632"/>
        <v>0</v>
      </c>
      <c r="H4273" s="7">
        <f t="shared" si="633"/>
        <v>0</v>
      </c>
      <c r="I4273">
        <f t="shared" si="634"/>
        <v>0</v>
      </c>
      <c r="J4273" s="9">
        <f t="shared" si="635"/>
        <v>0</v>
      </c>
      <c r="K4273" s="9">
        <f t="shared" si="636"/>
        <v>0</v>
      </c>
      <c r="L4273" s="7">
        <f t="shared" si="637"/>
        <v>0</v>
      </c>
      <c r="M4273" s="7">
        <f t="shared" si="638"/>
        <v>0</v>
      </c>
      <c r="N4273" s="7">
        <f t="shared" si="639"/>
        <v>0</v>
      </c>
      <c r="O4273" s="9">
        <f t="shared" si="631"/>
        <v>0</v>
      </c>
      <c r="P4273">
        <v>0</v>
      </c>
    </row>
    <row r="4274" spans="1:16" x14ac:dyDescent="0.25">
      <c r="A4274" s="11">
        <v>37140</v>
      </c>
      <c r="B4274" s="12">
        <v>9</v>
      </c>
      <c r="C4274">
        <v>18.5</v>
      </c>
      <c r="D4274">
        <v>57</v>
      </c>
      <c r="E4274">
        <v>2.5</v>
      </c>
      <c r="F4274">
        <v>0</v>
      </c>
      <c r="G4274" s="7">
        <f t="shared" si="632"/>
        <v>0</v>
      </c>
      <c r="H4274" s="7">
        <f t="shared" si="633"/>
        <v>0</v>
      </c>
      <c r="I4274">
        <f t="shared" si="634"/>
        <v>0</v>
      </c>
      <c r="J4274" s="9">
        <f t="shared" si="635"/>
        <v>0</v>
      </c>
      <c r="K4274" s="9">
        <f t="shared" si="636"/>
        <v>0</v>
      </c>
      <c r="L4274" s="7">
        <f t="shared" si="637"/>
        <v>0</v>
      </c>
      <c r="M4274" s="7">
        <f t="shared" si="638"/>
        <v>0</v>
      </c>
      <c r="N4274" s="7">
        <f t="shared" si="639"/>
        <v>0</v>
      </c>
      <c r="O4274" s="9">
        <f t="shared" si="631"/>
        <v>0</v>
      </c>
      <c r="P4274">
        <v>0</v>
      </c>
    </row>
    <row r="4275" spans="1:16" x14ac:dyDescent="0.25">
      <c r="A4275" s="11">
        <v>37141</v>
      </c>
      <c r="B4275" s="12">
        <v>9</v>
      </c>
      <c r="C4275">
        <v>23.1</v>
      </c>
      <c r="D4275">
        <v>67</v>
      </c>
      <c r="E4275">
        <v>4.5</v>
      </c>
      <c r="F4275">
        <v>0</v>
      </c>
      <c r="G4275" s="7">
        <f t="shared" si="632"/>
        <v>0</v>
      </c>
      <c r="H4275" s="7">
        <f t="shared" si="633"/>
        <v>0</v>
      </c>
      <c r="I4275">
        <f t="shared" si="634"/>
        <v>0</v>
      </c>
      <c r="J4275" s="9">
        <f t="shared" si="635"/>
        <v>0</v>
      </c>
      <c r="K4275" s="9">
        <f t="shared" si="636"/>
        <v>0</v>
      </c>
      <c r="L4275" s="7">
        <f t="shared" si="637"/>
        <v>0</v>
      </c>
      <c r="M4275" s="7">
        <f t="shared" si="638"/>
        <v>0</v>
      </c>
      <c r="N4275" s="7">
        <f t="shared" si="639"/>
        <v>0</v>
      </c>
      <c r="O4275" s="9">
        <f t="shared" si="631"/>
        <v>0</v>
      </c>
      <c r="P4275">
        <v>0</v>
      </c>
    </row>
    <row r="4276" spans="1:16" x14ac:dyDescent="0.25">
      <c r="A4276" s="11">
        <v>37142</v>
      </c>
      <c r="B4276" s="12">
        <v>9</v>
      </c>
      <c r="C4276">
        <v>26.8</v>
      </c>
      <c r="D4276">
        <v>62.4</v>
      </c>
      <c r="E4276">
        <v>5.7</v>
      </c>
      <c r="F4276">
        <v>0.2</v>
      </c>
      <c r="G4276" s="7">
        <f t="shared" si="632"/>
        <v>0</v>
      </c>
      <c r="H4276" s="7">
        <f t="shared" si="633"/>
        <v>0</v>
      </c>
      <c r="I4276">
        <f t="shared" si="634"/>
        <v>0</v>
      </c>
      <c r="J4276" s="9">
        <f t="shared" si="635"/>
        <v>0</v>
      </c>
      <c r="K4276" s="9">
        <f t="shared" si="636"/>
        <v>0</v>
      </c>
      <c r="L4276" s="7">
        <f t="shared" si="637"/>
        <v>0</v>
      </c>
      <c r="M4276" s="7">
        <f t="shared" si="638"/>
        <v>0</v>
      </c>
      <c r="N4276" s="7">
        <f t="shared" si="639"/>
        <v>0</v>
      </c>
      <c r="O4276" s="9">
        <f t="shared" si="631"/>
        <v>0</v>
      </c>
      <c r="P4276">
        <v>0</v>
      </c>
    </row>
    <row r="4277" spans="1:16" x14ac:dyDescent="0.25">
      <c r="A4277" s="11">
        <v>37143</v>
      </c>
      <c r="B4277" s="12">
        <v>9</v>
      </c>
      <c r="C4277">
        <v>26.3</v>
      </c>
      <c r="D4277">
        <v>62.5</v>
      </c>
      <c r="E4277">
        <v>4.7</v>
      </c>
      <c r="F4277">
        <v>0</v>
      </c>
      <c r="G4277" s="7">
        <f t="shared" si="632"/>
        <v>0</v>
      </c>
      <c r="H4277" s="7">
        <f t="shared" si="633"/>
        <v>0</v>
      </c>
      <c r="I4277">
        <f t="shared" si="634"/>
        <v>0</v>
      </c>
      <c r="J4277" s="9">
        <f t="shared" si="635"/>
        <v>0</v>
      </c>
      <c r="K4277" s="9">
        <f t="shared" si="636"/>
        <v>0</v>
      </c>
      <c r="L4277" s="7">
        <f t="shared" si="637"/>
        <v>0</v>
      </c>
      <c r="M4277" s="7">
        <f t="shared" si="638"/>
        <v>0</v>
      </c>
      <c r="N4277" s="7">
        <f t="shared" si="639"/>
        <v>0</v>
      </c>
      <c r="O4277" s="9">
        <f t="shared" si="631"/>
        <v>0</v>
      </c>
      <c r="P4277">
        <v>0</v>
      </c>
    </row>
    <row r="4278" spans="1:16" x14ac:dyDescent="0.25">
      <c r="A4278" s="11">
        <v>37144</v>
      </c>
      <c r="B4278" s="12">
        <v>9</v>
      </c>
      <c r="C4278">
        <v>21.4</v>
      </c>
      <c r="D4278">
        <v>56.3</v>
      </c>
      <c r="E4278">
        <v>6.6</v>
      </c>
      <c r="F4278">
        <v>0.4</v>
      </c>
      <c r="G4278" s="7">
        <f t="shared" si="632"/>
        <v>0</v>
      </c>
      <c r="H4278" s="7">
        <f t="shared" si="633"/>
        <v>0</v>
      </c>
      <c r="I4278">
        <f t="shared" si="634"/>
        <v>0</v>
      </c>
      <c r="J4278" s="9">
        <f t="shared" si="635"/>
        <v>0</v>
      </c>
      <c r="K4278" s="9">
        <f t="shared" si="636"/>
        <v>0</v>
      </c>
      <c r="L4278" s="7">
        <f t="shared" si="637"/>
        <v>0</v>
      </c>
      <c r="M4278" s="7">
        <f t="shared" si="638"/>
        <v>0</v>
      </c>
      <c r="N4278" s="7">
        <f t="shared" si="639"/>
        <v>0</v>
      </c>
      <c r="O4278" s="9">
        <f t="shared" ref="O4278:O4341" si="640">IF(M4278=0,0,N4278/10/M4278)</f>
        <v>0</v>
      </c>
      <c r="P4278">
        <v>0</v>
      </c>
    </row>
    <row r="4279" spans="1:16" x14ac:dyDescent="0.25">
      <c r="A4279" s="11">
        <v>37145</v>
      </c>
      <c r="B4279" s="12">
        <v>9</v>
      </c>
      <c r="C4279">
        <v>18.3</v>
      </c>
      <c r="D4279">
        <v>58.2</v>
      </c>
      <c r="E4279">
        <v>3.7</v>
      </c>
      <c r="F4279">
        <v>0</v>
      </c>
      <c r="G4279" s="7">
        <f t="shared" si="632"/>
        <v>0</v>
      </c>
      <c r="H4279" s="7">
        <f t="shared" si="633"/>
        <v>0</v>
      </c>
      <c r="I4279">
        <f t="shared" si="634"/>
        <v>0</v>
      </c>
      <c r="J4279" s="9">
        <f t="shared" si="635"/>
        <v>0</v>
      </c>
      <c r="K4279" s="9">
        <f t="shared" si="636"/>
        <v>0</v>
      </c>
      <c r="L4279" s="7">
        <f t="shared" si="637"/>
        <v>0</v>
      </c>
      <c r="M4279" s="7">
        <f t="shared" si="638"/>
        <v>0</v>
      </c>
      <c r="N4279" s="7">
        <f t="shared" si="639"/>
        <v>0</v>
      </c>
      <c r="O4279" s="9">
        <f t="shared" si="640"/>
        <v>0</v>
      </c>
      <c r="P4279">
        <v>0</v>
      </c>
    </row>
    <row r="4280" spans="1:16" x14ac:dyDescent="0.25">
      <c r="A4280" s="11">
        <v>37146</v>
      </c>
      <c r="B4280" s="12">
        <v>9</v>
      </c>
      <c r="C4280">
        <v>20</v>
      </c>
      <c r="D4280">
        <v>55.4</v>
      </c>
      <c r="E4280">
        <v>5.0999999999999996</v>
      </c>
      <c r="F4280">
        <v>0.4</v>
      </c>
      <c r="G4280" s="7">
        <f t="shared" si="632"/>
        <v>0</v>
      </c>
      <c r="H4280" s="7">
        <f t="shared" si="633"/>
        <v>0</v>
      </c>
      <c r="I4280">
        <f t="shared" si="634"/>
        <v>0</v>
      </c>
      <c r="J4280" s="9">
        <f t="shared" si="635"/>
        <v>0</v>
      </c>
      <c r="K4280" s="9">
        <f t="shared" si="636"/>
        <v>0</v>
      </c>
      <c r="L4280" s="7">
        <f t="shared" si="637"/>
        <v>0</v>
      </c>
      <c r="M4280" s="7">
        <f t="shared" si="638"/>
        <v>0</v>
      </c>
      <c r="N4280" s="7">
        <f t="shared" si="639"/>
        <v>0</v>
      </c>
      <c r="O4280" s="9">
        <f t="shared" si="640"/>
        <v>0</v>
      </c>
      <c r="P4280">
        <v>0</v>
      </c>
    </row>
    <row r="4281" spans="1:16" x14ac:dyDescent="0.25">
      <c r="A4281" s="11">
        <v>37147</v>
      </c>
      <c r="B4281" s="12">
        <v>9</v>
      </c>
      <c r="C4281">
        <v>15.3</v>
      </c>
      <c r="D4281">
        <v>63.4</v>
      </c>
      <c r="E4281">
        <v>6.5</v>
      </c>
      <c r="F4281">
        <v>0.2</v>
      </c>
      <c r="G4281" s="7">
        <f t="shared" si="632"/>
        <v>0</v>
      </c>
      <c r="H4281" s="7">
        <f t="shared" si="633"/>
        <v>0</v>
      </c>
      <c r="I4281">
        <f t="shared" si="634"/>
        <v>0</v>
      </c>
      <c r="J4281" s="9">
        <f t="shared" si="635"/>
        <v>0</v>
      </c>
      <c r="K4281" s="9">
        <f t="shared" si="636"/>
        <v>0</v>
      </c>
      <c r="L4281" s="7">
        <f t="shared" si="637"/>
        <v>0</v>
      </c>
      <c r="M4281" s="7">
        <f t="shared" si="638"/>
        <v>0</v>
      </c>
      <c r="N4281" s="7">
        <f t="shared" si="639"/>
        <v>0</v>
      </c>
      <c r="O4281" s="9">
        <f t="shared" si="640"/>
        <v>0</v>
      </c>
      <c r="P4281">
        <v>0</v>
      </c>
    </row>
    <row r="4282" spans="1:16" x14ac:dyDescent="0.25">
      <c r="A4282" s="11">
        <v>37148</v>
      </c>
      <c r="B4282" s="12">
        <v>9</v>
      </c>
      <c r="C4282">
        <v>12.5</v>
      </c>
      <c r="D4282">
        <v>56.8</v>
      </c>
      <c r="E4282">
        <v>4.8</v>
      </c>
      <c r="F4282">
        <v>0</v>
      </c>
      <c r="G4282" s="7">
        <f t="shared" si="632"/>
        <v>0</v>
      </c>
      <c r="H4282" s="7">
        <f t="shared" si="633"/>
        <v>0</v>
      </c>
      <c r="I4282">
        <f t="shared" si="634"/>
        <v>0</v>
      </c>
      <c r="J4282" s="9">
        <f t="shared" si="635"/>
        <v>0</v>
      </c>
      <c r="K4282" s="9">
        <f t="shared" si="636"/>
        <v>0</v>
      </c>
      <c r="L4282" s="7">
        <f t="shared" si="637"/>
        <v>0</v>
      </c>
      <c r="M4282" s="7">
        <f t="shared" si="638"/>
        <v>0</v>
      </c>
      <c r="N4282" s="7">
        <f t="shared" si="639"/>
        <v>0</v>
      </c>
      <c r="O4282" s="9">
        <f t="shared" si="640"/>
        <v>0</v>
      </c>
      <c r="P4282">
        <v>0</v>
      </c>
    </row>
    <row r="4283" spans="1:16" x14ac:dyDescent="0.25">
      <c r="A4283" s="11">
        <v>37149</v>
      </c>
      <c r="B4283" s="12">
        <v>9</v>
      </c>
      <c r="C4283">
        <v>14.3</v>
      </c>
      <c r="D4283">
        <v>54</v>
      </c>
      <c r="E4283">
        <v>2.9</v>
      </c>
      <c r="F4283">
        <v>0</v>
      </c>
      <c r="G4283" s="7">
        <f t="shared" si="632"/>
        <v>0</v>
      </c>
      <c r="H4283" s="7">
        <f t="shared" si="633"/>
        <v>0</v>
      </c>
      <c r="I4283">
        <f t="shared" si="634"/>
        <v>0</v>
      </c>
      <c r="J4283" s="9">
        <f t="shared" si="635"/>
        <v>0</v>
      </c>
      <c r="K4283" s="9">
        <f t="shared" si="636"/>
        <v>0</v>
      </c>
      <c r="L4283" s="7">
        <f t="shared" si="637"/>
        <v>0</v>
      </c>
      <c r="M4283" s="7">
        <f t="shared" si="638"/>
        <v>0</v>
      </c>
      <c r="N4283" s="7">
        <f t="shared" si="639"/>
        <v>0</v>
      </c>
      <c r="O4283" s="9">
        <f t="shared" si="640"/>
        <v>0</v>
      </c>
      <c r="P4283">
        <v>0</v>
      </c>
    </row>
    <row r="4284" spans="1:16" x14ac:dyDescent="0.25">
      <c r="A4284" s="11">
        <v>37150</v>
      </c>
      <c r="B4284" s="12">
        <v>9</v>
      </c>
      <c r="C4284">
        <v>16.3</v>
      </c>
      <c r="D4284">
        <v>58.3</v>
      </c>
      <c r="E4284">
        <v>2.7</v>
      </c>
      <c r="F4284">
        <v>0</v>
      </c>
      <c r="G4284" s="7">
        <f t="shared" si="632"/>
        <v>0</v>
      </c>
      <c r="H4284" s="7">
        <f t="shared" si="633"/>
        <v>0</v>
      </c>
      <c r="I4284">
        <f t="shared" si="634"/>
        <v>0</v>
      </c>
      <c r="J4284" s="9">
        <f t="shared" si="635"/>
        <v>0</v>
      </c>
      <c r="K4284" s="9">
        <f t="shared" si="636"/>
        <v>0</v>
      </c>
      <c r="L4284" s="7">
        <f t="shared" si="637"/>
        <v>0</v>
      </c>
      <c r="M4284" s="7">
        <f t="shared" si="638"/>
        <v>0</v>
      </c>
      <c r="N4284" s="7">
        <f t="shared" si="639"/>
        <v>0</v>
      </c>
      <c r="O4284" s="9">
        <f t="shared" si="640"/>
        <v>0</v>
      </c>
      <c r="P4284">
        <v>0</v>
      </c>
    </row>
    <row r="4285" spans="1:16" x14ac:dyDescent="0.25">
      <c r="A4285" s="11">
        <v>37151</v>
      </c>
      <c r="B4285" s="12">
        <v>9</v>
      </c>
      <c r="C4285">
        <v>17.600000000000001</v>
      </c>
      <c r="D4285">
        <v>59</v>
      </c>
      <c r="E4285">
        <v>3</v>
      </c>
      <c r="F4285">
        <v>0.2</v>
      </c>
      <c r="G4285" s="7">
        <f t="shared" si="632"/>
        <v>0</v>
      </c>
      <c r="H4285" s="7">
        <f t="shared" si="633"/>
        <v>0</v>
      </c>
      <c r="I4285">
        <f t="shared" si="634"/>
        <v>0</v>
      </c>
      <c r="J4285" s="9">
        <f t="shared" si="635"/>
        <v>0</v>
      </c>
      <c r="K4285" s="9">
        <f t="shared" si="636"/>
        <v>0</v>
      </c>
      <c r="L4285" s="7">
        <f t="shared" si="637"/>
        <v>0</v>
      </c>
      <c r="M4285" s="7">
        <f t="shared" si="638"/>
        <v>0</v>
      </c>
      <c r="N4285" s="7">
        <f t="shared" si="639"/>
        <v>0</v>
      </c>
      <c r="O4285" s="9">
        <f t="shared" si="640"/>
        <v>0</v>
      </c>
      <c r="P4285">
        <v>0</v>
      </c>
    </row>
    <row r="4286" spans="1:16" x14ac:dyDescent="0.25">
      <c r="A4286" s="11">
        <v>37152</v>
      </c>
      <c r="B4286" s="12">
        <v>9</v>
      </c>
      <c r="C4286">
        <v>18.899999999999999</v>
      </c>
      <c r="D4286">
        <v>60.1</v>
      </c>
      <c r="E4286">
        <v>2.8</v>
      </c>
      <c r="F4286">
        <v>0.2</v>
      </c>
      <c r="G4286" s="7">
        <f t="shared" si="632"/>
        <v>0</v>
      </c>
      <c r="H4286" s="7">
        <f t="shared" si="633"/>
        <v>0</v>
      </c>
      <c r="I4286">
        <f t="shared" si="634"/>
        <v>0</v>
      </c>
      <c r="J4286" s="9">
        <f t="shared" si="635"/>
        <v>0</v>
      </c>
      <c r="K4286" s="9">
        <f t="shared" si="636"/>
        <v>0</v>
      </c>
      <c r="L4286" s="7">
        <f t="shared" si="637"/>
        <v>0</v>
      </c>
      <c r="M4286" s="7">
        <f t="shared" si="638"/>
        <v>0</v>
      </c>
      <c r="N4286" s="7">
        <f t="shared" si="639"/>
        <v>0</v>
      </c>
      <c r="O4286" s="9">
        <f t="shared" si="640"/>
        <v>0</v>
      </c>
      <c r="P4286">
        <v>0</v>
      </c>
    </row>
    <row r="4287" spans="1:16" x14ac:dyDescent="0.25">
      <c r="A4287" s="11">
        <v>37153</v>
      </c>
      <c r="B4287" s="12">
        <v>9</v>
      </c>
      <c r="C4287">
        <v>18.3</v>
      </c>
      <c r="D4287">
        <v>75.2</v>
      </c>
      <c r="E4287">
        <v>4.5</v>
      </c>
      <c r="F4287">
        <v>11.8</v>
      </c>
      <c r="G4287" s="7">
        <f t="shared" si="632"/>
        <v>0</v>
      </c>
      <c r="H4287" s="7">
        <f t="shared" si="633"/>
        <v>0</v>
      </c>
      <c r="I4287">
        <f t="shared" si="634"/>
        <v>0</v>
      </c>
      <c r="J4287" s="9">
        <f t="shared" si="635"/>
        <v>0</v>
      </c>
      <c r="K4287" s="9">
        <f t="shared" si="636"/>
        <v>0</v>
      </c>
      <c r="L4287" s="7">
        <f t="shared" si="637"/>
        <v>0</v>
      </c>
      <c r="M4287" s="7">
        <f t="shared" si="638"/>
        <v>0</v>
      </c>
      <c r="N4287" s="7">
        <f t="shared" si="639"/>
        <v>0</v>
      </c>
      <c r="O4287" s="9">
        <f t="shared" si="640"/>
        <v>0</v>
      </c>
      <c r="P4287">
        <v>0</v>
      </c>
    </row>
    <row r="4288" spans="1:16" x14ac:dyDescent="0.25">
      <c r="A4288" s="11">
        <v>37154</v>
      </c>
      <c r="B4288" s="12">
        <v>9</v>
      </c>
      <c r="C4288">
        <v>18.600000000000001</v>
      </c>
      <c r="D4288">
        <v>72.8</v>
      </c>
      <c r="E4288">
        <v>5.7</v>
      </c>
      <c r="F4288">
        <v>4.8</v>
      </c>
      <c r="G4288" s="7">
        <f t="shared" si="632"/>
        <v>0</v>
      </c>
      <c r="H4288" s="7">
        <f t="shared" si="633"/>
        <v>0</v>
      </c>
      <c r="I4288">
        <f t="shared" si="634"/>
        <v>0</v>
      </c>
      <c r="J4288" s="9">
        <f t="shared" si="635"/>
        <v>0</v>
      </c>
      <c r="K4288" s="9">
        <f t="shared" si="636"/>
        <v>0</v>
      </c>
      <c r="L4288" s="7">
        <f t="shared" si="637"/>
        <v>0</v>
      </c>
      <c r="M4288" s="7">
        <f t="shared" si="638"/>
        <v>0</v>
      </c>
      <c r="N4288" s="7">
        <f t="shared" si="639"/>
        <v>0</v>
      </c>
      <c r="O4288" s="9">
        <f t="shared" si="640"/>
        <v>0</v>
      </c>
      <c r="P4288">
        <v>0</v>
      </c>
    </row>
    <row r="4289" spans="1:23" x14ac:dyDescent="0.25">
      <c r="A4289" s="11">
        <v>37155</v>
      </c>
      <c r="B4289" s="12">
        <v>9</v>
      </c>
      <c r="C4289">
        <v>17</v>
      </c>
      <c r="D4289">
        <v>73.5</v>
      </c>
      <c r="E4289">
        <v>4.3</v>
      </c>
      <c r="F4289">
        <v>13.4</v>
      </c>
      <c r="G4289" s="7">
        <f t="shared" si="632"/>
        <v>0</v>
      </c>
      <c r="H4289" s="7">
        <f t="shared" si="633"/>
        <v>0</v>
      </c>
      <c r="I4289">
        <f t="shared" si="634"/>
        <v>0</v>
      </c>
      <c r="J4289" s="9">
        <f t="shared" si="635"/>
        <v>0</v>
      </c>
      <c r="K4289" s="9">
        <f t="shared" si="636"/>
        <v>0</v>
      </c>
      <c r="L4289" s="7">
        <f t="shared" si="637"/>
        <v>0</v>
      </c>
      <c r="M4289" s="7">
        <f t="shared" si="638"/>
        <v>0</v>
      </c>
      <c r="N4289" s="7">
        <f t="shared" si="639"/>
        <v>0</v>
      </c>
      <c r="O4289" s="9">
        <f t="shared" si="640"/>
        <v>0</v>
      </c>
      <c r="P4289">
        <v>0</v>
      </c>
    </row>
    <row r="4290" spans="1:23" x14ac:dyDescent="0.25">
      <c r="A4290" s="11">
        <v>37156</v>
      </c>
      <c r="B4290" s="12">
        <v>9</v>
      </c>
      <c r="C4290">
        <v>16.100000000000001</v>
      </c>
      <c r="D4290">
        <v>75.400000000000006</v>
      </c>
      <c r="E4290">
        <v>3.8</v>
      </c>
      <c r="F4290">
        <v>0</v>
      </c>
      <c r="G4290" s="7">
        <f t="shared" si="632"/>
        <v>0</v>
      </c>
      <c r="H4290" s="7">
        <f t="shared" si="633"/>
        <v>0</v>
      </c>
      <c r="I4290">
        <f t="shared" si="634"/>
        <v>0</v>
      </c>
      <c r="J4290" s="9">
        <f t="shared" si="635"/>
        <v>0</v>
      </c>
      <c r="K4290" s="9">
        <f t="shared" si="636"/>
        <v>0</v>
      </c>
      <c r="L4290" s="7">
        <f t="shared" si="637"/>
        <v>0</v>
      </c>
      <c r="M4290" s="7">
        <f t="shared" si="638"/>
        <v>0</v>
      </c>
      <c r="N4290" s="7">
        <f t="shared" si="639"/>
        <v>0</v>
      </c>
      <c r="O4290" s="9">
        <f t="shared" si="640"/>
        <v>0</v>
      </c>
      <c r="P4290">
        <v>0</v>
      </c>
    </row>
    <row r="4291" spans="1:23" x14ac:dyDescent="0.25">
      <c r="A4291" s="11">
        <v>37157</v>
      </c>
      <c r="B4291" s="12">
        <v>9</v>
      </c>
      <c r="C4291">
        <v>16.3</v>
      </c>
      <c r="D4291">
        <v>74.3</v>
      </c>
      <c r="E4291">
        <v>3.1</v>
      </c>
      <c r="F4291">
        <v>0</v>
      </c>
      <c r="G4291" s="7">
        <f t="shared" si="632"/>
        <v>0</v>
      </c>
      <c r="H4291" s="7">
        <f t="shared" si="633"/>
        <v>0</v>
      </c>
      <c r="I4291">
        <f t="shared" si="634"/>
        <v>0</v>
      </c>
      <c r="J4291" s="9">
        <f t="shared" si="635"/>
        <v>0</v>
      </c>
      <c r="K4291" s="9">
        <f t="shared" si="636"/>
        <v>0</v>
      </c>
      <c r="L4291" s="7">
        <f t="shared" si="637"/>
        <v>0</v>
      </c>
      <c r="M4291" s="7">
        <f t="shared" si="638"/>
        <v>0</v>
      </c>
      <c r="N4291" s="7">
        <f t="shared" si="639"/>
        <v>0</v>
      </c>
      <c r="O4291" s="9">
        <f t="shared" si="640"/>
        <v>0</v>
      </c>
      <c r="P4291">
        <v>0</v>
      </c>
    </row>
    <row r="4292" spans="1:23" x14ac:dyDescent="0.25">
      <c r="A4292" s="11">
        <v>37158</v>
      </c>
      <c r="B4292" s="12">
        <v>9</v>
      </c>
      <c r="C4292">
        <v>14.3</v>
      </c>
      <c r="D4292">
        <v>80.400000000000006</v>
      </c>
      <c r="E4292">
        <v>4.8</v>
      </c>
      <c r="F4292">
        <v>7.6</v>
      </c>
      <c r="G4292" s="7">
        <f t="shared" si="632"/>
        <v>0</v>
      </c>
      <c r="H4292" s="7">
        <f t="shared" si="633"/>
        <v>0</v>
      </c>
      <c r="I4292">
        <f t="shared" si="634"/>
        <v>0</v>
      </c>
      <c r="J4292" s="9">
        <f t="shared" si="635"/>
        <v>0</v>
      </c>
      <c r="K4292" s="9">
        <f t="shared" si="636"/>
        <v>0</v>
      </c>
      <c r="L4292" s="7">
        <f t="shared" si="637"/>
        <v>0</v>
      </c>
      <c r="M4292" s="7">
        <f t="shared" si="638"/>
        <v>0</v>
      </c>
      <c r="N4292" s="7">
        <f t="shared" si="639"/>
        <v>0</v>
      </c>
      <c r="O4292" s="9">
        <f t="shared" si="640"/>
        <v>0</v>
      </c>
      <c r="P4292">
        <v>0</v>
      </c>
    </row>
    <row r="4293" spans="1:23" x14ac:dyDescent="0.25">
      <c r="A4293" s="11">
        <v>37159</v>
      </c>
      <c r="B4293" s="12">
        <v>9</v>
      </c>
      <c r="C4293">
        <v>9.3000000000000007</v>
      </c>
      <c r="D4293">
        <v>82.5</v>
      </c>
      <c r="E4293">
        <v>5</v>
      </c>
      <c r="F4293">
        <v>7</v>
      </c>
      <c r="G4293" s="7">
        <f t="shared" si="632"/>
        <v>1</v>
      </c>
      <c r="H4293" s="7">
        <f t="shared" si="633"/>
        <v>1</v>
      </c>
      <c r="I4293">
        <f t="shared" si="634"/>
        <v>0</v>
      </c>
      <c r="J4293" s="9">
        <f t="shared" si="635"/>
        <v>0</v>
      </c>
      <c r="K4293" s="9">
        <f t="shared" si="636"/>
        <v>0</v>
      </c>
      <c r="L4293" s="7">
        <f t="shared" si="637"/>
        <v>0</v>
      </c>
      <c r="M4293" s="7">
        <f t="shared" si="638"/>
        <v>1</v>
      </c>
      <c r="N4293" s="7">
        <f t="shared" si="639"/>
        <v>0</v>
      </c>
      <c r="O4293" s="9">
        <f t="shared" si="640"/>
        <v>0</v>
      </c>
      <c r="P4293">
        <v>0</v>
      </c>
    </row>
    <row r="4294" spans="1:23" x14ac:dyDescent="0.25">
      <c r="A4294" s="11">
        <v>37160</v>
      </c>
      <c r="B4294" s="12">
        <v>9</v>
      </c>
      <c r="C4294">
        <v>7.8</v>
      </c>
      <c r="D4294">
        <v>75</v>
      </c>
      <c r="E4294">
        <v>4.5999999999999996</v>
      </c>
      <c r="F4294">
        <v>1.4</v>
      </c>
      <c r="G4294" s="7">
        <f t="shared" si="632"/>
        <v>1</v>
      </c>
      <c r="H4294" s="7">
        <f t="shared" si="633"/>
        <v>1</v>
      </c>
      <c r="I4294">
        <f t="shared" si="634"/>
        <v>0</v>
      </c>
      <c r="J4294" s="9">
        <f t="shared" si="635"/>
        <v>0</v>
      </c>
      <c r="K4294" s="9">
        <f t="shared" si="636"/>
        <v>0</v>
      </c>
      <c r="L4294" s="7">
        <f t="shared" si="637"/>
        <v>0</v>
      </c>
      <c r="M4294" s="7">
        <f t="shared" si="638"/>
        <v>1</v>
      </c>
      <c r="N4294" s="7">
        <f t="shared" si="639"/>
        <v>0</v>
      </c>
      <c r="O4294" s="9">
        <f t="shared" si="640"/>
        <v>0</v>
      </c>
      <c r="P4294">
        <v>0</v>
      </c>
    </row>
    <row r="4295" spans="1:23" x14ac:dyDescent="0.25">
      <c r="A4295" s="11">
        <v>37161</v>
      </c>
      <c r="B4295" s="12">
        <v>9</v>
      </c>
      <c r="C4295">
        <v>10.4</v>
      </c>
      <c r="D4295">
        <v>74</v>
      </c>
      <c r="E4295">
        <v>5</v>
      </c>
      <c r="F4295">
        <v>0.2</v>
      </c>
      <c r="G4295" s="7">
        <f t="shared" si="632"/>
        <v>1</v>
      </c>
      <c r="H4295" s="7">
        <f t="shared" si="633"/>
        <v>1</v>
      </c>
      <c r="I4295">
        <f t="shared" si="634"/>
        <v>0</v>
      </c>
      <c r="J4295" s="9">
        <f t="shared" si="635"/>
        <v>0</v>
      </c>
      <c r="K4295" s="9">
        <f t="shared" si="636"/>
        <v>0</v>
      </c>
      <c r="L4295" s="7">
        <f t="shared" si="637"/>
        <v>0</v>
      </c>
      <c r="M4295" s="7">
        <f t="shared" si="638"/>
        <v>1</v>
      </c>
      <c r="N4295" s="7">
        <f t="shared" si="639"/>
        <v>0</v>
      </c>
      <c r="O4295" s="9">
        <f t="shared" si="640"/>
        <v>0</v>
      </c>
      <c r="P4295">
        <v>0</v>
      </c>
    </row>
    <row r="4296" spans="1:23" x14ac:dyDescent="0.25">
      <c r="A4296" s="11">
        <v>37162</v>
      </c>
      <c r="B4296" s="12">
        <v>9</v>
      </c>
      <c r="C4296">
        <v>12.3</v>
      </c>
      <c r="D4296">
        <v>74.900000000000006</v>
      </c>
      <c r="E4296">
        <v>4.4000000000000004</v>
      </c>
      <c r="F4296">
        <v>0.2</v>
      </c>
      <c r="G4296" s="7">
        <f t="shared" si="632"/>
        <v>1</v>
      </c>
      <c r="H4296" s="7">
        <f t="shared" si="633"/>
        <v>1</v>
      </c>
      <c r="I4296">
        <f t="shared" si="634"/>
        <v>0</v>
      </c>
      <c r="J4296" s="9">
        <f t="shared" si="635"/>
        <v>0</v>
      </c>
      <c r="K4296" s="9">
        <f t="shared" si="636"/>
        <v>0</v>
      </c>
      <c r="L4296" s="7">
        <f t="shared" si="637"/>
        <v>0</v>
      </c>
      <c r="M4296" s="7">
        <f t="shared" si="638"/>
        <v>1</v>
      </c>
      <c r="N4296" s="7">
        <f t="shared" si="639"/>
        <v>0</v>
      </c>
      <c r="O4296" s="9">
        <f t="shared" si="640"/>
        <v>0</v>
      </c>
      <c r="P4296">
        <v>0</v>
      </c>
    </row>
    <row r="4297" spans="1:23" x14ac:dyDescent="0.25">
      <c r="A4297" s="11">
        <v>37163</v>
      </c>
      <c r="B4297" s="12">
        <v>9</v>
      </c>
      <c r="C4297">
        <v>13</v>
      </c>
      <c r="D4297">
        <v>62.8</v>
      </c>
      <c r="E4297">
        <v>4.9000000000000004</v>
      </c>
      <c r="F4297">
        <v>0</v>
      </c>
      <c r="G4297" s="7">
        <f t="shared" ref="G4297:G4360" si="641">+IF(F4297=0,0,IF(C4297&gt;=$V$8,0,IF(C4297&gt;=$R$8,1,IF(C4297&lt;=-2,$R$9*EXP($R$10*C4297)+0.01+$R$11*E4297*LN(C4297*-1)+$R$12*E4297,$R$9+$Q$10*C4297-$Q$11*E4297*C4297))))</f>
        <v>0</v>
      </c>
      <c r="H4297" s="7">
        <f t="shared" si="633"/>
        <v>0</v>
      </c>
      <c r="I4297">
        <f t="shared" si="634"/>
        <v>0</v>
      </c>
      <c r="J4297" s="9">
        <f t="shared" si="635"/>
        <v>0</v>
      </c>
      <c r="K4297" s="9">
        <f t="shared" si="636"/>
        <v>0</v>
      </c>
      <c r="L4297" s="7">
        <f t="shared" si="637"/>
        <v>0</v>
      </c>
      <c r="M4297" s="7">
        <f t="shared" si="638"/>
        <v>0</v>
      </c>
      <c r="N4297" s="7">
        <f t="shared" si="639"/>
        <v>0</v>
      </c>
      <c r="O4297" s="9">
        <f t="shared" si="640"/>
        <v>0</v>
      </c>
      <c r="P4297">
        <v>0</v>
      </c>
      <c r="S4297" s="2"/>
      <c r="T4297" t="s">
        <v>21</v>
      </c>
      <c r="U4297" t="s">
        <v>21</v>
      </c>
      <c r="V4297" s="1"/>
    </row>
    <row r="4298" spans="1:23" x14ac:dyDescent="0.25">
      <c r="A4298" s="11">
        <v>37164</v>
      </c>
      <c r="B4298" s="12">
        <v>9</v>
      </c>
      <c r="C4298">
        <v>12.7</v>
      </c>
      <c r="D4298">
        <v>61.9</v>
      </c>
      <c r="E4298">
        <v>2.2000000000000002</v>
      </c>
      <c r="F4298">
        <v>0</v>
      </c>
      <c r="G4298" s="7">
        <f t="shared" si="641"/>
        <v>0</v>
      </c>
      <c r="H4298" s="7">
        <f t="shared" si="633"/>
        <v>0</v>
      </c>
      <c r="I4298">
        <f t="shared" si="634"/>
        <v>0</v>
      </c>
      <c r="J4298" s="9">
        <f t="shared" si="635"/>
        <v>0</v>
      </c>
      <c r="K4298" s="9">
        <f t="shared" si="636"/>
        <v>0</v>
      </c>
      <c r="L4298" s="7">
        <f t="shared" si="637"/>
        <v>0</v>
      </c>
      <c r="M4298" s="7">
        <f t="shared" si="638"/>
        <v>0</v>
      </c>
      <c r="N4298" s="7">
        <f t="shared" si="639"/>
        <v>0</v>
      </c>
      <c r="O4298" s="9">
        <f t="shared" si="640"/>
        <v>0</v>
      </c>
      <c r="P4298">
        <v>0</v>
      </c>
      <c r="R4298" t="s">
        <v>19</v>
      </c>
      <c r="S4298" s="2"/>
      <c r="T4298" t="s">
        <v>26</v>
      </c>
      <c r="U4298" t="s">
        <v>27</v>
      </c>
      <c r="V4298" s="7" t="s">
        <v>2</v>
      </c>
    </row>
    <row r="4299" spans="1:23" x14ac:dyDescent="0.25">
      <c r="A4299" s="11">
        <v>37165</v>
      </c>
      <c r="B4299" s="12">
        <v>10</v>
      </c>
      <c r="C4299">
        <v>15</v>
      </c>
      <c r="D4299">
        <v>62.3</v>
      </c>
      <c r="E4299">
        <v>3.1</v>
      </c>
      <c r="F4299">
        <v>0</v>
      </c>
      <c r="G4299" s="7">
        <f t="shared" si="641"/>
        <v>0</v>
      </c>
      <c r="H4299" s="7">
        <f t="shared" si="633"/>
        <v>0</v>
      </c>
      <c r="I4299">
        <f t="shared" ref="I4299:I4362" si="642">IF(OR(B4299=7,C4299&gt;$V$4299),0,IF(AND(C4299&gt;=$R$4299,I4298=0),0,I4298+F4299))</f>
        <v>0</v>
      </c>
      <c r="J4299" s="9">
        <f t="shared" ref="J4299:J4362" si="643">IF(OR(B4299=1,B4299&gt;$K$2),0,IF(C4299&gt;$V$4299,0,IF(C4299&lt;=-$R$4299,0,IF(C4299&lt;=0,(C4299+$R$4299)*($T$4301+$T$4302*F4299),IF(C4299&gt;$R$4299,C4299*($T$4299+$T$4300*F4299),C4299*($T$4303+$T$4304*F4299))))))</f>
        <v>0</v>
      </c>
      <c r="K4299" s="9">
        <f t="shared" ref="K4299:K4362" si="644">IF(AND(B4299&gt;=2,B4299&lt;=$K$3),0,IF(C4299&gt;$V$4299,0,IF(C4299&lt;=-$R$4299,0,IF(C4299&lt;=0,(C4299+$R$4299)*($U$4301+$U$4302*F4299),IF(C4299&gt;$R$4299,C4299*($U$4299+$U$4300*F4299),C4299*($U$4303+$U$4304*F4299))))))</f>
        <v>0</v>
      </c>
      <c r="L4299" s="7">
        <f t="shared" ref="L4299:L4362" si="645">IF(M4298=0,0,IF(C4299&gt;=$V$4299,0,IF($V$4300*E4299-$V$4301*C4299&lt;0,0,IF($R$4299&gt;C4299&gt;-$R$4299,$V$4300*E4299-$V$4301*C4299+$V$4302,$V$4300*E4299-$V$4301*C4299))))</f>
        <v>0</v>
      </c>
      <c r="M4299" s="7">
        <f>IF(AND(N4298=0,F4299=0),0,IF(M4298=0,H4299,IF(AND(C4299&gt;$W$4301,M4298&lt;$W$4299),$W$4299+0.01,IF(F4299&gt;0,(N4298*M4298+$W$4300*F4299*H4299)/(N4298+$W$4300*F4299),M4298*(1+$W$4302)))))</f>
        <v>0</v>
      </c>
      <c r="N4299" s="7">
        <f>IF(I4299=0,0,IF(M4299&gt;=1,0,IF(N4298+F4299&lt;=J4299+K4299+L4299,0,IF(C4299&gt;$W$4301,N4298+F4299-J4299-K4299-L4299,IF(M4299&lt;$W$4299,N4298+F4299-L4299,N4298+F4299-J4299-K4299-L4299)))))</f>
        <v>0</v>
      </c>
      <c r="O4299" s="9">
        <f t="shared" si="640"/>
        <v>0</v>
      </c>
      <c r="P4299">
        <v>0</v>
      </c>
      <c r="R4299" s="3">
        <v>4.2</v>
      </c>
      <c r="S4299" t="s">
        <v>29</v>
      </c>
      <c r="T4299" s="3">
        <v>2</v>
      </c>
      <c r="U4299" s="3">
        <v>2</v>
      </c>
      <c r="V4299" s="3">
        <v>10.5</v>
      </c>
      <c r="W4299" s="3">
        <v>0.3</v>
      </c>
    </row>
    <row r="4300" spans="1:23" x14ac:dyDescent="0.25">
      <c r="A4300" s="11">
        <v>37166</v>
      </c>
      <c r="B4300" s="12">
        <v>10</v>
      </c>
      <c r="C4300">
        <v>17.2</v>
      </c>
      <c r="D4300">
        <v>60.5</v>
      </c>
      <c r="E4300">
        <v>2.8</v>
      </c>
      <c r="F4300">
        <v>0</v>
      </c>
      <c r="G4300" s="7">
        <f t="shared" si="641"/>
        <v>0</v>
      </c>
      <c r="H4300" s="7">
        <f t="shared" si="633"/>
        <v>0</v>
      </c>
      <c r="I4300">
        <f t="shared" si="642"/>
        <v>0</v>
      </c>
      <c r="J4300" s="9">
        <f t="shared" si="643"/>
        <v>0</v>
      </c>
      <c r="K4300" s="9">
        <f t="shared" si="644"/>
        <v>0</v>
      </c>
      <c r="L4300" s="7">
        <f t="shared" si="645"/>
        <v>0</v>
      </c>
      <c r="M4300" s="7">
        <f t="shared" ref="M4300:M4363" si="646">IF(AND(N4299=0,F4300=0),0,IF(M4299=0,H4300,IF(AND(C4300&gt;$W$4301,M4299&lt;$W$4299),$W$4299+0.01,IF(F4300&gt;0,(N4299*M4299+$W$4300*F4300*H4300)/(N4299+$W$4300*F4300),M4299*(1+$W$4302)))))</f>
        <v>0</v>
      </c>
      <c r="N4300" s="7">
        <f t="shared" ref="N4300:N4363" si="647">IF(I4300=0,0,IF(M4300&gt;=1,0,IF(N4299+F4300&lt;=J4300+K4300+L4300,0,IF(C4300&gt;$W$4301,N4299+F4300-J4300-K4300-L4300,IF(M4300&lt;$W$4299,N4299+F4300-L4300,N4299+F4300-J4300-K4300-L4300)))))</f>
        <v>0</v>
      </c>
      <c r="O4300" s="9">
        <f t="shared" si="640"/>
        <v>0</v>
      </c>
      <c r="P4300">
        <v>0</v>
      </c>
      <c r="R4300" s="3">
        <f>[1]NewSnDen!$B$2</f>
        <v>0.28000000000000003</v>
      </c>
      <c r="S4300" t="s">
        <v>29</v>
      </c>
      <c r="T4300" s="3">
        <v>0.2</v>
      </c>
      <c r="U4300" s="3">
        <v>0.2</v>
      </c>
      <c r="V4300" s="13">
        <v>0.05</v>
      </c>
      <c r="W4300" s="3">
        <v>1</v>
      </c>
    </row>
    <row r="4301" spans="1:23" x14ac:dyDescent="0.25">
      <c r="A4301" s="11">
        <v>37167</v>
      </c>
      <c r="B4301" s="12">
        <v>10</v>
      </c>
      <c r="C4301">
        <v>19.600000000000001</v>
      </c>
      <c r="D4301">
        <v>61.3</v>
      </c>
      <c r="E4301">
        <v>6.1</v>
      </c>
      <c r="F4301">
        <v>0</v>
      </c>
      <c r="G4301" s="7">
        <f t="shared" si="641"/>
        <v>0</v>
      </c>
      <c r="H4301" s="7">
        <f t="shared" si="633"/>
        <v>0</v>
      </c>
      <c r="I4301">
        <f t="shared" si="642"/>
        <v>0</v>
      </c>
      <c r="J4301" s="9">
        <f t="shared" si="643"/>
        <v>0</v>
      </c>
      <c r="K4301" s="9">
        <f t="shared" si="644"/>
        <v>0</v>
      </c>
      <c r="L4301" s="7">
        <f t="shared" si="645"/>
        <v>0</v>
      </c>
      <c r="M4301" s="7">
        <f t="shared" si="646"/>
        <v>0</v>
      </c>
      <c r="N4301" s="7">
        <f t="shared" si="647"/>
        <v>0</v>
      </c>
      <c r="O4301" s="9">
        <f t="shared" si="640"/>
        <v>0</v>
      </c>
      <c r="P4301">
        <v>0</v>
      </c>
      <c r="Q4301" s="3">
        <f t="shared" ref="Q4301:Q4302" si="648">Q10</f>
        <v>0.11</v>
      </c>
      <c r="R4301" s="3">
        <f>[1]NewSnDen!$B$3</f>
        <v>0.4</v>
      </c>
      <c r="S4301" s="6" t="s">
        <v>30</v>
      </c>
      <c r="T4301" s="3">
        <v>0</v>
      </c>
      <c r="U4301" s="3">
        <v>0</v>
      </c>
      <c r="V4301" s="13">
        <v>0.15</v>
      </c>
      <c r="W4301" s="3">
        <v>0</v>
      </c>
    </row>
    <row r="4302" spans="1:23" x14ac:dyDescent="0.25">
      <c r="A4302" s="11">
        <v>37168</v>
      </c>
      <c r="B4302" s="12">
        <v>10</v>
      </c>
      <c r="C4302">
        <v>16.7</v>
      </c>
      <c r="D4302">
        <v>62.4</v>
      </c>
      <c r="E4302">
        <v>5</v>
      </c>
      <c r="F4302">
        <v>6.6</v>
      </c>
      <c r="G4302" s="7">
        <f t="shared" si="641"/>
        <v>0</v>
      </c>
      <c r="H4302" s="7">
        <f t="shared" si="633"/>
        <v>0</v>
      </c>
      <c r="I4302">
        <f t="shared" si="642"/>
        <v>0</v>
      </c>
      <c r="J4302" s="9">
        <f t="shared" si="643"/>
        <v>0</v>
      </c>
      <c r="K4302" s="9">
        <f t="shared" si="644"/>
        <v>0</v>
      </c>
      <c r="L4302" s="7">
        <f t="shared" si="645"/>
        <v>0</v>
      </c>
      <c r="M4302" s="7">
        <f t="shared" si="646"/>
        <v>0</v>
      </c>
      <c r="N4302" s="7">
        <f t="shared" si="647"/>
        <v>0</v>
      </c>
      <c r="O4302" s="9">
        <f t="shared" si="640"/>
        <v>0</v>
      </c>
      <c r="P4302">
        <v>0</v>
      </c>
      <c r="Q4302" s="3">
        <f t="shared" si="648"/>
        <v>7.4999999999999997E-3</v>
      </c>
      <c r="R4302" s="3">
        <f>[1]NewSnDen!$C$2</f>
        <v>3.0000000000000001E-3</v>
      </c>
      <c r="S4302" s="6" t="s">
        <v>30</v>
      </c>
      <c r="T4302" s="3">
        <v>0</v>
      </c>
      <c r="U4302" s="3">
        <v>0</v>
      </c>
      <c r="V4302" s="14">
        <v>0.01</v>
      </c>
      <c r="W4302" s="3">
        <v>0.06</v>
      </c>
    </row>
    <row r="4303" spans="1:23" x14ac:dyDescent="0.25">
      <c r="A4303" s="11">
        <v>37169</v>
      </c>
      <c r="B4303" s="12">
        <v>10</v>
      </c>
      <c r="C4303">
        <v>9.6</v>
      </c>
      <c r="D4303">
        <v>83.5</v>
      </c>
      <c r="E4303">
        <v>3.3</v>
      </c>
      <c r="F4303">
        <v>36</v>
      </c>
      <c r="G4303" s="7">
        <f t="shared" si="641"/>
        <v>1</v>
      </c>
      <c r="H4303" s="7">
        <f t="shared" si="633"/>
        <v>1</v>
      </c>
      <c r="I4303">
        <f t="shared" si="642"/>
        <v>0</v>
      </c>
      <c r="J4303" s="9">
        <f t="shared" si="643"/>
        <v>0</v>
      </c>
      <c r="K4303" s="9">
        <f t="shared" si="644"/>
        <v>88.32</v>
      </c>
      <c r="L4303" s="7">
        <f t="shared" si="645"/>
        <v>0</v>
      </c>
      <c r="M4303" s="7">
        <f t="shared" si="646"/>
        <v>1</v>
      </c>
      <c r="N4303" s="7">
        <f t="shared" si="647"/>
        <v>0</v>
      </c>
      <c r="O4303" s="9">
        <f t="shared" si="640"/>
        <v>0</v>
      </c>
      <c r="P4303">
        <v>0</v>
      </c>
      <c r="R4303" s="3">
        <v>8.9999999999999993E-3</v>
      </c>
      <c r="S4303" s="6" t="s">
        <v>31</v>
      </c>
      <c r="T4303" s="3">
        <v>0.8</v>
      </c>
      <c r="U4303" s="3">
        <v>0.8</v>
      </c>
      <c r="V4303" s="7"/>
    </row>
    <row r="4304" spans="1:23" x14ac:dyDescent="0.25">
      <c r="A4304" s="11">
        <v>37170</v>
      </c>
      <c r="B4304" s="12">
        <v>10</v>
      </c>
      <c r="C4304">
        <v>7.7</v>
      </c>
      <c r="D4304">
        <v>65</v>
      </c>
      <c r="E4304">
        <v>7.9</v>
      </c>
      <c r="F4304">
        <v>4.8</v>
      </c>
      <c r="G4304" s="7">
        <f t="shared" si="641"/>
        <v>1</v>
      </c>
      <c r="H4304" s="7">
        <f t="shared" si="633"/>
        <v>1</v>
      </c>
      <c r="I4304">
        <f t="shared" si="642"/>
        <v>0</v>
      </c>
      <c r="J4304" s="9">
        <f t="shared" si="643"/>
        <v>0</v>
      </c>
      <c r="K4304" s="9">
        <f t="shared" si="644"/>
        <v>22.792000000000002</v>
      </c>
      <c r="L4304" s="7">
        <f t="shared" si="645"/>
        <v>0</v>
      </c>
      <c r="M4304" s="7">
        <f t="shared" si="646"/>
        <v>1</v>
      </c>
      <c r="N4304" s="7">
        <f t="shared" si="647"/>
        <v>0</v>
      </c>
      <c r="O4304" s="9">
        <f t="shared" si="640"/>
        <v>0</v>
      </c>
      <c r="P4304">
        <v>0</v>
      </c>
      <c r="S4304" s="6" t="s">
        <v>31</v>
      </c>
      <c r="T4304" s="3">
        <v>0.5</v>
      </c>
      <c r="U4304" s="3">
        <v>0.1</v>
      </c>
      <c r="V4304" s="1">
        <f>SUM(L4299:L4510)/COUNTIF(L4299:L4510,"&gt;0")</f>
        <v>0.69493150684931493</v>
      </c>
    </row>
    <row r="4305" spans="1:23" x14ac:dyDescent="0.25">
      <c r="A4305" s="11">
        <v>37171</v>
      </c>
      <c r="B4305" s="12">
        <v>10</v>
      </c>
      <c r="C4305">
        <v>4.2</v>
      </c>
      <c r="D4305">
        <v>59.2</v>
      </c>
      <c r="E4305">
        <v>7.5</v>
      </c>
      <c r="F4305">
        <v>0.4</v>
      </c>
      <c r="G4305" s="7">
        <f t="shared" si="641"/>
        <v>1</v>
      </c>
      <c r="H4305" s="7">
        <f t="shared" si="633"/>
        <v>1</v>
      </c>
      <c r="I4305">
        <f t="shared" si="642"/>
        <v>0</v>
      </c>
      <c r="J4305" s="9">
        <f t="shared" si="643"/>
        <v>0</v>
      </c>
      <c r="K4305" s="9">
        <f t="shared" si="644"/>
        <v>3.5280000000000005</v>
      </c>
      <c r="L4305" s="7">
        <f t="shared" si="645"/>
        <v>0</v>
      </c>
      <c r="M4305" s="7">
        <f t="shared" si="646"/>
        <v>1</v>
      </c>
      <c r="N4305" s="7">
        <f t="shared" si="647"/>
        <v>0</v>
      </c>
      <c r="O4305" s="9">
        <f t="shared" si="640"/>
        <v>0</v>
      </c>
      <c r="P4305">
        <v>0</v>
      </c>
      <c r="R4305" s="8">
        <f>MAX(M4299:M4663)</f>
        <v>1</v>
      </c>
      <c r="S4305" s="15">
        <f>SUM(O4299:O4663)/COUNTIF(O4299:O4663,"&gt;0")</f>
        <v>3.5318343752044741</v>
      </c>
      <c r="T4305" s="15">
        <f>SUM(P4299:P4663)/COUNTIF(P4299:P4663,"&gt;0")</f>
        <v>3.5161290322580645</v>
      </c>
      <c r="U4305" s="1"/>
    </row>
    <row r="4306" spans="1:23" x14ac:dyDescent="0.25">
      <c r="A4306" s="11">
        <v>37172</v>
      </c>
      <c r="B4306" s="12">
        <v>10</v>
      </c>
      <c r="C4306">
        <v>4</v>
      </c>
      <c r="D4306">
        <v>58.3</v>
      </c>
      <c r="E4306">
        <v>2.5</v>
      </c>
      <c r="F4306">
        <v>0</v>
      </c>
      <c r="G4306" s="7">
        <f t="shared" si="641"/>
        <v>0</v>
      </c>
      <c r="H4306" s="7">
        <f t="shared" si="633"/>
        <v>0</v>
      </c>
      <c r="I4306">
        <f t="shared" si="642"/>
        <v>0</v>
      </c>
      <c r="J4306" s="9">
        <f t="shared" si="643"/>
        <v>0</v>
      </c>
      <c r="K4306" s="9">
        <f t="shared" si="644"/>
        <v>3.2</v>
      </c>
      <c r="L4306" s="7">
        <f t="shared" si="645"/>
        <v>0</v>
      </c>
      <c r="M4306" s="7">
        <f t="shared" si="646"/>
        <v>0</v>
      </c>
      <c r="N4306" s="7">
        <f t="shared" si="647"/>
        <v>0</v>
      </c>
      <c r="O4306" s="9">
        <f t="shared" si="640"/>
        <v>0</v>
      </c>
      <c r="P4306">
        <v>0</v>
      </c>
      <c r="R4306" s="8"/>
      <c r="S4306" s="8">
        <f>COUNTIF(O4299:O4663,"&gt;0")</f>
        <v>63</v>
      </c>
      <c r="T4306" s="8">
        <f>COUNTIF(P4299:P4663,"&gt;0")</f>
        <v>62</v>
      </c>
      <c r="U4306" s="1"/>
      <c r="V4306" s="19" t="s">
        <v>46</v>
      </c>
      <c r="W4306">
        <f>$P$3</f>
        <v>0.89505073300116245</v>
      </c>
    </row>
    <row r="4307" spans="1:23" x14ac:dyDescent="0.25">
      <c r="A4307" s="11">
        <v>37173</v>
      </c>
      <c r="B4307" s="12">
        <v>10</v>
      </c>
      <c r="C4307">
        <v>9.6999999999999993</v>
      </c>
      <c r="D4307">
        <v>59.7</v>
      </c>
      <c r="E4307">
        <v>2.9</v>
      </c>
      <c r="F4307">
        <v>0.2</v>
      </c>
      <c r="G4307" s="7">
        <f t="shared" si="641"/>
        <v>1</v>
      </c>
      <c r="H4307" s="7">
        <f t="shared" si="633"/>
        <v>1</v>
      </c>
      <c r="I4307">
        <f t="shared" si="642"/>
        <v>0</v>
      </c>
      <c r="J4307" s="9">
        <f t="shared" si="643"/>
        <v>0</v>
      </c>
      <c r="K4307" s="9">
        <f t="shared" si="644"/>
        <v>19.788</v>
      </c>
      <c r="L4307" s="7">
        <f t="shared" si="645"/>
        <v>0</v>
      </c>
      <c r="M4307" s="7">
        <f t="shared" si="646"/>
        <v>1</v>
      </c>
      <c r="N4307" s="7">
        <f t="shared" si="647"/>
        <v>0</v>
      </c>
      <c r="O4307" s="9">
        <f t="shared" si="640"/>
        <v>0</v>
      </c>
      <c r="P4307">
        <v>0</v>
      </c>
      <c r="S4307" s="2" t="s">
        <v>32</v>
      </c>
      <c r="T4307" s="1"/>
      <c r="U4307" s="1"/>
    </row>
    <row r="4308" spans="1:23" x14ac:dyDescent="0.25">
      <c r="A4308" s="11">
        <v>37174</v>
      </c>
      <c r="B4308" s="12">
        <v>10</v>
      </c>
      <c r="C4308">
        <v>15.7</v>
      </c>
      <c r="D4308">
        <v>59.7</v>
      </c>
      <c r="E4308">
        <v>3.9</v>
      </c>
      <c r="F4308">
        <v>0</v>
      </c>
      <c r="G4308" s="7">
        <f t="shared" si="641"/>
        <v>0</v>
      </c>
      <c r="H4308" s="7">
        <f t="shared" si="633"/>
        <v>0</v>
      </c>
      <c r="I4308">
        <f t="shared" si="642"/>
        <v>0</v>
      </c>
      <c r="J4308" s="9">
        <f t="shared" si="643"/>
        <v>0</v>
      </c>
      <c r="K4308" s="9">
        <f t="shared" si="644"/>
        <v>0</v>
      </c>
      <c r="L4308" s="7">
        <f t="shared" si="645"/>
        <v>0</v>
      </c>
      <c r="M4308" s="7">
        <f t="shared" si="646"/>
        <v>0</v>
      </c>
      <c r="N4308" s="7">
        <f t="shared" si="647"/>
        <v>0</v>
      </c>
      <c r="O4308" s="9">
        <f t="shared" si="640"/>
        <v>0</v>
      </c>
      <c r="P4308">
        <v>0</v>
      </c>
      <c r="R4308" t="s">
        <v>22</v>
      </c>
      <c r="S4308" s="9" t="s">
        <v>33</v>
      </c>
      <c r="T4308" t="s">
        <v>34</v>
      </c>
    </row>
    <row r="4309" spans="1:23" x14ac:dyDescent="0.25">
      <c r="A4309" s="11">
        <v>37175</v>
      </c>
      <c r="B4309" s="12">
        <v>10</v>
      </c>
      <c r="C4309">
        <v>15.9</v>
      </c>
      <c r="D4309">
        <v>73</v>
      </c>
      <c r="E4309">
        <v>4.5</v>
      </c>
      <c r="F4309">
        <v>6.8</v>
      </c>
      <c r="G4309" s="7">
        <f t="shared" si="641"/>
        <v>0</v>
      </c>
      <c r="H4309" s="7">
        <f t="shared" si="633"/>
        <v>0</v>
      </c>
      <c r="I4309">
        <f t="shared" si="642"/>
        <v>0</v>
      </c>
      <c r="J4309" s="9">
        <f t="shared" si="643"/>
        <v>0</v>
      </c>
      <c r="K4309" s="9">
        <f t="shared" si="644"/>
        <v>0</v>
      </c>
      <c r="L4309" s="7">
        <f t="shared" si="645"/>
        <v>0</v>
      </c>
      <c r="M4309" s="7">
        <f t="shared" si="646"/>
        <v>0</v>
      </c>
      <c r="N4309" s="7">
        <f t="shared" si="647"/>
        <v>0</v>
      </c>
      <c r="O4309" s="9">
        <f t="shared" si="640"/>
        <v>0</v>
      </c>
      <c r="P4309">
        <v>0</v>
      </c>
    </row>
    <row r="4310" spans="1:23" x14ac:dyDescent="0.25">
      <c r="A4310" s="11">
        <v>37176</v>
      </c>
      <c r="B4310" s="12">
        <v>10</v>
      </c>
      <c r="C4310">
        <v>12.8</v>
      </c>
      <c r="D4310">
        <v>89.2</v>
      </c>
      <c r="E4310">
        <v>4.0999999999999996</v>
      </c>
      <c r="F4310">
        <v>21</v>
      </c>
      <c r="G4310" s="7">
        <f t="shared" si="641"/>
        <v>0</v>
      </c>
      <c r="H4310" s="7">
        <f t="shared" si="633"/>
        <v>0</v>
      </c>
      <c r="I4310">
        <f t="shared" si="642"/>
        <v>0</v>
      </c>
      <c r="J4310" s="9">
        <f t="shared" si="643"/>
        <v>0</v>
      </c>
      <c r="K4310" s="9">
        <f t="shared" si="644"/>
        <v>0</v>
      </c>
      <c r="L4310" s="7">
        <f t="shared" si="645"/>
        <v>0</v>
      </c>
      <c r="M4310" s="7">
        <f t="shared" si="646"/>
        <v>0</v>
      </c>
      <c r="N4310" s="7">
        <f t="shared" si="647"/>
        <v>0</v>
      </c>
      <c r="O4310" s="9">
        <f t="shared" si="640"/>
        <v>0</v>
      </c>
      <c r="P4310">
        <v>0</v>
      </c>
    </row>
    <row r="4311" spans="1:23" x14ac:dyDescent="0.25">
      <c r="A4311" s="11">
        <v>37177</v>
      </c>
      <c r="B4311" s="12">
        <v>10</v>
      </c>
      <c r="C4311">
        <v>17.600000000000001</v>
      </c>
      <c r="D4311">
        <v>80.8</v>
      </c>
      <c r="E4311">
        <v>3.3</v>
      </c>
      <c r="F4311">
        <v>0</v>
      </c>
      <c r="G4311" s="7">
        <f t="shared" si="641"/>
        <v>0</v>
      </c>
      <c r="H4311" s="7">
        <f t="shared" ref="H4311:H4374" si="649">IF(OR(D4311&lt;=75,C4311&gt;0),G4311,G4311/(0.04*D4311-2))</f>
        <v>0</v>
      </c>
      <c r="I4311">
        <f t="shared" si="642"/>
        <v>0</v>
      </c>
      <c r="J4311" s="9">
        <f t="shared" si="643"/>
        <v>0</v>
      </c>
      <c r="K4311" s="9">
        <f t="shared" si="644"/>
        <v>0</v>
      </c>
      <c r="L4311" s="7">
        <f t="shared" si="645"/>
        <v>0</v>
      </c>
      <c r="M4311" s="7">
        <f t="shared" si="646"/>
        <v>0</v>
      </c>
      <c r="N4311" s="7">
        <f t="shared" si="647"/>
        <v>0</v>
      </c>
      <c r="O4311" s="9">
        <f t="shared" si="640"/>
        <v>0</v>
      </c>
      <c r="P4311">
        <v>0</v>
      </c>
    </row>
    <row r="4312" spans="1:23" x14ac:dyDescent="0.25">
      <c r="A4312" s="11">
        <v>37178</v>
      </c>
      <c r="B4312" s="12">
        <v>10</v>
      </c>
      <c r="C4312">
        <v>15.9</v>
      </c>
      <c r="D4312">
        <v>77</v>
      </c>
      <c r="E4312">
        <v>5.5</v>
      </c>
      <c r="F4312">
        <v>4.4000000000000004</v>
      </c>
      <c r="G4312" s="7">
        <f t="shared" si="641"/>
        <v>0</v>
      </c>
      <c r="H4312" s="7">
        <f t="shared" si="649"/>
        <v>0</v>
      </c>
      <c r="I4312">
        <f t="shared" si="642"/>
        <v>0</v>
      </c>
      <c r="J4312" s="9">
        <f t="shared" si="643"/>
        <v>0</v>
      </c>
      <c r="K4312" s="9">
        <f t="shared" si="644"/>
        <v>0</v>
      </c>
      <c r="L4312" s="7">
        <f t="shared" si="645"/>
        <v>0</v>
      </c>
      <c r="M4312" s="7">
        <f t="shared" si="646"/>
        <v>0</v>
      </c>
      <c r="N4312" s="7">
        <f t="shared" si="647"/>
        <v>0</v>
      </c>
      <c r="O4312" s="9">
        <f t="shared" si="640"/>
        <v>0</v>
      </c>
      <c r="P4312">
        <v>0</v>
      </c>
    </row>
    <row r="4313" spans="1:23" x14ac:dyDescent="0.25">
      <c r="A4313" s="11">
        <v>37179</v>
      </c>
      <c r="B4313" s="12">
        <v>10</v>
      </c>
      <c r="C4313">
        <v>11.2</v>
      </c>
      <c r="D4313">
        <v>69.5</v>
      </c>
      <c r="E4313">
        <v>4.7</v>
      </c>
      <c r="F4313">
        <v>0</v>
      </c>
      <c r="G4313" s="7">
        <f t="shared" si="641"/>
        <v>0</v>
      </c>
      <c r="H4313" s="7">
        <f t="shared" si="649"/>
        <v>0</v>
      </c>
      <c r="I4313">
        <f t="shared" si="642"/>
        <v>0</v>
      </c>
      <c r="J4313" s="9">
        <f t="shared" si="643"/>
        <v>0</v>
      </c>
      <c r="K4313" s="9">
        <f t="shared" si="644"/>
        <v>0</v>
      </c>
      <c r="L4313" s="7">
        <f t="shared" si="645"/>
        <v>0</v>
      </c>
      <c r="M4313" s="7">
        <f t="shared" si="646"/>
        <v>0</v>
      </c>
      <c r="N4313" s="7">
        <f t="shared" si="647"/>
        <v>0</v>
      </c>
      <c r="O4313" s="9">
        <f t="shared" si="640"/>
        <v>0</v>
      </c>
      <c r="P4313">
        <v>0</v>
      </c>
    </row>
    <row r="4314" spans="1:23" x14ac:dyDescent="0.25">
      <c r="A4314" s="11">
        <v>37180</v>
      </c>
      <c r="B4314" s="12">
        <v>10</v>
      </c>
      <c r="C4314">
        <v>9.6</v>
      </c>
      <c r="D4314">
        <v>77.400000000000006</v>
      </c>
      <c r="E4314">
        <v>3.5</v>
      </c>
      <c r="F4314">
        <v>12.8</v>
      </c>
      <c r="G4314" s="7">
        <f t="shared" si="641"/>
        <v>1</v>
      </c>
      <c r="H4314" s="7">
        <f t="shared" si="649"/>
        <v>1</v>
      </c>
      <c r="I4314">
        <f t="shared" si="642"/>
        <v>0</v>
      </c>
      <c r="J4314" s="9">
        <f t="shared" si="643"/>
        <v>0</v>
      </c>
      <c r="K4314" s="9">
        <f t="shared" si="644"/>
        <v>43.776000000000003</v>
      </c>
      <c r="L4314" s="7">
        <f t="shared" si="645"/>
        <v>0</v>
      </c>
      <c r="M4314" s="7">
        <f t="shared" si="646"/>
        <v>1</v>
      </c>
      <c r="N4314" s="7">
        <f t="shared" si="647"/>
        <v>0</v>
      </c>
      <c r="O4314" s="9">
        <f t="shared" si="640"/>
        <v>0</v>
      </c>
      <c r="P4314">
        <v>0</v>
      </c>
    </row>
    <row r="4315" spans="1:23" x14ac:dyDescent="0.25">
      <c r="A4315" s="11">
        <v>37181</v>
      </c>
      <c r="B4315" s="12">
        <v>10</v>
      </c>
      <c r="C4315">
        <v>5.3</v>
      </c>
      <c r="D4315">
        <v>64.3</v>
      </c>
      <c r="E4315">
        <v>10.5</v>
      </c>
      <c r="F4315">
        <v>0.4</v>
      </c>
      <c r="G4315" s="7">
        <f t="shared" si="641"/>
        <v>1</v>
      </c>
      <c r="H4315" s="7">
        <f t="shared" si="649"/>
        <v>1</v>
      </c>
      <c r="I4315">
        <f t="shared" si="642"/>
        <v>0</v>
      </c>
      <c r="J4315" s="9">
        <f t="shared" si="643"/>
        <v>0</v>
      </c>
      <c r="K4315" s="9">
        <f t="shared" si="644"/>
        <v>11.023999999999999</v>
      </c>
      <c r="L4315" s="7">
        <f t="shared" si="645"/>
        <v>0</v>
      </c>
      <c r="M4315" s="7">
        <f t="shared" si="646"/>
        <v>1</v>
      </c>
      <c r="N4315" s="7">
        <f t="shared" si="647"/>
        <v>0</v>
      </c>
      <c r="O4315" s="9">
        <f t="shared" si="640"/>
        <v>0</v>
      </c>
      <c r="P4315">
        <v>0</v>
      </c>
    </row>
    <row r="4316" spans="1:23" x14ac:dyDescent="0.25">
      <c r="A4316" s="11">
        <v>37182</v>
      </c>
      <c r="B4316" s="12">
        <v>10</v>
      </c>
      <c r="C4316">
        <v>6.3</v>
      </c>
      <c r="D4316">
        <v>62.8</v>
      </c>
      <c r="E4316">
        <v>3.9</v>
      </c>
      <c r="F4316">
        <v>0</v>
      </c>
      <c r="G4316" s="7">
        <f t="shared" si="641"/>
        <v>0</v>
      </c>
      <c r="H4316" s="7">
        <f t="shared" si="649"/>
        <v>0</v>
      </c>
      <c r="I4316">
        <f t="shared" si="642"/>
        <v>0</v>
      </c>
      <c r="J4316" s="9">
        <f t="shared" si="643"/>
        <v>0</v>
      </c>
      <c r="K4316" s="9">
        <f t="shared" si="644"/>
        <v>12.6</v>
      </c>
      <c r="L4316" s="7">
        <f t="shared" si="645"/>
        <v>0</v>
      </c>
      <c r="M4316" s="7">
        <f t="shared" si="646"/>
        <v>0</v>
      </c>
      <c r="N4316" s="7">
        <f t="shared" si="647"/>
        <v>0</v>
      </c>
      <c r="O4316" s="9">
        <f t="shared" si="640"/>
        <v>0</v>
      </c>
      <c r="P4316">
        <v>0</v>
      </c>
    </row>
    <row r="4317" spans="1:23" x14ac:dyDescent="0.25">
      <c r="A4317" s="11">
        <v>37183</v>
      </c>
      <c r="B4317" s="12">
        <v>10</v>
      </c>
      <c r="C4317">
        <v>11.3</v>
      </c>
      <c r="D4317">
        <v>63.4</v>
      </c>
      <c r="E4317">
        <v>4.3</v>
      </c>
      <c r="F4317">
        <v>0</v>
      </c>
      <c r="G4317" s="7">
        <f t="shared" si="641"/>
        <v>0</v>
      </c>
      <c r="H4317" s="7">
        <f t="shared" si="649"/>
        <v>0</v>
      </c>
      <c r="I4317">
        <f t="shared" si="642"/>
        <v>0</v>
      </c>
      <c r="J4317" s="9">
        <f t="shared" si="643"/>
        <v>0</v>
      </c>
      <c r="K4317" s="9">
        <f t="shared" si="644"/>
        <v>0</v>
      </c>
      <c r="L4317" s="7">
        <f t="shared" si="645"/>
        <v>0</v>
      </c>
      <c r="M4317" s="7">
        <f t="shared" si="646"/>
        <v>0</v>
      </c>
      <c r="N4317" s="7">
        <f t="shared" si="647"/>
        <v>0</v>
      </c>
      <c r="O4317" s="9">
        <f t="shared" si="640"/>
        <v>0</v>
      </c>
      <c r="P4317">
        <v>0</v>
      </c>
    </row>
    <row r="4318" spans="1:23" x14ac:dyDescent="0.25">
      <c r="A4318" s="11">
        <v>37184</v>
      </c>
      <c r="B4318" s="12">
        <v>10</v>
      </c>
      <c r="C4318">
        <v>11.7</v>
      </c>
      <c r="D4318">
        <v>60.5</v>
      </c>
      <c r="E4318">
        <v>5.0999999999999996</v>
      </c>
      <c r="F4318">
        <v>0.2</v>
      </c>
      <c r="G4318" s="7">
        <f t="shared" si="641"/>
        <v>1</v>
      </c>
      <c r="H4318" s="7">
        <f t="shared" si="649"/>
        <v>1</v>
      </c>
      <c r="I4318">
        <f t="shared" si="642"/>
        <v>0</v>
      </c>
      <c r="J4318" s="9">
        <f t="shared" si="643"/>
        <v>0</v>
      </c>
      <c r="K4318" s="9">
        <f t="shared" si="644"/>
        <v>0</v>
      </c>
      <c r="L4318" s="7">
        <f t="shared" si="645"/>
        <v>0</v>
      </c>
      <c r="M4318" s="7">
        <f t="shared" si="646"/>
        <v>1</v>
      </c>
      <c r="N4318" s="7">
        <f t="shared" si="647"/>
        <v>0</v>
      </c>
      <c r="O4318" s="9">
        <f t="shared" si="640"/>
        <v>0</v>
      </c>
      <c r="P4318">
        <v>0</v>
      </c>
    </row>
    <row r="4319" spans="1:23" x14ac:dyDescent="0.25">
      <c r="A4319" s="11">
        <v>37185</v>
      </c>
      <c r="B4319" s="12">
        <v>10</v>
      </c>
      <c r="C4319">
        <v>12</v>
      </c>
      <c r="D4319">
        <v>66.900000000000006</v>
      </c>
      <c r="E4319">
        <v>3.4</v>
      </c>
      <c r="F4319">
        <v>0.2</v>
      </c>
      <c r="G4319" s="7">
        <f t="shared" si="641"/>
        <v>1</v>
      </c>
      <c r="H4319" s="7">
        <f t="shared" si="649"/>
        <v>1</v>
      </c>
      <c r="I4319">
        <f t="shared" si="642"/>
        <v>0</v>
      </c>
      <c r="J4319" s="9">
        <f t="shared" si="643"/>
        <v>0</v>
      </c>
      <c r="K4319" s="9">
        <f t="shared" si="644"/>
        <v>0</v>
      </c>
      <c r="L4319" s="7">
        <f t="shared" si="645"/>
        <v>0</v>
      </c>
      <c r="M4319" s="7">
        <f t="shared" si="646"/>
        <v>1</v>
      </c>
      <c r="N4319" s="7">
        <f t="shared" si="647"/>
        <v>0</v>
      </c>
      <c r="O4319" s="9">
        <f t="shared" si="640"/>
        <v>0</v>
      </c>
      <c r="P4319">
        <v>0</v>
      </c>
    </row>
    <row r="4320" spans="1:23" x14ac:dyDescent="0.25">
      <c r="A4320" s="11">
        <v>37186</v>
      </c>
      <c r="B4320" s="12">
        <v>10</v>
      </c>
      <c r="C4320">
        <v>8.8000000000000007</v>
      </c>
      <c r="D4320">
        <v>75.099999999999994</v>
      </c>
      <c r="E4320">
        <v>2</v>
      </c>
      <c r="F4320">
        <v>1.6</v>
      </c>
      <c r="G4320" s="7">
        <f t="shared" si="641"/>
        <v>1</v>
      </c>
      <c r="H4320" s="7">
        <f t="shared" si="649"/>
        <v>1</v>
      </c>
      <c r="I4320">
        <f t="shared" si="642"/>
        <v>0</v>
      </c>
      <c r="J4320" s="9">
        <f t="shared" si="643"/>
        <v>0</v>
      </c>
      <c r="K4320" s="9">
        <f t="shared" si="644"/>
        <v>20.416000000000004</v>
      </c>
      <c r="L4320" s="7">
        <f t="shared" si="645"/>
        <v>0</v>
      </c>
      <c r="M4320" s="7">
        <f t="shared" si="646"/>
        <v>1</v>
      </c>
      <c r="N4320" s="7">
        <f t="shared" si="647"/>
        <v>0</v>
      </c>
      <c r="O4320" s="9">
        <f t="shared" si="640"/>
        <v>0</v>
      </c>
      <c r="P4320">
        <v>0</v>
      </c>
    </row>
    <row r="4321" spans="1:16" x14ac:dyDescent="0.25">
      <c r="A4321" s="11">
        <v>37187</v>
      </c>
      <c r="B4321" s="12">
        <v>10</v>
      </c>
      <c r="C4321">
        <v>14.2</v>
      </c>
      <c r="D4321">
        <v>80.099999999999994</v>
      </c>
      <c r="E4321">
        <v>4.5</v>
      </c>
      <c r="F4321">
        <v>6</v>
      </c>
      <c r="G4321" s="7">
        <f t="shared" si="641"/>
        <v>0</v>
      </c>
      <c r="H4321" s="7">
        <f t="shared" si="649"/>
        <v>0</v>
      </c>
      <c r="I4321">
        <f t="shared" si="642"/>
        <v>0</v>
      </c>
      <c r="J4321" s="9">
        <f t="shared" si="643"/>
        <v>0</v>
      </c>
      <c r="K4321" s="9">
        <f t="shared" si="644"/>
        <v>0</v>
      </c>
      <c r="L4321" s="7">
        <f t="shared" si="645"/>
        <v>0</v>
      </c>
      <c r="M4321" s="7">
        <f t="shared" si="646"/>
        <v>0</v>
      </c>
      <c r="N4321" s="7">
        <f t="shared" si="647"/>
        <v>0</v>
      </c>
      <c r="O4321" s="9">
        <f t="shared" si="640"/>
        <v>0</v>
      </c>
      <c r="P4321">
        <v>0</v>
      </c>
    </row>
    <row r="4322" spans="1:16" x14ac:dyDescent="0.25">
      <c r="A4322" s="11">
        <v>37188</v>
      </c>
      <c r="B4322" s="12">
        <v>10</v>
      </c>
      <c r="C4322">
        <v>16.100000000000001</v>
      </c>
      <c r="D4322">
        <v>83.5</v>
      </c>
      <c r="E4322">
        <v>3.1</v>
      </c>
      <c r="F4322">
        <v>4</v>
      </c>
      <c r="G4322" s="7">
        <f t="shared" si="641"/>
        <v>0</v>
      </c>
      <c r="H4322" s="7">
        <f t="shared" si="649"/>
        <v>0</v>
      </c>
      <c r="I4322">
        <f t="shared" si="642"/>
        <v>0</v>
      </c>
      <c r="J4322" s="9">
        <f t="shared" si="643"/>
        <v>0</v>
      </c>
      <c r="K4322" s="9">
        <f t="shared" si="644"/>
        <v>0</v>
      </c>
      <c r="L4322" s="7">
        <f t="shared" si="645"/>
        <v>0</v>
      </c>
      <c r="M4322" s="7">
        <f t="shared" si="646"/>
        <v>0</v>
      </c>
      <c r="N4322" s="7">
        <f t="shared" si="647"/>
        <v>0</v>
      </c>
      <c r="O4322" s="9">
        <f t="shared" si="640"/>
        <v>0</v>
      </c>
      <c r="P4322">
        <v>0</v>
      </c>
    </row>
    <row r="4323" spans="1:16" x14ac:dyDescent="0.25">
      <c r="A4323" s="11">
        <v>37189</v>
      </c>
      <c r="B4323" s="12">
        <v>10</v>
      </c>
      <c r="C4323">
        <v>8.6</v>
      </c>
      <c r="D4323">
        <v>63.8</v>
      </c>
      <c r="E4323">
        <v>10.8</v>
      </c>
      <c r="F4323">
        <v>1.8</v>
      </c>
      <c r="G4323" s="7">
        <f t="shared" si="641"/>
        <v>1</v>
      </c>
      <c r="H4323" s="7">
        <f t="shared" si="649"/>
        <v>1</v>
      </c>
      <c r="I4323">
        <f t="shared" si="642"/>
        <v>0</v>
      </c>
      <c r="J4323" s="9">
        <f t="shared" si="643"/>
        <v>0</v>
      </c>
      <c r="K4323" s="9">
        <f t="shared" si="644"/>
        <v>20.295999999999999</v>
      </c>
      <c r="L4323" s="7">
        <f t="shared" si="645"/>
        <v>0</v>
      </c>
      <c r="M4323" s="7">
        <f t="shared" si="646"/>
        <v>1</v>
      </c>
      <c r="N4323" s="7">
        <f t="shared" si="647"/>
        <v>0</v>
      </c>
      <c r="O4323" s="9">
        <f t="shared" si="640"/>
        <v>0</v>
      </c>
      <c r="P4323">
        <v>0</v>
      </c>
    </row>
    <row r="4324" spans="1:16" x14ac:dyDescent="0.25">
      <c r="A4324" s="11">
        <v>37190</v>
      </c>
      <c r="B4324" s="12">
        <v>10</v>
      </c>
      <c r="C4324">
        <v>4.5999999999999996</v>
      </c>
      <c r="D4324">
        <v>67.099999999999994</v>
      </c>
      <c r="E4324">
        <v>10</v>
      </c>
      <c r="F4324">
        <v>0.2</v>
      </c>
      <c r="G4324" s="7">
        <f t="shared" si="641"/>
        <v>1</v>
      </c>
      <c r="H4324" s="7">
        <f t="shared" si="649"/>
        <v>1</v>
      </c>
      <c r="I4324">
        <f t="shared" si="642"/>
        <v>0</v>
      </c>
      <c r="J4324" s="9">
        <f t="shared" si="643"/>
        <v>0</v>
      </c>
      <c r="K4324" s="9">
        <f t="shared" si="644"/>
        <v>9.3839999999999986</v>
      </c>
      <c r="L4324" s="7">
        <f t="shared" si="645"/>
        <v>0</v>
      </c>
      <c r="M4324" s="7">
        <f t="shared" si="646"/>
        <v>1</v>
      </c>
      <c r="N4324" s="7">
        <f t="shared" si="647"/>
        <v>0</v>
      </c>
      <c r="O4324" s="9">
        <f t="shared" si="640"/>
        <v>0</v>
      </c>
      <c r="P4324">
        <v>0</v>
      </c>
    </row>
    <row r="4325" spans="1:16" x14ac:dyDescent="0.25">
      <c r="A4325" s="11">
        <v>37191</v>
      </c>
      <c r="B4325" s="12">
        <v>10</v>
      </c>
      <c r="C4325">
        <v>3.6</v>
      </c>
      <c r="D4325">
        <v>67.8</v>
      </c>
      <c r="E4325">
        <v>6.9</v>
      </c>
      <c r="F4325">
        <v>0.8</v>
      </c>
      <c r="G4325" s="7">
        <f t="shared" si="641"/>
        <v>0.48970000000000002</v>
      </c>
      <c r="H4325" s="7">
        <f t="shared" si="649"/>
        <v>0.48970000000000002</v>
      </c>
      <c r="I4325">
        <f t="shared" si="642"/>
        <v>0.8</v>
      </c>
      <c r="J4325" s="9">
        <f t="shared" si="643"/>
        <v>0</v>
      </c>
      <c r="K4325" s="9">
        <f t="shared" si="644"/>
        <v>3.1680000000000006</v>
      </c>
      <c r="L4325" s="7">
        <f t="shared" si="645"/>
        <v>0</v>
      </c>
      <c r="M4325" s="7">
        <f t="shared" si="646"/>
        <v>0.48970000000000002</v>
      </c>
      <c r="N4325" s="7">
        <f t="shared" si="647"/>
        <v>0</v>
      </c>
      <c r="O4325" s="9">
        <f t="shared" si="640"/>
        <v>0</v>
      </c>
      <c r="P4325">
        <v>0</v>
      </c>
    </row>
    <row r="4326" spans="1:16" x14ac:dyDescent="0.25">
      <c r="A4326" s="11">
        <v>37192</v>
      </c>
      <c r="B4326" s="12">
        <v>10</v>
      </c>
      <c r="C4326">
        <v>4.3</v>
      </c>
      <c r="D4326">
        <v>59</v>
      </c>
      <c r="E4326">
        <v>3</v>
      </c>
      <c r="F4326">
        <v>0</v>
      </c>
      <c r="G4326" s="7">
        <f t="shared" si="641"/>
        <v>0</v>
      </c>
      <c r="H4326" s="7">
        <f t="shared" si="649"/>
        <v>0</v>
      </c>
      <c r="I4326">
        <f t="shared" si="642"/>
        <v>0.8</v>
      </c>
      <c r="J4326" s="9">
        <f t="shared" si="643"/>
        <v>0</v>
      </c>
      <c r="K4326" s="9">
        <f t="shared" si="644"/>
        <v>8.6</v>
      </c>
      <c r="L4326" s="7">
        <f t="shared" si="645"/>
        <v>0</v>
      </c>
      <c r="M4326" s="7">
        <f t="shared" si="646"/>
        <v>0</v>
      </c>
      <c r="N4326" s="7">
        <f t="shared" si="647"/>
        <v>0</v>
      </c>
      <c r="O4326" s="9">
        <f t="shared" si="640"/>
        <v>0</v>
      </c>
      <c r="P4326">
        <v>0</v>
      </c>
    </row>
    <row r="4327" spans="1:16" x14ac:dyDescent="0.25">
      <c r="A4327" s="11">
        <v>37193</v>
      </c>
      <c r="B4327" s="12">
        <v>10</v>
      </c>
      <c r="C4327">
        <v>8</v>
      </c>
      <c r="D4327">
        <v>64.8</v>
      </c>
      <c r="E4327">
        <v>4.5999999999999996</v>
      </c>
      <c r="F4327">
        <v>0</v>
      </c>
      <c r="G4327" s="7">
        <f t="shared" si="641"/>
        <v>0</v>
      </c>
      <c r="H4327" s="7">
        <f t="shared" si="649"/>
        <v>0</v>
      </c>
      <c r="I4327">
        <f t="shared" si="642"/>
        <v>0.8</v>
      </c>
      <c r="J4327" s="9">
        <f t="shared" si="643"/>
        <v>0</v>
      </c>
      <c r="K4327" s="9">
        <f t="shared" si="644"/>
        <v>16</v>
      </c>
      <c r="L4327" s="7">
        <f t="shared" si="645"/>
        <v>0</v>
      </c>
      <c r="M4327" s="7">
        <f t="shared" si="646"/>
        <v>0</v>
      </c>
      <c r="N4327" s="7">
        <f t="shared" si="647"/>
        <v>0</v>
      </c>
      <c r="O4327" s="9">
        <f t="shared" si="640"/>
        <v>0</v>
      </c>
      <c r="P4327">
        <v>0</v>
      </c>
    </row>
    <row r="4328" spans="1:16" x14ac:dyDescent="0.25">
      <c r="A4328" s="11">
        <v>37194</v>
      </c>
      <c r="B4328" s="12">
        <v>10</v>
      </c>
      <c r="C4328">
        <v>4.7</v>
      </c>
      <c r="D4328">
        <v>56.3</v>
      </c>
      <c r="E4328">
        <v>3.1</v>
      </c>
      <c r="F4328">
        <v>0</v>
      </c>
      <c r="G4328" s="7">
        <f t="shared" si="641"/>
        <v>0</v>
      </c>
      <c r="H4328" s="7">
        <f t="shared" si="649"/>
        <v>0</v>
      </c>
      <c r="I4328">
        <f t="shared" si="642"/>
        <v>0.8</v>
      </c>
      <c r="J4328" s="9">
        <f t="shared" si="643"/>
        <v>0</v>
      </c>
      <c r="K4328" s="9">
        <f t="shared" si="644"/>
        <v>9.4</v>
      </c>
      <c r="L4328" s="7">
        <f t="shared" si="645"/>
        <v>0</v>
      </c>
      <c r="M4328" s="7">
        <f t="shared" si="646"/>
        <v>0</v>
      </c>
      <c r="N4328" s="7">
        <f t="shared" si="647"/>
        <v>0</v>
      </c>
      <c r="O4328" s="9">
        <f t="shared" si="640"/>
        <v>0</v>
      </c>
      <c r="P4328">
        <v>0</v>
      </c>
    </row>
    <row r="4329" spans="1:16" x14ac:dyDescent="0.25">
      <c r="A4329" s="11">
        <v>37195</v>
      </c>
      <c r="B4329" s="12">
        <v>10</v>
      </c>
      <c r="C4329">
        <v>7</v>
      </c>
      <c r="D4329">
        <v>69.900000000000006</v>
      </c>
      <c r="E4329">
        <v>2.6</v>
      </c>
      <c r="F4329">
        <v>1.2</v>
      </c>
      <c r="G4329" s="7">
        <f t="shared" si="641"/>
        <v>1</v>
      </c>
      <c r="H4329" s="7">
        <f t="shared" si="649"/>
        <v>1</v>
      </c>
      <c r="I4329">
        <f t="shared" si="642"/>
        <v>2</v>
      </c>
      <c r="J4329" s="9">
        <f t="shared" si="643"/>
        <v>0</v>
      </c>
      <c r="K4329" s="9">
        <f t="shared" si="644"/>
        <v>15.680000000000001</v>
      </c>
      <c r="L4329" s="7">
        <f t="shared" si="645"/>
        <v>0</v>
      </c>
      <c r="M4329" s="7">
        <f t="shared" si="646"/>
        <v>1</v>
      </c>
      <c r="N4329" s="7">
        <f t="shared" si="647"/>
        <v>0</v>
      </c>
      <c r="O4329" s="9">
        <f t="shared" si="640"/>
        <v>0</v>
      </c>
      <c r="P4329">
        <v>0</v>
      </c>
    </row>
    <row r="4330" spans="1:16" x14ac:dyDescent="0.25">
      <c r="A4330" s="11">
        <v>37196</v>
      </c>
      <c r="B4330" s="12">
        <v>11</v>
      </c>
      <c r="C4330">
        <v>14</v>
      </c>
      <c r="D4330">
        <v>59.8</v>
      </c>
      <c r="E4330">
        <v>5.3</v>
      </c>
      <c r="F4330">
        <v>0.2</v>
      </c>
      <c r="G4330" s="7">
        <f t="shared" si="641"/>
        <v>0</v>
      </c>
      <c r="H4330" s="7">
        <f t="shared" si="649"/>
        <v>0</v>
      </c>
      <c r="I4330">
        <f t="shared" si="642"/>
        <v>0</v>
      </c>
      <c r="J4330" s="9">
        <f t="shared" si="643"/>
        <v>0</v>
      </c>
      <c r="K4330" s="9">
        <f t="shared" si="644"/>
        <v>0</v>
      </c>
      <c r="L4330" s="7">
        <f t="shared" si="645"/>
        <v>0</v>
      </c>
      <c r="M4330" s="7">
        <f t="shared" si="646"/>
        <v>0</v>
      </c>
      <c r="N4330" s="7">
        <f t="shared" si="647"/>
        <v>0</v>
      </c>
      <c r="O4330" s="9">
        <f t="shared" si="640"/>
        <v>0</v>
      </c>
      <c r="P4330">
        <v>0</v>
      </c>
    </row>
    <row r="4331" spans="1:16" x14ac:dyDescent="0.25">
      <c r="A4331" s="11">
        <v>37197</v>
      </c>
      <c r="B4331" s="12">
        <v>11</v>
      </c>
      <c r="C4331">
        <v>15.2</v>
      </c>
      <c r="D4331">
        <v>77.7</v>
      </c>
      <c r="E4331">
        <v>5.9</v>
      </c>
      <c r="F4331">
        <v>10.8</v>
      </c>
      <c r="G4331" s="7">
        <f t="shared" si="641"/>
        <v>0</v>
      </c>
      <c r="H4331" s="7">
        <f t="shared" si="649"/>
        <v>0</v>
      </c>
      <c r="I4331">
        <f t="shared" si="642"/>
        <v>0</v>
      </c>
      <c r="J4331" s="9">
        <f t="shared" si="643"/>
        <v>0</v>
      </c>
      <c r="K4331" s="9">
        <f t="shared" si="644"/>
        <v>0</v>
      </c>
      <c r="L4331" s="7">
        <f t="shared" si="645"/>
        <v>0</v>
      </c>
      <c r="M4331" s="7">
        <f t="shared" si="646"/>
        <v>0</v>
      </c>
      <c r="N4331" s="7">
        <f t="shared" si="647"/>
        <v>0</v>
      </c>
      <c r="O4331" s="9">
        <f t="shared" si="640"/>
        <v>0</v>
      </c>
      <c r="P4331">
        <v>0</v>
      </c>
    </row>
    <row r="4332" spans="1:16" x14ac:dyDescent="0.25">
      <c r="A4332" s="11">
        <v>37198</v>
      </c>
      <c r="B4332" s="12">
        <v>11</v>
      </c>
      <c r="C4332">
        <v>7.2</v>
      </c>
      <c r="D4332">
        <v>70.099999999999994</v>
      </c>
      <c r="E4332">
        <v>4.2</v>
      </c>
      <c r="F4332">
        <v>0</v>
      </c>
      <c r="G4332" s="7">
        <f t="shared" si="641"/>
        <v>0</v>
      </c>
      <c r="H4332" s="7">
        <f t="shared" si="649"/>
        <v>0</v>
      </c>
      <c r="I4332">
        <f t="shared" si="642"/>
        <v>0</v>
      </c>
      <c r="J4332" s="9">
        <f t="shared" si="643"/>
        <v>0</v>
      </c>
      <c r="K4332" s="9">
        <f t="shared" si="644"/>
        <v>14.4</v>
      </c>
      <c r="L4332" s="7">
        <f t="shared" si="645"/>
        <v>0</v>
      </c>
      <c r="M4332" s="7">
        <f t="shared" si="646"/>
        <v>0</v>
      </c>
      <c r="N4332" s="7">
        <f t="shared" si="647"/>
        <v>0</v>
      </c>
      <c r="O4332" s="9">
        <f t="shared" si="640"/>
        <v>0</v>
      </c>
      <c r="P4332">
        <v>0</v>
      </c>
    </row>
    <row r="4333" spans="1:16" x14ac:dyDescent="0.25">
      <c r="A4333" s="11">
        <v>37199</v>
      </c>
      <c r="B4333" s="12">
        <v>11</v>
      </c>
      <c r="C4333">
        <v>6.7</v>
      </c>
      <c r="D4333">
        <v>69.3</v>
      </c>
      <c r="E4333">
        <v>5.6</v>
      </c>
      <c r="F4333">
        <v>0.2</v>
      </c>
      <c r="G4333" s="7">
        <f t="shared" si="641"/>
        <v>1</v>
      </c>
      <c r="H4333" s="7">
        <f t="shared" si="649"/>
        <v>1</v>
      </c>
      <c r="I4333">
        <f t="shared" si="642"/>
        <v>0</v>
      </c>
      <c r="J4333" s="9">
        <f t="shared" si="643"/>
        <v>0</v>
      </c>
      <c r="K4333" s="9">
        <f t="shared" si="644"/>
        <v>13.668000000000001</v>
      </c>
      <c r="L4333" s="7">
        <f t="shared" si="645"/>
        <v>0</v>
      </c>
      <c r="M4333" s="7">
        <f t="shared" si="646"/>
        <v>1</v>
      </c>
      <c r="N4333" s="7">
        <f t="shared" si="647"/>
        <v>0</v>
      </c>
      <c r="O4333" s="9">
        <f t="shared" si="640"/>
        <v>0</v>
      </c>
      <c r="P4333">
        <v>0</v>
      </c>
    </row>
    <row r="4334" spans="1:16" x14ac:dyDescent="0.25">
      <c r="A4334" s="11">
        <v>37200</v>
      </c>
      <c r="B4334" s="12">
        <v>11</v>
      </c>
      <c r="C4334">
        <v>4.3</v>
      </c>
      <c r="D4334">
        <v>61.4</v>
      </c>
      <c r="E4334">
        <v>5.7</v>
      </c>
      <c r="F4334">
        <v>0</v>
      </c>
      <c r="G4334" s="7">
        <f t="shared" si="641"/>
        <v>0</v>
      </c>
      <c r="H4334" s="7">
        <f t="shared" si="649"/>
        <v>0</v>
      </c>
      <c r="I4334">
        <f t="shared" si="642"/>
        <v>0</v>
      </c>
      <c r="J4334" s="9">
        <f t="shared" si="643"/>
        <v>0</v>
      </c>
      <c r="K4334" s="9">
        <f t="shared" si="644"/>
        <v>8.6</v>
      </c>
      <c r="L4334" s="7">
        <f t="shared" si="645"/>
        <v>0</v>
      </c>
      <c r="M4334" s="7">
        <f t="shared" si="646"/>
        <v>0</v>
      </c>
      <c r="N4334" s="7">
        <f t="shared" si="647"/>
        <v>0</v>
      </c>
      <c r="O4334" s="9">
        <f t="shared" si="640"/>
        <v>0</v>
      </c>
      <c r="P4334">
        <v>0</v>
      </c>
    </row>
    <row r="4335" spans="1:16" x14ac:dyDescent="0.25">
      <c r="A4335" s="11">
        <v>37201</v>
      </c>
      <c r="B4335" s="12">
        <v>11</v>
      </c>
      <c r="C4335">
        <v>5.3</v>
      </c>
      <c r="D4335">
        <v>64.8</v>
      </c>
      <c r="E4335">
        <v>3</v>
      </c>
      <c r="F4335">
        <v>0</v>
      </c>
      <c r="G4335" s="7">
        <f t="shared" si="641"/>
        <v>0</v>
      </c>
      <c r="H4335" s="7">
        <f t="shared" si="649"/>
        <v>0</v>
      </c>
      <c r="I4335">
        <f t="shared" si="642"/>
        <v>0</v>
      </c>
      <c r="J4335" s="9">
        <f t="shared" si="643"/>
        <v>0</v>
      </c>
      <c r="K4335" s="9">
        <f t="shared" si="644"/>
        <v>10.6</v>
      </c>
      <c r="L4335" s="7">
        <f t="shared" si="645"/>
        <v>0</v>
      </c>
      <c r="M4335" s="7">
        <f t="shared" si="646"/>
        <v>0</v>
      </c>
      <c r="N4335" s="7">
        <f t="shared" si="647"/>
        <v>0</v>
      </c>
      <c r="O4335" s="9">
        <f t="shared" si="640"/>
        <v>0</v>
      </c>
      <c r="P4335">
        <v>0</v>
      </c>
    </row>
    <row r="4336" spans="1:16" x14ac:dyDescent="0.25">
      <c r="A4336" s="11">
        <v>37202</v>
      </c>
      <c r="B4336" s="12">
        <v>11</v>
      </c>
      <c r="C4336">
        <v>10.3</v>
      </c>
      <c r="D4336">
        <v>65.599999999999994</v>
      </c>
      <c r="E4336">
        <v>4</v>
      </c>
      <c r="F4336">
        <v>0</v>
      </c>
      <c r="G4336" s="7">
        <f t="shared" si="641"/>
        <v>0</v>
      </c>
      <c r="H4336" s="7">
        <f t="shared" si="649"/>
        <v>0</v>
      </c>
      <c r="I4336">
        <f t="shared" si="642"/>
        <v>0</v>
      </c>
      <c r="J4336" s="9">
        <f t="shared" si="643"/>
        <v>0</v>
      </c>
      <c r="K4336" s="9">
        <f t="shared" si="644"/>
        <v>20.6</v>
      </c>
      <c r="L4336" s="7">
        <f t="shared" si="645"/>
        <v>0</v>
      </c>
      <c r="M4336" s="7">
        <f t="shared" si="646"/>
        <v>0</v>
      </c>
      <c r="N4336" s="7">
        <f t="shared" si="647"/>
        <v>0</v>
      </c>
      <c r="O4336" s="9">
        <f t="shared" si="640"/>
        <v>0</v>
      </c>
      <c r="P4336">
        <v>0</v>
      </c>
    </row>
    <row r="4337" spans="1:16" x14ac:dyDescent="0.25">
      <c r="A4337" s="11">
        <v>37203</v>
      </c>
      <c r="B4337" s="12">
        <v>11</v>
      </c>
      <c r="C4337">
        <v>9.3000000000000007</v>
      </c>
      <c r="D4337">
        <v>72</v>
      </c>
      <c r="E4337">
        <v>6.9</v>
      </c>
      <c r="F4337">
        <v>3.6</v>
      </c>
      <c r="G4337" s="7">
        <f t="shared" si="641"/>
        <v>1</v>
      </c>
      <c r="H4337" s="7">
        <f t="shared" si="649"/>
        <v>1</v>
      </c>
      <c r="I4337">
        <f t="shared" si="642"/>
        <v>0</v>
      </c>
      <c r="J4337" s="9">
        <f t="shared" si="643"/>
        <v>0</v>
      </c>
      <c r="K4337" s="9">
        <f t="shared" si="644"/>
        <v>25.296000000000003</v>
      </c>
      <c r="L4337" s="7">
        <f t="shared" si="645"/>
        <v>0</v>
      </c>
      <c r="M4337" s="7">
        <f t="shared" si="646"/>
        <v>1</v>
      </c>
      <c r="N4337" s="7">
        <f t="shared" si="647"/>
        <v>0</v>
      </c>
      <c r="O4337" s="9">
        <f t="shared" si="640"/>
        <v>0</v>
      </c>
      <c r="P4337">
        <v>0</v>
      </c>
    </row>
    <row r="4338" spans="1:16" x14ac:dyDescent="0.25">
      <c r="A4338" s="11">
        <v>37204</v>
      </c>
      <c r="B4338" s="12">
        <v>11</v>
      </c>
      <c r="C4338">
        <v>4</v>
      </c>
      <c r="D4338">
        <v>62.3</v>
      </c>
      <c r="E4338">
        <v>5.6</v>
      </c>
      <c r="F4338">
        <v>0</v>
      </c>
      <c r="G4338" s="7">
        <f t="shared" si="641"/>
        <v>0</v>
      </c>
      <c r="H4338" s="7">
        <f t="shared" si="649"/>
        <v>0</v>
      </c>
      <c r="I4338">
        <f t="shared" si="642"/>
        <v>0</v>
      </c>
      <c r="J4338" s="9">
        <f t="shared" si="643"/>
        <v>0</v>
      </c>
      <c r="K4338" s="9">
        <f t="shared" si="644"/>
        <v>3.2</v>
      </c>
      <c r="L4338" s="7">
        <f t="shared" si="645"/>
        <v>0</v>
      </c>
      <c r="M4338" s="7">
        <f t="shared" si="646"/>
        <v>0</v>
      </c>
      <c r="N4338" s="7">
        <f t="shared" si="647"/>
        <v>0</v>
      </c>
      <c r="O4338" s="9">
        <f t="shared" si="640"/>
        <v>0</v>
      </c>
      <c r="P4338">
        <v>0</v>
      </c>
    </row>
    <row r="4339" spans="1:16" x14ac:dyDescent="0.25">
      <c r="A4339" s="11">
        <v>37205</v>
      </c>
      <c r="B4339" s="12">
        <v>11</v>
      </c>
      <c r="C4339">
        <v>6.7</v>
      </c>
      <c r="D4339">
        <v>65.8</v>
      </c>
      <c r="E4339">
        <v>5.5</v>
      </c>
      <c r="F4339">
        <v>0</v>
      </c>
      <c r="G4339" s="7">
        <f t="shared" si="641"/>
        <v>0</v>
      </c>
      <c r="H4339" s="7">
        <f t="shared" si="649"/>
        <v>0</v>
      </c>
      <c r="I4339">
        <f t="shared" si="642"/>
        <v>0</v>
      </c>
      <c r="J4339" s="9">
        <f t="shared" si="643"/>
        <v>0</v>
      </c>
      <c r="K4339" s="9">
        <f t="shared" si="644"/>
        <v>13.4</v>
      </c>
      <c r="L4339" s="7">
        <f t="shared" si="645"/>
        <v>0</v>
      </c>
      <c r="M4339" s="7">
        <f t="shared" si="646"/>
        <v>0</v>
      </c>
      <c r="N4339" s="7">
        <f t="shared" si="647"/>
        <v>0</v>
      </c>
      <c r="O4339" s="9">
        <f t="shared" si="640"/>
        <v>0</v>
      </c>
      <c r="P4339">
        <v>0</v>
      </c>
    </row>
    <row r="4340" spans="1:16" x14ac:dyDescent="0.25">
      <c r="A4340" s="11">
        <v>37206</v>
      </c>
      <c r="B4340" s="12">
        <v>11</v>
      </c>
      <c r="C4340">
        <v>1.6</v>
      </c>
      <c r="D4340">
        <v>56.5</v>
      </c>
      <c r="E4340">
        <v>5.4</v>
      </c>
      <c r="F4340">
        <v>0</v>
      </c>
      <c r="G4340" s="7">
        <f t="shared" si="641"/>
        <v>0</v>
      </c>
      <c r="H4340" s="7">
        <f t="shared" si="649"/>
        <v>0</v>
      </c>
      <c r="I4340">
        <f t="shared" si="642"/>
        <v>0</v>
      </c>
      <c r="J4340" s="9">
        <f t="shared" si="643"/>
        <v>0</v>
      </c>
      <c r="K4340" s="9">
        <f t="shared" si="644"/>
        <v>1.2800000000000002</v>
      </c>
      <c r="L4340" s="7">
        <f t="shared" si="645"/>
        <v>0</v>
      </c>
      <c r="M4340" s="7">
        <f t="shared" si="646"/>
        <v>0</v>
      </c>
      <c r="N4340" s="7">
        <f t="shared" si="647"/>
        <v>0</v>
      </c>
      <c r="O4340" s="9">
        <f t="shared" si="640"/>
        <v>0</v>
      </c>
      <c r="P4340">
        <v>0</v>
      </c>
    </row>
    <row r="4341" spans="1:16" x14ac:dyDescent="0.25">
      <c r="A4341" s="11">
        <v>37207</v>
      </c>
      <c r="B4341" s="12">
        <v>11</v>
      </c>
      <c r="C4341">
        <v>3.1</v>
      </c>
      <c r="D4341">
        <v>67.400000000000006</v>
      </c>
      <c r="E4341">
        <v>3</v>
      </c>
      <c r="F4341">
        <v>0.2</v>
      </c>
      <c r="G4341" s="7">
        <f t="shared" si="641"/>
        <v>0.55125000000000002</v>
      </c>
      <c r="H4341" s="7">
        <f t="shared" si="649"/>
        <v>0.55125000000000002</v>
      </c>
      <c r="I4341">
        <f t="shared" si="642"/>
        <v>0.2</v>
      </c>
      <c r="J4341" s="9">
        <f t="shared" si="643"/>
        <v>0</v>
      </c>
      <c r="K4341" s="9">
        <f t="shared" si="644"/>
        <v>2.5420000000000003</v>
      </c>
      <c r="L4341" s="7">
        <f t="shared" si="645"/>
        <v>0</v>
      </c>
      <c r="M4341" s="7">
        <f t="shared" si="646"/>
        <v>0.55125000000000002</v>
      </c>
      <c r="N4341" s="7">
        <f t="shared" si="647"/>
        <v>0</v>
      </c>
      <c r="O4341" s="9">
        <f t="shared" si="640"/>
        <v>0</v>
      </c>
      <c r="P4341">
        <v>0</v>
      </c>
    </row>
    <row r="4342" spans="1:16" x14ac:dyDescent="0.25">
      <c r="A4342" s="11">
        <v>37208</v>
      </c>
      <c r="B4342" s="12">
        <v>11</v>
      </c>
      <c r="C4342">
        <v>7.3</v>
      </c>
      <c r="D4342">
        <v>63.9</v>
      </c>
      <c r="E4342">
        <v>2.9</v>
      </c>
      <c r="F4342">
        <v>0.2</v>
      </c>
      <c r="G4342" s="7">
        <f t="shared" si="641"/>
        <v>1</v>
      </c>
      <c r="H4342" s="7">
        <f t="shared" si="649"/>
        <v>1</v>
      </c>
      <c r="I4342">
        <f t="shared" si="642"/>
        <v>0.4</v>
      </c>
      <c r="J4342" s="9">
        <f t="shared" si="643"/>
        <v>0</v>
      </c>
      <c r="K4342" s="9">
        <f t="shared" si="644"/>
        <v>14.891999999999999</v>
      </c>
      <c r="L4342" s="7">
        <f t="shared" si="645"/>
        <v>0</v>
      </c>
      <c r="M4342" s="7">
        <f t="shared" si="646"/>
        <v>1</v>
      </c>
      <c r="N4342" s="7">
        <f t="shared" si="647"/>
        <v>0</v>
      </c>
      <c r="O4342" s="9">
        <f t="shared" ref="O4342:O4405" si="650">IF(M4342=0,0,N4342/10/M4342)</f>
        <v>0</v>
      </c>
      <c r="P4342">
        <v>0</v>
      </c>
    </row>
    <row r="4343" spans="1:16" x14ac:dyDescent="0.25">
      <c r="A4343" s="11">
        <v>37209</v>
      </c>
      <c r="B4343" s="12">
        <v>11</v>
      </c>
      <c r="C4343">
        <v>11.5</v>
      </c>
      <c r="D4343">
        <v>68.2</v>
      </c>
      <c r="E4343">
        <v>4.3</v>
      </c>
      <c r="F4343">
        <v>0.2</v>
      </c>
      <c r="G4343" s="7">
        <f t="shared" si="641"/>
        <v>1</v>
      </c>
      <c r="H4343" s="7">
        <f t="shared" si="649"/>
        <v>1</v>
      </c>
      <c r="I4343">
        <f t="shared" si="642"/>
        <v>0</v>
      </c>
      <c r="J4343" s="9">
        <f t="shared" si="643"/>
        <v>0</v>
      </c>
      <c r="K4343" s="9">
        <f t="shared" si="644"/>
        <v>0</v>
      </c>
      <c r="L4343" s="7">
        <f t="shared" si="645"/>
        <v>0</v>
      </c>
      <c r="M4343" s="7">
        <f t="shared" si="646"/>
        <v>1</v>
      </c>
      <c r="N4343" s="7">
        <f t="shared" si="647"/>
        <v>0</v>
      </c>
      <c r="O4343" s="9">
        <f t="shared" si="650"/>
        <v>0</v>
      </c>
      <c r="P4343">
        <v>0</v>
      </c>
    </row>
    <row r="4344" spans="1:16" x14ac:dyDescent="0.25">
      <c r="A4344" s="11">
        <v>37210</v>
      </c>
      <c r="B4344" s="12">
        <v>11</v>
      </c>
      <c r="C4344">
        <v>13</v>
      </c>
      <c r="D4344">
        <v>78.7</v>
      </c>
      <c r="E4344">
        <v>4</v>
      </c>
      <c r="F4344">
        <v>0</v>
      </c>
      <c r="G4344" s="7">
        <f t="shared" si="641"/>
        <v>0</v>
      </c>
      <c r="H4344" s="7">
        <f t="shared" si="649"/>
        <v>0</v>
      </c>
      <c r="I4344">
        <f t="shared" si="642"/>
        <v>0</v>
      </c>
      <c r="J4344" s="9">
        <f t="shared" si="643"/>
        <v>0</v>
      </c>
      <c r="K4344" s="9">
        <f t="shared" si="644"/>
        <v>0</v>
      </c>
      <c r="L4344" s="7">
        <f t="shared" si="645"/>
        <v>0</v>
      </c>
      <c r="M4344" s="7">
        <f t="shared" si="646"/>
        <v>0</v>
      </c>
      <c r="N4344" s="7">
        <f t="shared" si="647"/>
        <v>0</v>
      </c>
      <c r="O4344" s="9">
        <f t="shared" si="650"/>
        <v>0</v>
      </c>
      <c r="P4344">
        <v>0</v>
      </c>
    </row>
    <row r="4345" spans="1:16" x14ac:dyDescent="0.25">
      <c r="A4345" s="11">
        <v>37211</v>
      </c>
      <c r="B4345" s="12">
        <v>11</v>
      </c>
      <c r="C4345">
        <v>10.4</v>
      </c>
      <c r="D4345">
        <v>69.5</v>
      </c>
      <c r="E4345">
        <v>4.9000000000000004</v>
      </c>
      <c r="F4345">
        <v>0</v>
      </c>
      <c r="G4345" s="7">
        <f t="shared" si="641"/>
        <v>0</v>
      </c>
      <c r="H4345" s="7">
        <f t="shared" si="649"/>
        <v>0</v>
      </c>
      <c r="I4345">
        <f t="shared" si="642"/>
        <v>0</v>
      </c>
      <c r="J4345" s="9">
        <f t="shared" si="643"/>
        <v>0</v>
      </c>
      <c r="K4345" s="9">
        <f t="shared" si="644"/>
        <v>20.8</v>
      </c>
      <c r="L4345" s="7">
        <f t="shared" si="645"/>
        <v>0</v>
      </c>
      <c r="M4345" s="7">
        <f t="shared" si="646"/>
        <v>0</v>
      </c>
      <c r="N4345" s="7">
        <f t="shared" si="647"/>
        <v>0</v>
      </c>
      <c r="O4345" s="9">
        <f t="shared" si="650"/>
        <v>0</v>
      </c>
      <c r="P4345">
        <v>0</v>
      </c>
    </row>
    <row r="4346" spans="1:16" x14ac:dyDescent="0.25">
      <c r="A4346" s="11">
        <v>37212</v>
      </c>
      <c r="B4346" s="12">
        <v>11</v>
      </c>
      <c r="C4346">
        <v>3.5</v>
      </c>
      <c r="D4346">
        <v>71.2</v>
      </c>
      <c r="E4346">
        <v>2.1</v>
      </c>
      <c r="F4346">
        <v>0</v>
      </c>
      <c r="G4346" s="7">
        <f t="shared" si="641"/>
        <v>0</v>
      </c>
      <c r="H4346" s="7">
        <f t="shared" si="649"/>
        <v>0</v>
      </c>
      <c r="I4346">
        <f t="shared" si="642"/>
        <v>0</v>
      </c>
      <c r="J4346" s="9">
        <f t="shared" si="643"/>
        <v>0</v>
      </c>
      <c r="K4346" s="9">
        <f t="shared" si="644"/>
        <v>2.8000000000000003</v>
      </c>
      <c r="L4346" s="7">
        <f t="shared" si="645"/>
        <v>0</v>
      </c>
      <c r="M4346" s="7">
        <f t="shared" si="646"/>
        <v>0</v>
      </c>
      <c r="N4346" s="7">
        <f t="shared" si="647"/>
        <v>0</v>
      </c>
      <c r="O4346" s="9">
        <f t="shared" si="650"/>
        <v>0</v>
      </c>
      <c r="P4346">
        <v>0</v>
      </c>
    </row>
    <row r="4347" spans="1:16" x14ac:dyDescent="0.25">
      <c r="A4347" s="11">
        <v>37213</v>
      </c>
      <c r="B4347" s="12">
        <v>11</v>
      </c>
      <c r="C4347">
        <v>9.1</v>
      </c>
      <c r="D4347">
        <v>79.599999999999994</v>
      </c>
      <c r="E4347">
        <v>3.4</v>
      </c>
      <c r="F4347">
        <v>0</v>
      </c>
      <c r="G4347" s="7">
        <f t="shared" si="641"/>
        <v>0</v>
      </c>
      <c r="H4347" s="7">
        <f t="shared" si="649"/>
        <v>0</v>
      </c>
      <c r="I4347">
        <f t="shared" si="642"/>
        <v>0</v>
      </c>
      <c r="J4347" s="9">
        <f t="shared" si="643"/>
        <v>0</v>
      </c>
      <c r="K4347" s="9">
        <f t="shared" si="644"/>
        <v>18.2</v>
      </c>
      <c r="L4347" s="7">
        <f t="shared" si="645"/>
        <v>0</v>
      </c>
      <c r="M4347" s="7">
        <f t="shared" si="646"/>
        <v>0</v>
      </c>
      <c r="N4347" s="7">
        <f t="shared" si="647"/>
        <v>0</v>
      </c>
      <c r="O4347" s="9">
        <f t="shared" si="650"/>
        <v>0</v>
      </c>
      <c r="P4347">
        <v>0</v>
      </c>
    </row>
    <row r="4348" spans="1:16" x14ac:dyDescent="0.25">
      <c r="A4348" s="11">
        <v>37214</v>
      </c>
      <c r="B4348" s="12">
        <v>11</v>
      </c>
      <c r="C4348">
        <v>9.6999999999999993</v>
      </c>
      <c r="D4348">
        <v>74.099999999999994</v>
      </c>
      <c r="E4348">
        <v>5.9</v>
      </c>
      <c r="F4348">
        <v>1.8</v>
      </c>
      <c r="G4348" s="7">
        <f t="shared" si="641"/>
        <v>1</v>
      </c>
      <c r="H4348" s="7">
        <f t="shared" si="649"/>
        <v>1</v>
      </c>
      <c r="I4348">
        <f t="shared" si="642"/>
        <v>0</v>
      </c>
      <c r="J4348" s="9">
        <f t="shared" si="643"/>
        <v>0</v>
      </c>
      <c r="K4348" s="9">
        <f t="shared" si="644"/>
        <v>22.891999999999996</v>
      </c>
      <c r="L4348" s="7">
        <f t="shared" si="645"/>
        <v>0</v>
      </c>
      <c r="M4348" s="7">
        <f t="shared" si="646"/>
        <v>1</v>
      </c>
      <c r="N4348" s="7">
        <f t="shared" si="647"/>
        <v>0</v>
      </c>
      <c r="O4348" s="9">
        <f t="shared" si="650"/>
        <v>0</v>
      </c>
      <c r="P4348">
        <v>0</v>
      </c>
    </row>
    <row r="4349" spans="1:16" x14ac:dyDescent="0.25">
      <c r="A4349" s="11">
        <v>37215</v>
      </c>
      <c r="B4349" s="12">
        <v>11</v>
      </c>
      <c r="C4349">
        <v>2.5</v>
      </c>
      <c r="D4349">
        <v>59.9</v>
      </c>
      <c r="E4349">
        <v>6.2</v>
      </c>
      <c r="F4349">
        <v>0</v>
      </c>
      <c r="G4349" s="7">
        <f t="shared" si="641"/>
        <v>0</v>
      </c>
      <c r="H4349" s="7">
        <f t="shared" si="649"/>
        <v>0</v>
      </c>
      <c r="I4349">
        <f t="shared" si="642"/>
        <v>0</v>
      </c>
      <c r="J4349" s="9">
        <f t="shared" si="643"/>
        <v>0</v>
      </c>
      <c r="K4349" s="9">
        <f t="shared" si="644"/>
        <v>2</v>
      </c>
      <c r="L4349" s="7">
        <f t="shared" si="645"/>
        <v>0</v>
      </c>
      <c r="M4349" s="7">
        <f t="shared" si="646"/>
        <v>0</v>
      </c>
      <c r="N4349" s="7">
        <f t="shared" si="647"/>
        <v>0</v>
      </c>
      <c r="O4349" s="9">
        <f t="shared" si="650"/>
        <v>0</v>
      </c>
      <c r="P4349">
        <v>0</v>
      </c>
    </row>
    <row r="4350" spans="1:16" x14ac:dyDescent="0.25">
      <c r="A4350" s="11">
        <v>37216</v>
      </c>
      <c r="B4350" s="12">
        <v>11</v>
      </c>
      <c r="C4350">
        <v>3.8</v>
      </c>
      <c r="D4350">
        <v>61.8</v>
      </c>
      <c r="E4350">
        <v>4.4000000000000004</v>
      </c>
      <c r="F4350">
        <v>0</v>
      </c>
      <c r="G4350" s="7">
        <f t="shared" si="641"/>
        <v>0</v>
      </c>
      <c r="H4350" s="7">
        <f t="shared" si="649"/>
        <v>0</v>
      </c>
      <c r="I4350">
        <f t="shared" si="642"/>
        <v>0</v>
      </c>
      <c r="J4350" s="9">
        <f t="shared" si="643"/>
        <v>0</v>
      </c>
      <c r="K4350" s="9">
        <f t="shared" si="644"/>
        <v>3.04</v>
      </c>
      <c r="L4350" s="7">
        <f t="shared" si="645"/>
        <v>0</v>
      </c>
      <c r="M4350" s="7">
        <f t="shared" si="646"/>
        <v>0</v>
      </c>
      <c r="N4350" s="7">
        <f t="shared" si="647"/>
        <v>0</v>
      </c>
      <c r="O4350" s="9">
        <f t="shared" si="650"/>
        <v>0</v>
      </c>
      <c r="P4350">
        <v>0</v>
      </c>
    </row>
    <row r="4351" spans="1:16" x14ac:dyDescent="0.25">
      <c r="A4351" s="11">
        <v>37217</v>
      </c>
      <c r="B4351" s="12">
        <v>11</v>
      </c>
      <c r="C4351">
        <v>5.2</v>
      </c>
      <c r="D4351">
        <v>71.099999999999994</v>
      </c>
      <c r="E4351">
        <v>2.1</v>
      </c>
      <c r="F4351">
        <v>0</v>
      </c>
      <c r="G4351" s="7">
        <f t="shared" si="641"/>
        <v>0</v>
      </c>
      <c r="H4351" s="7">
        <f t="shared" si="649"/>
        <v>0</v>
      </c>
      <c r="I4351">
        <f t="shared" si="642"/>
        <v>0</v>
      </c>
      <c r="J4351" s="9">
        <f t="shared" si="643"/>
        <v>0</v>
      </c>
      <c r="K4351" s="9">
        <f t="shared" si="644"/>
        <v>10.4</v>
      </c>
      <c r="L4351" s="7">
        <f t="shared" si="645"/>
        <v>0</v>
      </c>
      <c r="M4351" s="7">
        <f t="shared" si="646"/>
        <v>0</v>
      </c>
      <c r="N4351" s="7">
        <f t="shared" si="647"/>
        <v>0</v>
      </c>
      <c r="O4351" s="9">
        <f t="shared" si="650"/>
        <v>0</v>
      </c>
      <c r="P4351">
        <v>0</v>
      </c>
    </row>
    <row r="4352" spans="1:16" x14ac:dyDescent="0.25">
      <c r="A4352" s="11">
        <v>37218</v>
      </c>
      <c r="B4352" s="12">
        <v>11</v>
      </c>
      <c r="C4352">
        <v>5.0999999999999996</v>
      </c>
      <c r="D4352">
        <v>72.099999999999994</v>
      </c>
      <c r="E4352">
        <v>2.1</v>
      </c>
      <c r="F4352">
        <v>0</v>
      </c>
      <c r="G4352" s="7">
        <f t="shared" si="641"/>
        <v>0</v>
      </c>
      <c r="H4352" s="7">
        <f t="shared" si="649"/>
        <v>0</v>
      </c>
      <c r="I4352">
        <f t="shared" si="642"/>
        <v>0</v>
      </c>
      <c r="J4352" s="9">
        <f t="shared" si="643"/>
        <v>0</v>
      </c>
      <c r="K4352" s="9">
        <f t="shared" si="644"/>
        <v>10.199999999999999</v>
      </c>
      <c r="L4352" s="7">
        <f t="shared" si="645"/>
        <v>0</v>
      </c>
      <c r="M4352" s="7">
        <f t="shared" si="646"/>
        <v>0</v>
      </c>
      <c r="N4352" s="7">
        <f t="shared" si="647"/>
        <v>0</v>
      </c>
      <c r="O4352" s="9">
        <f t="shared" si="650"/>
        <v>0</v>
      </c>
      <c r="P4352">
        <v>0</v>
      </c>
    </row>
    <row r="4353" spans="1:16" x14ac:dyDescent="0.25">
      <c r="A4353" s="11">
        <v>37219</v>
      </c>
      <c r="B4353" s="12">
        <v>11</v>
      </c>
      <c r="C4353">
        <v>9.1</v>
      </c>
      <c r="D4353">
        <v>65.900000000000006</v>
      </c>
      <c r="E4353">
        <v>3.9</v>
      </c>
      <c r="F4353">
        <v>0.2</v>
      </c>
      <c r="G4353" s="7">
        <f t="shared" si="641"/>
        <v>1</v>
      </c>
      <c r="H4353" s="7">
        <f t="shared" si="649"/>
        <v>1</v>
      </c>
      <c r="I4353">
        <f t="shared" si="642"/>
        <v>0</v>
      </c>
      <c r="J4353" s="9">
        <f t="shared" si="643"/>
        <v>0</v>
      </c>
      <c r="K4353" s="9">
        <f t="shared" si="644"/>
        <v>18.564</v>
      </c>
      <c r="L4353" s="7">
        <f t="shared" si="645"/>
        <v>0</v>
      </c>
      <c r="M4353" s="7">
        <f t="shared" si="646"/>
        <v>1</v>
      </c>
      <c r="N4353" s="7">
        <f t="shared" si="647"/>
        <v>0</v>
      </c>
      <c r="O4353" s="9">
        <f t="shared" si="650"/>
        <v>0</v>
      </c>
      <c r="P4353">
        <v>0</v>
      </c>
    </row>
    <row r="4354" spans="1:16" x14ac:dyDescent="0.25">
      <c r="A4354" s="11">
        <v>37220</v>
      </c>
      <c r="B4354" s="12">
        <v>11</v>
      </c>
      <c r="C4354">
        <v>12.6</v>
      </c>
      <c r="D4354">
        <v>74</v>
      </c>
      <c r="E4354">
        <v>5.9</v>
      </c>
      <c r="F4354">
        <v>19.2</v>
      </c>
      <c r="G4354" s="7">
        <f t="shared" si="641"/>
        <v>0</v>
      </c>
      <c r="H4354" s="7">
        <f t="shared" si="649"/>
        <v>0</v>
      </c>
      <c r="I4354">
        <f t="shared" si="642"/>
        <v>0</v>
      </c>
      <c r="J4354" s="9">
        <f t="shared" si="643"/>
        <v>0</v>
      </c>
      <c r="K4354" s="9">
        <f t="shared" si="644"/>
        <v>0</v>
      </c>
      <c r="L4354" s="7">
        <f t="shared" si="645"/>
        <v>0</v>
      </c>
      <c r="M4354" s="7">
        <f t="shared" si="646"/>
        <v>0</v>
      </c>
      <c r="N4354" s="7">
        <f t="shared" si="647"/>
        <v>0</v>
      </c>
      <c r="O4354" s="9">
        <f t="shared" si="650"/>
        <v>0</v>
      </c>
      <c r="P4354">
        <v>0</v>
      </c>
    </row>
    <row r="4355" spans="1:16" x14ac:dyDescent="0.25">
      <c r="A4355" s="11">
        <v>37221</v>
      </c>
      <c r="B4355" s="12">
        <v>11</v>
      </c>
      <c r="C4355">
        <v>7.3</v>
      </c>
      <c r="D4355">
        <v>70.5</v>
      </c>
      <c r="E4355">
        <v>3.3</v>
      </c>
      <c r="F4355">
        <v>0.2</v>
      </c>
      <c r="G4355" s="7">
        <f t="shared" si="641"/>
        <v>1</v>
      </c>
      <c r="H4355" s="7">
        <f t="shared" si="649"/>
        <v>1</v>
      </c>
      <c r="I4355">
        <f t="shared" si="642"/>
        <v>0</v>
      </c>
      <c r="J4355" s="9">
        <f t="shared" si="643"/>
        <v>0</v>
      </c>
      <c r="K4355" s="9">
        <f t="shared" si="644"/>
        <v>14.891999999999999</v>
      </c>
      <c r="L4355" s="7">
        <f t="shared" si="645"/>
        <v>0</v>
      </c>
      <c r="M4355" s="7">
        <f t="shared" si="646"/>
        <v>1</v>
      </c>
      <c r="N4355" s="7">
        <f t="shared" si="647"/>
        <v>0</v>
      </c>
      <c r="O4355" s="9">
        <f t="shared" si="650"/>
        <v>0</v>
      </c>
      <c r="P4355">
        <v>0</v>
      </c>
    </row>
    <row r="4356" spans="1:16" x14ac:dyDescent="0.25">
      <c r="A4356" s="11">
        <v>37222</v>
      </c>
      <c r="B4356" s="12">
        <v>11</v>
      </c>
      <c r="C4356">
        <v>6.9</v>
      </c>
      <c r="D4356">
        <v>78.3</v>
      </c>
      <c r="E4356">
        <v>3.7</v>
      </c>
      <c r="F4356">
        <v>3.6</v>
      </c>
      <c r="G4356" s="7">
        <f t="shared" si="641"/>
        <v>1</v>
      </c>
      <c r="H4356" s="7">
        <f t="shared" si="649"/>
        <v>1</v>
      </c>
      <c r="I4356">
        <f t="shared" si="642"/>
        <v>0</v>
      </c>
      <c r="J4356" s="9">
        <f t="shared" si="643"/>
        <v>0</v>
      </c>
      <c r="K4356" s="9">
        <f t="shared" si="644"/>
        <v>18.768000000000001</v>
      </c>
      <c r="L4356" s="7">
        <f t="shared" si="645"/>
        <v>0</v>
      </c>
      <c r="M4356" s="7">
        <f t="shared" si="646"/>
        <v>1</v>
      </c>
      <c r="N4356" s="7">
        <f t="shared" si="647"/>
        <v>0</v>
      </c>
      <c r="O4356" s="9">
        <f t="shared" si="650"/>
        <v>0</v>
      </c>
      <c r="P4356">
        <v>0</v>
      </c>
    </row>
    <row r="4357" spans="1:16" x14ac:dyDescent="0.25">
      <c r="A4357" s="11">
        <v>37223</v>
      </c>
      <c r="B4357" s="12">
        <v>11</v>
      </c>
      <c r="C4357">
        <v>3.7</v>
      </c>
      <c r="D4357">
        <v>80.900000000000006</v>
      </c>
      <c r="E4357">
        <v>4.2</v>
      </c>
      <c r="F4357">
        <v>0.6</v>
      </c>
      <c r="G4357" s="7">
        <f t="shared" si="641"/>
        <v>0.57045000000000001</v>
      </c>
      <c r="H4357" s="7">
        <f t="shared" si="649"/>
        <v>0.57045000000000001</v>
      </c>
      <c r="I4357">
        <f t="shared" si="642"/>
        <v>0.6</v>
      </c>
      <c r="J4357" s="9">
        <f t="shared" si="643"/>
        <v>0</v>
      </c>
      <c r="K4357" s="9">
        <f t="shared" si="644"/>
        <v>3.1820000000000004</v>
      </c>
      <c r="L4357" s="7">
        <f t="shared" si="645"/>
        <v>0</v>
      </c>
      <c r="M4357" s="7">
        <f t="shared" si="646"/>
        <v>0.57045000000000001</v>
      </c>
      <c r="N4357" s="7">
        <f t="shared" si="647"/>
        <v>0</v>
      </c>
      <c r="O4357" s="9">
        <f t="shared" si="650"/>
        <v>0</v>
      </c>
      <c r="P4357">
        <v>0</v>
      </c>
    </row>
    <row r="4358" spans="1:16" x14ac:dyDescent="0.25">
      <c r="A4358" s="11">
        <v>37224</v>
      </c>
      <c r="B4358" s="12">
        <v>11</v>
      </c>
      <c r="C4358">
        <v>1.5</v>
      </c>
      <c r="D4358">
        <v>83.3</v>
      </c>
      <c r="E4358">
        <v>4.0999999999999996</v>
      </c>
      <c r="F4358">
        <v>18.399999999999999</v>
      </c>
      <c r="G4358" s="7">
        <f t="shared" si="641"/>
        <v>0.39887500000000009</v>
      </c>
      <c r="H4358" s="7">
        <f t="shared" si="649"/>
        <v>0.39887500000000009</v>
      </c>
      <c r="I4358">
        <f t="shared" si="642"/>
        <v>19</v>
      </c>
      <c r="J4358" s="9">
        <f t="shared" si="643"/>
        <v>0</v>
      </c>
      <c r="K4358" s="9">
        <f t="shared" si="644"/>
        <v>3.9599999999999995</v>
      </c>
      <c r="L4358" s="7">
        <f t="shared" si="645"/>
        <v>0</v>
      </c>
      <c r="M4358" s="7">
        <f t="shared" si="646"/>
        <v>0.39887500000000009</v>
      </c>
      <c r="N4358" s="7">
        <f t="shared" si="647"/>
        <v>14.44</v>
      </c>
      <c r="O4358" s="9">
        <f t="shared" si="650"/>
        <v>3.6201817612033835</v>
      </c>
      <c r="P4358">
        <v>0</v>
      </c>
    </row>
    <row r="4359" spans="1:16" x14ac:dyDescent="0.25">
      <c r="A4359" s="11">
        <v>37225</v>
      </c>
      <c r="B4359" s="12">
        <v>11</v>
      </c>
      <c r="C4359">
        <v>5.6</v>
      </c>
      <c r="D4359">
        <v>86.7</v>
      </c>
      <c r="E4359">
        <v>4</v>
      </c>
      <c r="F4359">
        <v>16.600000000000001</v>
      </c>
      <c r="G4359" s="7">
        <f t="shared" si="641"/>
        <v>1</v>
      </c>
      <c r="H4359" s="7">
        <f t="shared" si="649"/>
        <v>1</v>
      </c>
      <c r="I4359">
        <f t="shared" si="642"/>
        <v>35.6</v>
      </c>
      <c r="J4359" s="9">
        <f t="shared" si="643"/>
        <v>0</v>
      </c>
      <c r="K4359" s="9">
        <f t="shared" si="644"/>
        <v>29.791999999999998</v>
      </c>
      <c r="L4359" s="7">
        <f t="shared" si="645"/>
        <v>0</v>
      </c>
      <c r="M4359" s="7">
        <f t="shared" si="646"/>
        <v>0.7203529317010311</v>
      </c>
      <c r="N4359" s="7">
        <f t="shared" si="647"/>
        <v>1.2480000000000011</v>
      </c>
      <c r="O4359" s="9">
        <f t="shared" si="650"/>
        <v>0.17324840992220183</v>
      </c>
      <c r="P4359">
        <v>0</v>
      </c>
    </row>
    <row r="4360" spans="1:16" x14ac:dyDescent="0.25">
      <c r="A4360" s="11">
        <v>37226</v>
      </c>
      <c r="B4360" s="12">
        <v>12</v>
      </c>
      <c r="C4360">
        <v>7.3</v>
      </c>
      <c r="D4360">
        <v>74.099999999999994</v>
      </c>
      <c r="E4360">
        <v>6.2</v>
      </c>
      <c r="F4360">
        <v>0.2</v>
      </c>
      <c r="G4360" s="7">
        <f t="shared" si="641"/>
        <v>1</v>
      </c>
      <c r="H4360" s="7">
        <f t="shared" si="649"/>
        <v>1</v>
      </c>
      <c r="I4360">
        <f t="shared" si="642"/>
        <v>35.800000000000004</v>
      </c>
      <c r="J4360" s="9">
        <f t="shared" si="643"/>
        <v>0</v>
      </c>
      <c r="K4360" s="9">
        <f t="shared" si="644"/>
        <v>14.891999999999999</v>
      </c>
      <c r="L4360" s="7">
        <f t="shared" si="645"/>
        <v>0</v>
      </c>
      <c r="M4360" s="7">
        <f t="shared" si="646"/>
        <v>0.75897821737768434</v>
      </c>
      <c r="N4360" s="7">
        <f t="shared" si="647"/>
        <v>0</v>
      </c>
      <c r="O4360" s="9">
        <f t="shared" si="650"/>
        <v>0</v>
      </c>
      <c r="P4360">
        <v>0</v>
      </c>
    </row>
    <row r="4361" spans="1:16" x14ac:dyDescent="0.25">
      <c r="A4361" s="11">
        <v>37227</v>
      </c>
      <c r="B4361" s="12">
        <v>12</v>
      </c>
      <c r="C4361">
        <v>6</v>
      </c>
      <c r="D4361">
        <v>65.5</v>
      </c>
      <c r="E4361">
        <v>4.2</v>
      </c>
      <c r="F4361">
        <v>0</v>
      </c>
      <c r="G4361" s="7">
        <f t="shared" ref="G4361:G4424" si="651">+IF(F4361=0,0,IF(C4361&gt;=$V$8,0,IF(C4361&gt;=$R$8,1,IF(C4361&lt;=-2,$R$9*EXP($R$10*C4361)+0.01+$R$11*E4361*LN(C4361*-1)+$R$12*E4361,$R$9+$Q$10*C4361-$Q$11*E4361*C4361))))</f>
        <v>0</v>
      </c>
      <c r="H4361" s="7">
        <f t="shared" si="649"/>
        <v>0</v>
      </c>
      <c r="I4361">
        <f t="shared" si="642"/>
        <v>35.800000000000004</v>
      </c>
      <c r="J4361" s="9">
        <f t="shared" si="643"/>
        <v>0</v>
      </c>
      <c r="K4361" s="9">
        <f t="shared" si="644"/>
        <v>12</v>
      </c>
      <c r="L4361" s="7">
        <f t="shared" si="645"/>
        <v>0</v>
      </c>
      <c r="M4361" s="7">
        <f t="shared" si="646"/>
        <v>0</v>
      </c>
      <c r="N4361" s="7">
        <f t="shared" si="647"/>
        <v>0</v>
      </c>
      <c r="O4361" s="9">
        <f t="shared" si="650"/>
        <v>0</v>
      </c>
      <c r="P4361">
        <v>0</v>
      </c>
    </row>
    <row r="4362" spans="1:16" x14ac:dyDescent="0.25">
      <c r="A4362" s="11">
        <v>37228</v>
      </c>
      <c r="B4362" s="12">
        <v>12</v>
      </c>
      <c r="C4362">
        <v>7.3</v>
      </c>
      <c r="D4362">
        <v>74.5</v>
      </c>
      <c r="E4362">
        <v>4</v>
      </c>
      <c r="F4362">
        <v>0</v>
      </c>
      <c r="G4362" s="7">
        <f t="shared" si="651"/>
        <v>0</v>
      </c>
      <c r="H4362" s="7">
        <f t="shared" si="649"/>
        <v>0</v>
      </c>
      <c r="I4362">
        <f t="shared" si="642"/>
        <v>35.800000000000004</v>
      </c>
      <c r="J4362" s="9">
        <f t="shared" si="643"/>
        <v>0</v>
      </c>
      <c r="K4362" s="9">
        <f t="shared" si="644"/>
        <v>14.6</v>
      </c>
      <c r="L4362" s="7">
        <f t="shared" si="645"/>
        <v>0</v>
      </c>
      <c r="M4362" s="7">
        <f t="shared" si="646"/>
        <v>0</v>
      </c>
      <c r="N4362" s="7">
        <f t="shared" si="647"/>
        <v>0</v>
      </c>
      <c r="O4362" s="9">
        <f t="shared" si="650"/>
        <v>0</v>
      </c>
      <c r="P4362">
        <v>0</v>
      </c>
    </row>
    <row r="4363" spans="1:16" x14ac:dyDescent="0.25">
      <c r="A4363" s="11">
        <v>37229</v>
      </c>
      <c r="B4363" s="12">
        <v>12</v>
      </c>
      <c r="C4363">
        <v>6.5</v>
      </c>
      <c r="D4363">
        <v>83.5</v>
      </c>
      <c r="E4363">
        <v>2.1</v>
      </c>
      <c r="F4363">
        <v>0.2</v>
      </c>
      <c r="G4363" s="7">
        <f t="shared" si="651"/>
        <v>1</v>
      </c>
      <c r="H4363" s="7">
        <f t="shared" si="649"/>
        <v>1</v>
      </c>
      <c r="I4363">
        <f t="shared" ref="I4363:I4426" si="652">IF(OR(B4363=7,C4363&gt;$V$4299),0,IF(AND(C4363&gt;=$R$4299,I4362=0),0,I4362+F4363))</f>
        <v>36.000000000000007</v>
      </c>
      <c r="J4363" s="9">
        <f t="shared" ref="J4363:J4426" si="653">IF(OR(B4363=1,B4363&gt;$K$2),0,IF(C4363&gt;$V$4299,0,IF(C4363&lt;=-$R$4299,0,IF(C4363&lt;=0,(C4363+$R$4299)*($T$4301+$T$4302*F4363),IF(C4363&gt;$R$4299,C4363*($T$4299+$T$4300*F4363),C4363*($T$4303+$T$4304*F4363))))))</f>
        <v>0</v>
      </c>
      <c r="K4363" s="9">
        <f t="shared" ref="K4363:K4426" si="654">IF(AND(B4363&gt;=2,B4363&lt;=$K$3),0,IF(C4363&gt;$V$4299,0,IF(C4363&lt;=-$R$4299,0,IF(C4363&lt;=0,(C4363+$R$4299)*($U$4301+$U$4302*F4363),IF(C4363&gt;$R$4299,C4363*($U$4299+$U$4300*F4363),C4363*($U$4303+$U$4304*F4363))))))</f>
        <v>13.26</v>
      </c>
      <c r="L4363" s="7">
        <f t="shared" ref="L4363:L4426" si="655">IF(M4362=0,0,IF(C4363&gt;=$V$4299,0,IF($V$4300*E4363-$V$4301*C4363&lt;0,0,IF($R$4299&gt;C4363&gt;-$R$4299,$V$4300*E4363-$V$4301*C4363+$V$4302,$V$4300*E4363-$V$4301*C4363))))</f>
        <v>0</v>
      </c>
      <c r="M4363" s="7">
        <f t="shared" si="646"/>
        <v>1</v>
      </c>
      <c r="N4363" s="7">
        <f t="shared" si="647"/>
        <v>0</v>
      </c>
      <c r="O4363" s="9">
        <f t="shared" si="650"/>
        <v>0</v>
      </c>
      <c r="P4363">
        <v>0</v>
      </c>
    </row>
    <row r="4364" spans="1:16" x14ac:dyDescent="0.25">
      <c r="A4364" s="11">
        <v>37230</v>
      </c>
      <c r="B4364" s="12">
        <v>12</v>
      </c>
      <c r="C4364">
        <v>13.4</v>
      </c>
      <c r="D4364">
        <v>71.400000000000006</v>
      </c>
      <c r="E4364">
        <v>3.1</v>
      </c>
      <c r="F4364">
        <v>0.2</v>
      </c>
      <c r="G4364" s="7">
        <f t="shared" si="651"/>
        <v>0</v>
      </c>
      <c r="H4364" s="7">
        <f t="shared" si="649"/>
        <v>0</v>
      </c>
      <c r="I4364">
        <f t="shared" si="652"/>
        <v>0</v>
      </c>
      <c r="J4364" s="9">
        <f t="shared" si="653"/>
        <v>0</v>
      </c>
      <c r="K4364" s="9">
        <f t="shared" si="654"/>
        <v>0</v>
      </c>
      <c r="L4364" s="7">
        <f t="shared" si="655"/>
        <v>0</v>
      </c>
      <c r="M4364" s="7">
        <f t="shared" ref="M4364:M4427" si="656">IF(AND(N4363=0,F4364=0),0,IF(M4363=0,H4364,IF(AND(C4364&gt;$W$4301,M4363&lt;$W$4299),$W$4299+0.01,IF(F4364&gt;0,(N4363*M4363+$W$4300*F4364*H4364)/(N4363+$W$4300*F4364),M4363*(1+$W$4302)))))</f>
        <v>0</v>
      </c>
      <c r="N4364" s="7">
        <f t="shared" ref="N4364:N4427" si="657">IF(I4364=0,0,IF(M4364&gt;=1,0,IF(N4363+F4364&lt;=J4364+K4364+L4364,0,IF(C4364&gt;$W$4301,N4363+F4364-J4364-K4364-L4364,IF(M4364&lt;$W$4299,N4363+F4364-L4364,N4363+F4364-J4364-K4364-L4364)))))</f>
        <v>0</v>
      </c>
      <c r="O4364" s="9">
        <f t="shared" si="650"/>
        <v>0</v>
      </c>
      <c r="P4364">
        <v>0</v>
      </c>
    </row>
    <row r="4365" spans="1:16" x14ac:dyDescent="0.25">
      <c r="A4365" s="11">
        <v>37231</v>
      </c>
      <c r="B4365" s="12">
        <v>12</v>
      </c>
      <c r="C4365">
        <v>10</v>
      </c>
      <c r="D4365">
        <v>47.6</v>
      </c>
      <c r="E4365">
        <v>8.1999999999999993</v>
      </c>
      <c r="F4365">
        <v>2.2000000000000002</v>
      </c>
      <c r="G4365" s="7">
        <f t="shared" si="651"/>
        <v>1</v>
      </c>
      <c r="H4365" s="7">
        <f t="shared" si="649"/>
        <v>1</v>
      </c>
      <c r="I4365">
        <f t="shared" si="652"/>
        <v>0</v>
      </c>
      <c r="J4365" s="9">
        <f t="shared" si="653"/>
        <v>0</v>
      </c>
      <c r="K4365" s="9">
        <f t="shared" si="654"/>
        <v>24.4</v>
      </c>
      <c r="L4365" s="7">
        <f t="shared" si="655"/>
        <v>0</v>
      </c>
      <c r="M4365" s="7">
        <f t="shared" si="656"/>
        <v>1</v>
      </c>
      <c r="N4365" s="7">
        <f t="shared" si="657"/>
        <v>0</v>
      </c>
      <c r="O4365" s="9">
        <f t="shared" si="650"/>
        <v>0</v>
      </c>
      <c r="P4365">
        <v>0</v>
      </c>
    </row>
    <row r="4366" spans="1:16" x14ac:dyDescent="0.25">
      <c r="A4366" s="11">
        <v>37232</v>
      </c>
      <c r="B4366" s="12">
        <v>12</v>
      </c>
      <c r="C4366">
        <v>2.4</v>
      </c>
      <c r="D4366">
        <v>65.2</v>
      </c>
      <c r="E4366">
        <v>4.5</v>
      </c>
      <c r="F4366">
        <v>0</v>
      </c>
      <c r="G4366" s="7">
        <f t="shared" si="651"/>
        <v>0</v>
      </c>
      <c r="H4366" s="7">
        <f t="shared" si="649"/>
        <v>0</v>
      </c>
      <c r="I4366">
        <f t="shared" si="652"/>
        <v>0</v>
      </c>
      <c r="J4366" s="9">
        <f t="shared" si="653"/>
        <v>0</v>
      </c>
      <c r="K4366" s="9">
        <f t="shared" si="654"/>
        <v>1.92</v>
      </c>
      <c r="L4366" s="7">
        <f t="shared" si="655"/>
        <v>0</v>
      </c>
      <c r="M4366" s="7">
        <f t="shared" si="656"/>
        <v>0</v>
      </c>
      <c r="N4366" s="7">
        <f t="shared" si="657"/>
        <v>0</v>
      </c>
      <c r="O4366" s="9">
        <f t="shared" si="650"/>
        <v>0</v>
      </c>
      <c r="P4366">
        <v>0</v>
      </c>
    </row>
    <row r="4367" spans="1:16" x14ac:dyDescent="0.25">
      <c r="A4367" s="11">
        <v>37233</v>
      </c>
      <c r="B4367" s="12">
        <v>12</v>
      </c>
      <c r="C4367">
        <v>0.1</v>
      </c>
      <c r="D4367">
        <v>62.8</v>
      </c>
      <c r="E4367">
        <v>3.6</v>
      </c>
      <c r="F4367">
        <v>0</v>
      </c>
      <c r="G4367" s="7">
        <f t="shared" si="651"/>
        <v>0</v>
      </c>
      <c r="H4367" s="7">
        <f t="shared" si="649"/>
        <v>0</v>
      </c>
      <c r="I4367">
        <f t="shared" si="652"/>
        <v>0</v>
      </c>
      <c r="J4367" s="9">
        <f t="shared" si="653"/>
        <v>0</v>
      </c>
      <c r="K4367" s="9">
        <f t="shared" si="654"/>
        <v>8.0000000000000016E-2</v>
      </c>
      <c r="L4367" s="7">
        <f t="shared" si="655"/>
        <v>0</v>
      </c>
      <c r="M4367" s="7">
        <f t="shared" si="656"/>
        <v>0</v>
      </c>
      <c r="N4367" s="7">
        <f t="shared" si="657"/>
        <v>0</v>
      </c>
      <c r="O4367" s="9">
        <f t="shared" si="650"/>
        <v>0</v>
      </c>
      <c r="P4367">
        <v>0</v>
      </c>
    </row>
    <row r="4368" spans="1:16" x14ac:dyDescent="0.25">
      <c r="A4368" s="11">
        <v>37234</v>
      </c>
      <c r="B4368" s="12">
        <v>12</v>
      </c>
      <c r="C4368">
        <v>1.3</v>
      </c>
      <c r="D4368">
        <v>61.8</v>
      </c>
      <c r="E4368">
        <v>3.4</v>
      </c>
      <c r="F4368">
        <v>0</v>
      </c>
      <c r="G4368" s="7">
        <f t="shared" si="651"/>
        <v>0</v>
      </c>
      <c r="H4368" s="7">
        <f t="shared" si="649"/>
        <v>0</v>
      </c>
      <c r="I4368">
        <f t="shared" si="652"/>
        <v>0</v>
      </c>
      <c r="J4368" s="9">
        <f t="shared" si="653"/>
        <v>0</v>
      </c>
      <c r="K4368" s="9">
        <f t="shared" si="654"/>
        <v>1.04</v>
      </c>
      <c r="L4368" s="7">
        <f t="shared" si="655"/>
        <v>0</v>
      </c>
      <c r="M4368" s="7">
        <f t="shared" si="656"/>
        <v>0</v>
      </c>
      <c r="N4368" s="7">
        <f t="shared" si="657"/>
        <v>0</v>
      </c>
      <c r="O4368" s="9">
        <f t="shared" si="650"/>
        <v>0</v>
      </c>
      <c r="P4368">
        <v>0</v>
      </c>
    </row>
    <row r="4369" spans="1:16" x14ac:dyDescent="0.25">
      <c r="A4369" s="11">
        <v>37235</v>
      </c>
      <c r="B4369" s="12">
        <v>12</v>
      </c>
      <c r="C4369">
        <v>2.9</v>
      </c>
      <c r="D4369">
        <v>66.400000000000006</v>
      </c>
      <c r="E4369">
        <v>2.4</v>
      </c>
      <c r="F4369">
        <v>0</v>
      </c>
      <c r="G4369" s="7">
        <f t="shared" si="651"/>
        <v>0</v>
      </c>
      <c r="H4369" s="7">
        <f t="shared" si="649"/>
        <v>0</v>
      </c>
      <c r="I4369">
        <f t="shared" si="652"/>
        <v>0</v>
      </c>
      <c r="J4369" s="9">
        <f t="shared" si="653"/>
        <v>0</v>
      </c>
      <c r="K4369" s="9">
        <f t="shared" si="654"/>
        <v>2.3199999999999998</v>
      </c>
      <c r="L4369" s="7">
        <f t="shared" si="655"/>
        <v>0</v>
      </c>
      <c r="M4369" s="7">
        <f t="shared" si="656"/>
        <v>0</v>
      </c>
      <c r="N4369" s="7">
        <f t="shared" si="657"/>
        <v>0</v>
      </c>
      <c r="O4369" s="9">
        <f t="shared" si="650"/>
        <v>0</v>
      </c>
      <c r="P4369">
        <v>0</v>
      </c>
    </row>
    <row r="4370" spans="1:16" x14ac:dyDescent="0.25">
      <c r="A4370" s="11">
        <v>37236</v>
      </c>
      <c r="B4370" s="12">
        <v>12</v>
      </c>
      <c r="C4370">
        <v>2.6</v>
      </c>
      <c r="D4370">
        <v>74.5</v>
      </c>
      <c r="E4370">
        <v>1.9</v>
      </c>
      <c r="F4370">
        <v>0</v>
      </c>
      <c r="G4370" s="7">
        <f t="shared" si="651"/>
        <v>0</v>
      </c>
      <c r="H4370" s="7">
        <f t="shared" si="649"/>
        <v>0</v>
      </c>
      <c r="I4370">
        <f t="shared" si="652"/>
        <v>0</v>
      </c>
      <c r="J4370" s="9">
        <f t="shared" si="653"/>
        <v>0</v>
      </c>
      <c r="K4370" s="9">
        <f t="shared" si="654"/>
        <v>2.08</v>
      </c>
      <c r="L4370" s="7">
        <f t="shared" si="655"/>
        <v>0</v>
      </c>
      <c r="M4370" s="7">
        <f t="shared" si="656"/>
        <v>0</v>
      </c>
      <c r="N4370" s="7">
        <f t="shared" si="657"/>
        <v>0</v>
      </c>
      <c r="O4370" s="9">
        <f t="shared" si="650"/>
        <v>0</v>
      </c>
      <c r="P4370">
        <v>0</v>
      </c>
    </row>
    <row r="4371" spans="1:16" x14ac:dyDescent="0.25">
      <c r="A4371" s="11">
        <v>37237</v>
      </c>
      <c r="B4371" s="12">
        <v>12</v>
      </c>
      <c r="C4371">
        <v>4.9000000000000004</v>
      </c>
      <c r="D4371">
        <v>80.7</v>
      </c>
      <c r="E4371">
        <v>2.1</v>
      </c>
      <c r="F4371">
        <v>4.5999999999999996</v>
      </c>
      <c r="G4371" s="7">
        <f t="shared" si="651"/>
        <v>1</v>
      </c>
      <c r="H4371" s="7">
        <f t="shared" si="649"/>
        <v>1</v>
      </c>
      <c r="I4371">
        <f t="shared" si="652"/>
        <v>0</v>
      </c>
      <c r="J4371" s="9">
        <f t="shared" si="653"/>
        <v>0</v>
      </c>
      <c r="K4371" s="9">
        <f t="shared" si="654"/>
        <v>14.308</v>
      </c>
      <c r="L4371" s="7">
        <f t="shared" si="655"/>
        <v>0</v>
      </c>
      <c r="M4371" s="7">
        <f t="shared" si="656"/>
        <v>1</v>
      </c>
      <c r="N4371" s="7">
        <f t="shared" si="657"/>
        <v>0</v>
      </c>
      <c r="O4371" s="9">
        <f t="shared" si="650"/>
        <v>0</v>
      </c>
      <c r="P4371">
        <v>0</v>
      </c>
    </row>
    <row r="4372" spans="1:16" x14ac:dyDescent="0.25">
      <c r="A4372" s="11">
        <v>37238</v>
      </c>
      <c r="B4372" s="12">
        <v>12</v>
      </c>
      <c r="C4372">
        <v>8.4</v>
      </c>
      <c r="D4372">
        <v>91.5</v>
      </c>
      <c r="E4372">
        <v>4.2</v>
      </c>
      <c r="F4372">
        <v>3.2</v>
      </c>
      <c r="G4372" s="7">
        <f t="shared" si="651"/>
        <v>1</v>
      </c>
      <c r="H4372" s="7">
        <f t="shared" si="649"/>
        <v>1</v>
      </c>
      <c r="I4372">
        <f t="shared" si="652"/>
        <v>0</v>
      </c>
      <c r="J4372" s="9">
        <f t="shared" si="653"/>
        <v>0</v>
      </c>
      <c r="K4372" s="9">
        <f t="shared" si="654"/>
        <v>22.176000000000002</v>
      </c>
      <c r="L4372" s="7">
        <f t="shared" si="655"/>
        <v>0</v>
      </c>
      <c r="M4372" s="7">
        <f t="shared" si="656"/>
        <v>1</v>
      </c>
      <c r="N4372" s="7">
        <f t="shared" si="657"/>
        <v>0</v>
      </c>
      <c r="O4372" s="9">
        <f t="shared" si="650"/>
        <v>0</v>
      </c>
      <c r="P4372">
        <v>0</v>
      </c>
    </row>
    <row r="4373" spans="1:16" x14ac:dyDescent="0.25">
      <c r="A4373" s="11">
        <v>37239</v>
      </c>
      <c r="B4373" s="12">
        <v>12</v>
      </c>
      <c r="C4373">
        <v>3</v>
      </c>
      <c r="D4373">
        <v>78.5</v>
      </c>
      <c r="E4373">
        <v>5.2</v>
      </c>
      <c r="F4373">
        <v>6.8</v>
      </c>
      <c r="G4373" s="7">
        <f t="shared" si="651"/>
        <v>0.4930000000000001</v>
      </c>
      <c r="H4373" s="7">
        <f t="shared" si="649"/>
        <v>0.4930000000000001</v>
      </c>
      <c r="I4373">
        <f t="shared" si="652"/>
        <v>6.8</v>
      </c>
      <c r="J4373" s="9">
        <f t="shared" si="653"/>
        <v>0</v>
      </c>
      <c r="K4373" s="9">
        <f t="shared" si="654"/>
        <v>4.4399999999999995</v>
      </c>
      <c r="L4373" s="7">
        <f t="shared" si="655"/>
        <v>0</v>
      </c>
      <c r="M4373" s="7">
        <f t="shared" si="656"/>
        <v>0.4930000000000001</v>
      </c>
      <c r="N4373" s="7">
        <f t="shared" si="657"/>
        <v>2.3600000000000003</v>
      </c>
      <c r="O4373" s="9">
        <f t="shared" si="650"/>
        <v>0.47870182555780932</v>
      </c>
      <c r="P4373">
        <v>0</v>
      </c>
    </row>
    <row r="4374" spans="1:16" x14ac:dyDescent="0.25">
      <c r="A4374" s="11">
        <v>37240</v>
      </c>
      <c r="B4374" s="12">
        <v>12</v>
      </c>
      <c r="C4374">
        <v>-0.3</v>
      </c>
      <c r="D4374">
        <v>82.5</v>
      </c>
      <c r="E4374">
        <v>3.3</v>
      </c>
      <c r="F4374">
        <v>0.2</v>
      </c>
      <c r="G4374" s="7">
        <f t="shared" si="651"/>
        <v>0.25442500000000001</v>
      </c>
      <c r="H4374" s="7">
        <f t="shared" si="649"/>
        <v>0.19571153846153844</v>
      </c>
      <c r="I4374">
        <f t="shared" si="652"/>
        <v>7</v>
      </c>
      <c r="J4374" s="9">
        <f t="shared" si="653"/>
        <v>0</v>
      </c>
      <c r="K4374" s="9">
        <f t="shared" si="654"/>
        <v>0</v>
      </c>
      <c r="L4374" s="7">
        <f t="shared" si="655"/>
        <v>0.22000000000000003</v>
      </c>
      <c r="M4374" s="7">
        <f t="shared" si="656"/>
        <v>0.4697743389423078</v>
      </c>
      <c r="N4374" s="7">
        <f t="shared" si="657"/>
        <v>2.3400000000000003</v>
      </c>
      <c r="O4374" s="9">
        <f t="shared" si="650"/>
        <v>0.49811149865454268</v>
      </c>
      <c r="P4374">
        <v>6</v>
      </c>
    </row>
    <row r="4375" spans="1:16" x14ac:dyDescent="0.25">
      <c r="A4375" s="11">
        <v>37241</v>
      </c>
      <c r="B4375" s="12">
        <v>12</v>
      </c>
      <c r="C4375">
        <v>-0.5</v>
      </c>
      <c r="D4375">
        <v>83.2</v>
      </c>
      <c r="E4375">
        <v>3.6</v>
      </c>
      <c r="F4375">
        <v>0.2</v>
      </c>
      <c r="G4375" s="7">
        <f t="shared" si="651"/>
        <v>0.23850000000000005</v>
      </c>
      <c r="H4375" s="7">
        <f t="shared" ref="H4375:H4438" si="658">IF(OR(D4375&lt;=75,C4375&gt;0),G4375,G4375/(0.04*D4375-2))</f>
        <v>0.17959337349397589</v>
      </c>
      <c r="I4375">
        <f t="shared" si="652"/>
        <v>7.2</v>
      </c>
      <c r="J4375" s="9">
        <f t="shared" si="653"/>
        <v>0</v>
      </c>
      <c r="K4375" s="9">
        <f t="shared" si="654"/>
        <v>0</v>
      </c>
      <c r="L4375" s="7">
        <f t="shared" si="655"/>
        <v>0.26500000000000001</v>
      </c>
      <c r="M4375" s="7">
        <f t="shared" si="656"/>
        <v>0.44692544402511625</v>
      </c>
      <c r="N4375" s="7">
        <f t="shared" si="657"/>
        <v>2.2750000000000004</v>
      </c>
      <c r="O4375" s="9">
        <f t="shared" si="650"/>
        <v>0.50903344851230936</v>
      </c>
      <c r="P4375">
        <v>4</v>
      </c>
    </row>
    <row r="4376" spans="1:16" x14ac:dyDescent="0.25">
      <c r="A4376" s="11">
        <v>37242</v>
      </c>
      <c r="B4376" s="12">
        <v>12</v>
      </c>
      <c r="C4376">
        <v>2.9</v>
      </c>
      <c r="D4376">
        <v>93.9</v>
      </c>
      <c r="E4376">
        <v>2.5</v>
      </c>
      <c r="F4376">
        <v>11.8</v>
      </c>
      <c r="G4376" s="7">
        <f t="shared" si="651"/>
        <v>0.54462500000000003</v>
      </c>
      <c r="H4376" s="7">
        <f t="shared" si="658"/>
        <v>0.54462500000000003</v>
      </c>
      <c r="I4376">
        <f t="shared" si="652"/>
        <v>19</v>
      </c>
      <c r="J4376" s="9">
        <f t="shared" si="653"/>
        <v>0</v>
      </c>
      <c r="K4376" s="9">
        <f t="shared" si="654"/>
        <v>5.742</v>
      </c>
      <c r="L4376" s="7">
        <f t="shared" si="655"/>
        <v>0</v>
      </c>
      <c r="M4376" s="7">
        <f t="shared" si="656"/>
        <v>0.52883341990459254</v>
      </c>
      <c r="N4376" s="7">
        <f t="shared" si="657"/>
        <v>8.333000000000002</v>
      </c>
      <c r="O4376" s="9">
        <f t="shared" si="650"/>
        <v>1.575732487085133</v>
      </c>
      <c r="P4376">
        <v>1</v>
      </c>
    </row>
    <row r="4377" spans="1:16" x14ac:dyDescent="0.25">
      <c r="A4377" s="11">
        <v>37243</v>
      </c>
      <c r="B4377" s="12">
        <v>12</v>
      </c>
      <c r="C4377">
        <v>4</v>
      </c>
      <c r="D4377">
        <v>79.8</v>
      </c>
      <c r="E4377">
        <v>6.1</v>
      </c>
      <c r="F4377">
        <v>0.2</v>
      </c>
      <c r="G4377" s="7">
        <f t="shared" si="651"/>
        <v>0.53699999999999992</v>
      </c>
      <c r="H4377" s="7">
        <f t="shared" si="658"/>
        <v>0.53699999999999992</v>
      </c>
      <c r="I4377">
        <f t="shared" si="652"/>
        <v>19.2</v>
      </c>
      <c r="J4377" s="9">
        <f t="shared" si="653"/>
        <v>0</v>
      </c>
      <c r="K4377" s="9">
        <f t="shared" si="654"/>
        <v>3.2800000000000002</v>
      </c>
      <c r="L4377" s="7">
        <f t="shared" si="655"/>
        <v>0</v>
      </c>
      <c r="M4377" s="7">
        <f t="shared" si="656"/>
        <v>0.52902483160259817</v>
      </c>
      <c r="N4377" s="7">
        <f t="shared" si="657"/>
        <v>5.253000000000001</v>
      </c>
      <c r="O4377" s="9">
        <f t="shared" si="650"/>
        <v>0.99295906093611097</v>
      </c>
      <c r="P4377">
        <v>1</v>
      </c>
    </row>
    <row r="4378" spans="1:16" x14ac:dyDescent="0.25">
      <c r="A4378" s="11">
        <v>37244</v>
      </c>
      <c r="B4378" s="12">
        <v>12</v>
      </c>
      <c r="C4378">
        <v>3.7</v>
      </c>
      <c r="D4378">
        <v>83.3</v>
      </c>
      <c r="E4378">
        <v>2.6</v>
      </c>
      <c r="F4378">
        <v>2</v>
      </c>
      <c r="G4378" s="7">
        <f t="shared" si="651"/>
        <v>0.61485000000000001</v>
      </c>
      <c r="H4378" s="7">
        <f t="shared" si="658"/>
        <v>0.61485000000000001</v>
      </c>
      <c r="I4378">
        <f t="shared" si="652"/>
        <v>21.2</v>
      </c>
      <c r="J4378" s="9">
        <f t="shared" si="653"/>
        <v>0</v>
      </c>
      <c r="K4378" s="9">
        <f t="shared" si="654"/>
        <v>3.7</v>
      </c>
      <c r="L4378" s="7">
        <f t="shared" si="655"/>
        <v>0</v>
      </c>
      <c r="M4378" s="7">
        <f t="shared" si="656"/>
        <v>0.55269094725057877</v>
      </c>
      <c r="N4378" s="7">
        <f t="shared" si="657"/>
        <v>3.5530000000000008</v>
      </c>
      <c r="O4378" s="9">
        <f t="shared" si="650"/>
        <v>0.64285474869360271</v>
      </c>
      <c r="P4378">
        <v>0</v>
      </c>
    </row>
    <row r="4379" spans="1:16" x14ac:dyDescent="0.25">
      <c r="A4379" s="11">
        <v>37245</v>
      </c>
      <c r="B4379" s="12">
        <v>12</v>
      </c>
      <c r="C4379">
        <v>2</v>
      </c>
      <c r="D4379">
        <v>73.5</v>
      </c>
      <c r="E4379">
        <v>9.1999999999999993</v>
      </c>
      <c r="F4379">
        <v>0.2</v>
      </c>
      <c r="G4379" s="7">
        <f t="shared" si="651"/>
        <v>0.36199999999999999</v>
      </c>
      <c r="H4379" s="7">
        <f t="shared" si="658"/>
        <v>0.36199999999999999</v>
      </c>
      <c r="I4379">
        <f t="shared" si="652"/>
        <v>21.4</v>
      </c>
      <c r="J4379" s="9">
        <f t="shared" si="653"/>
        <v>0</v>
      </c>
      <c r="K4379" s="9">
        <f t="shared" si="654"/>
        <v>1.6400000000000001</v>
      </c>
      <c r="L4379" s="7">
        <f t="shared" si="655"/>
        <v>0.16999999999999998</v>
      </c>
      <c r="M4379" s="7">
        <f t="shared" si="656"/>
        <v>0.54252889304058249</v>
      </c>
      <c r="N4379" s="7">
        <f t="shared" si="657"/>
        <v>1.9430000000000009</v>
      </c>
      <c r="O4379" s="9">
        <f t="shared" si="650"/>
        <v>0.35813760795494809</v>
      </c>
      <c r="P4379">
        <v>0</v>
      </c>
    </row>
    <row r="4380" spans="1:16" x14ac:dyDescent="0.25">
      <c r="A4380" s="11">
        <v>37246</v>
      </c>
      <c r="B4380" s="12">
        <v>12</v>
      </c>
      <c r="C4380">
        <v>-1.2</v>
      </c>
      <c r="D4380">
        <v>67.3</v>
      </c>
      <c r="E4380">
        <v>4.7</v>
      </c>
      <c r="F4380">
        <v>0.2</v>
      </c>
      <c r="G4380" s="7">
        <f t="shared" si="651"/>
        <v>0.19030000000000002</v>
      </c>
      <c r="H4380" s="7">
        <f t="shared" si="658"/>
        <v>0.19030000000000002</v>
      </c>
      <c r="I4380">
        <f t="shared" si="652"/>
        <v>21.599999999999998</v>
      </c>
      <c r="J4380" s="9">
        <f t="shared" si="653"/>
        <v>0</v>
      </c>
      <c r="K4380" s="9">
        <f t="shared" si="654"/>
        <v>0</v>
      </c>
      <c r="L4380" s="7">
        <f t="shared" si="655"/>
        <v>0.42500000000000004</v>
      </c>
      <c r="M4380" s="7">
        <f t="shared" si="656"/>
        <v>0.5096563878571404</v>
      </c>
      <c r="N4380" s="7">
        <f t="shared" si="657"/>
        <v>1.7180000000000011</v>
      </c>
      <c r="O4380" s="9">
        <f t="shared" si="650"/>
        <v>0.33708985915458917</v>
      </c>
      <c r="P4380">
        <v>0</v>
      </c>
    </row>
    <row r="4381" spans="1:16" x14ac:dyDescent="0.25">
      <c r="A4381" s="11">
        <v>37247</v>
      </c>
      <c r="B4381" s="12">
        <v>12</v>
      </c>
      <c r="C4381">
        <v>-1.3</v>
      </c>
      <c r="D4381">
        <v>77.8</v>
      </c>
      <c r="E4381">
        <v>3.5</v>
      </c>
      <c r="F4381">
        <v>0</v>
      </c>
      <c r="G4381" s="7">
        <f t="shared" si="651"/>
        <v>0</v>
      </c>
      <c r="H4381" s="7">
        <f t="shared" si="658"/>
        <v>0</v>
      </c>
      <c r="I4381">
        <f t="shared" si="652"/>
        <v>21.599999999999998</v>
      </c>
      <c r="J4381" s="9">
        <f t="shared" si="653"/>
        <v>0</v>
      </c>
      <c r="K4381" s="9">
        <f t="shared" si="654"/>
        <v>0</v>
      </c>
      <c r="L4381" s="7">
        <f t="shared" si="655"/>
        <v>0.38</v>
      </c>
      <c r="M4381" s="7">
        <f t="shared" si="656"/>
        <v>0.54023577112856891</v>
      </c>
      <c r="N4381" s="7">
        <f t="shared" si="657"/>
        <v>1.338000000000001</v>
      </c>
      <c r="O4381" s="9">
        <f t="shared" si="650"/>
        <v>0.2476696419426056</v>
      </c>
      <c r="P4381">
        <v>0</v>
      </c>
    </row>
    <row r="4382" spans="1:16" x14ac:dyDescent="0.25">
      <c r="A4382" s="11">
        <v>37248</v>
      </c>
      <c r="B4382" s="12">
        <v>12</v>
      </c>
      <c r="C4382">
        <v>4.3</v>
      </c>
      <c r="D4382">
        <v>83.1</v>
      </c>
      <c r="E4382">
        <v>4.7</v>
      </c>
      <c r="F4382">
        <v>8.4</v>
      </c>
      <c r="G4382" s="7">
        <f t="shared" si="651"/>
        <v>1</v>
      </c>
      <c r="H4382" s="7">
        <f t="shared" si="658"/>
        <v>1</v>
      </c>
      <c r="I4382">
        <f t="shared" si="652"/>
        <v>30</v>
      </c>
      <c r="J4382" s="9">
        <f t="shared" si="653"/>
        <v>0</v>
      </c>
      <c r="K4382" s="9">
        <f t="shared" si="654"/>
        <v>15.824</v>
      </c>
      <c r="L4382" s="7">
        <f t="shared" si="655"/>
        <v>0</v>
      </c>
      <c r="M4382" s="7">
        <f t="shared" si="656"/>
        <v>0.93682845160916262</v>
      </c>
      <c r="N4382" s="7">
        <f t="shared" si="657"/>
        <v>0</v>
      </c>
      <c r="O4382" s="9">
        <f t="shared" si="650"/>
        <v>0</v>
      </c>
      <c r="P4382">
        <v>0</v>
      </c>
    </row>
    <row r="4383" spans="1:16" x14ac:dyDescent="0.25">
      <c r="A4383" s="11">
        <v>37249</v>
      </c>
      <c r="B4383" s="12">
        <v>12</v>
      </c>
      <c r="C4383">
        <v>-1.8</v>
      </c>
      <c r="D4383">
        <v>65.099999999999994</v>
      </c>
      <c r="E4383">
        <v>6.1</v>
      </c>
      <c r="F4383">
        <v>0.2</v>
      </c>
      <c r="G4383" s="7">
        <f t="shared" si="651"/>
        <v>0.16435000000000002</v>
      </c>
      <c r="H4383" s="7">
        <f t="shared" si="658"/>
        <v>0.16435000000000002</v>
      </c>
      <c r="I4383">
        <f t="shared" si="652"/>
        <v>30.2</v>
      </c>
      <c r="J4383" s="9">
        <f t="shared" si="653"/>
        <v>0</v>
      </c>
      <c r="K4383" s="9">
        <f t="shared" si="654"/>
        <v>0</v>
      </c>
      <c r="L4383" s="7">
        <f t="shared" si="655"/>
        <v>0.58499999999999996</v>
      </c>
      <c r="M4383" s="7">
        <f t="shared" si="656"/>
        <v>0.16435</v>
      </c>
      <c r="N4383" s="7">
        <f t="shared" si="657"/>
        <v>0</v>
      </c>
      <c r="O4383" s="9">
        <f t="shared" si="650"/>
        <v>0</v>
      </c>
      <c r="P4383">
        <v>0</v>
      </c>
    </row>
    <row r="4384" spans="1:16" x14ac:dyDescent="0.25">
      <c r="A4384" s="11">
        <v>37250</v>
      </c>
      <c r="B4384" s="12">
        <v>12</v>
      </c>
      <c r="C4384">
        <v>-2.7</v>
      </c>
      <c r="D4384">
        <v>71.900000000000006</v>
      </c>
      <c r="E4384">
        <v>5.9</v>
      </c>
      <c r="F4384">
        <v>0.2</v>
      </c>
      <c r="G4384" s="7">
        <f t="shared" si="651"/>
        <v>0.17576730356286499</v>
      </c>
      <c r="H4384" s="7">
        <f t="shared" si="658"/>
        <v>0.17576730356286499</v>
      </c>
      <c r="I4384">
        <f t="shared" si="652"/>
        <v>30.4</v>
      </c>
      <c r="J4384" s="9">
        <f t="shared" si="653"/>
        <v>0</v>
      </c>
      <c r="K4384" s="9">
        <f t="shared" si="654"/>
        <v>0</v>
      </c>
      <c r="L4384" s="7">
        <f t="shared" si="655"/>
        <v>0.71000000000000008</v>
      </c>
      <c r="M4384" s="7">
        <f t="shared" si="656"/>
        <v>0.17576730356286499</v>
      </c>
      <c r="N4384" s="7">
        <f t="shared" si="657"/>
        <v>0</v>
      </c>
      <c r="O4384" s="9">
        <f t="shared" si="650"/>
        <v>0</v>
      </c>
      <c r="P4384">
        <v>0</v>
      </c>
    </row>
    <row r="4385" spans="1:16" x14ac:dyDescent="0.25">
      <c r="A4385" s="11">
        <v>37251</v>
      </c>
      <c r="B4385" s="12">
        <v>12</v>
      </c>
      <c r="C4385">
        <v>-5.6</v>
      </c>
      <c r="D4385">
        <v>74</v>
      </c>
      <c r="E4385">
        <v>3.4</v>
      </c>
      <c r="F4385">
        <v>0.8</v>
      </c>
      <c r="G4385" s="7">
        <f t="shared" si="651"/>
        <v>8.7980600523150043E-2</v>
      </c>
      <c r="H4385" s="7">
        <f t="shared" si="658"/>
        <v>8.7980600523150043E-2</v>
      </c>
      <c r="I4385">
        <f t="shared" si="652"/>
        <v>31.2</v>
      </c>
      <c r="J4385" s="9">
        <f t="shared" si="653"/>
        <v>0</v>
      </c>
      <c r="K4385" s="9">
        <f t="shared" si="654"/>
        <v>0</v>
      </c>
      <c r="L4385" s="7">
        <f t="shared" si="655"/>
        <v>1.02</v>
      </c>
      <c r="M4385" s="7">
        <f t="shared" si="656"/>
        <v>8.7980600523150043E-2</v>
      </c>
      <c r="N4385" s="7">
        <f t="shared" si="657"/>
        <v>0</v>
      </c>
      <c r="O4385" s="9">
        <f t="shared" si="650"/>
        <v>0</v>
      </c>
      <c r="P4385">
        <v>0</v>
      </c>
    </row>
    <row r="4386" spans="1:16" x14ac:dyDescent="0.25">
      <c r="A4386" s="11">
        <v>37252</v>
      </c>
      <c r="B4386" s="12">
        <v>12</v>
      </c>
      <c r="C4386">
        <v>-6</v>
      </c>
      <c r="D4386">
        <v>69.8</v>
      </c>
      <c r="E4386">
        <v>5.6</v>
      </c>
      <c r="F4386">
        <v>0.2</v>
      </c>
      <c r="G4386" s="7">
        <f t="shared" si="651"/>
        <v>0.1159025860040668</v>
      </c>
      <c r="H4386" s="7">
        <f t="shared" si="658"/>
        <v>0.1159025860040668</v>
      </c>
      <c r="I4386">
        <f t="shared" si="652"/>
        <v>31.4</v>
      </c>
      <c r="J4386" s="9">
        <f t="shared" si="653"/>
        <v>0</v>
      </c>
      <c r="K4386" s="9">
        <f t="shared" si="654"/>
        <v>0</v>
      </c>
      <c r="L4386" s="7">
        <f t="shared" si="655"/>
        <v>1.19</v>
      </c>
      <c r="M4386" s="7">
        <f t="shared" si="656"/>
        <v>0.11590258600406682</v>
      </c>
      <c r="N4386" s="7">
        <f t="shared" si="657"/>
        <v>0</v>
      </c>
      <c r="O4386" s="9">
        <f t="shared" si="650"/>
        <v>0</v>
      </c>
      <c r="P4386">
        <v>1</v>
      </c>
    </row>
    <row r="4387" spans="1:16" x14ac:dyDescent="0.25">
      <c r="A4387" s="11">
        <v>37253</v>
      </c>
      <c r="B4387" s="12">
        <v>12</v>
      </c>
      <c r="C4387">
        <v>-3.6</v>
      </c>
      <c r="D4387">
        <v>70.900000000000006</v>
      </c>
      <c r="E4387">
        <v>5.9</v>
      </c>
      <c r="F4387">
        <v>0.2</v>
      </c>
      <c r="G4387" s="7">
        <f t="shared" si="651"/>
        <v>0.15211230149567262</v>
      </c>
      <c r="H4387" s="7">
        <f t="shared" si="658"/>
        <v>0.15211230149567262</v>
      </c>
      <c r="I4387">
        <f t="shared" si="652"/>
        <v>31.599999999999998</v>
      </c>
      <c r="J4387" s="9">
        <f t="shared" si="653"/>
        <v>0</v>
      </c>
      <c r="K4387" s="9">
        <f t="shared" si="654"/>
        <v>0</v>
      </c>
      <c r="L4387" s="7">
        <f t="shared" si="655"/>
        <v>0.84500000000000008</v>
      </c>
      <c r="M4387" s="7">
        <f t="shared" si="656"/>
        <v>0.15211230149567262</v>
      </c>
      <c r="N4387" s="7">
        <f t="shared" si="657"/>
        <v>0</v>
      </c>
      <c r="O4387" s="9">
        <f t="shared" si="650"/>
        <v>0</v>
      </c>
      <c r="P4387">
        <v>1</v>
      </c>
    </row>
    <row r="4388" spans="1:16" x14ac:dyDescent="0.25">
      <c r="A4388" s="11">
        <v>37254</v>
      </c>
      <c r="B4388" s="12">
        <v>12</v>
      </c>
      <c r="C4388">
        <v>-5.4</v>
      </c>
      <c r="D4388">
        <v>68.599999999999994</v>
      </c>
      <c r="E4388">
        <v>6.4</v>
      </c>
      <c r="F4388">
        <v>0.2</v>
      </c>
      <c r="G4388" s="7">
        <f t="shared" si="651"/>
        <v>0.1322698937992059</v>
      </c>
      <c r="H4388" s="7">
        <f t="shared" si="658"/>
        <v>0.1322698937992059</v>
      </c>
      <c r="I4388">
        <f t="shared" si="652"/>
        <v>31.799999999999997</v>
      </c>
      <c r="J4388" s="9">
        <f t="shared" si="653"/>
        <v>0</v>
      </c>
      <c r="K4388" s="9">
        <f t="shared" si="654"/>
        <v>0</v>
      </c>
      <c r="L4388" s="7">
        <f t="shared" si="655"/>
        <v>1.1400000000000001</v>
      </c>
      <c r="M4388" s="7">
        <f t="shared" si="656"/>
        <v>0.1322698937992059</v>
      </c>
      <c r="N4388" s="7">
        <f t="shared" si="657"/>
        <v>0</v>
      </c>
      <c r="O4388" s="9">
        <f t="shared" si="650"/>
        <v>0</v>
      </c>
      <c r="P4388">
        <v>1</v>
      </c>
    </row>
    <row r="4389" spans="1:16" x14ac:dyDescent="0.25">
      <c r="A4389" s="11">
        <v>37255</v>
      </c>
      <c r="B4389" s="12">
        <v>12</v>
      </c>
      <c r="C4389">
        <v>-5.3</v>
      </c>
      <c r="D4389">
        <v>69.900000000000006</v>
      </c>
      <c r="E4389">
        <v>9.4</v>
      </c>
      <c r="F4389">
        <v>0.2</v>
      </c>
      <c r="G4389" s="7">
        <f t="shared" si="651"/>
        <v>0.17523818832294563</v>
      </c>
      <c r="H4389" s="7">
        <f t="shared" si="658"/>
        <v>0.17523818832294563</v>
      </c>
      <c r="I4389">
        <f t="shared" si="652"/>
        <v>31.999999999999996</v>
      </c>
      <c r="J4389" s="9">
        <f t="shared" si="653"/>
        <v>0</v>
      </c>
      <c r="K4389" s="9">
        <f t="shared" si="654"/>
        <v>0</v>
      </c>
      <c r="L4389" s="7">
        <f t="shared" si="655"/>
        <v>1.2749999999999999</v>
      </c>
      <c r="M4389" s="7">
        <f t="shared" si="656"/>
        <v>0.17523818832294563</v>
      </c>
      <c r="N4389" s="7">
        <f t="shared" si="657"/>
        <v>0</v>
      </c>
      <c r="O4389" s="9">
        <f t="shared" si="650"/>
        <v>0</v>
      </c>
      <c r="P4389">
        <v>1</v>
      </c>
    </row>
    <row r="4390" spans="1:16" x14ac:dyDescent="0.25">
      <c r="A4390" s="11">
        <v>37256</v>
      </c>
      <c r="B4390" s="12">
        <v>12</v>
      </c>
      <c r="C4390">
        <v>-5.2</v>
      </c>
      <c r="D4390">
        <v>70.3</v>
      </c>
      <c r="E4390">
        <v>8.1999999999999993</v>
      </c>
      <c r="F4390">
        <v>0.2</v>
      </c>
      <c r="G4390" s="7">
        <f t="shared" si="651"/>
        <v>0.15933746160505263</v>
      </c>
      <c r="H4390" s="7">
        <f t="shared" si="658"/>
        <v>0.15933746160505263</v>
      </c>
      <c r="I4390">
        <f t="shared" si="652"/>
        <v>32.199999999999996</v>
      </c>
      <c r="J4390" s="9">
        <f t="shared" si="653"/>
        <v>0</v>
      </c>
      <c r="K4390" s="9">
        <f t="shared" si="654"/>
        <v>0</v>
      </c>
      <c r="L4390" s="7">
        <f t="shared" si="655"/>
        <v>1.2</v>
      </c>
      <c r="M4390" s="7">
        <f t="shared" si="656"/>
        <v>0.15933746160505263</v>
      </c>
      <c r="N4390" s="7">
        <f t="shared" si="657"/>
        <v>0</v>
      </c>
      <c r="O4390" s="9">
        <f t="shared" si="650"/>
        <v>0</v>
      </c>
      <c r="P4390">
        <v>1</v>
      </c>
    </row>
    <row r="4391" spans="1:16" x14ac:dyDescent="0.25">
      <c r="A4391" s="11">
        <v>37257</v>
      </c>
      <c r="B4391" s="12">
        <v>1</v>
      </c>
      <c r="C4391">
        <v>-5.7</v>
      </c>
      <c r="D4391">
        <v>70.599999999999994</v>
      </c>
      <c r="E4391">
        <v>4.8</v>
      </c>
      <c r="F4391">
        <v>0.2</v>
      </c>
      <c r="G4391" s="7">
        <f t="shared" si="651"/>
        <v>0.10690229079805375</v>
      </c>
      <c r="H4391" s="7">
        <f t="shared" si="658"/>
        <v>0.10690229079805375</v>
      </c>
      <c r="I4391">
        <f t="shared" si="652"/>
        <v>32.4</v>
      </c>
      <c r="J4391" s="9">
        <f t="shared" si="653"/>
        <v>0</v>
      </c>
      <c r="K4391" s="9">
        <f t="shared" si="654"/>
        <v>0</v>
      </c>
      <c r="L4391" s="7">
        <f t="shared" si="655"/>
        <v>1.105</v>
      </c>
      <c r="M4391" s="7">
        <f t="shared" si="656"/>
        <v>0.10690229079805375</v>
      </c>
      <c r="N4391" s="7">
        <f t="shared" si="657"/>
        <v>0</v>
      </c>
      <c r="O4391" s="9">
        <f t="shared" si="650"/>
        <v>0</v>
      </c>
      <c r="P4391">
        <v>1</v>
      </c>
    </row>
    <row r="4392" spans="1:16" x14ac:dyDescent="0.25">
      <c r="A4392" s="11">
        <v>37258</v>
      </c>
      <c r="B4392" s="12">
        <v>1</v>
      </c>
      <c r="C4392">
        <v>-4.5</v>
      </c>
      <c r="D4392">
        <v>72.099999999999994</v>
      </c>
      <c r="E4392">
        <v>4.8</v>
      </c>
      <c r="F4392">
        <v>0</v>
      </c>
      <c r="G4392" s="7">
        <f t="shared" si="651"/>
        <v>0</v>
      </c>
      <c r="H4392" s="7">
        <f t="shared" si="658"/>
        <v>0</v>
      </c>
      <c r="I4392">
        <f t="shared" si="652"/>
        <v>32.4</v>
      </c>
      <c r="J4392" s="9">
        <f t="shared" si="653"/>
        <v>0</v>
      </c>
      <c r="K4392" s="9">
        <f t="shared" si="654"/>
        <v>0</v>
      </c>
      <c r="L4392" s="7">
        <f t="shared" si="655"/>
        <v>0.92499999999999993</v>
      </c>
      <c r="M4392" s="7">
        <f t="shared" si="656"/>
        <v>0</v>
      </c>
      <c r="N4392" s="7">
        <f t="shared" si="657"/>
        <v>0</v>
      </c>
      <c r="O4392" s="9">
        <f t="shared" si="650"/>
        <v>0</v>
      </c>
      <c r="P4392">
        <v>0</v>
      </c>
    </row>
    <row r="4393" spans="1:16" x14ac:dyDescent="0.25">
      <c r="A4393" s="11">
        <v>37259</v>
      </c>
      <c r="B4393" s="12">
        <v>1</v>
      </c>
      <c r="C4393">
        <v>-2</v>
      </c>
      <c r="D4393">
        <v>69.5</v>
      </c>
      <c r="E4393">
        <v>5</v>
      </c>
      <c r="F4393">
        <v>0.2</v>
      </c>
      <c r="G4393" s="7">
        <f t="shared" si="651"/>
        <v>0.19120931766122123</v>
      </c>
      <c r="H4393" s="7">
        <f t="shared" si="658"/>
        <v>0.19120931766122123</v>
      </c>
      <c r="I4393">
        <f t="shared" si="652"/>
        <v>32.6</v>
      </c>
      <c r="J4393" s="9">
        <f t="shared" si="653"/>
        <v>0</v>
      </c>
      <c r="K4393" s="9">
        <f t="shared" si="654"/>
        <v>0</v>
      </c>
      <c r="L4393" s="7">
        <f t="shared" si="655"/>
        <v>0</v>
      </c>
      <c r="M4393" s="7">
        <f t="shared" si="656"/>
        <v>0.19120931766122123</v>
      </c>
      <c r="N4393" s="7">
        <f t="shared" si="657"/>
        <v>0.2</v>
      </c>
      <c r="O4393" s="9">
        <f t="shared" si="650"/>
        <v>0.10459741316286365</v>
      </c>
      <c r="P4393">
        <v>0</v>
      </c>
    </row>
    <row r="4394" spans="1:16" x14ac:dyDescent="0.25">
      <c r="A4394" s="11">
        <v>37260</v>
      </c>
      <c r="B4394" s="12">
        <v>1</v>
      </c>
      <c r="C4394">
        <v>-1.2</v>
      </c>
      <c r="D4394">
        <v>59.8</v>
      </c>
      <c r="E4394">
        <v>6</v>
      </c>
      <c r="F4394">
        <v>0</v>
      </c>
      <c r="G4394" s="7">
        <f t="shared" si="651"/>
        <v>0</v>
      </c>
      <c r="H4394" s="7">
        <f t="shared" si="658"/>
        <v>0</v>
      </c>
      <c r="I4394">
        <f t="shared" si="652"/>
        <v>32.6</v>
      </c>
      <c r="J4394" s="9">
        <f t="shared" si="653"/>
        <v>0</v>
      </c>
      <c r="K4394" s="9">
        <f t="shared" si="654"/>
        <v>0</v>
      </c>
      <c r="L4394" s="7">
        <f t="shared" si="655"/>
        <v>0.49000000000000005</v>
      </c>
      <c r="M4394" s="7">
        <f t="shared" si="656"/>
        <v>0.20268187672089452</v>
      </c>
      <c r="N4394" s="7">
        <f t="shared" si="657"/>
        <v>0</v>
      </c>
      <c r="O4394" s="9">
        <f t="shared" si="650"/>
        <v>0</v>
      </c>
      <c r="P4394">
        <v>0</v>
      </c>
    </row>
    <row r="4395" spans="1:16" x14ac:dyDescent="0.25">
      <c r="A4395" s="11">
        <v>37261</v>
      </c>
      <c r="B4395" s="12">
        <v>1</v>
      </c>
      <c r="C4395">
        <v>1.3</v>
      </c>
      <c r="D4395">
        <v>60.2</v>
      </c>
      <c r="E4395">
        <v>5.0999999999999996</v>
      </c>
      <c r="F4395">
        <v>0.4</v>
      </c>
      <c r="G4395" s="7">
        <f t="shared" si="651"/>
        <v>0.37327500000000002</v>
      </c>
      <c r="H4395" s="7">
        <f t="shared" si="658"/>
        <v>0.37327500000000002</v>
      </c>
      <c r="I4395">
        <f t="shared" si="652"/>
        <v>33</v>
      </c>
      <c r="J4395" s="9">
        <f t="shared" si="653"/>
        <v>0</v>
      </c>
      <c r="K4395" s="9">
        <f t="shared" si="654"/>
        <v>1.0920000000000001</v>
      </c>
      <c r="L4395" s="7">
        <f t="shared" si="655"/>
        <v>6.9999999999999993E-2</v>
      </c>
      <c r="M4395" s="7">
        <f t="shared" si="656"/>
        <v>0.31</v>
      </c>
      <c r="N4395" s="7">
        <f t="shared" si="657"/>
        <v>0</v>
      </c>
      <c r="O4395" s="9">
        <f t="shared" si="650"/>
        <v>0</v>
      </c>
      <c r="P4395">
        <v>0</v>
      </c>
    </row>
    <row r="4396" spans="1:16" x14ac:dyDescent="0.25">
      <c r="A4396" s="11">
        <v>37262</v>
      </c>
      <c r="B4396" s="12">
        <v>1</v>
      </c>
      <c r="C4396">
        <v>0.4</v>
      </c>
      <c r="D4396">
        <v>89.6</v>
      </c>
      <c r="E4396">
        <v>2.7</v>
      </c>
      <c r="F4396">
        <v>4.4000000000000004</v>
      </c>
      <c r="G4396" s="7">
        <f t="shared" si="651"/>
        <v>0.31590000000000001</v>
      </c>
      <c r="H4396" s="7">
        <f t="shared" si="658"/>
        <v>0.31590000000000001</v>
      </c>
      <c r="I4396">
        <f t="shared" si="652"/>
        <v>37.4</v>
      </c>
      <c r="J4396" s="9">
        <f t="shared" si="653"/>
        <v>0</v>
      </c>
      <c r="K4396" s="9">
        <f t="shared" si="654"/>
        <v>0.49600000000000011</v>
      </c>
      <c r="L4396" s="7">
        <f t="shared" si="655"/>
        <v>8.5000000000000006E-2</v>
      </c>
      <c r="M4396" s="7">
        <f t="shared" si="656"/>
        <v>0.31590000000000001</v>
      </c>
      <c r="N4396" s="7">
        <f t="shared" si="657"/>
        <v>3.8190000000000004</v>
      </c>
      <c r="O4396" s="9">
        <f t="shared" si="650"/>
        <v>1.2089268755935423</v>
      </c>
      <c r="P4396">
        <v>1</v>
      </c>
    </row>
    <row r="4397" spans="1:16" x14ac:dyDescent="0.25">
      <c r="A4397" s="11">
        <v>37263</v>
      </c>
      <c r="B4397" s="12">
        <v>1</v>
      </c>
      <c r="C4397">
        <v>-5.5</v>
      </c>
      <c r="D4397">
        <v>73</v>
      </c>
      <c r="E4397">
        <v>6.5</v>
      </c>
      <c r="F4397">
        <v>0</v>
      </c>
      <c r="G4397" s="7">
        <f t="shared" si="651"/>
        <v>0</v>
      </c>
      <c r="H4397" s="7">
        <f t="shared" si="658"/>
        <v>0</v>
      </c>
      <c r="I4397">
        <f t="shared" si="652"/>
        <v>37.4</v>
      </c>
      <c r="J4397" s="9">
        <f t="shared" si="653"/>
        <v>0</v>
      </c>
      <c r="K4397" s="9">
        <f t="shared" si="654"/>
        <v>0</v>
      </c>
      <c r="L4397" s="7">
        <f t="shared" si="655"/>
        <v>1.1599999999999999</v>
      </c>
      <c r="M4397" s="7">
        <f t="shared" si="656"/>
        <v>0.33485400000000004</v>
      </c>
      <c r="N4397" s="7">
        <f t="shared" si="657"/>
        <v>2.6590000000000007</v>
      </c>
      <c r="O4397" s="9">
        <f t="shared" si="650"/>
        <v>0.79407741881536442</v>
      </c>
      <c r="P4397">
        <v>1</v>
      </c>
    </row>
    <row r="4398" spans="1:16" x14ac:dyDescent="0.25">
      <c r="A4398" s="11">
        <v>37264</v>
      </c>
      <c r="B4398" s="12">
        <v>1</v>
      </c>
      <c r="C4398">
        <v>-3.1</v>
      </c>
      <c r="D4398">
        <v>72.7</v>
      </c>
      <c r="E4398">
        <v>6.8</v>
      </c>
      <c r="F4398">
        <v>0.2</v>
      </c>
      <c r="G4398" s="7">
        <f t="shared" si="651"/>
        <v>0.1753081840973526</v>
      </c>
      <c r="H4398" s="7">
        <f t="shared" si="658"/>
        <v>0.1753081840973526</v>
      </c>
      <c r="I4398">
        <f t="shared" si="652"/>
        <v>37.6</v>
      </c>
      <c r="J4398" s="9">
        <f t="shared" si="653"/>
        <v>0</v>
      </c>
      <c r="K4398" s="9">
        <f t="shared" si="654"/>
        <v>0</v>
      </c>
      <c r="L4398" s="7">
        <f t="shared" si="655"/>
        <v>0.81499999999999995</v>
      </c>
      <c r="M4398" s="7">
        <f t="shared" si="656"/>
        <v>0.32369304750593586</v>
      </c>
      <c r="N4398" s="7">
        <f t="shared" si="657"/>
        <v>2.0440000000000009</v>
      </c>
      <c r="O4398" s="9">
        <f t="shared" si="650"/>
        <v>0.63146243509061406</v>
      </c>
      <c r="P4398">
        <v>1</v>
      </c>
    </row>
    <row r="4399" spans="1:16" x14ac:dyDescent="0.25">
      <c r="A4399" s="11">
        <v>37265</v>
      </c>
      <c r="B4399" s="12">
        <v>1</v>
      </c>
      <c r="C4399">
        <v>2.8</v>
      </c>
      <c r="D4399">
        <v>75.8</v>
      </c>
      <c r="E4399">
        <v>6</v>
      </c>
      <c r="F4399">
        <v>1</v>
      </c>
      <c r="G4399" s="7">
        <f t="shared" si="651"/>
        <v>0.46200000000000008</v>
      </c>
      <c r="H4399" s="7">
        <f t="shared" si="658"/>
        <v>0.46200000000000008</v>
      </c>
      <c r="I4399">
        <f t="shared" si="652"/>
        <v>38.6</v>
      </c>
      <c r="J4399" s="9">
        <f t="shared" si="653"/>
        <v>0</v>
      </c>
      <c r="K4399" s="9">
        <f t="shared" si="654"/>
        <v>2.52</v>
      </c>
      <c r="L4399" s="7">
        <f t="shared" si="655"/>
        <v>0</v>
      </c>
      <c r="M4399" s="7">
        <f t="shared" si="656"/>
        <v>0.36912897145273754</v>
      </c>
      <c r="N4399" s="7">
        <f t="shared" si="657"/>
        <v>0.52400000000000091</v>
      </c>
      <c r="O4399" s="9">
        <f t="shared" si="650"/>
        <v>0.14195580421058679</v>
      </c>
      <c r="P4399">
        <v>1</v>
      </c>
    </row>
    <row r="4400" spans="1:16" x14ac:dyDescent="0.25">
      <c r="A4400" s="11">
        <v>37266</v>
      </c>
      <c r="B4400" s="12">
        <v>1</v>
      </c>
      <c r="C4400">
        <v>3.3</v>
      </c>
      <c r="D4400">
        <v>81</v>
      </c>
      <c r="E4400">
        <v>3.6</v>
      </c>
      <c r="F4400">
        <v>0.2</v>
      </c>
      <c r="G4400" s="7">
        <f t="shared" si="651"/>
        <v>0.55390000000000006</v>
      </c>
      <c r="H4400" s="7">
        <f t="shared" si="658"/>
        <v>0.55390000000000006</v>
      </c>
      <c r="I4400">
        <f t="shared" si="652"/>
        <v>38.800000000000004</v>
      </c>
      <c r="J4400" s="9">
        <f t="shared" si="653"/>
        <v>0</v>
      </c>
      <c r="K4400" s="9">
        <f t="shared" si="654"/>
        <v>2.706</v>
      </c>
      <c r="L4400" s="7">
        <f t="shared" si="655"/>
        <v>0</v>
      </c>
      <c r="M4400" s="7">
        <f t="shared" si="656"/>
        <v>0.4201706920459039</v>
      </c>
      <c r="N4400" s="7">
        <f t="shared" si="657"/>
        <v>0</v>
      </c>
      <c r="O4400" s="9">
        <f t="shared" si="650"/>
        <v>0</v>
      </c>
      <c r="P4400">
        <v>0</v>
      </c>
    </row>
    <row r="4401" spans="1:16" x14ac:dyDescent="0.25">
      <c r="A4401" s="11">
        <v>37267</v>
      </c>
      <c r="B4401" s="12">
        <v>1</v>
      </c>
      <c r="C4401">
        <v>2.2999999999999998</v>
      </c>
      <c r="D4401">
        <v>75.8</v>
      </c>
      <c r="E4401">
        <v>6.4</v>
      </c>
      <c r="F4401">
        <v>1.2</v>
      </c>
      <c r="G4401" s="7">
        <f t="shared" si="651"/>
        <v>0.42260000000000003</v>
      </c>
      <c r="H4401" s="7">
        <f t="shared" si="658"/>
        <v>0.42260000000000003</v>
      </c>
      <c r="I4401">
        <f t="shared" si="652"/>
        <v>40.000000000000007</v>
      </c>
      <c r="J4401" s="9">
        <f t="shared" si="653"/>
        <v>0</v>
      </c>
      <c r="K4401" s="9">
        <f t="shared" si="654"/>
        <v>2.1160000000000001</v>
      </c>
      <c r="L4401" s="7">
        <f t="shared" si="655"/>
        <v>0</v>
      </c>
      <c r="M4401" s="7">
        <f t="shared" si="656"/>
        <v>0.42260000000000003</v>
      </c>
      <c r="N4401" s="7">
        <f t="shared" si="657"/>
        <v>0</v>
      </c>
      <c r="O4401" s="9">
        <f t="shared" si="650"/>
        <v>0</v>
      </c>
      <c r="P4401">
        <v>0</v>
      </c>
    </row>
    <row r="4402" spans="1:16" x14ac:dyDescent="0.25">
      <c r="A4402" s="11">
        <v>37268</v>
      </c>
      <c r="B4402" s="12">
        <v>1</v>
      </c>
      <c r="C4402">
        <v>2.4</v>
      </c>
      <c r="D4402">
        <v>73</v>
      </c>
      <c r="E4402">
        <v>6.2</v>
      </c>
      <c r="F4402">
        <v>0.2</v>
      </c>
      <c r="G4402" s="7">
        <f t="shared" si="651"/>
        <v>0.43240000000000006</v>
      </c>
      <c r="H4402" s="7">
        <f t="shared" si="658"/>
        <v>0.43240000000000006</v>
      </c>
      <c r="I4402">
        <f t="shared" si="652"/>
        <v>40.20000000000001</v>
      </c>
      <c r="J4402" s="9">
        <f t="shared" si="653"/>
        <v>0</v>
      </c>
      <c r="K4402" s="9">
        <f t="shared" si="654"/>
        <v>1.968</v>
      </c>
      <c r="L4402" s="7">
        <f t="shared" si="655"/>
        <v>0</v>
      </c>
      <c r="M4402" s="7">
        <f t="shared" si="656"/>
        <v>0.43240000000000006</v>
      </c>
      <c r="N4402" s="7">
        <f t="shared" si="657"/>
        <v>0</v>
      </c>
      <c r="O4402" s="9">
        <f t="shared" si="650"/>
        <v>0</v>
      </c>
      <c r="P4402">
        <v>0</v>
      </c>
    </row>
    <row r="4403" spans="1:16" x14ac:dyDescent="0.25">
      <c r="A4403" s="11">
        <v>37269</v>
      </c>
      <c r="B4403" s="12">
        <v>1</v>
      </c>
      <c r="C4403">
        <v>-0.6</v>
      </c>
      <c r="D4403">
        <v>65.7</v>
      </c>
      <c r="E4403">
        <v>9</v>
      </c>
      <c r="F4403">
        <v>0.2</v>
      </c>
      <c r="G4403" s="7">
        <f t="shared" si="651"/>
        <v>0.2545</v>
      </c>
      <c r="H4403" s="7">
        <f t="shared" si="658"/>
        <v>0.2545</v>
      </c>
      <c r="I4403">
        <f t="shared" si="652"/>
        <v>40.400000000000013</v>
      </c>
      <c r="J4403" s="9">
        <f t="shared" si="653"/>
        <v>0</v>
      </c>
      <c r="K4403" s="9">
        <f t="shared" si="654"/>
        <v>0</v>
      </c>
      <c r="L4403" s="7">
        <f t="shared" si="655"/>
        <v>0.55000000000000004</v>
      </c>
      <c r="M4403" s="7">
        <f t="shared" si="656"/>
        <v>0.2545</v>
      </c>
      <c r="N4403" s="7">
        <f t="shared" si="657"/>
        <v>0</v>
      </c>
      <c r="O4403" s="9">
        <f t="shared" si="650"/>
        <v>0</v>
      </c>
      <c r="P4403">
        <v>0</v>
      </c>
    </row>
    <row r="4404" spans="1:16" x14ac:dyDescent="0.25">
      <c r="A4404" s="11">
        <v>37270</v>
      </c>
      <c r="B4404" s="12">
        <v>1</v>
      </c>
      <c r="C4404">
        <v>-1.9</v>
      </c>
      <c r="D4404">
        <v>78.099999999999994</v>
      </c>
      <c r="E4404">
        <v>4.7</v>
      </c>
      <c r="F4404">
        <v>1</v>
      </c>
      <c r="G4404" s="7">
        <f t="shared" si="651"/>
        <v>0.13797500000000001</v>
      </c>
      <c r="H4404" s="7">
        <f t="shared" si="658"/>
        <v>0.12275355871886126</v>
      </c>
      <c r="I4404">
        <f t="shared" si="652"/>
        <v>41.400000000000013</v>
      </c>
      <c r="J4404" s="9">
        <f t="shared" si="653"/>
        <v>0</v>
      </c>
      <c r="K4404" s="9">
        <f t="shared" si="654"/>
        <v>0</v>
      </c>
      <c r="L4404" s="7">
        <f t="shared" si="655"/>
        <v>0.53</v>
      </c>
      <c r="M4404" s="7">
        <f t="shared" si="656"/>
        <v>0.12275355871886126</v>
      </c>
      <c r="N4404" s="7">
        <f t="shared" si="657"/>
        <v>0.47</v>
      </c>
      <c r="O4404" s="9">
        <f t="shared" si="650"/>
        <v>0.38288095669505329</v>
      </c>
      <c r="P4404">
        <v>0</v>
      </c>
    </row>
    <row r="4405" spans="1:16" x14ac:dyDescent="0.25">
      <c r="A4405" s="11">
        <v>37271</v>
      </c>
      <c r="B4405" s="12">
        <v>1</v>
      </c>
      <c r="C4405">
        <v>1.1000000000000001</v>
      </c>
      <c r="D4405">
        <v>84.3</v>
      </c>
      <c r="E4405">
        <v>5.8</v>
      </c>
      <c r="F4405">
        <v>6</v>
      </c>
      <c r="G4405" s="7">
        <f t="shared" si="651"/>
        <v>0.35315000000000002</v>
      </c>
      <c r="H4405" s="7">
        <f t="shared" si="658"/>
        <v>0.35315000000000002</v>
      </c>
      <c r="I4405">
        <f t="shared" si="652"/>
        <v>47.400000000000013</v>
      </c>
      <c r="J4405" s="9">
        <f t="shared" si="653"/>
        <v>0</v>
      </c>
      <c r="K4405" s="9">
        <f t="shared" si="654"/>
        <v>1.5400000000000003</v>
      </c>
      <c r="L4405" s="7">
        <f t="shared" si="655"/>
        <v>0.13499999999999998</v>
      </c>
      <c r="M4405" s="7">
        <f t="shared" si="656"/>
        <v>0.31</v>
      </c>
      <c r="N4405" s="7">
        <f t="shared" si="657"/>
        <v>4.7949999999999999</v>
      </c>
      <c r="O4405" s="9">
        <f t="shared" si="650"/>
        <v>1.546774193548387</v>
      </c>
      <c r="P4405">
        <v>0</v>
      </c>
    </row>
    <row r="4406" spans="1:16" x14ac:dyDescent="0.25">
      <c r="A4406" s="11">
        <v>37272</v>
      </c>
      <c r="B4406" s="12">
        <v>1</v>
      </c>
      <c r="C4406">
        <v>-1.6</v>
      </c>
      <c r="D4406">
        <v>75</v>
      </c>
      <c r="E4406">
        <v>5</v>
      </c>
      <c r="F4406">
        <v>2.6</v>
      </c>
      <c r="G4406" s="7">
        <f t="shared" si="651"/>
        <v>0.16400000000000001</v>
      </c>
      <c r="H4406" s="7">
        <f t="shared" si="658"/>
        <v>0.16400000000000001</v>
      </c>
      <c r="I4406">
        <f t="shared" si="652"/>
        <v>50.000000000000014</v>
      </c>
      <c r="J4406" s="9">
        <f t="shared" si="653"/>
        <v>0</v>
      </c>
      <c r="K4406" s="9">
        <f t="shared" si="654"/>
        <v>0</v>
      </c>
      <c r="L4406" s="7">
        <f t="shared" si="655"/>
        <v>0.5</v>
      </c>
      <c r="M4406" s="7">
        <f t="shared" si="656"/>
        <v>0.25866801893171065</v>
      </c>
      <c r="N4406" s="7">
        <f t="shared" si="657"/>
        <v>6.8949999999999996</v>
      </c>
      <c r="O4406" s="9">
        <f t="shared" ref="O4406:O4469" si="659">IF(M4406=0,0,N4406/10/M4406)</f>
        <v>2.6655788483153406</v>
      </c>
      <c r="P4406">
        <v>1</v>
      </c>
    </row>
    <row r="4407" spans="1:16" x14ac:dyDescent="0.25">
      <c r="A4407" s="11">
        <v>37273</v>
      </c>
      <c r="B4407" s="12">
        <v>1</v>
      </c>
      <c r="C4407">
        <v>-0.9</v>
      </c>
      <c r="D4407">
        <v>77.2</v>
      </c>
      <c r="E4407">
        <v>7.5</v>
      </c>
      <c r="F4407">
        <v>0.6</v>
      </c>
      <c r="G4407" s="7">
        <f t="shared" si="651"/>
        <v>0.23162500000000003</v>
      </c>
      <c r="H4407" s="7">
        <f t="shared" si="658"/>
        <v>0.212890625</v>
      </c>
      <c r="I4407">
        <f t="shared" si="652"/>
        <v>50.600000000000016</v>
      </c>
      <c r="J4407" s="9">
        <f t="shared" si="653"/>
        <v>0</v>
      </c>
      <c r="K4407" s="9">
        <f t="shared" si="654"/>
        <v>0</v>
      </c>
      <c r="L4407" s="7">
        <f t="shared" si="655"/>
        <v>0.52</v>
      </c>
      <c r="M4407" s="7">
        <f t="shared" si="656"/>
        <v>0.25500338432743763</v>
      </c>
      <c r="N4407" s="7">
        <f t="shared" si="657"/>
        <v>6.9749999999999996</v>
      </c>
      <c r="O4407" s="9">
        <f t="shared" si="659"/>
        <v>2.7352578156546099</v>
      </c>
      <c r="P4407">
        <v>4</v>
      </c>
    </row>
    <row r="4408" spans="1:16" x14ac:dyDescent="0.25">
      <c r="A4408" s="11">
        <v>37274</v>
      </c>
      <c r="B4408" s="12">
        <v>1</v>
      </c>
      <c r="C4408">
        <v>-5.4</v>
      </c>
      <c r="D4408">
        <v>70.3</v>
      </c>
      <c r="E4408">
        <v>7.2</v>
      </c>
      <c r="F4408">
        <v>0.2</v>
      </c>
      <c r="G4408" s="7">
        <f t="shared" si="651"/>
        <v>0.14351725128777446</v>
      </c>
      <c r="H4408" s="7">
        <f t="shared" si="658"/>
        <v>0.14351725128777446</v>
      </c>
      <c r="I4408">
        <f t="shared" si="652"/>
        <v>50.800000000000018</v>
      </c>
      <c r="J4408" s="9">
        <f t="shared" si="653"/>
        <v>0</v>
      </c>
      <c r="K4408" s="9">
        <f t="shared" si="654"/>
        <v>0</v>
      </c>
      <c r="L4408" s="7">
        <f t="shared" si="655"/>
        <v>1.1800000000000002</v>
      </c>
      <c r="M4408" s="7">
        <f t="shared" si="656"/>
        <v>0.25189575692563521</v>
      </c>
      <c r="N4408" s="7">
        <f t="shared" si="657"/>
        <v>5.9949999999999992</v>
      </c>
      <c r="O4408" s="9">
        <f t="shared" si="659"/>
        <v>2.3799527523482049</v>
      </c>
      <c r="P4408">
        <v>3</v>
      </c>
    </row>
    <row r="4409" spans="1:16" x14ac:dyDescent="0.25">
      <c r="A4409" s="11">
        <v>37275</v>
      </c>
      <c r="B4409" s="12">
        <v>1</v>
      </c>
      <c r="C4409">
        <v>-7.5</v>
      </c>
      <c r="D4409">
        <v>63.4</v>
      </c>
      <c r="E4409">
        <v>2.6</v>
      </c>
      <c r="F4409">
        <v>0</v>
      </c>
      <c r="G4409" s="7">
        <f t="shared" si="651"/>
        <v>0</v>
      </c>
      <c r="H4409" s="7">
        <f t="shared" si="658"/>
        <v>0</v>
      </c>
      <c r="I4409">
        <f t="shared" si="652"/>
        <v>50.800000000000018</v>
      </c>
      <c r="J4409" s="9">
        <f t="shared" si="653"/>
        <v>0</v>
      </c>
      <c r="K4409" s="9">
        <f t="shared" si="654"/>
        <v>0</v>
      </c>
      <c r="L4409" s="7">
        <f t="shared" si="655"/>
        <v>1.2649999999999999</v>
      </c>
      <c r="M4409" s="7">
        <f t="shared" si="656"/>
        <v>0.26700950234117332</v>
      </c>
      <c r="N4409" s="7">
        <f t="shared" si="657"/>
        <v>4.7299999999999995</v>
      </c>
      <c r="O4409" s="9">
        <f t="shared" si="659"/>
        <v>1.7714725350696352</v>
      </c>
      <c r="P4409">
        <v>3</v>
      </c>
    </row>
    <row r="4410" spans="1:16" x14ac:dyDescent="0.25">
      <c r="A4410" s="11">
        <v>37276</v>
      </c>
      <c r="B4410" s="12">
        <v>1</v>
      </c>
      <c r="C4410">
        <v>-2.2000000000000002</v>
      </c>
      <c r="D4410">
        <v>67</v>
      </c>
      <c r="E4410">
        <v>5.8</v>
      </c>
      <c r="F4410">
        <v>0</v>
      </c>
      <c r="G4410" s="7">
        <f t="shared" si="651"/>
        <v>0</v>
      </c>
      <c r="H4410" s="7">
        <f t="shared" si="658"/>
        <v>0</v>
      </c>
      <c r="I4410">
        <f t="shared" si="652"/>
        <v>50.800000000000018</v>
      </c>
      <c r="J4410" s="9">
        <f t="shared" si="653"/>
        <v>0</v>
      </c>
      <c r="K4410" s="9">
        <f t="shared" si="654"/>
        <v>0</v>
      </c>
      <c r="L4410" s="7">
        <f t="shared" si="655"/>
        <v>0.63</v>
      </c>
      <c r="M4410" s="7">
        <f t="shared" si="656"/>
        <v>0.28303007248164375</v>
      </c>
      <c r="N4410" s="7">
        <f t="shared" si="657"/>
        <v>4.0999999999999996</v>
      </c>
      <c r="O4410" s="9">
        <f t="shared" si="659"/>
        <v>1.4486093170420646</v>
      </c>
      <c r="P4410">
        <v>3</v>
      </c>
    </row>
    <row r="4411" spans="1:16" x14ac:dyDescent="0.25">
      <c r="A4411" s="11">
        <v>37277</v>
      </c>
      <c r="B4411" s="12">
        <v>1</v>
      </c>
      <c r="C4411">
        <v>-0.1</v>
      </c>
      <c r="D4411">
        <v>76.3</v>
      </c>
      <c r="E4411">
        <v>5.2</v>
      </c>
      <c r="F4411">
        <v>2.4</v>
      </c>
      <c r="G4411" s="7">
        <f t="shared" si="651"/>
        <v>0.27290000000000003</v>
      </c>
      <c r="H4411" s="7">
        <f t="shared" si="658"/>
        <v>0.25941064638783273</v>
      </c>
      <c r="I4411">
        <f t="shared" si="652"/>
        <v>53.200000000000017</v>
      </c>
      <c r="J4411" s="9">
        <f t="shared" si="653"/>
        <v>0</v>
      </c>
      <c r="K4411" s="9">
        <f t="shared" si="654"/>
        <v>0</v>
      </c>
      <c r="L4411" s="7">
        <f t="shared" si="655"/>
        <v>0.28500000000000003</v>
      </c>
      <c r="M4411" s="7">
        <f t="shared" si="656"/>
        <v>0.27430905361623659</v>
      </c>
      <c r="N4411" s="7">
        <f t="shared" si="657"/>
        <v>6.2149999999999999</v>
      </c>
      <c r="O4411" s="9">
        <f t="shared" si="659"/>
        <v>2.265692625914892</v>
      </c>
      <c r="P4411">
        <v>1</v>
      </c>
    </row>
    <row r="4412" spans="1:16" x14ac:dyDescent="0.25">
      <c r="A4412" s="11">
        <v>37278</v>
      </c>
      <c r="B4412" s="12">
        <v>1</v>
      </c>
      <c r="C4412">
        <v>2.1</v>
      </c>
      <c r="D4412">
        <v>65.3</v>
      </c>
      <c r="E4412">
        <v>5.2</v>
      </c>
      <c r="F4412">
        <v>0</v>
      </c>
      <c r="G4412" s="7">
        <f t="shared" si="651"/>
        <v>0</v>
      </c>
      <c r="H4412" s="7">
        <f t="shared" si="658"/>
        <v>0</v>
      </c>
      <c r="I4412">
        <f t="shared" si="652"/>
        <v>53.200000000000017</v>
      </c>
      <c r="J4412" s="9">
        <f t="shared" si="653"/>
        <v>0</v>
      </c>
      <c r="K4412" s="9">
        <f t="shared" si="654"/>
        <v>1.6800000000000002</v>
      </c>
      <c r="L4412" s="7">
        <f t="shared" si="655"/>
        <v>0</v>
      </c>
      <c r="M4412" s="7">
        <f t="shared" si="656"/>
        <v>0.31</v>
      </c>
      <c r="N4412" s="7">
        <f t="shared" si="657"/>
        <v>4.5350000000000001</v>
      </c>
      <c r="O4412" s="9">
        <f t="shared" si="659"/>
        <v>1.4629032258064516</v>
      </c>
      <c r="P4412">
        <v>3</v>
      </c>
    </row>
    <row r="4413" spans="1:16" x14ac:dyDescent="0.25">
      <c r="A4413" s="11">
        <v>37279</v>
      </c>
      <c r="B4413" s="12">
        <v>1</v>
      </c>
      <c r="C4413">
        <v>5.3</v>
      </c>
      <c r="D4413">
        <v>72.3</v>
      </c>
      <c r="E4413">
        <v>3.1</v>
      </c>
      <c r="F4413">
        <v>0.8</v>
      </c>
      <c r="G4413" s="7">
        <f t="shared" si="651"/>
        <v>1</v>
      </c>
      <c r="H4413" s="7">
        <f t="shared" si="658"/>
        <v>1</v>
      </c>
      <c r="I4413">
        <f t="shared" si="652"/>
        <v>54.000000000000014</v>
      </c>
      <c r="J4413" s="9">
        <f t="shared" si="653"/>
        <v>0</v>
      </c>
      <c r="K4413" s="9">
        <f t="shared" si="654"/>
        <v>11.448</v>
      </c>
      <c r="L4413" s="7">
        <f t="shared" si="655"/>
        <v>0</v>
      </c>
      <c r="M4413" s="7">
        <f t="shared" si="656"/>
        <v>0.4134676663542643</v>
      </c>
      <c r="N4413" s="7">
        <f t="shared" si="657"/>
        <v>0</v>
      </c>
      <c r="O4413" s="9">
        <f t="shared" si="659"/>
        <v>0</v>
      </c>
      <c r="P4413">
        <v>1</v>
      </c>
    </row>
    <row r="4414" spans="1:16" x14ac:dyDescent="0.25">
      <c r="A4414" s="11">
        <v>37280</v>
      </c>
      <c r="B4414" s="12">
        <v>1</v>
      </c>
      <c r="C4414">
        <v>0.6</v>
      </c>
      <c r="D4414">
        <v>84</v>
      </c>
      <c r="E4414">
        <v>5.4</v>
      </c>
      <c r="F4414">
        <v>7.8</v>
      </c>
      <c r="G4414" s="7">
        <f t="shared" si="651"/>
        <v>0.32170000000000004</v>
      </c>
      <c r="H4414" s="7">
        <f t="shared" si="658"/>
        <v>0.32170000000000004</v>
      </c>
      <c r="I4414">
        <f t="shared" si="652"/>
        <v>61.800000000000011</v>
      </c>
      <c r="J4414" s="9">
        <f t="shared" si="653"/>
        <v>0</v>
      </c>
      <c r="K4414" s="9">
        <f t="shared" si="654"/>
        <v>0.94799999999999995</v>
      </c>
      <c r="L4414" s="7">
        <f t="shared" si="655"/>
        <v>0.19000000000000003</v>
      </c>
      <c r="M4414" s="7">
        <f t="shared" si="656"/>
        <v>0.32170000000000004</v>
      </c>
      <c r="N4414" s="7">
        <f t="shared" si="657"/>
        <v>6.6619999999999999</v>
      </c>
      <c r="O4414" s="9">
        <f t="shared" si="659"/>
        <v>2.070873484612993</v>
      </c>
      <c r="P4414">
        <v>1</v>
      </c>
    </row>
    <row r="4415" spans="1:16" x14ac:dyDescent="0.25">
      <c r="A4415" s="11">
        <v>37281</v>
      </c>
      <c r="B4415" s="12">
        <v>1</v>
      </c>
      <c r="C4415">
        <v>1.3</v>
      </c>
      <c r="D4415">
        <v>63.8</v>
      </c>
      <c r="E4415">
        <v>6.3</v>
      </c>
      <c r="F4415">
        <v>0</v>
      </c>
      <c r="G4415" s="7">
        <f t="shared" si="651"/>
        <v>0</v>
      </c>
      <c r="H4415" s="7">
        <f t="shared" si="658"/>
        <v>0</v>
      </c>
      <c r="I4415">
        <f t="shared" si="652"/>
        <v>61.800000000000011</v>
      </c>
      <c r="J4415" s="9">
        <f t="shared" si="653"/>
        <v>0</v>
      </c>
      <c r="K4415" s="9">
        <f t="shared" si="654"/>
        <v>1.04</v>
      </c>
      <c r="L4415" s="7">
        <f t="shared" si="655"/>
        <v>0.13</v>
      </c>
      <c r="M4415" s="7">
        <f t="shared" si="656"/>
        <v>0.34100200000000008</v>
      </c>
      <c r="N4415" s="7">
        <f t="shared" si="657"/>
        <v>5.492</v>
      </c>
      <c r="O4415" s="9">
        <f t="shared" si="659"/>
        <v>1.6105477387229397</v>
      </c>
      <c r="P4415">
        <v>0</v>
      </c>
    </row>
    <row r="4416" spans="1:16" x14ac:dyDescent="0.25">
      <c r="A4416" s="11">
        <v>37282</v>
      </c>
      <c r="B4416" s="12">
        <v>1</v>
      </c>
      <c r="C4416">
        <v>4.5999999999999996</v>
      </c>
      <c r="D4416">
        <v>57</v>
      </c>
      <c r="E4416">
        <v>5.6</v>
      </c>
      <c r="F4416">
        <v>0</v>
      </c>
      <c r="G4416" s="7">
        <f t="shared" si="651"/>
        <v>0</v>
      </c>
      <c r="H4416" s="7">
        <f t="shared" si="658"/>
        <v>0</v>
      </c>
      <c r="I4416">
        <f t="shared" si="652"/>
        <v>61.800000000000011</v>
      </c>
      <c r="J4416" s="9">
        <f t="shared" si="653"/>
        <v>0</v>
      </c>
      <c r="K4416" s="9">
        <f t="shared" si="654"/>
        <v>9.1999999999999993</v>
      </c>
      <c r="L4416" s="7">
        <f t="shared" si="655"/>
        <v>0</v>
      </c>
      <c r="M4416" s="7">
        <f t="shared" si="656"/>
        <v>0.36146212000000011</v>
      </c>
      <c r="N4416" s="7">
        <f t="shared" si="657"/>
        <v>0</v>
      </c>
      <c r="O4416" s="9">
        <f t="shared" si="659"/>
        <v>0</v>
      </c>
      <c r="P4416">
        <v>0</v>
      </c>
    </row>
    <row r="4417" spans="1:16" x14ac:dyDescent="0.25">
      <c r="A4417" s="11">
        <v>37283</v>
      </c>
      <c r="B4417" s="12">
        <v>1</v>
      </c>
      <c r="C4417">
        <v>6.2</v>
      </c>
      <c r="D4417">
        <v>55.4</v>
      </c>
      <c r="E4417">
        <v>5.2</v>
      </c>
      <c r="F4417">
        <v>0</v>
      </c>
      <c r="G4417" s="7">
        <f t="shared" si="651"/>
        <v>0</v>
      </c>
      <c r="H4417" s="7">
        <f t="shared" si="658"/>
        <v>0</v>
      </c>
      <c r="I4417">
        <f t="shared" si="652"/>
        <v>61.800000000000011</v>
      </c>
      <c r="J4417" s="9">
        <f t="shared" si="653"/>
        <v>0</v>
      </c>
      <c r="K4417" s="9">
        <f t="shared" si="654"/>
        <v>12.4</v>
      </c>
      <c r="L4417" s="7">
        <f t="shared" si="655"/>
        <v>0</v>
      </c>
      <c r="M4417" s="7">
        <f t="shared" si="656"/>
        <v>0</v>
      </c>
      <c r="N4417" s="7">
        <f t="shared" si="657"/>
        <v>0</v>
      </c>
      <c r="O4417" s="9">
        <f t="shared" si="659"/>
        <v>0</v>
      </c>
      <c r="P4417">
        <v>0</v>
      </c>
    </row>
    <row r="4418" spans="1:16" x14ac:dyDescent="0.25">
      <c r="A4418" s="11">
        <v>37284</v>
      </c>
      <c r="B4418" s="12">
        <v>1</v>
      </c>
      <c r="C4418">
        <v>6</v>
      </c>
      <c r="D4418">
        <v>61.8</v>
      </c>
      <c r="E4418">
        <v>3.6</v>
      </c>
      <c r="F4418">
        <v>0</v>
      </c>
      <c r="G4418" s="7">
        <f t="shared" si="651"/>
        <v>0</v>
      </c>
      <c r="H4418" s="7">
        <f t="shared" si="658"/>
        <v>0</v>
      </c>
      <c r="I4418">
        <f t="shared" si="652"/>
        <v>61.800000000000011</v>
      </c>
      <c r="J4418" s="9">
        <f t="shared" si="653"/>
        <v>0</v>
      </c>
      <c r="K4418" s="9">
        <f t="shared" si="654"/>
        <v>12</v>
      </c>
      <c r="L4418" s="7">
        <f t="shared" si="655"/>
        <v>0</v>
      </c>
      <c r="M4418" s="7">
        <f t="shared" si="656"/>
        <v>0</v>
      </c>
      <c r="N4418" s="7">
        <f t="shared" si="657"/>
        <v>0</v>
      </c>
      <c r="O4418" s="9">
        <f t="shared" si="659"/>
        <v>0</v>
      </c>
      <c r="P4418">
        <v>0</v>
      </c>
    </row>
    <row r="4419" spans="1:16" x14ac:dyDescent="0.25">
      <c r="A4419" s="11">
        <v>37285</v>
      </c>
      <c r="B4419" s="12">
        <v>1</v>
      </c>
      <c r="C4419">
        <v>0.6</v>
      </c>
      <c r="D4419">
        <v>76.7</v>
      </c>
      <c r="E4419">
        <v>4.8</v>
      </c>
      <c r="F4419">
        <v>0.4</v>
      </c>
      <c r="G4419" s="7">
        <f t="shared" si="651"/>
        <v>0.32440000000000002</v>
      </c>
      <c r="H4419" s="7">
        <f t="shared" si="658"/>
        <v>0.32440000000000002</v>
      </c>
      <c r="I4419">
        <f t="shared" si="652"/>
        <v>62.20000000000001</v>
      </c>
      <c r="J4419" s="9">
        <f t="shared" si="653"/>
        <v>0</v>
      </c>
      <c r="K4419" s="9">
        <f t="shared" si="654"/>
        <v>0.504</v>
      </c>
      <c r="L4419" s="7">
        <f t="shared" si="655"/>
        <v>0</v>
      </c>
      <c r="M4419" s="7">
        <f t="shared" si="656"/>
        <v>0.32440000000000002</v>
      </c>
      <c r="N4419" s="7">
        <f t="shared" si="657"/>
        <v>0</v>
      </c>
      <c r="O4419" s="9">
        <f t="shared" si="659"/>
        <v>0</v>
      </c>
      <c r="P4419">
        <v>0</v>
      </c>
    </row>
    <row r="4420" spans="1:16" x14ac:dyDescent="0.25">
      <c r="A4420" s="11">
        <v>37286</v>
      </c>
      <c r="B4420" s="12">
        <v>1</v>
      </c>
      <c r="C4420">
        <v>-2.5</v>
      </c>
      <c r="D4420">
        <v>77</v>
      </c>
      <c r="E4420">
        <v>4.2</v>
      </c>
      <c r="F4420">
        <v>0.2</v>
      </c>
      <c r="G4420" s="7">
        <f t="shared" si="651"/>
        <v>0.16235150674961821</v>
      </c>
      <c r="H4420" s="7">
        <f t="shared" si="658"/>
        <v>0.15032546921260945</v>
      </c>
      <c r="I4420">
        <f t="shared" si="652"/>
        <v>62.400000000000013</v>
      </c>
      <c r="J4420" s="9">
        <f t="shared" si="653"/>
        <v>0</v>
      </c>
      <c r="K4420" s="9">
        <f t="shared" si="654"/>
        <v>0</v>
      </c>
      <c r="L4420" s="7">
        <f t="shared" si="655"/>
        <v>0.59499999999999997</v>
      </c>
      <c r="M4420" s="7">
        <f t="shared" si="656"/>
        <v>0.15032546921260945</v>
      </c>
      <c r="N4420" s="7">
        <f t="shared" si="657"/>
        <v>0</v>
      </c>
      <c r="O4420" s="9">
        <f t="shared" si="659"/>
        <v>0</v>
      </c>
      <c r="P4420">
        <v>0</v>
      </c>
    </row>
    <row r="4421" spans="1:16" x14ac:dyDescent="0.25">
      <c r="A4421" s="11">
        <v>37287</v>
      </c>
      <c r="B4421" s="12">
        <v>1</v>
      </c>
      <c r="C4421">
        <v>-5</v>
      </c>
      <c r="D4421">
        <v>79.5</v>
      </c>
      <c r="E4421">
        <v>5.0999999999999996</v>
      </c>
      <c r="F4421">
        <v>17.600000000000001</v>
      </c>
      <c r="G4421" s="7">
        <f t="shared" si="651"/>
        <v>0.1184182793664933</v>
      </c>
      <c r="H4421" s="7">
        <f t="shared" si="658"/>
        <v>0.10035447403940108</v>
      </c>
      <c r="I4421">
        <f t="shared" si="652"/>
        <v>80.000000000000014</v>
      </c>
      <c r="J4421" s="9">
        <f t="shared" si="653"/>
        <v>0</v>
      </c>
      <c r="K4421" s="9">
        <f t="shared" si="654"/>
        <v>0</v>
      </c>
      <c r="L4421" s="7">
        <f t="shared" si="655"/>
        <v>1.0149999999999999</v>
      </c>
      <c r="M4421" s="7">
        <f t="shared" si="656"/>
        <v>0.10035447403940108</v>
      </c>
      <c r="N4421" s="7">
        <f t="shared" si="657"/>
        <v>16.585000000000001</v>
      </c>
      <c r="O4421" s="9">
        <f t="shared" si="659"/>
        <v>16.526418138057714</v>
      </c>
      <c r="P4421">
        <v>2</v>
      </c>
    </row>
    <row r="4422" spans="1:16" x14ac:dyDescent="0.25">
      <c r="A4422" s="11">
        <v>37288</v>
      </c>
      <c r="B4422" s="12">
        <v>2</v>
      </c>
      <c r="C4422">
        <v>-2.4</v>
      </c>
      <c r="D4422">
        <v>76.5</v>
      </c>
      <c r="E4422">
        <v>8.5</v>
      </c>
      <c r="F4422">
        <v>6.4</v>
      </c>
      <c r="G4422" s="7">
        <f t="shared" si="651"/>
        <v>0.21603446087555583</v>
      </c>
      <c r="H4422" s="7">
        <f t="shared" si="658"/>
        <v>0.20380609516561871</v>
      </c>
      <c r="I4422">
        <f t="shared" si="652"/>
        <v>86.40000000000002</v>
      </c>
      <c r="J4422" s="9">
        <f t="shared" si="653"/>
        <v>0</v>
      </c>
      <c r="K4422" s="9">
        <f t="shared" si="654"/>
        <v>0</v>
      </c>
      <c r="L4422" s="7">
        <f t="shared" si="655"/>
        <v>0.79500000000000004</v>
      </c>
      <c r="M4422" s="7">
        <f t="shared" si="656"/>
        <v>0.12915979817287043</v>
      </c>
      <c r="N4422" s="7">
        <f t="shared" si="657"/>
        <v>22.189999999999998</v>
      </c>
      <c r="O4422" s="9">
        <f t="shared" si="659"/>
        <v>17.180268406970097</v>
      </c>
      <c r="P4422">
        <v>16</v>
      </c>
    </row>
    <row r="4423" spans="1:16" x14ac:dyDescent="0.25">
      <c r="A4423" s="11">
        <v>37289</v>
      </c>
      <c r="B4423" s="12">
        <v>2</v>
      </c>
      <c r="C4423">
        <v>-5.9</v>
      </c>
      <c r="D4423">
        <v>68</v>
      </c>
      <c r="E4423">
        <v>3.3</v>
      </c>
      <c r="F4423">
        <v>0.2</v>
      </c>
      <c r="G4423" s="7">
        <f t="shared" si="651"/>
        <v>8.3709690768990208E-2</v>
      </c>
      <c r="H4423" s="7">
        <f t="shared" si="658"/>
        <v>8.3709690768990208E-2</v>
      </c>
      <c r="I4423">
        <f t="shared" si="652"/>
        <v>86.600000000000023</v>
      </c>
      <c r="J4423" s="9">
        <f t="shared" si="653"/>
        <v>0</v>
      </c>
      <c r="K4423" s="9">
        <f t="shared" si="654"/>
        <v>0</v>
      </c>
      <c r="L4423" s="7">
        <f t="shared" si="655"/>
        <v>1.06</v>
      </c>
      <c r="M4423" s="7">
        <f t="shared" si="656"/>
        <v>0.12875381239882952</v>
      </c>
      <c r="N4423" s="7">
        <f t="shared" si="657"/>
        <v>21.33</v>
      </c>
      <c r="O4423" s="9">
        <f t="shared" si="659"/>
        <v>16.566499742879774</v>
      </c>
      <c r="P4423">
        <v>13</v>
      </c>
    </row>
    <row r="4424" spans="1:16" x14ac:dyDescent="0.25">
      <c r="A4424" s="11">
        <v>37290</v>
      </c>
      <c r="B4424" s="12">
        <v>2</v>
      </c>
      <c r="C4424">
        <v>-0.6</v>
      </c>
      <c r="D4424">
        <v>67.900000000000006</v>
      </c>
      <c r="E4424">
        <v>5.6</v>
      </c>
      <c r="F4424">
        <v>0.2</v>
      </c>
      <c r="G4424" s="7">
        <f t="shared" si="651"/>
        <v>0.23920000000000002</v>
      </c>
      <c r="H4424" s="7">
        <f t="shared" si="658"/>
        <v>0.23920000000000002</v>
      </c>
      <c r="I4424">
        <f t="shared" si="652"/>
        <v>86.800000000000026</v>
      </c>
      <c r="J4424" s="9">
        <f t="shared" si="653"/>
        <v>0</v>
      </c>
      <c r="K4424" s="9">
        <f t="shared" si="654"/>
        <v>0</v>
      </c>
      <c r="L4424" s="7">
        <f t="shared" si="655"/>
        <v>0.38</v>
      </c>
      <c r="M4424" s="7">
        <f t="shared" si="656"/>
        <v>0.12977978720237035</v>
      </c>
      <c r="N4424" s="7">
        <f t="shared" si="657"/>
        <v>21.15</v>
      </c>
      <c r="O4424" s="9">
        <f t="shared" si="659"/>
        <v>16.29683670772247</v>
      </c>
      <c r="P4424">
        <v>13</v>
      </c>
    </row>
    <row r="4425" spans="1:16" x14ac:dyDescent="0.25">
      <c r="A4425" s="11">
        <v>37291</v>
      </c>
      <c r="B4425" s="12">
        <v>2</v>
      </c>
      <c r="C4425">
        <v>-8.6</v>
      </c>
      <c r="D4425">
        <v>73.2</v>
      </c>
      <c r="E4425">
        <v>8.8000000000000007</v>
      </c>
      <c r="F4425">
        <v>1.2</v>
      </c>
      <c r="G4425" s="7">
        <f t="shared" ref="G4425:G4488" si="660">+IF(F4425=0,0,IF(C4425&gt;=$V$8,0,IF(C4425&gt;=$R$8,1,IF(C4425&lt;=-2,$R$9*EXP($R$10*C4425)+0.01+$R$11*E4425*LN(C4425*-1)+$R$12*E4425,$R$9+$Q$10*C4425-$Q$11*E4425*C4425))))</f>
        <v>0.15498463405785085</v>
      </c>
      <c r="H4425" s="7">
        <f t="shared" si="658"/>
        <v>0.15498463405785085</v>
      </c>
      <c r="I4425">
        <f t="shared" si="652"/>
        <v>88.000000000000028</v>
      </c>
      <c r="J4425" s="9">
        <f t="shared" si="653"/>
        <v>0</v>
      </c>
      <c r="K4425" s="9">
        <f t="shared" si="654"/>
        <v>0</v>
      </c>
      <c r="L4425" s="7">
        <f t="shared" si="655"/>
        <v>1.74</v>
      </c>
      <c r="M4425" s="7">
        <f t="shared" si="656"/>
        <v>0.13113306757044985</v>
      </c>
      <c r="N4425" s="7">
        <f t="shared" si="657"/>
        <v>20.61</v>
      </c>
      <c r="O4425" s="9">
        <f t="shared" si="659"/>
        <v>15.716859509084157</v>
      </c>
      <c r="P4425">
        <v>13</v>
      </c>
    </row>
    <row r="4426" spans="1:16" x14ac:dyDescent="0.25">
      <c r="A4426" s="11">
        <v>37292</v>
      </c>
      <c r="B4426" s="12">
        <v>2</v>
      </c>
      <c r="C4426">
        <v>-6.8</v>
      </c>
      <c r="D4426">
        <v>68</v>
      </c>
      <c r="E4426">
        <v>7.5</v>
      </c>
      <c r="F4426">
        <v>0.2</v>
      </c>
      <c r="G4426" s="7">
        <f t="shared" si="660"/>
        <v>0.13907569001348918</v>
      </c>
      <c r="H4426" s="7">
        <f t="shared" si="658"/>
        <v>0.13907569001348918</v>
      </c>
      <c r="I4426">
        <f t="shared" si="652"/>
        <v>88.200000000000031</v>
      </c>
      <c r="J4426" s="9">
        <f t="shared" si="653"/>
        <v>0</v>
      </c>
      <c r="K4426" s="9">
        <f t="shared" si="654"/>
        <v>0</v>
      </c>
      <c r="L4426" s="7">
        <f t="shared" si="655"/>
        <v>1.405</v>
      </c>
      <c r="M4426" s="7">
        <f t="shared" si="656"/>
        <v>0.13120940224073374</v>
      </c>
      <c r="N4426" s="7">
        <f t="shared" si="657"/>
        <v>19.404999999999998</v>
      </c>
      <c r="O4426" s="9">
        <f t="shared" si="659"/>
        <v>14.789336487027869</v>
      </c>
      <c r="P4426">
        <v>13</v>
      </c>
    </row>
    <row r="4427" spans="1:16" x14ac:dyDescent="0.25">
      <c r="A4427" s="11">
        <v>37293</v>
      </c>
      <c r="B4427" s="12">
        <v>2</v>
      </c>
      <c r="C4427">
        <v>-3</v>
      </c>
      <c r="D4427">
        <v>69.8</v>
      </c>
      <c r="E4427">
        <v>5.3</v>
      </c>
      <c r="F4427">
        <v>0.2</v>
      </c>
      <c r="G4427" s="7">
        <f t="shared" si="660"/>
        <v>0.15950231472523951</v>
      </c>
      <c r="H4427" s="7">
        <f t="shared" si="658"/>
        <v>0.15950231472523951</v>
      </c>
      <c r="I4427">
        <f t="shared" ref="I4427:I4490" si="661">IF(OR(B4427=7,C4427&gt;$V$4299),0,IF(AND(C4427&gt;=$R$4299,I4426=0),0,I4426+F4427))</f>
        <v>88.400000000000034</v>
      </c>
      <c r="J4427" s="9">
        <f t="shared" ref="J4427:J4490" si="662">IF(OR(B4427=1,B4427&gt;$K$2),0,IF(C4427&gt;$V$4299,0,IF(C4427&lt;=-$R$4299,0,IF(C4427&lt;=0,(C4427+$R$4299)*($T$4301+$T$4302*F4427),IF(C4427&gt;$R$4299,C4427*($T$4299+$T$4300*F4427),C4427*($T$4303+$T$4304*F4427))))))</f>
        <v>0</v>
      </c>
      <c r="K4427" s="9">
        <f t="shared" ref="K4427:K4490" si="663">IF(AND(B4427&gt;=2,B4427&lt;=$K$3),0,IF(C4427&gt;$V$4299,0,IF(C4427&lt;=-$R$4299,0,IF(C4427&lt;=0,(C4427+$R$4299)*($U$4301+$U$4302*F4427),IF(C4427&gt;$R$4299,C4427*($U$4299+$U$4300*F4427),C4427*($U$4303+$U$4304*F4427))))))</f>
        <v>0</v>
      </c>
      <c r="L4427" s="7">
        <f t="shared" ref="L4427:L4490" si="664">IF(M4426=0,0,IF(C4427&gt;=$V$4299,0,IF($V$4300*E4427-$V$4301*C4427&lt;0,0,IF($R$4299&gt;C4427&gt;-$R$4299,$V$4300*E4427-$V$4301*C4427+$V$4302,$V$4300*E4427-$V$4301*C4427))))</f>
        <v>0.72499999999999998</v>
      </c>
      <c r="M4427" s="7">
        <f t="shared" si="656"/>
        <v>0.1314980317993617</v>
      </c>
      <c r="N4427" s="7">
        <f t="shared" si="657"/>
        <v>18.879999999999995</v>
      </c>
      <c r="O4427" s="9">
        <f t="shared" si="659"/>
        <v>14.357629343690023</v>
      </c>
      <c r="P4427">
        <v>12</v>
      </c>
    </row>
    <row r="4428" spans="1:16" x14ac:dyDescent="0.25">
      <c r="A4428" s="11">
        <v>37294</v>
      </c>
      <c r="B4428" s="12">
        <v>2</v>
      </c>
      <c r="C4428">
        <v>0.4</v>
      </c>
      <c r="D4428">
        <v>67</v>
      </c>
      <c r="E4428">
        <v>5.3</v>
      </c>
      <c r="F4428">
        <v>0</v>
      </c>
      <c r="G4428" s="7">
        <f t="shared" si="660"/>
        <v>0</v>
      </c>
      <c r="H4428" s="7">
        <f t="shared" si="658"/>
        <v>0</v>
      </c>
      <c r="I4428">
        <f t="shared" si="661"/>
        <v>88.400000000000034</v>
      </c>
      <c r="J4428" s="9">
        <f t="shared" si="662"/>
        <v>0.32000000000000006</v>
      </c>
      <c r="K4428" s="9">
        <f t="shared" si="663"/>
        <v>0</v>
      </c>
      <c r="L4428" s="7">
        <f t="shared" si="664"/>
        <v>0.21500000000000002</v>
      </c>
      <c r="M4428" s="7">
        <f t="shared" ref="M4428:M4491" si="665">IF(AND(N4427=0,F4428=0),0,IF(M4427=0,H4428,IF(AND(C4428&gt;$W$4301,M4427&lt;$W$4299),$W$4299+0.01,IF(F4428&gt;0,(N4427*M4427+$W$4300*F4428*H4428)/(N4427+$W$4300*F4428),M4427*(1+$W$4302)))))</f>
        <v>0.31</v>
      </c>
      <c r="N4428" s="7">
        <f t="shared" ref="N4428:N4491" si="666">IF(I4428=0,0,IF(M4428&gt;=1,0,IF(N4427+F4428&lt;=J4428+K4428+L4428,0,IF(C4428&gt;$W$4301,N4427+F4428-J4428-K4428-L4428,IF(M4428&lt;$W$4299,N4427+F4428-L4428,N4427+F4428-J4428-K4428-L4428)))))</f>
        <v>18.344999999999995</v>
      </c>
      <c r="O4428" s="9">
        <f t="shared" si="659"/>
        <v>5.9177419354838694</v>
      </c>
      <c r="P4428">
        <v>12</v>
      </c>
    </row>
    <row r="4429" spans="1:16" x14ac:dyDescent="0.25">
      <c r="A4429" s="11">
        <v>37295</v>
      </c>
      <c r="B4429" s="12">
        <v>2</v>
      </c>
      <c r="C4429">
        <v>0.3</v>
      </c>
      <c r="D4429">
        <v>75.3</v>
      </c>
      <c r="E4429">
        <v>3.6</v>
      </c>
      <c r="F4429">
        <v>0.2</v>
      </c>
      <c r="G4429" s="7">
        <f t="shared" si="660"/>
        <v>0.30490000000000006</v>
      </c>
      <c r="H4429" s="7">
        <f t="shared" si="658"/>
        <v>0.30490000000000006</v>
      </c>
      <c r="I4429">
        <f t="shared" si="661"/>
        <v>88.600000000000037</v>
      </c>
      <c r="J4429" s="9">
        <f t="shared" si="662"/>
        <v>0.27</v>
      </c>
      <c r="K4429" s="9">
        <f t="shared" si="663"/>
        <v>0</v>
      </c>
      <c r="L4429" s="7">
        <f t="shared" si="664"/>
        <v>0.14500000000000002</v>
      </c>
      <c r="M4429" s="7">
        <f t="shared" si="665"/>
        <v>0.30994499865192776</v>
      </c>
      <c r="N4429" s="7">
        <f t="shared" si="666"/>
        <v>18.129999999999995</v>
      </c>
      <c r="O4429" s="9">
        <f t="shared" si="659"/>
        <v>5.8494249234072075</v>
      </c>
      <c r="P4429">
        <v>9</v>
      </c>
    </row>
    <row r="4430" spans="1:16" x14ac:dyDescent="0.25">
      <c r="A4430" s="11">
        <v>37296</v>
      </c>
      <c r="B4430" s="12">
        <v>2</v>
      </c>
      <c r="C4430">
        <v>-1.7</v>
      </c>
      <c r="D4430">
        <v>76.5</v>
      </c>
      <c r="E4430">
        <v>4.9000000000000004</v>
      </c>
      <c r="F4430">
        <v>0</v>
      </c>
      <c r="G4430" s="7">
        <f t="shared" si="660"/>
        <v>0</v>
      </c>
      <c r="H4430" s="7">
        <f t="shared" si="658"/>
        <v>0</v>
      </c>
      <c r="I4430">
        <f t="shared" si="661"/>
        <v>88.600000000000037</v>
      </c>
      <c r="J4430" s="9">
        <f t="shared" si="662"/>
        <v>0</v>
      </c>
      <c r="K4430" s="9">
        <f t="shared" si="663"/>
        <v>0</v>
      </c>
      <c r="L4430" s="7">
        <f t="shared" si="664"/>
        <v>0.51</v>
      </c>
      <c r="M4430" s="7">
        <f t="shared" si="665"/>
        <v>0.32854169857104343</v>
      </c>
      <c r="N4430" s="7">
        <f t="shared" si="666"/>
        <v>17.619999999999994</v>
      </c>
      <c r="O4430" s="9">
        <f t="shared" si="659"/>
        <v>5.3630939623908551</v>
      </c>
      <c r="P4430">
        <v>8</v>
      </c>
    </row>
    <row r="4431" spans="1:16" x14ac:dyDescent="0.25">
      <c r="A4431" s="11">
        <v>37297</v>
      </c>
      <c r="B4431" s="12">
        <v>2</v>
      </c>
      <c r="C4431">
        <v>-0.1</v>
      </c>
      <c r="D4431">
        <v>77</v>
      </c>
      <c r="E4431">
        <v>5.0999999999999996</v>
      </c>
      <c r="F4431">
        <v>1</v>
      </c>
      <c r="G4431" s="7">
        <f t="shared" si="660"/>
        <v>0.27282500000000004</v>
      </c>
      <c r="H4431" s="7">
        <f t="shared" si="658"/>
        <v>0.25261574074074078</v>
      </c>
      <c r="I4431">
        <f t="shared" si="661"/>
        <v>89.600000000000037</v>
      </c>
      <c r="J4431" s="9">
        <f t="shared" si="662"/>
        <v>0</v>
      </c>
      <c r="K4431" s="9">
        <f t="shared" si="663"/>
        <v>0</v>
      </c>
      <c r="L4431" s="7">
        <f t="shared" si="664"/>
        <v>0.28000000000000003</v>
      </c>
      <c r="M4431" s="7">
        <f t="shared" si="665"/>
        <v>0.32446404240400251</v>
      </c>
      <c r="N4431" s="7">
        <f t="shared" si="666"/>
        <v>18.339999999999993</v>
      </c>
      <c r="O4431" s="9">
        <f t="shared" si="659"/>
        <v>5.6523982947744207</v>
      </c>
      <c r="P4431">
        <v>8</v>
      </c>
    </row>
    <row r="4432" spans="1:16" x14ac:dyDescent="0.25">
      <c r="A4432" s="11">
        <v>37298</v>
      </c>
      <c r="B4432" s="12">
        <v>2</v>
      </c>
      <c r="C4432">
        <v>-8.8000000000000007</v>
      </c>
      <c r="D4432">
        <v>55.5</v>
      </c>
      <c r="E4432">
        <v>7.4</v>
      </c>
      <c r="F4432">
        <v>0.2</v>
      </c>
      <c r="G4432" s="7">
        <f t="shared" si="660"/>
        <v>0.13316733006395814</v>
      </c>
      <c r="H4432" s="7">
        <f t="shared" si="658"/>
        <v>0.13316733006395814</v>
      </c>
      <c r="I4432">
        <f t="shared" si="661"/>
        <v>89.80000000000004</v>
      </c>
      <c r="J4432" s="9">
        <f t="shared" si="662"/>
        <v>0</v>
      </c>
      <c r="K4432" s="9">
        <f t="shared" si="663"/>
        <v>0</v>
      </c>
      <c r="L4432" s="7">
        <f t="shared" si="664"/>
        <v>1.7000000000000002</v>
      </c>
      <c r="M4432" s="7">
        <f t="shared" si="665"/>
        <v>0.32240043169914767</v>
      </c>
      <c r="N4432" s="7">
        <f t="shared" si="666"/>
        <v>16.839999999999993</v>
      </c>
      <c r="O4432" s="9">
        <f t="shared" si="659"/>
        <v>5.2233180679219648</v>
      </c>
      <c r="P4432">
        <v>5</v>
      </c>
    </row>
    <row r="4433" spans="1:16" x14ac:dyDescent="0.25">
      <c r="A4433" s="11">
        <v>37299</v>
      </c>
      <c r="B4433" s="12">
        <v>2</v>
      </c>
      <c r="C4433">
        <v>0.5</v>
      </c>
      <c r="D4433">
        <v>66.099999999999994</v>
      </c>
      <c r="E4433">
        <v>9.8000000000000007</v>
      </c>
      <c r="F4433">
        <v>0.2</v>
      </c>
      <c r="G4433" s="7">
        <f t="shared" si="660"/>
        <v>0.29825000000000002</v>
      </c>
      <c r="H4433" s="7">
        <f t="shared" si="658"/>
        <v>0.29825000000000002</v>
      </c>
      <c r="I4433">
        <f t="shared" si="661"/>
        <v>90.000000000000043</v>
      </c>
      <c r="J4433" s="9">
        <f t="shared" si="662"/>
        <v>0.45</v>
      </c>
      <c r="K4433" s="9">
        <f t="shared" si="663"/>
        <v>0</v>
      </c>
      <c r="L4433" s="7">
        <f t="shared" si="664"/>
        <v>0.42500000000000004</v>
      </c>
      <c r="M4433" s="7">
        <f t="shared" si="665"/>
        <v>0.32211697592803096</v>
      </c>
      <c r="N4433" s="7">
        <f t="shared" si="666"/>
        <v>16.164999999999992</v>
      </c>
      <c r="O4433" s="9">
        <f t="shared" si="659"/>
        <v>5.0183632680109538</v>
      </c>
      <c r="P4433">
        <v>5</v>
      </c>
    </row>
    <row r="4434" spans="1:16" x14ac:dyDescent="0.25">
      <c r="A4434" s="11">
        <v>37300</v>
      </c>
      <c r="B4434" s="12">
        <v>2</v>
      </c>
      <c r="C4434">
        <v>-7.4</v>
      </c>
      <c r="D4434">
        <v>60.4</v>
      </c>
      <c r="E4434">
        <v>5.8</v>
      </c>
      <c r="F4434">
        <v>0.2</v>
      </c>
      <c r="G4434" s="7">
        <f t="shared" si="660"/>
        <v>0.11153504881201939</v>
      </c>
      <c r="H4434" s="7">
        <f t="shared" si="658"/>
        <v>0.11153504881201939</v>
      </c>
      <c r="I4434">
        <f t="shared" si="661"/>
        <v>90.200000000000045</v>
      </c>
      <c r="J4434" s="9">
        <f t="shared" si="662"/>
        <v>0</v>
      </c>
      <c r="K4434" s="9">
        <f t="shared" si="663"/>
        <v>0</v>
      </c>
      <c r="L4434" s="7">
        <f t="shared" si="664"/>
        <v>1.4100000000000001</v>
      </c>
      <c r="M4434" s="7">
        <f t="shared" si="665"/>
        <v>0.31954341128255576</v>
      </c>
      <c r="N4434" s="7">
        <f t="shared" si="666"/>
        <v>14.954999999999991</v>
      </c>
      <c r="O4434" s="9">
        <f t="shared" si="659"/>
        <v>4.6801152744708157</v>
      </c>
      <c r="P4434">
        <v>4</v>
      </c>
    </row>
    <row r="4435" spans="1:16" x14ac:dyDescent="0.25">
      <c r="A4435" s="11">
        <v>37301</v>
      </c>
      <c r="B4435" s="12">
        <v>2</v>
      </c>
      <c r="C4435">
        <v>0.2</v>
      </c>
      <c r="D4435">
        <v>54.3</v>
      </c>
      <c r="E4435">
        <v>7.4</v>
      </c>
      <c r="F4435">
        <v>0</v>
      </c>
      <c r="G4435" s="7">
        <f t="shared" si="660"/>
        <v>0</v>
      </c>
      <c r="H4435" s="7">
        <f t="shared" si="658"/>
        <v>0</v>
      </c>
      <c r="I4435">
        <f t="shared" si="661"/>
        <v>90.200000000000045</v>
      </c>
      <c r="J4435" s="9">
        <f t="shared" si="662"/>
        <v>0.16000000000000003</v>
      </c>
      <c r="K4435" s="9">
        <f t="shared" si="663"/>
        <v>0</v>
      </c>
      <c r="L4435" s="7">
        <f t="shared" si="664"/>
        <v>0.35000000000000009</v>
      </c>
      <c r="M4435" s="7">
        <f t="shared" si="665"/>
        <v>0.33871601595950912</v>
      </c>
      <c r="N4435" s="7">
        <f t="shared" si="666"/>
        <v>14.444999999999991</v>
      </c>
      <c r="O4435" s="9">
        <f t="shared" si="659"/>
        <v>4.2646344782606267</v>
      </c>
      <c r="P4435">
        <v>4</v>
      </c>
    </row>
    <row r="4436" spans="1:16" x14ac:dyDescent="0.25">
      <c r="A4436" s="11">
        <v>37302</v>
      </c>
      <c r="B4436" s="12">
        <v>2</v>
      </c>
      <c r="C4436">
        <v>3.3</v>
      </c>
      <c r="D4436">
        <v>55.1</v>
      </c>
      <c r="E4436">
        <v>5.7</v>
      </c>
      <c r="F4436">
        <v>0.2</v>
      </c>
      <c r="G4436" s="7">
        <f t="shared" si="660"/>
        <v>0.50192500000000007</v>
      </c>
      <c r="H4436" s="7">
        <f t="shared" si="658"/>
        <v>0.50192500000000007</v>
      </c>
      <c r="I4436">
        <f t="shared" si="661"/>
        <v>90.400000000000048</v>
      </c>
      <c r="J4436" s="9">
        <f t="shared" si="662"/>
        <v>2.9699999999999998</v>
      </c>
      <c r="K4436" s="9">
        <f t="shared" si="663"/>
        <v>0</v>
      </c>
      <c r="L4436" s="7">
        <f t="shared" si="664"/>
        <v>0</v>
      </c>
      <c r="M4436" s="7">
        <f t="shared" si="665"/>
        <v>0.34094488566303238</v>
      </c>
      <c r="N4436" s="7">
        <f t="shared" si="666"/>
        <v>11.67499999999999</v>
      </c>
      <c r="O4436" s="9">
        <f t="shared" si="659"/>
        <v>3.4243071214562217</v>
      </c>
      <c r="P4436">
        <v>1</v>
      </c>
    </row>
    <row r="4437" spans="1:16" x14ac:dyDescent="0.25">
      <c r="A4437" s="11">
        <v>37303</v>
      </c>
      <c r="B4437" s="12">
        <v>2</v>
      </c>
      <c r="C4437">
        <v>1.5</v>
      </c>
      <c r="D4437">
        <v>79.099999999999994</v>
      </c>
      <c r="E4437">
        <v>4.8</v>
      </c>
      <c r="F4437">
        <v>3.4</v>
      </c>
      <c r="G4437" s="7">
        <f t="shared" si="660"/>
        <v>0.39100000000000007</v>
      </c>
      <c r="H4437" s="7">
        <f t="shared" si="658"/>
        <v>0.39100000000000007</v>
      </c>
      <c r="I4437">
        <f t="shared" si="661"/>
        <v>93.800000000000054</v>
      </c>
      <c r="J4437" s="9">
        <f t="shared" si="662"/>
        <v>3.75</v>
      </c>
      <c r="K4437" s="9">
        <f t="shared" si="663"/>
        <v>0</v>
      </c>
      <c r="L4437" s="7">
        <f t="shared" si="664"/>
        <v>2.5000000000000015E-2</v>
      </c>
      <c r="M4437" s="7">
        <f t="shared" si="665"/>
        <v>0.3522342646843053</v>
      </c>
      <c r="N4437" s="7">
        <f t="shared" si="666"/>
        <v>11.29999999999999</v>
      </c>
      <c r="O4437" s="9">
        <f t="shared" si="659"/>
        <v>3.2080922082148273</v>
      </c>
      <c r="P4437">
        <v>1</v>
      </c>
    </row>
    <row r="4438" spans="1:16" x14ac:dyDescent="0.25">
      <c r="A4438" s="11">
        <v>37304</v>
      </c>
      <c r="B4438" s="12">
        <v>2</v>
      </c>
      <c r="C4438">
        <v>-4.3</v>
      </c>
      <c r="D4438">
        <v>65</v>
      </c>
      <c r="E4438">
        <v>9</v>
      </c>
      <c r="F4438">
        <v>0.2</v>
      </c>
      <c r="G4438" s="7">
        <f t="shared" si="660"/>
        <v>0.18052112702810505</v>
      </c>
      <c r="H4438" s="7">
        <f t="shared" si="658"/>
        <v>0.18052112702810505</v>
      </c>
      <c r="I4438">
        <f t="shared" si="661"/>
        <v>94.000000000000057</v>
      </c>
      <c r="J4438" s="9">
        <f t="shared" si="662"/>
        <v>0</v>
      </c>
      <c r="K4438" s="9">
        <f t="shared" si="663"/>
        <v>0</v>
      </c>
      <c r="L4438" s="7">
        <f t="shared" si="664"/>
        <v>1.105</v>
      </c>
      <c r="M4438" s="7">
        <f t="shared" si="665"/>
        <v>0.34924794924680619</v>
      </c>
      <c r="N4438" s="7">
        <f t="shared" si="666"/>
        <v>10.394999999999989</v>
      </c>
      <c r="O4438" s="9">
        <f t="shared" si="659"/>
        <v>2.9763954297850614</v>
      </c>
      <c r="P4438">
        <v>1</v>
      </c>
    </row>
    <row r="4439" spans="1:16" x14ac:dyDescent="0.25">
      <c r="A4439" s="11">
        <v>37305</v>
      </c>
      <c r="B4439" s="12">
        <v>2</v>
      </c>
      <c r="C4439">
        <v>-4.5999999999999996</v>
      </c>
      <c r="D4439">
        <v>58.3</v>
      </c>
      <c r="E4439">
        <v>2.7</v>
      </c>
      <c r="F4439">
        <v>0</v>
      </c>
      <c r="G4439" s="7">
        <f t="shared" si="660"/>
        <v>0</v>
      </c>
      <c r="H4439" s="7">
        <f t="shared" ref="H4439:H4502" si="667">IF(OR(D4439&lt;=75,C4439&gt;0),G4439,G4439/(0.04*D4439-2))</f>
        <v>0</v>
      </c>
      <c r="I4439">
        <f t="shared" si="661"/>
        <v>94.000000000000057</v>
      </c>
      <c r="J4439" s="9">
        <f t="shared" si="662"/>
        <v>0</v>
      </c>
      <c r="K4439" s="9">
        <f t="shared" si="663"/>
        <v>0</v>
      </c>
      <c r="L4439" s="7">
        <f t="shared" si="664"/>
        <v>0.83499999999999996</v>
      </c>
      <c r="M4439" s="7">
        <f t="shared" si="665"/>
        <v>0.3702028262016146</v>
      </c>
      <c r="N4439" s="7">
        <f t="shared" si="666"/>
        <v>9.5599999999999881</v>
      </c>
      <c r="O4439" s="9">
        <f t="shared" si="659"/>
        <v>2.5823681839731707</v>
      </c>
      <c r="P4439">
        <v>1</v>
      </c>
    </row>
    <row r="4440" spans="1:16" x14ac:dyDescent="0.25">
      <c r="A4440" s="11">
        <v>37306</v>
      </c>
      <c r="B4440" s="12">
        <v>2</v>
      </c>
      <c r="C4440">
        <v>1.8</v>
      </c>
      <c r="D4440">
        <v>63.8</v>
      </c>
      <c r="E4440">
        <v>2.2999999999999998</v>
      </c>
      <c r="F4440">
        <v>2.6</v>
      </c>
      <c r="G4440" s="7">
        <f t="shared" si="660"/>
        <v>0.44695000000000001</v>
      </c>
      <c r="H4440" s="7">
        <f t="shared" si="667"/>
        <v>0.44695000000000001</v>
      </c>
      <c r="I4440">
        <f t="shared" si="661"/>
        <v>96.600000000000051</v>
      </c>
      <c r="J4440" s="9">
        <f t="shared" si="662"/>
        <v>3.7800000000000002</v>
      </c>
      <c r="K4440" s="9">
        <f t="shared" si="663"/>
        <v>0</v>
      </c>
      <c r="L4440" s="7">
        <f t="shared" si="664"/>
        <v>0</v>
      </c>
      <c r="M4440" s="7">
        <f t="shared" si="665"/>
        <v>0.38661258375719049</v>
      </c>
      <c r="N4440" s="7">
        <f t="shared" si="666"/>
        <v>8.3799999999999883</v>
      </c>
      <c r="O4440" s="9">
        <f t="shared" si="659"/>
        <v>2.1675445528857882</v>
      </c>
      <c r="P4440">
        <v>1</v>
      </c>
    </row>
    <row r="4441" spans="1:16" x14ac:dyDescent="0.25">
      <c r="A4441" s="11">
        <v>37307</v>
      </c>
      <c r="B4441" s="12">
        <v>2</v>
      </c>
      <c r="C4441">
        <v>5.0999999999999996</v>
      </c>
      <c r="D4441">
        <v>85.7</v>
      </c>
      <c r="E4441">
        <v>3.3</v>
      </c>
      <c r="F4441">
        <v>12.2</v>
      </c>
      <c r="G4441" s="7">
        <f t="shared" si="660"/>
        <v>1</v>
      </c>
      <c r="H4441" s="7">
        <f t="shared" si="667"/>
        <v>1</v>
      </c>
      <c r="I4441">
        <f t="shared" si="661"/>
        <v>108.80000000000005</v>
      </c>
      <c r="J4441" s="9">
        <f t="shared" si="662"/>
        <v>22.643999999999995</v>
      </c>
      <c r="K4441" s="9">
        <f t="shared" si="663"/>
        <v>0</v>
      </c>
      <c r="L4441" s="7">
        <f t="shared" si="664"/>
        <v>0</v>
      </c>
      <c r="M4441" s="7">
        <f t="shared" si="665"/>
        <v>0.750233889790343</v>
      </c>
      <c r="N4441" s="7">
        <f t="shared" si="666"/>
        <v>0</v>
      </c>
      <c r="O4441" s="9">
        <f t="shared" si="659"/>
        <v>0</v>
      </c>
      <c r="P4441">
        <v>1</v>
      </c>
    </row>
    <row r="4442" spans="1:16" x14ac:dyDescent="0.25">
      <c r="A4442" s="11">
        <v>37308</v>
      </c>
      <c r="B4442" s="12">
        <v>2</v>
      </c>
      <c r="C4442">
        <v>3.8</v>
      </c>
      <c r="D4442">
        <v>81.7</v>
      </c>
      <c r="E4442">
        <v>4.7</v>
      </c>
      <c r="F4442">
        <v>2.2000000000000002</v>
      </c>
      <c r="G4442" s="7">
        <f t="shared" si="660"/>
        <v>0.56404999999999994</v>
      </c>
      <c r="H4442" s="7">
        <f t="shared" si="667"/>
        <v>0.56404999999999994</v>
      </c>
      <c r="I4442">
        <f t="shared" si="661"/>
        <v>111.00000000000006</v>
      </c>
      <c r="J4442" s="9">
        <f t="shared" si="662"/>
        <v>7.22</v>
      </c>
      <c r="K4442" s="9">
        <f t="shared" si="663"/>
        <v>0</v>
      </c>
      <c r="L4442" s="7">
        <f t="shared" si="664"/>
        <v>0</v>
      </c>
      <c r="M4442" s="7">
        <f t="shared" si="665"/>
        <v>0.56404999999999994</v>
      </c>
      <c r="N4442" s="7">
        <f t="shared" si="666"/>
        <v>0</v>
      </c>
      <c r="O4442" s="9">
        <f t="shared" si="659"/>
        <v>0</v>
      </c>
      <c r="P4442">
        <v>0</v>
      </c>
    </row>
    <row r="4443" spans="1:16" x14ac:dyDescent="0.25">
      <c r="A4443" s="11">
        <v>37309</v>
      </c>
      <c r="B4443" s="12">
        <v>2</v>
      </c>
      <c r="C4443">
        <v>-3</v>
      </c>
      <c r="D4443">
        <v>67.900000000000006</v>
      </c>
      <c r="E4443">
        <v>6.9</v>
      </c>
      <c r="F4443">
        <v>0</v>
      </c>
      <c r="G4443" s="7">
        <f t="shared" si="660"/>
        <v>0</v>
      </c>
      <c r="H4443" s="7">
        <f t="shared" si="667"/>
        <v>0</v>
      </c>
      <c r="I4443">
        <f t="shared" si="661"/>
        <v>111.00000000000006</v>
      </c>
      <c r="J4443" s="9">
        <f t="shared" si="662"/>
        <v>0</v>
      </c>
      <c r="K4443" s="9">
        <f t="shared" si="663"/>
        <v>0</v>
      </c>
      <c r="L4443" s="7">
        <f t="shared" si="664"/>
        <v>0.80499999999999994</v>
      </c>
      <c r="M4443" s="7">
        <f t="shared" si="665"/>
        <v>0</v>
      </c>
      <c r="N4443" s="7">
        <f t="shared" si="666"/>
        <v>0</v>
      </c>
      <c r="O4443" s="9">
        <f t="shared" si="659"/>
        <v>0</v>
      </c>
      <c r="P4443">
        <v>0</v>
      </c>
    </row>
    <row r="4444" spans="1:16" x14ac:dyDescent="0.25">
      <c r="A4444" s="11">
        <v>37310</v>
      </c>
      <c r="B4444" s="12">
        <v>2</v>
      </c>
      <c r="C4444">
        <v>-3.5</v>
      </c>
      <c r="D4444">
        <v>63</v>
      </c>
      <c r="E4444">
        <v>2.7</v>
      </c>
      <c r="F4444">
        <v>0</v>
      </c>
      <c r="G4444" s="7">
        <f t="shared" si="660"/>
        <v>0</v>
      </c>
      <c r="H4444" s="7">
        <f t="shared" si="667"/>
        <v>0</v>
      </c>
      <c r="I4444">
        <f t="shared" si="661"/>
        <v>111.00000000000006</v>
      </c>
      <c r="J4444" s="9">
        <f t="shared" si="662"/>
        <v>0</v>
      </c>
      <c r="K4444" s="9">
        <f t="shared" si="663"/>
        <v>0</v>
      </c>
      <c r="L4444" s="7">
        <f t="shared" si="664"/>
        <v>0</v>
      </c>
      <c r="M4444" s="7">
        <f t="shared" si="665"/>
        <v>0</v>
      </c>
      <c r="N4444" s="7">
        <f t="shared" si="666"/>
        <v>0</v>
      </c>
      <c r="O4444" s="9">
        <f t="shared" si="659"/>
        <v>0</v>
      </c>
      <c r="P4444">
        <v>0</v>
      </c>
    </row>
    <row r="4445" spans="1:16" x14ac:dyDescent="0.25">
      <c r="A4445" s="11">
        <v>37311</v>
      </c>
      <c r="B4445" s="12">
        <v>2</v>
      </c>
      <c r="C4445">
        <v>4.0999999999999996</v>
      </c>
      <c r="D4445">
        <v>54.8</v>
      </c>
      <c r="E4445">
        <v>3.6</v>
      </c>
      <c r="F4445">
        <v>0</v>
      </c>
      <c r="G4445" s="7">
        <f t="shared" si="660"/>
        <v>0</v>
      </c>
      <c r="H4445" s="7">
        <f t="shared" si="667"/>
        <v>0</v>
      </c>
      <c r="I4445">
        <f t="shared" si="661"/>
        <v>111.00000000000006</v>
      </c>
      <c r="J4445" s="9">
        <f t="shared" si="662"/>
        <v>3.28</v>
      </c>
      <c r="K4445" s="9">
        <f t="shared" si="663"/>
        <v>0</v>
      </c>
      <c r="L4445" s="7">
        <f t="shared" si="664"/>
        <v>0</v>
      </c>
      <c r="M4445" s="7">
        <f t="shared" si="665"/>
        <v>0</v>
      </c>
      <c r="N4445" s="7">
        <f t="shared" si="666"/>
        <v>0</v>
      </c>
      <c r="O4445" s="9">
        <f t="shared" si="659"/>
        <v>0</v>
      </c>
      <c r="P4445">
        <v>0</v>
      </c>
    </row>
    <row r="4446" spans="1:16" x14ac:dyDescent="0.25">
      <c r="A4446" s="11">
        <v>37312</v>
      </c>
      <c r="B4446" s="12">
        <v>2</v>
      </c>
      <c r="C4446">
        <v>8.3000000000000007</v>
      </c>
      <c r="D4446">
        <v>51.2</v>
      </c>
      <c r="E4446">
        <v>4.5</v>
      </c>
      <c r="F4446">
        <v>0</v>
      </c>
      <c r="G4446" s="7">
        <f t="shared" si="660"/>
        <v>0</v>
      </c>
      <c r="H4446" s="7">
        <f t="shared" si="667"/>
        <v>0</v>
      </c>
      <c r="I4446">
        <f t="shared" si="661"/>
        <v>111.00000000000006</v>
      </c>
      <c r="J4446" s="9">
        <f t="shared" si="662"/>
        <v>16.600000000000001</v>
      </c>
      <c r="K4446" s="9">
        <f t="shared" si="663"/>
        <v>0</v>
      </c>
      <c r="L4446" s="7">
        <f t="shared" si="664"/>
        <v>0</v>
      </c>
      <c r="M4446" s="7">
        <f t="shared" si="665"/>
        <v>0</v>
      </c>
      <c r="N4446" s="7">
        <f t="shared" si="666"/>
        <v>0</v>
      </c>
      <c r="O4446" s="9">
        <f t="shared" si="659"/>
        <v>0</v>
      </c>
      <c r="P4446">
        <v>0</v>
      </c>
    </row>
    <row r="4447" spans="1:16" x14ac:dyDescent="0.25">
      <c r="A4447" s="11">
        <v>37313</v>
      </c>
      <c r="B4447" s="12">
        <v>2</v>
      </c>
      <c r="C4447">
        <v>2.9</v>
      </c>
      <c r="D4447">
        <v>77</v>
      </c>
      <c r="E4447">
        <v>5.6</v>
      </c>
      <c r="F4447">
        <v>8.1999999999999993</v>
      </c>
      <c r="G4447" s="7">
        <f t="shared" si="660"/>
        <v>0.47720000000000001</v>
      </c>
      <c r="H4447" s="7">
        <f t="shared" si="667"/>
        <v>0.47720000000000001</v>
      </c>
      <c r="I4447">
        <f t="shared" si="661"/>
        <v>119.20000000000006</v>
      </c>
      <c r="J4447" s="9">
        <f t="shared" si="662"/>
        <v>14.209999999999997</v>
      </c>
      <c r="K4447" s="9">
        <f t="shared" si="663"/>
        <v>0</v>
      </c>
      <c r="L4447" s="7">
        <f t="shared" si="664"/>
        <v>0</v>
      </c>
      <c r="M4447" s="7">
        <f t="shared" si="665"/>
        <v>0.47720000000000001</v>
      </c>
      <c r="N4447" s="7">
        <f t="shared" si="666"/>
        <v>0</v>
      </c>
      <c r="O4447" s="9">
        <f t="shared" si="659"/>
        <v>0</v>
      </c>
      <c r="P4447">
        <v>0</v>
      </c>
    </row>
    <row r="4448" spans="1:16" x14ac:dyDescent="0.25">
      <c r="A4448" s="11">
        <v>37314</v>
      </c>
      <c r="B4448" s="12">
        <v>2</v>
      </c>
      <c r="C4448">
        <v>-4.3</v>
      </c>
      <c r="D4448">
        <v>64</v>
      </c>
      <c r="E4448">
        <v>8.9</v>
      </c>
      <c r="F4448">
        <v>0.8</v>
      </c>
      <c r="G4448" s="7">
        <f t="shared" si="660"/>
        <v>0.1791835425212952</v>
      </c>
      <c r="H4448" s="7">
        <f t="shared" si="667"/>
        <v>0.1791835425212952</v>
      </c>
      <c r="I4448">
        <f t="shared" si="661"/>
        <v>120.00000000000006</v>
      </c>
      <c r="J4448" s="9">
        <f t="shared" si="662"/>
        <v>0</v>
      </c>
      <c r="K4448" s="9">
        <f t="shared" si="663"/>
        <v>0</v>
      </c>
      <c r="L4448" s="7">
        <f t="shared" si="664"/>
        <v>1.0999999999999999</v>
      </c>
      <c r="M4448" s="7">
        <f t="shared" si="665"/>
        <v>0.17918354252129517</v>
      </c>
      <c r="N4448" s="7">
        <f t="shared" si="666"/>
        <v>0</v>
      </c>
      <c r="O4448" s="9">
        <f t="shared" si="659"/>
        <v>0</v>
      </c>
      <c r="P4448">
        <v>1</v>
      </c>
    </row>
    <row r="4449" spans="1:16" x14ac:dyDescent="0.25">
      <c r="A4449" s="11">
        <v>37315</v>
      </c>
      <c r="B4449" s="12">
        <v>2</v>
      </c>
      <c r="C4449">
        <v>-4.2</v>
      </c>
      <c r="D4449">
        <v>56.8</v>
      </c>
      <c r="E4449">
        <v>7.1</v>
      </c>
      <c r="F4449">
        <v>0.2</v>
      </c>
      <c r="G4449" s="7">
        <f t="shared" si="660"/>
        <v>0.15665201367969736</v>
      </c>
      <c r="H4449" s="7">
        <f t="shared" si="667"/>
        <v>0.15665201367969736</v>
      </c>
      <c r="I4449">
        <f t="shared" si="661"/>
        <v>120.20000000000006</v>
      </c>
      <c r="J4449" s="9">
        <f t="shared" si="662"/>
        <v>0</v>
      </c>
      <c r="K4449" s="9">
        <f t="shared" si="663"/>
        <v>0</v>
      </c>
      <c r="L4449" s="7">
        <f t="shared" si="664"/>
        <v>0.995</v>
      </c>
      <c r="M4449" s="7">
        <f t="shared" si="665"/>
        <v>0.15665201367969736</v>
      </c>
      <c r="N4449" s="7">
        <f t="shared" si="666"/>
        <v>0</v>
      </c>
      <c r="O4449" s="9">
        <f t="shared" si="659"/>
        <v>0</v>
      </c>
      <c r="P4449">
        <v>1</v>
      </c>
    </row>
    <row r="4450" spans="1:16" x14ac:dyDescent="0.25">
      <c r="A4450" s="11">
        <v>37316</v>
      </c>
      <c r="B4450" s="12">
        <v>3</v>
      </c>
      <c r="C4450">
        <v>-1.6</v>
      </c>
      <c r="D4450">
        <v>59.5</v>
      </c>
      <c r="E4450">
        <v>6.9</v>
      </c>
      <c r="F4450">
        <v>0.2</v>
      </c>
      <c r="G4450" s="7">
        <f t="shared" si="660"/>
        <v>0.18680000000000002</v>
      </c>
      <c r="H4450" s="7">
        <f t="shared" si="667"/>
        <v>0.18680000000000002</v>
      </c>
      <c r="I4450">
        <f t="shared" si="661"/>
        <v>120.40000000000006</v>
      </c>
      <c r="J4450" s="9">
        <f t="shared" si="662"/>
        <v>0</v>
      </c>
      <c r="K4450" s="9">
        <f t="shared" si="663"/>
        <v>0</v>
      </c>
      <c r="L4450" s="7">
        <f t="shared" si="664"/>
        <v>0.59499999999999997</v>
      </c>
      <c r="M4450" s="7">
        <f t="shared" si="665"/>
        <v>0.18680000000000002</v>
      </c>
      <c r="N4450" s="7">
        <f t="shared" si="666"/>
        <v>0</v>
      </c>
      <c r="O4450" s="9">
        <f t="shared" si="659"/>
        <v>0</v>
      </c>
      <c r="P4450">
        <v>1</v>
      </c>
    </row>
    <row r="4451" spans="1:16" x14ac:dyDescent="0.25">
      <c r="A4451" s="11">
        <v>37317</v>
      </c>
      <c r="B4451" s="12">
        <v>3</v>
      </c>
      <c r="C4451">
        <v>2.6</v>
      </c>
      <c r="D4451">
        <v>59.6</v>
      </c>
      <c r="E4451">
        <v>5</v>
      </c>
      <c r="F4451">
        <v>8.4</v>
      </c>
      <c r="G4451" s="7">
        <f t="shared" si="660"/>
        <v>0.46850000000000003</v>
      </c>
      <c r="H4451" s="7">
        <f t="shared" si="667"/>
        <v>0.46850000000000003</v>
      </c>
      <c r="I4451">
        <f t="shared" si="661"/>
        <v>128.80000000000007</v>
      </c>
      <c r="J4451" s="9">
        <f t="shared" si="662"/>
        <v>13</v>
      </c>
      <c r="K4451" s="9">
        <f t="shared" si="663"/>
        <v>0</v>
      </c>
      <c r="L4451" s="7">
        <f t="shared" si="664"/>
        <v>0</v>
      </c>
      <c r="M4451" s="7">
        <f t="shared" si="665"/>
        <v>0.31</v>
      </c>
      <c r="N4451" s="7">
        <f t="shared" si="666"/>
        <v>0</v>
      </c>
      <c r="O4451" s="9">
        <f t="shared" si="659"/>
        <v>0</v>
      </c>
      <c r="P4451">
        <v>0</v>
      </c>
    </row>
    <row r="4452" spans="1:16" x14ac:dyDescent="0.25">
      <c r="A4452" s="11">
        <v>37318</v>
      </c>
      <c r="B4452" s="12">
        <v>3</v>
      </c>
      <c r="C4452">
        <v>1.5</v>
      </c>
      <c r="D4452">
        <v>73.3</v>
      </c>
      <c r="E4452">
        <v>9.3000000000000007</v>
      </c>
      <c r="F4452">
        <v>7.2</v>
      </c>
      <c r="G4452" s="7">
        <f t="shared" si="660"/>
        <v>0.34037500000000004</v>
      </c>
      <c r="H4452" s="7">
        <f t="shared" si="667"/>
        <v>0.34037500000000004</v>
      </c>
      <c r="I4452">
        <f t="shared" si="661"/>
        <v>136.00000000000006</v>
      </c>
      <c r="J4452" s="9">
        <f t="shared" si="662"/>
        <v>6.6000000000000005</v>
      </c>
      <c r="K4452" s="9">
        <f t="shared" si="663"/>
        <v>0</v>
      </c>
      <c r="L4452" s="7">
        <f t="shared" si="664"/>
        <v>0.25000000000000011</v>
      </c>
      <c r="M4452" s="7">
        <f t="shared" si="665"/>
        <v>0.34037500000000004</v>
      </c>
      <c r="N4452" s="7">
        <f t="shared" si="666"/>
        <v>0.34999999999999953</v>
      </c>
      <c r="O4452" s="9">
        <f t="shared" si="659"/>
        <v>0.10282776349614381</v>
      </c>
      <c r="P4452">
        <v>0</v>
      </c>
    </row>
    <row r="4453" spans="1:16" x14ac:dyDescent="0.25">
      <c r="A4453" s="11">
        <v>37319</v>
      </c>
      <c r="B4453" s="12">
        <v>3</v>
      </c>
      <c r="C4453">
        <v>-8.5</v>
      </c>
      <c r="D4453">
        <v>58.6</v>
      </c>
      <c r="E4453">
        <v>7.4</v>
      </c>
      <c r="F4453">
        <v>0.2</v>
      </c>
      <c r="G4453" s="7">
        <f t="shared" si="660"/>
        <v>0.1334539844185085</v>
      </c>
      <c r="H4453" s="7">
        <f t="shared" si="667"/>
        <v>0.1334539844185085</v>
      </c>
      <c r="I4453">
        <f t="shared" si="661"/>
        <v>136.20000000000005</v>
      </c>
      <c r="J4453" s="9">
        <f t="shared" si="662"/>
        <v>0</v>
      </c>
      <c r="K4453" s="9">
        <f t="shared" si="663"/>
        <v>0</v>
      </c>
      <c r="L4453" s="7">
        <f t="shared" si="664"/>
        <v>1.655</v>
      </c>
      <c r="M4453" s="7">
        <f t="shared" si="665"/>
        <v>0.26513099433400306</v>
      </c>
      <c r="N4453" s="7">
        <f t="shared" si="666"/>
        <v>0</v>
      </c>
      <c r="O4453" s="9">
        <f t="shared" si="659"/>
        <v>0</v>
      </c>
      <c r="P4453">
        <v>0</v>
      </c>
    </row>
    <row r="4454" spans="1:16" x14ac:dyDescent="0.25">
      <c r="A4454" s="11">
        <v>37320</v>
      </c>
      <c r="B4454" s="12">
        <v>3</v>
      </c>
      <c r="C4454">
        <v>-6.1</v>
      </c>
      <c r="D4454">
        <v>56.1</v>
      </c>
      <c r="E4454">
        <v>5.4</v>
      </c>
      <c r="F4454">
        <v>0.2</v>
      </c>
      <c r="G4454" s="7">
        <f t="shared" si="660"/>
        <v>0.11229931650245886</v>
      </c>
      <c r="H4454" s="7">
        <f t="shared" si="667"/>
        <v>0.11229931650245886</v>
      </c>
      <c r="I4454">
        <f t="shared" si="661"/>
        <v>136.40000000000003</v>
      </c>
      <c r="J4454" s="9">
        <f t="shared" si="662"/>
        <v>0</v>
      </c>
      <c r="K4454" s="9">
        <f t="shared" si="663"/>
        <v>0</v>
      </c>
      <c r="L4454" s="7">
        <f t="shared" si="664"/>
        <v>1.1950000000000001</v>
      </c>
      <c r="M4454" s="7">
        <f t="shared" si="665"/>
        <v>0.11229931650245886</v>
      </c>
      <c r="N4454" s="7">
        <f t="shared" si="666"/>
        <v>0</v>
      </c>
      <c r="O4454" s="9">
        <f t="shared" si="659"/>
        <v>0</v>
      </c>
      <c r="P4454">
        <v>0</v>
      </c>
    </row>
    <row r="4455" spans="1:16" x14ac:dyDescent="0.25">
      <c r="A4455" s="11">
        <v>37321</v>
      </c>
      <c r="B4455" s="12">
        <v>3</v>
      </c>
      <c r="C4455">
        <v>-1.7</v>
      </c>
      <c r="D4455">
        <v>78.2</v>
      </c>
      <c r="E4455">
        <v>1.8</v>
      </c>
      <c r="F4455">
        <v>4</v>
      </c>
      <c r="G4455" s="7">
        <f t="shared" si="660"/>
        <v>0.11595000000000003</v>
      </c>
      <c r="H4455" s="7">
        <f t="shared" si="667"/>
        <v>0.10279255319148937</v>
      </c>
      <c r="I4455">
        <f t="shared" si="661"/>
        <v>140.40000000000003</v>
      </c>
      <c r="J4455" s="9">
        <f t="shared" si="662"/>
        <v>0</v>
      </c>
      <c r="K4455" s="9">
        <f t="shared" si="663"/>
        <v>0</v>
      </c>
      <c r="L4455" s="7">
        <f t="shared" si="664"/>
        <v>0.35500000000000004</v>
      </c>
      <c r="M4455" s="7">
        <f t="shared" si="665"/>
        <v>0.10279255319148937</v>
      </c>
      <c r="N4455" s="7">
        <f t="shared" si="666"/>
        <v>3.645</v>
      </c>
      <c r="O4455" s="9">
        <f t="shared" si="659"/>
        <v>3.5459767141009051</v>
      </c>
      <c r="P4455">
        <v>3</v>
      </c>
    </row>
    <row r="4456" spans="1:16" x14ac:dyDescent="0.25">
      <c r="A4456" s="11">
        <v>37322</v>
      </c>
      <c r="B4456" s="12">
        <v>3</v>
      </c>
      <c r="C4456">
        <v>-1.6</v>
      </c>
      <c r="D4456">
        <v>68.5</v>
      </c>
      <c r="E4456">
        <v>3.2</v>
      </c>
      <c r="F4456">
        <v>0.2</v>
      </c>
      <c r="G4456" s="7">
        <f t="shared" si="660"/>
        <v>0.14240000000000003</v>
      </c>
      <c r="H4456" s="7">
        <f t="shared" si="667"/>
        <v>0.14240000000000003</v>
      </c>
      <c r="I4456">
        <f t="shared" si="661"/>
        <v>140.60000000000002</v>
      </c>
      <c r="J4456" s="9">
        <f t="shared" si="662"/>
        <v>0</v>
      </c>
      <c r="K4456" s="9">
        <f t="shared" si="663"/>
        <v>0</v>
      </c>
      <c r="L4456" s="7">
        <f t="shared" si="664"/>
        <v>0.41000000000000003</v>
      </c>
      <c r="M4456" s="7">
        <f t="shared" si="665"/>
        <v>0.10485275848712061</v>
      </c>
      <c r="N4456" s="7">
        <f t="shared" si="666"/>
        <v>3.4350000000000001</v>
      </c>
      <c r="O4456" s="9">
        <f t="shared" si="659"/>
        <v>3.2760225382357793</v>
      </c>
      <c r="P4456">
        <v>3</v>
      </c>
    </row>
    <row r="4457" spans="1:16" x14ac:dyDescent="0.25">
      <c r="A4457" s="11">
        <v>37323</v>
      </c>
      <c r="B4457" s="12">
        <v>3</v>
      </c>
      <c r="C4457">
        <v>3.8</v>
      </c>
      <c r="D4457">
        <v>77.5</v>
      </c>
      <c r="E4457">
        <v>3.7</v>
      </c>
      <c r="F4457">
        <v>0.6</v>
      </c>
      <c r="G4457" s="7">
        <f t="shared" si="660"/>
        <v>0.59254999999999991</v>
      </c>
      <c r="H4457" s="7">
        <f t="shared" si="667"/>
        <v>0.59254999999999991</v>
      </c>
      <c r="I4457">
        <f t="shared" si="661"/>
        <v>141.20000000000002</v>
      </c>
      <c r="J4457" s="9">
        <f t="shared" si="662"/>
        <v>4.18</v>
      </c>
      <c r="K4457" s="9">
        <f t="shared" si="663"/>
        <v>0</v>
      </c>
      <c r="L4457" s="7">
        <f t="shared" si="664"/>
        <v>0</v>
      </c>
      <c r="M4457" s="7">
        <f t="shared" si="665"/>
        <v>0.31</v>
      </c>
      <c r="N4457" s="7">
        <f t="shared" si="666"/>
        <v>0</v>
      </c>
      <c r="O4457" s="9">
        <f t="shared" si="659"/>
        <v>0</v>
      </c>
      <c r="P4457">
        <v>1</v>
      </c>
    </row>
    <row r="4458" spans="1:16" x14ac:dyDescent="0.25">
      <c r="A4458" s="11">
        <v>37324</v>
      </c>
      <c r="B4458" s="12">
        <v>3</v>
      </c>
      <c r="C4458">
        <v>8.9</v>
      </c>
      <c r="D4458">
        <v>69.5</v>
      </c>
      <c r="E4458">
        <v>6.3</v>
      </c>
      <c r="F4458">
        <v>7.9</v>
      </c>
      <c r="G4458" s="7">
        <f t="shared" si="660"/>
        <v>1</v>
      </c>
      <c r="H4458" s="7">
        <f t="shared" si="667"/>
        <v>1</v>
      </c>
      <c r="I4458">
        <f t="shared" si="661"/>
        <v>149.10000000000002</v>
      </c>
      <c r="J4458" s="9">
        <f t="shared" si="662"/>
        <v>31.862000000000002</v>
      </c>
      <c r="K4458" s="9">
        <f t="shared" si="663"/>
        <v>0</v>
      </c>
      <c r="L4458" s="7">
        <f t="shared" si="664"/>
        <v>0</v>
      </c>
      <c r="M4458" s="7">
        <f t="shared" si="665"/>
        <v>1</v>
      </c>
      <c r="N4458" s="7">
        <f t="shared" si="666"/>
        <v>0</v>
      </c>
      <c r="O4458" s="9">
        <f t="shared" si="659"/>
        <v>0</v>
      </c>
      <c r="P4458">
        <v>0</v>
      </c>
    </row>
    <row r="4459" spans="1:16" x14ac:dyDescent="0.25">
      <c r="A4459" s="11">
        <v>37325</v>
      </c>
      <c r="B4459" s="12">
        <v>3</v>
      </c>
      <c r="C4459">
        <v>-5.2</v>
      </c>
      <c r="D4459">
        <v>65</v>
      </c>
      <c r="E4459">
        <v>13.9</v>
      </c>
      <c r="F4459">
        <v>2.8</v>
      </c>
      <c r="G4459" s="7">
        <f t="shared" si="660"/>
        <v>0.23882952410259689</v>
      </c>
      <c r="H4459" s="7">
        <f t="shared" si="667"/>
        <v>0.23882952410259689</v>
      </c>
      <c r="I4459">
        <f t="shared" si="661"/>
        <v>151.90000000000003</v>
      </c>
      <c r="J4459" s="9">
        <f t="shared" si="662"/>
        <v>0</v>
      </c>
      <c r="K4459" s="9">
        <f t="shared" si="663"/>
        <v>0</v>
      </c>
      <c r="L4459" s="7">
        <f t="shared" si="664"/>
        <v>1.4850000000000001</v>
      </c>
      <c r="M4459" s="7">
        <f t="shared" si="665"/>
        <v>0.23882952410259689</v>
      </c>
      <c r="N4459" s="7">
        <f t="shared" si="666"/>
        <v>1.3149999999999997</v>
      </c>
      <c r="O4459" s="9">
        <f t="shared" si="659"/>
        <v>0.55060194293026321</v>
      </c>
      <c r="P4459">
        <v>2</v>
      </c>
    </row>
    <row r="4460" spans="1:16" x14ac:dyDescent="0.25">
      <c r="A4460" s="11">
        <v>37326</v>
      </c>
      <c r="B4460" s="12">
        <v>3</v>
      </c>
      <c r="C4460">
        <v>-3.1</v>
      </c>
      <c r="D4460">
        <v>60.9</v>
      </c>
      <c r="E4460">
        <v>5.2</v>
      </c>
      <c r="F4460">
        <v>0</v>
      </c>
      <c r="G4460" s="7">
        <f t="shared" si="660"/>
        <v>0</v>
      </c>
      <c r="H4460" s="7">
        <f t="shared" si="667"/>
        <v>0</v>
      </c>
      <c r="I4460">
        <f t="shared" si="661"/>
        <v>151.90000000000003</v>
      </c>
      <c r="J4460" s="9">
        <f t="shared" si="662"/>
        <v>0</v>
      </c>
      <c r="K4460" s="9">
        <f t="shared" si="663"/>
        <v>0</v>
      </c>
      <c r="L4460" s="7">
        <f t="shared" si="664"/>
        <v>0.73499999999999999</v>
      </c>
      <c r="M4460" s="7">
        <f t="shared" si="665"/>
        <v>0.25315929554875272</v>
      </c>
      <c r="N4460" s="7">
        <f t="shared" si="666"/>
        <v>0.57999999999999974</v>
      </c>
      <c r="O4460" s="9">
        <f t="shared" si="659"/>
        <v>0.22910476138858782</v>
      </c>
      <c r="P4460">
        <v>2</v>
      </c>
    </row>
    <row r="4461" spans="1:16" x14ac:dyDescent="0.25">
      <c r="A4461" s="11">
        <v>37327</v>
      </c>
      <c r="B4461" s="12">
        <v>3</v>
      </c>
      <c r="C4461">
        <v>3.4</v>
      </c>
      <c r="D4461">
        <v>58</v>
      </c>
      <c r="E4461">
        <v>2.4</v>
      </c>
      <c r="F4461">
        <v>0</v>
      </c>
      <c r="G4461" s="7">
        <f t="shared" si="660"/>
        <v>0</v>
      </c>
      <c r="H4461" s="7">
        <f t="shared" si="667"/>
        <v>0</v>
      </c>
      <c r="I4461">
        <f t="shared" si="661"/>
        <v>151.90000000000003</v>
      </c>
      <c r="J4461" s="9">
        <f t="shared" si="662"/>
        <v>2.72</v>
      </c>
      <c r="K4461" s="9">
        <f t="shared" si="663"/>
        <v>0</v>
      </c>
      <c r="L4461" s="7">
        <f t="shared" si="664"/>
        <v>0</v>
      </c>
      <c r="M4461" s="7">
        <f t="shared" si="665"/>
        <v>0.31</v>
      </c>
      <c r="N4461" s="7">
        <f t="shared" si="666"/>
        <v>0</v>
      </c>
      <c r="O4461" s="9">
        <f t="shared" si="659"/>
        <v>0</v>
      </c>
      <c r="P4461">
        <v>1</v>
      </c>
    </row>
    <row r="4462" spans="1:16" x14ac:dyDescent="0.25">
      <c r="A4462" s="11">
        <v>37328</v>
      </c>
      <c r="B4462" s="12">
        <v>3</v>
      </c>
      <c r="C4462">
        <v>6.1</v>
      </c>
      <c r="D4462">
        <v>70.3</v>
      </c>
      <c r="E4462">
        <v>3.2</v>
      </c>
      <c r="F4462">
        <v>0</v>
      </c>
      <c r="G4462" s="7">
        <f t="shared" si="660"/>
        <v>0</v>
      </c>
      <c r="H4462" s="7">
        <f t="shared" si="667"/>
        <v>0</v>
      </c>
      <c r="I4462">
        <f t="shared" si="661"/>
        <v>151.90000000000003</v>
      </c>
      <c r="J4462" s="9">
        <f t="shared" si="662"/>
        <v>12.2</v>
      </c>
      <c r="K4462" s="9">
        <f t="shared" si="663"/>
        <v>0</v>
      </c>
      <c r="L4462" s="7">
        <f t="shared" si="664"/>
        <v>0</v>
      </c>
      <c r="M4462" s="7">
        <f t="shared" si="665"/>
        <v>0</v>
      </c>
      <c r="N4462" s="7">
        <f t="shared" si="666"/>
        <v>0</v>
      </c>
      <c r="O4462" s="9">
        <f t="shared" si="659"/>
        <v>0</v>
      </c>
      <c r="P4462">
        <v>0</v>
      </c>
    </row>
    <row r="4463" spans="1:16" x14ac:dyDescent="0.25">
      <c r="A4463" s="11">
        <v>37329</v>
      </c>
      <c r="B4463" s="12">
        <v>3</v>
      </c>
      <c r="C4463">
        <v>3.4</v>
      </c>
      <c r="D4463">
        <v>61.2</v>
      </c>
      <c r="E4463">
        <v>4.7</v>
      </c>
      <c r="F4463">
        <v>0</v>
      </c>
      <c r="G4463" s="7">
        <f t="shared" si="660"/>
        <v>0</v>
      </c>
      <c r="H4463" s="7">
        <f t="shared" si="667"/>
        <v>0</v>
      </c>
      <c r="I4463">
        <f t="shared" si="661"/>
        <v>151.90000000000003</v>
      </c>
      <c r="J4463" s="9">
        <f t="shared" si="662"/>
        <v>2.72</v>
      </c>
      <c r="K4463" s="9">
        <f t="shared" si="663"/>
        <v>0</v>
      </c>
      <c r="L4463" s="7">
        <f t="shared" si="664"/>
        <v>0</v>
      </c>
      <c r="M4463" s="7">
        <f t="shared" si="665"/>
        <v>0</v>
      </c>
      <c r="N4463" s="7">
        <f t="shared" si="666"/>
        <v>0</v>
      </c>
      <c r="O4463" s="9">
        <f t="shared" si="659"/>
        <v>0</v>
      </c>
      <c r="P4463">
        <v>0</v>
      </c>
    </row>
    <row r="4464" spans="1:16" x14ac:dyDescent="0.25">
      <c r="A4464" s="11">
        <v>37330</v>
      </c>
      <c r="B4464" s="12">
        <v>3</v>
      </c>
      <c r="C4464">
        <v>4.8</v>
      </c>
      <c r="D4464">
        <v>63.7</v>
      </c>
      <c r="E4464">
        <v>5.3</v>
      </c>
      <c r="F4464">
        <v>1.4</v>
      </c>
      <c r="G4464" s="7">
        <f t="shared" si="660"/>
        <v>1</v>
      </c>
      <c r="H4464" s="7">
        <f t="shared" si="667"/>
        <v>1</v>
      </c>
      <c r="I4464">
        <f t="shared" si="661"/>
        <v>153.30000000000004</v>
      </c>
      <c r="J4464" s="9">
        <f t="shared" si="662"/>
        <v>10.943999999999999</v>
      </c>
      <c r="K4464" s="9">
        <f t="shared" si="663"/>
        <v>0</v>
      </c>
      <c r="L4464" s="7">
        <f t="shared" si="664"/>
        <v>0</v>
      </c>
      <c r="M4464" s="7">
        <f t="shared" si="665"/>
        <v>1</v>
      </c>
      <c r="N4464" s="7">
        <f t="shared" si="666"/>
        <v>0</v>
      </c>
      <c r="O4464" s="9">
        <f t="shared" si="659"/>
        <v>0</v>
      </c>
      <c r="P4464">
        <v>0</v>
      </c>
    </row>
    <row r="4465" spans="1:16" x14ac:dyDescent="0.25">
      <c r="A4465" s="11">
        <v>37331</v>
      </c>
      <c r="B4465" s="12">
        <v>3</v>
      </c>
      <c r="C4465">
        <v>-1.8</v>
      </c>
      <c r="D4465">
        <v>59.3</v>
      </c>
      <c r="E4465">
        <v>7.2</v>
      </c>
      <c r="F4465">
        <v>0</v>
      </c>
      <c r="G4465" s="7">
        <f t="shared" si="660"/>
        <v>0</v>
      </c>
      <c r="H4465" s="7">
        <f t="shared" si="667"/>
        <v>0</v>
      </c>
      <c r="I4465">
        <f t="shared" si="661"/>
        <v>153.30000000000004</v>
      </c>
      <c r="J4465" s="9">
        <f t="shared" si="662"/>
        <v>0</v>
      </c>
      <c r="K4465" s="9">
        <f t="shared" si="663"/>
        <v>0</v>
      </c>
      <c r="L4465" s="7">
        <f t="shared" si="664"/>
        <v>0.64000000000000012</v>
      </c>
      <c r="M4465" s="7">
        <f t="shared" si="665"/>
        <v>0</v>
      </c>
      <c r="N4465" s="7">
        <f t="shared" si="666"/>
        <v>0</v>
      </c>
      <c r="O4465" s="9">
        <f t="shared" si="659"/>
        <v>0</v>
      </c>
      <c r="P4465">
        <v>0</v>
      </c>
    </row>
    <row r="4466" spans="1:16" x14ac:dyDescent="0.25">
      <c r="A4466" s="11">
        <v>37332</v>
      </c>
      <c r="B4466" s="12">
        <v>3</v>
      </c>
      <c r="C4466">
        <v>0.1</v>
      </c>
      <c r="D4466">
        <v>59.4</v>
      </c>
      <c r="E4466">
        <v>6</v>
      </c>
      <c r="F4466">
        <v>2</v>
      </c>
      <c r="G4466" s="7">
        <f t="shared" si="660"/>
        <v>0.28650000000000003</v>
      </c>
      <c r="H4466" s="7">
        <f t="shared" si="667"/>
        <v>0.28650000000000003</v>
      </c>
      <c r="I4466">
        <f t="shared" si="661"/>
        <v>155.30000000000004</v>
      </c>
      <c r="J4466" s="9">
        <f t="shared" si="662"/>
        <v>0.18000000000000002</v>
      </c>
      <c r="K4466" s="9">
        <f t="shared" si="663"/>
        <v>0</v>
      </c>
      <c r="L4466" s="7">
        <f t="shared" si="664"/>
        <v>0</v>
      </c>
      <c r="M4466" s="7">
        <f t="shared" si="665"/>
        <v>0.28650000000000003</v>
      </c>
      <c r="N4466" s="7">
        <f t="shared" si="666"/>
        <v>1.82</v>
      </c>
      <c r="O4466" s="9">
        <f t="shared" si="659"/>
        <v>0.63525305410122157</v>
      </c>
      <c r="P4466">
        <v>0</v>
      </c>
    </row>
    <row r="4467" spans="1:16" x14ac:dyDescent="0.25">
      <c r="A4467" s="11">
        <v>37333</v>
      </c>
      <c r="B4467" s="12">
        <v>3</v>
      </c>
      <c r="C4467">
        <v>2.5</v>
      </c>
      <c r="D4467">
        <v>78.099999999999994</v>
      </c>
      <c r="E4467">
        <v>6.7</v>
      </c>
      <c r="F4467">
        <v>0.2</v>
      </c>
      <c r="G4467" s="7">
        <f t="shared" si="660"/>
        <v>0.42937500000000006</v>
      </c>
      <c r="H4467" s="7">
        <f t="shared" si="667"/>
        <v>0.42937500000000006</v>
      </c>
      <c r="I4467">
        <f t="shared" si="661"/>
        <v>155.50000000000003</v>
      </c>
      <c r="J4467" s="9">
        <f t="shared" si="662"/>
        <v>2.25</v>
      </c>
      <c r="K4467" s="9">
        <f t="shared" si="663"/>
        <v>0</v>
      </c>
      <c r="L4467" s="7">
        <f t="shared" si="664"/>
        <v>0</v>
      </c>
      <c r="M4467" s="7">
        <f t="shared" si="665"/>
        <v>0.31</v>
      </c>
      <c r="N4467" s="7">
        <f t="shared" si="666"/>
        <v>0</v>
      </c>
      <c r="O4467" s="9">
        <f t="shared" si="659"/>
        <v>0</v>
      </c>
      <c r="P4467">
        <v>0</v>
      </c>
    </row>
    <row r="4468" spans="1:16" x14ac:dyDescent="0.25">
      <c r="A4468" s="11">
        <v>37334</v>
      </c>
      <c r="B4468" s="12">
        <v>3</v>
      </c>
      <c r="C4468">
        <v>1.7</v>
      </c>
      <c r="D4468">
        <v>62.3</v>
      </c>
      <c r="E4468">
        <v>4.2</v>
      </c>
      <c r="F4468">
        <v>0</v>
      </c>
      <c r="G4468" s="7">
        <f t="shared" si="660"/>
        <v>0</v>
      </c>
      <c r="H4468" s="7">
        <f t="shared" si="667"/>
        <v>0</v>
      </c>
      <c r="I4468">
        <f t="shared" si="661"/>
        <v>155.50000000000003</v>
      </c>
      <c r="J4468" s="9">
        <f t="shared" si="662"/>
        <v>1.36</v>
      </c>
      <c r="K4468" s="9">
        <f t="shared" si="663"/>
        <v>0</v>
      </c>
      <c r="L4468" s="7">
        <f t="shared" si="664"/>
        <v>0</v>
      </c>
      <c r="M4468" s="7">
        <f t="shared" si="665"/>
        <v>0</v>
      </c>
      <c r="N4468" s="7">
        <f t="shared" si="666"/>
        <v>0</v>
      </c>
      <c r="O4468" s="9">
        <f t="shared" si="659"/>
        <v>0</v>
      </c>
      <c r="P4468">
        <v>0</v>
      </c>
    </row>
    <row r="4469" spans="1:16" x14ac:dyDescent="0.25">
      <c r="A4469" s="11">
        <v>37335</v>
      </c>
      <c r="B4469" s="12">
        <v>3</v>
      </c>
      <c r="C4469">
        <v>2.9</v>
      </c>
      <c r="D4469">
        <v>77.5</v>
      </c>
      <c r="E4469">
        <v>4.4000000000000004</v>
      </c>
      <c r="F4469">
        <v>5.4</v>
      </c>
      <c r="G4469" s="7">
        <f t="shared" si="660"/>
        <v>0.50329999999999997</v>
      </c>
      <c r="H4469" s="7">
        <f t="shared" si="667"/>
        <v>0.50329999999999997</v>
      </c>
      <c r="I4469">
        <f t="shared" si="661"/>
        <v>160.90000000000003</v>
      </c>
      <c r="J4469" s="9">
        <f t="shared" si="662"/>
        <v>10.15</v>
      </c>
      <c r="K4469" s="9">
        <f t="shared" si="663"/>
        <v>0</v>
      </c>
      <c r="L4469" s="7">
        <f t="shared" si="664"/>
        <v>0</v>
      </c>
      <c r="M4469" s="7">
        <f t="shared" si="665"/>
        <v>0.50329999999999997</v>
      </c>
      <c r="N4469" s="7">
        <f t="shared" si="666"/>
        <v>0</v>
      </c>
      <c r="O4469" s="9">
        <f t="shared" si="659"/>
        <v>0</v>
      </c>
      <c r="P4469">
        <v>0</v>
      </c>
    </row>
    <row r="4470" spans="1:16" x14ac:dyDescent="0.25">
      <c r="A4470" s="11">
        <v>37336</v>
      </c>
      <c r="B4470" s="12">
        <v>3</v>
      </c>
      <c r="C4470">
        <v>-1.4</v>
      </c>
      <c r="D4470">
        <v>65</v>
      </c>
      <c r="E4470">
        <v>8.1999999999999993</v>
      </c>
      <c r="F4470">
        <v>0.8</v>
      </c>
      <c r="G4470" s="7">
        <f t="shared" si="660"/>
        <v>0.21210000000000001</v>
      </c>
      <c r="H4470" s="7">
        <f t="shared" si="667"/>
        <v>0.21210000000000001</v>
      </c>
      <c r="I4470">
        <f t="shared" si="661"/>
        <v>161.70000000000005</v>
      </c>
      <c r="J4470" s="9">
        <f t="shared" si="662"/>
        <v>0</v>
      </c>
      <c r="K4470" s="9">
        <f t="shared" si="663"/>
        <v>0</v>
      </c>
      <c r="L4470" s="7">
        <f t="shared" si="664"/>
        <v>0.63</v>
      </c>
      <c r="M4470" s="7">
        <f t="shared" si="665"/>
        <v>0.21210000000000001</v>
      </c>
      <c r="N4470" s="7">
        <f t="shared" si="666"/>
        <v>0.17000000000000004</v>
      </c>
      <c r="O4470" s="9">
        <f t="shared" ref="O4470:O4533" si="668">IF(M4470=0,0,N4470/10/M4470)</f>
        <v>8.0150872230080175E-2</v>
      </c>
      <c r="P4470">
        <v>0</v>
      </c>
    </row>
    <row r="4471" spans="1:16" x14ac:dyDescent="0.25">
      <c r="A4471" s="11">
        <v>37337</v>
      </c>
      <c r="B4471" s="12">
        <v>3</v>
      </c>
      <c r="C4471">
        <v>-6.2</v>
      </c>
      <c r="D4471">
        <v>60.2</v>
      </c>
      <c r="E4471">
        <v>9.3000000000000007</v>
      </c>
      <c r="F4471">
        <v>0.2</v>
      </c>
      <c r="G4471" s="7">
        <f t="shared" si="660"/>
        <v>0.16805302841403905</v>
      </c>
      <c r="H4471" s="7">
        <f t="shared" si="667"/>
        <v>0.16805302841403905</v>
      </c>
      <c r="I4471">
        <f t="shared" si="661"/>
        <v>161.90000000000003</v>
      </c>
      <c r="J4471" s="9">
        <f t="shared" si="662"/>
        <v>0</v>
      </c>
      <c r="K4471" s="9">
        <f t="shared" si="663"/>
        <v>0</v>
      </c>
      <c r="L4471" s="7">
        <f t="shared" si="664"/>
        <v>1.405</v>
      </c>
      <c r="M4471" s="7">
        <f t="shared" si="665"/>
        <v>0.18829082616975087</v>
      </c>
      <c r="N4471" s="7">
        <f t="shared" si="666"/>
        <v>0</v>
      </c>
      <c r="O4471" s="9">
        <f t="shared" si="668"/>
        <v>0</v>
      </c>
      <c r="P4471">
        <v>1</v>
      </c>
    </row>
    <row r="4472" spans="1:16" x14ac:dyDescent="0.25">
      <c r="A4472" s="11">
        <v>37338</v>
      </c>
      <c r="B4472" s="12">
        <v>3</v>
      </c>
      <c r="C4472">
        <v>-1.8</v>
      </c>
      <c r="D4472">
        <v>59.3</v>
      </c>
      <c r="E4472">
        <v>8.3000000000000007</v>
      </c>
      <c r="F4472">
        <v>0.2</v>
      </c>
      <c r="G4472" s="7">
        <f t="shared" si="660"/>
        <v>0.19405</v>
      </c>
      <c r="H4472" s="7">
        <f t="shared" si="667"/>
        <v>0.19405</v>
      </c>
      <c r="I4472">
        <f t="shared" si="661"/>
        <v>162.10000000000002</v>
      </c>
      <c r="J4472" s="9">
        <f t="shared" si="662"/>
        <v>0</v>
      </c>
      <c r="K4472" s="9">
        <f t="shared" si="663"/>
        <v>0</v>
      </c>
      <c r="L4472" s="7">
        <f t="shared" si="664"/>
        <v>0.69500000000000006</v>
      </c>
      <c r="M4472" s="7">
        <f t="shared" si="665"/>
        <v>0.19405</v>
      </c>
      <c r="N4472" s="7">
        <f t="shared" si="666"/>
        <v>0</v>
      </c>
      <c r="O4472" s="9">
        <f t="shared" si="668"/>
        <v>0</v>
      </c>
      <c r="P4472">
        <v>1</v>
      </c>
    </row>
    <row r="4473" spans="1:16" x14ac:dyDescent="0.25">
      <c r="A4473" s="11">
        <v>37339</v>
      </c>
      <c r="B4473" s="12">
        <v>3</v>
      </c>
      <c r="C4473">
        <v>-2.2999999999999998</v>
      </c>
      <c r="D4473">
        <v>59.3</v>
      </c>
      <c r="E4473">
        <v>4.8</v>
      </c>
      <c r="F4473">
        <v>0.2</v>
      </c>
      <c r="G4473" s="7">
        <f t="shared" si="660"/>
        <v>0.17677922287392947</v>
      </c>
      <c r="H4473" s="7">
        <f t="shared" si="667"/>
        <v>0.17677922287392947</v>
      </c>
      <c r="I4473">
        <f t="shared" si="661"/>
        <v>162.30000000000001</v>
      </c>
      <c r="J4473" s="9">
        <f t="shared" si="662"/>
        <v>0</v>
      </c>
      <c r="K4473" s="9">
        <f t="shared" si="663"/>
        <v>0</v>
      </c>
      <c r="L4473" s="7">
        <f t="shared" si="664"/>
        <v>0.59499999999999997</v>
      </c>
      <c r="M4473" s="7">
        <f t="shared" si="665"/>
        <v>0.17677922287392947</v>
      </c>
      <c r="N4473" s="7">
        <f t="shared" si="666"/>
        <v>0</v>
      </c>
      <c r="O4473" s="9">
        <f t="shared" si="668"/>
        <v>0</v>
      </c>
      <c r="P4473">
        <v>0</v>
      </c>
    </row>
    <row r="4474" spans="1:16" x14ac:dyDescent="0.25">
      <c r="A4474" s="11">
        <v>37340</v>
      </c>
      <c r="B4474" s="12">
        <v>3</v>
      </c>
      <c r="C4474">
        <v>-6.1</v>
      </c>
      <c r="D4474">
        <v>44.5</v>
      </c>
      <c r="E4474">
        <v>4.9000000000000004</v>
      </c>
      <c r="F4474">
        <v>0</v>
      </c>
      <c r="G4474" s="7">
        <f t="shared" si="660"/>
        <v>0</v>
      </c>
      <c r="H4474" s="7">
        <f t="shared" si="667"/>
        <v>0</v>
      </c>
      <c r="I4474">
        <f t="shared" si="661"/>
        <v>162.30000000000001</v>
      </c>
      <c r="J4474" s="9">
        <f t="shared" si="662"/>
        <v>0</v>
      </c>
      <c r="K4474" s="9">
        <f t="shared" si="663"/>
        <v>0</v>
      </c>
      <c r="L4474" s="7">
        <f t="shared" si="664"/>
        <v>1.17</v>
      </c>
      <c r="M4474" s="7">
        <f t="shared" si="665"/>
        <v>0</v>
      </c>
      <c r="N4474" s="7">
        <f t="shared" si="666"/>
        <v>0</v>
      </c>
      <c r="O4474" s="9">
        <f t="shared" si="668"/>
        <v>0</v>
      </c>
      <c r="P4474">
        <v>0</v>
      </c>
    </row>
    <row r="4475" spans="1:16" x14ac:dyDescent="0.25">
      <c r="A4475" s="11">
        <v>37341</v>
      </c>
      <c r="B4475" s="12">
        <v>3</v>
      </c>
      <c r="C4475">
        <v>-2</v>
      </c>
      <c r="D4475">
        <v>73.8</v>
      </c>
      <c r="E4475">
        <v>5.9</v>
      </c>
      <c r="F4475">
        <v>8.6</v>
      </c>
      <c r="G4475" s="7">
        <f t="shared" si="660"/>
        <v>0.20118081504873309</v>
      </c>
      <c r="H4475" s="7">
        <f t="shared" si="667"/>
        <v>0.20118081504873309</v>
      </c>
      <c r="I4475">
        <f t="shared" si="661"/>
        <v>170.9</v>
      </c>
      <c r="J4475" s="9">
        <f t="shared" si="662"/>
        <v>0</v>
      </c>
      <c r="K4475" s="9">
        <f t="shared" si="663"/>
        <v>0</v>
      </c>
      <c r="L4475" s="7">
        <f t="shared" si="664"/>
        <v>0</v>
      </c>
      <c r="M4475" s="7">
        <f t="shared" si="665"/>
        <v>0.20118081504873309</v>
      </c>
      <c r="N4475" s="7">
        <f t="shared" si="666"/>
        <v>8.6</v>
      </c>
      <c r="O4475" s="9">
        <f t="shared" si="668"/>
        <v>4.2747614865347758</v>
      </c>
      <c r="P4475">
        <v>0</v>
      </c>
    </row>
    <row r="4476" spans="1:16" x14ac:dyDescent="0.25">
      <c r="A4476" s="11">
        <v>37342</v>
      </c>
      <c r="B4476" s="12">
        <v>3</v>
      </c>
      <c r="C4476">
        <v>0.7</v>
      </c>
      <c r="D4476">
        <v>61.1</v>
      </c>
      <c r="E4476">
        <v>5.5</v>
      </c>
      <c r="F4476">
        <v>0</v>
      </c>
      <c r="G4476" s="7">
        <f t="shared" si="660"/>
        <v>0</v>
      </c>
      <c r="H4476" s="7">
        <f t="shared" si="667"/>
        <v>0</v>
      </c>
      <c r="I4476">
        <f t="shared" si="661"/>
        <v>170.9</v>
      </c>
      <c r="J4476" s="9">
        <f t="shared" si="662"/>
        <v>0.55999999999999994</v>
      </c>
      <c r="K4476" s="9">
        <f t="shared" si="663"/>
        <v>0</v>
      </c>
      <c r="L4476" s="7">
        <f t="shared" si="664"/>
        <v>0.18000000000000005</v>
      </c>
      <c r="M4476" s="7">
        <f t="shared" si="665"/>
        <v>0.31</v>
      </c>
      <c r="N4476" s="7">
        <f t="shared" si="666"/>
        <v>7.8599999999999994</v>
      </c>
      <c r="O4476" s="9">
        <f t="shared" si="668"/>
        <v>2.5354838709677416</v>
      </c>
      <c r="P4476">
        <v>7</v>
      </c>
    </row>
    <row r="4477" spans="1:16" x14ac:dyDescent="0.25">
      <c r="A4477" s="11">
        <v>37343</v>
      </c>
      <c r="B4477" s="12">
        <v>3</v>
      </c>
      <c r="C4477">
        <v>2</v>
      </c>
      <c r="D4477">
        <v>52.6</v>
      </c>
      <c r="E4477">
        <v>3.2</v>
      </c>
      <c r="F4477">
        <v>0</v>
      </c>
      <c r="G4477" s="7">
        <f t="shared" si="660"/>
        <v>0</v>
      </c>
      <c r="H4477" s="7">
        <f t="shared" si="667"/>
        <v>0</v>
      </c>
      <c r="I4477">
        <f t="shared" si="661"/>
        <v>170.9</v>
      </c>
      <c r="J4477" s="9">
        <f t="shared" si="662"/>
        <v>1.6</v>
      </c>
      <c r="K4477" s="9">
        <f t="shared" si="663"/>
        <v>0</v>
      </c>
      <c r="L4477" s="7">
        <f t="shared" si="664"/>
        <v>0</v>
      </c>
      <c r="M4477" s="7">
        <f t="shared" si="665"/>
        <v>0.3286</v>
      </c>
      <c r="N4477" s="7">
        <f t="shared" si="666"/>
        <v>6.26</v>
      </c>
      <c r="O4477" s="9">
        <f t="shared" si="668"/>
        <v>1.9050517346317712</v>
      </c>
      <c r="P4477">
        <v>1</v>
      </c>
    </row>
    <row r="4478" spans="1:16" x14ac:dyDescent="0.25">
      <c r="A4478" s="11">
        <v>37344</v>
      </c>
      <c r="B4478" s="12">
        <v>3</v>
      </c>
      <c r="C4478">
        <v>5.9</v>
      </c>
      <c r="D4478">
        <v>67.2</v>
      </c>
      <c r="E4478">
        <v>2.9</v>
      </c>
      <c r="F4478">
        <v>11.6</v>
      </c>
      <c r="G4478" s="7">
        <f t="shared" si="660"/>
        <v>1</v>
      </c>
      <c r="H4478" s="7">
        <f t="shared" si="667"/>
        <v>1</v>
      </c>
      <c r="I4478">
        <f t="shared" si="661"/>
        <v>182.5</v>
      </c>
      <c r="J4478" s="9">
        <f t="shared" si="662"/>
        <v>25.488000000000003</v>
      </c>
      <c r="K4478" s="9">
        <f t="shared" si="663"/>
        <v>0</v>
      </c>
      <c r="L4478" s="7">
        <f t="shared" si="664"/>
        <v>0</v>
      </c>
      <c r="M4478" s="7">
        <f t="shared" si="665"/>
        <v>0.7646716685330347</v>
      </c>
      <c r="N4478" s="7">
        <f t="shared" si="666"/>
        <v>0</v>
      </c>
      <c r="O4478" s="9">
        <f t="shared" si="668"/>
        <v>0</v>
      </c>
      <c r="P4478">
        <v>1</v>
      </c>
    </row>
    <row r="4479" spans="1:16" x14ac:dyDescent="0.25">
      <c r="A4479" s="11">
        <v>37345</v>
      </c>
      <c r="B4479" s="12">
        <v>3</v>
      </c>
      <c r="C4479">
        <v>5.3</v>
      </c>
      <c r="D4479">
        <v>71</v>
      </c>
      <c r="E4479">
        <v>6.7</v>
      </c>
      <c r="F4479">
        <v>0.2</v>
      </c>
      <c r="G4479" s="7">
        <f t="shared" si="660"/>
        <v>1</v>
      </c>
      <c r="H4479" s="7">
        <f t="shared" si="667"/>
        <v>1</v>
      </c>
      <c r="I4479">
        <f t="shared" si="661"/>
        <v>182.7</v>
      </c>
      <c r="J4479" s="9">
        <f t="shared" si="662"/>
        <v>10.811999999999999</v>
      </c>
      <c r="K4479" s="9">
        <f t="shared" si="663"/>
        <v>0</v>
      </c>
      <c r="L4479" s="7">
        <f t="shared" si="664"/>
        <v>0</v>
      </c>
      <c r="M4479" s="7">
        <f t="shared" si="665"/>
        <v>1</v>
      </c>
      <c r="N4479" s="7">
        <f t="shared" si="666"/>
        <v>0</v>
      </c>
      <c r="O4479" s="9">
        <f t="shared" si="668"/>
        <v>0</v>
      </c>
      <c r="P4479">
        <v>0</v>
      </c>
    </row>
    <row r="4480" spans="1:16" x14ac:dyDescent="0.25">
      <c r="A4480" s="11">
        <v>37346</v>
      </c>
      <c r="B4480" s="12">
        <v>3</v>
      </c>
      <c r="C4480">
        <v>5.9</v>
      </c>
      <c r="D4480">
        <v>55.4</v>
      </c>
      <c r="E4480">
        <v>3.4</v>
      </c>
      <c r="F4480">
        <v>0</v>
      </c>
      <c r="G4480" s="7">
        <f t="shared" si="660"/>
        <v>0</v>
      </c>
      <c r="H4480" s="7">
        <f t="shared" si="667"/>
        <v>0</v>
      </c>
      <c r="I4480">
        <f t="shared" si="661"/>
        <v>182.7</v>
      </c>
      <c r="J4480" s="9">
        <f t="shared" si="662"/>
        <v>11.8</v>
      </c>
      <c r="K4480" s="9">
        <f t="shared" si="663"/>
        <v>0</v>
      </c>
      <c r="L4480" s="7">
        <f t="shared" si="664"/>
        <v>0</v>
      </c>
      <c r="M4480" s="7">
        <f t="shared" si="665"/>
        <v>0</v>
      </c>
      <c r="N4480" s="7">
        <f t="shared" si="666"/>
        <v>0</v>
      </c>
      <c r="O4480" s="9">
        <f t="shared" si="668"/>
        <v>0</v>
      </c>
      <c r="P4480">
        <v>0</v>
      </c>
    </row>
    <row r="4481" spans="1:16" x14ac:dyDescent="0.25">
      <c r="A4481" s="11">
        <v>37347</v>
      </c>
      <c r="B4481" s="12">
        <v>4</v>
      </c>
      <c r="C4481">
        <v>3.7</v>
      </c>
      <c r="D4481">
        <v>60.2</v>
      </c>
      <c r="E4481">
        <v>5.8</v>
      </c>
      <c r="F4481">
        <v>0.4</v>
      </c>
      <c r="G4481" s="7">
        <f t="shared" si="660"/>
        <v>0.52605000000000002</v>
      </c>
      <c r="H4481" s="7">
        <f t="shared" si="667"/>
        <v>0.52605000000000002</v>
      </c>
      <c r="I4481">
        <f t="shared" si="661"/>
        <v>183.1</v>
      </c>
      <c r="J4481" s="9">
        <f t="shared" si="662"/>
        <v>3.7</v>
      </c>
      <c r="K4481" s="9">
        <f t="shared" si="663"/>
        <v>0</v>
      </c>
      <c r="L4481" s="7">
        <f t="shared" si="664"/>
        <v>0</v>
      </c>
      <c r="M4481" s="7">
        <f t="shared" si="665"/>
        <v>0.52605000000000002</v>
      </c>
      <c r="N4481" s="7">
        <f t="shared" si="666"/>
        <v>0</v>
      </c>
      <c r="O4481" s="9">
        <f t="shared" si="668"/>
        <v>0</v>
      </c>
      <c r="P4481">
        <v>0</v>
      </c>
    </row>
    <row r="4482" spans="1:16" x14ac:dyDescent="0.25">
      <c r="A4482" s="11">
        <v>37348</v>
      </c>
      <c r="B4482" s="12">
        <v>4</v>
      </c>
      <c r="C4482">
        <v>1.3</v>
      </c>
      <c r="D4482">
        <v>76.8</v>
      </c>
      <c r="E4482">
        <v>3.1</v>
      </c>
      <c r="F4482">
        <v>17</v>
      </c>
      <c r="G4482" s="7">
        <f t="shared" si="660"/>
        <v>0.39277500000000004</v>
      </c>
      <c r="H4482" s="7">
        <f t="shared" si="667"/>
        <v>0.39277500000000004</v>
      </c>
      <c r="I4482">
        <f t="shared" si="661"/>
        <v>200.1</v>
      </c>
      <c r="J4482" s="9">
        <f t="shared" si="662"/>
        <v>12.090000000000002</v>
      </c>
      <c r="K4482" s="9">
        <f t="shared" si="663"/>
        <v>0</v>
      </c>
      <c r="L4482" s="7">
        <f t="shared" si="664"/>
        <v>0</v>
      </c>
      <c r="M4482" s="7">
        <f t="shared" si="665"/>
        <v>0.39277500000000004</v>
      </c>
      <c r="N4482" s="7">
        <f t="shared" si="666"/>
        <v>4.9099999999999984</v>
      </c>
      <c r="O4482" s="9">
        <f t="shared" si="668"/>
        <v>1.2500795620902547</v>
      </c>
      <c r="P4482">
        <v>0</v>
      </c>
    </row>
    <row r="4483" spans="1:16" x14ac:dyDescent="0.25">
      <c r="A4483" s="11">
        <v>37349</v>
      </c>
      <c r="B4483" s="12">
        <v>4</v>
      </c>
      <c r="C4483">
        <v>2.2000000000000002</v>
      </c>
      <c r="D4483">
        <v>68.3</v>
      </c>
      <c r="E4483">
        <v>6.3</v>
      </c>
      <c r="F4483">
        <v>0.2</v>
      </c>
      <c r="G4483" s="7">
        <f t="shared" si="660"/>
        <v>0.41805000000000003</v>
      </c>
      <c r="H4483" s="7">
        <f t="shared" si="667"/>
        <v>0.41805000000000003</v>
      </c>
      <c r="I4483">
        <f t="shared" si="661"/>
        <v>200.29999999999998</v>
      </c>
      <c r="J4483" s="9">
        <f t="shared" si="662"/>
        <v>1.9800000000000002</v>
      </c>
      <c r="K4483" s="9">
        <f t="shared" si="663"/>
        <v>0</v>
      </c>
      <c r="L4483" s="7">
        <f t="shared" si="664"/>
        <v>0</v>
      </c>
      <c r="M4483" s="7">
        <f t="shared" si="665"/>
        <v>0.39376423679060668</v>
      </c>
      <c r="N4483" s="7">
        <f t="shared" si="666"/>
        <v>3.1299999999999981</v>
      </c>
      <c r="O4483" s="9">
        <f t="shared" si="668"/>
        <v>0.79489189407123551</v>
      </c>
      <c r="P4483">
        <v>4</v>
      </c>
    </row>
    <row r="4484" spans="1:16" x14ac:dyDescent="0.25">
      <c r="A4484" s="11">
        <v>37350</v>
      </c>
      <c r="B4484" s="12">
        <v>4</v>
      </c>
      <c r="C4484">
        <v>-0.2</v>
      </c>
      <c r="D4484">
        <v>53.8</v>
      </c>
      <c r="E4484">
        <v>5.5</v>
      </c>
      <c r="F4484">
        <v>0.2</v>
      </c>
      <c r="G4484" s="7">
        <f t="shared" si="660"/>
        <v>0.26624999999999999</v>
      </c>
      <c r="H4484" s="7">
        <f t="shared" si="667"/>
        <v>0.26624999999999999</v>
      </c>
      <c r="I4484">
        <f t="shared" si="661"/>
        <v>200.49999999999997</v>
      </c>
      <c r="J4484" s="9">
        <f t="shared" si="662"/>
        <v>0</v>
      </c>
      <c r="K4484" s="9">
        <f t="shared" si="663"/>
        <v>0</v>
      </c>
      <c r="L4484" s="7">
        <f t="shared" si="664"/>
        <v>0.31500000000000006</v>
      </c>
      <c r="M4484" s="7">
        <f t="shared" si="665"/>
        <v>0.38610572407045007</v>
      </c>
      <c r="N4484" s="7">
        <f t="shared" si="666"/>
        <v>3.0149999999999983</v>
      </c>
      <c r="O4484" s="9">
        <f t="shared" si="668"/>
        <v>0.78087420414670461</v>
      </c>
      <c r="P4484">
        <v>0</v>
      </c>
    </row>
    <row r="4485" spans="1:16" x14ac:dyDescent="0.25">
      <c r="A4485" s="11">
        <v>37351</v>
      </c>
      <c r="B4485" s="12">
        <v>4</v>
      </c>
      <c r="C4485">
        <v>-0.5</v>
      </c>
      <c r="D4485">
        <v>66.5</v>
      </c>
      <c r="E4485">
        <v>3.8</v>
      </c>
      <c r="F4485">
        <v>0.2</v>
      </c>
      <c r="G4485" s="7">
        <f t="shared" si="660"/>
        <v>0.23925000000000002</v>
      </c>
      <c r="H4485" s="7">
        <f t="shared" si="667"/>
        <v>0.23925000000000002</v>
      </c>
      <c r="I4485">
        <f t="shared" si="661"/>
        <v>200.69999999999996</v>
      </c>
      <c r="J4485" s="9">
        <f t="shared" si="662"/>
        <v>0</v>
      </c>
      <c r="K4485" s="9">
        <f t="shared" si="663"/>
        <v>0</v>
      </c>
      <c r="L4485" s="7">
        <f t="shared" si="664"/>
        <v>0.27500000000000002</v>
      </c>
      <c r="M4485" s="7">
        <f t="shared" si="665"/>
        <v>0.37697006471925565</v>
      </c>
      <c r="N4485" s="7">
        <f t="shared" si="666"/>
        <v>2.9399999999999986</v>
      </c>
      <c r="O4485" s="9">
        <f t="shared" si="668"/>
        <v>0.77990277615001913</v>
      </c>
      <c r="P4485">
        <v>1</v>
      </c>
    </row>
    <row r="4486" spans="1:16" x14ac:dyDescent="0.25">
      <c r="A4486" s="11">
        <v>37352</v>
      </c>
      <c r="B4486" s="12">
        <v>4</v>
      </c>
      <c r="C4486">
        <v>-0.9</v>
      </c>
      <c r="D4486">
        <v>51.9</v>
      </c>
      <c r="E4486">
        <v>5.2</v>
      </c>
      <c r="F4486">
        <v>0.2</v>
      </c>
      <c r="G4486" s="7">
        <f t="shared" si="660"/>
        <v>0.21610000000000001</v>
      </c>
      <c r="H4486" s="7">
        <f t="shared" si="667"/>
        <v>0.21610000000000001</v>
      </c>
      <c r="I4486">
        <f t="shared" si="661"/>
        <v>200.89999999999995</v>
      </c>
      <c r="J4486" s="9">
        <f t="shared" si="662"/>
        <v>0</v>
      </c>
      <c r="K4486" s="9">
        <f t="shared" si="663"/>
        <v>0</v>
      </c>
      <c r="L4486" s="7">
        <f t="shared" si="664"/>
        <v>0.40500000000000003</v>
      </c>
      <c r="M4486" s="7">
        <f t="shared" si="665"/>
        <v>0.36672356378172344</v>
      </c>
      <c r="N4486" s="7">
        <f t="shared" si="666"/>
        <v>2.7349999999999985</v>
      </c>
      <c r="O4486" s="9">
        <f t="shared" si="668"/>
        <v>0.74579336320692247</v>
      </c>
      <c r="P4486">
        <v>1</v>
      </c>
    </row>
    <row r="4487" spans="1:16" x14ac:dyDescent="0.25">
      <c r="A4487" s="11">
        <v>37353</v>
      </c>
      <c r="B4487" s="12">
        <v>4</v>
      </c>
      <c r="C4487">
        <v>0.9</v>
      </c>
      <c r="D4487">
        <v>54.3</v>
      </c>
      <c r="E4487">
        <v>3.2</v>
      </c>
      <c r="F4487">
        <v>0.4</v>
      </c>
      <c r="G4487" s="7">
        <f t="shared" si="660"/>
        <v>0.3574</v>
      </c>
      <c r="H4487" s="7">
        <f t="shared" si="667"/>
        <v>0.3574</v>
      </c>
      <c r="I4487">
        <f t="shared" si="661"/>
        <v>201.29999999999995</v>
      </c>
      <c r="J4487" s="9">
        <f t="shared" si="662"/>
        <v>0.9</v>
      </c>
      <c r="K4487" s="9">
        <f t="shared" si="663"/>
        <v>0</v>
      </c>
      <c r="L4487" s="7">
        <f t="shared" si="664"/>
        <v>3.5000000000000024E-2</v>
      </c>
      <c r="M4487" s="7">
        <f t="shared" si="665"/>
        <v>0.36553395436778746</v>
      </c>
      <c r="N4487" s="7">
        <f t="shared" si="666"/>
        <v>2.1999999999999984</v>
      </c>
      <c r="O4487" s="9">
        <f t="shared" si="668"/>
        <v>0.60185927291078289</v>
      </c>
      <c r="P4487">
        <v>0</v>
      </c>
    </row>
    <row r="4488" spans="1:16" x14ac:dyDescent="0.25">
      <c r="A4488" s="11">
        <v>37354</v>
      </c>
      <c r="B4488" s="12">
        <v>4</v>
      </c>
      <c r="C4488">
        <v>7</v>
      </c>
      <c r="D4488">
        <v>79.900000000000006</v>
      </c>
      <c r="E4488">
        <v>2.8</v>
      </c>
      <c r="F4488">
        <v>15</v>
      </c>
      <c r="G4488" s="7">
        <f t="shared" si="660"/>
        <v>1</v>
      </c>
      <c r="H4488" s="7">
        <f t="shared" si="667"/>
        <v>1</v>
      </c>
      <c r="I4488">
        <f t="shared" si="661"/>
        <v>216.29999999999995</v>
      </c>
      <c r="J4488" s="9">
        <f t="shared" si="662"/>
        <v>35</v>
      </c>
      <c r="K4488" s="9">
        <f t="shared" si="663"/>
        <v>0</v>
      </c>
      <c r="L4488" s="7">
        <f t="shared" si="664"/>
        <v>0</v>
      </c>
      <c r="M4488" s="7">
        <f t="shared" si="665"/>
        <v>0.91884736625634489</v>
      </c>
      <c r="N4488" s="7">
        <f t="shared" si="666"/>
        <v>0</v>
      </c>
      <c r="O4488" s="9">
        <f t="shared" si="668"/>
        <v>0</v>
      </c>
      <c r="P4488">
        <v>0</v>
      </c>
    </row>
    <row r="4489" spans="1:16" x14ac:dyDescent="0.25">
      <c r="A4489" s="11">
        <v>37355</v>
      </c>
      <c r="B4489" s="12">
        <v>4</v>
      </c>
      <c r="C4489">
        <v>10.3</v>
      </c>
      <c r="D4489">
        <v>77.599999999999994</v>
      </c>
      <c r="E4489">
        <v>7.3</v>
      </c>
      <c r="F4489">
        <v>1.8</v>
      </c>
      <c r="G4489" s="7">
        <f t="shared" ref="G4489:G4552" si="669">+IF(F4489=0,0,IF(C4489&gt;=$V$8,0,IF(C4489&gt;=$R$8,1,IF(C4489&lt;=-2,$R$9*EXP($R$10*C4489)+0.01+$R$11*E4489*LN(C4489*-1)+$R$12*E4489,$R$9+$Q$10*C4489-$Q$11*E4489*C4489))))</f>
        <v>1</v>
      </c>
      <c r="H4489" s="7">
        <f t="shared" si="667"/>
        <v>1</v>
      </c>
      <c r="I4489">
        <f t="shared" si="661"/>
        <v>218.09999999999997</v>
      </c>
      <c r="J4489" s="9">
        <f t="shared" si="662"/>
        <v>24.308</v>
      </c>
      <c r="K4489" s="9">
        <f t="shared" si="663"/>
        <v>0</v>
      </c>
      <c r="L4489" s="7">
        <f t="shared" si="664"/>
        <v>0</v>
      </c>
      <c r="M4489" s="7">
        <f t="shared" si="665"/>
        <v>1</v>
      </c>
      <c r="N4489" s="7">
        <f t="shared" si="666"/>
        <v>0</v>
      </c>
      <c r="O4489" s="9">
        <f t="shared" si="668"/>
        <v>0</v>
      </c>
      <c r="P4489">
        <v>0</v>
      </c>
    </row>
    <row r="4490" spans="1:16" x14ac:dyDescent="0.25">
      <c r="A4490" s="11">
        <v>37356</v>
      </c>
      <c r="B4490" s="12">
        <v>4</v>
      </c>
      <c r="C4490">
        <v>5.7</v>
      </c>
      <c r="D4490">
        <v>57.3</v>
      </c>
      <c r="E4490">
        <v>2.8</v>
      </c>
      <c r="F4490">
        <v>0</v>
      </c>
      <c r="G4490" s="7">
        <f t="shared" si="669"/>
        <v>0</v>
      </c>
      <c r="H4490" s="7">
        <f t="shared" si="667"/>
        <v>0</v>
      </c>
      <c r="I4490">
        <f t="shared" si="661"/>
        <v>218.09999999999997</v>
      </c>
      <c r="J4490" s="9">
        <f t="shared" si="662"/>
        <v>11.4</v>
      </c>
      <c r="K4490" s="9">
        <f t="shared" si="663"/>
        <v>0</v>
      </c>
      <c r="L4490" s="7">
        <f t="shared" si="664"/>
        <v>0</v>
      </c>
      <c r="M4490" s="7">
        <f t="shared" si="665"/>
        <v>0</v>
      </c>
      <c r="N4490" s="7">
        <f t="shared" si="666"/>
        <v>0</v>
      </c>
      <c r="O4490" s="9">
        <f t="shared" si="668"/>
        <v>0</v>
      </c>
      <c r="P4490">
        <v>0</v>
      </c>
    </row>
    <row r="4491" spans="1:16" x14ac:dyDescent="0.25">
      <c r="A4491" s="11">
        <v>37357</v>
      </c>
      <c r="B4491" s="12">
        <v>4</v>
      </c>
      <c r="C4491">
        <v>10.4</v>
      </c>
      <c r="D4491">
        <v>48.4</v>
      </c>
      <c r="E4491">
        <v>3.4</v>
      </c>
      <c r="F4491">
        <v>0</v>
      </c>
      <c r="G4491" s="7">
        <f t="shared" si="669"/>
        <v>0</v>
      </c>
      <c r="H4491" s="7">
        <f t="shared" si="667"/>
        <v>0</v>
      </c>
      <c r="I4491">
        <f t="shared" ref="I4491:I4554" si="670">IF(OR(B4491=7,C4491&gt;$V$4299),0,IF(AND(C4491&gt;=$R$4299,I4490=0),0,I4490+F4491))</f>
        <v>218.09999999999997</v>
      </c>
      <c r="J4491" s="9">
        <f t="shared" ref="J4491:J4554" si="671">IF(OR(B4491=1,B4491&gt;$K$2),0,IF(C4491&gt;$V$4299,0,IF(C4491&lt;=-$R$4299,0,IF(C4491&lt;=0,(C4491+$R$4299)*($T$4301+$T$4302*F4491),IF(C4491&gt;$R$4299,C4491*($T$4299+$T$4300*F4491),C4491*($T$4303+$T$4304*F4491))))))</f>
        <v>20.8</v>
      </c>
      <c r="K4491" s="9">
        <f t="shared" ref="K4491:K4554" si="672">IF(AND(B4491&gt;=2,B4491&lt;=$K$3),0,IF(C4491&gt;$V$4299,0,IF(C4491&lt;=-$R$4299,0,IF(C4491&lt;=0,(C4491+$R$4299)*($U$4301+$U$4302*F4491),IF(C4491&gt;$R$4299,C4491*($U$4299+$U$4300*F4491),C4491*($U$4303+$U$4304*F4491))))))</f>
        <v>0</v>
      </c>
      <c r="L4491" s="7">
        <f t="shared" ref="L4491:L4554" si="673">IF(M4490=0,0,IF(C4491&gt;=$V$4299,0,IF($V$4300*E4491-$V$4301*C4491&lt;0,0,IF($R$4299&gt;C4491&gt;-$R$4299,$V$4300*E4491-$V$4301*C4491+$V$4302,$V$4300*E4491-$V$4301*C4491))))</f>
        <v>0</v>
      </c>
      <c r="M4491" s="7">
        <f t="shared" si="665"/>
        <v>0</v>
      </c>
      <c r="N4491" s="7">
        <f t="shared" si="666"/>
        <v>0</v>
      </c>
      <c r="O4491" s="9">
        <f t="shared" si="668"/>
        <v>0</v>
      </c>
      <c r="P4491">
        <v>0</v>
      </c>
    </row>
    <row r="4492" spans="1:16" x14ac:dyDescent="0.25">
      <c r="A4492" s="11">
        <v>37358</v>
      </c>
      <c r="B4492" s="12">
        <v>4</v>
      </c>
      <c r="C4492">
        <v>11.8</v>
      </c>
      <c r="D4492">
        <v>67.3</v>
      </c>
      <c r="E4492">
        <v>3.5</v>
      </c>
      <c r="F4492">
        <v>13.2</v>
      </c>
      <c r="G4492" s="7">
        <f t="shared" si="669"/>
        <v>1</v>
      </c>
      <c r="H4492" s="7">
        <f t="shared" si="667"/>
        <v>1</v>
      </c>
      <c r="I4492">
        <f t="shared" si="670"/>
        <v>0</v>
      </c>
      <c r="J4492" s="9">
        <f t="shared" si="671"/>
        <v>0</v>
      </c>
      <c r="K4492" s="9">
        <f t="shared" si="672"/>
        <v>0</v>
      </c>
      <c r="L4492" s="7">
        <f t="shared" si="673"/>
        <v>0</v>
      </c>
      <c r="M4492" s="7">
        <f t="shared" ref="M4492:M4555" si="674">IF(AND(N4491=0,F4492=0),0,IF(M4491=0,H4492,IF(AND(C4492&gt;$W$4301,M4491&lt;$W$4299),$W$4299+0.01,IF(F4492&gt;0,(N4491*M4491+$W$4300*F4492*H4492)/(N4491+$W$4300*F4492),M4491*(1+$W$4302)))))</f>
        <v>1</v>
      </c>
      <c r="N4492" s="7">
        <f t="shared" ref="N4492:N4555" si="675">IF(I4492=0,0,IF(M4492&gt;=1,0,IF(N4491+F4492&lt;=J4492+K4492+L4492,0,IF(C4492&gt;$W$4301,N4491+F4492-J4492-K4492-L4492,IF(M4492&lt;$W$4299,N4491+F4492-L4492,N4491+F4492-J4492-K4492-L4492)))))</f>
        <v>0</v>
      </c>
      <c r="O4492" s="9">
        <f t="shared" si="668"/>
        <v>0</v>
      </c>
      <c r="P4492">
        <v>0</v>
      </c>
    </row>
    <row r="4493" spans="1:16" x14ac:dyDescent="0.25">
      <c r="A4493" s="11">
        <v>37359</v>
      </c>
      <c r="B4493" s="12">
        <v>4</v>
      </c>
      <c r="C4493">
        <v>10.3</v>
      </c>
      <c r="D4493">
        <v>84.9</v>
      </c>
      <c r="E4493">
        <v>3.4</v>
      </c>
      <c r="F4493">
        <v>12.6</v>
      </c>
      <c r="G4493" s="7">
        <f t="shared" si="669"/>
        <v>1</v>
      </c>
      <c r="H4493" s="7">
        <f t="shared" si="667"/>
        <v>1</v>
      </c>
      <c r="I4493">
        <f t="shared" si="670"/>
        <v>0</v>
      </c>
      <c r="J4493" s="9">
        <f t="shared" si="671"/>
        <v>46.555999999999997</v>
      </c>
      <c r="K4493" s="9">
        <f t="shared" si="672"/>
        <v>0</v>
      </c>
      <c r="L4493" s="7">
        <f t="shared" si="673"/>
        <v>0</v>
      </c>
      <c r="M4493" s="7">
        <f t="shared" si="674"/>
        <v>1</v>
      </c>
      <c r="N4493" s="7">
        <f t="shared" si="675"/>
        <v>0</v>
      </c>
      <c r="O4493" s="9">
        <f t="shared" si="668"/>
        <v>0</v>
      </c>
      <c r="P4493">
        <v>0</v>
      </c>
    </row>
    <row r="4494" spans="1:16" x14ac:dyDescent="0.25">
      <c r="A4494" s="11">
        <v>37360</v>
      </c>
      <c r="B4494" s="12">
        <v>4</v>
      </c>
      <c r="C4494">
        <v>9.6999999999999993</v>
      </c>
      <c r="D4494">
        <v>89.9</v>
      </c>
      <c r="E4494">
        <v>2.4</v>
      </c>
      <c r="F4494">
        <v>1.2</v>
      </c>
      <c r="G4494" s="7">
        <f t="shared" si="669"/>
        <v>1</v>
      </c>
      <c r="H4494" s="7">
        <f t="shared" si="667"/>
        <v>1</v>
      </c>
      <c r="I4494">
        <f t="shared" si="670"/>
        <v>0</v>
      </c>
      <c r="J4494" s="9">
        <f t="shared" si="671"/>
        <v>21.728000000000002</v>
      </c>
      <c r="K4494" s="9">
        <f t="shared" si="672"/>
        <v>0</v>
      </c>
      <c r="L4494" s="7">
        <f t="shared" si="673"/>
        <v>0</v>
      </c>
      <c r="M4494" s="7">
        <f t="shared" si="674"/>
        <v>1</v>
      </c>
      <c r="N4494" s="7">
        <f t="shared" si="675"/>
        <v>0</v>
      </c>
      <c r="O4494" s="9">
        <f t="shared" si="668"/>
        <v>0</v>
      </c>
      <c r="P4494">
        <v>0</v>
      </c>
    </row>
    <row r="4495" spans="1:16" x14ac:dyDescent="0.25">
      <c r="A4495" s="11">
        <v>37361</v>
      </c>
      <c r="B4495" s="12">
        <v>4</v>
      </c>
      <c r="C4495">
        <v>13.9</v>
      </c>
      <c r="D4495">
        <v>86.4</v>
      </c>
      <c r="E4495">
        <v>2.9</v>
      </c>
      <c r="F4495">
        <v>0.2</v>
      </c>
      <c r="G4495" s="7">
        <f t="shared" si="669"/>
        <v>0</v>
      </c>
      <c r="H4495" s="7">
        <f t="shared" si="667"/>
        <v>0</v>
      </c>
      <c r="I4495">
        <f t="shared" si="670"/>
        <v>0</v>
      </c>
      <c r="J4495" s="9">
        <f t="shared" si="671"/>
        <v>0</v>
      </c>
      <c r="K4495" s="9">
        <f t="shared" si="672"/>
        <v>0</v>
      </c>
      <c r="L4495" s="7">
        <f t="shared" si="673"/>
        <v>0</v>
      </c>
      <c r="M4495" s="7">
        <f t="shared" si="674"/>
        <v>0</v>
      </c>
      <c r="N4495" s="7">
        <f t="shared" si="675"/>
        <v>0</v>
      </c>
      <c r="O4495" s="9">
        <f t="shared" si="668"/>
        <v>0</v>
      </c>
      <c r="P4495">
        <v>0</v>
      </c>
    </row>
    <row r="4496" spans="1:16" x14ac:dyDescent="0.25">
      <c r="A4496" s="11">
        <v>37362</v>
      </c>
      <c r="B4496" s="12">
        <v>4</v>
      </c>
      <c r="C4496">
        <v>19.7</v>
      </c>
      <c r="D4496">
        <v>71.5</v>
      </c>
      <c r="E4496">
        <v>4.3</v>
      </c>
      <c r="F4496">
        <v>0</v>
      </c>
      <c r="G4496" s="7">
        <f t="shared" si="669"/>
        <v>0</v>
      </c>
      <c r="H4496" s="7">
        <f t="shared" si="667"/>
        <v>0</v>
      </c>
      <c r="I4496">
        <f t="shared" si="670"/>
        <v>0</v>
      </c>
      <c r="J4496" s="9">
        <f t="shared" si="671"/>
        <v>0</v>
      </c>
      <c r="K4496" s="9">
        <f t="shared" si="672"/>
        <v>0</v>
      </c>
      <c r="L4496" s="7">
        <f t="shared" si="673"/>
        <v>0</v>
      </c>
      <c r="M4496" s="7">
        <f t="shared" si="674"/>
        <v>0</v>
      </c>
      <c r="N4496" s="7">
        <f t="shared" si="675"/>
        <v>0</v>
      </c>
      <c r="O4496" s="9">
        <f t="shared" si="668"/>
        <v>0</v>
      </c>
      <c r="P4496">
        <v>0</v>
      </c>
    </row>
    <row r="4497" spans="1:16" x14ac:dyDescent="0.25">
      <c r="A4497" s="11">
        <v>37363</v>
      </c>
      <c r="B4497" s="12">
        <v>4</v>
      </c>
      <c r="C4497">
        <v>22.4</v>
      </c>
      <c r="D4497">
        <v>65.599999999999994</v>
      </c>
      <c r="E4497">
        <v>4.0999999999999996</v>
      </c>
      <c r="F4497">
        <v>0.2</v>
      </c>
      <c r="G4497" s="7">
        <f t="shared" si="669"/>
        <v>0</v>
      </c>
      <c r="H4497" s="7">
        <f t="shared" si="667"/>
        <v>0</v>
      </c>
      <c r="I4497">
        <f t="shared" si="670"/>
        <v>0</v>
      </c>
      <c r="J4497" s="9">
        <f t="shared" si="671"/>
        <v>0</v>
      </c>
      <c r="K4497" s="9">
        <f t="shared" si="672"/>
        <v>0</v>
      </c>
      <c r="L4497" s="7">
        <f t="shared" si="673"/>
        <v>0</v>
      </c>
      <c r="M4497" s="7">
        <f t="shared" si="674"/>
        <v>0</v>
      </c>
      <c r="N4497" s="7">
        <f t="shared" si="675"/>
        <v>0</v>
      </c>
      <c r="O4497" s="9">
        <f t="shared" si="668"/>
        <v>0</v>
      </c>
      <c r="P4497">
        <v>0</v>
      </c>
    </row>
    <row r="4498" spans="1:16" x14ac:dyDescent="0.25">
      <c r="A4498" s="11">
        <v>37364</v>
      </c>
      <c r="B4498" s="12">
        <v>4</v>
      </c>
      <c r="C4498">
        <v>19.899999999999999</v>
      </c>
      <c r="D4498">
        <v>59.1</v>
      </c>
      <c r="E4498">
        <v>3.4</v>
      </c>
      <c r="F4498">
        <v>0</v>
      </c>
      <c r="G4498" s="7">
        <f t="shared" si="669"/>
        <v>0</v>
      </c>
      <c r="H4498" s="7">
        <f t="shared" si="667"/>
        <v>0</v>
      </c>
      <c r="I4498">
        <f t="shared" si="670"/>
        <v>0</v>
      </c>
      <c r="J4498" s="9">
        <f t="shared" si="671"/>
        <v>0</v>
      </c>
      <c r="K4498" s="9">
        <f t="shared" si="672"/>
        <v>0</v>
      </c>
      <c r="L4498" s="7">
        <f t="shared" si="673"/>
        <v>0</v>
      </c>
      <c r="M4498" s="7">
        <f t="shared" si="674"/>
        <v>0</v>
      </c>
      <c r="N4498" s="7">
        <f t="shared" si="675"/>
        <v>0</v>
      </c>
      <c r="O4498" s="9">
        <f t="shared" si="668"/>
        <v>0</v>
      </c>
      <c r="P4498">
        <v>0</v>
      </c>
    </row>
    <row r="4499" spans="1:16" x14ac:dyDescent="0.25">
      <c r="A4499" s="11">
        <v>37365</v>
      </c>
      <c r="B4499" s="12">
        <v>4</v>
      </c>
      <c r="C4499">
        <v>16.899999999999999</v>
      </c>
      <c r="D4499">
        <v>66.2</v>
      </c>
      <c r="E4499">
        <v>5.9</v>
      </c>
      <c r="F4499">
        <v>5.6</v>
      </c>
      <c r="G4499" s="7">
        <f t="shared" si="669"/>
        <v>0</v>
      </c>
      <c r="H4499" s="7">
        <f t="shared" si="667"/>
        <v>0</v>
      </c>
      <c r="I4499">
        <f t="shared" si="670"/>
        <v>0</v>
      </c>
      <c r="J4499" s="9">
        <f t="shared" si="671"/>
        <v>0</v>
      </c>
      <c r="K4499" s="9">
        <f t="shared" si="672"/>
        <v>0</v>
      </c>
      <c r="L4499" s="7">
        <f t="shared" si="673"/>
        <v>0</v>
      </c>
      <c r="M4499" s="7">
        <f t="shared" si="674"/>
        <v>0</v>
      </c>
      <c r="N4499" s="7">
        <f t="shared" si="675"/>
        <v>0</v>
      </c>
      <c r="O4499" s="9">
        <f t="shared" si="668"/>
        <v>0</v>
      </c>
      <c r="P4499">
        <v>0</v>
      </c>
    </row>
    <row r="4500" spans="1:16" x14ac:dyDescent="0.25">
      <c r="A4500" s="11">
        <v>37366</v>
      </c>
      <c r="B4500" s="12">
        <v>4</v>
      </c>
      <c r="C4500">
        <v>7.7</v>
      </c>
      <c r="D4500">
        <v>53.8</v>
      </c>
      <c r="E4500">
        <v>6.9</v>
      </c>
      <c r="F4500">
        <v>0.2</v>
      </c>
      <c r="G4500" s="7">
        <f t="shared" si="669"/>
        <v>1</v>
      </c>
      <c r="H4500" s="7">
        <f t="shared" si="667"/>
        <v>1</v>
      </c>
      <c r="I4500">
        <f t="shared" si="670"/>
        <v>0</v>
      </c>
      <c r="J4500" s="9">
        <f t="shared" si="671"/>
        <v>15.708</v>
      </c>
      <c r="K4500" s="9">
        <f t="shared" si="672"/>
        <v>0</v>
      </c>
      <c r="L4500" s="7">
        <f t="shared" si="673"/>
        <v>0</v>
      </c>
      <c r="M4500" s="7">
        <f t="shared" si="674"/>
        <v>1</v>
      </c>
      <c r="N4500" s="7">
        <f t="shared" si="675"/>
        <v>0</v>
      </c>
      <c r="O4500" s="9">
        <f t="shared" si="668"/>
        <v>0</v>
      </c>
      <c r="P4500">
        <v>0</v>
      </c>
    </row>
    <row r="4501" spans="1:16" x14ac:dyDescent="0.25">
      <c r="A4501" s="11">
        <v>37367</v>
      </c>
      <c r="B4501" s="12">
        <v>4</v>
      </c>
      <c r="C4501">
        <v>2.7</v>
      </c>
      <c r="D4501">
        <v>48.3</v>
      </c>
      <c r="E4501">
        <v>4.0999999999999996</v>
      </c>
      <c r="F4501">
        <v>0.2</v>
      </c>
      <c r="G4501" s="7">
        <f t="shared" si="669"/>
        <v>0.49397500000000005</v>
      </c>
      <c r="H4501" s="7">
        <f t="shared" si="667"/>
        <v>0.49397500000000005</v>
      </c>
      <c r="I4501">
        <f t="shared" si="670"/>
        <v>0.2</v>
      </c>
      <c r="J4501" s="9">
        <f t="shared" si="671"/>
        <v>2.4300000000000002</v>
      </c>
      <c r="K4501" s="9">
        <f t="shared" si="672"/>
        <v>0</v>
      </c>
      <c r="L4501" s="7">
        <f t="shared" si="673"/>
        <v>0</v>
      </c>
      <c r="M4501" s="7">
        <f t="shared" si="674"/>
        <v>0.49397500000000011</v>
      </c>
      <c r="N4501" s="7">
        <f t="shared" si="675"/>
        <v>0</v>
      </c>
      <c r="O4501" s="9">
        <f t="shared" si="668"/>
        <v>0</v>
      </c>
      <c r="P4501">
        <v>0</v>
      </c>
    </row>
    <row r="4502" spans="1:16" x14ac:dyDescent="0.25">
      <c r="A4502" s="11">
        <v>37368</v>
      </c>
      <c r="B4502" s="12">
        <v>4</v>
      </c>
      <c r="C4502">
        <v>1.4</v>
      </c>
      <c r="D4502">
        <v>64</v>
      </c>
      <c r="E4502">
        <v>6</v>
      </c>
      <c r="F4502">
        <v>2.8</v>
      </c>
      <c r="G4502" s="7">
        <f t="shared" si="669"/>
        <v>0.37100000000000005</v>
      </c>
      <c r="H4502" s="7">
        <f t="shared" si="667"/>
        <v>0.37100000000000005</v>
      </c>
      <c r="I4502">
        <f t="shared" si="670"/>
        <v>3</v>
      </c>
      <c r="J4502" s="9">
        <f t="shared" si="671"/>
        <v>3.08</v>
      </c>
      <c r="K4502" s="9">
        <f t="shared" si="672"/>
        <v>0</v>
      </c>
      <c r="L4502" s="7">
        <f t="shared" si="673"/>
        <v>0.10000000000000005</v>
      </c>
      <c r="M4502" s="7">
        <f t="shared" si="674"/>
        <v>0.37100000000000011</v>
      </c>
      <c r="N4502" s="7">
        <f t="shared" si="675"/>
        <v>0</v>
      </c>
      <c r="O4502" s="9">
        <f t="shared" si="668"/>
        <v>0</v>
      </c>
      <c r="P4502">
        <v>1</v>
      </c>
    </row>
    <row r="4503" spans="1:16" x14ac:dyDescent="0.25">
      <c r="A4503" s="11">
        <v>37369</v>
      </c>
      <c r="B4503" s="12">
        <v>4</v>
      </c>
      <c r="C4503">
        <v>5.0999999999999996</v>
      </c>
      <c r="D4503">
        <v>47.1</v>
      </c>
      <c r="E4503">
        <v>3.9</v>
      </c>
      <c r="F4503">
        <v>0</v>
      </c>
      <c r="G4503" s="7">
        <f t="shared" si="669"/>
        <v>0</v>
      </c>
      <c r="H4503" s="7">
        <f t="shared" ref="H4503:H4566" si="676">IF(OR(D4503&lt;=75,C4503&gt;0),G4503,G4503/(0.04*D4503-2))</f>
        <v>0</v>
      </c>
      <c r="I4503">
        <f t="shared" si="670"/>
        <v>3</v>
      </c>
      <c r="J4503" s="9">
        <f t="shared" si="671"/>
        <v>10.199999999999999</v>
      </c>
      <c r="K4503" s="9">
        <f t="shared" si="672"/>
        <v>0</v>
      </c>
      <c r="L4503" s="7">
        <f t="shared" si="673"/>
        <v>0</v>
      </c>
      <c r="M4503" s="7">
        <f t="shared" si="674"/>
        <v>0</v>
      </c>
      <c r="N4503" s="7">
        <f t="shared" si="675"/>
        <v>0</v>
      </c>
      <c r="O4503" s="9">
        <f t="shared" si="668"/>
        <v>0</v>
      </c>
      <c r="P4503">
        <v>0</v>
      </c>
    </row>
    <row r="4504" spans="1:16" x14ac:dyDescent="0.25">
      <c r="A4504" s="11">
        <v>37370</v>
      </c>
      <c r="B4504" s="12">
        <v>4</v>
      </c>
      <c r="C4504">
        <v>6.9</v>
      </c>
      <c r="D4504">
        <v>46.4</v>
      </c>
      <c r="E4504">
        <v>3.5</v>
      </c>
      <c r="F4504">
        <v>0</v>
      </c>
      <c r="G4504" s="7">
        <f t="shared" si="669"/>
        <v>0</v>
      </c>
      <c r="H4504" s="7">
        <f t="shared" si="676"/>
        <v>0</v>
      </c>
      <c r="I4504">
        <f t="shared" si="670"/>
        <v>3</v>
      </c>
      <c r="J4504" s="9">
        <f t="shared" si="671"/>
        <v>13.8</v>
      </c>
      <c r="K4504" s="9">
        <f t="shared" si="672"/>
        <v>0</v>
      </c>
      <c r="L4504" s="7">
        <f t="shared" si="673"/>
        <v>0</v>
      </c>
      <c r="M4504" s="7">
        <f t="shared" si="674"/>
        <v>0</v>
      </c>
      <c r="N4504" s="7">
        <f t="shared" si="675"/>
        <v>0</v>
      </c>
      <c r="O4504" s="9">
        <f t="shared" si="668"/>
        <v>0</v>
      </c>
      <c r="P4504">
        <v>0</v>
      </c>
    </row>
    <row r="4505" spans="1:16" x14ac:dyDescent="0.25">
      <c r="A4505" s="11">
        <v>37371</v>
      </c>
      <c r="B4505" s="12">
        <v>4</v>
      </c>
      <c r="C4505">
        <v>5.7</v>
      </c>
      <c r="D4505">
        <v>61.2</v>
      </c>
      <c r="E4505">
        <v>6.7</v>
      </c>
      <c r="F4505">
        <v>3</v>
      </c>
      <c r="G4505" s="7">
        <f t="shared" si="669"/>
        <v>1</v>
      </c>
      <c r="H4505" s="7">
        <f t="shared" si="676"/>
        <v>1</v>
      </c>
      <c r="I4505">
        <f t="shared" si="670"/>
        <v>6</v>
      </c>
      <c r="J4505" s="9">
        <f t="shared" si="671"/>
        <v>14.82</v>
      </c>
      <c r="K4505" s="9">
        <f t="shared" si="672"/>
        <v>0</v>
      </c>
      <c r="L4505" s="7">
        <f t="shared" si="673"/>
        <v>0</v>
      </c>
      <c r="M4505" s="7">
        <f t="shared" si="674"/>
        <v>1</v>
      </c>
      <c r="N4505" s="7">
        <f t="shared" si="675"/>
        <v>0</v>
      </c>
      <c r="O4505" s="9">
        <f t="shared" si="668"/>
        <v>0</v>
      </c>
      <c r="P4505">
        <v>0</v>
      </c>
    </row>
    <row r="4506" spans="1:16" x14ac:dyDescent="0.25">
      <c r="A4506" s="11">
        <v>37372</v>
      </c>
      <c r="B4506" s="12">
        <v>4</v>
      </c>
      <c r="C4506">
        <v>3.5</v>
      </c>
      <c r="D4506">
        <v>53.7</v>
      </c>
      <c r="E4506">
        <v>5.7</v>
      </c>
      <c r="F4506">
        <v>0.2</v>
      </c>
      <c r="G4506" s="7">
        <f t="shared" si="669"/>
        <v>0.51537500000000003</v>
      </c>
      <c r="H4506" s="7">
        <f t="shared" si="676"/>
        <v>0.51537500000000003</v>
      </c>
      <c r="I4506">
        <f t="shared" si="670"/>
        <v>6.2</v>
      </c>
      <c r="J4506" s="9">
        <f t="shared" si="671"/>
        <v>3.15</v>
      </c>
      <c r="K4506" s="9">
        <f t="shared" si="672"/>
        <v>0</v>
      </c>
      <c r="L4506" s="7">
        <f t="shared" si="673"/>
        <v>0</v>
      </c>
      <c r="M4506" s="7">
        <f t="shared" si="674"/>
        <v>0.51537500000000003</v>
      </c>
      <c r="N4506" s="7">
        <f t="shared" si="675"/>
        <v>0</v>
      </c>
      <c r="O4506" s="9">
        <f t="shared" si="668"/>
        <v>0</v>
      </c>
      <c r="P4506">
        <v>0</v>
      </c>
    </row>
    <row r="4507" spans="1:16" x14ac:dyDescent="0.25">
      <c r="A4507" s="11">
        <v>37373</v>
      </c>
      <c r="B4507" s="12">
        <v>4</v>
      </c>
      <c r="C4507">
        <v>4.7</v>
      </c>
      <c r="D4507">
        <v>46.2</v>
      </c>
      <c r="E4507">
        <v>2.9</v>
      </c>
      <c r="F4507">
        <v>1.6</v>
      </c>
      <c r="G4507" s="7">
        <f t="shared" si="669"/>
        <v>1</v>
      </c>
      <c r="H4507" s="7">
        <f t="shared" si="676"/>
        <v>1</v>
      </c>
      <c r="I4507">
        <f t="shared" si="670"/>
        <v>7.8000000000000007</v>
      </c>
      <c r="J4507" s="9">
        <f t="shared" si="671"/>
        <v>10.904000000000002</v>
      </c>
      <c r="K4507" s="9">
        <f t="shared" si="672"/>
        <v>0</v>
      </c>
      <c r="L4507" s="7">
        <f t="shared" si="673"/>
        <v>0</v>
      </c>
      <c r="M4507" s="7">
        <f t="shared" si="674"/>
        <v>1</v>
      </c>
      <c r="N4507" s="7">
        <f t="shared" si="675"/>
        <v>0</v>
      </c>
      <c r="O4507" s="9">
        <f t="shared" si="668"/>
        <v>0</v>
      </c>
      <c r="P4507">
        <v>0</v>
      </c>
    </row>
    <row r="4508" spans="1:16" x14ac:dyDescent="0.25">
      <c r="A4508" s="11">
        <v>37374</v>
      </c>
      <c r="B4508" s="12">
        <v>4</v>
      </c>
      <c r="C4508">
        <v>3.5</v>
      </c>
      <c r="D4508">
        <v>79.099999999999994</v>
      </c>
      <c r="E4508">
        <v>8</v>
      </c>
      <c r="F4508">
        <v>22.8</v>
      </c>
      <c r="G4508" s="7">
        <f t="shared" si="669"/>
        <v>0.45500000000000007</v>
      </c>
      <c r="H4508" s="7">
        <f t="shared" si="676"/>
        <v>0.45500000000000007</v>
      </c>
      <c r="I4508">
        <f t="shared" si="670"/>
        <v>30.6</v>
      </c>
      <c r="J4508" s="9">
        <f t="shared" si="671"/>
        <v>42.7</v>
      </c>
      <c r="K4508" s="9">
        <f t="shared" si="672"/>
        <v>0</v>
      </c>
      <c r="L4508" s="7">
        <f t="shared" si="673"/>
        <v>0</v>
      </c>
      <c r="M4508" s="7">
        <f t="shared" si="674"/>
        <v>0.45500000000000007</v>
      </c>
      <c r="N4508" s="7">
        <f t="shared" si="675"/>
        <v>0</v>
      </c>
      <c r="O4508" s="9">
        <f t="shared" si="668"/>
        <v>0</v>
      </c>
      <c r="P4508">
        <v>0</v>
      </c>
    </row>
    <row r="4509" spans="1:16" x14ac:dyDescent="0.25">
      <c r="A4509" s="11">
        <v>37375</v>
      </c>
      <c r="B4509" s="12">
        <v>4</v>
      </c>
      <c r="C4509">
        <v>4.5</v>
      </c>
      <c r="D4509">
        <v>58.7</v>
      </c>
      <c r="E4509">
        <v>5.0999999999999996</v>
      </c>
      <c r="F4509">
        <v>0</v>
      </c>
      <c r="G4509" s="7">
        <f t="shared" si="669"/>
        <v>0</v>
      </c>
      <c r="H4509" s="7">
        <f t="shared" si="676"/>
        <v>0</v>
      </c>
      <c r="I4509">
        <f t="shared" si="670"/>
        <v>30.6</v>
      </c>
      <c r="J4509" s="9">
        <f t="shared" si="671"/>
        <v>9</v>
      </c>
      <c r="K4509" s="9">
        <f t="shared" si="672"/>
        <v>0</v>
      </c>
      <c r="L4509" s="7">
        <f t="shared" si="673"/>
        <v>0</v>
      </c>
      <c r="M4509" s="7">
        <f t="shared" si="674"/>
        <v>0</v>
      </c>
      <c r="N4509" s="7">
        <f t="shared" si="675"/>
        <v>0</v>
      </c>
      <c r="O4509" s="9">
        <f t="shared" si="668"/>
        <v>0</v>
      </c>
      <c r="P4509">
        <v>0</v>
      </c>
    </row>
    <row r="4510" spans="1:16" x14ac:dyDescent="0.25">
      <c r="A4510" s="11">
        <v>37376</v>
      </c>
      <c r="B4510" s="12">
        <v>4</v>
      </c>
      <c r="C4510">
        <v>8</v>
      </c>
      <c r="D4510">
        <v>61.4</v>
      </c>
      <c r="E4510">
        <v>7.1</v>
      </c>
      <c r="F4510">
        <v>5.4</v>
      </c>
      <c r="G4510" s="7">
        <f t="shared" si="669"/>
        <v>1</v>
      </c>
      <c r="H4510" s="7">
        <f t="shared" si="676"/>
        <v>1</v>
      </c>
      <c r="I4510">
        <f t="shared" si="670"/>
        <v>36</v>
      </c>
      <c r="J4510" s="9">
        <f t="shared" si="671"/>
        <v>24.64</v>
      </c>
      <c r="K4510" s="9">
        <f t="shared" si="672"/>
        <v>0</v>
      </c>
      <c r="L4510" s="7">
        <f t="shared" si="673"/>
        <v>0</v>
      </c>
      <c r="M4510" s="7">
        <f t="shared" si="674"/>
        <v>1</v>
      </c>
      <c r="N4510" s="7">
        <f t="shared" si="675"/>
        <v>0</v>
      </c>
      <c r="O4510" s="9">
        <f t="shared" si="668"/>
        <v>0</v>
      </c>
      <c r="P4510">
        <v>0</v>
      </c>
    </row>
    <row r="4511" spans="1:16" x14ac:dyDescent="0.25">
      <c r="A4511" s="11">
        <v>37377</v>
      </c>
      <c r="B4511" s="12">
        <v>5</v>
      </c>
      <c r="C4511">
        <v>7.9</v>
      </c>
      <c r="D4511">
        <v>54.3</v>
      </c>
      <c r="E4511">
        <v>3.5</v>
      </c>
      <c r="F4511">
        <v>0.2</v>
      </c>
      <c r="G4511" s="7">
        <f t="shared" si="669"/>
        <v>1</v>
      </c>
      <c r="H4511" s="7">
        <f t="shared" si="676"/>
        <v>1</v>
      </c>
      <c r="I4511">
        <f t="shared" si="670"/>
        <v>36.200000000000003</v>
      </c>
      <c r="J4511" s="9">
        <f t="shared" si="671"/>
        <v>16.116</v>
      </c>
      <c r="K4511" s="9">
        <f t="shared" si="672"/>
        <v>0</v>
      </c>
      <c r="L4511" s="7">
        <f t="shared" si="673"/>
        <v>0</v>
      </c>
      <c r="M4511" s="7">
        <f t="shared" si="674"/>
        <v>1</v>
      </c>
      <c r="N4511" s="7">
        <f t="shared" si="675"/>
        <v>0</v>
      </c>
      <c r="O4511" s="9">
        <f t="shared" si="668"/>
        <v>0</v>
      </c>
      <c r="P4511">
        <v>0</v>
      </c>
    </row>
    <row r="4512" spans="1:16" x14ac:dyDescent="0.25">
      <c r="A4512" s="11">
        <v>37378</v>
      </c>
      <c r="B4512" s="12">
        <v>5</v>
      </c>
      <c r="C4512">
        <v>7.3</v>
      </c>
      <c r="D4512">
        <v>76.8</v>
      </c>
      <c r="E4512">
        <v>5.9</v>
      </c>
      <c r="F4512">
        <v>16.5</v>
      </c>
      <c r="G4512" s="7">
        <f t="shared" si="669"/>
        <v>1</v>
      </c>
      <c r="H4512" s="7">
        <f t="shared" si="676"/>
        <v>1</v>
      </c>
      <c r="I4512">
        <f t="shared" si="670"/>
        <v>52.7</v>
      </c>
      <c r="J4512" s="9">
        <f t="shared" si="671"/>
        <v>38.690000000000005</v>
      </c>
      <c r="K4512" s="9">
        <f t="shared" si="672"/>
        <v>0</v>
      </c>
      <c r="L4512" s="7">
        <f t="shared" si="673"/>
        <v>0</v>
      </c>
      <c r="M4512" s="7">
        <f t="shared" si="674"/>
        <v>1</v>
      </c>
      <c r="N4512" s="7">
        <f t="shared" si="675"/>
        <v>0</v>
      </c>
      <c r="O4512" s="9">
        <f t="shared" si="668"/>
        <v>0</v>
      </c>
      <c r="P4512">
        <v>0</v>
      </c>
    </row>
    <row r="4513" spans="1:16" x14ac:dyDescent="0.25">
      <c r="A4513" s="11">
        <v>37379</v>
      </c>
      <c r="B4513" s="12">
        <v>5</v>
      </c>
      <c r="C4513">
        <v>5.9</v>
      </c>
      <c r="D4513">
        <v>60.7</v>
      </c>
      <c r="E4513">
        <v>7.6</v>
      </c>
      <c r="F4513">
        <v>0.2</v>
      </c>
      <c r="G4513" s="7">
        <f t="shared" si="669"/>
        <v>1</v>
      </c>
      <c r="H4513" s="7">
        <f t="shared" si="676"/>
        <v>1</v>
      </c>
      <c r="I4513">
        <f t="shared" si="670"/>
        <v>52.900000000000006</v>
      </c>
      <c r="J4513" s="9">
        <f t="shared" si="671"/>
        <v>12.036000000000001</v>
      </c>
      <c r="K4513" s="9">
        <f t="shared" si="672"/>
        <v>0</v>
      </c>
      <c r="L4513" s="7">
        <f t="shared" si="673"/>
        <v>0</v>
      </c>
      <c r="M4513" s="7">
        <f t="shared" si="674"/>
        <v>1</v>
      </c>
      <c r="N4513" s="7">
        <f t="shared" si="675"/>
        <v>0</v>
      </c>
      <c r="O4513" s="9">
        <f t="shared" si="668"/>
        <v>0</v>
      </c>
      <c r="P4513">
        <v>0</v>
      </c>
    </row>
    <row r="4514" spans="1:16" x14ac:dyDescent="0.25">
      <c r="A4514" s="11">
        <v>37380</v>
      </c>
      <c r="B4514" s="12">
        <v>5</v>
      </c>
      <c r="C4514">
        <v>9.1</v>
      </c>
      <c r="D4514">
        <v>51.2</v>
      </c>
      <c r="E4514">
        <v>3.1</v>
      </c>
      <c r="F4514">
        <v>0</v>
      </c>
      <c r="G4514" s="7">
        <f t="shared" si="669"/>
        <v>0</v>
      </c>
      <c r="H4514" s="7">
        <f t="shared" si="676"/>
        <v>0</v>
      </c>
      <c r="I4514">
        <f t="shared" si="670"/>
        <v>52.900000000000006</v>
      </c>
      <c r="J4514" s="9">
        <f t="shared" si="671"/>
        <v>18.2</v>
      </c>
      <c r="K4514" s="9">
        <f t="shared" si="672"/>
        <v>0</v>
      </c>
      <c r="L4514" s="7">
        <f t="shared" si="673"/>
        <v>0</v>
      </c>
      <c r="M4514" s="7">
        <f t="shared" si="674"/>
        <v>0</v>
      </c>
      <c r="N4514" s="7">
        <f t="shared" si="675"/>
        <v>0</v>
      </c>
      <c r="O4514" s="9">
        <f t="shared" si="668"/>
        <v>0</v>
      </c>
      <c r="P4514">
        <v>0</v>
      </c>
    </row>
    <row r="4515" spans="1:16" x14ac:dyDescent="0.25">
      <c r="A4515" s="11">
        <v>37381</v>
      </c>
      <c r="B4515" s="12">
        <v>5</v>
      </c>
      <c r="C4515">
        <v>13.4</v>
      </c>
      <c r="D4515">
        <v>50.7</v>
      </c>
      <c r="E4515">
        <v>3.4</v>
      </c>
      <c r="F4515">
        <v>0</v>
      </c>
      <c r="G4515" s="7">
        <f t="shared" si="669"/>
        <v>0</v>
      </c>
      <c r="H4515" s="7">
        <f t="shared" si="676"/>
        <v>0</v>
      </c>
      <c r="I4515">
        <f t="shared" si="670"/>
        <v>0</v>
      </c>
      <c r="J4515" s="9">
        <f t="shared" si="671"/>
        <v>0</v>
      </c>
      <c r="K4515" s="9">
        <f t="shared" si="672"/>
        <v>0</v>
      </c>
      <c r="L4515" s="7">
        <f t="shared" si="673"/>
        <v>0</v>
      </c>
      <c r="M4515" s="7">
        <f t="shared" si="674"/>
        <v>0</v>
      </c>
      <c r="N4515" s="7">
        <f t="shared" si="675"/>
        <v>0</v>
      </c>
      <c r="O4515" s="9">
        <f t="shared" si="668"/>
        <v>0</v>
      </c>
      <c r="P4515">
        <v>0</v>
      </c>
    </row>
    <row r="4516" spans="1:16" x14ac:dyDescent="0.25">
      <c r="A4516" s="11">
        <v>37382</v>
      </c>
      <c r="B4516" s="12">
        <v>5</v>
      </c>
      <c r="C4516">
        <v>16.899999999999999</v>
      </c>
      <c r="D4516">
        <v>59.6</v>
      </c>
      <c r="E4516">
        <v>5.7</v>
      </c>
      <c r="F4516">
        <v>0.2</v>
      </c>
      <c r="G4516" s="7">
        <f t="shared" si="669"/>
        <v>0</v>
      </c>
      <c r="H4516" s="7">
        <f t="shared" si="676"/>
        <v>0</v>
      </c>
      <c r="I4516">
        <f t="shared" si="670"/>
        <v>0</v>
      </c>
      <c r="J4516" s="9">
        <f t="shared" si="671"/>
        <v>0</v>
      </c>
      <c r="K4516" s="9">
        <f t="shared" si="672"/>
        <v>0</v>
      </c>
      <c r="L4516" s="7">
        <f t="shared" si="673"/>
        <v>0</v>
      </c>
      <c r="M4516" s="7">
        <f t="shared" si="674"/>
        <v>0</v>
      </c>
      <c r="N4516" s="7">
        <f t="shared" si="675"/>
        <v>0</v>
      </c>
      <c r="O4516" s="9">
        <f t="shared" si="668"/>
        <v>0</v>
      </c>
      <c r="P4516">
        <v>0</v>
      </c>
    </row>
    <row r="4517" spans="1:16" x14ac:dyDescent="0.25">
      <c r="A4517" s="11">
        <v>37383</v>
      </c>
      <c r="B4517" s="12">
        <v>5</v>
      </c>
      <c r="C4517">
        <v>14.4</v>
      </c>
      <c r="D4517">
        <v>72</v>
      </c>
      <c r="E4517">
        <v>5.7</v>
      </c>
      <c r="F4517">
        <v>0</v>
      </c>
      <c r="G4517" s="7">
        <f t="shared" si="669"/>
        <v>0</v>
      </c>
      <c r="H4517" s="7">
        <f t="shared" si="676"/>
        <v>0</v>
      </c>
      <c r="I4517">
        <f t="shared" si="670"/>
        <v>0</v>
      </c>
      <c r="J4517" s="9">
        <f t="shared" si="671"/>
        <v>0</v>
      </c>
      <c r="K4517" s="9">
        <f t="shared" si="672"/>
        <v>0</v>
      </c>
      <c r="L4517" s="7">
        <f t="shared" si="673"/>
        <v>0</v>
      </c>
      <c r="M4517" s="7">
        <f t="shared" si="674"/>
        <v>0</v>
      </c>
      <c r="N4517" s="7">
        <f t="shared" si="675"/>
        <v>0</v>
      </c>
      <c r="O4517" s="9">
        <f t="shared" si="668"/>
        <v>0</v>
      </c>
      <c r="P4517">
        <v>0</v>
      </c>
    </row>
    <row r="4518" spans="1:16" x14ac:dyDescent="0.25">
      <c r="A4518" s="11">
        <v>37384</v>
      </c>
      <c r="B4518" s="12">
        <v>5</v>
      </c>
      <c r="C4518">
        <v>7.5</v>
      </c>
      <c r="D4518">
        <v>54.3</v>
      </c>
      <c r="E4518">
        <v>5.9</v>
      </c>
      <c r="F4518">
        <v>0.2</v>
      </c>
      <c r="G4518" s="7">
        <f t="shared" si="669"/>
        <v>1</v>
      </c>
      <c r="H4518" s="7">
        <f t="shared" si="676"/>
        <v>1</v>
      </c>
      <c r="I4518">
        <f t="shared" si="670"/>
        <v>0</v>
      </c>
      <c r="J4518" s="9">
        <f t="shared" si="671"/>
        <v>15.3</v>
      </c>
      <c r="K4518" s="9">
        <f t="shared" si="672"/>
        <v>0</v>
      </c>
      <c r="L4518" s="7">
        <f t="shared" si="673"/>
        <v>0</v>
      </c>
      <c r="M4518" s="7">
        <f t="shared" si="674"/>
        <v>1</v>
      </c>
      <c r="N4518" s="7">
        <f t="shared" si="675"/>
        <v>0</v>
      </c>
      <c r="O4518" s="9">
        <f t="shared" si="668"/>
        <v>0</v>
      </c>
      <c r="P4518">
        <v>0</v>
      </c>
    </row>
    <row r="4519" spans="1:16" x14ac:dyDescent="0.25">
      <c r="A4519" s="11">
        <v>37385</v>
      </c>
      <c r="B4519" s="12">
        <v>5</v>
      </c>
      <c r="C4519">
        <v>12.5</v>
      </c>
      <c r="D4519">
        <v>70.8</v>
      </c>
      <c r="E4519">
        <v>7.3</v>
      </c>
      <c r="F4519">
        <v>16.8</v>
      </c>
      <c r="G4519" s="7">
        <f t="shared" si="669"/>
        <v>0</v>
      </c>
      <c r="H4519" s="7">
        <f t="shared" si="676"/>
        <v>0</v>
      </c>
      <c r="I4519">
        <f t="shared" si="670"/>
        <v>0</v>
      </c>
      <c r="J4519" s="9">
        <f t="shared" si="671"/>
        <v>0</v>
      </c>
      <c r="K4519" s="9">
        <f t="shared" si="672"/>
        <v>0</v>
      </c>
      <c r="L4519" s="7">
        <f t="shared" si="673"/>
        <v>0</v>
      </c>
      <c r="M4519" s="7">
        <f t="shared" si="674"/>
        <v>0</v>
      </c>
      <c r="N4519" s="7">
        <f t="shared" si="675"/>
        <v>0</v>
      </c>
      <c r="O4519" s="9">
        <f t="shared" si="668"/>
        <v>0</v>
      </c>
      <c r="P4519">
        <v>0</v>
      </c>
    </row>
    <row r="4520" spans="1:16" x14ac:dyDescent="0.25">
      <c r="A4520" s="11">
        <v>37386</v>
      </c>
      <c r="B4520" s="12">
        <v>5</v>
      </c>
      <c r="C4520">
        <v>10.5</v>
      </c>
      <c r="D4520">
        <v>45.1</v>
      </c>
      <c r="E4520">
        <v>10.5</v>
      </c>
      <c r="F4520">
        <v>0</v>
      </c>
      <c r="G4520" s="7">
        <f t="shared" si="669"/>
        <v>0</v>
      </c>
      <c r="H4520" s="7">
        <f t="shared" si="676"/>
        <v>0</v>
      </c>
      <c r="I4520">
        <f t="shared" si="670"/>
        <v>0</v>
      </c>
      <c r="J4520" s="9">
        <f t="shared" si="671"/>
        <v>21</v>
      </c>
      <c r="K4520" s="9">
        <f t="shared" si="672"/>
        <v>0</v>
      </c>
      <c r="L4520" s="7">
        <f t="shared" si="673"/>
        <v>0</v>
      </c>
      <c r="M4520" s="7">
        <f t="shared" si="674"/>
        <v>0</v>
      </c>
      <c r="N4520" s="7">
        <f t="shared" si="675"/>
        <v>0</v>
      </c>
      <c r="O4520" s="9">
        <f t="shared" si="668"/>
        <v>0</v>
      </c>
      <c r="P4520">
        <v>0</v>
      </c>
    </row>
    <row r="4521" spans="1:16" x14ac:dyDescent="0.25">
      <c r="A4521" s="11">
        <v>37387</v>
      </c>
      <c r="B4521" s="12">
        <v>5</v>
      </c>
      <c r="C4521">
        <v>7.7</v>
      </c>
      <c r="D4521">
        <v>56.7</v>
      </c>
      <c r="E4521">
        <v>2.9</v>
      </c>
      <c r="F4521">
        <v>2.6</v>
      </c>
      <c r="G4521" s="7">
        <f t="shared" si="669"/>
        <v>1</v>
      </c>
      <c r="H4521" s="7">
        <f t="shared" si="676"/>
        <v>1</v>
      </c>
      <c r="I4521">
        <f t="shared" si="670"/>
        <v>0</v>
      </c>
      <c r="J4521" s="9">
        <f t="shared" si="671"/>
        <v>19.404</v>
      </c>
      <c r="K4521" s="9">
        <f t="shared" si="672"/>
        <v>0</v>
      </c>
      <c r="L4521" s="7">
        <f t="shared" si="673"/>
        <v>0</v>
      </c>
      <c r="M4521" s="7">
        <f t="shared" si="674"/>
        <v>1</v>
      </c>
      <c r="N4521" s="7">
        <f t="shared" si="675"/>
        <v>0</v>
      </c>
      <c r="O4521" s="9">
        <f t="shared" si="668"/>
        <v>0</v>
      </c>
      <c r="P4521">
        <v>0</v>
      </c>
    </row>
    <row r="4522" spans="1:16" x14ac:dyDescent="0.25">
      <c r="A4522" s="11">
        <v>37388</v>
      </c>
      <c r="B4522" s="12">
        <v>5</v>
      </c>
      <c r="C4522">
        <v>7.3</v>
      </c>
      <c r="D4522">
        <v>79.5</v>
      </c>
      <c r="E4522">
        <v>4.4000000000000004</v>
      </c>
      <c r="F4522">
        <v>10.199999999999999</v>
      </c>
      <c r="G4522" s="7">
        <f t="shared" si="669"/>
        <v>1</v>
      </c>
      <c r="H4522" s="7">
        <f t="shared" si="676"/>
        <v>1</v>
      </c>
      <c r="I4522">
        <f t="shared" si="670"/>
        <v>0</v>
      </c>
      <c r="J4522" s="9">
        <f t="shared" si="671"/>
        <v>29.492000000000001</v>
      </c>
      <c r="K4522" s="9">
        <f t="shared" si="672"/>
        <v>0</v>
      </c>
      <c r="L4522" s="7">
        <f t="shared" si="673"/>
        <v>0</v>
      </c>
      <c r="M4522" s="7">
        <f t="shared" si="674"/>
        <v>1</v>
      </c>
      <c r="N4522" s="7">
        <f t="shared" si="675"/>
        <v>0</v>
      </c>
      <c r="O4522" s="9">
        <f t="shared" si="668"/>
        <v>0</v>
      </c>
      <c r="P4522">
        <v>0</v>
      </c>
    </row>
    <row r="4523" spans="1:16" x14ac:dyDescent="0.25">
      <c r="A4523" s="11">
        <v>37389</v>
      </c>
      <c r="B4523" s="12">
        <v>5</v>
      </c>
      <c r="C4523">
        <v>7.5</v>
      </c>
      <c r="D4523">
        <v>80.2</v>
      </c>
      <c r="E4523">
        <v>5.0999999999999996</v>
      </c>
      <c r="F4523">
        <v>5.4</v>
      </c>
      <c r="G4523" s="7">
        <f t="shared" si="669"/>
        <v>1</v>
      </c>
      <c r="H4523" s="7">
        <f t="shared" si="676"/>
        <v>1</v>
      </c>
      <c r="I4523">
        <f t="shared" si="670"/>
        <v>0</v>
      </c>
      <c r="J4523" s="9">
        <f t="shared" si="671"/>
        <v>23.1</v>
      </c>
      <c r="K4523" s="9">
        <f t="shared" si="672"/>
        <v>0</v>
      </c>
      <c r="L4523" s="7">
        <f t="shared" si="673"/>
        <v>0</v>
      </c>
      <c r="M4523" s="7">
        <f t="shared" si="674"/>
        <v>1</v>
      </c>
      <c r="N4523" s="7">
        <f t="shared" si="675"/>
        <v>0</v>
      </c>
      <c r="O4523" s="9">
        <f t="shared" si="668"/>
        <v>0</v>
      </c>
      <c r="P4523">
        <v>0</v>
      </c>
    </row>
    <row r="4524" spans="1:16" x14ac:dyDescent="0.25">
      <c r="A4524" s="11">
        <v>37390</v>
      </c>
      <c r="B4524" s="12">
        <v>5</v>
      </c>
      <c r="C4524">
        <v>7.4</v>
      </c>
      <c r="D4524">
        <v>66.2</v>
      </c>
      <c r="E4524">
        <v>9.3000000000000007</v>
      </c>
      <c r="F4524">
        <v>4.4000000000000004</v>
      </c>
      <c r="G4524" s="7">
        <f t="shared" si="669"/>
        <v>1</v>
      </c>
      <c r="H4524" s="7">
        <f t="shared" si="676"/>
        <v>1</v>
      </c>
      <c r="I4524">
        <f t="shared" si="670"/>
        <v>0</v>
      </c>
      <c r="J4524" s="9">
        <f t="shared" si="671"/>
        <v>21.312000000000001</v>
      </c>
      <c r="K4524" s="9">
        <f t="shared" si="672"/>
        <v>0</v>
      </c>
      <c r="L4524" s="7">
        <f t="shared" si="673"/>
        <v>0</v>
      </c>
      <c r="M4524" s="7">
        <f t="shared" si="674"/>
        <v>1</v>
      </c>
      <c r="N4524" s="7">
        <f t="shared" si="675"/>
        <v>0</v>
      </c>
      <c r="O4524" s="9">
        <f t="shared" si="668"/>
        <v>0</v>
      </c>
      <c r="P4524">
        <v>0</v>
      </c>
    </row>
    <row r="4525" spans="1:16" x14ac:dyDescent="0.25">
      <c r="A4525" s="11">
        <v>37391</v>
      </c>
      <c r="B4525" s="12">
        <v>5</v>
      </c>
      <c r="C4525">
        <v>11.2</v>
      </c>
      <c r="D4525">
        <v>53.8</v>
      </c>
      <c r="E4525">
        <v>5.8</v>
      </c>
      <c r="F4525">
        <v>0</v>
      </c>
      <c r="G4525" s="7">
        <f t="shared" si="669"/>
        <v>0</v>
      </c>
      <c r="H4525" s="7">
        <f t="shared" si="676"/>
        <v>0</v>
      </c>
      <c r="I4525">
        <f t="shared" si="670"/>
        <v>0</v>
      </c>
      <c r="J4525" s="9">
        <f t="shared" si="671"/>
        <v>0</v>
      </c>
      <c r="K4525" s="9">
        <f t="shared" si="672"/>
        <v>0</v>
      </c>
      <c r="L4525" s="7">
        <f t="shared" si="673"/>
        <v>0</v>
      </c>
      <c r="M4525" s="7">
        <f t="shared" si="674"/>
        <v>0</v>
      </c>
      <c r="N4525" s="7">
        <f t="shared" si="675"/>
        <v>0</v>
      </c>
      <c r="O4525" s="9">
        <f t="shared" si="668"/>
        <v>0</v>
      </c>
      <c r="P4525">
        <v>0</v>
      </c>
    </row>
    <row r="4526" spans="1:16" x14ac:dyDescent="0.25">
      <c r="A4526" s="11">
        <v>37392</v>
      </c>
      <c r="B4526" s="12">
        <v>5</v>
      </c>
      <c r="C4526">
        <v>13.8</v>
      </c>
      <c r="D4526">
        <v>71.5</v>
      </c>
      <c r="E4526">
        <v>6.4</v>
      </c>
      <c r="F4526">
        <v>14.8</v>
      </c>
      <c r="G4526" s="7">
        <f t="shared" si="669"/>
        <v>0</v>
      </c>
      <c r="H4526" s="7">
        <f t="shared" si="676"/>
        <v>0</v>
      </c>
      <c r="I4526">
        <f t="shared" si="670"/>
        <v>0</v>
      </c>
      <c r="J4526" s="9">
        <f t="shared" si="671"/>
        <v>0</v>
      </c>
      <c r="K4526" s="9">
        <f t="shared" si="672"/>
        <v>0</v>
      </c>
      <c r="L4526" s="7">
        <f t="shared" si="673"/>
        <v>0</v>
      </c>
      <c r="M4526" s="7">
        <f t="shared" si="674"/>
        <v>0</v>
      </c>
      <c r="N4526" s="7">
        <f t="shared" si="675"/>
        <v>0</v>
      </c>
      <c r="O4526" s="9">
        <f t="shared" si="668"/>
        <v>0</v>
      </c>
      <c r="P4526">
        <v>0</v>
      </c>
    </row>
    <row r="4527" spans="1:16" x14ac:dyDescent="0.25">
      <c r="A4527" s="11">
        <v>37393</v>
      </c>
      <c r="B4527" s="12">
        <v>5</v>
      </c>
      <c r="C4527">
        <v>7.6</v>
      </c>
      <c r="D4527">
        <v>62.8</v>
      </c>
      <c r="E4527">
        <v>6.4</v>
      </c>
      <c r="F4527">
        <v>0</v>
      </c>
      <c r="G4527" s="7">
        <f t="shared" si="669"/>
        <v>0</v>
      </c>
      <c r="H4527" s="7">
        <f t="shared" si="676"/>
        <v>0</v>
      </c>
      <c r="I4527">
        <f t="shared" si="670"/>
        <v>0</v>
      </c>
      <c r="J4527" s="9">
        <f t="shared" si="671"/>
        <v>15.2</v>
      </c>
      <c r="K4527" s="9">
        <f t="shared" si="672"/>
        <v>0</v>
      </c>
      <c r="L4527" s="7">
        <f t="shared" si="673"/>
        <v>0</v>
      </c>
      <c r="M4527" s="7">
        <f t="shared" si="674"/>
        <v>0</v>
      </c>
      <c r="N4527" s="7">
        <f t="shared" si="675"/>
        <v>0</v>
      </c>
      <c r="O4527" s="9">
        <f t="shared" si="668"/>
        <v>0</v>
      </c>
      <c r="P4527">
        <v>0</v>
      </c>
    </row>
    <row r="4528" spans="1:16" x14ac:dyDescent="0.25">
      <c r="A4528" s="11">
        <v>37394</v>
      </c>
      <c r="B4528" s="12">
        <v>5</v>
      </c>
      <c r="C4528">
        <v>5.8</v>
      </c>
      <c r="D4528">
        <v>52.6</v>
      </c>
      <c r="E4528">
        <v>6.3</v>
      </c>
      <c r="F4528">
        <v>0</v>
      </c>
      <c r="G4528" s="7">
        <f t="shared" si="669"/>
        <v>0</v>
      </c>
      <c r="H4528" s="7">
        <f t="shared" si="676"/>
        <v>0</v>
      </c>
      <c r="I4528">
        <f t="shared" si="670"/>
        <v>0</v>
      </c>
      <c r="J4528" s="9">
        <f t="shared" si="671"/>
        <v>11.6</v>
      </c>
      <c r="K4528" s="9">
        <f t="shared" si="672"/>
        <v>0</v>
      </c>
      <c r="L4528" s="7">
        <f t="shared" si="673"/>
        <v>0</v>
      </c>
      <c r="M4528" s="7">
        <f t="shared" si="674"/>
        <v>0</v>
      </c>
      <c r="N4528" s="7">
        <f t="shared" si="675"/>
        <v>0</v>
      </c>
      <c r="O4528" s="9">
        <f t="shared" si="668"/>
        <v>0</v>
      </c>
      <c r="P4528">
        <v>0</v>
      </c>
    </row>
    <row r="4529" spans="1:16" x14ac:dyDescent="0.25">
      <c r="A4529" s="11">
        <v>37395</v>
      </c>
      <c r="B4529" s="12">
        <v>5</v>
      </c>
      <c r="C4529">
        <v>4.3</v>
      </c>
      <c r="D4529">
        <v>56.7</v>
      </c>
      <c r="E4529">
        <v>4.7</v>
      </c>
      <c r="F4529">
        <v>0.2</v>
      </c>
      <c r="G4529" s="7">
        <f t="shared" si="669"/>
        <v>1</v>
      </c>
      <c r="H4529" s="7">
        <f t="shared" si="676"/>
        <v>1</v>
      </c>
      <c r="I4529">
        <f t="shared" si="670"/>
        <v>0</v>
      </c>
      <c r="J4529" s="9">
        <f t="shared" si="671"/>
        <v>8.7720000000000002</v>
      </c>
      <c r="K4529" s="9">
        <f t="shared" si="672"/>
        <v>0</v>
      </c>
      <c r="L4529" s="7">
        <f t="shared" si="673"/>
        <v>0</v>
      </c>
      <c r="M4529" s="7">
        <f t="shared" si="674"/>
        <v>1</v>
      </c>
      <c r="N4529" s="7">
        <f t="shared" si="675"/>
        <v>0</v>
      </c>
      <c r="O4529" s="9">
        <f t="shared" si="668"/>
        <v>0</v>
      </c>
      <c r="P4529">
        <v>0</v>
      </c>
    </row>
    <row r="4530" spans="1:16" x14ac:dyDescent="0.25">
      <c r="A4530" s="11">
        <v>37396</v>
      </c>
      <c r="B4530" s="12">
        <v>5</v>
      </c>
      <c r="C4530">
        <v>4.5</v>
      </c>
      <c r="D4530">
        <v>56</v>
      </c>
      <c r="E4530">
        <v>4.5999999999999996</v>
      </c>
      <c r="F4530">
        <v>0.2</v>
      </c>
      <c r="G4530" s="7">
        <f t="shared" si="669"/>
        <v>1</v>
      </c>
      <c r="H4530" s="7">
        <f t="shared" si="676"/>
        <v>1</v>
      </c>
      <c r="I4530">
        <f t="shared" si="670"/>
        <v>0</v>
      </c>
      <c r="J4530" s="9">
        <f t="shared" si="671"/>
        <v>9.18</v>
      </c>
      <c r="K4530" s="9">
        <f t="shared" si="672"/>
        <v>0</v>
      </c>
      <c r="L4530" s="7">
        <f t="shared" si="673"/>
        <v>0</v>
      </c>
      <c r="M4530" s="7">
        <f t="shared" si="674"/>
        <v>1</v>
      </c>
      <c r="N4530" s="7">
        <f t="shared" si="675"/>
        <v>0</v>
      </c>
      <c r="O4530" s="9">
        <f t="shared" si="668"/>
        <v>0</v>
      </c>
      <c r="P4530">
        <v>0</v>
      </c>
    </row>
    <row r="4531" spans="1:16" x14ac:dyDescent="0.25">
      <c r="A4531" s="11">
        <v>37397</v>
      </c>
      <c r="B4531" s="12">
        <v>5</v>
      </c>
      <c r="C4531">
        <v>7.5</v>
      </c>
      <c r="D4531">
        <v>53.3</v>
      </c>
      <c r="E4531">
        <v>5.0999999999999996</v>
      </c>
      <c r="F4531">
        <v>0</v>
      </c>
      <c r="G4531" s="7">
        <f t="shared" si="669"/>
        <v>0</v>
      </c>
      <c r="H4531" s="7">
        <f t="shared" si="676"/>
        <v>0</v>
      </c>
      <c r="I4531">
        <f t="shared" si="670"/>
        <v>0</v>
      </c>
      <c r="J4531" s="9">
        <f t="shared" si="671"/>
        <v>15</v>
      </c>
      <c r="K4531" s="9">
        <f t="shared" si="672"/>
        <v>0</v>
      </c>
      <c r="L4531" s="7">
        <f t="shared" si="673"/>
        <v>0</v>
      </c>
      <c r="M4531" s="7">
        <f t="shared" si="674"/>
        <v>0</v>
      </c>
      <c r="N4531" s="7">
        <f t="shared" si="675"/>
        <v>0</v>
      </c>
      <c r="O4531" s="9">
        <f t="shared" si="668"/>
        <v>0</v>
      </c>
      <c r="P4531">
        <v>0</v>
      </c>
    </row>
    <row r="4532" spans="1:16" x14ac:dyDescent="0.25">
      <c r="A4532" s="11">
        <v>37398</v>
      </c>
      <c r="B4532" s="12">
        <v>5</v>
      </c>
      <c r="C4532">
        <v>11.5</v>
      </c>
      <c r="D4532">
        <v>47.9</v>
      </c>
      <c r="E4532">
        <v>4.7</v>
      </c>
      <c r="F4532">
        <v>0</v>
      </c>
      <c r="G4532" s="7">
        <f t="shared" si="669"/>
        <v>0</v>
      </c>
      <c r="H4532" s="7">
        <f t="shared" si="676"/>
        <v>0</v>
      </c>
      <c r="I4532">
        <f t="shared" si="670"/>
        <v>0</v>
      </c>
      <c r="J4532" s="9">
        <f t="shared" si="671"/>
        <v>0</v>
      </c>
      <c r="K4532" s="9">
        <f t="shared" si="672"/>
        <v>0</v>
      </c>
      <c r="L4532" s="7">
        <f t="shared" si="673"/>
        <v>0</v>
      </c>
      <c r="M4532" s="7">
        <f t="shared" si="674"/>
        <v>0</v>
      </c>
      <c r="N4532" s="7">
        <f t="shared" si="675"/>
        <v>0</v>
      </c>
      <c r="O4532" s="9">
        <f t="shared" si="668"/>
        <v>0</v>
      </c>
      <c r="P4532">
        <v>0</v>
      </c>
    </row>
    <row r="4533" spans="1:16" x14ac:dyDescent="0.25">
      <c r="A4533" s="11">
        <v>37399</v>
      </c>
      <c r="B4533" s="12">
        <v>5</v>
      </c>
      <c r="C4533">
        <v>16</v>
      </c>
      <c r="D4533">
        <v>46.7</v>
      </c>
      <c r="E4533">
        <v>6.2</v>
      </c>
      <c r="F4533">
        <v>0</v>
      </c>
      <c r="G4533" s="7">
        <f t="shared" si="669"/>
        <v>0</v>
      </c>
      <c r="H4533" s="7">
        <f t="shared" si="676"/>
        <v>0</v>
      </c>
      <c r="I4533">
        <f t="shared" si="670"/>
        <v>0</v>
      </c>
      <c r="J4533" s="9">
        <f t="shared" si="671"/>
        <v>0</v>
      </c>
      <c r="K4533" s="9">
        <f t="shared" si="672"/>
        <v>0</v>
      </c>
      <c r="L4533" s="7">
        <f t="shared" si="673"/>
        <v>0</v>
      </c>
      <c r="M4533" s="7">
        <f t="shared" si="674"/>
        <v>0</v>
      </c>
      <c r="N4533" s="7">
        <f t="shared" si="675"/>
        <v>0</v>
      </c>
      <c r="O4533" s="9">
        <f t="shared" si="668"/>
        <v>0</v>
      </c>
      <c r="P4533">
        <v>0</v>
      </c>
    </row>
    <row r="4534" spans="1:16" x14ac:dyDescent="0.25">
      <c r="A4534" s="11">
        <v>37400</v>
      </c>
      <c r="B4534" s="12">
        <v>5</v>
      </c>
      <c r="C4534">
        <v>15.1</v>
      </c>
      <c r="D4534">
        <v>55.6</v>
      </c>
      <c r="E4534">
        <v>7.1</v>
      </c>
      <c r="F4534">
        <v>0.4</v>
      </c>
      <c r="G4534" s="7">
        <f t="shared" si="669"/>
        <v>0</v>
      </c>
      <c r="H4534" s="7">
        <f t="shared" si="676"/>
        <v>0</v>
      </c>
      <c r="I4534">
        <f t="shared" si="670"/>
        <v>0</v>
      </c>
      <c r="J4534" s="9">
        <f t="shared" si="671"/>
        <v>0</v>
      </c>
      <c r="K4534" s="9">
        <f t="shared" si="672"/>
        <v>0</v>
      </c>
      <c r="L4534" s="7">
        <f t="shared" si="673"/>
        <v>0</v>
      </c>
      <c r="M4534" s="7">
        <f t="shared" si="674"/>
        <v>0</v>
      </c>
      <c r="N4534" s="7">
        <f t="shared" si="675"/>
        <v>0</v>
      </c>
      <c r="O4534" s="9">
        <f t="shared" ref="O4534:O4597" si="677">IF(M4534=0,0,N4534/10/M4534)</f>
        <v>0</v>
      </c>
      <c r="P4534">
        <v>0</v>
      </c>
    </row>
    <row r="4535" spans="1:16" x14ac:dyDescent="0.25">
      <c r="A4535" s="11">
        <v>37401</v>
      </c>
      <c r="B4535" s="12">
        <v>5</v>
      </c>
      <c r="C4535">
        <v>8.1999999999999993</v>
      </c>
      <c r="D4535">
        <v>56.6</v>
      </c>
      <c r="E4535">
        <v>4.4000000000000004</v>
      </c>
      <c r="F4535">
        <v>3</v>
      </c>
      <c r="G4535" s="7">
        <f t="shared" si="669"/>
        <v>1</v>
      </c>
      <c r="H4535" s="7">
        <f t="shared" si="676"/>
        <v>1</v>
      </c>
      <c r="I4535">
        <f t="shared" si="670"/>
        <v>0</v>
      </c>
      <c r="J4535" s="9">
        <f t="shared" si="671"/>
        <v>21.32</v>
      </c>
      <c r="K4535" s="9">
        <f t="shared" si="672"/>
        <v>0</v>
      </c>
      <c r="L4535" s="7">
        <f t="shared" si="673"/>
        <v>0</v>
      </c>
      <c r="M4535" s="7">
        <f t="shared" si="674"/>
        <v>1</v>
      </c>
      <c r="N4535" s="7">
        <f t="shared" si="675"/>
        <v>0</v>
      </c>
      <c r="O4535" s="9">
        <f t="shared" si="677"/>
        <v>0</v>
      </c>
      <c r="P4535">
        <v>0</v>
      </c>
    </row>
    <row r="4536" spans="1:16" x14ac:dyDescent="0.25">
      <c r="A4536" s="11">
        <v>37402</v>
      </c>
      <c r="B4536" s="12">
        <v>5</v>
      </c>
      <c r="C4536">
        <v>11.7</v>
      </c>
      <c r="D4536">
        <v>65.8</v>
      </c>
      <c r="E4536">
        <v>5</v>
      </c>
      <c r="F4536">
        <v>0</v>
      </c>
      <c r="G4536" s="7">
        <f t="shared" si="669"/>
        <v>0</v>
      </c>
      <c r="H4536" s="7">
        <f t="shared" si="676"/>
        <v>0</v>
      </c>
      <c r="I4536">
        <f t="shared" si="670"/>
        <v>0</v>
      </c>
      <c r="J4536" s="9">
        <f t="shared" si="671"/>
        <v>0</v>
      </c>
      <c r="K4536" s="9">
        <f t="shared" si="672"/>
        <v>0</v>
      </c>
      <c r="L4536" s="7">
        <f t="shared" si="673"/>
        <v>0</v>
      </c>
      <c r="M4536" s="7">
        <f t="shared" si="674"/>
        <v>0</v>
      </c>
      <c r="N4536" s="7">
        <f t="shared" si="675"/>
        <v>0</v>
      </c>
      <c r="O4536" s="9">
        <f t="shared" si="677"/>
        <v>0</v>
      </c>
      <c r="P4536">
        <v>0</v>
      </c>
    </row>
    <row r="4537" spans="1:16" x14ac:dyDescent="0.25">
      <c r="A4537" s="11">
        <v>37403</v>
      </c>
      <c r="B4537" s="12">
        <v>5</v>
      </c>
      <c r="C4537">
        <v>15.4</v>
      </c>
      <c r="D4537">
        <v>52.8</v>
      </c>
      <c r="E4537">
        <v>2.4</v>
      </c>
      <c r="F4537">
        <v>0</v>
      </c>
      <c r="G4537" s="7">
        <f t="shared" si="669"/>
        <v>0</v>
      </c>
      <c r="H4537" s="7">
        <f t="shared" si="676"/>
        <v>0</v>
      </c>
      <c r="I4537">
        <f t="shared" si="670"/>
        <v>0</v>
      </c>
      <c r="J4537" s="9">
        <f t="shared" si="671"/>
        <v>0</v>
      </c>
      <c r="K4537" s="9">
        <f t="shared" si="672"/>
        <v>0</v>
      </c>
      <c r="L4537" s="7">
        <f t="shared" si="673"/>
        <v>0</v>
      </c>
      <c r="M4537" s="7">
        <f t="shared" si="674"/>
        <v>0</v>
      </c>
      <c r="N4537" s="7">
        <f t="shared" si="675"/>
        <v>0</v>
      </c>
      <c r="O4537" s="9">
        <f t="shared" si="677"/>
        <v>0</v>
      </c>
      <c r="P4537">
        <v>0</v>
      </c>
    </row>
    <row r="4538" spans="1:16" x14ac:dyDescent="0.25">
      <c r="A4538" s="11">
        <v>37404</v>
      </c>
      <c r="B4538" s="12">
        <v>5</v>
      </c>
      <c r="C4538">
        <v>18.7</v>
      </c>
      <c r="D4538">
        <v>50.2</v>
      </c>
      <c r="E4538">
        <v>2.8</v>
      </c>
      <c r="F4538">
        <v>0</v>
      </c>
      <c r="G4538" s="7">
        <f t="shared" si="669"/>
        <v>0</v>
      </c>
      <c r="H4538" s="7">
        <f t="shared" si="676"/>
        <v>0</v>
      </c>
      <c r="I4538">
        <f t="shared" si="670"/>
        <v>0</v>
      </c>
      <c r="J4538" s="9">
        <f t="shared" si="671"/>
        <v>0</v>
      </c>
      <c r="K4538" s="9">
        <f t="shared" si="672"/>
        <v>0</v>
      </c>
      <c r="L4538" s="7">
        <f t="shared" si="673"/>
        <v>0</v>
      </c>
      <c r="M4538" s="7">
        <f t="shared" si="674"/>
        <v>0</v>
      </c>
      <c r="N4538" s="7">
        <f t="shared" si="675"/>
        <v>0</v>
      </c>
      <c r="O4538" s="9">
        <f t="shared" si="677"/>
        <v>0</v>
      </c>
      <c r="P4538">
        <v>0</v>
      </c>
    </row>
    <row r="4539" spans="1:16" x14ac:dyDescent="0.25">
      <c r="A4539" s="11">
        <v>37405</v>
      </c>
      <c r="B4539" s="12">
        <v>5</v>
      </c>
      <c r="C4539">
        <v>18.8</v>
      </c>
      <c r="D4539">
        <v>61.4</v>
      </c>
      <c r="E4539">
        <v>2.8</v>
      </c>
      <c r="F4539">
        <v>0.4</v>
      </c>
      <c r="G4539" s="7">
        <f t="shared" si="669"/>
        <v>0</v>
      </c>
      <c r="H4539" s="7">
        <f t="shared" si="676"/>
        <v>0</v>
      </c>
      <c r="I4539">
        <f t="shared" si="670"/>
        <v>0</v>
      </c>
      <c r="J4539" s="9">
        <f t="shared" si="671"/>
        <v>0</v>
      </c>
      <c r="K4539" s="9">
        <f t="shared" si="672"/>
        <v>0</v>
      </c>
      <c r="L4539" s="7">
        <f t="shared" si="673"/>
        <v>0</v>
      </c>
      <c r="M4539" s="7">
        <f t="shared" si="674"/>
        <v>0</v>
      </c>
      <c r="N4539" s="7">
        <f t="shared" si="675"/>
        <v>0</v>
      </c>
      <c r="O4539" s="9">
        <f t="shared" si="677"/>
        <v>0</v>
      </c>
      <c r="P4539">
        <v>0</v>
      </c>
    </row>
    <row r="4540" spans="1:16" x14ac:dyDescent="0.25">
      <c r="A4540" s="11">
        <v>37406</v>
      </c>
      <c r="B4540" s="12">
        <v>5</v>
      </c>
      <c r="C4540">
        <v>21.7</v>
      </c>
      <c r="D4540">
        <v>66.8</v>
      </c>
      <c r="E4540">
        <v>4</v>
      </c>
      <c r="F4540">
        <v>0.2</v>
      </c>
      <c r="G4540" s="7">
        <f t="shared" si="669"/>
        <v>0</v>
      </c>
      <c r="H4540" s="7">
        <f t="shared" si="676"/>
        <v>0</v>
      </c>
      <c r="I4540">
        <f t="shared" si="670"/>
        <v>0</v>
      </c>
      <c r="J4540" s="9">
        <f t="shared" si="671"/>
        <v>0</v>
      </c>
      <c r="K4540" s="9">
        <f t="shared" si="672"/>
        <v>0</v>
      </c>
      <c r="L4540" s="7">
        <f t="shared" si="673"/>
        <v>0</v>
      </c>
      <c r="M4540" s="7">
        <f t="shared" si="674"/>
        <v>0</v>
      </c>
      <c r="N4540" s="7">
        <f t="shared" si="675"/>
        <v>0</v>
      </c>
      <c r="O4540" s="9">
        <f t="shared" si="677"/>
        <v>0</v>
      </c>
      <c r="P4540">
        <v>0</v>
      </c>
    </row>
    <row r="4541" spans="1:16" x14ac:dyDescent="0.25">
      <c r="A4541" s="11">
        <v>37407</v>
      </c>
      <c r="B4541" s="12">
        <v>5</v>
      </c>
      <c r="C4541">
        <v>20.8</v>
      </c>
      <c r="D4541">
        <v>60.5</v>
      </c>
      <c r="E4541">
        <v>8.1</v>
      </c>
      <c r="F4541">
        <v>5.8</v>
      </c>
      <c r="G4541" s="7">
        <f t="shared" si="669"/>
        <v>0</v>
      </c>
      <c r="H4541" s="7">
        <f t="shared" si="676"/>
        <v>0</v>
      </c>
      <c r="I4541">
        <f t="shared" si="670"/>
        <v>0</v>
      </c>
      <c r="J4541" s="9">
        <f t="shared" si="671"/>
        <v>0</v>
      </c>
      <c r="K4541" s="9">
        <f t="shared" si="672"/>
        <v>0</v>
      </c>
      <c r="L4541" s="7">
        <f t="shared" si="673"/>
        <v>0</v>
      </c>
      <c r="M4541" s="7">
        <f t="shared" si="674"/>
        <v>0</v>
      </c>
      <c r="N4541" s="7">
        <f t="shared" si="675"/>
        <v>0</v>
      </c>
      <c r="O4541" s="9">
        <f t="shared" si="677"/>
        <v>0</v>
      </c>
      <c r="P4541">
        <v>0</v>
      </c>
    </row>
    <row r="4542" spans="1:16" x14ac:dyDescent="0.25">
      <c r="A4542" s="11">
        <v>37408</v>
      </c>
      <c r="B4542" s="12">
        <v>6</v>
      </c>
      <c r="C4542">
        <v>21.1</v>
      </c>
      <c r="D4542">
        <v>47.3</v>
      </c>
      <c r="E4542">
        <v>7.3</v>
      </c>
      <c r="F4542">
        <v>1.6</v>
      </c>
      <c r="G4542" s="7">
        <f t="shared" si="669"/>
        <v>0</v>
      </c>
      <c r="H4542" s="7">
        <f t="shared" si="676"/>
        <v>0</v>
      </c>
      <c r="I4542">
        <f t="shared" si="670"/>
        <v>0</v>
      </c>
      <c r="J4542" s="9">
        <f t="shared" si="671"/>
        <v>0</v>
      </c>
      <c r="K4542" s="9">
        <f t="shared" si="672"/>
        <v>0</v>
      </c>
      <c r="L4542" s="7">
        <f t="shared" si="673"/>
        <v>0</v>
      </c>
      <c r="M4542" s="7">
        <f t="shared" si="674"/>
        <v>0</v>
      </c>
      <c r="N4542" s="7">
        <f t="shared" si="675"/>
        <v>0</v>
      </c>
      <c r="O4542" s="9">
        <f t="shared" si="677"/>
        <v>0</v>
      </c>
      <c r="P4542">
        <v>0</v>
      </c>
    </row>
    <row r="4543" spans="1:16" x14ac:dyDescent="0.25">
      <c r="A4543" s="11">
        <v>37409</v>
      </c>
      <c r="B4543" s="12">
        <v>6</v>
      </c>
      <c r="C4543">
        <v>14.1</v>
      </c>
      <c r="D4543">
        <v>48.9</v>
      </c>
      <c r="E4543">
        <v>7.4</v>
      </c>
      <c r="F4543">
        <v>0</v>
      </c>
      <c r="G4543" s="7">
        <f t="shared" si="669"/>
        <v>0</v>
      </c>
      <c r="H4543" s="7">
        <f t="shared" si="676"/>
        <v>0</v>
      </c>
      <c r="I4543">
        <f t="shared" si="670"/>
        <v>0</v>
      </c>
      <c r="J4543" s="9">
        <f t="shared" si="671"/>
        <v>0</v>
      </c>
      <c r="K4543" s="9">
        <f t="shared" si="672"/>
        <v>0</v>
      </c>
      <c r="L4543" s="7">
        <f t="shared" si="673"/>
        <v>0</v>
      </c>
      <c r="M4543" s="7">
        <f t="shared" si="674"/>
        <v>0</v>
      </c>
      <c r="N4543" s="7">
        <f t="shared" si="675"/>
        <v>0</v>
      </c>
      <c r="O4543" s="9">
        <f t="shared" si="677"/>
        <v>0</v>
      </c>
      <c r="P4543">
        <v>0</v>
      </c>
    </row>
    <row r="4544" spans="1:16" x14ac:dyDescent="0.25">
      <c r="A4544" s="11">
        <v>37410</v>
      </c>
      <c r="B4544" s="12">
        <v>6</v>
      </c>
      <c r="C4544">
        <v>11.4</v>
      </c>
      <c r="D4544">
        <v>50.6</v>
      </c>
      <c r="E4544">
        <v>3.1</v>
      </c>
      <c r="F4544">
        <v>0</v>
      </c>
      <c r="G4544" s="7">
        <f t="shared" si="669"/>
        <v>0</v>
      </c>
      <c r="H4544" s="7">
        <f t="shared" si="676"/>
        <v>0</v>
      </c>
      <c r="I4544">
        <f t="shared" si="670"/>
        <v>0</v>
      </c>
      <c r="J4544" s="9">
        <f t="shared" si="671"/>
        <v>0</v>
      </c>
      <c r="K4544" s="9">
        <f t="shared" si="672"/>
        <v>0</v>
      </c>
      <c r="L4544" s="7">
        <f t="shared" si="673"/>
        <v>0</v>
      </c>
      <c r="M4544" s="7">
        <f t="shared" si="674"/>
        <v>0</v>
      </c>
      <c r="N4544" s="7">
        <f t="shared" si="675"/>
        <v>0</v>
      </c>
      <c r="O4544" s="9">
        <f t="shared" si="677"/>
        <v>0</v>
      </c>
      <c r="P4544">
        <v>0</v>
      </c>
    </row>
    <row r="4545" spans="1:16" x14ac:dyDescent="0.25">
      <c r="A4545" s="11">
        <v>37411</v>
      </c>
      <c r="B4545" s="12">
        <v>6</v>
      </c>
      <c r="C4545">
        <v>11.6</v>
      </c>
      <c r="D4545">
        <v>66.900000000000006</v>
      </c>
      <c r="E4545">
        <v>2.5</v>
      </c>
      <c r="F4545">
        <v>6</v>
      </c>
      <c r="G4545" s="7">
        <f t="shared" si="669"/>
        <v>1</v>
      </c>
      <c r="H4545" s="7">
        <f t="shared" si="676"/>
        <v>1</v>
      </c>
      <c r="I4545">
        <f t="shared" si="670"/>
        <v>0</v>
      </c>
      <c r="J4545" s="9">
        <f t="shared" si="671"/>
        <v>0</v>
      </c>
      <c r="K4545" s="9">
        <f t="shared" si="672"/>
        <v>0</v>
      </c>
      <c r="L4545" s="7">
        <f t="shared" si="673"/>
        <v>0</v>
      </c>
      <c r="M4545" s="7">
        <f t="shared" si="674"/>
        <v>1</v>
      </c>
      <c r="N4545" s="7">
        <f t="shared" si="675"/>
        <v>0</v>
      </c>
      <c r="O4545" s="9">
        <f t="shared" si="677"/>
        <v>0</v>
      </c>
      <c r="P4545">
        <v>0</v>
      </c>
    </row>
    <row r="4546" spans="1:16" x14ac:dyDescent="0.25">
      <c r="A4546" s="11">
        <v>37412</v>
      </c>
      <c r="B4546" s="12">
        <v>6</v>
      </c>
      <c r="C4546">
        <v>16.399999999999999</v>
      </c>
      <c r="D4546">
        <v>82.8</v>
      </c>
      <c r="E4546">
        <v>5.0999999999999996</v>
      </c>
      <c r="F4546">
        <v>4.4000000000000004</v>
      </c>
      <c r="G4546" s="7">
        <f t="shared" si="669"/>
        <v>0</v>
      </c>
      <c r="H4546" s="7">
        <f t="shared" si="676"/>
        <v>0</v>
      </c>
      <c r="I4546">
        <f t="shared" si="670"/>
        <v>0</v>
      </c>
      <c r="J4546" s="9">
        <f t="shared" si="671"/>
        <v>0</v>
      </c>
      <c r="K4546" s="9">
        <f t="shared" si="672"/>
        <v>0</v>
      </c>
      <c r="L4546" s="7">
        <f t="shared" si="673"/>
        <v>0</v>
      </c>
      <c r="M4546" s="7">
        <f t="shared" si="674"/>
        <v>0</v>
      </c>
      <c r="N4546" s="7">
        <f t="shared" si="675"/>
        <v>0</v>
      </c>
      <c r="O4546" s="9">
        <f t="shared" si="677"/>
        <v>0</v>
      </c>
      <c r="P4546">
        <v>0</v>
      </c>
    </row>
    <row r="4547" spans="1:16" x14ac:dyDescent="0.25">
      <c r="A4547" s="11">
        <v>37413</v>
      </c>
      <c r="B4547" s="12">
        <v>6</v>
      </c>
      <c r="C4547">
        <v>15</v>
      </c>
      <c r="D4547">
        <v>73</v>
      </c>
      <c r="E4547">
        <v>4.0999999999999996</v>
      </c>
      <c r="F4547">
        <v>0</v>
      </c>
      <c r="G4547" s="7">
        <f t="shared" si="669"/>
        <v>0</v>
      </c>
      <c r="H4547" s="7">
        <f t="shared" si="676"/>
        <v>0</v>
      </c>
      <c r="I4547">
        <f t="shared" si="670"/>
        <v>0</v>
      </c>
      <c r="J4547" s="9">
        <f t="shared" si="671"/>
        <v>0</v>
      </c>
      <c r="K4547" s="9">
        <f t="shared" si="672"/>
        <v>0</v>
      </c>
      <c r="L4547" s="7">
        <f t="shared" si="673"/>
        <v>0</v>
      </c>
      <c r="M4547" s="7">
        <f t="shared" si="674"/>
        <v>0</v>
      </c>
      <c r="N4547" s="7">
        <f t="shared" si="675"/>
        <v>0</v>
      </c>
      <c r="O4547" s="9">
        <f t="shared" si="677"/>
        <v>0</v>
      </c>
      <c r="P4547">
        <v>0</v>
      </c>
    </row>
    <row r="4548" spans="1:16" x14ac:dyDescent="0.25">
      <c r="A4548" s="11">
        <v>37414</v>
      </c>
      <c r="B4548" s="12">
        <v>6</v>
      </c>
      <c r="C4548">
        <v>14.8</v>
      </c>
      <c r="D4548">
        <v>55.8</v>
      </c>
      <c r="E4548">
        <v>2.6</v>
      </c>
      <c r="F4548">
        <v>0</v>
      </c>
      <c r="G4548" s="7">
        <f t="shared" si="669"/>
        <v>0</v>
      </c>
      <c r="H4548" s="7">
        <f t="shared" si="676"/>
        <v>0</v>
      </c>
      <c r="I4548">
        <f t="shared" si="670"/>
        <v>0</v>
      </c>
      <c r="J4548" s="9">
        <f t="shared" si="671"/>
        <v>0</v>
      </c>
      <c r="K4548" s="9">
        <f t="shared" si="672"/>
        <v>0</v>
      </c>
      <c r="L4548" s="7">
        <f t="shared" si="673"/>
        <v>0</v>
      </c>
      <c r="M4548" s="7">
        <f t="shared" si="674"/>
        <v>0</v>
      </c>
      <c r="N4548" s="7">
        <f t="shared" si="675"/>
        <v>0</v>
      </c>
      <c r="O4548" s="9">
        <f t="shared" si="677"/>
        <v>0</v>
      </c>
      <c r="P4548">
        <v>0</v>
      </c>
    </row>
    <row r="4549" spans="1:16" x14ac:dyDescent="0.25">
      <c r="A4549" s="11">
        <v>37415</v>
      </c>
      <c r="B4549" s="12">
        <v>6</v>
      </c>
      <c r="C4549">
        <v>18.899999999999999</v>
      </c>
      <c r="D4549">
        <v>58.6</v>
      </c>
      <c r="E4549">
        <v>3.4</v>
      </c>
      <c r="F4549">
        <v>0</v>
      </c>
      <c r="G4549" s="7">
        <f t="shared" si="669"/>
        <v>0</v>
      </c>
      <c r="H4549" s="7">
        <f t="shared" si="676"/>
        <v>0</v>
      </c>
      <c r="I4549">
        <f t="shared" si="670"/>
        <v>0</v>
      </c>
      <c r="J4549" s="9">
        <f t="shared" si="671"/>
        <v>0</v>
      </c>
      <c r="K4549" s="9">
        <f t="shared" si="672"/>
        <v>0</v>
      </c>
      <c r="L4549" s="7">
        <f t="shared" si="673"/>
        <v>0</v>
      </c>
      <c r="M4549" s="7">
        <f t="shared" si="674"/>
        <v>0</v>
      </c>
      <c r="N4549" s="7">
        <f t="shared" si="675"/>
        <v>0</v>
      </c>
      <c r="O4549" s="9">
        <f t="shared" si="677"/>
        <v>0</v>
      </c>
      <c r="P4549">
        <v>0</v>
      </c>
    </row>
    <row r="4550" spans="1:16" x14ac:dyDescent="0.25">
      <c r="A4550" s="11">
        <v>37416</v>
      </c>
      <c r="B4550" s="12">
        <v>6</v>
      </c>
      <c r="C4550">
        <v>21.6</v>
      </c>
      <c r="D4550">
        <v>61.6</v>
      </c>
      <c r="E4550">
        <v>3</v>
      </c>
      <c r="F4550">
        <v>0</v>
      </c>
      <c r="G4550" s="7">
        <f t="shared" si="669"/>
        <v>0</v>
      </c>
      <c r="H4550" s="7">
        <f t="shared" si="676"/>
        <v>0</v>
      </c>
      <c r="I4550">
        <f t="shared" si="670"/>
        <v>0</v>
      </c>
      <c r="J4550" s="9">
        <f t="shared" si="671"/>
        <v>0</v>
      </c>
      <c r="K4550" s="9">
        <f t="shared" si="672"/>
        <v>0</v>
      </c>
      <c r="L4550" s="7">
        <f t="shared" si="673"/>
        <v>0</v>
      </c>
      <c r="M4550" s="7">
        <f t="shared" si="674"/>
        <v>0</v>
      </c>
      <c r="N4550" s="7">
        <f t="shared" si="675"/>
        <v>0</v>
      </c>
      <c r="O4550" s="9">
        <f t="shared" si="677"/>
        <v>0</v>
      </c>
      <c r="P4550">
        <v>0</v>
      </c>
    </row>
    <row r="4551" spans="1:16" x14ac:dyDescent="0.25">
      <c r="A4551" s="11">
        <v>37417</v>
      </c>
      <c r="B4551" s="12">
        <v>6</v>
      </c>
      <c r="C4551">
        <v>18.8</v>
      </c>
      <c r="D4551">
        <v>53.9</v>
      </c>
      <c r="E4551">
        <v>3.6</v>
      </c>
      <c r="F4551">
        <v>0</v>
      </c>
      <c r="G4551" s="7">
        <f t="shared" si="669"/>
        <v>0</v>
      </c>
      <c r="H4551" s="7">
        <f t="shared" si="676"/>
        <v>0</v>
      </c>
      <c r="I4551">
        <f t="shared" si="670"/>
        <v>0</v>
      </c>
      <c r="J4551" s="9">
        <f t="shared" si="671"/>
        <v>0</v>
      </c>
      <c r="K4551" s="9">
        <f t="shared" si="672"/>
        <v>0</v>
      </c>
      <c r="L4551" s="7">
        <f t="shared" si="673"/>
        <v>0</v>
      </c>
      <c r="M4551" s="7">
        <f t="shared" si="674"/>
        <v>0</v>
      </c>
      <c r="N4551" s="7">
        <f t="shared" si="675"/>
        <v>0</v>
      </c>
      <c r="O4551" s="9">
        <f t="shared" si="677"/>
        <v>0</v>
      </c>
      <c r="P4551">
        <v>0</v>
      </c>
    </row>
    <row r="4552" spans="1:16" x14ac:dyDescent="0.25">
      <c r="A4552" s="11">
        <v>37418</v>
      </c>
      <c r="B4552" s="12">
        <v>6</v>
      </c>
      <c r="C4552">
        <v>24</v>
      </c>
      <c r="D4552">
        <v>61.8</v>
      </c>
      <c r="E4552">
        <v>7</v>
      </c>
      <c r="F4552">
        <v>2.6</v>
      </c>
      <c r="G4552" s="7">
        <f t="shared" si="669"/>
        <v>0</v>
      </c>
      <c r="H4552" s="7">
        <f t="shared" si="676"/>
        <v>0</v>
      </c>
      <c r="I4552">
        <f t="shared" si="670"/>
        <v>0</v>
      </c>
      <c r="J4552" s="9">
        <f t="shared" si="671"/>
        <v>0</v>
      </c>
      <c r="K4552" s="9">
        <f t="shared" si="672"/>
        <v>0</v>
      </c>
      <c r="L4552" s="7">
        <f t="shared" si="673"/>
        <v>0</v>
      </c>
      <c r="M4552" s="7">
        <f t="shared" si="674"/>
        <v>0</v>
      </c>
      <c r="N4552" s="7">
        <f t="shared" si="675"/>
        <v>0</v>
      </c>
      <c r="O4552" s="9">
        <f t="shared" si="677"/>
        <v>0</v>
      </c>
      <c r="P4552">
        <v>0</v>
      </c>
    </row>
    <row r="4553" spans="1:16" x14ac:dyDescent="0.25">
      <c r="A4553" s="11">
        <v>37419</v>
      </c>
      <c r="B4553" s="12">
        <v>6</v>
      </c>
      <c r="C4553">
        <v>17</v>
      </c>
      <c r="D4553">
        <v>92.8</v>
      </c>
      <c r="E4553">
        <v>3.2</v>
      </c>
      <c r="F4553">
        <v>1.2</v>
      </c>
      <c r="G4553" s="7">
        <f t="shared" ref="G4553:G4616" si="678">+IF(F4553=0,0,IF(C4553&gt;=$V$8,0,IF(C4553&gt;=$R$8,1,IF(C4553&lt;=-2,$R$9*EXP($R$10*C4553)+0.01+$R$11*E4553*LN(C4553*-1)+$R$12*E4553,$R$9+$Q$10*C4553-$Q$11*E4553*C4553))))</f>
        <v>0</v>
      </c>
      <c r="H4553" s="7">
        <f t="shared" si="676"/>
        <v>0</v>
      </c>
      <c r="I4553">
        <f t="shared" si="670"/>
        <v>0</v>
      </c>
      <c r="J4553" s="9">
        <f t="shared" si="671"/>
        <v>0</v>
      </c>
      <c r="K4553" s="9">
        <f t="shared" si="672"/>
        <v>0</v>
      </c>
      <c r="L4553" s="7">
        <f t="shared" si="673"/>
        <v>0</v>
      </c>
      <c r="M4553" s="7">
        <f t="shared" si="674"/>
        <v>0</v>
      </c>
      <c r="N4553" s="7">
        <f t="shared" si="675"/>
        <v>0</v>
      </c>
      <c r="O4553" s="9">
        <f t="shared" si="677"/>
        <v>0</v>
      </c>
      <c r="P4553">
        <v>0</v>
      </c>
    </row>
    <row r="4554" spans="1:16" x14ac:dyDescent="0.25">
      <c r="A4554" s="11">
        <v>37420</v>
      </c>
      <c r="B4554" s="12">
        <v>6</v>
      </c>
      <c r="C4554">
        <v>18.5</v>
      </c>
      <c r="D4554">
        <v>72.7</v>
      </c>
      <c r="E4554">
        <v>3.4</v>
      </c>
      <c r="F4554">
        <v>0.4</v>
      </c>
      <c r="G4554" s="7">
        <f t="shared" si="678"/>
        <v>0</v>
      </c>
      <c r="H4554" s="7">
        <f t="shared" si="676"/>
        <v>0</v>
      </c>
      <c r="I4554">
        <f t="shared" si="670"/>
        <v>0</v>
      </c>
      <c r="J4554" s="9">
        <f t="shared" si="671"/>
        <v>0</v>
      </c>
      <c r="K4554" s="9">
        <f t="shared" si="672"/>
        <v>0</v>
      </c>
      <c r="L4554" s="7">
        <f t="shared" si="673"/>
        <v>0</v>
      </c>
      <c r="M4554" s="7">
        <f t="shared" si="674"/>
        <v>0</v>
      </c>
      <c r="N4554" s="7">
        <f t="shared" si="675"/>
        <v>0</v>
      </c>
      <c r="O4554" s="9">
        <f t="shared" si="677"/>
        <v>0</v>
      </c>
      <c r="P4554">
        <v>0</v>
      </c>
    </row>
    <row r="4555" spans="1:16" x14ac:dyDescent="0.25">
      <c r="A4555" s="11">
        <v>37421</v>
      </c>
      <c r="B4555" s="12">
        <v>6</v>
      </c>
      <c r="C4555">
        <v>16.2</v>
      </c>
      <c r="D4555">
        <v>85.9</v>
      </c>
      <c r="E4555">
        <v>4.7</v>
      </c>
      <c r="F4555">
        <v>1</v>
      </c>
      <c r="G4555" s="7">
        <f t="shared" si="678"/>
        <v>0</v>
      </c>
      <c r="H4555" s="7">
        <f t="shared" si="676"/>
        <v>0</v>
      </c>
      <c r="I4555">
        <f t="shared" ref="I4555:I4618" si="679">IF(OR(B4555=7,C4555&gt;$V$4299),0,IF(AND(C4555&gt;=$R$4299,I4554=0),0,I4554+F4555))</f>
        <v>0</v>
      </c>
      <c r="J4555" s="9">
        <f t="shared" ref="J4555:J4618" si="680">IF(OR(B4555=1,B4555&gt;$K$2),0,IF(C4555&gt;$V$4299,0,IF(C4555&lt;=-$R$4299,0,IF(C4555&lt;=0,(C4555+$R$4299)*($T$4301+$T$4302*F4555),IF(C4555&gt;$R$4299,C4555*($T$4299+$T$4300*F4555),C4555*($T$4303+$T$4304*F4555))))))</f>
        <v>0</v>
      </c>
      <c r="K4555" s="9">
        <f t="shared" ref="K4555:K4618" si="681">IF(AND(B4555&gt;=2,B4555&lt;=$K$3),0,IF(C4555&gt;$V$4299,0,IF(C4555&lt;=-$R$4299,0,IF(C4555&lt;=0,(C4555+$R$4299)*($U$4301+$U$4302*F4555),IF(C4555&gt;$R$4299,C4555*($U$4299+$U$4300*F4555),C4555*($U$4303+$U$4304*F4555))))))</f>
        <v>0</v>
      </c>
      <c r="L4555" s="7">
        <f t="shared" ref="L4555:L4618" si="682">IF(M4554=0,0,IF(C4555&gt;=$V$4299,0,IF($V$4300*E4555-$V$4301*C4555&lt;0,0,IF($R$4299&gt;C4555&gt;-$R$4299,$V$4300*E4555-$V$4301*C4555+$V$4302,$V$4300*E4555-$V$4301*C4555))))</f>
        <v>0</v>
      </c>
      <c r="M4555" s="7">
        <f t="shared" si="674"/>
        <v>0</v>
      </c>
      <c r="N4555" s="7">
        <f t="shared" si="675"/>
        <v>0</v>
      </c>
      <c r="O4555" s="9">
        <f t="shared" si="677"/>
        <v>0</v>
      </c>
      <c r="P4555">
        <v>0</v>
      </c>
    </row>
    <row r="4556" spans="1:16" x14ac:dyDescent="0.25">
      <c r="A4556" s="11">
        <v>37422</v>
      </c>
      <c r="B4556" s="12">
        <v>6</v>
      </c>
      <c r="C4556">
        <v>15.4</v>
      </c>
      <c r="D4556">
        <v>91.2</v>
      </c>
      <c r="E4556">
        <v>2.7</v>
      </c>
      <c r="F4556">
        <v>12.2</v>
      </c>
      <c r="G4556" s="7">
        <f t="shared" si="678"/>
        <v>0</v>
      </c>
      <c r="H4556" s="7">
        <f t="shared" si="676"/>
        <v>0</v>
      </c>
      <c r="I4556">
        <f t="shared" si="679"/>
        <v>0</v>
      </c>
      <c r="J4556" s="9">
        <f t="shared" si="680"/>
        <v>0</v>
      </c>
      <c r="K4556" s="9">
        <f t="shared" si="681"/>
        <v>0</v>
      </c>
      <c r="L4556" s="7">
        <f t="shared" si="682"/>
        <v>0</v>
      </c>
      <c r="M4556" s="7">
        <f t="shared" ref="M4556:M4619" si="683">IF(AND(N4555=0,F4556=0),0,IF(M4555=0,H4556,IF(AND(C4556&gt;$W$4301,M4555&lt;$W$4299),$W$4299+0.01,IF(F4556&gt;0,(N4555*M4555+$W$4300*F4556*H4556)/(N4555+$W$4300*F4556),M4555*(1+$W$4302)))))</f>
        <v>0</v>
      </c>
      <c r="N4556" s="7">
        <f t="shared" ref="N4556:N4619" si="684">IF(I4556=0,0,IF(M4556&gt;=1,0,IF(N4555+F4556&lt;=J4556+K4556+L4556,0,IF(C4556&gt;$W$4301,N4555+F4556-J4556-K4556-L4556,IF(M4556&lt;$W$4299,N4555+F4556-L4556,N4555+F4556-J4556-K4556-L4556)))))</f>
        <v>0</v>
      </c>
      <c r="O4556" s="9">
        <f t="shared" si="677"/>
        <v>0</v>
      </c>
      <c r="P4556">
        <v>0</v>
      </c>
    </row>
    <row r="4557" spans="1:16" x14ac:dyDescent="0.25">
      <c r="A4557" s="11">
        <v>37423</v>
      </c>
      <c r="B4557" s="12">
        <v>6</v>
      </c>
      <c r="C4557">
        <v>14.8</v>
      </c>
      <c r="D4557">
        <v>83.2</v>
      </c>
      <c r="E4557">
        <v>5.6</v>
      </c>
      <c r="F4557">
        <v>2.8</v>
      </c>
      <c r="G4557" s="7">
        <f t="shared" si="678"/>
        <v>0</v>
      </c>
      <c r="H4557" s="7">
        <f t="shared" si="676"/>
        <v>0</v>
      </c>
      <c r="I4557">
        <f t="shared" si="679"/>
        <v>0</v>
      </c>
      <c r="J4557" s="9">
        <f t="shared" si="680"/>
        <v>0</v>
      </c>
      <c r="K4557" s="9">
        <f t="shared" si="681"/>
        <v>0</v>
      </c>
      <c r="L4557" s="7">
        <f t="shared" si="682"/>
        <v>0</v>
      </c>
      <c r="M4557" s="7">
        <f t="shared" si="683"/>
        <v>0</v>
      </c>
      <c r="N4557" s="7">
        <f t="shared" si="684"/>
        <v>0</v>
      </c>
      <c r="O4557" s="9">
        <f t="shared" si="677"/>
        <v>0</v>
      </c>
      <c r="P4557">
        <v>0</v>
      </c>
    </row>
    <row r="4558" spans="1:16" x14ac:dyDescent="0.25">
      <c r="A4558" s="11">
        <v>37424</v>
      </c>
      <c r="B4558" s="12">
        <v>6</v>
      </c>
      <c r="C4558">
        <v>15.6</v>
      </c>
      <c r="D4558">
        <v>70.7</v>
      </c>
      <c r="E4558">
        <v>6.1</v>
      </c>
      <c r="F4558">
        <v>0.2</v>
      </c>
      <c r="G4558" s="7">
        <f t="shared" si="678"/>
        <v>0</v>
      </c>
      <c r="H4558" s="7">
        <f t="shared" si="676"/>
        <v>0</v>
      </c>
      <c r="I4558">
        <f t="shared" si="679"/>
        <v>0</v>
      </c>
      <c r="J4558" s="9">
        <f t="shared" si="680"/>
        <v>0</v>
      </c>
      <c r="K4558" s="9">
        <f t="shared" si="681"/>
        <v>0</v>
      </c>
      <c r="L4558" s="7">
        <f t="shared" si="682"/>
        <v>0</v>
      </c>
      <c r="M4558" s="7">
        <f t="shared" si="683"/>
        <v>0</v>
      </c>
      <c r="N4558" s="7">
        <f t="shared" si="684"/>
        <v>0</v>
      </c>
      <c r="O4558" s="9">
        <f t="shared" si="677"/>
        <v>0</v>
      </c>
      <c r="P4558">
        <v>0</v>
      </c>
    </row>
    <row r="4559" spans="1:16" x14ac:dyDescent="0.25">
      <c r="A4559" s="11">
        <v>37425</v>
      </c>
      <c r="B4559" s="12">
        <v>6</v>
      </c>
      <c r="C4559">
        <v>16.7</v>
      </c>
      <c r="D4559">
        <v>66.099999999999994</v>
      </c>
      <c r="E4559">
        <v>2.2999999999999998</v>
      </c>
      <c r="F4559">
        <v>0.2</v>
      </c>
      <c r="G4559" s="7">
        <f t="shared" si="678"/>
        <v>0</v>
      </c>
      <c r="H4559" s="7">
        <f t="shared" si="676"/>
        <v>0</v>
      </c>
      <c r="I4559">
        <f t="shared" si="679"/>
        <v>0</v>
      </c>
      <c r="J4559" s="9">
        <f t="shared" si="680"/>
        <v>0</v>
      </c>
      <c r="K4559" s="9">
        <f t="shared" si="681"/>
        <v>0</v>
      </c>
      <c r="L4559" s="7">
        <f t="shared" si="682"/>
        <v>0</v>
      </c>
      <c r="M4559" s="7">
        <f t="shared" si="683"/>
        <v>0</v>
      </c>
      <c r="N4559" s="7">
        <f t="shared" si="684"/>
        <v>0</v>
      </c>
      <c r="O4559" s="9">
        <f t="shared" si="677"/>
        <v>0</v>
      </c>
      <c r="P4559">
        <v>0</v>
      </c>
    </row>
    <row r="4560" spans="1:16" x14ac:dyDescent="0.25">
      <c r="A4560" s="11">
        <v>37426</v>
      </c>
      <c r="B4560" s="12">
        <v>6</v>
      </c>
      <c r="C4560">
        <v>18.8</v>
      </c>
      <c r="D4560">
        <v>59</v>
      </c>
      <c r="E4560">
        <v>2.9</v>
      </c>
      <c r="F4560">
        <v>0</v>
      </c>
      <c r="G4560" s="7">
        <f t="shared" si="678"/>
        <v>0</v>
      </c>
      <c r="H4560" s="7">
        <f t="shared" si="676"/>
        <v>0</v>
      </c>
      <c r="I4560">
        <f t="shared" si="679"/>
        <v>0</v>
      </c>
      <c r="J4560" s="9">
        <f t="shared" si="680"/>
        <v>0</v>
      </c>
      <c r="K4560" s="9">
        <f t="shared" si="681"/>
        <v>0</v>
      </c>
      <c r="L4560" s="7">
        <f t="shared" si="682"/>
        <v>0</v>
      </c>
      <c r="M4560" s="7">
        <f t="shared" si="683"/>
        <v>0</v>
      </c>
      <c r="N4560" s="7">
        <f t="shared" si="684"/>
        <v>0</v>
      </c>
      <c r="O4560" s="9">
        <f t="shared" si="677"/>
        <v>0</v>
      </c>
      <c r="P4560">
        <v>0</v>
      </c>
    </row>
    <row r="4561" spans="1:16" x14ac:dyDescent="0.25">
      <c r="A4561" s="11">
        <v>37427</v>
      </c>
      <c r="B4561" s="12">
        <v>6</v>
      </c>
      <c r="C4561">
        <v>20.9</v>
      </c>
      <c r="D4561">
        <v>60.6</v>
      </c>
      <c r="E4561">
        <v>2.8</v>
      </c>
      <c r="F4561">
        <v>0</v>
      </c>
      <c r="G4561" s="7">
        <f t="shared" si="678"/>
        <v>0</v>
      </c>
      <c r="H4561" s="7">
        <f t="shared" si="676"/>
        <v>0</v>
      </c>
      <c r="I4561">
        <f t="shared" si="679"/>
        <v>0</v>
      </c>
      <c r="J4561" s="9">
        <f t="shared" si="680"/>
        <v>0</v>
      </c>
      <c r="K4561" s="9">
        <f t="shared" si="681"/>
        <v>0</v>
      </c>
      <c r="L4561" s="7">
        <f t="shared" si="682"/>
        <v>0</v>
      </c>
      <c r="M4561" s="7">
        <f t="shared" si="683"/>
        <v>0</v>
      </c>
      <c r="N4561" s="7">
        <f t="shared" si="684"/>
        <v>0</v>
      </c>
      <c r="O4561" s="9">
        <f t="shared" si="677"/>
        <v>0</v>
      </c>
      <c r="P4561">
        <v>0</v>
      </c>
    </row>
    <row r="4562" spans="1:16" x14ac:dyDescent="0.25">
      <c r="A4562" s="11">
        <v>37428</v>
      </c>
      <c r="B4562" s="12">
        <v>6</v>
      </c>
      <c r="C4562">
        <v>22.7</v>
      </c>
      <c r="D4562">
        <v>72.400000000000006</v>
      </c>
      <c r="E4562">
        <v>3.4</v>
      </c>
      <c r="F4562">
        <v>15.2</v>
      </c>
      <c r="G4562" s="7">
        <f t="shared" si="678"/>
        <v>0</v>
      </c>
      <c r="H4562" s="7">
        <f t="shared" si="676"/>
        <v>0</v>
      </c>
      <c r="I4562">
        <f t="shared" si="679"/>
        <v>0</v>
      </c>
      <c r="J4562" s="9">
        <f t="shared" si="680"/>
        <v>0</v>
      </c>
      <c r="K4562" s="9">
        <f t="shared" si="681"/>
        <v>0</v>
      </c>
      <c r="L4562" s="7">
        <f t="shared" si="682"/>
        <v>0</v>
      </c>
      <c r="M4562" s="7">
        <f t="shared" si="683"/>
        <v>0</v>
      </c>
      <c r="N4562" s="7">
        <f t="shared" si="684"/>
        <v>0</v>
      </c>
      <c r="O4562" s="9">
        <f t="shared" si="677"/>
        <v>0</v>
      </c>
      <c r="P4562">
        <v>0</v>
      </c>
    </row>
    <row r="4563" spans="1:16" x14ac:dyDescent="0.25">
      <c r="A4563" s="11">
        <v>37429</v>
      </c>
      <c r="B4563" s="12">
        <v>6</v>
      </c>
      <c r="C4563">
        <v>22</v>
      </c>
      <c r="D4563">
        <v>73.2</v>
      </c>
      <c r="E4563">
        <v>2.2999999999999998</v>
      </c>
      <c r="F4563">
        <v>0.2</v>
      </c>
      <c r="G4563" s="7">
        <f t="shared" si="678"/>
        <v>0</v>
      </c>
      <c r="H4563" s="7">
        <f t="shared" si="676"/>
        <v>0</v>
      </c>
      <c r="I4563">
        <f t="shared" si="679"/>
        <v>0</v>
      </c>
      <c r="J4563" s="9">
        <f t="shared" si="680"/>
        <v>0</v>
      </c>
      <c r="K4563" s="9">
        <f t="shared" si="681"/>
        <v>0</v>
      </c>
      <c r="L4563" s="7">
        <f t="shared" si="682"/>
        <v>0</v>
      </c>
      <c r="M4563" s="7">
        <f t="shared" si="683"/>
        <v>0</v>
      </c>
      <c r="N4563" s="7">
        <f t="shared" si="684"/>
        <v>0</v>
      </c>
      <c r="O4563" s="9">
        <f t="shared" si="677"/>
        <v>0</v>
      </c>
      <c r="P4563">
        <v>0</v>
      </c>
    </row>
    <row r="4564" spans="1:16" x14ac:dyDescent="0.25">
      <c r="A4564" s="11">
        <v>37430</v>
      </c>
      <c r="B4564" s="12">
        <v>6</v>
      </c>
      <c r="C4564">
        <v>25.2</v>
      </c>
      <c r="D4564">
        <v>66.8</v>
      </c>
      <c r="E4564">
        <v>5.5</v>
      </c>
      <c r="F4564">
        <v>0</v>
      </c>
      <c r="G4564" s="7">
        <f t="shared" si="678"/>
        <v>0</v>
      </c>
      <c r="H4564" s="7">
        <f t="shared" si="676"/>
        <v>0</v>
      </c>
      <c r="I4564">
        <f t="shared" si="679"/>
        <v>0</v>
      </c>
      <c r="J4564" s="9">
        <f t="shared" si="680"/>
        <v>0</v>
      </c>
      <c r="K4564" s="9">
        <f t="shared" si="681"/>
        <v>0</v>
      </c>
      <c r="L4564" s="7">
        <f t="shared" si="682"/>
        <v>0</v>
      </c>
      <c r="M4564" s="7">
        <f t="shared" si="683"/>
        <v>0</v>
      </c>
      <c r="N4564" s="7">
        <f t="shared" si="684"/>
        <v>0</v>
      </c>
      <c r="O4564" s="9">
        <f t="shared" si="677"/>
        <v>0</v>
      </c>
      <c r="P4564">
        <v>0</v>
      </c>
    </row>
    <row r="4565" spans="1:16" x14ac:dyDescent="0.25">
      <c r="A4565" s="11">
        <v>37431</v>
      </c>
      <c r="B4565" s="12">
        <v>6</v>
      </c>
      <c r="C4565">
        <v>19.3</v>
      </c>
      <c r="D4565">
        <v>76.900000000000006</v>
      </c>
      <c r="E4565">
        <v>2.8</v>
      </c>
      <c r="F4565">
        <v>2.4</v>
      </c>
      <c r="G4565" s="7">
        <f t="shared" si="678"/>
        <v>0</v>
      </c>
      <c r="H4565" s="7">
        <f t="shared" si="676"/>
        <v>0</v>
      </c>
      <c r="I4565">
        <f t="shared" si="679"/>
        <v>0</v>
      </c>
      <c r="J4565" s="9">
        <f t="shared" si="680"/>
        <v>0</v>
      </c>
      <c r="K4565" s="9">
        <f t="shared" si="681"/>
        <v>0</v>
      </c>
      <c r="L4565" s="7">
        <f t="shared" si="682"/>
        <v>0</v>
      </c>
      <c r="M4565" s="7">
        <f t="shared" si="683"/>
        <v>0</v>
      </c>
      <c r="N4565" s="7">
        <f t="shared" si="684"/>
        <v>0</v>
      </c>
      <c r="O4565" s="9">
        <f t="shared" si="677"/>
        <v>0</v>
      </c>
      <c r="P4565">
        <v>0</v>
      </c>
    </row>
    <row r="4566" spans="1:16" x14ac:dyDescent="0.25">
      <c r="A4566" s="11">
        <v>37432</v>
      </c>
      <c r="B4566" s="12">
        <v>6</v>
      </c>
      <c r="C4566">
        <v>24.2</v>
      </c>
      <c r="D4566">
        <v>58.2</v>
      </c>
      <c r="E4566">
        <v>3.4</v>
      </c>
      <c r="F4566">
        <v>0</v>
      </c>
      <c r="G4566" s="7">
        <f t="shared" si="678"/>
        <v>0</v>
      </c>
      <c r="H4566" s="7">
        <f t="shared" si="676"/>
        <v>0</v>
      </c>
      <c r="I4566">
        <f t="shared" si="679"/>
        <v>0</v>
      </c>
      <c r="J4566" s="9">
        <f t="shared" si="680"/>
        <v>0</v>
      </c>
      <c r="K4566" s="9">
        <f t="shared" si="681"/>
        <v>0</v>
      </c>
      <c r="L4566" s="7">
        <f t="shared" si="682"/>
        <v>0</v>
      </c>
      <c r="M4566" s="7">
        <f t="shared" si="683"/>
        <v>0</v>
      </c>
      <c r="N4566" s="7">
        <f t="shared" si="684"/>
        <v>0</v>
      </c>
      <c r="O4566" s="9">
        <f t="shared" si="677"/>
        <v>0</v>
      </c>
      <c r="P4566">
        <v>0</v>
      </c>
    </row>
    <row r="4567" spans="1:16" x14ac:dyDescent="0.25">
      <c r="A4567" s="11">
        <v>37433</v>
      </c>
      <c r="B4567" s="12">
        <v>6</v>
      </c>
      <c r="C4567">
        <v>25.3</v>
      </c>
      <c r="D4567">
        <v>70.5</v>
      </c>
      <c r="E4567">
        <v>4.9000000000000004</v>
      </c>
      <c r="F4567">
        <v>6</v>
      </c>
      <c r="G4567" s="7">
        <f t="shared" si="678"/>
        <v>0</v>
      </c>
      <c r="H4567" s="7">
        <f t="shared" ref="H4567:H4630" si="685">IF(OR(D4567&lt;=75,C4567&gt;0),G4567,G4567/(0.04*D4567-2))</f>
        <v>0</v>
      </c>
      <c r="I4567">
        <f t="shared" si="679"/>
        <v>0</v>
      </c>
      <c r="J4567" s="9">
        <f t="shared" si="680"/>
        <v>0</v>
      </c>
      <c r="K4567" s="9">
        <f t="shared" si="681"/>
        <v>0</v>
      </c>
      <c r="L4567" s="7">
        <f t="shared" si="682"/>
        <v>0</v>
      </c>
      <c r="M4567" s="7">
        <f t="shared" si="683"/>
        <v>0</v>
      </c>
      <c r="N4567" s="7">
        <f t="shared" si="684"/>
        <v>0</v>
      </c>
      <c r="O4567" s="9">
        <f t="shared" si="677"/>
        <v>0</v>
      </c>
      <c r="P4567">
        <v>0</v>
      </c>
    </row>
    <row r="4568" spans="1:16" x14ac:dyDescent="0.25">
      <c r="A4568" s="11">
        <v>37434</v>
      </c>
      <c r="B4568" s="12">
        <v>6</v>
      </c>
      <c r="C4568">
        <v>22.7</v>
      </c>
      <c r="D4568">
        <v>80.099999999999994</v>
      </c>
      <c r="E4568">
        <v>5.0999999999999996</v>
      </c>
      <c r="F4568">
        <v>3.8</v>
      </c>
      <c r="G4568" s="7">
        <f t="shared" si="678"/>
        <v>0</v>
      </c>
      <c r="H4568" s="7">
        <f t="shared" si="685"/>
        <v>0</v>
      </c>
      <c r="I4568">
        <f t="shared" si="679"/>
        <v>0</v>
      </c>
      <c r="J4568" s="9">
        <f t="shared" si="680"/>
        <v>0</v>
      </c>
      <c r="K4568" s="9">
        <f t="shared" si="681"/>
        <v>0</v>
      </c>
      <c r="L4568" s="7">
        <f t="shared" si="682"/>
        <v>0</v>
      </c>
      <c r="M4568" s="7">
        <f t="shared" si="683"/>
        <v>0</v>
      </c>
      <c r="N4568" s="7">
        <f t="shared" si="684"/>
        <v>0</v>
      </c>
      <c r="O4568" s="9">
        <f t="shared" si="677"/>
        <v>0</v>
      </c>
      <c r="P4568">
        <v>0</v>
      </c>
    </row>
    <row r="4569" spans="1:16" x14ac:dyDescent="0.25">
      <c r="A4569" s="11">
        <v>37435</v>
      </c>
      <c r="B4569" s="12">
        <v>6</v>
      </c>
      <c r="C4569">
        <v>22.9</v>
      </c>
      <c r="D4569">
        <v>60</v>
      </c>
      <c r="E4569">
        <v>3.9</v>
      </c>
      <c r="F4569">
        <v>0</v>
      </c>
      <c r="G4569" s="7">
        <f t="shared" si="678"/>
        <v>0</v>
      </c>
      <c r="H4569" s="7">
        <f t="shared" si="685"/>
        <v>0</v>
      </c>
      <c r="I4569">
        <f t="shared" si="679"/>
        <v>0</v>
      </c>
      <c r="J4569" s="9">
        <f t="shared" si="680"/>
        <v>0</v>
      </c>
      <c r="K4569" s="9">
        <f t="shared" si="681"/>
        <v>0</v>
      </c>
      <c r="L4569" s="7">
        <f t="shared" si="682"/>
        <v>0</v>
      </c>
      <c r="M4569" s="7">
        <f t="shared" si="683"/>
        <v>0</v>
      </c>
      <c r="N4569" s="7">
        <f t="shared" si="684"/>
        <v>0</v>
      </c>
      <c r="O4569" s="9">
        <f t="shared" si="677"/>
        <v>0</v>
      </c>
      <c r="P4569">
        <v>0</v>
      </c>
    </row>
    <row r="4570" spans="1:16" x14ac:dyDescent="0.25">
      <c r="A4570" s="11">
        <v>37436</v>
      </c>
      <c r="B4570" s="12">
        <v>6</v>
      </c>
      <c r="C4570">
        <v>23.5</v>
      </c>
      <c r="D4570">
        <v>62</v>
      </c>
      <c r="E4570">
        <v>3.3</v>
      </c>
      <c r="F4570">
        <v>0</v>
      </c>
      <c r="G4570" s="7">
        <f t="shared" si="678"/>
        <v>0</v>
      </c>
      <c r="H4570" s="7">
        <f t="shared" si="685"/>
        <v>0</v>
      </c>
      <c r="I4570">
        <f t="shared" si="679"/>
        <v>0</v>
      </c>
      <c r="J4570" s="9">
        <f t="shared" si="680"/>
        <v>0</v>
      </c>
      <c r="K4570" s="9">
        <f t="shared" si="681"/>
        <v>0</v>
      </c>
      <c r="L4570" s="7">
        <f t="shared" si="682"/>
        <v>0</v>
      </c>
      <c r="M4570" s="7">
        <f t="shared" si="683"/>
        <v>0</v>
      </c>
      <c r="N4570" s="7">
        <f t="shared" si="684"/>
        <v>0</v>
      </c>
      <c r="O4570" s="9">
        <f t="shared" si="677"/>
        <v>0</v>
      </c>
      <c r="P4570">
        <v>0</v>
      </c>
    </row>
    <row r="4571" spans="1:16" x14ac:dyDescent="0.25">
      <c r="A4571" s="11">
        <v>37437</v>
      </c>
      <c r="B4571" s="12">
        <v>6</v>
      </c>
      <c r="C4571">
        <v>26.2</v>
      </c>
      <c r="D4571">
        <v>58.4</v>
      </c>
      <c r="E4571">
        <v>3.2</v>
      </c>
      <c r="F4571">
        <v>0</v>
      </c>
      <c r="G4571" s="7">
        <f t="shared" si="678"/>
        <v>0</v>
      </c>
      <c r="H4571" s="7">
        <f t="shared" si="685"/>
        <v>0</v>
      </c>
      <c r="I4571">
        <f t="shared" si="679"/>
        <v>0</v>
      </c>
      <c r="J4571" s="9">
        <f t="shared" si="680"/>
        <v>0</v>
      </c>
      <c r="K4571" s="9">
        <f t="shared" si="681"/>
        <v>0</v>
      </c>
      <c r="L4571" s="7">
        <f t="shared" si="682"/>
        <v>0</v>
      </c>
      <c r="M4571" s="7">
        <f t="shared" si="683"/>
        <v>0</v>
      </c>
      <c r="N4571" s="7">
        <f t="shared" si="684"/>
        <v>0</v>
      </c>
      <c r="O4571" s="9">
        <f t="shared" si="677"/>
        <v>0</v>
      </c>
      <c r="P4571">
        <v>0</v>
      </c>
    </row>
    <row r="4572" spans="1:16" x14ac:dyDescent="0.25">
      <c r="A4572" s="11">
        <v>37438</v>
      </c>
      <c r="B4572" s="12">
        <v>7</v>
      </c>
      <c r="C4572">
        <v>28.6</v>
      </c>
      <c r="D4572">
        <v>61.7</v>
      </c>
      <c r="E4572">
        <v>3.4</v>
      </c>
      <c r="F4572">
        <v>0</v>
      </c>
      <c r="G4572" s="7">
        <f t="shared" si="678"/>
        <v>0</v>
      </c>
      <c r="H4572" s="7">
        <f t="shared" si="685"/>
        <v>0</v>
      </c>
      <c r="I4572">
        <f t="shared" si="679"/>
        <v>0</v>
      </c>
      <c r="J4572" s="9">
        <f t="shared" si="680"/>
        <v>0</v>
      </c>
      <c r="K4572" s="9">
        <f t="shared" si="681"/>
        <v>0</v>
      </c>
      <c r="L4572" s="7">
        <f t="shared" si="682"/>
        <v>0</v>
      </c>
      <c r="M4572" s="7">
        <f t="shared" si="683"/>
        <v>0</v>
      </c>
      <c r="N4572" s="7">
        <f t="shared" si="684"/>
        <v>0</v>
      </c>
      <c r="O4572" s="9">
        <f t="shared" si="677"/>
        <v>0</v>
      </c>
      <c r="P4572">
        <v>0</v>
      </c>
    </row>
    <row r="4573" spans="1:16" x14ac:dyDescent="0.25">
      <c r="A4573" s="11">
        <v>37439</v>
      </c>
      <c r="B4573" s="12">
        <v>7</v>
      </c>
      <c r="C4573">
        <v>29.7</v>
      </c>
      <c r="D4573">
        <v>62.9</v>
      </c>
      <c r="E4573">
        <v>4.5</v>
      </c>
      <c r="F4573">
        <v>0</v>
      </c>
      <c r="G4573" s="7">
        <f t="shared" si="678"/>
        <v>0</v>
      </c>
      <c r="H4573" s="7">
        <f t="shared" si="685"/>
        <v>0</v>
      </c>
      <c r="I4573">
        <f t="shared" si="679"/>
        <v>0</v>
      </c>
      <c r="J4573" s="9">
        <f t="shared" si="680"/>
        <v>0</v>
      </c>
      <c r="K4573" s="9">
        <f t="shared" si="681"/>
        <v>0</v>
      </c>
      <c r="L4573" s="7">
        <f t="shared" si="682"/>
        <v>0</v>
      </c>
      <c r="M4573" s="7">
        <f t="shared" si="683"/>
        <v>0</v>
      </c>
      <c r="N4573" s="7">
        <f t="shared" si="684"/>
        <v>0</v>
      </c>
      <c r="O4573" s="9">
        <f t="shared" si="677"/>
        <v>0</v>
      </c>
      <c r="P4573">
        <v>0</v>
      </c>
    </row>
    <row r="4574" spans="1:16" x14ac:dyDescent="0.25">
      <c r="A4574" s="11">
        <v>37440</v>
      </c>
      <c r="B4574" s="12">
        <v>7</v>
      </c>
      <c r="C4574">
        <v>29.3</v>
      </c>
      <c r="D4574">
        <v>61.5</v>
      </c>
      <c r="E4574">
        <v>4.5</v>
      </c>
      <c r="F4574">
        <v>0</v>
      </c>
      <c r="G4574" s="7">
        <f t="shared" si="678"/>
        <v>0</v>
      </c>
      <c r="H4574" s="7">
        <f t="shared" si="685"/>
        <v>0</v>
      </c>
      <c r="I4574">
        <f t="shared" si="679"/>
        <v>0</v>
      </c>
      <c r="J4574" s="9">
        <f t="shared" si="680"/>
        <v>0</v>
      </c>
      <c r="K4574" s="9">
        <f t="shared" si="681"/>
        <v>0</v>
      </c>
      <c r="L4574" s="7">
        <f t="shared" si="682"/>
        <v>0</v>
      </c>
      <c r="M4574" s="7">
        <f t="shared" si="683"/>
        <v>0</v>
      </c>
      <c r="N4574" s="7">
        <f t="shared" si="684"/>
        <v>0</v>
      </c>
      <c r="O4574" s="9">
        <f t="shared" si="677"/>
        <v>0</v>
      </c>
      <c r="P4574">
        <v>0</v>
      </c>
    </row>
    <row r="4575" spans="1:16" x14ac:dyDescent="0.25">
      <c r="A4575" s="11">
        <v>37441</v>
      </c>
      <c r="B4575" s="12">
        <v>7</v>
      </c>
      <c r="C4575">
        <v>27.1</v>
      </c>
      <c r="D4575">
        <v>52.7</v>
      </c>
      <c r="E4575">
        <v>5.9</v>
      </c>
      <c r="F4575">
        <v>0</v>
      </c>
      <c r="G4575" s="7">
        <f t="shared" si="678"/>
        <v>0</v>
      </c>
      <c r="H4575" s="7">
        <f t="shared" si="685"/>
        <v>0</v>
      </c>
      <c r="I4575">
        <f t="shared" si="679"/>
        <v>0</v>
      </c>
      <c r="J4575" s="9">
        <f t="shared" si="680"/>
        <v>0</v>
      </c>
      <c r="K4575" s="9">
        <f t="shared" si="681"/>
        <v>0</v>
      </c>
      <c r="L4575" s="7">
        <f t="shared" si="682"/>
        <v>0</v>
      </c>
      <c r="M4575" s="7">
        <f t="shared" si="683"/>
        <v>0</v>
      </c>
      <c r="N4575" s="7">
        <f t="shared" si="684"/>
        <v>0</v>
      </c>
      <c r="O4575" s="9">
        <f t="shared" si="677"/>
        <v>0</v>
      </c>
      <c r="P4575">
        <v>0</v>
      </c>
    </row>
    <row r="4576" spans="1:16" x14ac:dyDescent="0.25">
      <c r="A4576" s="11">
        <v>37442</v>
      </c>
      <c r="B4576" s="12">
        <v>7</v>
      </c>
      <c r="C4576">
        <v>19.899999999999999</v>
      </c>
      <c r="D4576">
        <v>55.4</v>
      </c>
      <c r="E4576">
        <v>6.6</v>
      </c>
      <c r="F4576">
        <v>0</v>
      </c>
      <c r="G4576" s="7">
        <f t="shared" si="678"/>
        <v>0</v>
      </c>
      <c r="H4576" s="7">
        <f t="shared" si="685"/>
        <v>0</v>
      </c>
      <c r="I4576">
        <f t="shared" si="679"/>
        <v>0</v>
      </c>
      <c r="J4576" s="9">
        <f t="shared" si="680"/>
        <v>0</v>
      </c>
      <c r="K4576" s="9">
        <f t="shared" si="681"/>
        <v>0</v>
      </c>
      <c r="L4576" s="7">
        <f t="shared" si="682"/>
        <v>0</v>
      </c>
      <c r="M4576" s="7">
        <f t="shared" si="683"/>
        <v>0</v>
      </c>
      <c r="N4576" s="7">
        <f t="shared" si="684"/>
        <v>0</v>
      </c>
      <c r="O4576" s="9">
        <f t="shared" si="677"/>
        <v>0</v>
      </c>
      <c r="P4576">
        <v>0</v>
      </c>
    </row>
    <row r="4577" spans="1:16" x14ac:dyDescent="0.25">
      <c r="A4577" s="11">
        <v>37443</v>
      </c>
      <c r="B4577" s="12">
        <v>7</v>
      </c>
      <c r="C4577">
        <v>21.4</v>
      </c>
      <c r="D4577">
        <v>51.1</v>
      </c>
      <c r="E4577">
        <v>6.1</v>
      </c>
      <c r="F4577">
        <v>0</v>
      </c>
      <c r="G4577" s="7">
        <f t="shared" si="678"/>
        <v>0</v>
      </c>
      <c r="H4577" s="7">
        <f t="shared" si="685"/>
        <v>0</v>
      </c>
      <c r="I4577">
        <f t="shared" si="679"/>
        <v>0</v>
      </c>
      <c r="J4577" s="9">
        <f t="shared" si="680"/>
        <v>0</v>
      </c>
      <c r="K4577" s="9">
        <f t="shared" si="681"/>
        <v>0</v>
      </c>
      <c r="L4577" s="7">
        <f t="shared" si="682"/>
        <v>0</v>
      </c>
      <c r="M4577" s="7">
        <f t="shared" si="683"/>
        <v>0</v>
      </c>
      <c r="N4577" s="7">
        <f t="shared" si="684"/>
        <v>0</v>
      </c>
      <c r="O4577" s="9">
        <f t="shared" si="677"/>
        <v>0</v>
      </c>
      <c r="P4577">
        <v>0</v>
      </c>
    </row>
    <row r="4578" spans="1:16" x14ac:dyDescent="0.25">
      <c r="A4578" s="11">
        <v>37444</v>
      </c>
      <c r="B4578" s="12">
        <v>7</v>
      </c>
      <c r="C4578">
        <v>24</v>
      </c>
      <c r="D4578">
        <v>45.4</v>
      </c>
      <c r="E4578">
        <v>3.8</v>
      </c>
      <c r="F4578">
        <v>0</v>
      </c>
      <c r="G4578" s="7">
        <f t="shared" si="678"/>
        <v>0</v>
      </c>
      <c r="H4578" s="7">
        <f t="shared" si="685"/>
        <v>0</v>
      </c>
      <c r="I4578">
        <f t="shared" si="679"/>
        <v>0</v>
      </c>
      <c r="J4578" s="9">
        <f t="shared" si="680"/>
        <v>0</v>
      </c>
      <c r="K4578" s="9">
        <f t="shared" si="681"/>
        <v>0</v>
      </c>
      <c r="L4578" s="7">
        <f t="shared" si="682"/>
        <v>0</v>
      </c>
      <c r="M4578" s="7">
        <f t="shared" si="683"/>
        <v>0</v>
      </c>
      <c r="N4578" s="7">
        <f t="shared" si="684"/>
        <v>0</v>
      </c>
      <c r="O4578" s="9">
        <f t="shared" si="677"/>
        <v>0</v>
      </c>
      <c r="P4578">
        <v>0</v>
      </c>
    </row>
    <row r="4579" spans="1:16" x14ac:dyDescent="0.25">
      <c r="A4579" s="11">
        <v>37445</v>
      </c>
      <c r="B4579" s="12">
        <v>7</v>
      </c>
      <c r="C4579">
        <v>26.9</v>
      </c>
      <c r="D4579">
        <v>47.7</v>
      </c>
      <c r="E4579">
        <v>4.8</v>
      </c>
      <c r="F4579">
        <v>0</v>
      </c>
      <c r="G4579" s="7">
        <f t="shared" si="678"/>
        <v>0</v>
      </c>
      <c r="H4579" s="7">
        <f t="shared" si="685"/>
        <v>0</v>
      </c>
      <c r="I4579">
        <f t="shared" si="679"/>
        <v>0</v>
      </c>
      <c r="J4579" s="9">
        <f t="shared" si="680"/>
        <v>0</v>
      </c>
      <c r="K4579" s="9">
        <f t="shared" si="681"/>
        <v>0</v>
      </c>
      <c r="L4579" s="7">
        <f t="shared" si="682"/>
        <v>0</v>
      </c>
      <c r="M4579" s="7">
        <f t="shared" si="683"/>
        <v>0</v>
      </c>
      <c r="N4579" s="7">
        <f t="shared" si="684"/>
        <v>0</v>
      </c>
      <c r="O4579" s="9">
        <f t="shared" si="677"/>
        <v>0</v>
      </c>
      <c r="P4579">
        <v>0</v>
      </c>
    </row>
    <row r="4580" spans="1:16" x14ac:dyDescent="0.25">
      <c r="A4580" s="11">
        <v>37446</v>
      </c>
      <c r="B4580" s="12">
        <v>7</v>
      </c>
      <c r="C4580">
        <v>23.8</v>
      </c>
      <c r="D4580">
        <v>70.5</v>
      </c>
      <c r="E4580">
        <v>5.0999999999999996</v>
      </c>
      <c r="F4580">
        <v>3.6</v>
      </c>
      <c r="G4580" s="7">
        <f t="shared" si="678"/>
        <v>0</v>
      </c>
      <c r="H4580" s="7">
        <f t="shared" si="685"/>
        <v>0</v>
      </c>
      <c r="I4580">
        <f t="shared" si="679"/>
        <v>0</v>
      </c>
      <c r="J4580" s="9">
        <f t="shared" si="680"/>
        <v>0</v>
      </c>
      <c r="K4580" s="9">
        <f t="shared" si="681"/>
        <v>0</v>
      </c>
      <c r="L4580" s="7">
        <f t="shared" si="682"/>
        <v>0</v>
      </c>
      <c r="M4580" s="7">
        <f t="shared" si="683"/>
        <v>0</v>
      </c>
      <c r="N4580" s="7">
        <f t="shared" si="684"/>
        <v>0</v>
      </c>
      <c r="O4580" s="9">
        <f t="shared" si="677"/>
        <v>0</v>
      </c>
      <c r="P4580">
        <v>0</v>
      </c>
    </row>
    <row r="4581" spans="1:16" x14ac:dyDescent="0.25">
      <c r="A4581" s="11">
        <v>37447</v>
      </c>
      <c r="B4581" s="12">
        <v>7</v>
      </c>
      <c r="C4581">
        <v>19.8</v>
      </c>
      <c r="D4581">
        <v>49.3</v>
      </c>
      <c r="E4581">
        <v>6</v>
      </c>
      <c r="F4581">
        <v>0</v>
      </c>
      <c r="G4581" s="7">
        <f t="shared" si="678"/>
        <v>0</v>
      </c>
      <c r="H4581" s="7">
        <f t="shared" si="685"/>
        <v>0</v>
      </c>
      <c r="I4581">
        <f t="shared" si="679"/>
        <v>0</v>
      </c>
      <c r="J4581" s="9">
        <f t="shared" si="680"/>
        <v>0</v>
      </c>
      <c r="K4581" s="9">
        <f t="shared" si="681"/>
        <v>0</v>
      </c>
      <c r="L4581" s="7">
        <f t="shared" si="682"/>
        <v>0</v>
      </c>
      <c r="M4581" s="7">
        <f t="shared" si="683"/>
        <v>0</v>
      </c>
      <c r="N4581" s="7">
        <f t="shared" si="684"/>
        <v>0</v>
      </c>
      <c r="O4581" s="9">
        <f t="shared" si="677"/>
        <v>0</v>
      </c>
      <c r="P4581">
        <v>0</v>
      </c>
    </row>
    <row r="4582" spans="1:16" x14ac:dyDescent="0.25">
      <c r="A4582" s="11">
        <v>37448</v>
      </c>
      <c r="B4582" s="12">
        <v>7</v>
      </c>
      <c r="C4582">
        <v>19.3</v>
      </c>
      <c r="D4582">
        <v>50</v>
      </c>
      <c r="E4582">
        <v>4.5999999999999996</v>
      </c>
      <c r="F4582">
        <v>0</v>
      </c>
      <c r="G4582" s="7">
        <f t="shared" si="678"/>
        <v>0</v>
      </c>
      <c r="H4582" s="7">
        <f t="shared" si="685"/>
        <v>0</v>
      </c>
      <c r="I4582">
        <f t="shared" si="679"/>
        <v>0</v>
      </c>
      <c r="J4582" s="9">
        <f t="shared" si="680"/>
        <v>0</v>
      </c>
      <c r="K4582" s="9">
        <f t="shared" si="681"/>
        <v>0</v>
      </c>
      <c r="L4582" s="7">
        <f t="shared" si="682"/>
        <v>0</v>
      </c>
      <c r="M4582" s="7">
        <f t="shared" si="683"/>
        <v>0</v>
      </c>
      <c r="N4582" s="7">
        <f t="shared" si="684"/>
        <v>0</v>
      </c>
      <c r="O4582" s="9">
        <f t="shared" si="677"/>
        <v>0</v>
      </c>
      <c r="P4582">
        <v>0</v>
      </c>
    </row>
    <row r="4583" spans="1:16" x14ac:dyDescent="0.25">
      <c r="A4583" s="11">
        <v>37449</v>
      </c>
      <c r="B4583" s="12">
        <v>7</v>
      </c>
      <c r="C4583">
        <v>21.2</v>
      </c>
      <c r="D4583">
        <v>44.6</v>
      </c>
      <c r="E4583">
        <v>3</v>
      </c>
      <c r="F4583">
        <v>0</v>
      </c>
      <c r="G4583" s="7">
        <f t="shared" si="678"/>
        <v>0</v>
      </c>
      <c r="H4583" s="7">
        <f t="shared" si="685"/>
        <v>0</v>
      </c>
      <c r="I4583">
        <f t="shared" si="679"/>
        <v>0</v>
      </c>
      <c r="J4583" s="9">
        <f t="shared" si="680"/>
        <v>0</v>
      </c>
      <c r="K4583" s="9">
        <f t="shared" si="681"/>
        <v>0</v>
      </c>
      <c r="L4583" s="7">
        <f t="shared" si="682"/>
        <v>0</v>
      </c>
      <c r="M4583" s="7">
        <f t="shared" si="683"/>
        <v>0</v>
      </c>
      <c r="N4583" s="7">
        <f t="shared" si="684"/>
        <v>0</v>
      </c>
      <c r="O4583" s="9">
        <f t="shared" si="677"/>
        <v>0</v>
      </c>
      <c r="P4583">
        <v>0</v>
      </c>
    </row>
    <row r="4584" spans="1:16" x14ac:dyDescent="0.25">
      <c r="A4584" s="11">
        <v>37450</v>
      </c>
      <c r="B4584" s="12">
        <v>7</v>
      </c>
      <c r="C4584">
        <v>22.9</v>
      </c>
      <c r="D4584">
        <v>43.8</v>
      </c>
      <c r="E4584">
        <v>3</v>
      </c>
      <c r="F4584">
        <v>0</v>
      </c>
      <c r="G4584" s="7">
        <f t="shared" si="678"/>
        <v>0</v>
      </c>
      <c r="H4584" s="7">
        <f t="shared" si="685"/>
        <v>0</v>
      </c>
      <c r="I4584">
        <f t="shared" si="679"/>
        <v>0</v>
      </c>
      <c r="J4584" s="9">
        <f t="shared" si="680"/>
        <v>0</v>
      </c>
      <c r="K4584" s="9">
        <f t="shared" si="681"/>
        <v>0</v>
      </c>
      <c r="L4584" s="7">
        <f t="shared" si="682"/>
        <v>0</v>
      </c>
      <c r="M4584" s="7">
        <f t="shared" si="683"/>
        <v>0</v>
      </c>
      <c r="N4584" s="7">
        <f t="shared" si="684"/>
        <v>0</v>
      </c>
      <c r="O4584" s="9">
        <f t="shared" si="677"/>
        <v>0</v>
      </c>
      <c r="P4584">
        <v>0</v>
      </c>
    </row>
    <row r="4585" spans="1:16" x14ac:dyDescent="0.25">
      <c r="A4585" s="11">
        <v>37451</v>
      </c>
      <c r="B4585" s="12">
        <v>7</v>
      </c>
      <c r="C4585">
        <v>25.2</v>
      </c>
      <c r="D4585">
        <v>49</v>
      </c>
      <c r="E4585">
        <v>3.3</v>
      </c>
      <c r="F4585">
        <v>0</v>
      </c>
      <c r="G4585" s="7">
        <f t="shared" si="678"/>
        <v>0</v>
      </c>
      <c r="H4585" s="7">
        <f t="shared" si="685"/>
        <v>0</v>
      </c>
      <c r="I4585">
        <f t="shared" si="679"/>
        <v>0</v>
      </c>
      <c r="J4585" s="9">
        <f t="shared" si="680"/>
        <v>0</v>
      </c>
      <c r="K4585" s="9">
        <f t="shared" si="681"/>
        <v>0</v>
      </c>
      <c r="L4585" s="7">
        <f t="shared" si="682"/>
        <v>0</v>
      </c>
      <c r="M4585" s="7">
        <f t="shared" si="683"/>
        <v>0</v>
      </c>
      <c r="N4585" s="7">
        <f t="shared" si="684"/>
        <v>0</v>
      </c>
      <c r="O4585" s="9">
        <f t="shared" si="677"/>
        <v>0</v>
      </c>
      <c r="P4585">
        <v>0</v>
      </c>
    </row>
    <row r="4586" spans="1:16" x14ac:dyDescent="0.25">
      <c r="A4586" s="11">
        <v>37452</v>
      </c>
      <c r="B4586" s="12">
        <v>7</v>
      </c>
      <c r="C4586">
        <v>25.5</v>
      </c>
      <c r="D4586">
        <v>54.2</v>
      </c>
      <c r="E4586">
        <v>5.4</v>
      </c>
      <c r="F4586">
        <v>0.2</v>
      </c>
      <c r="G4586" s="7">
        <f t="shared" si="678"/>
        <v>0</v>
      </c>
      <c r="H4586" s="7">
        <f t="shared" si="685"/>
        <v>0</v>
      </c>
      <c r="I4586">
        <f t="shared" si="679"/>
        <v>0</v>
      </c>
      <c r="J4586" s="9">
        <f t="shared" si="680"/>
        <v>0</v>
      </c>
      <c r="K4586" s="9">
        <f t="shared" si="681"/>
        <v>0</v>
      </c>
      <c r="L4586" s="7">
        <f t="shared" si="682"/>
        <v>0</v>
      </c>
      <c r="M4586" s="7">
        <f t="shared" si="683"/>
        <v>0</v>
      </c>
      <c r="N4586" s="7">
        <f t="shared" si="684"/>
        <v>0</v>
      </c>
      <c r="O4586" s="9">
        <f t="shared" si="677"/>
        <v>0</v>
      </c>
      <c r="P4586">
        <v>0</v>
      </c>
    </row>
    <row r="4587" spans="1:16" x14ac:dyDescent="0.25">
      <c r="A4587" s="11">
        <v>37453</v>
      </c>
      <c r="B4587" s="12">
        <v>7</v>
      </c>
      <c r="C4587">
        <v>25.6</v>
      </c>
      <c r="D4587">
        <v>59.5</v>
      </c>
      <c r="E4587">
        <v>3</v>
      </c>
      <c r="F4587">
        <v>0</v>
      </c>
      <c r="G4587" s="7">
        <f t="shared" si="678"/>
        <v>0</v>
      </c>
      <c r="H4587" s="7">
        <f t="shared" si="685"/>
        <v>0</v>
      </c>
      <c r="I4587">
        <f t="shared" si="679"/>
        <v>0</v>
      </c>
      <c r="J4587" s="9">
        <f t="shared" si="680"/>
        <v>0</v>
      </c>
      <c r="K4587" s="9">
        <f t="shared" si="681"/>
        <v>0</v>
      </c>
      <c r="L4587" s="7">
        <f t="shared" si="682"/>
        <v>0</v>
      </c>
      <c r="M4587" s="7">
        <f t="shared" si="683"/>
        <v>0</v>
      </c>
      <c r="N4587" s="7">
        <f t="shared" si="684"/>
        <v>0</v>
      </c>
      <c r="O4587" s="9">
        <f t="shared" si="677"/>
        <v>0</v>
      </c>
      <c r="P4587">
        <v>0</v>
      </c>
    </row>
    <row r="4588" spans="1:16" x14ac:dyDescent="0.25">
      <c r="A4588" s="11">
        <v>37454</v>
      </c>
      <c r="B4588" s="12">
        <v>7</v>
      </c>
      <c r="C4588">
        <v>28.8</v>
      </c>
      <c r="D4588">
        <v>53.4</v>
      </c>
      <c r="E4588">
        <v>5.5</v>
      </c>
      <c r="F4588">
        <v>0</v>
      </c>
      <c r="G4588" s="7">
        <f t="shared" si="678"/>
        <v>0</v>
      </c>
      <c r="H4588" s="7">
        <f t="shared" si="685"/>
        <v>0</v>
      </c>
      <c r="I4588">
        <f t="shared" si="679"/>
        <v>0</v>
      </c>
      <c r="J4588" s="9">
        <f t="shared" si="680"/>
        <v>0</v>
      </c>
      <c r="K4588" s="9">
        <f t="shared" si="681"/>
        <v>0</v>
      </c>
      <c r="L4588" s="7">
        <f t="shared" si="682"/>
        <v>0</v>
      </c>
      <c r="M4588" s="7">
        <f t="shared" si="683"/>
        <v>0</v>
      </c>
      <c r="N4588" s="7">
        <f t="shared" si="684"/>
        <v>0</v>
      </c>
      <c r="O4588" s="9">
        <f t="shared" si="677"/>
        <v>0</v>
      </c>
      <c r="P4588">
        <v>0</v>
      </c>
    </row>
    <row r="4589" spans="1:16" x14ac:dyDescent="0.25">
      <c r="A4589" s="11">
        <v>37455</v>
      </c>
      <c r="B4589" s="12">
        <v>7</v>
      </c>
      <c r="C4589">
        <v>24</v>
      </c>
      <c r="D4589">
        <v>78</v>
      </c>
      <c r="E4589">
        <v>3.1</v>
      </c>
      <c r="F4589">
        <v>7.8</v>
      </c>
      <c r="G4589" s="7">
        <f t="shared" si="678"/>
        <v>0</v>
      </c>
      <c r="H4589" s="7">
        <f t="shared" si="685"/>
        <v>0</v>
      </c>
      <c r="I4589">
        <f t="shared" si="679"/>
        <v>0</v>
      </c>
      <c r="J4589" s="9">
        <f t="shared" si="680"/>
        <v>0</v>
      </c>
      <c r="K4589" s="9">
        <f t="shared" si="681"/>
        <v>0</v>
      </c>
      <c r="L4589" s="7">
        <f t="shared" si="682"/>
        <v>0</v>
      </c>
      <c r="M4589" s="7">
        <f t="shared" si="683"/>
        <v>0</v>
      </c>
      <c r="N4589" s="7">
        <f t="shared" si="684"/>
        <v>0</v>
      </c>
      <c r="O4589" s="9">
        <f t="shared" si="677"/>
        <v>0</v>
      </c>
      <c r="P4589">
        <v>0</v>
      </c>
    </row>
    <row r="4590" spans="1:16" x14ac:dyDescent="0.25">
      <c r="A4590" s="11">
        <v>37456</v>
      </c>
      <c r="B4590" s="12">
        <v>7</v>
      </c>
      <c r="C4590">
        <v>22.6</v>
      </c>
      <c r="D4590">
        <v>64.7</v>
      </c>
      <c r="E4590">
        <v>3.8</v>
      </c>
      <c r="F4590">
        <v>0</v>
      </c>
      <c r="G4590" s="7">
        <f t="shared" si="678"/>
        <v>0</v>
      </c>
      <c r="H4590" s="7">
        <f t="shared" si="685"/>
        <v>0</v>
      </c>
      <c r="I4590">
        <f t="shared" si="679"/>
        <v>0</v>
      </c>
      <c r="J4590" s="9">
        <f t="shared" si="680"/>
        <v>0</v>
      </c>
      <c r="K4590" s="9">
        <f t="shared" si="681"/>
        <v>0</v>
      </c>
      <c r="L4590" s="7">
        <f t="shared" si="682"/>
        <v>0</v>
      </c>
      <c r="M4590" s="7">
        <f t="shared" si="683"/>
        <v>0</v>
      </c>
      <c r="N4590" s="7">
        <f t="shared" si="684"/>
        <v>0</v>
      </c>
      <c r="O4590" s="9">
        <f t="shared" si="677"/>
        <v>0</v>
      </c>
      <c r="P4590">
        <v>0</v>
      </c>
    </row>
    <row r="4591" spans="1:16" x14ac:dyDescent="0.25">
      <c r="A4591" s="11">
        <v>37457</v>
      </c>
      <c r="B4591" s="12">
        <v>7</v>
      </c>
      <c r="C4591">
        <v>22.5</v>
      </c>
      <c r="D4591">
        <v>57.4</v>
      </c>
      <c r="E4591">
        <v>3.7</v>
      </c>
      <c r="F4591">
        <v>0</v>
      </c>
      <c r="G4591" s="7">
        <f t="shared" si="678"/>
        <v>0</v>
      </c>
      <c r="H4591" s="7">
        <f t="shared" si="685"/>
        <v>0</v>
      </c>
      <c r="I4591">
        <f t="shared" si="679"/>
        <v>0</v>
      </c>
      <c r="J4591" s="9">
        <f t="shared" si="680"/>
        <v>0</v>
      </c>
      <c r="K4591" s="9">
        <f t="shared" si="681"/>
        <v>0</v>
      </c>
      <c r="L4591" s="7">
        <f t="shared" si="682"/>
        <v>0</v>
      </c>
      <c r="M4591" s="7">
        <f t="shared" si="683"/>
        <v>0</v>
      </c>
      <c r="N4591" s="7">
        <f t="shared" si="684"/>
        <v>0</v>
      </c>
      <c r="O4591" s="9">
        <f t="shared" si="677"/>
        <v>0</v>
      </c>
      <c r="P4591">
        <v>0</v>
      </c>
    </row>
    <row r="4592" spans="1:16" x14ac:dyDescent="0.25">
      <c r="A4592" s="11">
        <v>37458</v>
      </c>
      <c r="B4592" s="12">
        <v>7</v>
      </c>
      <c r="C4592">
        <v>25.2</v>
      </c>
      <c r="D4592">
        <v>61.3</v>
      </c>
      <c r="E4592">
        <v>3.5</v>
      </c>
      <c r="F4592">
        <v>10.8</v>
      </c>
      <c r="G4592" s="7">
        <f t="shared" si="678"/>
        <v>0</v>
      </c>
      <c r="H4592" s="7">
        <f t="shared" si="685"/>
        <v>0</v>
      </c>
      <c r="I4592">
        <f t="shared" si="679"/>
        <v>0</v>
      </c>
      <c r="J4592" s="9">
        <f t="shared" si="680"/>
        <v>0</v>
      </c>
      <c r="K4592" s="9">
        <f t="shared" si="681"/>
        <v>0</v>
      </c>
      <c r="L4592" s="7">
        <f t="shared" si="682"/>
        <v>0</v>
      </c>
      <c r="M4592" s="7">
        <f t="shared" si="683"/>
        <v>0</v>
      </c>
      <c r="N4592" s="7">
        <f t="shared" si="684"/>
        <v>0</v>
      </c>
      <c r="O4592" s="9">
        <f t="shared" si="677"/>
        <v>0</v>
      </c>
      <c r="P4592">
        <v>0</v>
      </c>
    </row>
    <row r="4593" spans="1:16" x14ac:dyDescent="0.25">
      <c r="A4593" s="11">
        <v>37459</v>
      </c>
      <c r="B4593" s="12">
        <v>7</v>
      </c>
      <c r="C4593">
        <v>26.1</v>
      </c>
      <c r="D4593">
        <v>80.400000000000006</v>
      </c>
      <c r="E4593">
        <v>5.3</v>
      </c>
      <c r="F4593">
        <v>5.4</v>
      </c>
      <c r="G4593" s="7">
        <f t="shared" si="678"/>
        <v>0</v>
      </c>
      <c r="H4593" s="7">
        <f t="shared" si="685"/>
        <v>0</v>
      </c>
      <c r="I4593">
        <f t="shared" si="679"/>
        <v>0</v>
      </c>
      <c r="J4593" s="9">
        <f t="shared" si="680"/>
        <v>0</v>
      </c>
      <c r="K4593" s="9">
        <f t="shared" si="681"/>
        <v>0</v>
      </c>
      <c r="L4593" s="7">
        <f t="shared" si="682"/>
        <v>0</v>
      </c>
      <c r="M4593" s="7">
        <f t="shared" si="683"/>
        <v>0</v>
      </c>
      <c r="N4593" s="7">
        <f t="shared" si="684"/>
        <v>0</v>
      </c>
      <c r="O4593" s="9">
        <f t="shared" si="677"/>
        <v>0</v>
      </c>
      <c r="P4593">
        <v>0</v>
      </c>
    </row>
    <row r="4594" spans="1:16" x14ac:dyDescent="0.25">
      <c r="A4594" s="11">
        <v>37460</v>
      </c>
      <c r="B4594" s="12">
        <v>7</v>
      </c>
      <c r="C4594">
        <v>21.3</v>
      </c>
      <c r="D4594">
        <v>71.400000000000006</v>
      </c>
      <c r="E4594">
        <v>6</v>
      </c>
      <c r="F4594">
        <v>3.2</v>
      </c>
      <c r="G4594" s="7">
        <f t="shared" si="678"/>
        <v>0</v>
      </c>
      <c r="H4594" s="7">
        <f t="shared" si="685"/>
        <v>0</v>
      </c>
      <c r="I4594">
        <f t="shared" si="679"/>
        <v>0</v>
      </c>
      <c r="J4594" s="9">
        <f t="shared" si="680"/>
        <v>0</v>
      </c>
      <c r="K4594" s="9">
        <f t="shared" si="681"/>
        <v>0</v>
      </c>
      <c r="L4594" s="7">
        <f t="shared" si="682"/>
        <v>0</v>
      </c>
      <c r="M4594" s="7">
        <f t="shared" si="683"/>
        <v>0</v>
      </c>
      <c r="N4594" s="7">
        <f t="shared" si="684"/>
        <v>0</v>
      </c>
      <c r="O4594" s="9">
        <f t="shared" si="677"/>
        <v>0</v>
      </c>
      <c r="P4594">
        <v>0</v>
      </c>
    </row>
    <row r="4595" spans="1:16" x14ac:dyDescent="0.25">
      <c r="A4595" s="11">
        <v>37461</v>
      </c>
      <c r="B4595" s="12">
        <v>7</v>
      </c>
      <c r="C4595">
        <v>18.899999999999999</v>
      </c>
      <c r="D4595">
        <v>58.8</v>
      </c>
      <c r="E4595">
        <v>2.8</v>
      </c>
      <c r="F4595">
        <v>0</v>
      </c>
      <c r="G4595" s="7">
        <f t="shared" si="678"/>
        <v>0</v>
      </c>
      <c r="H4595" s="7">
        <f t="shared" si="685"/>
        <v>0</v>
      </c>
      <c r="I4595">
        <f t="shared" si="679"/>
        <v>0</v>
      </c>
      <c r="J4595" s="9">
        <f t="shared" si="680"/>
        <v>0</v>
      </c>
      <c r="K4595" s="9">
        <f t="shared" si="681"/>
        <v>0</v>
      </c>
      <c r="L4595" s="7">
        <f t="shared" si="682"/>
        <v>0</v>
      </c>
      <c r="M4595" s="7">
        <f t="shared" si="683"/>
        <v>0</v>
      </c>
      <c r="N4595" s="7">
        <f t="shared" si="684"/>
        <v>0</v>
      </c>
      <c r="O4595" s="9">
        <f t="shared" si="677"/>
        <v>0</v>
      </c>
      <c r="P4595">
        <v>0</v>
      </c>
    </row>
    <row r="4596" spans="1:16" x14ac:dyDescent="0.25">
      <c r="A4596" s="11">
        <v>37462</v>
      </c>
      <c r="B4596" s="12">
        <v>7</v>
      </c>
      <c r="C4596">
        <v>19.7</v>
      </c>
      <c r="D4596">
        <v>60.9</v>
      </c>
      <c r="E4596">
        <v>3.8</v>
      </c>
      <c r="F4596">
        <v>0.2</v>
      </c>
      <c r="G4596" s="7">
        <f t="shared" si="678"/>
        <v>0</v>
      </c>
      <c r="H4596" s="7">
        <f t="shared" si="685"/>
        <v>0</v>
      </c>
      <c r="I4596">
        <f t="shared" si="679"/>
        <v>0</v>
      </c>
      <c r="J4596" s="9">
        <f t="shared" si="680"/>
        <v>0</v>
      </c>
      <c r="K4596" s="9">
        <f t="shared" si="681"/>
        <v>0</v>
      </c>
      <c r="L4596" s="7">
        <f t="shared" si="682"/>
        <v>0</v>
      </c>
      <c r="M4596" s="7">
        <f t="shared" si="683"/>
        <v>0</v>
      </c>
      <c r="N4596" s="7">
        <f t="shared" si="684"/>
        <v>0</v>
      </c>
      <c r="O4596" s="9">
        <f t="shared" si="677"/>
        <v>0</v>
      </c>
      <c r="P4596">
        <v>0</v>
      </c>
    </row>
    <row r="4597" spans="1:16" x14ac:dyDescent="0.25">
      <c r="A4597" s="11">
        <v>37463</v>
      </c>
      <c r="B4597" s="12">
        <v>7</v>
      </c>
      <c r="C4597">
        <v>22.1</v>
      </c>
      <c r="D4597">
        <v>87</v>
      </c>
      <c r="E4597">
        <v>2.1</v>
      </c>
      <c r="F4597">
        <v>5.4</v>
      </c>
      <c r="G4597" s="7">
        <f t="shared" si="678"/>
        <v>0</v>
      </c>
      <c r="H4597" s="7">
        <f t="shared" si="685"/>
        <v>0</v>
      </c>
      <c r="I4597">
        <f t="shared" si="679"/>
        <v>0</v>
      </c>
      <c r="J4597" s="9">
        <f t="shared" si="680"/>
        <v>0</v>
      </c>
      <c r="K4597" s="9">
        <f t="shared" si="681"/>
        <v>0</v>
      </c>
      <c r="L4597" s="7">
        <f t="shared" si="682"/>
        <v>0</v>
      </c>
      <c r="M4597" s="7">
        <f t="shared" si="683"/>
        <v>0</v>
      </c>
      <c r="N4597" s="7">
        <f t="shared" si="684"/>
        <v>0</v>
      </c>
      <c r="O4597" s="9">
        <f t="shared" si="677"/>
        <v>0</v>
      </c>
      <c r="P4597">
        <v>0</v>
      </c>
    </row>
    <row r="4598" spans="1:16" x14ac:dyDescent="0.25">
      <c r="A4598" s="11">
        <v>37464</v>
      </c>
      <c r="B4598" s="12">
        <v>7</v>
      </c>
      <c r="C4598">
        <v>23.1</v>
      </c>
      <c r="D4598">
        <v>87.2</v>
      </c>
      <c r="E4598">
        <v>3.1</v>
      </c>
      <c r="F4598">
        <v>12.6</v>
      </c>
      <c r="G4598" s="7">
        <f t="shared" si="678"/>
        <v>0</v>
      </c>
      <c r="H4598" s="7">
        <f t="shared" si="685"/>
        <v>0</v>
      </c>
      <c r="I4598">
        <f t="shared" si="679"/>
        <v>0</v>
      </c>
      <c r="J4598" s="9">
        <f t="shared" si="680"/>
        <v>0</v>
      </c>
      <c r="K4598" s="9">
        <f t="shared" si="681"/>
        <v>0</v>
      </c>
      <c r="L4598" s="7">
        <f t="shared" si="682"/>
        <v>0</v>
      </c>
      <c r="M4598" s="7">
        <f t="shared" si="683"/>
        <v>0</v>
      </c>
      <c r="N4598" s="7">
        <f t="shared" si="684"/>
        <v>0</v>
      </c>
      <c r="O4598" s="9">
        <f t="shared" ref="O4598:O4661" si="686">IF(M4598=0,0,N4598/10/M4598)</f>
        <v>0</v>
      </c>
      <c r="P4598">
        <v>0</v>
      </c>
    </row>
    <row r="4599" spans="1:16" x14ac:dyDescent="0.25">
      <c r="A4599" s="11">
        <v>37465</v>
      </c>
      <c r="B4599" s="12">
        <v>7</v>
      </c>
      <c r="C4599">
        <v>26.2</v>
      </c>
      <c r="D4599">
        <v>81.099999999999994</v>
      </c>
      <c r="E4599">
        <v>5.9</v>
      </c>
      <c r="F4599">
        <v>6.6</v>
      </c>
      <c r="G4599" s="7">
        <f t="shared" si="678"/>
        <v>0</v>
      </c>
      <c r="H4599" s="7">
        <f t="shared" si="685"/>
        <v>0</v>
      </c>
      <c r="I4599">
        <f t="shared" si="679"/>
        <v>0</v>
      </c>
      <c r="J4599" s="9">
        <f t="shared" si="680"/>
        <v>0</v>
      </c>
      <c r="K4599" s="9">
        <f t="shared" si="681"/>
        <v>0</v>
      </c>
      <c r="L4599" s="7">
        <f t="shared" si="682"/>
        <v>0</v>
      </c>
      <c r="M4599" s="7">
        <f t="shared" si="683"/>
        <v>0</v>
      </c>
      <c r="N4599" s="7">
        <f t="shared" si="684"/>
        <v>0</v>
      </c>
      <c r="O4599" s="9">
        <f t="shared" si="686"/>
        <v>0</v>
      </c>
      <c r="P4599">
        <v>0</v>
      </c>
    </row>
    <row r="4600" spans="1:16" x14ac:dyDescent="0.25">
      <c r="A4600" s="11">
        <v>37466</v>
      </c>
      <c r="B4600" s="12">
        <v>7</v>
      </c>
      <c r="C4600">
        <v>26.3</v>
      </c>
      <c r="D4600">
        <v>75.5</v>
      </c>
      <c r="E4600">
        <v>3.9</v>
      </c>
      <c r="F4600">
        <v>3.6</v>
      </c>
      <c r="G4600" s="7">
        <f t="shared" si="678"/>
        <v>0</v>
      </c>
      <c r="H4600" s="7">
        <f t="shared" si="685"/>
        <v>0</v>
      </c>
      <c r="I4600">
        <f t="shared" si="679"/>
        <v>0</v>
      </c>
      <c r="J4600" s="9">
        <f t="shared" si="680"/>
        <v>0</v>
      </c>
      <c r="K4600" s="9">
        <f t="shared" si="681"/>
        <v>0</v>
      </c>
      <c r="L4600" s="7">
        <f t="shared" si="682"/>
        <v>0</v>
      </c>
      <c r="M4600" s="7">
        <f t="shared" si="683"/>
        <v>0</v>
      </c>
      <c r="N4600" s="7">
        <f t="shared" si="684"/>
        <v>0</v>
      </c>
      <c r="O4600" s="9">
        <f t="shared" si="686"/>
        <v>0</v>
      </c>
      <c r="P4600">
        <v>0</v>
      </c>
    </row>
    <row r="4601" spans="1:16" x14ac:dyDescent="0.25">
      <c r="A4601" s="11">
        <v>37467</v>
      </c>
      <c r="B4601" s="12">
        <v>7</v>
      </c>
      <c r="C4601">
        <v>25.7</v>
      </c>
      <c r="D4601">
        <v>65.599999999999994</v>
      </c>
      <c r="E4601">
        <v>5.6</v>
      </c>
      <c r="F4601">
        <v>0</v>
      </c>
      <c r="G4601" s="7">
        <f t="shared" si="678"/>
        <v>0</v>
      </c>
      <c r="H4601" s="7">
        <f t="shared" si="685"/>
        <v>0</v>
      </c>
      <c r="I4601">
        <f t="shared" si="679"/>
        <v>0</v>
      </c>
      <c r="J4601" s="9">
        <f t="shared" si="680"/>
        <v>0</v>
      </c>
      <c r="K4601" s="9">
        <f t="shared" si="681"/>
        <v>0</v>
      </c>
      <c r="L4601" s="7">
        <f t="shared" si="682"/>
        <v>0</v>
      </c>
      <c r="M4601" s="7">
        <f t="shared" si="683"/>
        <v>0</v>
      </c>
      <c r="N4601" s="7">
        <f t="shared" si="684"/>
        <v>0</v>
      </c>
      <c r="O4601" s="9">
        <f t="shared" si="686"/>
        <v>0</v>
      </c>
      <c r="P4601">
        <v>0</v>
      </c>
    </row>
    <row r="4602" spans="1:16" x14ac:dyDescent="0.25">
      <c r="A4602" s="11">
        <v>37468</v>
      </c>
      <c r="B4602" s="12">
        <v>7</v>
      </c>
      <c r="C4602">
        <v>25.9</v>
      </c>
      <c r="D4602">
        <v>66.8</v>
      </c>
      <c r="E4602">
        <v>3.2</v>
      </c>
      <c r="F4602">
        <v>0.2</v>
      </c>
      <c r="G4602" s="7">
        <f t="shared" si="678"/>
        <v>0</v>
      </c>
      <c r="H4602" s="7">
        <f t="shared" si="685"/>
        <v>0</v>
      </c>
      <c r="I4602">
        <f t="shared" si="679"/>
        <v>0</v>
      </c>
      <c r="J4602" s="9">
        <f t="shared" si="680"/>
        <v>0</v>
      </c>
      <c r="K4602" s="9">
        <f t="shared" si="681"/>
        <v>0</v>
      </c>
      <c r="L4602" s="7">
        <f t="shared" si="682"/>
        <v>0</v>
      </c>
      <c r="M4602" s="7">
        <f t="shared" si="683"/>
        <v>0</v>
      </c>
      <c r="N4602" s="7">
        <f t="shared" si="684"/>
        <v>0</v>
      </c>
      <c r="O4602" s="9">
        <f t="shared" si="686"/>
        <v>0</v>
      </c>
      <c r="P4602">
        <v>0</v>
      </c>
    </row>
    <row r="4603" spans="1:16" x14ac:dyDescent="0.25">
      <c r="A4603" s="11">
        <v>37469</v>
      </c>
      <c r="B4603" s="12">
        <v>8</v>
      </c>
      <c r="C4603">
        <v>28.9</v>
      </c>
      <c r="D4603">
        <v>59</v>
      </c>
      <c r="E4603">
        <v>3.8</v>
      </c>
      <c r="F4603">
        <v>0</v>
      </c>
      <c r="G4603" s="7">
        <f t="shared" si="678"/>
        <v>0</v>
      </c>
      <c r="H4603" s="7">
        <f t="shared" si="685"/>
        <v>0</v>
      </c>
      <c r="I4603">
        <f t="shared" si="679"/>
        <v>0</v>
      </c>
      <c r="J4603" s="9">
        <f t="shared" si="680"/>
        <v>0</v>
      </c>
      <c r="K4603" s="9">
        <f t="shared" si="681"/>
        <v>0</v>
      </c>
      <c r="L4603" s="7">
        <f t="shared" si="682"/>
        <v>0</v>
      </c>
      <c r="M4603" s="7">
        <f t="shared" si="683"/>
        <v>0</v>
      </c>
      <c r="N4603" s="7">
        <f t="shared" si="684"/>
        <v>0</v>
      </c>
      <c r="O4603" s="9">
        <f t="shared" si="686"/>
        <v>0</v>
      </c>
      <c r="P4603">
        <v>0</v>
      </c>
    </row>
    <row r="4604" spans="1:16" x14ac:dyDescent="0.25">
      <c r="A4604" s="11">
        <v>37470</v>
      </c>
      <c r="B4604" s="12">
        <v>8</v>
      </c>
      <c r="C4604">
        <v>26.6</v>
      </c>
      <c r="D4604">
        <v>62.1</v>
      </c>
      <c r="E4604">
        <v>4.5</v>
      </c>
      <c r="F4604">
        <v>0</v>
      </c>
      <c r="G4604" s="7">
        <f t="shared" si="678"/>
        <v>0</v>
      </c>
      <c r="H4604" s="7">
        <f t="shared" si="685"/>
        <v>0</v>
      </c>
      <c r="I4604">
        <f t="shared" si="679"/>
        <v>0</v>
      </c>
      <c r="J4604" s="9">
        <f t="shared" si="680"/>
        <v>0</v>
      </c>
      <c r="K4604" s="9">
        <f t="shared" si="681"/>
        <v>0</v>
      </c>
      <c r="L4604" s="7">
        <f t="shared" si="682"/>
        <v>0</v>
      </c>
      <c r="M4604" s="7">
        <f t="shared" si="683"/>
        <v>0</v>
      </c>
      <c r="N4604" s="7">
        <f t="shared" si="684"/>
        <v>0</v>
      </c>
      <c r="O4604" s="9">
        <f t="shared" si="686"/>
        <v>0</v>
      </c>
      <c r="P4604">
        <v>0</v>
      </c>
    </row>
    <row r="4605" spans="1:16" x14ac:dyDescent="0.25">
      <c r="A4605" s="11">
        <v>37471</v>
      </c>
      <c r="B4605" s="12">
        <v>8</v>
      </c>
      <c r="C4605">
        <v>22.9</v>
      </c>
      <c r="D4605">
        <v>58</v>
      </c>
      <c r="E4605">
        <v>3.3</v>
      </c>
      <c r="F4605">
        <v>0</v>
      </c>
      <c r="G4605" s="7">
        <f t="shared" si="678"/>
        <v>0</v>
      </c>
      <c r="H4605" s="7">
        <f t="shared" si="685"/>
        <v>0</v>
      </c>
      <c r="I4605">
        <f t="shared" si="679"/>
        <v>0</v>
      </c>
      <c r="J4605" s="9">
        <f t="shared" si="680"/>
        <v>0</v>
      </c>
      <c r="K4605" s="9">
        <f t="shared" si="681"/>
        <v>0</v>
      </c>
      <c r="L4605" s="7">
        <f t="shared" si="682"/>
        <v>0</v>
      </c>
      <c r="M4605" s="7">
        <f t="shared" si="683"/>
        <v>0</v>
      </c>
      <c r="N4605" s="7">
        <f t="shared" si="684"/>
        <v>0</v>
      </c>
      <c r="O4605" s="9">
        <f t="shared" si="686"/>
        <v>0</v>
      </c>
      <c r="P4605">
        <v>0</v>
      </c>
    </row>
    <row r="4606" spans="1:16" x14ac:dyDescent="0.25">
      <c r="A4606" s="11">
        <v>37472</v>
      </c>
      <c r="B4606" s="12">
        <v>8</v>
      </c>
      <c r="C4606">
        <v>24.3</v>
      </c>
      <c r="D4606">
        <v>63.2</v>
      </c>
      <c r="E4606">
        <v>2.5</v>
      </c>
      <c r="F4606">
        <v>0</v>
      </c>
      <c r="G4606" s="7">
        <f t="shared" si="678"/>
        <v>0</v>
      </c>
      <c r="H4606" s="7">
        <f t="shared" si="685"/>
        <v>0</v>
      </c>
      <c r="I4606">
        <f t="shared" si="679"/>
        <v>0</v>
      </c>
      <c r="J4606" s="9">
        <f t="shared" si="680"/>
        <v>0</v>
      </c>
      <c r="K4606" s="9">
        <f t="shared" si="681"/>
        <v>0</v>
      </c>
      <c r="L4606" s="7">
        <f t="shared" si="682"/>
        <v>0</v>
      </c>
      <c r="M4606" s="7">
        <f t="shared" si="683"/>
        <v>0</v>
      </c>
      <c r="N4606" s="7">
        <f t="shared" si="684"/>
        <v>0</v>
      </c>
      <c r="O4606" s="9">
        <f t="shared" si="686"/>
        <v>0</v>
      </c>
      <c r="P4606">
        <v>0</v>
      </c>
    </row>
    <row r="4607" spans="1:16" x14ac:dyDescent="0.25">
      <c r="A4607" s="11">
        <v>37473</v>
      </c>
      <c r="B4607" s="12">
        <v>8</v>
      </c>
      <c r="C4607">
        <v>23.6</v>
      </c>
      <c r="D4607">
        <v>59.7</v>
      </c>
      <c r="E4607">
        <v>5.5</v>
      </c>
      <c r="F4607">
        <v>0</v>
      </c>
      <c r="G4607" s="7">
        <f t="shared" si="678"/>
        <v>0</v>
      </c>
      <c r="H4607" s="7">
        <f t="shared" si="685"/>
        <v>0</v>
      </c>
      <c r="I4607">
        <f t="shared" si="679"/>
        <v>0</v>
      </c>
      <c r="J4607" s="9">
        <f t="shared" si="680"/>
        <v>0</v>
      </c>
      <c r="K4607" s="9">
        <f t="shared" si="681"/>
        <v>0</v>
      </c>
      <c r="L4607" s="7">
        <f t="shared" si="682"/>
        <v>0</v>
      </c>
      <c r="M4607" s="7">
        <f t="shared" si="683"/>
        <v>0</v>
      </c>
      <c r="N4607" s="7">
        <f t="shared" si="684"/>
        <v>0</v>
      </c>
      <c r="O4607" s="9">
        <f t="shared" si="686"/>
        <v>0</v>
      </c>
      <c r="P4607">
        <v>0</v>
      </c>
    </row>
    <row r="4608" spans="1:16" x14ac:dyDescent="0.25">
      <c r="A4608" s="11">
        <v>37474</v>
      </c>
      <c r="B4608" s="12">
        <v>8</v>
      </c>
      <c r="C4608">
        <v>17.399999999999999</v>
      </c>
      <c r="D4608">
        <v>59.5</v>
      </c>
      <c r="E4608">
        <v>7.4</v>
      </c>
      <c r="F4608">
        <v>0</v>
      </c>
      <c r="G4608" s="7">
        <f t="shared" si="678"/>
        <v>0</v>
      </c>
      <c r="H4608" s="7">
        <f t="shared" si="685"/>
        <v>0</v>
      </c>
      <c r="I4608">
        <f t="shared" si="679"/>
        <v>0</v>
      </c>
      <c r="J4608" s="9">
        <f t="shared" si="680"/>
        <v>0</v>
      </c>
      <c r="K4608" s="9">
        <f t="shared" si="681"/>
        <v>0</v>
      </c>
      <c r="L4608" s="7">
        <f t="shared" si="682"/>
        <v>0</v>
      </c>
      <c r="M4608" s="7">
        <f t="shared" si="683"/>
        <v>0</v>
      </c>
      <c r="N4608" s="7">
        <f t="shared" si="684"/>
        <v>0</v>
      </c>
      <c r="O4608" s="9">
        <f t="shared" si="686"/>
        <v>0</v>
      </c>
      <c r="P4608">
        <v>0</v>
      </c>
    </row>
    <row r="4609" spans="1:16" x14ac:dyDescent="0.25">
      <c r="A4609" s="11">
        <v>37475</v>
      </c>
      <c r="B4609" s="12">
        <v>8</v>
      </c>
      <c r="C4609">
        <v>18.600000000000001</v>
      </c>
      <c r="D4609">
        <v>58.3</v>
      </c>
      <c r="E4609">
        <v>5.4</v>
      </c>
      <c r="F4609">
        <v>0</v>
      </c>
      <c r="G4609" s="7">
        <f t="shared" si="678"/>
        <v>0</v>
      </c>
      <c r="H4609" s="7">
        <f t="shared" si="685"/>
        <v>0</v>
      </c>
      <c r="I4609">
        <f t="shared" si="679"/>
        <v>0</v>
      </c>
      <c r="J4609" s="9">
        <f t="shared" si="680"/>
        <v>0</v>
      </c>
      <c r="K4609" s="9">
        <f t="shared" si="681"/>
        <v>0</v>
      </c>
      <c r="L4609" s="7">
        <f t="shared" si="682"/>
        <v>0</v>
      </c>
      <c r="M4609" s="7">
        <f t="shared" si="683"/>
        <v>0</v>
      </c>
      <c r="N4609" s="7">
        <f t="shared" si="684"/>
        <v>0</v>
      </c>
      <c r="O4609" s="9">
        <f t="shared" si="686"/>
        <v>0</v>
      </c>
      <c r="P4609">
        <v>0</v>
      </c>
    </row>
    <row r="4610" spans="1:16" x14ac:dyDescent="0.25">
      <c r="A4610" s="11">
        <v>37476</v>
      </c>
      <c r="B4610" s="12">
        <v>8</v>
      </c>
      <c r="C4610">
        <v>19.5</v>
      </c>
      <c r="D4610">
        <v>56.3</v>
      </c>
      <c r="E4610">
        <v>3.9</v>
      </c>
      <c r="F4610">
        <v>0</v>
      </c>
      <c r="G4610" s="7">
        <f t="shared" si="678"/>
        <v>0</v>
      </c>
      <c r="H4610" s="7">
        <f t="shared" si="685"/>
        <v>0</v>
      </c>
      <c r="I4610">
        <f t="shared" si="679"/>
        <v>0</v>
      </c>
      <c r="J4610" s="9">
        <f t="shared" si="680"/>
        <v>0</v>
      </c>
      <c r="K4610" s="9">
        <f t="shared" si="681"/>
        <v>0</v>
      </c>
      <c r="L4610" s="7">
        <f t="shared" si="682"/>
        <v>0</v>
      </c>
      <c r="M4610" s="7">
        <f t="shared" si="683"/>
        <v>0</v>
      </c>
      <c r="N4610" s="7">
        <f t="shared" si="684"/>
        <v>0</v>
      </c>
      <c r="O4610" s="9">
        <f t="shared" si="686"/>
        <v>0</v>
      </c>
      <c r="P4610">
        <v>0</v>
      </c>
    </row>
    <row r="4611" spans="1:16" x14ac:dyDescent="0.25">
      <c r="A4611" s="11">
        <v>37477</v>
      </c>
      <c r="B4611" s="12">
        <v>8</v>
      </c>
      <c r="C4611">
        <v>21.5</v>
      </c>
      <c r="D4611">
        <v>54.8</v>
      </c>
      <c r="E4611">
        <v>3.3</v>
      </c>
      <c r="F4611">
        <v>0</v>
      </c>
      <c r="G4611" s="7">
        <f t="shared" si="678"/>
        <v>0</v>
      </c>
      <c r="H4611" s="7">
        <f t="shared" si="685"/>
        <v>0</v>
      </c>
      <c r="I4611">
        <f t="shared" si="679"/>
        <v>0</v>
      </c>
      <c r="J4611" s="9">
        <f t="shared" si="680"/>
        <v>0</v>
      </c>
      <c r="K4611" s="9">
        <f t="shared" si="681"/>
        <v>0</v>
      </c>
      <c r="L4611" s="7">
        <f t="shared" si="682"/>
        <v>0</v>
      </c>
      <c r="M4611" s="7">
        <f t="shared" si="683"/>
        <v>0</v>
      </c>
      <c r="N4611" s="7">
        <f t="shared" si="684"/>
        <v>0</v>
      </c>
      <c r="O4611" s="9">
        <f t="shared" si="686"/>
        <v>0</v>
      </c>
      <c r="P4611">
        <v>0</v>
      </c>
    </row>
    <row r="4612" spans="1:16" x14ac:dyDescent="0.25">
      <c r="A4612" s="11">
        <v>37478</v>
      </c>
      <c r="B4612" s="12">
        <v>8</v>
      </c>
      <c r="C4612">
        <v>23.4</v>
      </c>
      <c r="D4612">
        <v>52.4</v>
      </c>
      <c r="E4612">
        <v>3</v>
      </c>
      <c r="F4612">
        <v>0</v>
      </c>
      <c r="G4612" s="7">
        <f t="shared" si="678"/>
        <v>0</v>
      </c>
      <c r="H4612" s="7">
        <f t="shared" si="685"/>
        <v>0</v>
      </c>
      <c r="I4612">
        <f t="shared" si="679"/>
        <v>0</v>
      </c>
      <c r="J4612" s="9">
        <f t="shared" si="680"/>
        <v>0</v>
      </c>
      <c r="K4612" s="9">
        <f t="shared" si="681"/>
        <v>0</v>
      </c>
      <c r="L4612" s="7">
        <f t="shared" si="682"/>
        <v>0</v>
      </c>
      <c r="M4612" s="7">
        <f t="shared" si="683"/>
        <v>0</v>
      </c>
      <c r="N4612" s="7">
        <f t="shared" si="684"/>
        <v>0</v>
      </c>
      <c r="O4612" s="9">
        <f t="shared" si="686"/>
        <v>0</v>
      </c>
      <c r="P4612">
        <v>0</v>
      </c>
    </row>
    <row r="4613" spans="1:16" x14ac:dyDescent="0.25">
      <c r="A4613" s="11">
        <v>37479</v>
      </c>
      <c r="B4613" s="12">
        <v>8</v>
      </c>
      <c r="C4613">
        <v>26.4</v>
      </c>
      <c r="D4613">
        <v>52.2</v>
      </c>
      <c r="E4613">
        <v>4</v>
      </c>
      <c r="F4613">
        <v>0</v>
      </c>
      <c r="G4613" s="7">
        <f t="shared" si="678"/>
        <v>0</v>
      </c>
      <c r="H4613" s="7">
        <f t="shared" si="685"/>
        <v>0</v>
      </c>
      <c r="I4613">
        <f t="shared" si="679"/>
        <v>0</v>
      </c>
      <c r="J4613" s="9">
        <f t="shared" si="680"/>
        <v>0</v>
      </c>
      <c r="K4613" s="9">
        <f t="shared" si="681"/>
        <v>0</v>
      </c>
      <c r="L4613" s="7">
        <f t="shared" si="682"/>
        <v>0</v>
      </c>
      <c r="M4613" s="7">
        <f t="shared" si="683"/>
        <v>0</v>
      </c>
      <c r="N4613" s="7">
        <f t="shared" si="684"/>
        <v>0</v>
      </c>
      <c r="O4613" s="9">
        <f t="shared" si="686"/>
        <v>0</v>
      </c>
      <c r="P4613">
        <v>0</v>
      </c>
    </row>
    <row r="4614" spans="1:16" x14ac:dyDescent="0.25">
      <c r="A4614" s="11">
        <v>37480</v>
      </c>
      <c r="B4614" s="12">
        <v>8</v>
      </c>
      <c r="C4614">
        <v>27.4</v>
      </c>
      <c r="D4614">
        <v>59.5</v>
      </c>
      <c r="E4614">
        <v>4.0999999999999996</v>
      </c>
      <c r="F4614">
        <v>0</v>
      </c>
      <c r="G4614" s="7">
        <f t="shared" si="678"/>
        <v>0</v>
      </c>
      <c r="H4614" s="7">
        <f t="shared" si="685"/>
        <v>0</v>
      </c>
      <c r="I4614">
        <f t="shared" si="679"/>
        <v>0</v>
      </c>
      <c r="J4614" s="9">
        <f t="shared" si="680"/>
        <v>0</v>
      </c>
      <c r="K4614" s="9">
        <f t="shared" si="681"/>
        <v>0</v>
      </c>
      <c r="L4614" s="7">
        <f t="shared" si="682"/>
        <v>0</v>
      </c>
      <c r="M4614" s="7">
        <f t="shared" si="683"/>
        <v>0</v>
      </c>
      <c r="N4614" s="7">
        <f t="shared" si="684"/>
        <v>0</v>
      </c>
      <c r="O4614" s="9">
        <f t="shared" si="686"/>
        <v>0</v>
      </c>
      <c r="P4614">
        <v>0</v>
      </c>
    </row>
    <row r="4615" spans="1:16" x14ac:dyDescent="0.25">
      <c r="A4615" s="11">
        <v>37481</v>
      </c>
      <c r="B4615" s="12">
        <v>8</v>
      </c>
      <c r="C4615">
        <v>27.7</v>
      </c>
      <c r="D4615">
        <v>63.5</v>
      </c>
      <c r="E4615">
        <v>4.0999999999999996</v>
      </c>
      <c r="F4615">
        <v>0</v>
      </c>
      <c r="G4615" s="7">
        <f t="shared" si="678"/>
        <v>0</v>
      </c>
      <c r="H4615" s="7">
        <f t="shared" si="685"/>
        <v>0</v>
      </c>
      <c r="I4615">
        <f t="shared" si="679"/>
        <v>0</v>
      </c>
      <c r="J4615" s="9">
        <f t="shared" si="680"/>
        <v>0</v>
      </c>
      <c r="K4615" s="9">
        <f t="shared" si="681"/>
        <v>0</v>
      </c>
      <c r="L4615" s="7">
        <f t="shared" si="682"/>
        <v>0</v>
      </c>
      <c r="M4615" s="7">
        <f t="shared" si="683"/>
        <v>0</v>
      </c>
      <c r="N4615" s="7">
        <f t="shared" si="684"/>
        <v>0</v>
      </c>
      <c r="O4615" s="9">
        <f t="shared" si="686"/>
        <v>0</v>
      </c>
      <c r="P4615">
        <v>0</v>
      </c>
    </row>
    <row r="4616" spans="1:16" x14ac:dyDescent="0.25">
      <c r="A4616" s="11">
        <v>37482</v>
      </c>
      <c r="B4616" s="12">
        <v>8</v>
      </c>
      <c r="C4616">
        <v>26</v>
      </c>
      <c r="D4616">
        <v>69.8</v>
      </c>
      <c r="E4616">
        <v>4.5</v>
      </c>
      <c r="F4616">
        <v>2.8</v>
      </c>
      <c r="G4616" s="7">
        <f t="shared" si="678"/>
        <v>0</v>
      </c>
      <c r="H4616" s="7">
        <f t="shared" si="685"/>
        <v>0</v>
      </c>
      <c r="I4616">
        <f t="shared" si="679"/>
        <v>0</v>
      </c>
      <c r="J4616" s="9">
        <f t="shared" si="680"/>
        <v>0</v>
      </c>
      <c r="K4616" s="9">
        <f t="shared" si="681"/>
        <v>0</v>
      </c>
      <c r="L4616" s="7">
        <f t="shared" si="682"/>
        <v>0</v>
      </c>
      <c r="M4616" s="7">
        <f t="shared" si="683"/>
        <v>0</v>
      </c>
      <c r="N4616" s="7">
        <f t="shared" si="684"/>
        <v>0</v>
      </c>
      <c r="O4616" s="9">
        <f t="shared" si="686"/>
        <v>0</v>
      </c>
      <c r="P4616">
        <v>0</v>
      </c>
    </row>
    <row r="4617" spans="1:16" x14ac:dyDescent="0.25">
      <c r="A4617" s="11">
        <v>37483</v>
      </c>
      <c r="B4617" s="12">
        <v>8</v>
      </c>
      <c r="C4617">
        <v>25.3</v>
      </c>
      <c r="D4617">
        <v>74.3</v>
      </c>
      <c r="E4617">
        <v>4.0999999999999996</v>
      </c>
      <c r="F4617">
        <v>0</v>
      </c>
      <c r="G4617" s="7">
        <f t="shared" ref="G4617:G4680" si="687">+IF(F4617=0,0,IF(C4617&gt;=$V$8,0,IF(C4617&gt;=$R$8,1,IF(C4617&lt;=-2,$R$9*EXP($R$10*C4617)+0.01+$R$11*E4617*LN(C4617*-1)+$R$12*E4617,$R$9+$Q$10*C4617-$Q$11*E4617*C4617))))</f>
        <v>0</v>
      </c>
      <c r="H4617" s="7">
        <f t="shared" si="685"/>
        <v>0</v>
      </c>
      <c r="I4617">
        <f t="shared" si="679"/>
        <v>0</v>
      </c>
      <c r="J4617" s="9">
        <f t="shared" si="680"/>
        <v>0</v>
      </c>
      <c r="K4617" s="9">
        <f t="shared" si="681"/>
        <v>0</v>
      </c>
      <c r="L4617" s="7">
        <f t="shared" si="682"/>
        <v>0</v>
      </c>
      <c r="M4617" s="7">
        <f t="shared" si="683"/>
        <v>0</v>
      </c>
      <c r="N4617" s="7">
        <f t="shared" si="684"/>
        <v>0</v>
      </c>
      <c r="O4617" s="9">
        <f t="shared" si="686"/>
        <v>0</v>
      </c>
      <c r="P4617">
        <v>0</v>
      </c>
    </row>
    <row r="4618" spans="1:16" x14ac:dyDescent="0.25">
      <c r="A4618" s="11">
        <v>37484</v>
      </c>
      <c r="B4618" s="12">
        <v>8</v>
      </c>
      <c r="C4618">
        <v>25.8</v>
      </c>
      <c r="D4618">
        <v>74</v>
      </c>
      <c r="E4618">
        <v>5.8</v>
      </c>
      <c r="F4618">
        <v>1.8</v>
      </c>
      <c r="G4618" s="7">
        <f t="shared" si="687"/>
        <v>0</v>
      </c>
      <c r="H4618" s="7">
        <f t="shared" si="685"/>
        <v>0</v>
      </c>
      <c r="I4618">
        <f t="shared" si="679"/>
        <v>0</v>
      </c>
      <c r="J4618" s="9">
        <f t="shared" si="680"/>
        <v>0</v>
      </c>
      <c r="K4618" s="9">
        <f t="shared" si="681"/>
        <v>0</v>
      </c>
      <c r="L4618" s="7">
        <f t="shared" si="682"/>
        <v>0</v>
      </c>
      <c r="M4618" s="7">
        <f t="shared" si="683"/>
        <v>0</v>
      </c>
      <c r="N4618" s="7">
        <f t="shared" si="684"/>
        <v>0</v>
      </c>
      <c r="O4618" s="9">
        <f t="shared" si="686"/>
        <v>0</v>
      </c>
      <c r="P4618">
        <v>0</v>
      </c>
    </row>
    <row r="4619" spans="1:16" x14ac:dyDescent="0.25">
      <c r="A4619" s="11">
        <v>37485</v>
      </c>
      <c r="B4619" s="12">
        <v>8</v>
      </c>
      <c r="C4619">
        <v>24.7</v>
      </c>
      <c r="D4619">
        <v>75.8</v>
      </c>
      <c r="E4619">
        <v>4.5999999999999996</v>
      </c>
      <c r="F4619">
        <v>1</v>
      </c>
      <c r="G4619" s="7">
        <f t="shared" si="687"/>
        <v>0</v>
      </c>
      <c r="H4619" s="7">
        <f t="shared" si="685"/>
        <v>0</v>
      </c>
      <c r="I4619">
        <f t="shared" ref="I4619:I4663" si="688">IF(OR(B4619=7,C4619&gt;$V$4299),0,IF(AND(C4619&gt;=$R$4299,I4618=0),0,I4618+F4619))</f>
        <v>0</v>
      </c>
      <c r="J4619" s="9">
        <f t="shared" ref="J4619:J4663" si="689">IF(OR(B4619=1,B4619&gt;$K$2),0,IF(C4619&gt;$V$4299,0,IF(C4619&lt;=-$R$4299,0,IF(C4619&lt;=0,(C4619+$R$4299)*($T$4301+$T$4302*F4619),IF(C4619&gt;$R$4299,C4619*($T$4299+$T$4300*F4619),C4619*($T$4303+$T$4304*F4619))))))</f>
        <v>0</v>
      </c>
      <c r="K4619" s="9">
        <f t="shared" ref="K4619:K4663" si="690">IF(AND(B4619&gt;=2,B4619&lt;=$K$3),0,IF(C4619&gt;$V$4299,0,IF(C4619&lt;=-$R$4299,0,IF(C4619&lt;=0,(C4619+$R$4299)*($U$4301+$U$4302*F4619),IF(C4619&gt;$R$4299,C4619*($U$4299+$U$4300*F4619),C4619*($U$4303+$U$4304*F4619))))))</f>
        <v>0</v>
      </c>
      <c r="L4619" s="7">
        <f t="shared" ref="L4619:L4663" si="691">IF(M4618=0,0,IF(C4619&gt;=$V$4299,0,IF($V$4300*E4619-$V$4301*C4619&lt;0,0,IF($R$4299&gt;C4619&gt;-$R$4299,$V$4300*E4619-$V$4301*C4619+$V$4302,$V$4300*E4619-$V$4301*C4619))))</f>
        <v>0</v>
      </c>
      <c r="M4619" s="7">
        <f t="shared" si="683"/>
        <v>0</v>
      </c>
      <c r="N4619" s="7">
        <f t="shared" si="684"/>
        <v>0</v>
      </c>
      <c r="O4619" s="9">
        <f t="shared" si="686"/>
        <v>0</v>
      </c>
      <c r="P4619">
        <v>0</v>
      </c>
    </row>
    <row r="4620" spans="1:16" x14ac:dyDescent="0.25">
      <c r="A4620" s="11">
        <v>37486</v>
      </c>
      <c r="B4620" s="12">
        <v>8</v>
      </c>
      <c r="C4620">
        <v>24</v>
      </c>
      <c r="D4620">
        <v>59.4</v>
      </c>
      <c r="E4620">
        <v>5.6</v>
      </c>
      <c r="F4620">
        <v>0</v>
      </c>
      <c r="G4620" s="7">
        <f t="shared" si="687"/>
        <v>0</v>
      </c>
      <c r="H4620" s="7">
        <f t="shared" si="685"/>
        <v>0</v>
      </c>
      <c r="I4620">
        <f t="shared" si="688"/>
        <v>0</v>
      </c>
      <c r="J4620" s="9">
        <f t="shared" si="689"/>
        <v>0</v>
      </c>
      <c r="K4620" s="9">
        <f t="shared" si="690"/>
        <v>0</v>
      </c>
      <c r="L4620" s="7">
        <f t="shared" si="691"/>
        <v>0</v>
      </c>
      <c r="M4620" s="7">
        <f t="shared" ref="M4620:M4663" si="692">IF(AND(N4619=0,F4620=0),0,IF(M4619=0,H4620,IF(AND(C4620&gt;$W$4301,M4619&lt;$W$4299),$W$4299+0.01,IF(F4620&gt;0,(N4619*M4619+$W$4300*F4620*H4620)/(N4619+$W$4300*F4620),M4619*(1+$W$4302)))))</f>
        <v>0</v>
      </c>
      <c r="N4620" s="7">
        <f t="shared" ref="N4620:N4663" si="693">IF(I4620=0,0,IF(M4620&gt;=1,0,IF(N4619+F4620&lt;=J4620+K4620+L4620,0,IF(C4620&gt;$W$4301,N4619+F4620-J4620-K4620-L4620,IF(M4620&lt;$W$4299,N4619+F4620-L4620,N4619+F4620-J4620-K4620-L4620)))))</f>
        <v>0</v>
      </c>
      <c r="O4620" s="9">
        <f t="shared" si="686"/>
        <v>0</v>
      </c>
      <c r="P4620">
        <v>0</v>
      </c>
    </row>
    <row r="4621" spans="1:16" x14ac:dyDescent="0.25">
      <c r="A4621" s="11">
        <v>37487</v>
      </c>
      <c r="B4621" s="12">
        <v>8</v>
      </c>
      <c r="C4621">
        <v>17.600000000000001</v>
      </c>
      <c r="D4621">
        <v>81.599999999999994</v>
      </c>
      <c r="E4621">
        <v>3.1</v>
      </c>
      <c r="F4621">
        <v>2.2000000000000002</v>
      </c>
      <c r="G4621" s="7">
        <f t="shared" si="687"/>
        <v>0</v>
      </c>
      <c r="H4621" s="7">
        <f t="shared" si="685"/>
        <v>0</v>
      </c>
      <c r="I4621">
        <f t="shared" si="688"/>
        <v>0</v>
      </c>
      <c r="J4621" s="9">
        <f t="shared" si="689"/>
        <v>0</v>
      </c>
      <c r="K4621" s="9">
        <f t="shared" si="690"/>
        <v>0</v>
      </c>
      <c r="L4621" s="7">
        <f t="shared" si="691"/>
        <v>0</v>
      </c>
      <c r="M4621" s="7">
        <f t="shared" si="692"/>
        <v>0</v>
      </c>
      <c r="N4621" s="7">
        <f t="shared" si="693"/>
        <v>0</v>
      </c>
      <c r="O4621" s="9">
        <f t="shared" si="686"/>
        <v>0</v>
      </c>
      <c r="P4621">
        <v>0</v>
      </c>
    </row>
    <row r="4622" spans="1:16" x14ac:dyDescent="0.25">
      <c r="A4622" s="11">
        <v>37488</v>
      </c>
      <c r="B4622" s="12">
        <v>8</v>
      </c>
      <c r="C4622">
        <v>19.7</v>
      </c>
      <c r="D4622">
        <v>69.599999999999994</v>
      </c>
      <c r="E4622">
        <v>3.3</v>
      </c>
      <c r="F4622">
        <v>0</v>
      </c>
      <c r="G4622" s="7">
        <f t="shared" si="687"/>
        <v>0</v>
      </c>
      <c r="H4622" s="7">
        <f t="shared" si="685"/>
        <v>0</v>
      </c>
      <c r="I4622">
        <f t="shared" si="688"/>
        <v>0</v>
      </c>
      <c r="J4622" s="9">
        <f t="shared" si="689"/>
        <v>0</v>
      </c>
      <c r="K4622" s="9">
        <f t="shared" si="690"/>
        <v>0</v>
      </c>
      <c r="L4622" s="7">
        <f t="shared" si="691"/>
        <v>0</v>
      </c>
      <c r="M4622" s="7">
        <f t="shared" si="692"/>
        <v>0</v>
      </c>
      <c r="N4622" s="7">
        <f t="shared" si="693"/>
        <v>0</v>
      </c>
      <c r="O4622" s="9">
        <f t="shared" si="686"/>
        <v>0</v>
      </c>
      <c r="P4622">
        <v>0</v>
      </c>
    </row>
    <row r="4623" spans="1:16" x14ac:dyDescent="0.25">
      <c r="A4623" s="11">
        <v>37489</v>
      </c>
      <c r="B4623" s="12">
        <v>8</v>
      </c>
      <c r="C4623">
        <v>21.1</v>
      </c>
      <c r="D4623">
        <v>63.6</v>
      </c>
      <c r="E4623">
        <v>3</v>
      </c>
      <c r="F4623">
        <v>0</v>
      </c>
      <c r="G4623" s="7">
        <f t="shared" si="687"/>
        <v>0</v>
      </c>
      <c r="H4623" s="7">
        <f t="shared" si="685"/>
        <v>0</v>
      </c>
      <c r="I4623">
        <f t="shared" si="688"/>
        <v>0</v>
      </c>
      <c r="J4623" s="9">
        <f t="shared" si="689"/>
        <v>0</v>
      </c>
      <c r="K4623" s="9">
        <f t="shared" si="690"/>
        <v>0</v>
      </c>
      <c r="L4623" s="7">
        <f t="shared" si="691"/>
        <v>0</v>
      </c>
      <c r="M4623" s="7">
        <f t="shared" si="692"/>
        <v>0</v>
      </c>
      <c r="N4623" s="7">
        <f t="shared" si="693"/>
        <v>0</v>
      </c>
      <c r="O4623" s="9">
        <f t="shared" si="686"/>
        <v>0</v>
      </c>
      <c r="P4623">
        <v>0</v>
      </c>
    </row>
    <row r="4624" spans="1:16" x14ac:dyDescent="0.25">
      <c r="A4624" s="11">
        <v>37490</v>
      </c>
      <c r="B4624" s="12">
        <v>8</v>
      </c>
      <c r="C4624">
        <v>21.8</v>
      </c>
      <c r="D4624">
        <v>86.4</v>
      </c>
      <c r="E4624">
        <v>4.2</v>
      </c>
      <c r="F4624">
        <v>3.8</v>
      </c>
      <c r="G4624" s="7">
        <f t="shared" si="687"/>
        <v>0</v>
      </c>
      <c r="H4624" s="7">
        <f t="shared" si="685"/>
        <v>0</v>
      </c>
      <c r="I4624">
        <f t="shared" si="688"/>
        <v>0</v>
      </c>
      <c r="J4624" s="9">
        <f t="shared" si="689"/>
        <v>0</v>
      </c>
      <c r="K4624" s="9">
        <f t="shared" si="690"/>
        <v>0</v>
      </c>
      <c r="L4624" s="7">
        <f t="shared" si="691"/>
        <v>0</v>
      </c>
      <c r="M4624" s="7">
        <f t="shared" si="692"/>
        <v>0</v>
      </c>
      <c r="N4624" s="7">
        <f t="shared" si="693"/>
        <v>0</v>
      </c>
      <c r="O4624" s="9">
        <f t="shared" si="686"/>
        <v>0</v>
      </c>
      <c r="P4624">
        <v>0</v>
      </c>
    </row>
    <row r="4625" spans="1:16" x14ac:dyDescent="0.25">
      <c r="A4625" s="11">
        <v>37491</v>
      </c>
      <c r="B4625" s="12">
        <v>8</v>
      </c>
      <c r="C4625">
        <v>19.600000000000001</v>
      </c>
      <c r="D4625">
        <v>63.5</v>
      </c>
      <c r="E4625">
        <v>4.3</v>
      </c>
      <c r="F4625">
        <v>0</v>
      </c>
      <c r="G4625" s="7">
        <f t="shared" si="687"/>
        <v>0</v>
      </c>
      <c r="H4625" s="7">
        <f t="shared" si="685"/>
        <v>0</v>
      </c>
      <c r="I4625">
        <f t="shared" si="688"/>
        <v>0</v>
      </c>
      <c r="J4625" s="9">
        <f t="shared" si="689"/>
        <v>0</v>
      </c>
      <c r="K4625" s="9">
        <f t="shared" si="690"/>
        <v>0</v>
      </c>
      <c r="L4625" s="7">
        <f t="shared" si="691"/>
        <v>0</v>
      </c>
      <c r="M4625" s="7">
        <f t="shared" si="692"/>
        <v>0</v>
      </c>
      <c r="N4625" s="7">
        <f t="shared" si="693"/>
        <v>0</v>
      </c>
      <c r="O4625" s="9">
        <f t="shared" si="686"/>
        <v>0</v>
      </c>
      <c r="P4625">
        <v>0</v>
      </c>
    </row>
    <row r="4626" spans="1:16" x14ac:dyDescent="0.25">
      <c r="A4626" s="11">
        <v>37492</v>
      </c>
      <c r="B4626" s="12">
        <v>8</v>
      </c>
      <c r="C4626">
        <v>20.9</v>
      </c>
      <c r="D4626">
        <v>66.5</v>
      </c>
      <c r="E4626">
        <v>3.5</v>
      </c>
      <c r="F4626">
        <v>0.2</v>
      </c>
      <c r="G4626" s="7">
        <f t="shared" si="687"/>
        <v>0</v>
      </c>
      <c r="H4626" s="7">
        <f t="shared" si="685"/>
        <v>0</v>
      </c>
      <c r="I4626">
        <f t="shared" si="688"/>
        <v>0</v>
      </c>
      <c r="J4626" s="9">
        <f t="shared" si="689"/>
        <v>0</v>
      </c>
      <c r="K4626" s="9">
        <f t="shared" si="690"/>
        <v>0</v>
      </c>
      <c r="L4626" s="7">
        <f t="shared" si="691"/>
        <v>0</v>
      </c>
      <c r="M4626" s="7">
        <f t="shared" si="692"/>
        <v>0</v>
      </c>
      <c r="N4626" s="7">
        <f t="shared" si="693"/>
        <v>0</v>
      </c>
      <c r="O4626" s="9">
        <f t="shared" si="686"/>
        <v>0</v>
      </c>
      <c r="P4626">
        <v>0</v>
      </c>
    </row>
    <row r="4627" spans="1:16" x14ac:dyDescent="0.25">
      <c r="A4627" s="11">
        <v>37493</v>
      </c>
      <c r="B4627" s="12">
        <v>8</v>
      </c>
      <c r="C4627">
        <v>21.6</v>
      </c>
      <c r="D4627">
        <v>64.7</v>
      </c>
      <c r="E4627">
        <v>3.8</v>
      </c>
      <c r="F4627">
        <v>0</v>
      </c>
      <c r="G4627" s="7">
        <f t="shared" si="687"/>
        <v>0</v>
      </c>
      <c r="H4627" s="7">
        <f t="shared" si="685"/>
        <v>0</v>
      </c>
      <c r="I4627">
        <f t="shared" si="688"/>
        <v>0</v>
      </c>
      <c r="J4627" s="9">
        <f t="shared" si="689"/>
        <v>0</v>
      </c>
      <c r="K4627" s="9">
        <f t="shared" si="690"/>
        <v>0</v>
      </c>
      <c r="L4627" s="7">
        <f t="shared" si="691"/>
        <v>0</v>
      </c>
      <c r="M4627" s="7">
        <f t="shared" si="692"/>
        <v>0</v>
      </c>
      <c r="N4627" s="7">
        <f t="shared" si="693"/>
        <v>0</v>
      </c>
      <c r="O4627" s="9">
        <f t="shared" si="686"/>
        <v>0</v>
      </c>
      <c r="P4627">
        <v>0</v>
      </c>
    </row>
    <row r="4628" spans="1:16" x14ac:dyDescent="0.25">
      <c r="A4628" s="11">
        <v>37494</v>
      </c>
      <c r="B4628" s="12">
        <v>8</v>
      </c>
      <c r="C4628">
        <v>22.6</v>
      </c>
      <c r="D4628">
        <v>62.9</v>
      </c>
      <c r="E4628">
        <v>3.5</v>
      </c>
      <c r="F4628">
        <v>0</v>
      </c>
      <c r="G4628" s="7">
        <f t="shared" si="687"/>
        <v>0</v>
      </c>
      <c r="H4628" s="7">
        <f t="shared" si="685"/>
        <v>0</v>
      </c>
      <c r="I4628">
        <f t="shared" si="688"/>
        <v>0</v>
      </c>
      <c r="J4628" s="9">
        <f t="shared" si="689"/>
        <v>0</v>
      </c>
      <c r="K4628" s="9">
        <f t="shared" si="690"/>
        <v>0</v>
      </c>
      <c r="L4628" s="7">
        <f t="shared" si="691"/>
        <v>0</v>
      </c>
      <c r="M4628" s="7">
        <f t="shared" si="692"/>
        <v>0</v>
      </c>
      <c r="N4628" s="7">
        <f t="shared" si="693"/>
        <v>0</v>
      </c>
      <c r="O4628" s="9">
        <f t="shared" si="686"/>
        <v>0</v>
      </c>
      <c r="P4628">
        <v>0</v>
      </c>
    </row>
    <row r="4629" spans="1:16" x14ac:dyDescent="0.25">
      <c r="A4629" s="11">
        <v>37495</v>
      </c>
      <c r="B4629" s="12">
        <v>8</v>
      </c>
      <c r="C4629">
        <v>19.600000000000001</v>
      </c>
      <c r="D4629">
        <v>63</v>
      </c>
      <c r="E4629">
        <v>3.8</v>
      </c>
      <c r="F4629">
        <v>0</v>
      </c>
      <c r="G4629" s="7">
        <f t="shared" si="687"/>
        <v>0</v>
      </c>
      <c r="H4629" s="7">
        <f t="shared" si="685"/>
        <v>0</v>
      </c>
      <c r="I4629">
        <f t="shared" si="688"/>
        <v>0</v>
      </c>
      <c r="J4629" s="9">
        <f t="shared" si="689"/>
        <v>0</v>
      </c>
      <c r="K4629" s="9">
        <f t="shared" si="690"/>
        <v>0</v>
      </c>
      <c r="L4629" s="7">
        <f t="shared" si="691"/>
        <v>0</v>
      </c>
      <c r="M4629" s="7">
        <f t="shared" si="692"/>
        <v>0</v>
      </c>
      <c r="N4629" s="7">
        <f t="shared" si="693"/>
        <v>0</v>
      </c>
      <c r="O4629" s="9">
        <f t="shared" si="686"/>
        <v>0</v>
      </c>
      <c r="P4629">
        <v>0</v>
      </c>
    </row>
    <row r="4630" spans="1:16" x14ac:dyDescent="0.25">
      <c r="A4630" s="11">
        <v>37496</v>
      </c>
      <c r="B4630" s="12">
        <v>8</v>
      </c>
      <c r="C4630">
        <v>19.100000000000001</v>
      </c>
      <c r="D4630">
        <v>65.7</v>
      </c>
      <c r="E4630">
        <v>4.3</v>
      </c>
      <c r="F4630">
        <v>0</v>
      </c>
      <c r="G4630" s="7">
        <f t="shared" si="687"/>
        <v>0</v>
      </c>
      <c r="H4630" s="7">
        <f t="shared" si="685"/>
        <v>0</v>
      </c>
      <c r="I4630">
        <f t="shared" si="688"/>
        <v>0</v>
      </c>
      <c r="J4630" s="9">
        <f t="shared" si="689"/>
        <v>0</v>
      </c>
      <c r="K4630" s="9">
        <f t="shared" si="690"/>
        <v>0</v>
      </c>
      <c r="L4630" s="7">
        <f t="shared" si="691"/>
        <v>0</v>
      </c>
      <c r="M4630" s="7">
        <f t="shared" si="692"/>
        <v>0</v>
      </c>
      <c r="N4630" s="7">
        <f t="shared" si="693"/>
        <v>0</v>
      </c>
      <c r="O4630" s="9">
        <f t="shared" si="686"/>
        <v>0</v>
      </c>
      <c r="P4630">
        <v>0</v>
      </c>
    </row>
    <row r="4631" spans="1:16" x14ac:dyDescent="0.25">
      <c r="A4631" s="11">
        <v>37497</v>
      </c>
      <c r="B4631" s="12">
        <v>8</v>
      </c>
      <c r="C4631">
        <v>19.899999999999999</v>
      </c>
      <c r="D4631">
        <v>77.3</v>
      </c>
      <c r="E4631">
        <v>2.5</v>
      </c>
      <c r="F4631">
        <v>0</v>
      </c>
      <c r="G4631" s="7">
        <f t="shared" si="687"/>
        <v>0</v>
      </c>
      <c r="H4631" s="7">
        <f t="shared" ref="H4631:H4694" si="694">IF(OR(D4631&lt;=75,C4631&gt;0),G4631,G4631/(0.04*D4631-2))</f>
        <v>0</v>
      </c>
      <c r="I4631">
        <f t="shared" si="688"/>
        <v>0</v>
      </c>
      <c r="J4631" s="9">
        <f t="shared" si="689"/>
        <v>0</v>
      </c>
      <c r="K4631" s="9">
        <f t="shared" si="690"/>
        <v>0</v>
      </c>
      <c r="L4631" s="7">
        <f t="shared" si="691"/>
        <v>0</v>
      </c>
      <c r="M4631" s="7">
        <f t="shared" si="692"/>
        <v>0</v>
      </c>
      <c r="N4631" s="7">
        <f t="shared" si="693"/>
        <v>0</v>
      </c>
      <c r="O4631" s="9">
        <f t="shared" si="686"/>
        <v>0</v>
      </c>
      <c r="P4631">
        <v>0</v>
      </c>
    </row>
    <row r="4632" spans="1:16" x14ac:dyDescent="0.25">
      <c r="A4632" s="11">
        <v>37498</v>
      </c>
      <c r="B4632" s="12">
        <v>8</v>
      </c>
      <c r="C4632">
        <v>21.1</v>
      </c>
      <c r="D4632">
        <v>62.1</v>
      </c>
      <c r="E4632">
        <v>2.4</v>
      </c>
      <c r="F4632">
        <v>0</v>
      </c>
      <c r="G4632" s="7">
        <f t="shared" si="687"/>
        <v>0</v>
      </c>
      <c r="H4632" s="7">
        <f t="shared" si="694"/>
        <v>0</v>
      </c>
      <c r="I4632">
        <f t="shared" si="688"/>
        <v>0</v>
      </c>
      <c r="J4632" s="9">
        <f t="shared" si="689"/>
        <v>0</v>
      </c>
      <c r="K4632" s="9">
        <f t="shared" si="690"/>
        <v>0</v>
      </c>
      <c r="L4632" s="7">
        <f t="shared" si="691"/>
        <v>0</v>
      </c>
      <c r="M4632" s="7">
        <f t="shared" si="692"/>
        <v>0</v>
      </c>
      <c r="N4632" s="7">
        <f t="shared" si="693"/>
        <v>0</v>
      </c>
      <c r="O4632" s="9">
        <f t="shared" si="686"/>
        <v>0</v>
      </c>
      <c r="P4632">
        <v>0</v>
      </c>
    </row>
    <row r="4633" spans="1:16" x14ac:dyDescent="0.25">
      <c r="A4633" s="11">
        <v>37499</v>
      </c>
      <c r="B4633" s="12">
        <v>8</v>
      </c>
      <c r="C4633">
        <v>22.8</v>
      </c>
      <c r="D4633">
        <v>62.8</v>
      </c>
      <c r="E4633">
        <v>3</v>
      </c>
      <c r="F4633">
        <v>0</v>
      </c>
      <c r="G4633" s="7">
        <f t="shared" si="687"/>
        <v>0</v>
      </c>
      <c r="H4633" s="7">
        <f t="shared" si="694"/>
        <v>0</v>
      </c>
      <c r="I4633">
        <f t="shared" si="688"/>
        <v>0</v>
      </c>
      <c r="J4633" s="9">
        <f t="shared" si="689"/>
        <v>0</v>
      </c>
      <c r="K4633" s="9">
        <f t="shared" si="690"/>
        <v>0</v>
      </c>
      <c r="L4633" s="7">
        <f t="shared" si="691"/>
        <v>0</v>
      </c>
      <c r="M4633" s="7">
        <f t="shared" si="692"/>
        <v>0</v>
      </c>
      <c r="N4633" s="7">
        <f t="shared" si="693"/>
        <v>0</v>
      </c>
      <c r="O4633" s="9">
        <f t="shared" si="686"/>
        <v>0</v>
      </c>
      <c r="P4633">
        <v>0</v>
      </c>
    </row>
    <row r="4634" spans="1:16" x14ac:dyDescent="0.25">
      <c r="A4634" s="11">
        <v>37500</v>
      </c>
      <c r="B4634" s="12">
        <v>9</v>
      </c>
      <c r="C4634">
        <v>21.8</v>
      </c>
      <c r="D4634">
        <v>68.099999999999994</v>
      </c>
      <c r="E4634">
        <v>2.7</v>
      </c>
      <c r="F4634">
        <v>0</v>
      </c>
      <c r="G4634" s="7">
        <f t="shared" si="687"/>
        <v>0</v>
      </c>
      <c r="H4634" s="7">
        <f t="shared" si="694"/>
        <v>0</v>
      </c>
      <c r="I4634">
        <f t="shared" si="688"/>
        <v>0</v>
      </c>
      <c r="J4634" s="9">
        <f t="shared" si="689"/>
        <v>0</v>
      </c>
      <c r="K4634" s="9">
        <f t="shared" si="690"/>
        <v>0</v>
      </c>
      <c r="L4634" s="7">
        <f t="shared" si="691"/>
        <v>0</v>
      </c>
      <c r="M4634" s="7">
        <f t="shared" si="692"/>
        <v>0</v>
      </c>
      <c r="N4634" s="7">
        <f t="shared" si="693"/>
        <v>0</v>
      </c>
      <c r="O4634" s="9">
        <f t="shared" si="686"/>
        <v>0</v>
      </c>
      <c r="P4634">
        <v>0</v>
      </c>
    </row>
    <row r="4635" spans="1:16" x14ac:dyDescent="0.25">
      <c r="A4635" s="11">
        <v>37501</v>
      </c>
      <c r="B4635" s="12">
        <v>9</v>
      </c>
      <c r="C4635">
        <v>21.6</v>
      </c>
      <c r="D4635">
        <v>79.7</v>
      </c>
      <c r="E4635">
        <v>3.2</v>
      </c>
      <c r="F4635">
        <v>0</v>
      </c>
      <c r="G4635" s="7">
        <f t="shared" si="687"/>
        <v>0</v>
      </c>
      <c r="H4635" s="7">
        <f t="shared" si="694"/>
        <v>0</v>
      </c>
      <c r="I4635">
        <f t="shared" si="688"/>
        <v>0</v>
      </c>
      <c r="J4635" s="9">
        <f t="shared" si="689"/>
        <v>0</v>
      </c>
      <c r="K4635" s="9">
        <f t="shared" si="690"/>
        <v>0</v>
      </c>
      <c r="L4635" s="7">
        <f t="shared" si="691"/>
        <v>0</v>
      </c>
      <c r="M4635" s="7">
        <f t="shared" si="692"/>
        <v>0</v>
      </c>
      <c r="N4635" s="7">
        <f t="shared" si="693"/>
        <v>0</v>
      </c>
      <c r="O4635" s="9">
        <f t="shared" si="686"/>
        <v>0</v>
      </c>
      <c r="P4635">
        <v>0</v>
      </c>
    </row>
    <row r="4636" spans="1:16" x14ac:dyDescent="0.25">
      <c r="A4636" s="11">
        <v>37502</v>
      </c>
      <c r="B4636" s="12">
        <v>9</v>
      </c>
      <c r="C4636">
        <v>25.2</v>
      </c>
      <c r="D4636">
        <v>59.8</v>
      </c>
      <c r="E4636">
        <v>5.4</v>
      </c>
      <c r="F4636">
        <v>0</v>
      </c>
      <c r="G4636" s="7">
        <f t="shared" si="687"/>
        <v>0</v>
      </c>
      <c r="H4636" s="7">
        <f t="shared" si="694"/>
        <v>0</v>
      </c>
      <c r="I4636">
        <f t="shared" si="688"/>
        <v>0</v>
      </c>
      <c r="J4636" s="9">
        <f t="shared" si="689"/>
        <v>0</v>
      </c>
      <c r="K4636" s="9">
        <f t="shared" si="690"/>
        <v>0</v>
      </c>
      <c r="L4636" s="7">
        <f t="shared" si="691"/>
        <v>0</v>
      </c>
      <c r="M4636" s="7">
        <f t="shared" si="692"/>
        <v>0</v>
      </c>
      <c r="N4636" s="7">
        <f t="shared" si="693"/>
        <v>0</v>
      </c>
      <c r="O4636" s="9">
        <f t="shared" si="686"/>
        <v>0</v>
      </c>
      <c r="P4636">
        <v>0</v>
      </c>
    </row>
    <row r="4637" spans="1:16" x14ac:dyDescent="0.25">
      <c r="A4637" s="11">
        <v>37503</v>
      </c>
      <c r="B4637" s="12">
        <v>9</v>
      </c>
      <c r="C4637">
        <v>20.7</v>
      </c>
      <c r="D4637">
        <v>63.1</v>
      </c>
      <c r="E4637">
        <v>6.2</v>
      </c>
      <c r="F4637">
        <v>0</v>
      </c>
      <c r="G4637" s="7">
        <f t="shared" si="687"/>
        <v>0</v>
      </c>
      <c r="H4637" s="7">
        <f t="shared" si="694"/>
        <v>0</v>
      </c>
      <c r="I4637">
        <f t="shared" si="688"/>
        <v>0</v>
      </c>
      <c r="J4637" s="9">
        <f t="shared" si="689"/>
        <v>0</v>
      </c>
      <c r="K4637" s="9">
        <f t="shared" si="690"/>
        <v>0</v>
      </c>
      <c r="L4637" s="7">
        <f t="shared" si="691"/>
        <v>0</v>
      </c>
      <c r="M4637" s="7">
        <f t="shared" si="692"/>
        <v>0</v>
      </c>
      <c r="N4637" s="7">
        <f t="shared" si="693"/>
        <v>0</v>
      </c>
      <c r="O4637" s="9">
        <f t="shared" si="686"/>
        <v>0</v>
      </c>
      <c r="P4637">
        <v>0</v>
      </c>
    </row>
    <row r="4638" spans="1:16" x14ac:dyDescent="0.25">
      <c r="A4638" s="11">
        <v>37504</v>
      </c>
      <c r="B4638" s="12">
        <v>9</v>
      </c>
      <c r="C4638">
        <v>19.399999999999999</v>
      </c>
      <c r="D4638">
        <v>59</v>
      </c>
      <c r="E4638">
        <v>4.4000000000000004</v>
      </c>
      <c r="F4638">
        <v>0</v>
      </c>
      <c r="G4638" s="7">
        <f t="shared" si="687"/>
        <v>0</v>
      </c>
      <c r="H4638" s="7">
        <f t="shared" si="694"/>
        <v>0</v>
      </c>
      <c r="I4638">
        <f t="shared" si="688"/>
        <v>0</v>
      </c>
      <c r="J4638" s="9">
        <f t="shared" si="689"/>
        <v>0</v>
      </c>
      <c r="K4638" s="9">
        <f t="shared" si="690"/>
        <v>0</v>
      </c>
      <c r="L4638" s="7">
        <f t="shared" si="691"/>
        <v>0</v>
      </c>
      <c r="M4638" s="7">
        <f t="shared" si="692"/>
        <v>0</v>
      </c>
      <c r="N4638" s="7">
        <f t="shared" si="693"/>
        <v>0</v>
      </c>
      <c r="O4638" s="9">
        <f t="shared" si="686"/>
        <v>0</v>
      </c>
      <c r="P4638">
        <v>0</v>
      </c>
    </row>
    <row r="4639" spans="1:16" x14ac:dyDescent="0.25">
      <c r="A4639" s="11">
        <v>37505</v>
      </c>
      <c r="B4639" s="12">
        <v>9</v>
      </c>
      <c r="C4639">
        <v>20.2</v>
      </c>
      <c r="D4639">
        <v>63.8</v>
      </c>
      <c r="E4639">
        <v>2.2999999999999998</v>
      </c>
      <c r="F4639">
        <v>0</v>
      </c>
      <c r="G4639" s="7">
        <f t="shared" si="687"/>
        <v>0</v>
      </c>
      <c r="H4639" s="7">
        <f t="shared" si="694"/>
        <v>0</v>
      </c>
      <c r="I4639">
        <f t="shared" si="688"/>
        <v>0</v>
      </c>
      <c r="J4639" s="9">
        <f t="shared" si="689"/>
        <v>0</v>
      </c>
      <c r="K4639" s="9">
        <f t="shared" si="690"/>
        <v>0</v>
      </c>
      <c r="L4639" s="7">
        <f t="shared" si="691"/>
        <v>0</v>
      </c>
      <c r="M4639" s="7">
        <f t="shared" si="692"/>
        <v>0</v>
      </c>
      <c r="N4639" s="7">
        <f t="shared" si="693"/>
        <v>0</v>
      </c>
      <c r="O4639" s="9">
        <f t="shared" si="686"/>
        <v>0</v>
      </c>
      <c r="P4639">
        <v>0</v>
      </c>
    </row>
    <row r="4640" spans="1:16" x14ac:dyDescent="0.25">
      <c r="A4640" s="11">
        <v>37506</v>
      </c>
      <c r="B4640" s="12">
        <v>9</v>
      </c>
      <c r="C4640">
        <v>22.7</v>
      </c>
      <c r="D4640">
        <v>67.400000000000006</v>
      </c>
      <c r="E4640">
        <v>2.6</v>
      </c>
      <c r="F4640">
        <v>0</v>
      </c>
      <c r="G4640" s="7">
        <f t="shared" si="687"/>
        <v>0</v>
      </c>
      <c r="H4640" s="7">
        <f t="shared" si="694"/>
        <v>0</v>
      </c>
      <c r="I4640">
        <f t="shared" si="688"/>
        <v>0</v>
      </c>
      <c r="J4640" s="9">
        <f t="shared" si="689"/>
        <v>0</v>
      </c>
      <c r="K4640" s="9">
        <f t="shared" si="690"/>
        <v>0</v>
      </c>
      <c r="L4640" s="7">
        <f t="shared" si="691"/>
        <v>0</v>
      </c>
      <c r="M4640" s="7">
        <f t="shared" si="692"/>
        <v>0</v>
      </c>
      <c r="N4640" s="7">
        <f t="shared" si="693"/>
        <v>0</v>
      </c>
      <c r="O4640" s="9">
        <f t="shared" si="686"/>
        <v>0</v>
      </c>
      <c r="P4640">
        <v>0</v>
      </c>
    </row>
    <row r="4641" spans="1:16" x14ac:dyDescent="0.25">
      <c r="A4641" s="11">
        <v>37507</v>
      </c>
      <c r="B4641" s="12">
        <v>9</v>
      </c>
      <c r="C4641">
        <v>25.3</v>
      </c>
      <c r="D4641">
        <v>56.6</v>
      </c>
      <c r="E4641">
        <v>2.5</v>
      </c>
      <c r="F4641">
        <v>0</v>
      </c>
      <c r="G4641" s="7">
        <f t="shared" si="687"/>
        <v>0</v>
      </c>
      <c r="H4641" s="7">
        <f t="shared" si="694"/>
        <v>0</v>
      </c>
      <c r="I4641">
        <f t="shared" si="688"/>
        <v>0</v>
      </c>
      <c r="J4641" s="9">
        <f t="shared" si="689"/>
        <v>0</v>
      </c>
      <c r="K4641" s="9">
        <f t="shared" si="690"/>
        <v>0</v>
      </c>
      <c r="L4641" s="7">
        <f t="shared" si="691"/>
        <v>0</v>
      </c>
      <c r="M4641" s="7">
        <f t="shared" si="692"/>
        <v>0</v>
      </c>
      <c r="N4641" s="7">
        <f t="shared" si="693"/>
        <v>0</v>
      </c>
      <c r="O4641" s="9">
        <f t="shared" si="686"/>
        <v>0</v>
      </c>
      <c r="P4641">
        <v>0</v>
      </c>
    </row>
    <row r="4642" spans="1:16" x14ac:dyDescent="0.25">
      <c r="A4642" s="11">
        <v>37508</v>
      </c>
      <c r="B4642" s="12">
        <v>9</v>
      </c>
      <c r="C4642">
        <v>27.1</v>
      </c>
      <c r="D4642">
        <v>49.6</v>
      </c>
      <c r="E4642">
        <v>2.8</v>
      </c>
      <c r="F4642">
        <v>0</v>
      </c>
      <c r="G4642" s="7">
        <f t="shared" si="687"/>
        <v>0</v>
      </c>
      <c r="H4642" s="7">
        <f t="shared" si="694"/>
        <v>0</v>
      </c>
      <c r="I4642">
        <f t="shared" si="688"/>
        <v>0</v>
      </c>
      <c r="J4642" s="9">
        <f t="shared" si="689"/>
        <v>0</v>
      </c>
      <c r="K4642" s="9">
        <f t="shared" si="690"/>
        <v>0</v>
      </c>
      <c r="L4642" s="7">
        <f t="shared" si="691"/>
        <v>0</v>
      </c>
      <c r="M4642" s="7">
        <f t="shared" si="692"/>
        <v>0</v>
      </c>
      <c r="N4642" s="7">
        <f t="shared" si="693"/>
        <v>0</v>
      </c>
      <c r="O4642" s="9">
        <f t="shared" si="686"/>
        <v>0</v>
      </c>
      <c r="P4642">
        <v>0</v>
      </c>
    </row>
    <row r="4643" spans="1:16" x14ac:dyDescent="0.25">
      <c r="A4643" s="11">
        <v>37509</v>
      </c>
      <c r="B4643" s="12">
        <v>9</v>
      </c>
      <c r="C4643">
        <v>26.8</v>
      </c>
      <c r="D4643">
        <v>54.5</v>
      </c>
      <c r="E4643">
        <v>6.2</v>
      </c>
      <c r="F4643">
        <v>0.4</v>
      </c>
      <c r="G4643" s="7">
        <f t="shared" si="687"/>
        <v>0</v>
      </c>
      <c r="H4643" s="7">
        <f t="shared" si="694"/>
        <v>0</v>
      </c>
      <c r="I4643">
        <f t="shared" si="688"/>
        <v>0</v>
      </c>
      <c r="J4643" s="9">
        <f t="shared" si="689"/>
        <v>0</v>
      </c>
      <c r="K4643" s="9">
        <f t="shared" si="690"/>
        <v>0</v>
      </c>
      <c r="L4643" s="7">
        <f t="shared" si="691"/>
        <v>0</v>
      </c>
      <c r="M4643" s="7">
        <f t="shared" si="692"/>
        <v>0</v>
      </c>
      <c r="N4643" s="7">
        <f t="shared" si="693"/>
        <v>0</v>
      </c>
      <c r="O4643" s="9">
        <f t="shared" si="686"/>
        <v>0</v>
      </c>
      <c r="P4643">
        <v>0</v>
      </c>
    </row>
    <row r="4644" spans="1:16" x14ac:dyDescent="0.25">
      <c r="A4644" s="11">
        <v>37510</v>
      </c>
      <c r="B4644" s="12">
        <v>9</v>
      </c>
      <c r="C4644">
        <v>17.3</v>
      </c>
      <c r="D4644">
        <v>59.5</v>
      </c>
      <c r="E4644">
        <v>10</v>
      </c>
      <c r="F4644">
        <v>0.2</v>
      </c>
      <c r="G4644" s="7">
        <f t="shared" si="687"/>
        <v>0</v>
      </c>
      <c r="H4644" s="7">
        <f t="shared" si="694"/>
        <v>0</v>
      </c>
      <c r="I4644">
        <f t="shared" si="688"/>
        <v>0</v>
      </c>
      <c r="J4644" s="9">
        <f t="shared" si="689"/>
        <v>0</v>
      </c>
      <c r="K4644" s="9">
        <f t="shared" si="690"/>
        <v>0</v>
      </c>
      <c r="L4644" s="7">
        <f t="shared" si="691"/>
        <v>0</v>
      </c>
      <c r="M4644" s="7">
        <f t="shared" si="692"/>
        <v>0</v>
      </c>
      <c r="N4644" s="7">
        <f t="shared" si="693"/>
        <v>0</v>
      </c>
      <c r="O4644" s="9">
        <f t="shared" si="686"/>
        <v>0</v>
      </c>
      <c r="P4644">
        <v>0</v>
      </c>
    </row>
    <row r="4645" spans="1:16" x14ac:dyDescent="0.25">
      <c r="A4645" s="11">
        <v>37511</v>
      </c>
      <c r="B4645" s="12">
        <v>9</v>
      </c>
      <c r="C4645">
        <v>18</v>
      </c>
      <c r="D4645">
        <v>55.6</v>
      </c>
      <c r="E4645">
        <v>4.7</v>
      </c>
      <c r="F4645">
        <v>0</v>
      </c>
      <c r="G4645" s="7">
        <f t="shared" si="687"/>
        <v>0</v>
      </c>
      <c r="H4645" s="7">
        <f t="shared" si="694"/>
        <v>0</v>
      </c>
      <c r="I4645">
        <f t="shared" si="688"/>
        <v>0</v>
      </c>
      <c r="J4645" s="9">
        <f t="shared" si="689"/>
        <v>0</v>
      </c>
      <c r="K4645" s="9">
        <f t="shared" si="690"/>
        <v>0</v>
      </c>
      <c r="L4645" s="7">
        <f t="shared" si="691"/>
        <v>0</v>
      </c>
      <c r="M4645" s="7">
        <f t="shared" si="692"/>
        <v>0</v>
      </c>
      <c r="N4645" s="7">
        <f t="shared" si="693"/>
        <v>0</v>
      </c>
      <c r="O4645" s="9">
        <f t="shared" si="686"/>
        <v>0</v>
      </c>
      <c r="P4645">
        <v>0</v>
      </c>
    </row>
    <row r="4646" spans="1:16" x14ac:dyDescent="0.25">
      <c r="A4646" s="11">
        <v>37512</v>
      </c>
      <c r="B4646" s="12">
        <v>9</v>
      </c>
      <c r="C4646">
        <v>21.8</v>
      </c>
      <c r="D4646">
        <v>53.4</v>
      </c>
      <c r="E4646">
        <v>5.0999999999999996</v>
      </c>
      <c r="F4646">
        <v>0</v>
      </c>
      <c r="G4646" s="7">
        <f t="shared" si="687"/>
        <v>0</v>
      </c>
      <c r="H4646" s="7">
        <f t="shared" si="694"/>
        <v>0</v>
      </c>
      <c r="I4646">
        <f t="shared" si="688"/>
        <v>0</v>
      </c>
      <c r="J4646" s="9">
        <f t="shared" si="689"/>
        <v>0</v>
      </c>
      <c r="K4646" s="9">
        <f t="shared" si="690"/>
        <v>0</v>
      </c>
      <c r="L4646" s="7">
        <f t="shared" si="691"/>
        <v>0</v>
      </c>
      <c r="M4646" s="7">
        <f t="shared" si="692"/>
        <v>0</v>
      </c>
      <c r="N4646" s="7">
        <f t="shared" si="693"/>
        <v>0</v>
      </c>
      <c r="O4646" s="9">
        <f t="shared" si="686"/>
        <v>0</v>
      </c>
      <c r="P4646">
        <v>0</v>
      </c>
    </row>
    <row r="4647" spans="1:16" x14ac:dyDescent="0.25">
      <c r="A4647" s="11">
        <v>37513</v>
      </c>
      <c r="B4647" s="12">
        <v>9</v>
      </c>
      <c r="C4647">
        <v>22.5</v>
      </c>
      <c r="D4647">
        <v>70.5</v>
      </c>
      <c r="E4647">
        <v>4.4000000000000004</v>
      </c>
      <c r="F4647">
        <v>9</v>
      </c>
      <c r="G4647" s="7">
        <f t="shared" si="687"/>
        <v>0</v>
      </c>
      <c r="H4647" s="7">
        <f t="shared" si="694"/>
        <v>0</v>
      </c>
      <c r="I4647">
        <f t="shared" si="688"/>
        <v>0</v>
      </c>
      <c r="J4647" s="9">
        <f t="shared" si="689"/>
        <v>0</v>
      </c>
      <c r="K4647" s="9">
        <f t="shared" si="690"/>
        <v>0</v>
      </c>
      <c r="L4647" s="7">
        <f t="shared" si="691"/>
        <v>0</v>
      </c>
      <c r="M4647" s="7">
        <f t="shared" si="692"/>
        <v>0</v>
      </c>
      <c r="N4647" s="7">
        <f t="shared" si="693"/>
        <v>0</v>
      </c>
      <c r="O4647" s="9">
        <f t="shared" si="686"/>
        <v>0</v>
      </c>
      <c r="P4647">
        <v>0</v>
      </c>
    </row>
    <row r="4648" spans="1:16" x14ac:dyDescent="0.25">
      <c r="A4648" s="11">
        <v>37514</v>
      </c>
      <c r="B4648" s="12">
        <v>9</v>
      </c>
      <c r="C4648">
        <v>19.100000000000001</v>
      </c>
      <c r="D4648">
        <v>87.4</v>
      </c>
      <c r="E4648">
        <v>3.6</v>
      </c>
      <c r="F4648">
        <v>3.4</v>
      </c>
      <c r="G4648" s="7">
        <f t="shared" si="687"/>
        <v>0</v>
      </c>
      <c r="H4648" s="7">
        <f t="shared" si="694"/>
        <v>0</v>
      </c>
      <c r="I4648">
        <f t="shared" si="688"/>
        <v>0</v>
      </c>
      <c r="J4648" s="9">
        <f t="shared" si="689"/>
        <v>0</v>
      </c>
      <c r="K4648" s="9">
        <f t="shared" si="690"/>
        <v>0</v>
      </c>
      <c r="L4648" s="7">
        <f t="shared" si="691"/>
        <v>0</v>
      </c>
      <c r="M4648" s="7">
        <f t="shared" si="692"/>
        <v>0</v>
      </c>
      <c r="N4648" s="7">
        <f t="shared" si="693"/>
        <v>0</v>
      </c>
      <c r="O4648" s="9">
        <f t="shared" si="686"/>
        <v>0</v>
      </c>
      <c r="P4648">
        <v>0</v>
      </c>
    </row>
    <row r="4649" spans="1:16" x14ac:dyDescent="0.25">
      <c r="A4649" s="11">
        <v>37515</v>
      </c>
      <c r="B4649" s="12">
        <v>9</v>
      </c>
      <c r="C4649">
        <v>18.7</v>
      </c>
      <c r="D4649">
        <v>67.7</v>
      </c>
      <c r="E4649">
        <v>2.9</v>
      </c>
      <c r="F4649">
        <v>0.2</v>
      </c>
      <c r="G4649" s="7">
        <f t="shared" si="687"/>
        <v>0</v>
      </c>
      <c r="H4649" s="7">
        <f t="shared" si="694"/>
        <v>0</v>
      </c>
      <c r="I4649">
        <f t="shared" si="688"/>
        <v>0</v>
      </c>
      <c r="J4649" s="9">
        <f t="shared" si="689"/>
        <v>0</v>
      </c>
      <c r="K4649" s="9">
        <f t="shared" si="690"/>
        <v>0</v>
      </c>
      <c r="L4649" s="7">
        <f t="shared" si="691"/>
        <v>0</v>
      </c>
      <c r="M4649" s="7">
        <f t="shared" si="692"/>
        <v>0</v>
      </c>
      <c r="N4649" s="7">
        <f t="shared" si="693"/>
        <v>0</v>
      </c>
      <c r="O4649" s="9">
        <f t="shared" si="686"/>
        <v>0</v>
      </c>
      <c r="P4649">
        <v>0</v>
      </c>
    </row>
    <row r="4650" spans="1:16" x14ac:dyDescent="0.25">
      <c r="A4650" s="11">
        <v>37516</v>
      </c>
      <c r="B4650" s="12">
        <v>9</v>
      </c>
      <c r="C4650">
        <v>19.100000000000001</v>
      </c>
      <c r="D4650">
        <v>61.4</v>
      </c>
      <c r="E4650">
        <v>2.2999999999999998</v>
      </c>
      <c r="F4650">
        <v>0</v>
      </c>
      <c r="G4650" s="7">
        <f t="shared" si="687"/>
        <v>0</v>
      </c>
      <c r="H4650" s="7">
        <f t="shared" si="694"/>
        <v>0</v>
      </c>
      <c r="I4650">
        <f t="shared" si="688"/>
        <v>0</v>
      </c>
      <c r="J4650" s="9">
        <f t="shared" si="689"/>
        <v>0</v>
      </c>
      <c r="K4650" s="9">
        <f t="shared" si="690"/>
        <v>0</v>
      </c>
      <c r="L4650" s="7">
        <f t="shared" si="691"/>
        <v>0</v>
      </c>
      <c r="M4650" s="7">
        <f t="shared" si="692"/>
        <v>0</v>
      </c>
      <c r="N4650" s="7">
        <f t="shared" si="693"/>
        <v>0</v>
      </c>
      <c r="O4650" s="9">
        <f t="shared" si="686"/>
        <v>0</v>
      </c>
      <c r="P4650">
        <v>0</v>
      </c>
    </row>
    <row r="4651" spans="1:16" x14ac:dyDescent="0.25">
      <c r="A4651" s="11">
        <v>37517</v>
      </c>
      <c r="B4651" s="12">
        <v>9</v>
      </c>
      <c r="C4651">
        <v>19.7</v>
      </c>
      <c r="D4651">
        <v>73.5</v>
      </c>
      <c r="E4651">
        <v>2.5</v>
      </c>
      <c r="F4651">
        <v>0</v>
      </c>
      <c r="G4651" s="7">
        <f t="shared" si="687"/>
        <v>0</v>
      </c>
      <c r="H4651" s="7">
        <f t="shared" si="694"/>
        <v>0</v>
      </c>
      <c r="I4651">
        <f t="shared" si="688"/>
        <v>0</v>
      </c>
      <c r="J4651" s="9">
        <f t="shared" si="689"/>
        <v>0</v>
      </c>
      <c r="K4651" s="9">
        <f t="shared" si="690"/>
        <v>0</v>
      </c>
      <c r="L4651" s="7">
        <f t="shared" si="691"/>
        <v>0</v>
      </c>
      <c r="M4651" s="7">
        <f t="shared" si="692"/>
        <v>0</v>
      </c>
      <c r="N4651" s="7">
        <f t="shared" si="693"/>
        <v>0</v>
      </c>
      <c r="O4651" s="9">
        <f t="shared" si="686"/>
        <v>0</v>
      </c>
      <c r="P4651">
        <v>0</v>
      </c>
    </row>
    <row r="4652" spans="1:16" x14ac:dyDescent="0.25">
      <c r="A4652" s="11">
        <v>37518</v>
      </c>
      <c r="B4652" s="12">
        <v>9</v>
      </c>
      <c r="C4652">
        <v>23.7</v>
      </c>
      <c r="D4652">
        <v>77.8</v>
      </c>
      <c r="E4652">
        <v>3.9</v>
      </c>
      <c r="F4652">
        <v>0</v>
      </c>
      <c r="G4652" s="7">
        <f t="shared" si="687"/>
        <v>0</v>
      </c>
      <c r="H4652" s="7">
        <f t="shared" si="694"/>
        <v>0</v>
      </c>
      <c r="I4652">
        <f t="shared" si="688"/>
        <v>0</v>
      </c>
      <c r="J4652" s="9">
        <f t="shared" si="689"/>
        <v>0</v>
      </c>
      <c r="K4652" s="9">
        <f t="shared" si="690"/>
        <v>0</v>
      </c>
      <c r="L4652" s="7">
        <f t="shared" si="691"/>
        <v>0</v>
      </c>
      <c r="M4652" s="7">
        <f t="shared" si="692"/>
        <v>0</v>
      </c>
      <c r="N4652" s="7">
        <f t="shared" si="693"/>
        <v>0</v>
      </c>
      <c r="O4652" s="9">
        <f t="shared" si="686"/>
        <v>0</v>
      </c>
      <c r="P4652">
        <v>0</v>
      </c>
    </row>
    <row r="4653" spans="1:16" x14ac:dyDescent="0.25">
      <c r="A4653" s="11">
        <v>37519</v>
      </c>
      <c r="B4653" s="12">
        <v>9</v>
      </c>
      <c r="C4653">
        <v>25</v>
      </c>
      <c r="D4653">
        <v>79.3</v>
      </c>
      <c r="E4653">
        <v>4.5999999999999996</v>
      </c>
      <c r="F4653">
        <v>9.1999999999999993</v>
      </c>
      <c r="G4653" s="7">
        <f t="shared" si="687"/>
        <v>0</v>
      </c>
      <c r="H4653" s="7">
        <f t="shared" si="694"/>
        <v>0</v>
      </c>
      <c r="I4653">
        <f t="shared" si="688"/>
        <v>0</v>
      </c>
      <c r="J4653" s="9">
        <f t="shared" si="689"/>
        <v>0</v>
      </c>
      <c r="K4653" s="9">
        <f t="shared" si="690"/>
        <v>0</v>
      </c>
      <c r="L4653" s="7">
        <f t="shared" si="691"/>
        <v>0</v>
      </c>
      <c r="M4653" s="7">
        <f t="shared" si="692"/>
        <v>0</v>
      </c>
      <c r="N4653" s="7">
        <f t="shared" si="693"/>
        <v>0</v>
      </c>
      <c r="O4653" s="9">
        <f t="shared" si="686"/>
        <v>0</v>
      </c>
      <c r="P4653">
        <v>0</v>
      </c>
    </row>
    <row r="4654" spans="1:16" x14ac:dyDescent="0.25">
      <c r="A4654" s="11">
        <v>37520</v>
      </c>
      <c r="B4654" s="12">
        <v>9</v>
      </c>
      <c r="C4654">
        <v>21.7</v>
      </c>
      <c r="D4654">
        <v>75</v>
      </c>
      <c r="E4654">
        <v>5.0999999999999996</v>
      </c>
      <c r="F4654">
        <v>0.2</v>
      </c>
      <c r="G4654" s="7">
        <f t="shared" si="687"/>
        <v>0</v>
      </c>
      <c r="H4654" s="7">
        <f t="shared" si="694"/>
        <v>0</v>
      </c>
      <c r="I4654">
        <f t="shared" si="688"/>
        <v>0</v>
      </c>
      <c r="J4654" s="9">
        <f t="shared" si="689"/>
        <v>0</v>
      </c>
      <c r="K4654" s="9">
        <f t="shared" si="690"/>
        <v>0</v>
      </c>
      <c r="L4654" s="7">
        <f t="shared" si="691"/>
        <v>0</v>
      </c>
      <c r="M4654" s="7">
        <f t="shared" si="692"/>
        <v>0</v>
      </c>
      <c r="N4654" s="7">
        <f t="shared" si="693"/>
        <v>0</v>
      </c>
      <c r="O4654" s="9">
        <f t="shared" si="686"/>
        <v>0</v>
      </c>
      <c r="P4654">
        <v>0</v>
      </c>
    </row>
    <row r="4655" spans="1:16" x14ac:dyDescent="0.25">
      <c r="A4655" s="11">
        <v>37521</v>
      </c>
      <c r="B4655" s="12">
        <v>9</v>
      </c>
      <c r="C4655">
        <v>17.8</v>
      </c>
      <c r="D4655">
        <v>84</v>
      </c>
      <c r="E4655">
        <v>4.3</v>
      </c>
      <c r="F4655">
        <v>8</v>
      </c>
      <c r="G4655" s="7">
        <f t="shared" si="687"/>
        <v>0</v>
      </c>
      <c r="H4655" s="7">
        <f t="shared" si="694"/>
        <v>0</v>
      </c>
      <c r="I4655">
        <f t="shared" si="688"/>
        <v>0</v>
      </c>
      <c r="J4655" s="9">
        <f t="shared" si="689"/>
        <v>0</v>
      </c>
      <c r="K4655" s="9">
        <f t="shared" si="690"/>
        <v>0</v>
      </c>
      <c r="L4655" s="7">
        <f t="shared" si="691"/>
        <v>0</v>
      </c>
      <c r="M4655" s="7">
        <f t="shared" si="692"/>
        <v>0</v>
      </c>
      <c r="N4655" s="7">
        <f t="shared" si="693"/>
        <v>0</v>
      </c>
      <c r="O4655" s="9">
        <f t="shared" si="686"/>
        <v>0</v>
      </c>
      <c r="P4655">
        <v>0</v>
      </c>
    </row>
    <row r="4656" spans="1:16" x14ac:dyDescent="0.25">
      <c r="A4656" s="11">
        <v>37522</v>
      </c>
      <c r="B4656" s="12">
        <v>9</v>
      </c>
      <c r="C4656">
        <v>14.3</v>
      </c>
      <c r="D4656">
        <v>64.900000000000006</v>
      </c>
      <c r="E4656">
        <v>4</v>
      </c>
      <c r="F4656">
        <v>0</v>
      </c>
      <c r="G4656" s="7">
        <f t="shared" si="687"/>
        <v>0</v>
      </c>
      <c r="H4656" s="7">
        <f t="shared" si="694"/>
        <v>0</v>
      </c>
      <c r="I4656">
        <f t="shared" si="688"/>
        <v>0</v>
      </c>
      <c r="J4656" s="9">
        <f t="shared" si="689"/>
        <v>0</v>
      </c>
      <c r="K4656" s="9">
        <f t="shared" si="690"/>
        <v>0</v>
      </c>
      <c r="L4656" s="7">
        <f t="shared" si="691"/>
        <v>0</v>
      </c>
      <c r="M4656" s="7">
        <f t="shared" si="692"/>
        <v>0</v>
      </c>
      <c r="N4656" s="7">
        <f t="shared" si="693"/>
        <v>0</v>
      </c>
      <c r="O4656" s="9">
        <f t="shared" si="686"/>
        <v>0</v>
      </c>
      <c r="P4656">
        <v>0</v>
      </c>
    </row>
    <row r="4657" spans="1:23" x14ac:dyDescent="0.25">
      <c r="A4657" s="11">
        <v>37523</v>
      </c>
      <c r="B4657" s="12">
        <v>9</v>
      </c>
      <c r="C4657">
        <v>15.1</v>
      </c>
      <c r="D4657">
        <v>64.8</v>
      </c>
      <c r="E4657">
        <v>4.5</v>
      </c>
      <c r="F4657">
        <v>0</v>
      </c>
      <c r="G4657" s="7">
        <f t="shared" si="687"/>
        <v>0</v>
      </c>
      <c r="H4657" s="7">
        <f t="shared" si="694"/>
        <v>0</v>
      </c>
      <c r="I4657">
        <f t="shared" si="688"/>
        <v>0</v>
      </c>
      <c r="J4657" s="9">
        <f t="shared" si="689"/>
        <v>0</v>
      </c>
      <c r="K4657" s="9">
        <f t="shared" si="690"/>
        <v>0</v>
      </c>
      <c r="L4657" s="7">
        <f t="shared" si="691"/>
        <v>0</v>
      </c>
      <c r="M4657" s="7">
        <f t="shared" si="692"/>
        <v>0</v>
      </c>
      <c r="N4657" s="7">
        <f t="shared" si="693"/>
        <v>0</v>
      </c>
      <c r="O4657" s="9">
        <f t="shared" si="686"/>
        <v>0</v>
      </c>
      <c r="P4657">
        <v>0</v>
      </c>
    </row>
    <row r="4658" spans="1:23" x14ac:dyDescent="0.25">
      <c r="A4658" s="11">
        <v>37524</v>
      </c>
      <c r="B4658" s="12">
        <v>9</v>
      </c>
      <c r="C4658">
        <v>13.9</v>
      </c>
      <c r="D4658">
        <v>73.3</v>
      </c>
      <c r="E4658">
        <v>2.7</v>
      </c>
      <c r="F4658">
        <v>0</v>
      </c>
      <c r="G4658" s="7">
        <f t="shared" si="687"/>
        <v>0</v>
      </c>
      <c r="H4658" s="7">
        <f t="shared" si="694"/>
        <v>0</v>
      </c>
      <c r="I4658">
        <f t="shared" si="688"/>
        <v>0</v>
      </c>
      <c r="J4658" s="9">
        <f t="shared" si="689"/>
        <v>0</v>
      </c>
      <c r="K4658" s="9">
        <f t="shared" si="690"/>
        <v>0</v>
      </c>
      <c r="L4658" s="7">
        <f t="shared" si="691"/>
        <v>0</v>
      </c>
      <c r="M4658" s="7">
        <f t="shared" si="692"/>
        <v>0</v>
      </c>
      <c r="N4658" s="7">
        <f t="shared" si="693"/>
        <v>0</v>
      </c>
      <c r="O4658" s="9">
        <f t="shared" si="686"/>
        <v>0</v>
      </c>
      <c r="P4658">
        <v>0</v>
      </c>
    </row>
    <row r="4659" spans="1:23" x14ac:dyDescent="0.25">
      <c r="A4659" s="11">
        <v>37525</v>
      </c>
      <c r="B4659" s="12">
        <v>9</v>
      </c>
      <c r="C4659">
        <v>16.5</v>
      </c>
      <c r="D4659">
        <v>80.2</v>
      </c>
      <c r="E4659">
        <v>2.2999999999999998</v>
      </c>
      <c r="F4659">
        <v>0</v>
      </c>
      <c r="G4659" s="7">
        <f t="shared" si="687"/>
        <v>0</v>
      </c>
      <c r="H4659" s="7">
        <f t="shared" si="694"/>
        <v>0</v>
      </c>
      <c r="I4659">
        <f t="shared" si="688"/>
        <v>0</v>
      </c>
      <c r="J4659" s="9">
        <f t="shared" si="689"/>
        <v>0</v>
      </c>
      <c r="K4659" s="9">
        <f t="shared" si="690"/>
        <v>0</v>
      </c>
      <c r="L4659" s="7">
        <f t="shared" si="691"/>
        <v>0</v>
      </c>
      <c r="M4659" s="7">
        <f t="shared" si="692"/>
        <v>0</v>
      </c>
      <c r="N4659" s="7">
        <f t="shared" si="693"/>
        <v>0</v>
      </c>
      <c r="O4659" s="9">
        <f t="shared" si="686"/>
        <v>0</v>
      </c>
      <c r="P4659">
        <v>0</v>
      </c>
    </row>
    <row r="4660" spans="1:23" x14ac:dyDescent="0.25">
      <c r="A4660" s="11">
        <v>37526</v>
      </c>
      <c r="B4660" s="12">
        <v>9</v>
      </c>
      <c r="C4660">
        <v>15.5</v>
      </c>
      <c r="D4660">
        <v>93</v>
      </c>
      <c r="E4660">
        <v>4.0999999999999996</v>
      </c>
      <c r="F4660">
        <v>29</v>
      </c>
      <c r="G4660" s="7">
        <f t="shared" si="687"/>
        <v>0</v>
      </c>
      <c r="H4660" s="7">
        <f t="shared" si="694"/>
        <v>0</v>
      </c>
      <c r="I4660">
        <f t="shared" si="688"/>
        <v>0</v>
      </c>
      <c r="J4660" s="9">
        <f t="shared" si="689"/>
        <v>0</v>
      </c>
      <c r="K4660" s="9">
        <f t="shared" si="690"/>
        <v>0</v>
      </c>
      <c r="L4660" s="7">
        <f t="shared" si="691"/>
        <v>0</v>
      </c>
      <c r="M4660" s="7">
        <f t="shared" si="692"/>
        <v>0</v>
      </c>
      <c r="N4660" s="7">
        <f t="shared" si="693"/>
        <v>0</v>
      </c>
      <c r="O4660" s="9">
        <f t="shared" si="686"/>
        <v>0</v>
      </c>
      <c r="P4660">
        <v>0</v>
      </c>
    </row>
    <row r="4661" spans="1:23" x14ac:dyDescent="0.25">
      <c r="A4661" s="11">
        <v>37527</v>
      </c>
      <c r="B4661" s="12">
        <v>9</v>
      </c>
      <c r="C4661">
        <v>14.8</v>
      </c>
      <c r="D4661">
        <v>70.5</v>
      </c>
      <c r="E4661">
        <v>3.9</v>
      </c>
      <c r="F4661">
        <v>0</v>
      </c>
      <c r="G4661" s="7">
        <f t="shared" si="687"/>
        <v>0</v>
      </c>
      <c r="H4661" s="7">
        <f t="shared" si="694"/>
        <v>0</v>
      </c>
      <c r="I4661">
        <f t="shared" si="688"/>
        <v>0</v>
      </c>
      <c r="J4661" s="9">
        <f t="shared" si="689"/>
        <v>0</v>
      </c>
      <c r="K4661" s="9">
        <f t="shared" si="690"/>
        <v>0</v>
      </c>
      <c r="L4661" s="7">
        <f t="shared" si="691"/>
        <v>0</v>
      </c>
      <c r="M4661" s="7">
        <f t="shared" si="692"/>
        <v>0</v>
      </c>
      <c r="N4661" s="7">
        <f t="shared" si="693"/>
        <v>0</v>
      </c>
      <c r="O4661" s="9">
        <f t="shared" si="686"/>
        <v>0</v>
      </c>
      <c r="P4661">
        <v>0</v>
      </c>
    </row>
    <row r="4662" spans="1:23" x14ac:dyDescent="0.25">
      <c r="A4662" s="11">
        <v>37528</v>
      </c>
      <c r="B4662" s="12">
        <v>9</v>
      </c>
      <c r="C4662">
        <v>16.100000000000001</v>
      </c>
      <c r="D4662">
        <v>79.5</v>
      </c>
      <c r="E4662">
        <v>2.2000000000000002</v>
      </c>
      <c r="F4662">
        <v>0</v>
      </c>
      <c r="G4662" s="7">
        <f t="shared" si="687"/>
        <v>0</v>
      </c>
      <c r="H4662" s="7">
        <f t="shared" si="694"/>
        <v>0</v>
      </c>
      <c r="I4662">
        <f t="shared" si="688"/>
        <v>0</v>
      </c>
      <c r="J4662" s="9">
        <f t="shared" si="689"/>
        <v>0</v>
      </c>
      <c r="K4662" s="9">
        <f t="shared" si="690"/>
        <v>0</v>
      </c>
      <c r="L4662" s="7">
        <f t="shared" si="691"/>
        <v>0</v>
      </c>
      <c r="M4662" s="7">
        <f t="shared" si="692"/>
        <v>0</v>
      </c>
      <c r="N4662" s="7">
        <f t="shared" si="693"/>
        <v>0</v>
      </c>
      <c r="O4662" s="9">
        <f t="shared" ref="O4662:O4725" si="695">IF(M4662=0,0,N4662/10/M4662)</f>
        <v>0</v>
      </c>
      <c r="P4662">
        <v>0</v>
      </c>
      <c r="S4662" s="2"/>
      <c r="T4662" t="s">
        <v>21</v>
      </c>
      <c r="U4662" t="s">
        <v>21</v>
      </c>
      <c r="V4662" s="1"/>
    </row>
    <row r="4663" spans="1:23" x14ac:dyDescent="0.25">
      <c r="A4663" s="11">
        <v>37529</v>
      </c>
      <c r="B4663" s="12">
        <v>9</v>
      </c>
      <c r="C4663">
        <v>21.4</v>
      </c>
      <c r="D4663">
        <v>68.3</v>
      </c>
      <c r="E4663">
        <v>4.4000000000000004</v>
      </c>
      <c r="F4663">
        <v>0.2</v>
      </c>
      <c r="G4663" s="7">
        <f t="shared" si="687"/>
        <v>0</v>
      </c>
      <c r="H4663" s="7">
        <f t="shared" si="694"/>
        <v>0</v>
      </c>
      <c r="I4663">
        <f t="shared" si="688"/>
        <v>0</v>
      </c>
      <c r="J4663" s="9">
        <f t="shared" si="689"/>
        <v>0</v>
      </c>
      <c r="K4663" s="9">
        <f t="shared" si="690"/>
        <v>0</v>
      </c>
      <c r="L4663" s="7">
        <f t="shared" si="691"/>
        <v>0</v>
      </c>
      <c r="M4663" s="7">
        <f t="shared" si="692"/>
        <v>0</v>
      </c>
      <c r="N4663" s="7">
        <f t="shared" si="693"/>
        <v>0</v>
      </c>
      <c r="O4663" s="9">
        <f t="shared" si="695"/>
        <v>0</v>
      </c>
      <c r="P4663">
        <v>0</v>
      </c>
      <c r="R4663" t="s">
        <v>19</v>
      </c>
      <c r="S4663" s="2"/>
      <c r="T4663" t="s">
        <v>26</v>
      </c>
      <c r="U4663" t="s">
        <v>27</v>
      </c>
      <c r="V4663" s="7" t="s">
        <v>2</v>
      </c>
    </row>
    <row r="4664" spans="1:23" x14ac:dyDescent="0.25">
      <c r="A4664" s="11">
        <v>37530</v>
      </c>
      <c r="B4664" s="12">
        <v>10</v>
      </c>
      <c r="C4664">
        <v>23.7</v>
      </c>
      <c r="D4664">
        <v>70.400000000000006</v>
      </c>
      <c r="E4664">
        <v>7.5</v>
      </c>
      <c r="F4664">
        <v>0.2</v>
      </c>
      <c r="G4664" s="7">
        <f t="shared" si="687"/>
        <v>0</v>
      </c>
      <c r="H4664" s="7">
        <f t="shared" si="694"/>
        <v>0</v>
      </c>
      <c r="I4664">
        <f t="shared" ref="I4664:I4727" si="696">IF(OR(B4664=7,C4664&gt;$V$4664),0,IF(AND(C4664&gt;=$R$4664,I4663=0),0,I4663+F4664))</f>
        <v>0</v>
      </c>
      <c r="J4664" s="9">
        <f t="shared" ref="J4664:J4727" si="697">IF(OR(B4664=1,B4664&gt;$K$2),0,IF(C4664&gt;$V$4664,0,IF(C4664&lt;=-$R$4664,0,IF(C4664&lt;=0,(C4664+$R$4664)*($T$4666+$T$4667*F4664),IF(C4664&gt;$R$4664,C4664*($T$4664+$T$4665*F4664),C4664*($T$4668+$T$4669*F4664))))))</f>
        <v>0</v>
      </c>
      <c r="K4664" s="9">
        <f t="shared" ref="K4664:K4727" si="698">IF(AND(B4664&gt;=2,B4664&lt;=$K$3),0,IF(C4664&gt;$V$4664,0,IF(C4664&lt;=-$R$4664,0,IF(C4664&lt;=0,(C4664+$R$4664)*($U$4666+$U$4667*F4664),IF(C4664&gt;$R$4664,C4664*($U$4664+$U$4665*F4664),C4664*($U$4668+$U$4669*F4664))))))</f>
        <v>0</v>
      </c>
      <c r="L4664" s="7">
        <f t="shared" ref="L4664:L4727" si="699">IF(M4663=0,0,IF(C4664&gt;=$V$4664,0,IF($V$4665*E4664-$V$4666*C4664&lt;0,0,IF($R$4664&gt;C4664&gt;-$R$4664,$V$4665*E4664-$V$4666*C4664+$V$4667,$V$4665*E4664-$V$4666*C4664))))</f>
        <v>0</v>
      </c>
      <c r="M4664" s="7">
        <f>IF(AND(N4663=0,F4664=0),0,IF(M4663=0,H4664,IF(AND(C4664&gt;$W$4666,M4663&lt;$W$4664),$W$4664+0.01,IF(F4664&gt;0,(N4663*M4663+$W$4665*F4664*H4664)/(N4663+$W$4665*F4664),M4663*(1+$W$4667)))))</f>
        <v>0</v>
      </c>
      <c r="N4664" s="7">
        <f>IF(I4664=0,0,IF(M4664&gt;=1,0,IF(N4663+F4664&lt;=J4664+K4664+L4664,0,IF(C4664&gt;$W$4666,N4663+F4664-J4664-K4664-L4664,IF(M4664&lt;$W$4664,N4663+F4664-L4664,N4663+F4664-J4664-K4664-L4664)))))</f>
        <v>0</v>
      </c>
      <c r="O4664" s="9">
        <f t="shared" si="695"/>
        <v>0</v>
      </c>
      <c r="P4664">
        <v>0</v>
      </c>
      <c r="R4664" s="3">
        <v>4.2</v>
      </c>
      <c r="S4664" t="s">
        <v>29</v>
      </c>
      <c r="T4664" s="3">
        <v>1.5</v>
      </c>
      <c r="U4664" s="3">
        <v>1.5</v>
      </c>
      <c r="V4664" s="3">
        <v>10.5</v>
      </c>
      <c r="W4664" s="3">
        <v>0.27</v>
      </c>
    </row>
    <row r="4665" spans="1:23" x14ac:dyDescent="0.25">
      <c r="A4665" s="11">
        <v>37531</v>
      </c>
      <c r="B4665" s="12">
        <v>10</v>
      </c>
      <c r="C4665">
        <v>21.3</v>
      </c>
      <c r="D4665">
        <v>77.099999999999994</v>
      </c>
      <c r="E4665">
        <v>5</v>
      </c>
      <c r="F4665">
        <v>1</v>
      </c>
      <c r="G4665" s="7">
        <f t="shared" si="687"/>
        <v>0</v>
      </c>
      <c r="H4665" s="7">
        <f t="shared" si="694"/>
        <v>0</v>
      </c>
      <c r="I4665">
        <f t="shared" si="696"/>
        <v>0</v>
      </c>
      <c r="J4665" s="9">
        <f t="shared" si="697"/>
        <v>0</v>
      </c>
      <c r="K4665" s="9">
        <f t="shared" si="698"/>
        <v>0</v>
      </c>
      <c r="L4665" s="7">
        <f t="shared" si="699"/>
        <v>0</v>
      </c>
      <c r="M4665" s="7">
        <f t="shared" ref="M4665:M4728" si="700">IF(AND(N4664=0,F4665=0),0,IF(M4664=0,H4665,IF(AND(C4665&gt;$W$4666,M4664&lt;$W$4664),$W$4664+0.01,IF(F4665&gt;0,(N4664*M4664+$W$4665*F4665*H4665)/(N4664+$W$4665*F4665),M4664*(1+$W$4667)))))</f>
        <v>0</v>
      </c>
      <c r="N4665" s="7">
        <f t="shared" ref="N4665:N4728" si="701">IF(I4665=0,0,IF(M4665&gt;=1,0,IF(N4664+F4665&lt;=J4665+K4665+L4665,0,IF(C4665&gt;$W$4666,N4664+F4665-J4665-K4665-L4665,IF(M4665&lt;$W$4664,N4664+F4665-L4665,N4664+F4665-J4665-K4665-L4665)))))</f>
        <v>0</v>
      </c>
      <c r="O4665" s="9">
        <f t="shared" si="695"/>
        <v>0</v>
      </c>
      <c r="P4665">
        <v>0</v>
      </c>
      <c r="R4665" s="3">
        <f>[1]NewSnDen!$B$2</f>
        <v>0.28000000000000003</v>
      </c>
      <c r="S4665" t="s">
        <v>29</v>
      </c>
      <c r="T4665" s="3">
        <v>0.3</v>
      </c>
      <c r="U4665" s="3">
        <v>0.2</v>
      </c>
      <c r="V4665" s="13">
        <v>0.02</v>
      </c>
      <c r="W4665" s="3">
        <v>1.1000000000000001</v>
      </c>
    </row>
    <row r="4666" spans="1:23" x14ac:dyDescent="0.25">
      <c r="A4666" s="11">
        <v>37532</v>
      </c>
      <c r="B4666" s="12">
        <v>10</v>
      </c>
      <c r="C4666">
        <v>14.2</v>
      </c>
      <c r="D4666">
        <v>83.3</v>
      </c>
      <c r="E4666">
        <v>4.0999999999999996</v>
      </c>
      <c r="F4666">
        <v>1.4</v>
      </c>
      <c r="G4666" s="7">
        <f t="shared" si="687"/>
        <v>0</v>
      </c>
      <c r="H4666" s="7">
        <f t="shared" si="694"/>
        <v>0</v>
      </c>
      <c r="I4666">
        <f t="shared" si="696"/>
        <v>0</v>
      </c>
      <c r="J4666" s="9">
        <f t="shared" si="697"/>
        <v>0</v>
      </c>
      <c r="K4666" s="9">
        <f t="shared" si="698"/>
        <v>0</v>
      </c>
      <c r="L4666" s="7">
        <f t="shared" si="699"/>
        <v>0</v>
      </c>
      <c r="M4666" s="7">
        <f t="shared" si="700"/>
        <v>0</v>
      </c>
      <c r="N4666" s="7">
        <f t="shared" si="701"/>
        <v>0</v>
      </c>
      <c r="O4666" s="9">
        <f t="shared" si="695"/>
        <v>0</v>
      </c>
      <c r="P4666">
        <v>0</v>
      </c>
      <c r="Q4666" s="3">
        <f t="shared" ref="Q4666:Q4667" si="702">Q10</f>
        <v>0.11</v>
      </c>
      <c r="R4666" s="3">
        <f>[1]NewSnDen!$B$3</f>
        <v>0.4</v>
      </c>
      <c r="S4666" s="6" t="s">
        <v>30</v>
      </c>
      <c r="T4666" s="3">
        <v>0</v>
      </c>
      <c r="U4666" s="3">
        <v>0</v>
      </c>
      <c r="V4666" s="13">
        <v>0.08</v>
      </c>
      <c r="W4666" s="3">
        <v>-1.4</v>
      </c>
    </row>
    <row r="4667" spans="1:23" x14ac:dyDescent="0.25">
      <c r="A4667" s="11">
        <v>37533</v>
      </c>
      <c r="B4667" s="12">
        <v>10</v>
      </c>
      <c r="C4667">
        <v>18.399999999999999</v>
      </c>
      <c r="D4667">
        <v>85.3</v>
      </c>
      <c r="E4667">
        <v>5.6</v>
      </c>
      <c r="F4667">
        <v>5.2</v>
      </c>
      <c r="G4667" s="7">
        <f t="shared" si="687"/>
        <v>0</v>
      </c>
      <c r="H4667" s="7">
        <f t="shared" si="694"/>
        <v>0</v>
      </c>
      <c r="I4667">
        <f t="shared" si="696"/>
        <v>0</v>
      </c>
      <c r="J4667" s="9">
        <f t="shared" si="697"/>
        <v>0</v>
      </c>
      <c r="K4667" s="9">
        <f t="shared" si="698"/>
        <v>0</v>
      </c>
      <c r="L4667" s="7">
        <f t="shared" si="699"/>
        <v>0</v>
      </c>
      <c r="M4667" s="7">
        <f t="shared" si="700"/>
        <v>0</v>
      </c>
      <c r="N4667" s="7">
        <f t="shared" si="701"/>
        <v>0</v>
      </c>
      <c r="O4667" s="9">
        <f t="shared" si="695"/>
        <v>0</v>
      </c>
      <c r="P4667">
        <v>0</v>
      </c>
      <c r="Q4667" s="3">
        <f t="shared" si="702"/>
        <v>7.4999999999999997E-3</v>
      </c>
      <c r="R4667" s="3">
        <f>[1]NewSnDen!$C$2</f>
        <v>3.0000000000000001E-3</v>
      </c>
      <c r="S4667" s="6" t="s">
        <v>30</v>
      </c>
      <c r="T4667" s="3">
        <v>0.2</v>
      </c>
      <c r="U4667" s="3">
        <v>0.1</v>
      </c>
      <c r="V4667" s="14">
        <v>0</v>
      </c>
      <c r="W4667" s="3">
        <v>0.05</v>
      </c>
    </row>
    <row r="4668" spans="1:23" x14ac:dyDescent="0.25">
      <c r="A4668" s="11">
        <v>37534</v>
      </c>
      <c r="B4668" s="12">
        <v>10</v>
      </c>
      <c r="C4668">
        <v>14.6</v>
      </c>
      <c r="D4668">
        <v>64.3</v>
      </c>
      <c r="E4668">
        <v>7</v>
      </c>
      <c r="F4668">
        <v>0.2</v>
      </c>
      <c r="G4668" s="7">
        <f t="shared" si="687"/>
        <v>0</v>
      </c>
      <c r="H4668" s="7">
        <f t="shared" si="694"/>
        <v>0</v>
      </c>
      <c r="I4668">
        <f t="shared" si="696"/>
        <v>0</v>
      </c>
      <c r="J4668" s="9">
        <f t="shared" si="697"/>
        <v>0</v>
      </c>
      <c r="K4668" s="9">
        <f t="shared" si="698"/>
        <v>0</v>
      </c>
      <c r="L4668" s="7">
        <f t="shared" si="699"/>
        <v>0</v>
      </c>
      <c r="M4668" s="7">
        <f t="shared" si="700"/>
        <v>0</v>
      </c>
      <c r="N4668" s="7">
        <f t="shared" si="701"/>
        <v>0</v>
      </c>
      <c r="O4668" s="9">
        <f t="shared" si="695"/>
        <v>0</v>
      </c>
      <c r="P4668">
        <v>0</v>
      </c>
      <c r="R4668" s="3">
        <v>8.9999999999999993E-3</v>
      </c>
      <c r="S4668" s="6" t="s">
        <v>31</v>
      </c>
      <c r="T4668" s="3">
        <v>0.8</v>
      </c>
      <c r="U4668" s="3">
        <v>0.8</v>
      </c>
      <c r="V4668" s="7"/>
    </row>
    <row r="4669" spans="1:23" x14ac:dyDescent="0.25">
      <c r="A4669" s="11">
        <v>37535</v>
      </c>
      <c r="B4669" s="12">
        <v>10</v>
      </c>
      <c r="C4669">
        <v>13.4</v>
      </c>
      <c r="D4669">
        <v>72.400000000000006</v>
      </c>
      <c r="E4669">
        <v>4.0999999999999996</v>
      </c>
      <c r="F4669">
        <v>0.2</v>
      </c>
      <c r="G4669" s="7">
        <f t="shared" si="687"/>
        <v>0</v>
      </c>
      <c r="H4669" s="7">
        <f t="shared" si="694"/>
        <v>0</v>
      </c>
      <c r="I4669">
        <f t="shared" si="696"/>
        <v>0</v>
      </c>
      <c r="J4669" s="9">
        <f t="shared" si="697"/>
        <v>0</v>
      </c>
      <c r="K4669" s="9">
        <f t="shared" si="698"/>
        <v>0</v>
      </c>
      <c r="L4669" s="7">
        <f t="shared" si="699"/>
        <v>0</v>
      </c>
      <c r="M4669" s="7">
        <f t="shared" si="700"/>
        <v>0</v>
      </c>
      <c r="N4669" s="7">
        <f t="shared" si="701"/>
        <v>0</v>
      </c>
      <c r="O4669" s="9">
        <f t="shared" si="695"/>
        <v>0</v>
      </c>
      <c r="P4669">
        <v>0</v>
      </c>
      <c r="S4669" s="6" t="s">
        <v>31</v>
      </c>
      <c r="T4669" s="3">
        <v>0.3</v>
      </c>
      <c r="U4669" s="3">
        <v>0</v>
      </c>
      <c r="V4669" s="1">
        <f>SUM(L4664:L4875)/COUNTIF(L4664:L4875,"&gt;0")</f>
        <v>0.55865486725663693</v>
      </c>
    </row>
    <row r="4670" spans="1:23" x14ac:dyDescent="0.25">
      <c r="A4670" s="11">
        <v>37536</v>
      </c>
      <c r="B4670" s="12">
        <v>10</v>
      </c>
      <c r="C4670">
        <v>10.9</v>
      </c>
      <c r="D4670">
        <v>65.7</v>
      </c>
      <c r="E4670">
        <v>8.1</v>
      </c>
      <c r="F4670">
        <v>0.4</v>
      </c>
      <c r="G4670" s="7">
        <f t="shared" si="687"/>
        <v>1</v>
      </c>
      <c r="H4670" s="7">
        <f t="shared" si="694"/>
        <v>1</v>
      </c>
      <c r="I4670">
        <f t="shared" si="696"/>
        <v>0</v>
      </c>
      <c r="J4670" s="9">
        <f t="shared" si="697"/>
        <v>0</v>
      </c>
      <c r="K4670" s="9">
        <f t="shared" si="698"/>
        <v>0</v>
      </c>
      <c r="L4670" s="7">
        <f t="shared" si="699"/>
        <v>0</v>
      </c>
      <c r="M4670" s="7">
        <f t="shared" si="700"/>
        <v>1</v>
      </c>
      <c r="N4670" s="7">
        <f t="shared" si="701"/>
        <v>0</v>
      </c>
      <c r="O4670" s="9">
        <f t="shared" si="695"/>
        <v>0</v>
      </c>
      <c r="P4670">
        <v>0</v>
      </c>
      <c r="R4670" s="8">
        <f>MAX(M4664:M5028)</f>
        <v>1</v>
      </c>
      <c r="S4670" s="15">
        <f>SUM(O4664:O5028)/COUNTIF(O4664:O5028,"&gt;0")</f>
        <v>7.0486622242267423</v>
      </c>
      <c r="T4670" s="15">
        <f>SUM(P4664:P5028)/COUNTIF(P4664:P5028,"&gt;0")</f>
        <v>6.882352941176471</v>
      </c>
      <c r="U4670" s="1"/>
    </row>
    <row r="4671" spans="1:23" x14ac:dyDescent="0.25">
      <c r="A4671" s="11">
        <v>37537</v>
      </c>
      <c r="B4671" s="12">
        <v>10</v>
      </c>
      <c r="C4671">
        <v>8</v>
      </c>
      <c r="D4671">
        <v>65</v>
      </c>
      <c r="E4671">
        <v>3.3</v>
      </c>
      <c r="F4671">
        <v>0</v>
      </c>
      <c r="G4671" s="7">
        <f t="shared" si="687"/>
        <v>0</v>
      </c>
      <c r="H4671" s="7">
        <f t="shared" si="694"/>
        <v>0</v>
      </c>
      <c r="I4671">
        <f t="shared" si="696"/>
        <v>0</v>
      </c>
      <c r="J4671" s="9">
        <f t="shared" si="697"/>
        <v>0</v>
      </c>
      <c r="K4671" s="9">
        <f t="shared" si="698"/>
        <v>12</v>
      </c>
      <c r="L4671" s="7">
        <f t="shared" si="699"/>
        <v>0</v>
      </c>
      <c r="M4671" s="7">
        <f t="shared" si="700"/>
        <v>0</v>
      </c>
      <c r="N4671" s="7">
        <f t="shared" si="701"/>
        <v>0</v>
      </c>
      <c r="O4671" s="9">
        <f t="shared" si="695"/>
        <v>0</v>
      </c>
      <c r="P4671">
        <v>0</v>
      </c>
      <c r="R4671" s="8"/>
      <c r="S4671" s="8">
        <f>COUNTIF(O4664:O5028,"&gt;0")</f>
        <v>122</v>
      </c>
      <c r="T4671" s="8">
        <f>COUNTIF(P4664:P5028,"&gt;0")</f>
        <v>119</v>
      </c>
      <c r="U4671" s="1"/>
      <c r="V4671" s="19" t="s">
        <v>47</v>
      </c>
      <c r="W4671">
        <f>$P$3</f>
        <v>0.89505073300116245</v>
      </c>
    </row>
    <row r="4672" spans="1:23" x14ac:dyDescent="0.25">
      <c r="A4672" s="11">
        <v>37538</v>
      </c>
      <c r="B4672" s="12">
        <v>10</v>
      </c>
      <c r="C4672">
        <v>12.5</v>
      </c>
      <c r="D4672">
        <v>75.599999999999994</v>
      </c>
      <c r="E4672">
        <v>2.9</v>
      </c>
      <c r="F4672">
        <v>0</v>
      </c>
      <c r="G4672" s="7">
        <f t="shared" si="687"/>
        <v>0</v>
      </c>
      <c r="H4672" s="7">
        <f t="shared" si="694"/>
        <v>0</v>
      </c>
      <c r="I4672">
        <f t="shared" si="696"/>
        <v>0</v>
      </c>
      <c r="J4672" s="9">
        <f t="shared" si="697"/>
        <v>0</v>
      </c>
      <c r="K4672" s="9">
        <f t="shared" si="698"/>
        <v>0</v>
      </c>
      <c r="L4672" s="7">
        <f t="shared" si="699"/>
        <v>0</v>
      </c>
      <c r="M4672" s="7">
        <f t="shared" si="700"/>
        <v>0</v>
      </c>
      <c r="N4672" s="7">
        <f t="shared" si="701"/>
        <v>0</v>
      </c>
      <c r="O4672" s="9">
        <f t="shared" si="695"/>
        <v>0</v>
      </c>
      <c r="P4672">
        <v>0</v>
      </c>
      <c r="S4672" s="2" t="s">
        <v>32</v>
      </c>
      <c r="T4672" s="1"/>
      <c r="U4672" s="1"/>
    </row>
    <row r="4673" spans="1:20" x14ac:dyDescent="0.25">
      <c r="A4673" s="11">
        <v>37539</v>
      </c>
      <c r="B4673" s="12">
        <v>10</v>
      </c>
      <c r="C4673">
        <v>12.7</v>
      </c>
      <c r="D4673">
        <v>84.2</v>
      </c>
      <c r="E4673">
        <v>2</v>
      </c>
      <c r="F4673">
        <v>0</v>
      </c>
      <c r="G4673" s="7">
        <f t="shared" si="687"/>
        <v>0</v>
      </c>
      <c r="H4673" s="7">
        <f t="shared" si="694"/>
        <v>0</v>
      </c>
      <c r="I4673">
        <f t="shared" si="696"/>
        <v>0</v>
      </c>
      <c r="J4673" s="9">
        <f t="shared" si="697"/>
        <v>0</v>
      </c>
      <c r="K4673" s="9">
        <f t="shared" si="698"/>
        <v>0</v>
      </c>
      <c r="L4673" s="7">
        <f t="shared" si="699"/>
        <v>0</v>
      </c>
      <c r="M4673" s="7">
        <f t="shared" si="700"/>
        <v>0</v>
      </c>
      <c r="N4673" s="7">
        <f t="shared" si="701"/>
        <v>0</v>
      </c>
      <c r="O4673" s="9">
        <f t="shared" si="695"/>
        <v>0</v>
      </c>
      <c r="P4673">
        <v>0</v>
      </c>
      <c r="R4673" t="s">
        <v>22</v>
      </c>
      <c r="S4673" s="9" t="s">
        <v>33</v>
      </c>
      <c r="T4673" t="s">
        <v>34</v>
      </c>
    </row>
    <row r="4674" spans="1:20" x14ac:dyDescent="0.25">
      <c r="A4674" s="11">
        <v>37540</v>
      </c>
      <c r="B4674" s="12">
        <v>10</v>
      </c>
      <c r="C4674">
        <v>13.3</v>
      </c>
      <c r="D4674">
        <v>92.9</v>
      </c>
      <c r="E4674">
        <v>4.0999999999999996</v>
      </c>
      <c r="F4674">
        <v>0.2</v>
      </c>
      <c r="G4674" s="7">
        <f t="shared" si="687"/>
        <v>0</v>
      </c>
      <c r="H4674" s="7">
        <f t="shared" si="694"/>
        <v>0</v>
      </c>
      <c r="I4674">
        <f t="shared" si="696"/>
        <v>0</v>
      </c>
      <c r="J4674" s="9">
        <f t="shared" si="697"/>
        <v>0</v>
      </c>
      <c r="K4674" s="9">
        <f t="shared" si="698"/>
        <v>0</v>
      </c>
      <c r="L4674" s="7">
        <f t="shared" si="699"/>
        <v>0</v>
      </c>
      <c r="M4674" s="7">
        <f t="shared" si="700"/>
        <v>0</v>
      </c>
      <c r="N4674" s="7">
        <f t="shared" si="701"/>
        <v>0</v>
      </c>
      <c r="O4674" s="9">
        <f t="shared" si="695"/>
        <v>0</v>
      </c>
      <c r="P4674">
        <v>0</v>
      </c>
    </row>
    <row r="4675" spans="1:20" x14ac:dyDescent="0.25">
      <c r="A4675" s="11">
        <v>37541</v>
      </c>
      <c r="B4675" s="12">
        <v>10</v>
      </c>
      <c r="C4675">
        <v>14.3</v>
      </c>
      <c r="D4675">
        <v>92.8</v>
      </c>
      <c r="E4675">
        <v>3.6</v>
      </c>
      <c r="F4675">
        <v>1.2</v>
      </c>
      <c r="G4675" s="7">
        <f t="shared" si="687"/>
        <v>0</v>
      </c>
      <c r="H4675" s="7">
        <f t="shared" si="694"/>
        <v>0</v>
      </c>
      <c r="I4675">
        <f t="shared" si="696"/>
        <v>0</v>
      </c>
      <c r="J4675" s="9">
        <f t="shared" si="697"/>
        <v>0</v>
      </c>
      <c r="K4675" s="9">
        <f t="shared" si="698"/>
        <v>0</v>
      </c>
      <c r="L4675" s="7">
        <f t="shared" si="699"/>
        <v>0</v>
      </c>
      <c r="M4675" s="7">
        <f t="shared" si="700"/>
        <v>0</v>
      </c>
      <c r="N4675" s="7">
        <f t="shared" si="701"/>
        <v>0</v>
      </c>
      <c r="O4675" s="9">
        <f t="shared" si="695"/>
        <v>0</v>
      </c>
      <c r="P4675">
        <v>0</v>
      </c>
    </row>
    <row r="4676" spans="1:20" x14ac:dyDescent="0.25">
      <c r="A4676" s="11">
        <v>37542</v>
      </c>
      <c r="B4676" s="12">
        <v>10</v>
      </c>
      <c r="C4676">
        <v>11.5</v>
      </c>
      <c r="D4676">
        <v>72</v>
      </c>
      <c r="E4676">
        <v>6.5</v>
      </c>
      <c r="F4676">
        <v>1.6</v>
      </c>
      <c r="G4676" s="7">
        <f t="shared" si="687"/>
        <v>1</v>
      </c>
      <c r="H4676" s="7">
        <f t="shared" si="694"/>
        <v>1</v>
      </c>
      <c r="I4676">
        <f t="shared" si="696"/>
        <v>0</v>
      </c>
      <c r="J4676" s="9">
        <f t="shared" si="697"/>
        <v>0</v>
      </c>
      <c r="K4676" s="9">
        <f t="shared" si="698"/>
        <v>0</v>
      </c>
      <c r="L4676" s="7">
        <f t="shared" si="699"/>
        <v>0</v>
      </c>
      <c r="M4676" s="7">
        <f t="shared" si="700"/>
        <v>1</v>
      </c>
      <c r="N4676" s="7">
        <f t="shared" si="701"/>
        <v>0</v>
      </c>
      <c r="O4676" s="9">
        <f t="shared" si="695"/>
        <v>0</v>
      </c>
      <c r="P4676">
        <v>0</v>
      </c>
    </row>
    <row r="4677" spans="1:20" x14ac:dyDescent="0.25">
      <c r="A4677" s="11">
        <v>37543</v>
      </c>
      <c r="B4677" s="12">
        <v>10</v>
      </c>
      <c r="C4677">
        <v>6</v>
      </c>
      <c r="D4677">
        <v>60.5</v>
      </c>
      <c r="E4677">
        <v>3</v>
      </c>
      <c r="F4677">
        <v>0</v>
      </c>
      <c r="G4677" s="7">
        <f t="shared" si="687"/>
        <v>0</v>
      </c>
      <c r="H4677" s="7">
        <f t="shared" si="694"/>
        <v>0</v>
      </c>
      <c r="I4677">
        <f t="shared" si="696"/>
        <v>0</v>
      </c>
      <c r="J4677" s="9">
        <f t="shared" si="697"/>
        <v>0</v>
      </c>
      <c r="K4677" s="9">
        <f t="shared" si="698"/>
        <v>9</v>
      </c>
      <c r="L4677" s="7">
        <f t="shared" si="699"/>
        <v>0</v>
      </c>
      <c r="M4677" s="7">
        <f t="shared" si="700"/>
        <v>0</v>
      </c>
      <c r="N4677" s="7">
        <f t="shared" si="701"/>
        <v>0</v>
      </c>
      <c r="O4677" s="9">
        <f t="shared" si="695"/>
        <v>0</v>
      </c>
      <c r="P4677">
        <v>0</v>
      </c>
    </row>
    <row r="4678" spans="1:20" x14ac:dyDescent="0.25">
      <c r="A4678" s="11">
        <v>37544</v>
      </c>
      <c r="B4678" s="12">
        <v>10</v>
      </c>
      <c r="C4678">
        <v>10</v>
      </c>
      <c r="D4678">
        <v>73.7</v>
      </c>
      <c r="E4678">
        <v>3</v>
      </c>
      <c r="F4678">
        <v>0</v>
      </c>
      <c r="G4678" s="7">
        <f t="shared" si="687"/>
        <v>0</v>
      </c>
      <c r="H4678" s="7">
        <f t="shared" si="694"/>
        <v>0</v>
      </c>
      <c r="I4678">
        <f t="shared" si="696"/>
        <v>0</v>
      </c>
      <c r="J4678" s="9">
        <f t="shared" si="697"/>
        <v>0</v>
      </c>
      <c r="K4678" s="9">
        <f t="shared" si="698"/>
        <v>15</v>
      </c>
      <c r="L4678" s="7">
        <f t="shared" si="699"/>
        <v>0</v>
      </c>
      <c r="M4678" s="7">
        <f t="shared" si="700"/>
        <v>0</v>
      </c>
      <c r="N4678" s="7">
        <f t="shared" si="701"/>
        <v>0</v>
      </c>
      <c r="O4678" s="9">
        <f t="shared" si="695"/>
        <v>0</v>
      </c>
      <c r="P4678">
        <v>0</v>
      </c>
    </row>
    <row r="4679" spans="1:20" x14ac:dyDescent="0.25">
      <c r="A4679" s="11">
        <v>37545</v>
      </c>
      <c r="B4679" s="12">
        <v>10</v>
      </c>
      <c r="C4679">
        <v>8.8000000000000007</v>
      </c>
      <c r="D4679">
        <v>88.5</v>
      </c>
      <c r="E4679">
        <v>6.3</v>
      </c>
      <c r="F4679">
        <v>2.6</v>
      </c>
      <c r="G4679" s="7">
        <f t="shared" si="687"/>
        <v>1</v>
      </c>
      <c r="H4679" s="7">
        <f t="shared" si="694"/>
        <v>1</v>
      </c>
      <c r="I4679">
        <f t="shared" si="696"/>
        <v>0</v>
      </c>
      <c r="J4679" s="9">
        <f t="shared" si="697"/>
        <v>0</v>
      </c>
      <c r="K4679" s="9">
        <f t="shared" si="698"/>
        <v>17.776000000000003</v>
      </c>
      <c r="L4679" s="7">
        <f t="shared" si="699"/>
        <v>0</v>
      </c>
      <c r="M4679" s="7">
        <f t="shared" si="700"/>
        <v>1</v>
      </c>
      <c r="N4679" s="7">
        <f t="shared" si="701"/>
        <v>0</v>
      </c>
      <c r="O4679" s="9">
        <f t="shared" si="695"/>
        <v>0</v>
      </c>
      <c r="P4679">
        <v>0</v>
      </c>
    </row>
    <row r="4680" spans="1:20" x14ac:dyDescent="0.25">
      <c r="A4680" s="11">
        <v>37546</v>
      </c>
      <c r="B4680" s="12">
        <v>10</v>
      </c>
      <c r="C4680">
        <v>5.7</v>
      </c>
      <c r="D4680">
        <v>62</v>
      </c>
      <c r="E4680">
        <v>5.4</v>
      </c>
      <c r="F4680">
        <v>0</v>
      </c>
      <c r="G4680" s="7">
        <f t="shared" si="687"/>
        <v>0</v>
      </c>
      <c r="H4680" s="7">
        <f t="shared" si="694"/>
        <v>0</v>
      </c>
      <c r="I4680">
        <f t="shared" si="696"/>
        <v>0</v>
      </c>
      <c r="J4680" s="9">
        <f t="shared" si="697"/>
        <v>0</v>
      </c>
      <c r="K4680" s="9">
        <f t="shared" si="698"/>
        <v>8.5500000000000007</v>
      </c>
      <c r="L4680" s="7">
        <f t="shared" si="699"/>
        <v>0</v>
      </c>
      <c r="M4680" s="7">
        <f t="shared" si="700"/>
        <v>0</v>
      </c>
      <c r="N4680" s="7">
        <f t="shared" si="701"/>
        <v>0</v>
      </c>
      <c r="O4680" s="9">
        <f t="shared" si="695"/>
        <v>0</v>
      </c>
      <c r="P4680">
        <v>0</v>
      </c>
    </row>
    <row r="4681" spans="1:20" x14ac:dyDescent="0.25">
      <c r="A4681" s="11">
        <v>37547</v>
      </c>
      <c r="B4681" s="12">
        <v>10</v>
      </c>
      <c r="C4681">
        <v>6.1</v>
      </c>
      <c r="D4681">
        <v>80.599999999999994</v>
      </c>
      <c r="E4681">
        <v>3.5</v>
      </c>
      <c r="F4681">
        <v>5.8</v>
      </c>
      <c r="G4681" s="7">
        <f t="shared" ref="G4681:G4744" si="703">+IF(F4681=0,0,IF(C4681&gt;=$V$8,0,IF(C4681&gt;=$R$8,1,IF(C4681&lt;=-2,$R$9*EXP($R$10*C4681)+0.01+$R$11*E4681*LN(C4681*-1)+$R$12*E4681,$R$9+$Q$10*C4681-$Q$11*E4681*C4681))))</f>
        <v>1</v>
      </c>
      <c r="H4681" s="7">
        <f t="shared" si="694"/>
        <v>1</v>
      </c>
      <c r="I4681">
        <f t="shared" si="696"/>
        <v>0</v>
      </c>
      <c r="J4681" s="9">
        <f t="shared" si="697"/>
        <v>0</v>
      </c>
      <c r="K4681" s="9">
        <f t="shared" si="698"/>
        <v>16.225999999999999</v>
      </c>
      <c r="L4681" s="7">
        <f t="shared" si="699"/>
        <v>0</v>
      </c>
      <c r="M4681" s="7">
        <f t="shared" si="700"/>
        <v>1</v>
      </c>
      <c r="N4681" s="7">
        <f t="shared" si="701"/>
        <v>0</v>
      </c>
      <c r="O4681" s="9">
        <f t="shared" si="695"/>
        <v>0</v>
      </c>
      <c r="P4681">
        <v>0</v>
      </c>
    </row>
    <row r="4682" spans="1:20" x14ac:dyDescent="0.25">
      <c r="A4682" s="11">
        <v>37548</v>
      </c>
      <c r="B4682" s="12">
        <v>10</v>
      </c>
      <c r="C4682">
        <v>9.8000000000000007</v>
      </c>
      <c r="D4682">
        <v>82.6</v>
      </c>
      <c r="E4682">
        <v>6.8</v>
      </c>
      <c r="F4682">
        <v>3.6</v>
      </c>
      <c r="G4682" s="7">
        <f t="shared" si="703"/>
        <v>1</v>
      </c>
      <c r="H4682" s="7">
        <f t="shared" si="694"/>
        <v>1</v>
      </c>
      <c r="I4682">
        <f t="shared" si="696"/>
        <v>0</v>
      </c>
      <c r="J4682" s="9">
        <f t="shared" si="697"/>
        <v>0</v>
      </c>
      <c r="K4682" s="9">
        <f t="shared" si="698"/>
        <v>21.756000000000004</v>
      </c>
      <c r="L4682" s="7">
        <f t="shared" si="699"/>
        <v>0</v>
      </c>
      <c r="M4682" s="7">
        <f t="shared" si="700"/>
        <v>1</v>
      </c>
      <c r="N4682" s="7">
        <f t="shared" si="701"/>
        <v>0</v>
      </c>
      <c r="O4682" s="9">
        <f t="shared" si="695"/>
        <v>0</v>
      </c>
      <c r="P4682">
        <v>0</v>
      </c>
    </row>
    <row r="4683" spans="1:20" x14ac:dyDescent="0.25">
      <c r="A4683" s="11">
        <v>37549</v>
      </c>
      <c r="B4683" s="12">
        <v>10</v>
      </c>
      <c r="C4683">
        <v>6.2</v>
      </c>
      <c r="D4683">
        <v>73.099999999999994</v>
      </c>
      <c r="E4683">
        <v>5.0999999999999996</v>
      </c>
      <c r="F4683">
        <v>0.2</v>
      </c>
      <c r="G4683" s="7">
        <f t="shared" si="703"/>
        <v>1</v>
      </c>
      <c r="H4683" s="7">
        <f t="shared" si="694"/>
        <v>1</v>
      </c>
      <c r="I4683">
        <f t="shared" si="696"/>
        <v>0</v>
      </c>
      <c r="J4683" s="9">
        <f t="shared" si="697"/>
        <v>0</v>
      </c>
      <c r="K4683" s="9">
        <f t="shared" si="698"/>
        <v>9.548</v>
      </c>
      <c r="L4683" s="7">
        <f t="shared" si="699"/>
        <v>0</v>
      </c>
      <c r="M4683" s="7">
        <f t="shared" si="700"/>
        <v>1</v>
      </c>
      <c r="N4683" s="7">
        <f t="shared" si="701"/>
        <v>0</v>
      </c>
      <c r="O4683" s="9">
        <f t="shared" si="695"/>
        <v>0</v>
      </c>
      <c r="P4683">
        <v>0</v>
      </c>
    </row>
    <row r="4684" spans="1:20" x14ac:dyDescent="0.25">
      <c r="A4684" s="11">
        <v>37550</v>
      </c>
      <c r="B4684" s="12">
        <v>10</v>
      </c>
      <c r="C4684">
        <v>5.4</v>
      </c>
      <c r="D4684">
        <v>67.8</v>
      </c>
      <c r="E4684">
        <v>2.7</v>
      </c>
      <c r="F4684">
        <v>0.2</v>
      </c>
      <c r="G4684" s="7">
        <f t="shared" si="703"/>
        <v>1</v>
      </c>
      <c r="H4684" s="7">
        <f t="shared" si="694"/>
        <v>1</v>
      </c>
      <c r="I4684">
        <f t="shared" si="696"/>
        <v>0</v>
      </c>
      <c r="J4684" s="9">
        <f t="shared" si="697"/>
        <v>0</v>
      </c>
      <c r="K4684" s="9">
        <f t="shared" si="698"/>
        <v>8.3160000000000007</v>
      </c>
      <c r="L4684" s="7">
        <f t="shared" si="699"/>
        <v>0</v>
      </c>
      <c r="M4684" s="7">
        <f t="shared" si="700"/>
        <v>1</v>
      </c>
      <c r="N4684" s="7">
        <f t="shared" si="701"/>
        <v>0</v>
      </c>
      <c r="O4684" s="9">
        <f t="shared" si="695"/>
        <v>0</v>
      </c>
      <c r="P4684">
        <v>0</v>
      </c>
    </row>
    <row r="4685" spans="1:20" x14ac:dyDescent="0.25">
      <c r="A4685" s="11">
        <v>37551</v>
      </c>
      <c r="B4685" s="12">
        <v>10</v>
      </c>
      <c r="C4685">
        <v>5.5</v>
      </c>
      <c r="D4685">
        <v>91</v>
      </c>
      <c r="E4685">
        <v>3</v>
      </c>
      <c r="F4685">
        <v>8</v>
      </c>
      <c r="G4685" s="7">
        <f t="shared" si="703"/>
        <v>1</v>
      </c>
      <c r="H4685" s="7">
        <f t="shared" si="694"/>
        <v>1</v>
      </c>
      <c r="I4685">
        <f t="shared" si="696"/>
        <v>0</v>
      </c>
      <c r="J4685" s="9">
        <f t="shared" si="697"/>
        <v>0</v>
      </c>
      <c r="K4685" s="9">
        <f t="shared" si="698"/>
        <v>17.05</v>
      </c>
      <c r="L4685" s="7">
        <f t="shared" si="699"/>
        <v>0</v>
      </c>
      <c r="M4685" s="7">
        <f t="shared" si="700"/>
        <v>1</v>
      </c>
      <c r="N4685" s="7">
        <f t="shared" si="701"/>
        <v>0</v>
      </c>
      <c r="O4685" s="9">
        <f t="shared" si="695"/>
        <v>0</v>
      </c>
      <c r="P4685">
        <v>0</v>
      </c>
    </row>
    <row r="4686" spans="1:20" x14ac:dyDescent="0.25">
      <c r="A4686" s="11">
        <v>37552</v>
      </c>
      <c r="B4686" s="12">
        <v>10</v>
      </c>
      <c r="C4686">
        <v>2.2999999999999998</v>
      </c>
      <c r="D4686">
        <v>74.5</v>
      </c>
      <c r="E4686">
        <v>4.9000000000000004</v>
      </c>
      <c r="F4686">
        <v>0</v>
      </c>
      <c r="G4686" s="7">
        <f t="shared" si="703"/>
        <v>0</v>
      </c>
      <c r="H4686" s="7">
        <f t="shared" si="694"/>
        <v>0</v>
      </c>
      <c r="I4686">
        <f t="shared" si="696"/>
        <v>0</v>
      </c>
      <c r="J4686" s="9">
        <f t="shared" si="697"/>
        <v>0</v>
      </c>
      <c r="K4686" s="9">
        <f t="shared" si="698"/>
        <v>1.8399999999999999</v>
      </c>
      <c r="L4686" s="7">
        <f t="shared" si="699"/>
        <v>0</v>
      </c>
      <c r="M4686" s="7">
        <f t="shared" si="700"/>
        <v>0</v>
      </c>
      <c r="N4686" s="7">
        <f t="shared" si="701"/>
        <v>0</v>
      </c>
      <c r="O4686" s="9">
        <f t="shared" si="695"/>
        <v>0</v>
      </c>
      <c r="P4686">
        <v>0</v>
      </c>
    </row>
    <row r="4687" spans="1:20" x14ac:dyDescent="0.25">
      <c r="A4687" s="11">
        <v>37553</v>
      </c>
      <c r="B4687" s="12">
        <v>10</v>
      </c>
      <c r="C4687">
        <v>1.7</v>
      </c>
      <c r="D4687">
        <v>65</v>
      </c>
      <c r="E4687">
        <v>2.4</v>
      </c>
      <c r="F4687">
        <v>0</v>
      </c>
      <c r="G4687" s="7">
        <f t="shared" si="703"/>
        <v>0</v>
      </c>
      <c r="H4687" s="7">
        <f t="shared" si="694"/>
        <v>0</v>
      </c>
      <c r="I4687">
        <f t="shared" si="696"/>
        <v>0</v>
      </c>
      <c r="J4687" s="9">
        <f t="shared" si="697"/>
        <v>0</v>
      </c>
      <c r="K4687" s="9">
        <f t="shared" si="698"/>
        <v>1.36</v>
      </c>
      <c r="L4687" s="7">
        <f t="shared" si="699"/>
        <v>0</v>
      </c>
      <c r="M4687" s="7">
        <f t="shared" si="700"/>
        <v>0</v>
      </c>
      <c r="N4687" s="7">
        <f t="shared" si="701"/>
        <v>0</v>
      </c>
      <c r="O4687" s="9">
        <f t="shared" si="695"/>
        <v>0</v>
      </c>
      <c r="P4687">
        <v>0</v>
      </c>
    </row>
    <row r="4688" spans="1:20" x14ac:dyDescent="0.25">
      <c r="A4688" s="11">
        <v>37554</v>
      </c>
      <c r="B4688" s="12">
        <v>10</v>
      </c>
      <c r="C4688">
        <v>4.5999999999999996</v>
      </c>
      <c r="D4688">
        <v>69.3</v>
      </c>
      <c r="E4688">
        <v>4.8</v>
      </c>
      <c r="F4688">
        <v>10.199999999999999</v>
      </c>
      <c r="G4688" s="7">
        <f t="shared" si="703"/>
        <v>1</v>
      </c>
      <c r="H4688" s="7">
        <f t="shared" si="694"/>
        <v>1</v>
      </c>
      <c r="I4688">
        <f t="shared" si="696"/>
        <v>0</v>
      </c>
      <c r="J4688" s="9">
        <f t="shared" si="697"/>
        <v>0</v>
      </c>
      <c r="K4688" s="9">
        <f t="shared" si="698"/>
        <v>16.283999999999999</v>
      </c>
      <c r="L4688" s="7">
        <f t="shared" si="699"/>
        <v>0</v>
      </c>
      <c r="M4688" s="7">
        <f t="shared" si="700"/>
        <v>1</v>
      </c>
      <c r="N4688" s="7">
        <f t="shared" si="701"/>
        <v>0</v>
      </c>
      <c r="O4688" s="9">
        <f t="shared" si="695"/>
        <v>0</v>
      </c>
      <c r="P4688">
        <v>0</v>
      </c>
    </row>
    <row r="4689" spans="1:16" x14ac:dyDescent="0.25">
      <c r="A4689" s="11">
        <v>37555</v>
      </c>
      <c r="B4689" s="12">
        <v>10</v>
      </c>
      <c r="C4689">
        <v>6.8</v>
      </c>
      <c r="D4689">
        <v>85.5</v>
      </c>
      <c r="E4689">
        <v>4.0999999999999996</v>
      </c>
      <c r="F4689">
        <v>0.6</v>
      </c>
      <c r="G4689" s="7">
        <f t="shared" si="703"/>
        <v>1</v>
      </c>
      <c r="H4689" s="7">
        <f t="shared" si="694"/>
        <v>1</v>
      </c>
      <c r="I4689">
        <f t="shared" si="696"/>
        <v>0</v>
      </c>
      <c r="J4689" s="9">
        <f t="shared" si="697"/>
        <v>0</v>
      </c>
      <c r="K4689" s="9">
        <f t="shared" si="698"/>
        <v>11.016</v>
      </c>
      <c r="L4689" s="7">
        <f t="shared" si="699"/>
        <v>0</v>
      </c>
      <c r="M4689" s="7">
        <f t="shared" si="700"/>
        <v>1</v>
      </c>
      <c r="N4689" s="7">
        <f t="shared" si="701"/>
        <v>0</v>
      </c>
      <c r="O4689" s="9">
        <f t="shared" si="695"/>
        <v>0</v>
      </c>
      <c r="P4689">
        <v>0</v>
      </c>
    </row>
    <row r="4690" spans="1:16" x14ac:dyDescent="0.25">
      <c r="A4690" s="11">
        <v>37556</v>
      </c>
      <c r="B4690" s="12">
        <v>10</v>
      </c>
      <c r="C4690">
        <v>6.5</v>
      </c>
      <c r="D4690">
        <v>76.900000000000006</v>
      </c>
      <c r="E4690">
        <v>5.9</v>
      </c>
      <c r="F4690">
        <v>0.6</v>
      </c>
      <c r="G4690" s="7">
        <f t="shared" si="703"/>
        <v>1</v>
      </c>
      <c r="H4690" s="7">
        <f t="shared" si="694"/>
        <v>1</v>
      </c>
      <c r="I4690">
        <f t="shared" si="696"/>
        <v>0</v>
      </c>
      <c r="J4690" s="9">
        <f t="shared" si="697"/>
        <v>0</v>
      </c>
      <c r="K4690" s="9">
        <f t="shared" si="698"/>
        <v>10.530000000000001</v>
      </c>
      <c r="L4690" s="7">
        <f t="shared" si="699"/>
        <v>0</v>
      </c>
      <c r="M4690" s="7">
        <f t="shared" si="700"/>
        <v>1</v>
      </c>
      <c r="N4690" s="7">
        <f t="shared" si="701"/>
        <v>0</v>
      </c>
      <c r="O4690" s="9">
        <f t="shared" si="695"/>
        <v>0</v>
      </c>
      <c r="P4690">
        <v>0</v>
      </c>
    </row>
    <row r="4691" spans="1:16" x14ac:dyDescent="0.25">
      <c r="A4691" s="11">
        <v>37557</v>
      </c>
      <c r="B4691" s="12">
        <v>10</v>
      </c>
      <c r="C4691">
        <v>3.3</v>
      </c>
      <c r="D4691">
        <v>69.8</v>
      </c>
      <c r="E4691">
        <v>3.4</v>
      </c>
      <c r="F4691">
        <v>0</v>
      </c>
      <c r="G4691" s="7">
        <f t="shared" si="703"/>
        <v>0</v>
      </c>
      <c r="H4691" s="7">
        <f t="shared" si="694"/>
        <v>0</v>
      </c>
      <c r="I4691">
        <f t="shared" si="696"/>
        <v>0</v>
      </c>
      <c r="J4691" s="9">
        <f t="shared" si="697"/>
        <v>0</v>
      </c>
      <c r="K4691" s="9">
        <f t="shared" si="698"/>
        <v>2.64</v>
      </c>
      <c r="L4691" s="7">
        <f t="shared" si="699"/>
        <v>0</v>
      </c>
      <c r="M4691" s="7">
        <f t="shared" si="700"/>
        <v>0</v>
      </c>
      <c r="N4691" s="7">
        <f t="shared" si="701"/>
        <v>0</v>
      </c>
      <c r="O4691" s="9">
        <f t="shared" si="695"/>
        <v>0</v>
      </c>
      <c r="P4691">
        <v>0</v>
      </c>
    </row>
    <row r="4692" spans="1:16" x14ac:dyDescent="0.25">
      <c r="A4692" s="11">
        <v>37558</v>
      </c>
      <c r="B4692" s="12">
        <v>10</v>
      </c>
      <c r="C4692">
        <v>2.1</v>
      </c>
      <c r="D4692">
        <v>71.3</v>
      </c>
      <c r="E4692">
        <v>5.2</v>
      </c>
      <c r="F4692">
        <v>0</v>
      </c>
      <c r="G4692" s="7">
        <f t="shared" si="703"/>
        <v>0</v>
      </c>
      <c r="H4692" s="7">
        <f t="shared" si="694"/>
        <v>0</v>
      </c>
      <c r="I4692">
        <f t="shared" si="696"/>
        <v>0</v>
      </c>
      <c r="J4692" s="9">
        <f t="shared" si="697"/>
        <v>0</v>
      </c>
      <c r="K4692" s="9">
        <f t="shared" si="698"/>
        <v>1.6800000000000002</v>
      </c>
      <c r="L4692" s="7">
        <f t="shared" si="699"/>
        <v>0</v>
      </c>
      <c r="M4692" s="7">
        <f t="shared" si="700"/>
        <v>0</v>
      </c>
      <c r="N4692" s="7">
        <f t="shared" si="701"/>
        <v>0</v>
      </c>
      <c r="O4692" s="9">
        <f t="shared" si="695"/>
        <v>0</v>
      </c>
      <c r="P4692">
        <v>0</v>
      </c>
    </row>
    <row r="4693" spans="1:16" x14ac:dyDescent="0.25">
      <c r="A4693" s="11">
        <v>37559</v>
      </c>
      <c r="B4693" s="12">
        <v>10</v>
      </c>
      <c r="C4693">
        <v>1.6</v>
      </c>
      <c r="D4693">
        <v>61.7</v>
      </c>
      <c r="E4693">
        <v>3.6</v>
      </c>
      <c r="F4693">
        <v>0</v>
      </c>
      <c r="G4693" s="7">
        <f t="shared" si="703"/>
        <v>0</v>
      </c>
      <c r="H4693" s="7">
        <f t="shared" si="694"/>
        <v>0</v>
      </c>
      <c r="I4693">
        <f t="shared" si="696"/>
        <v>0</v>
      </c>
      <c r="J4693" s="9">
        <f t="shared" si="697"/>
        <v>0</v>
      </c>
      <c r="K4693" s="9">
        <f t="shared" si="698"/>
        <v>1.2800000000000002</v>
      </c>
      <c r="L4693" s="7">
        <f t="shared" si="699"/>
        <v>0</v>
      </c>
      <c r="M4693" s="7">
        <f t="shared" si="700"/>
        <v>0</v>
      </c>
      <c r="N4693" s="7">
        <f t="shared" si="701"/>
        <v>0</v>
      </c>
      <c r="O4693" s="9">
        <f t="shared" si="695"/>
        <v>0</v>
      </c>
      <c r="P4693">
        <v>0</v>
      </c>
    </row>
    <row r="4694" spans="1:16" x14ac:dyDescent="0.25">
      <c r="A4694" s="11">
        <v>37560</v>
      </c>
      <c r="B4694" s="12">
        <v>10</v>
      </c>
      <c r="C4694">
        <v>2.5</v>
      </c>
      <c r="D4694">
        <v>81.400000000000006</v>
      </c>
      <c r="E4694">
        <v>3.7</v>
      </c>
      <c r="F4694">
        <v>0.8</v>
      </c>
      <c r="G4694" s="7">
        <f t="shared" si="703"/>
        <v>0.48562500000000003</v>
      </c>
      <c r="H4694" s="7">
        <f t="shared" si="694"/>
        <v>0.48562500000000003</v>
      </c>
      <c r="I4694">
        <f t="shared" si="696"/>
        <v>0.8</v>
      </c>
      <c r="J4694" s="9">
        <f t="shared" si="697"/>
        <v>0</v>
      </c>
      <c r="K4694" s="9">
        <f t="shared" si="698"/>
        <v>2</v>
      </c>
      <c r="L4694" s="7">
        <f t="shared" si="699"/>
        <v>0</v>
      </c>
      <c r="M4694" s="7">
        <f t="shared" si="700"/>
        <v>0.48562500000000003</v>
      </c>
      <c r="N4694" s="7">
        <f t="shared" si="701"/>
        <v>0</v>
      </c>
      <c r="O4694" s="9">
        <f t="shared" si="695"/>
        <v>0</v>
      </c>
      <c r="P4694">
        <v>0</v>
      </c>
    </row>
    <row r="4695" spans="1:16" x14ac:dyDescent="0.25">
      <c r="A4695" s="11">
        <v>37561</v>
      </c>
      <c r="B4695" s="12">
        <v>11</v>
      </c>
      <c r="C4695">
        <v>1.4</v>
      </c>
      <c r="D4695">
        <v>79.2</v>
      </c>
      <c r="E4695">
        <v>5.8</v>
      </c>
      <c r="F4695">
        <v>1</v>
      </c>
      <c r="G4695" s="7">
        <f t="shared" si="703"/>
        <v>0.37310000000000004</v>
      </c>
      <c r="H4695" s="7">
        <f t="shared" ref="H4695:H4758" si="704">IF(OR(D4695&lt;=75,C4695&gt;0),G4695,G4695/(0.04*D4695-2))</f>
        <v>0.37310000000000004</v>
      </c>
      <c r="I4695">
        <f t="shared" si="696"/>
        <v>1.8</v>
      </c>
      <c r="J4695" s="9">
        <f t="shared" si="697"/>
        <v>0</v>
      </c>
      <c r="K4695" s="9">
        <f t="shared" si="698"/>
        <v>1.1199999999999999</v>
      </c>
      <c r="L4695" s="7">
        <f t="shared" si="699"/>
        <v>4.0000000000000036E-3</v>
      </c>
      <c r="M4695" s="7">
        <f t="shared" si="700"/>
        <v>0.37310000000000004</v>
      </c>
      <c r="N4695" s="7">
        <f t="shared" si="701"/>
        <v>0</v>
      </c>
      <c r="O4695" s="9">
        <f t="shared" si="695"/>
        <v>0</v>
      </c>
      <c r="P4695">
        <v>0</v>
      </c>
    </row>
    <row r="4696" spans="1:16" x14ac:dyDescent="0.25">
      <c r="A4696" s="11">
        <v>37562</v>
      </c>
      <c r="B4696" s="12">
        <v>11</v>
      </c>
      <c r="C4696">
        <v>1.7</v>
      </c>
      <c r="D4696">
        <v>75.900000000000006</v>
      </c>
      <c r="E4696">
        <v>6</v>
      </c>
      <c r="F4696">
        <v>0.8</v>
      </c>
      <c r="G4696" s="7">
        <f t="shared" si="703"/>
        <v>0.39050000000000001</v>
      </c>
      <c r="H4696" s="7">
        <f t="shared" si="704"/>
        <v>0.39050000000000001</v>
      </c>
      <c r="I4696">
        <f t="shared" si="696"/>
        <v>2.6</v>
      </c>
      <c r="J4696" s="9">
        <f t="shared" si="697"/>
        <v>0</v>
      </c>
      <c r="K4696" s="9">
        <f t="shared" si="698"/>
        <v>1.36</v>
      </c>
      <c r="L4696" s="7">
        <f t="shared" si="699"/>
        <v>0</v>
      </c>
      <c r="M4696" s="7">
        <f t="shared" si="700"/>
        <v>0.39050000000000001</v>
      </c>
      <c r="N4696" s="7">
        <f t="shared" si="701"/>
        <v>0</v>
      </c>
      <c r="O4696" s="9">
        <f t="shared" si="695"/>
        <v>0</v>
      </c>
      <c r="P4696">
        <v>1</v>
      </c>
    </row>
    <row r="4697" spans="1:16" x14ac:dyDescent="0.25">
      <c r="A4697" s="11">
        <v>37563</v>
      </c>
      <c r="B4697" s="12">
        <v>11</v>
      </c>
      <c r="C4697">
        <v>1.4</v>
      </c>
      <c r="D4697">
        <v>71.5</v>
      </c>
      <c r="E4697">
        <v>2.6</v>
      </c>
      <c r="F4697">
        <v>0</v>
      </c>
      <c r="G4697" s="7">
        <f t="shared" si="703"/>
        <v>0</v>
      </c>
      <c r="H4697" s="7">
        <f t="shared" si="704"/>
        <v>0</v>
      </c>
      <c r="I4697">
        <f t="shared" si="696"/>
        <v>2.6</v>
      </c>
      <c r="J4697" s="9">
        <f t="shared" si="697"/>
        <v>0</v>
      </c>
      <c r="K4697" s="9">
        <f t="shared" si="698"/>
        <v>1.1199999999999999</v>
      </c>
      <c r="L4697" s="7">
        <f t="shared" si="699"/>
        <v>0</v>
      </c>
      <c r="M4697" s="7">
        <f t="shared" si="700"/>
        <v>0</v>
      </c>
      <c r="N4697" s="7">
        <f t="shared" si="701"/>
        <v>0</v>
      </c>
      <c r="O4697" s="9">
        <f t="shared" si="695"/>
        <v>0</v>
      </c>
      <c r="P4697">
        <v>0</v>
      </c>
    </row>
    <row r="4698" spans="1:16" x14ac:dyDescent="0.25">
      <c r="A4698" s="11">
        <v>37564</v>
      </c>
      <c r="B4698" s="12">
        <v>11</v>
      </c>
      <c r="C4698">
        <v>4.9000000000000004</v>
      </c>
      <c r="D4698">
        <v>72.8</v>
      </c>
      <c r="E4698">
        <v>6.3</v>
      </c>
      <c r="F4698">
        <v>0.2</v>
      </c>
      <c r="G4698" s="7">
        <f t="shared" si="703"/>
        <v>1</v>
      </c>
      <c r="H4698" s="7">
        <f t="shared" si="704"/>
        <v>1</v>
      </c>
      <c r="I4698">
        <f t="shared" si="696"/>
        <v>2.8000000000000003</v>
      </c>
      <c r="J4698" s="9">
        <f t="shared" si="697"/>
        <v>0</v>
      </c>
      <c r="K4698" s="9">
        <f t="shared" si="698"/>
        <v>7.5460000000000012</v>
      </c>
      <c r="L4698" s="7">
        <f t="shared" si="699"/>
        <v>0</v>
      </c>
      <c r="M4698" s="7">
        <f t="shared" si="700"/>
        <v>1</v>
      </c>
      <c r="N4698" s="7">
        <f t="shared" si="701"/>
        <v>0</v>
      </c>
      <c r="O4698" s="9">
        <f t="shared" si="695"/>
        <v>0</v>
      </c>
      <c r="P4698">
        <v>0</v>
      </c>
    </row>
    <row r="4699" spans="1:16" x14ac:dyDescent="0.25">
      <c r="A4699" s="11">
        <v>37565</v>
      </c>
      <c r="B4699" s="12">
        <v>11</v>
      </c>
      <c r="C4699">
        <v>2.1</v>
      </c>
      <c r="D4699">
        <v>77.3</v>
      </c>
      <c r="E4699">
        <v>4.5999999999999996</v>
      </c>
      <c r="F4699">
        <v>6.8</v>
      </c>
      <c r="G4699" s="7">
        <f t="shared" si="703"/>
        <v>0.43855</v>
      </c>
      <c r="H4699" s="7">
        <f t="shared" si="704"/>
        <v>0.43855</v>
      </c>
      <c r="I4699">
        <f t="shared" si="696"/>
        <v>9.6</v>
      </c>
      <c r="J4699" s="9">
        <f t="shared" si="697"/>
        <v>0</v>
      </c>
      <c r="K4699" s="9">
        <f t="shared" si="698"/>
        <v>1.6800000000000002</v>
      </c>
      <c r="L4699" s="7">
        <f t="shared" si="699"/>
        <v>0</v>
      </c>
      <c r="M4699" s="7">
        <f t="shared" si="700"/>
        <v>0.43855</v>
      </c>
      <c r="N4699" s="7">
        <f t="shared" si="701"/>
        <v>5.1199999999999992</v>
      </c>
      <c r="O4699" s="9">
        <f t="shared" si="695"/>
        <v>1.1674837532778473</v>
      </c>
      <c r="P4699">
        <v>0</v>
      </c>
    </row>
    <row r="4700" spans="1:16" x14ac:dyDescent="0.25">
      <c r="A4700" s="11">
        <v>37566</v>
      </c>
      <c r="B4700" s="12">
        <v>11</v>
      </c>
      <c r="C4700">
        <v>3.9</v>
      </c>
      <c r="D4700">
        <v>85.8</v>
      </c>
      <c r="E4700">
        <v>5.9</v>
      </c>
      <c r="F4700">
        <v>1.2</v>
      </c>
      <c r="G4700" s="7">
        <f t="shared" si="703"/>
        <v>0.53642500000000015</v>
      </c>
      <c r="H4700" s="7">
        <f t="shared" si="704"/>
        <v>0.53642500000000015</v>
      </c>
      <c r="I4700">
        <f t="shared" si="696"/>
        <v>10.799999999999999</v>
      </c>
      <c r="J4700" s="9">
        <f t="shared" si="697"/>
        <v>0</v>
      </c>
      <c r="K4700" s="9">
        <f t="shared" si="698"/>
        <v>3.12</v>
      </c>
      <c r="L4700" s="7">
        <f t="shared" si="699"/>
        <v>0</v>
      </c>
      <c r="M4700" s="7">
        <f t="shared" si="700"/>
        <v>0.45861133540372678</v>
      </c>
      <c r="N4700" s="7">
        <f t="shared" si="701"/>
        <v>3.1999999999999993</v>
      </c>
      <c r="O4700" s="9">
        <f t="shared" si="695"/>
        <v>0.69775859272709895</v>
      </c>
      <c r="P4700">
        <v>0</v>
      </c>
    </row>
    <row r="4701" spans="1:16" x14ac:dyDescent="0.25">
      <c r="A4701" s="11">
        <v>37567</v>
      </c>
      <c r="B4701" s="12">
        <v>11</v>
      </c>
      <c r="C4701">
        <v>-0.4</v>
      </c>
      <c r="D4701">
        <v>59.2</v>
      </c>
      <c r="E4701">
        <v>5.8</v>
      </c>
      <c r="F4701">
        <v>0</v>
      </c>
      <c r="G4701" s="7">
        <f t="shared" si="703"/>
        <v>0</v>
      </c>
      <c r="H4701" s="7">
        <f t="shared" si="704"/>
        <v>0</v>
      </c>
      <c r="I4701">
        <f t="shared" si="696"/>
        <v>10.799999999999999</v>
      </c>
      <c r="J4701" s="9">
        <f t="shared" si="697"/>
        <v>0</v>
      </c>
      <c r="K4701" s="9">
        <f t="shared" si="698"/>
        <v>0</v>
      </c>
      <c r="L4701" s="7">
        <f t="shared" si="699"/>
        <v>0.14799999999999999</v>
      </c>
      <c r="M4701" s="7">
        <f t="shared" si="700"/>
        <v>0.48154190217391313</v>
      </c>
      <c r="N4701" s="7">
        <f t="shared" si="701"/>
        <v>3.0519999999999992</v>
      </c>
      <c r="O4701" s="9">
        <f t="shared" si="695"/>
        <v>0.63379738839378141</v>
      </c>
      <c r="P4701">
        <v>0</v>
      </c>
    </row>
    <row r="4702" spans="1:16" x14ac:dyDescent="0.25">
      <c r="A4702" s="11">
        <v>37568</v>
      </c>
      <c r="B4702" s="12">
        <v>11</v>
      </c>
      <c r="C4702">
        <v>11.5</v>
      </c>
      <c r="D4702">
        <v>66.400000000000006</v>
      </c>
      <c r="E4702">
        <v>7.9</v>
      </c>
      <c r="F4702">
        <v>0</v>
      </c>
      <c r="G4702" s="7">
        <f t="shared" si="703"/>
        <v>0</v>
      </c>
      <c r="H4702" s="7">
        <f t="shared" si="704"/>
        <v>0</v>
      </c>
      <c r="I4702">
        <f t="shared" si="696"/>
        <v>0</v>
      </c>
      <c r="J4702" s="9">
        <f t="shared" si="697"/>
        <v>0</v>
      </c>
      <c r="K4702" s="9">
        <f t="shared" si="698"/>
        <v>0</v>
      </c>
      <c r="L4702" s="7">
        <f t="shared" si="699"/>
        <v>0</v>
      </c>
      <c r="M4702" s="7">
        <f t="shared" si="700"/>
        <v>0.50561899728260884</v>
      </c>
      <c r="N4702" s="7">
        <f t="shared" si="701"/>
        <v>0</v>
      </c>
      <c r="O4702" s="9">
        <f t="shared" si="695"/>
        <v>0</v>
      </c>
      <c r="P4702">
        <v>0</v>
      </c>
    </row>
    <row r="4703" spans="1:16" x14ac:dyDescent="0.25">
      <c r="A4703" s="11">
        <v>37569</v>
      </c>
      <c r="B4703" s="12">
        <v>11</v>
      </c>
      <c r="C4703">
        <v>12.9</v>
      </c>
      <c r="D4703">
        <v>66.3</v>
      </c>
      <c r="E4703">
        <v>5.3</v>
      </c>
      <c r="F4703">
        <v>0</v>
      </c>
      <c r="G4703" s="7">
        <f t="shared" si="703"/>
        <v>0</v>
      </c>
      <c r="H4703" s="7">
        <f t="shared" si="704"/>
        <v>0</v>
      </c>
      <c r="I4703">
        <f t="shared" si="696"/>
        <v>0</v>
      </c>
      <c r="J4703" s="9">
        <f t="shared" si="697"/>
        <v>0</v>
      </c>
      <c r="K4703" s="9">
        <f t="shared" si="698"/>
        <v>0</v>
      </c>
      <c r="L4703" s="7">
        <f t="shared" si="699"/>
        <v>0</v>
      </c>
      <c r="M4703" s="7">
        <f t="shared" si="700"/>
        <v>0</v>
      </c>
      <c r="N4703" s="7">
        <f t="shared" si="701"/>
        <v>0</v>
      </c>
      <c r="O4703" s="9">
        <f t="shared" si="695"/>
        <v>0</v>
      </c>
      <c r="P4703">
        <v>0</v>
      </c>
    </row>
    <row r="4704" spans="1:16" x14ac:dyDescent="0.25">
      <c r="A4704" s="11">
        <v>37570</v>
      </c>
      <c r="B4704" s="12">
        <v>11</v>
      </c>
      <c r="C4704">
        <v>14.4</v>
      </c>
      <c r="D4704">
        <v>86.1</v>
      </c>
      <c r="E4704">
        <v>4</v>
      </c>
      <c r="F4704">
        <v>27</v>
      </c>
      <c r="G4704" s="7">
        <f t="shared" si="703"/>
        <v>0</v>
      </c>
      <c r="H4704" s="7">
        <f t="shared" si="704"/>
        <v>0</v>
      </c>
      <c r="I4704">
        <f t="shared" si="696"/>
        <v>0</v>
      </c>
      <c r="J4704" s="9">
        <f t="shared" si="697"/>
        <v>0</v>
      </c>
      <c r="K4704" s="9">
        <f t="shared" si="698"/>
        <v>0</v>
      </c>
      <c r="L4704" s="7">
        <f t="shared" si="699"/>
        <v>0</v>
      </c>
      <c r="M4704" s="7">
        <f t="shared" si="700"/>
        <v>0</v>
      </c>
      <c r="N4704" s="7">
        <f t="shared" si="701"/>
        <v>0</v>
      </c>
      <c r="O4704" s="9">
        <f t="shared" si="695"/>
        <v>0</v>
      </c>
      <c r="P4704">
        <v>0</v>
      </c>
    </row>
    <row r="4705" spans="1:16" x14ac:dyDescent="0.25">
      <c r="A4705" s="11">
        <v>37571</v>
      </c>
      <c r="B4705" s="12">
        <v>11</v>
      </c>
      <c r="C4705">
        <v>10.199999999999999</v>
      </c>
      <c r="D4705">
        <v>86.1</v>
      </c>
      <c r="E4705">
        <v>5.2</v>
      </c>
      <c r="F4705">
        <v>2.2000000000000002</v>
      </c>
      <c r="G4705" s="7">
        <f t="shared" si="703"/>
        <v>1</v>
      </c>
      <c r="H4705" s="7">
        <f t="shared" si="704"/>
        <v>1</v>
      </c>
      <c r="I4705">
        <f t="shared" si="696"/>
        <v>0</v>
      </c>
      <c r="J4705" s="9">
        <f t="shared" si="697"/>
        <v>0</v>
      </c>
      <c r="K4705" s="9">
        <f t="shared" si="698"/>
        <v>19.787999999999997</v>
      </c>
      <c r="L4705" s="7">
        <f t="shared" si="699"/>
        <v>0</v>
      </c>
      <c r="M4705" s="7">
        <f t="shared" si="700"/>
        <v>1</v>
      </c>
      <c r="N4705" s="7">
        <f t="shared" si="701"/>
        <v>0</v>
      </c>
      <c r="O4705" s="9">
        <f t="shared" si="695"/>
        <v>0</v>
      </c>
      <c r="P4705">
        <v>0</v>
      </c>
    </row>
    <row r="4706" spans="1:16" x14ac:dyDescent="0.25">
      <c r="A4706" s="11">
        <v>37572</v>
      </c>
      <c r="B4706" s="12">
        <v>11</v>
      </c>
      <c r="C4706">
        <v>5.2</v>
      </c>
      <c r="D4706">
        <v>74.900000000000006</v>
      </c>
      <c r="E4706">
        <v>2.8</v>
      </c>
      <c r="F4706">
        <v>0</v>
      </c>
      <c r="G4706" s="7">
        <f t="shared" si="703"/>
        <v>0</v>
      </c>
      <c r="H4706" s="7">
        <f t="shared" si="704"/>
        <v>0</v>
      </c>
      <c r="I4706">
        <f t="shared" si="696"/>
        <v>0</v>
      </c>
      <c r="J4706" s="9">
        <f t="shared" si="697"/>
        <v>0</v>
      </c>
      <c r="K4706" s="9">
        <f t="shared" si="698"/>
        <v>7.8000000000000007</v>
      </c>
      <c r="L4706" s="7">
        <f t="shared" si="699"/>
        <v>0</v>
      </c>
      <c r="M4706" s="7">
        <f t="shared" si="700"/>
        <v>0</v>
      </c>
      <c r="N4706" s="7">
        <f t="shared" si="701"/>
        <v>0</v>
      </c>
      <c r="O4706" s="9">
        <f t="shared" si="695"/>
        <v>0</v>
      </c>
      <c r="P4706">
        <v>0</v>
      </c>
    </row>
    <row r="4707" spans="1:16" x14ac:dyDescent="0.25">
      <c r="A4707" s="11">
        <v>37573</v>
      </c>
      <c r="B4707" s="12">
        <v>11</v>
      </c>
      <c r="C4707">
        <v>5.4</v>
      </c>
      <c r="D4707">
        <v>74.7</v>
      </c>
      <c r="E4707">
        <v>3.4</v>
      </c>
      <c r="F4707">
        <v>0</v>
      </c>
      <c r="G4707" s="7">
        <f t="shared" si="703"/>
        <v>0</v>
      </c>
      <c r="H4707" s="7">
        <f t="shared" si="704"/>
        <v>0</v>
      </c>
      <c r="I4707">
        <f t="shared" si="696"/>
        <v>0</v>
      </c>
      <c r="J4707" s="9">
        <f t="shared" si="697"/>
        <v>0</v>
      </c>
      <c r="K4707" s="9">
        <f t="shared" si="698"/>
        <v>8.1000000000000014</v>
      </c>
      <c r="L4707" s="7">
        <f t="shared" si="699"/>
        <v>0</v>
      </c>
      <c r="M4707" s="7">
        <f t="shared" si="700"/>
        <v>0</v>
      </c>
      <c r="N4707" s="7">
        <f t="shared" si="701"/>
        <v>0</v>
      </c>
      <c r="O4707" s="9">
        <f t="shared" si="695"/>
        <v>0</v>
      </c>
      <c r="P4707">
        <v>0</v>
      </c>
    </row>
    <row r="4708" spans="1:16" x14ac:dyDescent="0.25">
      <c r="A4708" s="11">
        <v>37574</v>
      </c>
      <c r="B4708" s="12">
        <v>11</v>
      </c>
      <c r="C4708">
        <v>8.3000000000000007</v>
      </c>
      <c r="D4708">
        <v>80.400000000000006</v>
      </c>
      <c r="E4708">
        <v>4.7</v>
      </c>
      <c r="F4708">
        <v>1</v>
      </c>
      <c r="G4708" s="7">
        <f t="shared" si="703"/>
        <v>1</v>
      </c>
      <c r="H4708" s="7">
        <f t="shared" si="704"/>
        <v>1</v>
      </c>
      <c r="I4708">
        <f t="shared" si="696"/>
        <v>0</v>
      </c>
      <c r="J4708" s="9">
        <f t="shared" si="697"/>
        <v>0</v>
      </c>
      <c r="K4708" s="9">
        <f t="shared" si="698"/>
        <v>14.110000000000001</v>
      </c>
      <c r="L4708" s="7">
        <f t="shared" si="699"/>
        <v>0</v>
      </c>
      <c r="M4708" s="7">
        <f t="shared" si="700"/>
        <v>1</v>
      </c>
      <c r="N4708" s="7">
        <f t="shared" si="701"/>
        <v>0</v>
      </c>
      <c r="O4708" s="9">
        <f t="shared" si="695"/>
        <v>0</v>
      </c>
      <c r="P4708">
        <v>0</v>
      </c>
    </row>
    <row r="4709" spans="1:16" x14ac:dyDescent="0.25">
      <c r="A4709" s="11">
        <v>37575</v>
      </c>
      <c r="B4709" s="12">
        <v>11</v>
      </c>
      <c r="C4709">
        <v>1</v>
      </c>
      <c r="D4709">
        <v>78.7</v>
      </c>
      <c r="E4709">
        <v>6.2</v>
      </c>
      <c r="F4709">
        <v>2.6</v>
      </c>
      <c r="G4709" s="7">
        <f t="shared" si="703"/>
        <v>0.34350000000000003</v>
      </c>
      <c r="H4709" s="7">
        <f t="shared" si="704"/>
        <v>0.34350000000000003</v>
      </c>
      <c r="I4709">
        <f t="shared" si="696"/>
        <v>2.6</v>
      </c>
      <c r="J4709" s="9">
        <f t="shared" si="697"/>
        <v>0</v>
      </c>
      <c r="K4709" s="9">
        <f t="shared" si="698"/>
        <v>0.8</v>
      </c>
      <c r="L4709" s="7">
        <f t="shared" si="699"/>
        <v>4.4000000000000011E-2</v>
      </c>
      <c r="M4709" s="7">
        <f t="shared" si="700"/>
        <v>0.34350000000000003</v>
      </c>
      <c r="N4709" s="7">
        <f t="shared" si="701"/>
        <v>1.756</v>
      </c>
      <c r="O4709" s="9">
        <f t="shared" si="695"/>
        <v>0.51120815138282383</v>
      </c>
      <c r="P4709">
        <v>0</v>
      </c>
    </row>
    <row r="4710" spans="1:16" x14ac:dyDescent="0.25">
      <c r="A4710" s="11">
        <v>37576</v>
      </c>
      <c r="B4710" s="12">
        <v>11</v>
      </c>
      <c r="C4710">
        <v>-4.0999999999999996</v>
      </c>
      <c r="D4710">
        <v>68</v>
      </c>
      <c r="E4710">
        <v>5.3</v>
      </c>
      <c r="F4710">
        <v>5.8</v>
      </c>
      <c r="G4710" s="7">
        <f t="shared" si="703"/>
        <v>0.1344491047234429</v>
      </c>
      <c r="H4710" s="7">
        <f t="shared" si="704"/>
        <v>0.1344491047234429</v>
      </c>
      <c r="I4710">
        <f t="shared" si="696"/>
        <v>8.4</v>
      </c>
      <c r="J4710" s="9">
        <f t="shared" si="697"/>
        <v>0</v>
      </c>
      <c r="K4710" s="9">
        <f t="shared" si="698"/>
        <v>5.8000000000000308E-2</v>
      </c>
      <c r="L4710" s="7">
        <f t="shared" si="699"/>
        <v>0.43399999999999994</v>
      </c>
      <c r="M4710" s="7">
        <f t="shared" si="700"/>
        <v>0.17956874239621018</v>
      </c>
      <c r="N4710" s="7">
        <f t="shared" si="701"/>
        <v>7.1219999999999999</v>
      </c>
      <c r="O4710" s="9">
        <f t="shared" si="695"/>
        <v>3.966169114380516</v>
      </c>
      <c r="P4710">
        <v>0</v>
      </c>
    </row>
    <row r="4711" spans="1:16" x14ac:dyDescent="0.25">
      <c r="A4711" s="11">
        <v>37577</v>
      </c>
      <c r="B4711" s="12">
        <v>11</v>
      </c>
      <c r="C4711">
        <v>-2.2000000000000002</v>
      </c>
      <c r="D4711">
        <v>92.4</v>
      </c>
      <c r="E4711">
        <v>4.8</v>
      </c>
      <c r="F4711">
        <v>12.8</v>
      </c>
      <c r="G4711" s="7">
        <f t="shared" si="703"/>
        <v>0.18069300126008828</v>
      </c>
      <c r="H4711" s="7">
        <f t="shared" si="704"/>
        <v>0.10654068470524072</v>
      </c>
      <c r="I4711">
        <f t="shared" si="696"/>
        <v>21.200000000000003</v>
      </c>
      <c r="J4711" s="9">
        <f t="shared" si="697"/>
        <v>0</v>
      </c>
      <c r="K4711" s="9">
        <f t="shared" si="698"/>
        <v>2.5600000000000005</v>
      </c>
      <c r="L4711" s="7">
        <f t="shared" si="699"/>
        <v>0.27200000000000002</v>
      </c>
      <c r="M4711" s="7">
        <f t="shared" si="700"/>
        <v>0.13107166418241667</v>
      </c>
      <c r="N4711" s="7">
        <f t="shared" si="701"/>
        <v>19.650000000000002</v>
      </c>
      <c r="O4711" s="9">
        <f t="shared" si="695"/>
        <v>14.991798664166241</v>
      </c>
      <c r="P4711">
        <v>11</v>
      </c>
    </row>
    <row r="4712" spans="1:16" x14ac:dyDescent="0.25">
      <c r="A4712" s="11">
        <v>37578</v>
      </c>
      <c r="B4712" s="12">
        <v>11</v>
      </c>
      <c r="C4712">
        <v>0.8</v>
      </c>
      <c r="D4712">
        <v>77.3</v>
      </c>
      <c r="E4712">
        <v>5.6</v>
      </c>
      <c r="F4712">
        <v>0.2</v>
      </c>
      <c r="G4712" s="7">
        <f t="shared" si="703"/>
        <v>0.33440000000000003</v>
      </c>
      <c r="H4712" s="7">
        <f t="shared" si="704"/>
        <v>0.33440000000000003</v>
      </c>
      <c r="I4712">
        <f t="shared" si="696"/>
        <v>21.400000000000002</v>
      </c>
      <c r="J4712" s="9">
        <f t="shared" si="697"/>
        <v>0</v>
      </c>
      <c r="K4712" s="9">
        <f t="shared" si="698"/>
        <v>0.64000000000000012</v>
      </c>
      <c r="L4712" s="7">
        <f t="shared" si="699"/>
        <v>4.7999999999999987E-2</v>
      </c>
      <c r="M4712" s="7">
        <f t="shared" si="700"/>
        <v>0.28000000000000003</v>
      </c>
      <c r="N4712" s="7">
        <f t="shared" si="701"/>
        <v>19.162000000000003</v>
      </c>
      <c r="O4712" s="9">
        <f t="shared" si="695"/>
        <v>6.8435714285714289</v>
      </c>
      <c r="P4712">
        <v>18</v>
      </c>
    </row>
    <row r="4713" spans="1:16" x14ac:dyDescent="0.25">
      <c r="A4713" s="11">
        <v>37579</v>
      </c>
      <c r="B4713" s="12">
        <v>11</v>
      </c>
      <c r="C4713">
        <v>3.8</v>
      </c>
      <c r="D4713">
        <v>85.9</v>
      </c>
      <c r="E4713">
        <v>3.8</v>
      </c>
      <c r="F4713">
        <v>0.4</v>
      </c>
      <c r="G4713" s="7">
        <f t="shared" si="703"/>
        <v>0.5897</v>
      </c>
      <c r="H4713" s="7">
        <f t="shared" si="704"/>
        <v>0.5897</v>
      </c>
      <c r="I4713">
        <f t="shared" si="696"/>
        <v>21.8</v>
      </c>
      <c r="J4713" s="9">
        <f t="shared" si="697"/>
        <v>0</v>
      </c>
      <c r="K4713" s="9">
        <f t="shared" si="698"/>
        <v>3.04</v>
      </c>
      <c r="L4713" s="7">
        <f t="shared" si="699"/>
        <v>0</v>
      </c>
      <c r="M4713" s="7">
        <f t="shared" si="700"/>
        <v>0.28695173961840625</v>
      </c>
      <c r="N4713" s="7">
        <f t="shared" si="701"/>
        <v>16.522000000000002</v>
      </c>
      <c r="O4713" s="9">
        <f t="shared" si="695"/>
        <v>5.75776261958588</v>
      </c>
      <c r="P4713">
        <v>7</v>
      </c>
    </row>
    <row r="4714" spans="1:16" x14ac:dyDescent="0.25">
      <c r="A4714" s="11">
        <v>37580</v>
      </c>
      <c r="B4714" s="12">
        <v>11</v>
      </c>
      <c r="C4714">
        <v>6.5</v>
      </c>
      <c r="D4714">
        <v>79.5</v>
      </c>
      <c r="E4714">
        <v>2.9</v>
      </c>
      <c r="F4714">
        <v>0</v>
      </c>
      <c r="G4714" s="7">
        <f t="shared" si="703"/>
        <v>0</v>
      </c>
      <c r="H4714" s="7">
        <f t="shared" si="704"/>
        <v>0</v>
      </c>
      <c r="I4714">
        <f t="shared" si="696"/>
        <v>21.8</v>
      </c>
      <c r="J4714" s="9">
        <f t="shared" si="697"/>
        <v>0</v>
      </c>
      <c r="K4714" s="9">
        <f t="shared" si="698"/>
        <v>9.75</v>
      </c>
      <c r="L4714" s="7">
        <f t="shared" si="699"/>
        <v>0</v>
      </c>
      <c r="M4714" s="7">
        <f t="shared" si="700"/>
        <v>0.30129932659932657</v>
      </c>
      <c r="N4714" s="7">
        <f t="shared" si="701"/>
        <v>6.772000000000002</v>
      </c>
      <c r="O4714" s="9">
        <f t="shared" si="695"/>
        <v>2.2475987837190003</v>
      </c>
      <c r="P4714">
        <v>1</v>
      </c>
    </row>
    <row r="4715" spans="1:16" x14ac:dyDescent="0.25">
      <c r="A4715" s="11">
        <v>37581</v>
      </c>
      <c r="B4715" s="12">
        <v>11</v>
      </c>
      <c r="C4715">
        <v>7.3</v>
      </c>
      <c r="D4715">
        <v>80.099999999999994</v>
      </c>
      <c r="E4715">
        <v>3</v>
      </c>
      <c r="F4715">
        <v>0</v>
      </c>
      <c r="G4715" s="7">
        <f t="shared" si="703"/>
        <v>0</v>
      </c>
      <c r="H4715" s="7">
        <f t="shared" si="704"/>
        <v>0</v>
      </c>
      <c r="I4715">
        <f t="shared" si="696"/>
        <v>21.8</v>
      </c>
      <c r="J4715" s="9">
        <f t="shared" si="697"/>
        <v>0</v>
      </c>
      <c r="K4715" s="9">
        <f t="shared" si="698"/>
        <v>10.95</v>
      </c>
      <c r="L4715" s="7">
        <f t="shared" si="699"/>
        <v>0</v>
      </c>
      <c r="M4715" s="7">
        <f t="shared" si="700"/>
        <v>0.31636429292929291</v>
      </c>
      <c r="N4715" s="7">
        <f t="shared" si="701"/>
        <v>0</v>
      </c>
      <c r="O4715" s="9">
        <f t="shared" si="695"/>
        <v>0</v>
      </c>
      <c r="P4715">
        <v>0</v>
      </c>
    </row>
    <row r="4716" spans="1:16" x14ac:dyDescent="0.25">
      <c r="A4716" s="11">
        <v>37582</v>
      </c>
      <c r="B4716" s="12">
        <v>11</v>
      </c>
      <c r="C4716">
        <v>1.9</v>
      </c>
      <c r="D4716">
        <v>82.8</v>
      </c>
      <c r="E4716">
        <v>9.5</v>
      </c>
      <c r="F4716">
        <v>1.2</v>
      </c>
      <c r="G4716" s="7">
        <f t="shared" si="703"/>
        <v>0.35362499999999997</v>
      </c>
      <c r="H4716" s="7">
        <f t="shared" si="704"/>
        <v>0.35362499999999997</v>
      </c>
      <c r="I4716">
        <f t="shared" si="696"/>
        <v>23</v>
      </c>
      <c r="J4716" s="9">
        <f t="shared" si="697"/>
        <v>0</v>
      </c>
      <c r="K4716" s="9">
        <f t="shared" si="698"/>
        <v>1.52</v>
      </c>
      <c r="L4716" s="7">
        <f t="shared" si="699"/>
        <v>3.8000000000000006E-2</v>
      </c>
      <c r="M4716" s="7">
        <f t="shared" si="700"/>
        <v>0.35362499999999997</v>
      </c>
      <c r="N4716" s="7">
        <f t="shared" si="701"/>
        <v>0</v>
      </c>
      <c r="O4716" s="9">
        <f t="shared" si="695"/>
        <v>0</v>
      </c>
      <c r="P4716">
        <v>0</v>
      </c>
    </row>
    <row r="4717" spans="1:16" x14ac:dyDescent="0.25">
      <c r="A4717" s="11">
        <v>37583</v>
      </c>
      <c r="B4717" s="12">
        <v>11</v>
      </c>
      <c r="C4717">
        <v>0.3</v>
      </c>
      <c r="D4717">
        <v>71.400000000000006</v>
      </c>
      <c r="E4717">
        <v>7.5</v>
      </c>
      <c r="F4717">
        <v>0</v>
      </c>
      <c r="G4717" s="7">
        <f t="shared" si="703"/>
        <v>0</v>
      </c>
      <c r="H4717" s="7">
        <f t="shared" si="704"/>
        <v>0</v>
      </c>
      <c r="I4717">
        <f t="shared" si="696"/>
        <v>23</v>
      </c>
      <c r="J4717" s="9">
        <f t="shared" si="697"/>
        <v>0</v>
      </c>
      <c r="K4717" s="9">
        <f t="shared" si="698"/>
        <v>0.24</v>
      </c>
      <c r="L4717" s="7">
        <f t="shared" si="699"/>
        <v>0.126</v>
      </c>
      <c r="M4717" s="7">
        <f t="shared" si="700"/>
        <v>0</v>
      </c>
      <c r="N4717" s="7">
        <f t="shared" si="701"/>
        <v>0</v>
      </c>
      <c r="O4717" s="9">
        <f t="shared" si="695"/>
        <v>0</v>
      </c>
      <c r="P4717">
        <v>0</v>
      </c>
    </row>
    <row r="4718" spans="1:16" x14ac:dyDescent="0.25">
      <c r="A4718" s="11">
        <v>37584</v>
      </c>
      <c r="B4718" s="12">
        <v>11</v>
      </c>
      <c r="C4718">
        <v>3.3</v>
      </c>
      <c r="D4718">
        <v>76.3</v>
      </c>
      <c r="E4718">
        <v>4.4000000000000004</v>
      </c>
      <c r="F4718">
        <v>0.6</v>
      </c>
      <c r="G4718" s="7">
        <f t="shared" si="703"/>
        <v>0.53410000000000002</v>
      </c>
      <c r="H4718" s="7">
        <f t="shared" si="704"/>
        <v>0.53410000000000002</v>
      </c>
      <c r="I4718">
        <f t="shared" si="696"/>
        <v>23.6</v>
      </c>
      <c r="J4718" s="9">
        <f t="shared" si="697"/>
        <v>0</v>
      </c>
      <c r="K4718" s="9">
        <f t="shared" si="698"/>
        <v>2.64</v>
      </c>
      <c r="L4718" s="7">
        <f t="shared" si="699"/>
        <v>0</v>
      </c>
      <c r="M4718" s="7">
        <f t="shared" si="700"/>
        <v>0.53410000000000002</v>
      </c>
      <c r="N4718" s="7">
        <f t="shared" si="701"/>
        <v>0</v>
      </c>
      <c r="O4718" s="9">
        <f t="shared" si="695"/>
        <v>0</v>
      </c>
      <c r="P4718">
        <v>0</v>
      </c>
    </row>
    <row r="4719" spans="1:16" x14ac:dyDescent="0.25">
      <c r="A4719" s="11">
        <v>37585</v>
      </c>
      <c r="B4719" s="12">
        <v>11</v>
      </c>
      <c r="C4719">
        <v>1.4</v>
      </c>
      <c r="D4719">
        <v>84.4</v>
      </c>
      <c r="E4719">
        <v>4</v>
      </c>
      <c r="F4719">
        <v>0.4</v>
      </c>
      <c r="G4719" s="7">
        <f t="shared" si="703"/>
        <v>0.39200000000000007</v>
      </c>
      <c r="H4719" s="7">
        <f t="shared" si="704"/>
        <v>0.39200000000000007</v>
      </c>
      <c r="I4719">
        <f t="shared" si="696"/>
        <v>24</v>
      </c>
      <c r="J4719" s="9">
        <f t="shared" si="697"/>
        <v>0</v>
      </c>
      <c r="K4719" s="9">
        <f t="shared" si="698"/>
        <v>1.1199999999999999</v>
      </c>
      <c r="L4719" s="7">
        <f t="shared" si="699"/>
        <v>0</v>
      </c>
      <c r="M4719" s="7">
        <f t="shared" si="700"/>
        <v>0.39200000000000007</v>
      </c>
      <c r="N4719" s="7">
        <f t="shared" si="701"/>
        <v>0</v>
      </c>
      <c r="O4719" s="9">
        <f t="shared" si="695"/>
        <v>0</v>
      </c>
      <c r="P4719">
        <v>1</v>
      </c>
    </row>
    <row r="4720" spans="1:16" x14ac:dyDescent="0.25">
      <c r="A4720" s="11">
        <v>37586</v>
      </c>
      <c r="B4720" s="12">
        <v>11</v>
      </c>
      <c r="C4720">
        <v>-1.6</v>
      </c>
      <c r="D4720">
        <v>76.2</v>
      </c>
      <c r="E4720">
        <v>4.3</v>
      </c>
      <c r="F4720">
        <v>0</v>
      </c>
      <c r="G4720" s="7">
        <f t="shared" si="703"/>
        <v>0</v>
      </c>
      <c r="H4720" s="7">
        <f t="shared" si="704"/>
        <v>0</v>
      </c>
      <c r="I4720">
        <f t="shared" si="696"/>
        <v>24</v>
      </c>
      <c r="J4720" s="9">
        <f t="shared" si="697"/>
        <v>0</v>
      </c>
      <c r="K4720" s="9">
        <f t="shared" si="698"/>
        <v>0</v>
      </c>
      <c r="L4720" s="7">
        <f t="shared" si="699"/>
        <v>0.214</v>
      </c>
      <c r="M4720" s="7">
        <f t="shared" si="700"/>
        <v>0</v>
      </c>
      <c r="N4720" s="7">
        <f t="shared" si="701"/>
        <v>0</v>
      </c>
      <c r="O4720" s="9">
        <f t="shared" si="695"/>
        <v>0</v>
      </c>
      <c r="P4720">
        <v>0</v>
      </c>
    </row>
    <row r="4721" spans="1:16" x14ac:dyDescent="0.25">
      <c r="A4721" s="11">
        <v>37587</v>
      </c>
      <c r="B4721" s="12">
        <v>11</v>
      </c>
      <c r="C4721">
        <v>-4.3</v>
      </c>
      <c r="D4721">
        <v>72.099999999999994</v>
      </c>
      <c r="E4721">
        <v>4.0999999999999996</v>
      </c>
      <c r="F4721">
        <v>0.2</v>
      </c>
      <c r="G4721" s="7">
        <f t="shared" si="703"/>
        <v>0.11497948619442216</v>
      </c>
      <c r="H4721" s="7">
        <f t="shared" si="704"/>
        <v>0.11497948619442216</v>
      </c>
      <c r="I4721">
        <f t="shared" si="696"/>
        <v>24.2</v>
      </c>
      <c r="J4721" s="9">
        <f t="shared" si="697"/>
        <v>0</v>
      </c>
      <c r="K4721" s="9">
        <f t="shared" si="698"/>
        <v>0</v>
      </c>
      <c r="L4721" s="7">
        <f t="shared" si="699"/>
        <v>0</v>
      </c>
      <c r="M4721" s="7">
        <f t="shared" si="700"/>
        <v>0.11497948619442216</v>
      </c>
      <c r="N4721" s="7">
        <f t="shared" si="701"/>
        <v>0.2</v>
      </c>
      <c r="O4721" s="9">
        <f t="shared" si="695"/>
        <v>0.17394407178147775</v>
      </c>
      <c r="P4721">
        <v>0</v>
      </c>
    </row>
    <row r="4722" spans="1:16" x14ac:dyDescent="0.25">
      <c r="A4722" s="11">
        <v>37588</v>
      </c>
      <c r="B4722" s="12">
        <v>11</v>
      </c>
      <c r="C4722">
        <v>-2.2999999999999998</v>
      </c>
      <c r="D4722">
        <v>71.5</v>
      </c>
      <c r="E4722">
        <v>6.1</v>
      </c>
      <c r="F4722">
        <v>0.2</v>
      </c>
      <c r="G4722" s="7">
        <f t="shared" si="703"/>
        <v>0.19172756845337635</v>
      </c>
      <c r="H4722" s="7">
        <f t="shared" si="704"/>
        <v>0.19172756845337635</v>
      </c>
      <c r="I4722">
        <f t="shared" si="696"/>
        <v>24.4</v>
      </c>
      <c r="J4722" s="9">
        <f t="shared" si="697"/>
        <v>0</v>
      </c>
      <c r="K4722" s="9">
        <f t="shared" si="698"/>
        <v>3.8000000000000013E-2</v>
      </c>
      <c r="L4722" s="7">
        <f t="shared" si="699"/>
        <v>0.30599999999999999</v>
      </c>
      <c r="M4722" s="7">
        <f t="shared" si="700"/>
        <v>0.15518086261577912</v>
      </c>
      <c r="N4722" s="7">
        <f t="shared" si="701"/>
        <v>9.4000000000000028E-2</v>
      </c>
      <c r="O4722" s="9">
        <f t="shared" si="695"/>
        <v>6.0574479620428334E-2</v>
      </c>
      <c r="P4722">
        <v>0</v>
      </c>
    </row>
    <row r="4723" spans="1:16" x14ac:dyDescent="0.25">
      <c r="A4723" s="11">
        <v>37589</v>
      </c>
      <c r="B4723" s="12">
        <v>11</v>
      </c>
      <c r="C4723">
        <v>2</v>
      </c>
      <c r="D4723">
        <v>77.5</v>
      </c>
      <c r="E4723">
        <v>7.8</v>
      </c>
      <c r="F4723">
        <v>2</v>
      </c>
      <c r="G4723" s="7">
        <f t="shared" si="703"/>
        <v>0.38300000000000001</v>
      </c>
      <c r="H4723" s="7">
        <f t="shared" si="704"/>
        <v>0.38300000000000001</v>
      </c>
      <c r="I4723">
        <f t="shared" si="696"/>
        <v>26.4</v>
      </c>
      <c r="J4723" s="9">
        <f t="shared" si="697"/>
        <v>0</v>
      </c>
      <c r="K4723" s="9">
        <f t="shared" si="698"/>
        <v>1.6</v>
      </c>
      <c r="L4723" s="7">
        <f t="shared" si="699"/>
        <v>0</v>
      </c>
      <c r="M4723" s="7">
        <f t="shared" si="700"/>
        <v>0.28000000000000003</v>
      </c>
      <c r="N4723" s="7">
        <f t="shared" si="701"/>
        <v>0.49399999999999977</v>
      </c>
      <c r="O4723" s="9">
        <f t="shared" si="695"/>
        <v>0.17642857142857132</v>
      </c>
      <c r="P4723">
        <v>1</v>
      </c>
    </row>
    <row r="4724" spans="1:16" x14ac:dyDescent="0.25">
      <c r="A4724" s="11">
        <v>37590</v>
      </c>
      <c r="B4724" s="12">
        <v>11</v>
      </c>
      <c r="C4724">
        <v>1.1000000000000001</v>
      </c>
      <c r="D4724">
        <v>78</v>
      </c>
      <c r="E4724">
        <v>8.1999999999999993</v>
      </c>
      <c r="F4724">
        <v>1.4</v>
      </c>
      <c r="G4724" s="7">
        <f t="shared" si="703"/>
        <v>0.33335000000000004</v>
      </c>
      <c r="H4724" s="7">
        <f t="shared" si="704"/>
        <v>0.33335000000000004</v>
      </c>
      <c r="I4724">
        <f t="shared" si="696"/>
        <v>27.799999999999997</v>
      </c>
      <c r="J4724" s="9">
        <f t="shared" si="697"/>
        <v>0</v>
      </c>
      <c r="K4724" s="9">
        <f t="shared" si="698"/>
        <v>0.88000000000000012</v>
      </c>
      <c r="L4724" s="7">
        <f t="shared" si="699"/>
        <v>7.599999999999997E-2</v>
      </c>
      <c r="M4724" s="7">
        <f t="shared" si="700"/>
        <v>0.32039282202556546</v>
      </c>
      <c r="N4724" s="7">
        <f t="shared" si="701"/>
        <v>0.93799999999999961</v>
      </c>
      <c r="O4724" s="9">
        <f t="shared" si="695"/>
        <v>0.29276561006262269</v>
      </c>
      <c r="P4724">
        <v>0</v>
      </c>
    </row>
    <row r="4725" spans="1:16" x14ac:dyDescent="0.25">
      <c r="A4725" s="11">
        <v>37591</v>
      </c>
      <c r="B4725" s="12">
        <v>12</v>
      </c>
      <c r="C4725">
        <v>-5.7</v>
      </c>
      <c r="D4725">
        <v>72.8</v>
      </c>
      <c r="E4725">
        <v>6.8</v>
      </c>
      <c r="F4725">
        <v>0.4</v>
      </c>
      <c r="G4725" s="7">
        <f t="shared" si="703"/>
        <v>0.13534508784709676</v>
      </c>
      <c r="H4725" s="7">
        <f t="shared" si="704"/>
        <v>0.13534508784709676</v>
      </c>
      <c r="I4725">
        <f t="shared" si="696"/>
        <v>28.199999999999996</v>
      </c>
      <c r="J4725" s="9">
        <f t="shared" si="697"/>
        <v>0</v>
      </c>
      <c r="K4725" s="9">
        <f t="shared" si="698"/>
        <v>0</v>
      </c>
      <c r="L4725" s="7">
        <f t="shared" si="699"/>
        <v>0.59200000000000008</v>
      </c>
      <c r="M4725" s="7">
        <f t="shared" si="700"/>
        <v>0.26130646278135189</v>
      </c>
      <c r="N4725" s="7">
        <f t="shared" si="701"/>
        <v>0.74599999999999955</v>
      </c>
      <c r="O4725" s="9">
        <f t="shared" si="695"/>
        <v>0.28548853788748996</v>
      </c>
      <c r="P4725">
        <v>2</v>
      </c>
    </row>
    <row r="4726" spans="1:16" x14ac:dyDescent="0.25">
      <c r="A4726" s="11">
        <v>37592</v>
      </c>
      <c r="B4726" s="12">
        <v>12</v>
      </c>
      <c r="C4726">
        <v>-7.7</v>
      </c>
      <c r="D4726">
        <v>66.3</v>
      </c>
      <c r="E4726">
        <v>7.2</v>
      </c>
      <c r="F4726">
        <v>0.2</v>
      </c>
      <c r="G4726" s="7">
        <f t="shared" si="703"/>
        <v>0.13175895096510057</v>
      </c>
      <c r="H4726" s="7">
        <f t="shared" si="704"/>
        <v>0.13175895096510057</v>
      </c>
      <c r="I4726">
        <f t="shared" si="696"/>
        <v>28.399999999999995</v>
      </c>
      <c r="J4726" s="9">
        <f t="shared" si="697"/>
        <v>0</v>
      </c>
      <c r="K4726" s="9">
        <f t="shared" si="698"/>
        <v>0</v>
      </c>
      <c r="L4726" s="7">
        <f t="shared" si="699"/>
        <v>0.76</v>
      </c>
      <c r="M4726" s="7">
        <f t="shared" si="700"/>
        <v>0.23180288866170873</v>
      </c>
      <c r="N4726" s="7">
        <f t="shared" si="701"/>
        <v>0.1859999999999995</v>
      </c>
      <c r="O4726" s="9">
        <f t="shared" ref="O4726:O4789" si="705">IF(M4726=0,0,N4726/10/M4726)</f>
        <v>8.0240587627640136E-2</v>
      </c>
      <c r="P4726">
        <v>2</v>
      </c>
    </row>
    <row r="4727" spans="1:16" x14ac:dyDescent="0.25">
      <c r="A4727" s="11">
        <v>37593</v>
      </c>
      <c r="B4727" s="12">
        <v>12</v>
      </c>
      <c r="C4727">
        <v>-11.3</v>
      </c>
      <c r="D4727">
        <v>70.900000000000006</v>
      </c>
      <c r="E4727">
        <v>4.8</v>
      </c>
      <c r="F4727">
        <v>0</v>
      </c>
      <c r="G4727" s="7">
        <f t="shared" si="703"/>
        <v>0</v>
      </c>
      <c r="H4727" s="7">
        <f t="shared" si="704"/>
        <v>0</v>
      </c>
      <c r="I4727">
        <f t="shared" si="696"/>
        <v>28.399999999999995</v>
      </c>
      <c r="J4727" s="9">
        <f t="shared" si="697"/>
        <v>0</v>
      </c>
      <c r="K4727" s="9">
        <f t="shared" si="698"/>
        <v>0</v>
      </c>
      <c r="L4727" s="7">
        <f t="shared" si="699"/>
        <v>1</v>
      </c>
      <c r="M4727" s="7">
        <f t="shared" si="700"/>
        <v>0.24339303309479418</v>
      </c>
      <c r="N4727" s="7">
        <f t="shared" si="701"/>
        <v>0</v>
      </c>
      <c r="O4727" s="9">
        <f t="shared" si="705"/>
        <v>0</v>
      </c>
      <c r="P4727">
        <v>1</v>
      </c>
    </row>
    <row r="4728" spans="1:16" x14ac:dyDescent="0.25">
      <c r="A4728" s="11">
        <v>37594</v>
      </c>
      <c r="B4728" s="12">
        <v>12</v>
      </c>
      <c r="C4728">
        <v>-5.5</v>
      </c>
      <c r="D4728">
        <v>75.2</v>
      </c>
      <c r="E4728">
        <v>4.8</v>
      </c>
      <c r="F4728">
        <v>0.2</v>
      </c>
      <c r="G4728" s="7">
        <f t="shared" si="703"/>
        <v>0.10877325686968681</v>
      </c>
      <c r="H4728" s="7">
        <f t="shared" si="704"/>
        <v>0.10790997705326072</v>
      </c>
      <c r="I4728">
        <f t="shared" ref="I4728:I4791" si="706">IF(OR(B4728=7,C4728&gt;$V$4664),0,IF(AND(C4728&gt;=$R$4664,I4727=0),0,I4727+F4728))</f>
        <v>28.599999999999994</v>
      </c>
      <c r="J4728" s="9">
        <f t="shared" ref="J4728:J4791" si="707">IF(OR(B4728=1,B4728&gt;$K$2),0,IF(C4728&gt;$V$4664,0,IF(C4728&lt;=-$R$4664,0,IF(C4728&lt;=0,(C4728+$R$4664)*($T$4666+$T$4667*F4728),IF(C4728&gt;$R$4664,C4728*($T$4664+$T$4665*F4728),C4728*($T$4668+$T$4669*F4728))))))</f>
        <v>0</v>
      </c>
      <c r="K4728" s="9">
        <f t="shared" ref="K4728:K4791" si="708">IF(AND(B4728&gt;=2,B4728&lt;=$K$3),0,IF(C4728&gt;$V$4664,0,IF(C4728&lt;=-$R$4664,0,IF(C4728&lt;=0,(C4728+$R$4664)*($U$4666+$U$4667*F4728),IF(C4728&gt;$R$4664,C4728*($U$4664+$U$4665*F4728),C4728*($U$4668+$U$4669*F4728))))))</f>
        <v>0</v>
      </c>
      <c r="L4728" s="7">
        <f t="shared" ref="L4728:L4791" si="709">IF(M4727=0,0,IF(C4728&gt;=$V$4664,0,IF($V$4665*E4728-$V$4666*C4728&lt;0,0,IF($R$4664&gt;C4728&gt;-$R$4664,$V$4665*E4728-$V$4666*C4728+$V$4667,$V$4665*E4728-$V$4666*C4728))))</f>
        <v>0.53600000000000003</v>
      </c>
      <c r="M4728" s="7">
        <f t="shared" si="700"/>
        <v>0.10790997705326072</v>
      </c>
      <c r="N4728" s="7">
        <f t="shared" si="701"/>
        <v>0</v>
      </c>
      <c r="O4728" s="9">
        <f t="shared" si="705"/>
        <v>0</v>
      </c>
      <c r="P4728">
        <v>1</v>
      </c>
    </row>
    <row r="4729" spans="1:16" x14ac:dyDescent="0.25">
      <c r="A4729" s="11">
        <v>37595</v>
      </c>
      <c r="B4729" s="12">
        <v>12</v>
      </c>
      <c r="C4729">
        <v>-4.3</v>
      </c>
      <c r="D4729">
        <v>66.3</v>
      </c>
      <c r="E4729">
        <v>1.9</v>
      </c>
      <c r="F4729">
        <v>0</v>
      </c>
      <c r="G4729" s="7">
        <f t="shared" si="703"/>
        <v>0</v>
      </c>
      <c r="H4729" s="7">
        <f t="shared" si="704"/>
        <v>0</v>
      </c>
      <c r="I4729">
        <f t="shared" si="706"/>
        <v>28.599999999999994</v>
      </c>
      <c r="J4729" s="9">
        <f t="shared" si="707"/>
        <v>0</v>
      </c>
      <c r="K4729" s="9">
        <f t="shared" si="708"/>
        <v>0</v>
      </c>
      <c r="L4729" s="7">
        <f t="shared" si="709"/>
        <v>0.38199999999999995</v>
      </c>
      <c r="M4729" s="7">
        <f t="shared" ref="M4729:M4792" si="710">IF(AND(N4728=0,F4729=0),0,IF(M4728=0,H4729,IF(AND(C4729&gt;$W$4666,M4728&lt;$W$4664),$W$4664+0.01,IF(F4729&gt;0,(N4728*M4728+$W$4665*F4729*H4729)/(N4728+$W$4665*F4729),M4728*(1+$W$4667)))))</f>
        <v>0</v>
      </c>
      <c r="N4729" s="7">
        <f t="shared" ref="N4729:N4792" si="711">IF(I4729=0,0,IF(M4729&gt;=1,0,IF(N4728+F4729&lt;=J4729+K4729+L4729,0,IF(C4729&gt;$W$4666,N4728+F4729-J4729-K4729-L4729,IF(M4729&lt;$W$4664,N4728+F4729-L4729,N4728+F4729-J4729-K4729-L4729)))))</f>
        <v>0</v>
      </c>
      <c r="O4729" s="9">
        <f t="shared" si="705"/>
        <v>0</v>
      </c>
      <c r="P4729">
        <v>1</v>
      </c>
    </row>
    <row r="4730" spans="1:16" x14ac:dyDescent="0.25">
      <c r="A4730" s="11">
        <v>37596</v>
      </c>
      <c r="B4730" s="12">
        <v>12</v>
      </c>
      <c r="C4730">
        <v>-4.2</v>
      </c>
      <c r="D4730">
        <v>71.400000000000006</v>
      </c>
      <c r="E4730">
        <v>6.7</v>
      </c>
      <c r="F4730">
        <v>0.2</v>
      </c>
      <c r="G4730" s="7">
        <f t="shared" si="703"/>
        <v>0.15132991224935016</v>
      </c>
      <c r="H4730" s="7">
        <f t="shared" si="704"/>
        <v>0.15132991224935016</v>
      </c>
      <c r="I4730">
        <f t="shared" si="706"/>
        <v>28.799999999999994</v>
      </c>
      <c r="J4730" s="9">
        <f t="shared" si="707"/>
        <v>0</v>
      </c>
      <c r="K4730" s="9">
        <f t="shared" si="708"/>
        <v>0</v>
      </c>
      <c r="L4730" s="7">
        <f t="shared" si="709"/>
        <v>0</v>
      </c>
      <c r="M4730" s="7">
        <f t="shared" si="710"/>
        <v>0.15132991224935016</v>
      </c>
      <c r="N4730" s="7">
        <f t="shared" si="711"/>
        <v>0.2</v>
      </c>
      <c r="O4730" s="9">
        <f t="shared" si="705"/>
        <v>0.1321615779902488</v>
      </c>
      <c r="P4730">
        <v>1</v>
      </c>
    </row>
    <row r="4731" spans="1:16" x14ac:dyDescent="0.25">
      <c r="A4731" s="11">
        <v>37597</v>
      </c>
      <c r="B4731" s="12">
        <v>12</v>
      </c>
      <c r="C4731">
        <v>-0.7</v>
      </c>
      <c r="D4731">
        <v>73.5</v>
      </c>
      <c r="E4731">
        <v>7</v>
      </c>
      <c r="F4731">
        <v>0.2</v>
      </c>
      <c r="G4731" s="7">
        <f t="shared" si="703"/>
        <v>0.23975000000000002</v>
      </c>
      <c r="H4731" s="7">
        <f t="shared" si="704"/>
        <v>0.23975000000000002</v>
      </c>
      <c r="I4731">
        <f t="shared" si="706"/>
        <v>28.999999999999993</v>
      </c>
      <c r="J4731" s="9">
        <f t="shared" si="707"/>
        <v>0</v>
      </c>
      <c r="K4731" s="9">
        <f t="shared" si="708"/>
        <v>7.0000000000000007E-2</v>
      </c>
      <c r="L4731" s="7">
        <f t="shared" si="709"/>
        <v>0.19600000000000001</v>
      </c>
      <c r="M4731" s="7">
        <f t="shared" si="710"/>
        <v>0.28000000000000003</v>
      </c>
      <c r="N4731" s="7">
        <f t="shared" si="711"/>
        <v>0.13400000000000001</v>
      </c>
      <c r="O4731" s="9">
        <f t="shared" si="705"/>
        <v>4.7857142857142855E-2</v>
      </c>
      <c r="P4731">
        <v>1</v>
      </c>
    </row>
    <row r="4732" spans="1:16" x14ac:dyDescent="0.25">
      <c r="A4732" s="11">
        <v>37598</v>
      </c>
      <c r="B4732" s="12">
        <v>12</v>
      </c>
      <c r="C4732">
        <v>-3.7</v>
      </c>
      <c r="D4732">
        <v>64.400000000000006</v>
      </c>
      <c r="E4732">
        <v>7.5</v>
      </c>
      <c r="F4732">
        <v>0.2</v>
      </c>
      <c r="G4732" s="7">
        <f t="shared" si="703"/>
        <v>0.17067604118959656</v>
      </c>
      <c r="H4732" s="7">
        <f t="shared" si="704"/>
        <v>0.17067604118959656</v>
      </c>
      <c r="I4732">
        <f t="shared" si="706"/>
        <v>29.199999999999992</v>
      </c>
      <c r="J4732" s="9">
        <f t="shared" si="707"/>
        <v>0</v>
      </c>
      <c r="K4732" s="9">
        <f t="shared" si="708"/>
        <v>1.0000000000000002E-2</v>
      </c>
      <c r="L4732" s="7">
        <f t="shared" si="709"/>
        <v>0.44600000000000006</v>
      </c>
      <c r="M4732" s="7">
        <f t="shared" si="710"/>
        <v>0.21205855667150067</v>
      </c>
      <c r="N4732" s="7">
        <f t="shared" si="711"/>
        <v>0</v>
      </c>
      <c r="O4732" s="9">
        <f t="shared" si="705"/>
        <v>0</v>
      </c>
      <c r="P4732">
        <v>1</v>
      </c>
    </row>
    <row r="4733" spans="1:16" x14ac:dyDescent="0.25">
      <c r="A4733" s="11">
        <v>37599</v>
      </c>
      <c r="B4733" s="12">
        <v>12</v>
      </c>
      <c r="C4733">
        <v>-6.8</v>
      </c>
      <c r="D4733">
        <v>62.8</v>
      </c>
      <c r="E4733">
        <v>5.8</v>
      </c>
      <c r="F4733">
        <v>0</v>
      </c>
      <c r="G4733" s="7">
        <f t="shared" si="703"/>
        <v>0</v>
      </c>
      <c r="H4733" s="7">
        <f t="shared" si="704"/>
        <v>0</v>
      </c>
      <c r="I4733">
        <f t="shared" si="706"/>
        <v>29.199999999999992</v>
      </c>
      <c r="J4733" s="9">
        <f t="shared" si="707"/>
        <v>0</v>
      </c>
      <c r="K4733" s="9">
        <f t="shared" si="708"/>
        <v>0</v>
      </c>
      <c r="L4733" s="7">
        <f t="shared" si="709"/>
        <v>0.66</v>
      </c>
      <c r="M4733" s="7">
        <f t="shared" si="710"/>
        <v>0</v>
      </c>
      <c r="N4733" s="7">
        <f t="shared" si="711"/>
        <v>0</v>
      </c>
      <c r="O4733" s="9">
        <f t="shared" si="705"/>
        <v>0</v>
      </c>
      <c r="P4733">
        <v>0</v>
      </c>
    </row>
    <row r="4734" spans="1:16" x14ac:dyDescent="0.25">
      <c r="A4734" s="11">
        <v>37600</v>
      </c>
      <c r="B4734" s="12">
        <v>12</v>
      </c>
      <c r="C4734">
        <v>-0.8</v>
      </c>
      <c r="D4734">
        <v>62.4</v>
      </c>
      <c r="E4734">
        <v>4.5</v>
      </c>
      <c r="F4734">
        <v>0</v>
      </c>
      <c r="G4734" s="7">
        <f t="shared" si="703"/>
        <v>0</v>
      </c>
      <c r="H4734" s="7">
        <f t="shared" si="704"/>
        <v>0</v>
      </c>
      <c r="I4734">
        <f t="shared" si="706"/>
        <v>29.199999999999992</v>
      </c>
      <c r="J4734" s="9">
        <f t="shared" si="707"/>
        <v>0</v>
      </c>
      <c r="K4734" s="9">
        <f t="shared" si="708"/>
        <v>0</v>
      </c>
      <c r="L4734" s="7">
        <f t="shared" si="709"/>
        <v>0</v>
      </c>
      <c r="M4734" s="7">
        <f t="shared" si="710"/>
        <v>0</v>
      </c>
      <c r="N4734" s="7">
        <f t="shared" si="711"/>
        <v>0</v>
      </c>
      <c r="O4734" s="9">
        <f t="shared" si="705"/>
        <v>0</v>
      </c>
      <c r="P4734">
        <v>1</v>
      </c>
    </row>
    <row r="4735" spans="1:16" x14ac:dyDescent="0.25">
      <c r="A4735" s="11">
        <v>37601</v>
      </c>
      <c r="B4735" s="12">
        <v>12</v>
      </c>
      <c r="C4735">
        <v>-0.9</v>
      </c>
      <c r="D4735">
        <v>85.3</v>
      </c>
      <c r="E4735">
        <v>2</v>
      </c>
      <c r="F4735">
        <v>2.2000000000000002</v>
      </c>
      <c r="G4735" s="7">
        <f t="shared" si="703"/>
        <v>0.19450000000000003</v>
      </c>
      <c r="H4735" s="7">
        <f t="shared" si="704"/>
        <v>0.13774787535410768</v>
      </c>
      <c r="I4735">
        <f t="shared" si="706"/>
        <v>31.399999999999991</v>
      </c>
      <c r="J4735" s="9">
        <f t="shared" si="707"/>
        <v>0</v>
      </c>
      <c r="K4735" s="9">
        <f t="shared" si="708"/>
        <v>0.7260000000000002</v>
      </c>
      <c r="L4735" s="7">
        <f t="shared" si="709"/>
        <v>0</v>
      </c>
      <c r="M4735" s="7">
        <f t="shared" si="710"/>
        <v>0.13774787535410768</v>
      </c>
      <c r="N4735" s="7">
        <f t="shared" si="711"/>
        <v>1.474</v>
      </c>
      <c r="O4735" s="9">
        <f t="shared" si="705"/>
        <v>1.0700709511568121</v>
      </c>
      <c r="P4735">
        <v>1</v>
      </c>
    </row>
    <row r="4736" spans="1:16" x14ac:dyDescent="0.25">
      <c r="A4736" s="11">
        <v>37602</v>
      </c>
      <c r="B4736" s="12">
        <v>12</v>
      </c>
      <c r="C4736">
        <v>2.7</v>
      </c>
      <c r="D4736">
        <v>84.3</v>
      </c>
      <c r="E4736">
        <v>2.5</v>
      </c>
      <c r="F4736">
        <v>0.2</v>
      </c>
      <c r="G4736" s="7">
        <f t="shared" si="703"/>
        <v>0.52637500000000004</v>
      </c>
      <c r="H4736" s="7">
        <f t="shared" si="704"/>
        <v>0.52637500000000004</v>
      </c>
      <c r="I4736">
        <f t="shared" si="706"/>
        <v>31.599999999999991</v>
      </c>
      <c r="J4736" s="9">
        <f t="shared" si="707"/>
        <v>0</v>
      </c>
      <c r="K4736" s="9">
        <f t="shared" si="708"/>
        <v>2.16</v>
      </c>
      <c r="L4736" s="7">
        <f t="shared" si="709"/>
        <v>0</v>
      </c>
      <c r="M4736" s="7">
        <f t="shared" si="710"/>
        <v>0.28000000000000003</v>
      </c>
      <c r="N4736" s="7">
        <f t="shared" si="711"/>
        <v>0</v>
      </c>
      <c r="O4736" s="9">
        <f t="shared" si="705"/>
        <v>0</v>
      </c>
      <c r="P4736">
        <v>0</v>
      </c>
    </row>
    <row r="4737" spans="1:16" x14ac:dyDescent="0.25">
      <c r="A4737" s="11">
        <v>37603</v>
      </c>
      <c r="B4737" s="12">
        <v>12</v>
      </c>
      <c r="C4737">
        <v>1.3</v>
      </c>
      <c r="D4737">
        <v>88.5</v>
      </c>
      <c r="E4737">
        <v>2.2999999999999998</v>
      </c>
      <c r="F4737">
        <v>0.8</v>
      </c>
      <c r="G4737" s="7">
        <f t="shared" si="703"/>
        <v>0.40057500000000007</v>
      </c>
      <c r="H4737" s="7">
        <f t="shared" si="704"/>
        <v>0.40057500000000007</v>
      </c>
      <c r="I4737">
        <f t="shared" si="706"/>
        <v>32.399999999999991</v>
      </c>
      <c r="J4737" s="9">
        <f t="shared" si="707"/>
        <v>0</v>
      </c>
      <c r="K4737" s="9">
        <f t="shared" si="708"/>
        <v>1.04</v>
      </c>
      <c r="L4737" s="7">
        <f t="shared" si="709"/>
        <v>0</v>
      </c>
      <c r="M4737" s="7">
        <f t="shared" si="710"/>
        <v>0.40057500000000007</v>
      </c>
      <c r="N4737" s="7">
        <f t="shared" si="711"/>
        <v>0</v>
      </c>
      <c r="O4737" s="9">
        <f t="shared" si="705"/>
        <v>0</v>
      </c>
      <c r="P4737">
        <v>0</v>
      </c>
    </row>
    <row r="4738" spans="1:16" x14ac:dyDescent="0.25">
      <c r="A4738" s="11">
        <v>37604</v>
      </c>
      <c r="B4738" s="12">
        <v>12</v>
      </c>
      <c r="C4738">
        <v>2.5</v>
      </c>
      <c r="D4738">
        <v>85.1</v>
      </c>
      <c r="E4738">
        <v>6.8</v>
      </c>
      <c r="F4738">
        <v>2.2000000000000002</v>
      </c>
      <c r="G4738" s="7">
        <f t="shared" si="703"/>
        <v>0.42750000000000005</v>
      </c>
      <c r="H4738" s="7">
        <f t="shared" si="704"/>
        <v>0.42750000000000005</v>
      </c>
      <c r="I4738">
        <f t="shared" si="706"/>
        <v>34.599999999999994</v>
      </c>
      <c r="J4738" s="9">
        <f t="shared" si="707"/>
        <v>0</v>
      </c>
      <c r="K4738" s="9">
        <f t="shared" si="708"/>
        <v>2</v>
      </c>
      <c r="L4738" s="7">
        <f t="shared" si="709"/>
        <v>0</v>
      </c>
      <c r="M4738" s="7">
        <f t="shared" si="710"/>
        <v>0.42750000000000005</v>
      </c>
      <c r="N4738" s="7">
        <f t="shared" si="711"/>
        <v>0.20000000000000018</v>
      </c>
      <c r="O4738" s="9">
        <f t="shared" si="705"/>
        <v>4.6783625730994191E-2</v>
      </c>
      <c r="P4738">
        <v>0</v>
      </c>
    </row>
    <row r="4739" spans="1:16" x14ac:dyDescent="0.25">
      <c r="A4739" s="11">
        <v>37605</v>
      </c>
      <c r="B4739" s="12">
        <v>12</v>
      </c>
      <c r="C4739">
        <v>1.1000000000000001</v>
      </c>
      <c r="D4739">
        <v>87</v>
      </c>
      <c r="E4739">
        <v>3.7</v>
      </c>
      <c r="F4739">
        <v>7.9</v>
      </c>
      <c r="G4739" s="7">
        <f t="shared" si="703"/>
        <v>0.370475</v>
      </c>
      <c r="H4739" s="7">
        <f t="shared" si="704"/>
        <v>0.370475</v>
      </c>
      <c r="I4739">
        <f t="shared" si="706"/>
        <v>42.499999999999993</v>
      </c>
      <c r="J4739" s="9">
        <f t="shared" si="707"/>
        <v>0</v>
      </c>
      <c r="K4739" s="9">
        <f t="shared" si="708"/>
        <v>0.88000000000000012</v>
      </c>
      <c r="L4739" s="7">
        <f t="shared" si="709"/>
        <v>0</v>
      </c>
      <c r="M4739" s="7">
        <f t="shared" si="710"/>
        <v>0.37175790213723287</v>
      </c>
      <c r="N4739" s="7">
        <f t="shared" si="711"/>
        <v>7.2200000000000015</v>
      </c>
      <c r="O4739" s="9">
        <f t="shared" si="705"/>
        <v>1.9421241508229647</v>
      </c>
      <c r="P4739">
        <v>0</v>
      </c>
    </row>
    <row r="4740" spans="1:16" x14ac:dyDescent="0.25">
      <c r="A4740" s="11">
        <v>37606</v>
      </c>
      <c r="B4740" s="12">
        <v>12</v>
      </c>
      <c r="C4740">
        <v>-8.1</v>
      </c>
      <c r="D4740">
        <v>79.400000000000006</v>
      </c>
      <c r="E4740">
        <v>7.6</v>
      </c>
      <c r="F4740">
        <v>0.6</v>
      </c>
      <c r="G4740" s="7">
        <f t="shared" si="703"/>
        <v>0.13706039123398372</v>
      </c>
      <c r="H4740" s="7">
        <f t="shared" si="704"/>
        <v>0.11654795172957798</v>
      </c>
      <c r="I4740">
        <f t="shared" si="706"/>
        <v>43.099999999999994</v>
      </c>
      <c r="J4740" s="9">
        <f t="shared" si="707"/>
        <v>0</v>
      </c>
      <c r="K4740" s="9">
        <f t="shared" si="708"/>
        <v>0</v>
      </c>
      <c r="L4740" s="7">
        <f t="shared" si="709"/>
        <v>0.8</v>
      </c>
      <c r="M4740" s="7">
        <f t="shared" si="710"/>
        <v>0.35038244943811453</v>
      </c>
      <c r="N4740" s="7">
        <f t="shared" si="711"/>
        <v>7.0200000000000014</v>
      </c>
      <c r="O4740" s="9">
        <f t="shared" si="705"/>
        <v>2.0035250085321104</v>
      </c>
      <c r="P4740">
        <v>8</v>
      </c>
    </row>
    <row r="4741" spans="1:16" x14ac:dyDescent="0.25">
      <c r="A4741" s="11">
        <v>37607</v>
      </c>
      <c r="B4741" s="12">
        <v>12</v>
      </c>
      <c r="C4741">
        <v>-8.6999999999999993</v>
      </c>
      <c r="D4741">
        <v>79.3</v>
      </c>
      <c r="E4741">
        <v>3.9</v>
      </c>
      <c r="F4741">
        <v>0</v>
      </c>
      <c r="G4741" s="7">
        <f t="shared" si="703"/>
        <v>0</v>
      </c>
      <c r="H4741" s="7">
        <f t="shared" si="704"/>
        <v>0</v>
      </c>
      <c r="I4741">
        <f t="shared" si="706"/>
        <v>43.099999999999994</v>
      </c>
      <c r="J4741" s="9">
        <f t="shared" si="707"/>
        <v>0</v>
      </c>
      <c r="K4741" s="9">
        <f t="shared" si="708"/>
        <v>0</v>
      </c>
      <c r="L4741" s="7">
        <f t="shared" si="709"/>
        <v>0.77399999999999991</v>
      </c>
      <c r="M4741" s="7">
        <f t="shared" si="710"/>
        <v>0.36790157191002026</v>
      </c>
      <c r="N4741" s="7">
        <f t="shared" si="711"/>
        <v>6.2460000000000013</v>
      </c>
      <c r="O4741" s="9">
        <f t="shared" si="705"/>
        <v>1.6977366983165869</v>
      </c>
      <c r="P4741">
        <v>8</v>
      </c>
    </row>
    <row r="4742" spans="1:16" x14ac:dyDescent="0.25">
      <c r="A4742" s="11">
        <v>37608</v>
      </c>
      <c r="B4742" s="12">
        <v>12</v>
      </c>
      <c r="C4742">
        <v>-0.6</v>
      </c>
      <c r="D4742">
        <v>72.099999999999994</v>
      </c>
      <c r="E4742">
        <v>4.9000000000000004</v>
      </c>
      <c r="F4742">
        <v>0.2</v>
      </c>
      <c r="G4742" s="7">
        <f t="shared" si="703"/>
        <v>0.23605000000000001</v>
      </c>
      <c r="H4742" s="7">
        <f t="shared" si="704"/>
        <v>0.23605000000000001</v>
      </c>
      <c r="I4742">
        <f t="shared" si="706"/>
        <v>43.3</v>
      </c>
      <c r="J4742" s="9">
        <f t="shared" si="707"/>
        <v>0</v>
      </c>
      <c r="K4742" s="9">
        <f t="shared" si="708"/>
        <v>7.2000000000000022E-2</v>
      </c>
      <c r="L4742" s="7">
        <f t="shared" si="709"/>
        <v>0.14600000000000002</v>
      </c>
      <c r="M4742" s="7">
        <f t="shared" si="710"/>
        <v>0.36341543738787302</v>
      </c>
      <c r="N4742" s="7">
        <f t="shared" si="711"/>
        <v>6.2280000000000015</v>
      </c>
      <c r="O4742" s="9">
        <f t="shared" si="705"/>
        <v>1.7137411786260641</v>
      </c>
      <c r="P4742">
        <v>6</v>
      </c>
    </row>
    <row r="4743" spans="1:16" x14ac:dyDescent="0.25">
      <c r="A4743" s="11">
        <v>37609</v>
      </c>
      <c r="B4743" s="12">
        <v>12</v>
      </c>
      <c r="C4743">
        <v>4.9000000000000004</v>
      </c>
      <c r="D4743">
        <v>85.8</v>
      </c>
      <c r="E4743">
        <v>2.8</v>
      </c>
      <c r="F4743">
        <v>4.5999999999999996</v>
      </c>
      <c r="G4743" s="7">
        <f t="shared" si="703"/>
        <v>1</v>
      </c>
      <c r="H4743" s="7">
        <f t="shared" si="704"/>
        <v>1</v>
      </c>
      <c r="I4743">
        <f t="shared" si="706"/>
        <v>47.9</v>
      </c>
      <c r="J4743" s="9">
        <f t="shared" si="707"/>
        <v>0</v>
      </c>
      <c r="K4743" s="9">
        <f t="shared" si="708"/>
        <v>11.858000000000001</v>
      </c>
      <c r="L4743" s="7">
        <f t="shared" si="709"/>
        <v>0</v>
      </c>
      <c r="M4743" s="7">
        <f t="shared" si="710"/>
        <v>0.64877315237878042</v>
      </c>
      <c r="N4743" s="7">
        <f t="shared" si="711"/>
        <v>0</v>
      </c>
      <c r="O4743" s="9">
        <f t="shared" si="705"/>
        <v>0</v>
      </c>
      <c r="P4743">
        <v>3</v>
      </c>
    </row>
    <row r="4744" spans="1:16" x14ac:dyDescent="0.25">
      <c r="A4744" s="11">
        <v>37610</v>
      </c>
      <c r="B4744" s="12">
        <v>12</v>
      </c>
      <c r="C4744">
        <v>3.5</v>
      </c>
      <c r="D4744">
        <v>85</v>
      </c>
      <c r="E4744">
        <v>6.5</v>
      </c>
      <c r="F4744">
        <v>2</v>
      </c>
      <c r="G4744" s="7">
        <f t="shared" si="703"/>
        <v>0.49437500000000001</v>
      </c>
      <c r="H4744" s="7">
        <f t="shared" si="704"/>
        <v>0.49437500000000001</v>
      </c>
      <c r="I4744">
        <f t="shared" si="706"/>
        <v>49.9</v>
      </c>
      <c r="J4744" s="9">
        <f t="shared" si="707"/>
        <v>0</v>
      </c>
      <c r="K4744" s="9">
        <f t="shared" si="708"/>
        <v>2.8000000000000003</v>
      </c>
      <c r="L4744" s="7">
        <f t="shared" si="709"/>
        <v>0</v>
      </c>
      <c r="M4744" s="7">
        <f t="shared" si="710"/>
        <v>0.49437500000000001</v>
      </c>
      <c r="N4744" s="7">
        <f t="shared" si="711"/>
        <v>0</v>
      </c>
      <c r="O4744" s="9">
        <f t="shared" si="705"/>
        <v>0</v>
      </c>
      <c r="P4744">
        <v>1</v>
      </c>
    </row>
    <row r="4745" spans="1:16" x14ac:dyDescent="0.25">
      <c r="A4745" s="11">
        <v>37611</v>
      </c>
      <c r="B4745" s="12">
        <v>12</v>
      </c>
      <c r="C4745">
        <v>0.5</v>
      </c>
      <c r="D4745">
        <v>69.5</v>
      </c>
      <c r="E4745">
        <v>9.6</v>
      </c>
      <c r="F4745">
        <v>0.2</v>
      </c>
      <c r="G4745" s="7">
        <f t="shared" ref="G4745:G4808" si="712">+IF(F4745=0,0,IF(C4745&gt;=$V$8,0,IF(C4745&gt;=$R$8,1,IF(C4745&lt;=-2,$R$9*EXP($R$10*C4745)+0.01+$R$11*E4745*LN(C4745*-1)+$R$12*E4745,$R$9+$Q$10*C4745-$Q$11*E4745*C4745))))</f>
        <v>0.29900000000000004</v>
      </c>
      <c r="H4745" s="7">
        <f t="shared" si="704"/>
        <v>0.29900000000000004</v>
      </c>
      <c r="I4745">
        <f t="shared" si="706"/>
        <v>50.1</v>
      </c>
      <c r="J4745" s="9">
        <f t="shared" si="707"/>
        <v>0</v>
      </c>
      <c r="K4745" s="9">
        <f t="shared" si="708"/>
        <v>0.4</v>
      </c>
      <c r="L4745" s="7">
        <f t="shared" si="709"/>
        <v>0.152</v>
      </c>
      <c r="M4745" s="7">
        <f t="shared" si="710"/>
        <v>0.29900000000000004</v>
      </c>
      <c r="N4745" s="7">
        <f t="shared" si="711"/>
        <v>0</v>
      </c>
      <c r="O4745" s="9">
        <f t="shared" si="705"/>
        <v>0</v>
      </c>
      <c r="P4745">
        <v>1</v>
      </c>
    </row>
    <row r="4746" spans="1:16" x14ac:dyDescent="0.25">
      <c r="A4746" s="11">
        <v>37612</v>
      </c>
      <c r="B4746" s="12">
        <v>12</v>
      </c>
      <c r="C4746">
        <v>0.7</v>
      </c>
      <c r="D4746">
        <v>69.3</v>
      </c>
      <c r="E4746">
        <v>9.5</v>
      </c>
      <c r="F4746">
        <v>0.2</v>
      </c>
      <c r="G4746" s="7">
        <f t="shared" si="712"/>
        <v>0.30712500000000004</v>
      </c>
      <c r="H4746" s="7">
        <f t="shared" si="704"/>
        <v>0.30712500000000004</v>
      </c>
      <c r="I4746">
        <f t="shared" si="706"/>
        <v>50.300000000000004</v>
      </c>
      <c r="J4746" s="9">
        <f t="shared" si="707"/>
        <v>0</v>
      </c>
      <c r="K4746" s="9">
        <f t="shared" si="708"/>
        <v>0.55999999999999994</v>
      </c>
      <c r="L4746" s="7">
        <f t="shared" si="709"/>
        <v>0.13400000000000001</v>
      </c>
      <c r="M4746" s="7">
        <f t="shared" si="710"/>
        <v>0.30712500000000004</v>
      </c>
      <c r="N4746" s="7">
        <f t="shared" si="711"/>
        <v>0</v>
      </c>
      <c r="O4746" s="9">
        <f t="shared" si="705"/>
        <v>0</v>
      </c>
      <c r="P4746">
        <v>0</v>
      </c>
    </row>
    <row r="4747" spans="1:16" x14ac:dyDescent="0.25">
      <c r="A4747" s="11">
        <v>37613</v>
      </c>
      <c r="B4747" s="12">
        <v>12</v>
      </c>
      <c r="C4747">
        <v>-0.9</v>
      </c>
      <c r="D4747">
        <v>74.5</v>
      </c>
      <c r="E4747">
        <v>8.6</v>
      </c>
      <c r="F4747">
        <v>0.8</v>
      </c>
      <c r="G4747" s="7">
        <f t="shared" si="712"/>
        <v>0.23905000000000004</v>
      </c>
      <c r="H4747" s="7">
        <f t="shared" si="704"/>
        <v>0.23905000000000004</v>
      </c>
      <c r="I4747">
        <f t="shared" si="706"/>
        <v>51.1</v>
      </c>
      <c r="J4747" s="9">
        <f t="shared" si="707"/>
        <v>0</v>
      </c>
      <c r="K4747" s="9">
        <f t="shared" si="708"/>
        <v>0.26400000000000007</v>
      </c>
      <c r="L4747" s="7">
        <f t="shared" si="709"/>
        <v>0.24399999999999999</v>
      </c>
      <c r="M4747" s="7">
        <f t="shared" si="710"/>
        <v>0.23905000000000004</v>
      </c>
      <c r="N4747" s="7">
        <f t="shared" si="711"/>
        <v>0.29200000000000004</v>
      </c>
      <c r="O4747" s="9">
        <f t="shared" si="705"/>
        <v>0.12215017778707384</v>
      </c>
      <c r="P4747">
        <v>1</v>
      </c>
    </row>
    <row r="4748" spans="1:16" x14ac:dyDescent="0.25">
      <c r="A4748" s="11">
        <v>37614</v>
      </c>
      <c r="B4748" s="12">
        <v>12</v>
      </c>
      <c r="C4748">
        <v>-0.7</v>
      </c>
      <c r="D4748">
        <v>65.7</v>
      </c>
      <c r="E4748">
        <v>4.4000000000000004</v>
      </c>
      <c r="F4748">
        <v>0.2</v>
      </c>
      <c r="G4748" s="7">
        <f t="shared" si="712"/>
        <v>0.22610000000000002</v>
      </c>
      <c r="H4748" s="7">
        <f t="shared" si="704"/>
        <v>0.22610000000000002</v>
      </c>
      <c r="I4748">
        <f t="shared" si="706"/>
        <v>51.300000000000004</v>
      </c>
      <c r="J4748" s="9">
        <f t="shared" si="707"/>
        <v>0</v>
      </c>
      <c r="K4748" s="9">
        <f t="shared" si="708"/>
        <v>7.0000000000000007E-2</v>
      </c>
      <c r="L4748" s="7">
        <f t="shared" si="709"/>
        <v>0.14400000000000002</v>
      </c>
      <c r="M4748" s="7">
        <f t="shared" si="710"/>
        <v>0.28000000000000003</v>
      </c>
      <c r="N4748" s="7">
        <f t="shared" si="711"/>
        <v>0.27800000000000002</v>
      </c>
      <c r="O4748" s="9">
        <f t="shared" si="705"/>
        <v>9.9285714285714283E-2</v>
      </c>
      <c r="P4748">
        <v>1</v>
      </c>
    </row>
    <row r="4749" spans="1:16" x14ac:dyDescent="0.25">
      <c r="A4749" s="11">
        <v>37615</v>
      </c>
      <c r="B4749" s="12">
        <v>12</v>
      </c>
      <c r="C4749">
        <v>-2.9</v>
      </c>
      <c r="D4749">
        <v>80.2</v>
      </c>
      <c r="E4749">
        <v>6.7</v>
      </c>
      <c r="F4749">
        <v>7.8</v>
      </c>
      <c r="G4749" s="7">
        <f t="shared" si="712"/>
        <v>0.17947681646067729</v>
      </c>
      <c r="H4749" s="7">
        <f t="shared" si="704"/>
        <v>0.14857352356016329</v>
      </c>
      <c r="I4749">
        <f t="shared" si="706"/>
        <v>59.1</v>
      </c>
      <c r="J4749" s="9">
        <f t="shared" si="707"/>
        <v>0</v>
      </c>
      <c r="K4749" s="9">
        <f t="shared" si="708"/>
        <v>1.0140000000000002</v>
      </c>
      <c r="L4749" s="7">
        <f t="shared" si="709"/>
        <v>0.36599999999999999</v>
      </c>
      <c r="M4749" s="7">
        <f t="shared" si="710"/>
        <v>0.15269821993070681</v>
      </c>
      <c r="N4749" s="7">
        <f t="shared" si="711"/>
        <v>7.7119999999999997</v>
      </c>
      <c r="O4749" s="9">
        <f t="shared" si="705"/>
        <v>5.0504845462505337</v>
      </c>
      <c r="P4749">
        <v>3</v>
      </c>
    </row>
    <row r="4750" spans="1:16" x14ac:dyDescent="0.25">
      <c r="A4750" s="11">
        <v>37616</v>
      </c>
      <c r="B4750" s="12">
        <v>12</v>
      </c>
      <c r="C4750">
        <v>-1.1000000000000001</v>
      </c>
      <c r="D4750">
        <v>74</v>
      </c>
      <c r="E4750">
        <v>6.2</v>
      </c>
      <c r="F4750">
        <v>0</v>
      </c>
      <c r="G4750" s="7">
        <f t="shared" si="712"/>
        <v>0</v>
      </c>
      <c r="H4750" s="7">
        <f t="shared" si="704"/>
        <v>0</v>
      </c>
      <c r="I4750">
        <f t="shared" si="706"/>
        <v>59.1</v>
      </c>
      <c r="J4750" s="9">
        <f t="shared" si="707"/>
        <v>0</v>
      </c>
      <c r="K4750" s="9">
        <f t="shared" si="708"/>
        <v>0</v>
      </c>
      <c r="L4750" s="7">
        <f t="shared" si="709"/>
        <v>0.21200000000000002</v>
      </c>
      <c r="M4750" s="7">
        <f t="shared" si="710"/>
        <v>0.28000000000000003</v>
      </c>
      <c r="N4750" s="7">
        <f t="shared" si="711"/>
        <v>7.5</v>
      </c>
      <c r="O4750" s="9">
        <f t="shared" si="705"/>
        <v>2.6785714285714284</v>
      </c>
      <c r="P4750">
        <v>8</v>
      </c>
    </row>
    <row r="4751" spans="1:16" x14ac:dyDescent="0.25">
      <c r="A4751" s="11">
        <v>37617</v>
      </c>
      <c r="B4751" s="12">
        <v>12</v>
      </c>
      <c r="C4751">
        <v>-3</v>
      </c>
      <c r="D4751">
        <v>80.099999999999994</v>
      </c>
      <c r="E4751">
        <v>4.5</v>
      </c>
      <c r="F4751">
        <v>0</v>
      </c>
      <c r="G4751" s="7">
        <f t="shared" si="712"/>
        <v>0</v>
      </c>
      <c r="H4751" s="7">
        <f t="shared" si="704"/>
        <v>0</v>
      </c>
      <c r="I4751">
        <f t="shared" si="706"/>
        <v>59.1</v>
      </c>
      <c r="J4751" s="9">
        <f t="shared" si="707"/>
        <v>0</v>
      </c>
      <c r="K4751" s="9">
        <f t="shared" si="708"/>
        <v>0</v>
      </c>
      <c r="L4751" s="7">
        <f t="shared" si="709"/>
        <v>0.32999999999999996</v>
      </c>
      <c r="M4751" s="7">
        <f t="shared" si="710"/>
        <v>0.29400000000000004</v>
      </c>
      <c r="N4751" s="7">
        <f t="shared" si="711"/>
        <v>7.17</v>
      </c>
      <c r="O4751" s="9">
        <f t="shared" si="705"/>
        <v>2.4387755102040813</v>
      </c>
      <c r="P4751">
        <v>7</v>
      </c>
    </row>
    <row r="4752" spans="1:16" x14ac:dyDescent="0.25">
      <c r="A4752" s="11">
        <v>37618</v>
      </c>
      <c r="B4752" s="12">
        <v>12</v>
      </c>
      <c r="C4752">
        <v>-2.1</v>
      </c>
      <c r="D4752">
        <v>85.7</v>
      </c>
      <c r="E4752">
        <v>4.2</v>
      </c>
      <c r="F4752">
        <v>0.2</v>
      </c>
      <c r="G4752" s="7">
        <f t="shared" si="712"/>
        <v>0.17802735710373246</v>
      </c>
      <c r="H4752" s="7">
        <f t="shared" si="704"/>
        <v>0.12466901757964455</v>
      </c>
      <c r="I4752">
        <f t="shared" si="706"/>
        <v>59.300000000000004</v>
      </c>
      <c r="J4752" s="9">
        <f t="shared" si="707"/>
        <v>0</v>
      </c>
      <c r="K4752" s="9">
        <f t="shared" si="708"/>
        <v>4.200000000000001E-2</v>
      </c>
      <c r="L4752" s="7">
        <f t="shared" si="709"/>
        <v>0.252</v>
      </c>
      <c r="M4752" s="7">
        <f t="shared" si="710"/>
        <v>0.28895902352740493</v>
      </c>
      <c r="N4752" s="7">
        <f t="shared" si="711"/>
        <v>7.0760000000000005</v>
      </c>
      <c r="O4752" s="9">
        <f t="shared" si="705"/>
        <v>2.4487901134289758</v>
      </c>
      <c r="P4752">
        <v>6</v>
      </c>
    </row>
    <row r="4753" spans="1:16" x14ac:dyDescent="0.25">
      <c r="A4753" s="11">
        <v>37619</v>
      </c>
      <c r="B4753" s="12">
        <v>12</v>
      </c>
      <c r="C4753">
        <v>-0.2</v>
      </c>
      <c r="D4753">
        <v>78</v>
      </c>
      <c r="E4753">
        <v>3.5</v>
      </c>
      <c r="F4753">
        <v>0</v>
      </c>
      <c r="G4753" s="7">
        <f t="shared" si="712"/>
        <v>0</v>
      </c>
      <c r="H4753" s="7">
        <f t="shared" si="704"/>
        <v>0</v>
      </c>
      <c r="I4753">
        <f t="shared" si="706"/>
        <v>59.300000000000004</v>
      </c>
      <c r="J4753" s="9">
        <f t="shared" si="707"/>
        <v>0</v>
      </c>
      <c r="K4753" s="9">
        <f t="shared" si="708"/>
        <v>0</v>
      </c>
      <c r="L4753" s="7">
        <f t="shared" si="709"/>
        <v>8.6000000000000007E-2</v>
      </c>
      <c r="M4753" s="7">
        <f t="shared" si="710"/>
        <v>0.3034069747037752</v>
      </c>
      <c r="N4753" s="7">
        <f t="shared" si="711"/>
        <v>6.99</v>
      </c>
      <c r="O4753" s="9">
        <f t="shared" si="705"/>
        <v>2.3038362934222376</v>
      </c>
      <c r="P4753">
        <v>4</v>
      </c>
    </row>
    <row r="4754" spans="1:16" x14ac:dyDescent="0.25">
      <c r="A4754" s="11">
        <v>37620</v>
      </c>
      <c r="B4754" s="12">
        <v>12</v>
      </c>
      <c r="C4754">
        <v>1.2</v>
      </c>
      <c r="D4754">
        <v>84.3</v>
      </c>
      <c r="E4754">
        <v>5.0999999999999996</v>
      </c>
      <c r="F4754">
        <v>2.2000000000000002</v>
      </c>
      <c r="G4754" s="7">
        <f t="shared" si="712"/>
        <v>0.36610000000000004</v>
      </c>
      <c r="H4754" s="7">
        <f t="shared" si="704"/>
        <v>0.36610000000000004</v>
      </c>
      <c r="I4754">
        <f t="shared" si="706"/>
        <v>61.500000000000007</v>
      </c>
      <c r="J4754" s="9">
        <f t="shared" si="707"/>
        <v>0</v>
      </c>
      <c r="K4754" s="9">
        <f t="shared" si="708"/>
        <v>0.96</v>
      </c>
      <c r="L4754" s="7">
        <f t="shared" si="709"/>
        <v>5.9999999999999915E-3</v>
      </c>
      <c r="M4754" s="7">
        <f t="shared" si="710"/>
        <v>0.31952994188941436</v>
      </c>
      <c r="N4754" s="7">
        <f t="shared" si="711"/>
        <v>8.2240000000000002</v>
      </c>
      <c r="O4754" s="9">
        <f t="shared" si="705"/>
        <v>2.5737807078017845</v>
      </c>
      <c r="P4754">
        <v>2</v>
      </c>
    </row>
    <row r="4755" spans="1:16" x14ac:dyDescent="0.25">
      <c r="A4755" s="11">
        <v>37621</v>
      </c>
      <c r="B4755" s="12">
        <v>12</v>
      </c>
      <c r="C4755">
        <v>5</v>
      </c>
      <c r="D4755">
        <v>86</v>
      </c>
      <c r="E4755">
        <v>5</v>
      </c>
      <c r="F4755">
        <v>0.6</v>
      </c>
      <c r="G4755" s="7">
        <f t="shared" si="712"/>
        <v>1</v>
      </c>
      <c r="H4755" s="7">
        <f t="shared" si="704"/>
        <v>1</v>
      </c>
      <c r="I4755">
        <f t="shared" si="706"/>
        <v>62.100000000000009</v>
      </c>
      <c r="J4755" s="9">
        <f t="shared" si="707"/>
        <v>0</v>
      </c>
      <c r="K4755" s="9">
        <f t="shared" si="708"/>
        <v>8.1000000000000014</v>
      </c>
      <c r="L4755" s="7">
        <f t="shared" si="709"/>
        <v>0</v>
      </c>
      <c r="M4755" s="7">
        <f t="shared" si="710"/>
        <v>0.37008264769231697</v>
      </c>
      <c r="N4755" s="7">
        <f t="shared" si="711"/>
        <v>0.72399999999999842</v>
      </c>
      <c r="O4755" s="9">
        <f t="shared" si="705"/>
        <v>0.19563197694205992</v>
      </c>
      <c r="P4755">
        <v>1</v>
      </c>
    </row>
    <row r="4756" spans="1:16" x14ac:dyDescent="0.25">
      <c r="A4756" s="11">
        <v>37622</v>
      </c>
      <c r="B4756" s="12">
        <v>1</v>
      </c>
      <c r="C4756">
        <v>-1.7</v>
      </c>
      <c r="D4756">
        <v>62.7</v>
      </c>
      <c r="E4756">
        <v>5.9</v>
      </c>
      <c r="F4756">
        <v>0</v>
      </c>
      <c r="G4756" s="7">
        <f t="shared" si="712"/>
        <v>0</v>
      </c>
      <c r="H4756" s="7">
        <f t="shared" si="704"/>
        <v>0</v>
      </c>
      <c r="I4756">
        <f t="shared" si="706"/>
        <v>62.100000000000009</v>
      </c>
      <c r="J4756" s="9">
        <f t="shared" si="707"/>
        <v>0</v>
      </c>
      <c r="K4756" s="9">
        <f t="shared" si="708"/>
        <v>0</v>
      </c>
      <c r="L4756" s="7">
        <f t="shared" si="709"/>
        <v>0.254</v>
      </c>
      <c r="M4756" s="7">
        <f t="shared" si="710"/>
        <v>0.38858678007693281</v>
      </c>
      <c r="N4756" s="7">
        <f t="shared" si="711"/>
        <v>0.46999999999999842</v>
      </c>
      <c r="O4756" s="9">
        <f t="shared" si="705"/>
        <v>0.12095110387104453</v>
      </c>
      <c r="P4756">
        <v>1</v>
      </c>
    </row>
    <row r="4757" spans="1:16" x14ac:dyDescent="0.25">
      <c r="A4757" s="11">
        <v>37623</v>
      </c>
      <c r="B4757" s="12">
        <v>1</v>
      </c>
      <c r="C4757">
        <v>-7.8</v>
      </c>
      <c r="D4757">
        <v>64.5</v>
      </c>
      <c r="E4757">
        <v>5.9</v>
      </c>
      <c r="F4757">
        <v>3.6</v>
      </c>
      <c r="G4757" s="7">
        <f t="shared" si="712"/>
        <v>0.11182199724392516</v>
      </c>
      <c r="H4757" s="7">
        <f t="shared" si="704"/>
        <v>0.11182199724392516</v>
      </c>
      <c r="I4757">
        <f t="shared" si="706"/>
        <v>65.7</v>
      </c>
      <c r="J4757" s="9">
        <f t="shared" si="707"/>
        <v>0</v>
      </c>
      <c r="K4757" s="9">
        <f t="shared" si="708"/>
        <v>0</v>
      </c>
      <c r="L4757" s="7">
        <f t="shared" si="709"/>
        <v>0.74199999999999999</v>
      </c>
      <c r="M4757" s="7">
        <f t="shared" si="710"/>
        <v>0.14118530377474076</v>
      </c>
      <c r="N4757" s="7">
        <f t="shared" si="711"/>
        <v>3.3279999999999985</v>
      </c>
      <c r="O4757" s="9">
        <f t="shared" si="705"/>
        <v>2.3571858479759182</v>
      </c>
      <c r="P4757">
        <v>0</v>
      </c>
    </row>
    <row r="4758" spans="1:16" x14ac:dyDescent="0.25">
      <c r="A4758" s="11">
        <v>37624</v>
      </c>
      <c r="B4758" s="12">
        <v>1</v>
      </c>
      <c r="C4758">
        <v>-2.1</v>
      </c>
      <c r="D4758">
        <v>94.7</v>
      </c>
      <c r="E4758">
        <v>4.5</v>
      </c>
      <c r="F4758">
        <v>10.4</v>
      </c>
      <c r="G4758" s="7">
        <f t="shared" si="712"/>
        <v>0.1813951007139889</v>
      </c>
      <c r="H4758" s="7">
        <f t="shared" si="704"/>
        <v>0.10145139860961347</v>
      </c>
      <c r="I4758">
        <f t="shared" si="706"/>
        <v>76.100000000000009</v>
      </c>
      <c r="J4758" s="9">
        <f t="shared" si="707"/>
        <v>0</v>
      </c>
      <c r="K4758" s="9">
        <f t="shared" si="708"/>
        <v>2.1840000000000002</v>
      </c>
      <c r="L4758" s="7">
        <f t="shared" si="709"/>
        <v>0.25800000000000001</v>
      </c>
      <c r="M4758" s="7">
        <f t="shared" si="710"/>
        <v>0.11040551808344495</v>
      </c>
      <c r="N4758" s="7">
        <f t="shared" si="711"/>
        <v>13.469999999999999</v>
      </c>
      <c r="O4758" s="9">
        <f t="shared" si="705"/>
        <v>12.200477144466019</v>
      </c>
      <c r="P4758">
        <v>8</v>
      </c>
    </row>
    <row r="4759" spans="1:16" x14ac:dyDescent="0.25">
      <c r="A4759" s="11">
        <v>37625</v>
      </c>
      <c r="B4759" s="12">
        <v>1</v>
      </c>
      <c r="C4759">
        <v>-2.9</v>
      </c>
      <c r="D4759">
        <v>84.9</v>
      </c>
      <c r="E4759">
        <v>3.4</v>
      </c>
      <c r="F4759">
        <v>1.8</v>
      </c>
      <c r="G4759" s="7">
        <f t="shared" si="712"/>
        <v>0.13923618016445224</v>
      </c>
      <c r="H4759" s="7">
        <f t="shared" ref="H4759:H4822" si="713">IF(OR(D4759&lt;=75,C4759&gt;0),G4759,G4759/(0.04*D4759-2))</f>
        <v>9.9739384071957177E-2</v>
      </c>
      <c r="I4759">
        <f t="shared" si="706"/>
        <v>77.900000000000006</v>
      </c>
      <c r="J4759" s="9">
        <f t="shared" si="707"/>
        <v>0</v>
      </c>
      <c r="K4759" s="9">
        <f t="shared" si="708"/>
        <v>0.23400000000000007</v>
      </c>
      <c r="L4759" s="7">
        <f t="shared" si="709"/>
        <v>0.3</v>
      </c>
      <c r="M4759" s="7">
        <f t="shared" si="710"/>
        <v>0.10903859605478827</v>
      </c>
      <c r="N4759" s="7">
        <f t="shared" si="711"/>
        <v>14.969999999999999</v>
      </c>
      <c r="O4759" s="9">
        <f t="shared" si="705"/>
        <v>13.729083592087036</v>
      </c>
      <c r="P4759">
        <v>15</v>
      </c>
    </row>
    <row r="4760" spans="1:16" x14ac:dyDescent="0.25">
      <c r="A4760" s="11">
        <v>37626</v>
      </c>
      <c r="B4760" s="12">
        <v>1</v>
      </c>
      <c r="C4760">
        <v>-3.5</v>
      </c>
      <c r="D4760">
        <v>82.5</v>
      </c>
      <c r="E4760">
        <v>2.1</v>
      </c>
      <c r="F4760">
        <v>0.2</v>
      </c>
      <c r="G4760" s="7">
        <f t="shared" si="712"/>
        <v>0.10583955660517062</v>
      </c>
      <c r="H4760" s="7">
        <f t="shared" si="713"/>
        <v>8.141504354243892E-2</v>
      </c>
      <c r="I4760">
        <f t="shared" si="706"/>
        <v>78.100000000000009</v>
      </c>
      <c r="J4760" s="9">
        <f t="shared" si="707"/>
        <v>0</v>
      </c>
      <c r="K4760" s="9">
        <f t="shared" si="708"/>
        <v>1.4000000000000005E-2</v>
      </c>
      <c r="L4760" s="7">
        <f t="shared" si="709"/>
        <v>0.32200000000000001</v>
      </c>
      <c r="M4760" s="7">
        <f t="shared" si="710"/>
        <v>0.10863851826988262</v>
      </c>
      <c r="N4760" s="7">
        <f t="shared" si="711"/>
        <v>14.847999999999999</v>
      </c>
      <c r="O4760" s="9">
        <f t="shared" si="705"/>
        <v>13.667343992224023</v>
      </c>
      <c r="P4760">
        <v>15</v>
      </c>
    </row>
    <row r="4761" spans="1:16" x14ac:dyDescent="0.25">
      <c r="A4761" s="11">
        <v>37627</v>
      </c>
      <c r="B4761" s="12">
        <v>1</v>
      </c>
      <c r="C4761">
        <v>-4.8</v>
      </c>
      <c r="D4761">
        <v>81</v>
      </c>
      <c r="E4761">
        <v>6</v>
      </c>
      <c r="F4761">
        <v>2.6</v>
      </c>
      <c r="G4761" s="7">
        <f t="shared" si="712"/>
        <v>0.13328503591894725</v>
      </c>
      <c r="H4761" s="7">
        <f t="shared" si="713"/>
        <v>0.10748793219269938</v>
      </c>
      <c r="I4761">
        <f t="shared" si="706"/>
        <v>80.7</v>
      </c>
      <c r="J4761" s="9">
        <f t="shared" si="707"/>
        <v>0</v>
      </c>
      <c r="K4761" s="9">
        <f t="shared" si="708"/>
        <v>0</v>
      </c>
      <c r="L4761" s="7">
        <f t="shared" si="709"/>
        <v>0.504</v>
      </c>
      <c r="M4761" s="7">
        <f t="shared" si="710"/>
        <v>0.10845268835228922</v>
      </c>
      <c r="N4761" s="7">
        <f t="shared" si="711"/>
        <v>16.943999999999999</v>
      </c>
      <c r="O4761" s="9">
        <f t="shared" si="705"/>
        <v>15.623402478471014</v>
      </c>
      <c r="P4761">
        <v>17</v>
      </c>
    </row>
    <row r="4762" spans="1:16" x14ac:dyDescent="0.25">
      <c r="A4762" s="11">
        <v>37628</v>
      </c>
      <c r="B4762" s="12">
        <v>1</v>
      </c>
      <c r="C4762">
        <v>-6.2</v>
      </c>
      <c r="D4762">
        <v>82.4</v>
      </c>
      <c r="E4762">
        <v>4.9000000000000004</v>
      </c>
      <c r="F4762">
        <v>0.6</v>
      </c>
      <c r="G4762" s="7">
        <f t="shared" si="712"/>
        <v>0.10436897775896524</v>
      </c>
      <c r="H4762" s="7">
        <f t="shared" si="713"/>
        <v>8.0531618641176861E-2</v>
      </c>
      <c r="I4762">
        <f t="shared" si="706"/>
        <v>81.3</v>
      </c>
      <c r="J4762" s="9">
        <f t="shared" si="707"/>
        <v>0</v>
      </c>
      <c r="K4762" s="9">
        <f t="shared" si="708"/>
        <v>0</v>
      </c>
      <c r="L4762" s="7">
        <f t="shared" si="709"/>
        <v>0.59400000000000008</v>
      </c>
      <c r="M4762" s="7">
        <f t="shared" si="710"/>
        <v>0.10740588614771446</v>
      </c>
      <c r="N4762" s="7">
        <f t="shared" si="711"/>
        <v>16.95</v>
      </c>
      <c r="O4762" s="9">
        <f t="shared" si="705"/>
        <v>15.78125799985375</v>
      </c>
      <c r="P4762">
        <v>16</v>
      </c>
    </row>
    <row r="4763" spans="1:16" x14ac:dyDescent="0.25">
      <c r="A4763" s="11">
        <v>37629</v>
      </c>
      <c r="B4763" s="12">
        <v>1</v>
      </c>
      <c r="C4763">
        <v>2.6</v>
      </c>
      <c r="D4763">
        <v>79</v>
      </c>
      <c r="E4763">
        <v>5.4</v>
      </c>
      <c r="F4763">
        <v>0</v>
      </c>
      <c r="G4763" s="7">
        <f t="shared" si="712"/>
        <v>0</v>
      </c>
      <c r="H4763" s="7">
        <f t="shared" si="713"/>
        <v>0</v>
      </c>
      <c r="I4763">
        <f t="shared" si="706"/>
        <v>81.3</v>
      </c>
      <c r="J4763" s="9">
        <f t="shared" si="707"/>
        <v>0</v>
      </c>
      <c r="K4763" s="9">
        <f t="shared" si="708"/>
        <v>2.08</v>
      </c>
      <c r="L4763" s="7">
        <f t="shared" si="709"/>
        <v>0</v>
      </c>
      <c r="M4763" s="7">
        <f t="shared" si="710"/>
        <v>0.28000000000000003</v>
      </c>
      <c r="N4763" s="7">
        <f t="shared" si="711"/>
        <v>14.87</v>
      </c>
      <c r="O4763" s="9">
        <f t="shared" si="705"/>
        <v>5.3107142857142851</v>
      </c>
      <c r="P4763">
        <v>12</v>
      </c>
    </row>
    <row r="4764" spans="1:16" x14ac:dyDescent="0.25">
      <c r="A4764" s="11">
        <v>37630</v>
      </c>
      <c r="B4764" s="12">
        <v>1</v>
      </c>
      <c r="C4764">
        <v>1.5</v>
      </c>
      <c r="D4764">
        <v>85.1</v>
      </c>
      <c r="E4764">
        <v>5.5</v>
      </c>
      <c r="F4764">
        <v>6.4</v>
      </c>
      <c r="G4764" s="7">
        <f t="shared" si="712"/>
        <v>0.38312500000000005</v>
      </c>
      <c r="H4764" s="7">
        <f t="shared" si="713"/>
        <v>0.38312500000000005</v>
      </c>
      <c r="I4764">
        <f t="shared" si="706"/>
        <v>87.7</v>
      </c>
      <c r="J4764" s="9">
        <f t="shared" si="707"/>
        <v>0</v>
      </c>
      <c r="K4764" s="9">
        <f t="shared" si="708"/>
        <v>1.2000000000000002</v>
      </c>
      <c r="L4764" s="7">
        <f t="shared" si="709"/>
        <v>0</v>
      </c>
      <c r="M4764" s="7">
        <f t="shared" si="710"/>
        <v>0.31313555454130537</v>
      </c>
      <c r="N4764" s="7">
        <f t="shared" si="711"/>
        <v>20.07</v>
      </c>
      <c r="O4764" s="9">
        <f t="shared" si="705"/>
        <v>6.4093647971082088</v>
      </c>
      <c r="P4764">
        <v>4</v>
      </c>
    </row>
    <row r="4765" spans="1:16" x14ac:dyDescent="0.25">
      <c r="A4765" s="11">
        <v>37631</v>
      </c>
      <c r="B4765" s="12">
        <v>1</v>
      </c>
      <c r="C4765">
        <v>-7.3</v>
      </c>
      <c r="D4765">
        <v>75.2</v>
      </c>
      <c r="E4765">
        <v>6.7</v>
      </c>
      <c r="F4765">
        <v>0.2</v>
      </c>
      <c r="G4765" s="7">
        <f t="shared" si="712"/>
        <v>0.12535770684200204</v>
      </c>
      <c r="H4765" s="7">
        <f t="shared" si="713"/>
        <v>0.12436280440674805</v>
      </c>
      <c r="I4765">
        <f t="shared" si="706"/>
        <v>87.9</v>
      </c>
      <c r="J4765" s="9">
        <f t="shared" si="707"/>
        <v>0</v>
      </c>
      <c r="K4765" s="9">
        <f t="shared" si="708"/>
        <v>0</v>
      </c>
      <c r="L4765" s="7">
        <f t="shared" si="709"/>
        <v>0.71799999999999997</v>
      </c>
      <c r="M4765" s="7">
        <f t="shared" si="710"/>
        <v>0.31108873319928454</v>
      </c>
      <c r="N4765" s="7">
        <f t="shared" si="711"/>
        <v>19.552</v>
      </c>
      <c r="O4765" s="9">
        <f t="shared" si="705"/>
        <v>6.2850235040415043</v>
      </c>
      <c r="P4765">
        <v>10</v>
      </c>
    </row>
    <row r="4766" spans="1:16" x14ac:dyDescent="0.25">
      <c r="A4766" s="11">
        <v>37632</v>
      </c>
      <c r="B4766" s="12">
        <v>1</v>
      </c>
      <c r="C4766">
        <v>-5.8</v>
      </c>
      <c r="D4766">
        <v>73.5</v>
      </c>
      <c r="E4766">
        <v>11.4</v>
      </c>
      <c r="F4766">
        <v>0.2</v>
      </c>
      <c r="G4766" s="7">
        <f t="shared" si="712"/>
        <v>0.20023534474951241</v>
      </c>
      <c r="H4766" s="7">
        <f t="shared" si="713"/>
        <v>0.20023534474951241</v>
      </c>
      <c r="I4766">
        <f t="shared" si="706"/>
        <v>88.100000000000009</v>
      </c>
      <c r="J4766" s="9">
        <f t="shared" si="707"/>
        <v>0</v>
      </c>
      <c r="K4766" s="9">
        <f t="shared" si="708"/>
        <v>0</v>
      </c>
      <c r="L4766" s="7">
        <f t="shared" si="709"/>
        <v>0.69199999999999995</v>
      </c>
      <c r="M4766" s="7">
        <f t="shared" si="710"/>
        <v>0.3098552846124471</v>
      </c>
      <c r="N4766" s="7">
        <f t="shared" si="711"/>
        <v>19.059999999999999</v>
      </c>
      <c r="O4766" s="9">
        <f t="shared" si="705"/>
        <v>6.151258650901946</v>
      </c>
      <c r="P4766">
        <v>10</v>
      </c>
    </row>
    <row r="4767" spans="1:16" x14ac:dyDescent="0.25">
      <c r="A4767" s="11">
        <v>37633</v>
      </c>
      <c r="B4767" s="12">
        <v>1</v>
      </c>
      <c r="C4767">
        <v>-4.5999999999999996</v>
      </c>
      <c r="D4767">
        <v>70.8</v>
      </c>
      <c r="E4767">
        <v>7.7</v>
      </c>
      <c r="F4767">
        <v>0.2</v>
      </c>
      <c r="G4767" s="7">
        <f t="shared" si="712"/>
        <v>0.15902077992067343</v>
      </c>
      <c r="H4767" s="7">
        <f t="shared" si="713"/>
        <v>0.15902077992067343</v>
      </c>
      <c r="I4767">
        <f t="shared" si="706"/>
        <v>88.300000000000011</v>
      </c>
      <c r="J4767" s="9">
        <f t="shared" si="707"/>
        <v>0</v>
      </c>
      <c r="K4767" s="9">
        <f t="shared" si="708"/>
        <v>0</v>
      </c>
      <c r="L4767" s="7">
        <f t="shared" si="709"/>
        <v>0.52200000000000002</v>
      </c>
      <c r="M4767" s="7">
        <f t="shared" si="710"/>
        <v>0.30813414399874428</v>
      </c>
      <c r="N4767" s="7">
        <f t="shared" si="711"/>
        <v>18.738</v>
      </c>
      <c r="O4767" s="9">
        <f t="shared" si="705"/>
        <v>6.0811177095896136</v>
      </c>
      <c r="P4767">
        <v>8</v>
      </c>
    </row>
    <row r="4768" spans="1:16" x14ac:dyDescent="0.25">
      <c r="A4768" s="11">
        <v>37634</v>
      </c>
      <c r="B4768" s="12">
        <v>1</v>
      </c>
      <c r="C4768">
        <v>-6.1</v>
      </c>
      <c r="D4768">
        <v>67</v>
      </c>
      <c r="E4768">
        <v>9.1999999999999993</v>
      </c>
      <c r="F4768">
        <v>0.2</v>
      </c>
      <c r="G4768" s="7">
        <f t="shared" si="712"/>
        <v>0.16711380849390248</v>
      </c>
      <c r="H4768" s="7">
        <f t="shared" si="713"/>
        <v>0.16711380849390248</v>
      </c>
      <c r="I4768">
        <f t="shared" si="706"/>
        <v>88.500000000000014</v>
      </c>
      <c r="J4768" s="9">
        <f t="shared" si="707"/>
        <v>0</v>
      </c>
      <c r="K4768" s="9">
        <f t="shared" si="708"/>
        <v>0</v>
      </c>
      <c r="L4768" s="7">
        <f t="shared" si="709"/>
        <v>0.67199999999999993</v>
      </c>
      <c r="M4768" s="7">
        <f t="shared" si="710"/>
        <v>0.30649765946392704</v>
      </c>
      <c r="N4768" s="7">
        <f t="shared" si="711"/>
        <v>18.265999999999998</v>
      </c>
      <c r="O4768" s="9">
        <f t="shared" si="705"/>
        <v>5.9595887394206342</v>
      </c>
      <c r="P4768">
        <v>6</v>
      </c>
    </row>
    <row r="4769" spans="1:16" x14ac:dyDescent="0.25">
      <c r="A4769" s="11">
        <v>37635</v>
      </c>
      <c r="B4769" s="12">
        <v>1</v>
      </c>
      <c r="C4769">
        <v>-8.5</v>
      </c>
      <c r="D4769">
        <v>71.3</v>
      </c>
      <c r="E4769">
        <v>3.2</v>
      </c>
      <c r="F4769">
        <v>0.2</v>
      </c>
      <c r="G4769" s="7">
        <f t="shared" si="712"/>
        <v>6.8689150758455497E-2</v>
      </c>
      <c r="H4769" s="7">
        <f t="shared" si="713"/>
        <v>6.8689150758455497E-2</v>
      </c>
      <c r="I4769">
        <f t="shared" si="706"/>
        <v>88.700000000000017</v>
      </c>
      <c r="J4769" s="9">
        <f t="shared" si="707"/>
        <v>0</v>
      </c>
      <c r="K4769" s="9">
        <f t="shared" si="708"/>
        <v>0</v>
      </c>
      <c r="L4769" s="7">
        <f t="shared" si="709"/>
        <v>0.74399999999999999</v>
      </c>
      <c r="M4769" s="7">
        <f t="shared" si="710"/>
        <v>0.30366752466379704</v>
      </c>
      <c r="N4769" s="7">
        <f t="shared" si="711"/>
        <v>17.721999999999998</v>
      </c>
      <c r="O4769" s="9">
        <f t="shared" si="705"/>
        <v>5.8359879014460834</v>
      </c>
      <c r="P4769">
        <v>6</v>
      </c>
    </row>
    <row r="4770" spans="1:16" x14ac:dyDescent="0.25">
      <c r="A4770" s="11">
        <v>37636</v>
      </c>
      <c r="B4770" s="12">
        <v>1</v>
      </c>
      <c r="C4770">
        <v>-7.3</v>
      </c>
      <c r="D4770">
        <v>74.2</v>
      </c>
      <c r="E4770">
        <v>7.6</v>
      </c>
      <c r="F4770">
        <v>1.6</v>
      </c>
      <c r="G4770" s="7">
        <f t="shared" si="712"/>
        <v>0.13882496758201876</v>
      </c>
      <c r="H4770" s="7">
        <f t="shared" si="713"/>
        <v>0.13882496758201876</v>
      </c>
      <c r="I4770">
        <f t="shared" si="706"/>
        <v>90.300000000000011</v>
      </c>
      <c r="J4770" s="9">
        <f t="shared" si="707"/>
        <v>0</v>
      </c>
      <c r="K4770" s="9">
        <f t="shared" si="708"/>
        <v>0</v>
      </c>
      <c r="L4770" s="7">
        <f t="shared" si="709"/>
        <v>0.73599999999999999</v>
      </c>
      <c r="M4770" s="7">
        <f t="shared" si="710"/>
        <v>0.28877568088677563</v>
      </c>
      <c r="N4770" s="7">
        <f t="shared" si="711"/>
        <v>18.585999999999999</v>
      </c>
      <c r="O4770" s="9">
        <f t="shared" si="705"/>
        <v>6.4361375386341049</v>
      </c>
      <c r="P4770">
        <v>6</v>
      </c>
    </row>
    <row r="4771" spans="1:16" x14ac:dyDescent="0.25">
      <c r="A4771" s="11">
        <v>37637</v>
      </c>
      <c r="B4771" s="12">
        <v>1</v>
      </c>
      <c r="C4771">
        <v>-7.4</v>
      </c>
      <c r="D4771">
        <v>73.400000000000006</v>
      </c>
      <c r="E4771">
        <v>5.0999999999999996</v>
      </c>
      <c r="F4771">
        <v>0.2</v>
      </c>
      <c r="G4771" s="7">
        <f t="shared" si="712"/>
        <v>0.10103194081157812</v>
      </c>
      <c r="H4771" s="7">
        <f t="shared" si="713"/>
        <v>0.10103194081157812</v>
      </c>
      <c r="I4771">
        <f t="shared" si="706"/>
        <v>90.500000000000014</v>
      </c>
      <c r="J4771" s="9">
        <f t="shared" si="707"/>
        <v>0</v>
      </c>
      <c r="K4771" s="9">
        <f t="shared" si="708"/>
        <v>0</v>
      </c>
      <c r="L4771" s="7">
        <f t="shared" si="709"/>
        <v>0.69400000000000006</v>
      </c>
      <c r="M4771" s="7">
        <f t="shared" si="710"/>
        <v>0.28657938062002336</v>
      </c>
      <c r="N4771" s="7">
        <f t="shared" si="711"/>
        <v>18.091999999999999</v>
      </c>
      <c r="O4771" s="9">
        <f t="shared" si="705"/>
        <v>6.3130850380293921</v>
      </c>
      <c r="P4771">
        <v>8</v>
      </c>
    </row>
    <row r="4772" spans="1:16" x14ac:dyDescent="0.25">
      <c r="A4772" s="11">
        <v>37638</v>
      </c>
      <c r="B4772" s="12">
        <v>1</v>
      </c>
      <c r="C4772">
        <v>-14.6</v>
      </c>
      <c r="D4772">
        <v>63.8</v>
      </c>
      <c r="E4772">
        <v>6.2</v>
      </c>
      <c r="F4772">
        <v>0.2</v>
      </c>
      <c r="G4772" s="7">
        <f t="shared" si="712"/>
        <v>0.11648147636931333</v>
      </c>
      <c r="H4772" s="7">
        <f t="shared" si="713"/>
        <v>0.11648147636931333</v>
      </c>
      <c r="I4772">
        <f t="shared" si="706"/>
        <v>90.700000000000017</v>
      </c>
      <c r="J4772" s="9">
        <f t="shared" si="707"/>
        <v>0</v>
      </c>
      <c r="K4772" s="9">
        <f t="shared" si="708"/>
        <v>0</v>
      </c>
      <c r="L4772" s="7">
        <f t="shared" si="709"/>
        <v>1.292</v>
      </c>
      <c r="M4772" s="7">
        <f t="shared" si="710"/>
        <v>0.28453582781666181</v>
      </c>
      <c r="N4772" s="7">
        <f t="shared" si="711"/>
        <v>16.999999999999996</v>
      </c>
      <c r="O4772" s="9">
        <f t="shared" si="705"/>
        <v>5.9746430284181296</v>
      </c>
      <c r="P4772">
        <v>8</v>
      </c>
    </row>
    <row r="4773" spans="1:16" x14ac:dyDescent="0.25">
      <c r="A4773" s="11">
        <v>37639</v>
      </c>
      <c r="B4773" s="12">
        <v>1</v>
      </c>
      <c r="C4773">
        <v>-9.9</v>
      </c>
      <c r="D4773">
        <v>67.3</v>
      </c>
      <c r="E4773">
        <v>5.7</v>
      </c>
      <c r="F4773">
        <v>0.2</v>
      </c>
      <c r="G4773" s="7">
        <f t="shared" si="712"/>
        <v>0.10584001634875456</v>
      </c>
      <c r="H4773" s="7">
        <f t="shared" si="713"/>
        <v>0.10584001634875456</v>
      </c>
      <c r="I4773">
        <f t="shared" si="706"/>
        <v>90.90000000000002</v>
      </c>
      <c r="J4773" s="9">
        <f t="shared" si="707"/>
        <v>0</v>
      </c>
      <c r="K4773" s="9">
        <f t="shared" si="708"/>
        <v>0</v>
      </c>
      <c r="L4773" s="7">
        <f t="shared" si="709"/>
        <v>0.90600000000000003</v>
      </c>
      <c r="M4773" s="7">
        <f t="shared" si="710"/>
        <v>0.28225283835539938</v>
      </c>
      <c r="N4773" s="7">
        <f t="shared" si="711"/>
        <v>16.293999999999997</v>
      </c>
      <c r="O4773" s="9">
        <f t="shared" si="705"/>
        <v>5.7728383157952043</v>
      </c>
      <c r="P4773">
        <v>8</v>
      </c>
    </row>
    <row r="4774" spans="1:16" x14ac:dyDescent="0.25">
      <c r="A4774" s="11">
        <v>37640</v>
      </c>
      <c r="B4774" s="12">
        <v>1</v>
      </c>
      <c r="C4774">
        <v>-8.8000000000000007</v>
      </c>
      <c r="D4774">
        <v>74.900000000000006</v>
      </c>
      <c r="E4774">
        <v>7.8</v>
      </c>
      <c r="F4774">
        <v>1.2</v>
      </c>
      <c r="G4774" s="7">
        <f t="shared" si="712"/>
        <v>0.13937703212973912</v>
      </c>
      <c r="H4774" s="7">
        <f t="shared" si="713"/>
        <v>0.13937703212973912</v>
      </c>
      <c r="I4774">
        <f t="shared" si="706"/>
        <v>92.100000000000023</v>
      </c>
      <c r="J4774" s="9">
        <f t="shared" si="707"/>
        <v>0</v>
      </c>
      <c r="K4774" s="9">
        <f t="shared" si="708"/>
        <v>0</v>
      </c>
      <c r="L4774" s="7">
        <f t="shared" si="709"/>
        <v>0.8600000000000001</v>
      </c>
      <c r="M4774" s="7">
        <f t="shared" si="710"/>
        <v>0.27154566995424856</v>
      </c>
      <c r="N4774" s="7">
        <f t="shared" si="711"/>
        <v>16.633999999999997</v>
      </c>
      <c r="O4774" s="9">
        <f t="shared" si="705"/>
        <v>6.1256730784190303</v>
      </c>
      <c r="P4774">
        <v>5</v>
      </c>
    </row>
    <row r="4775" spans="1:16" x14ac:dyDescent="0.25">
      <c r="A4775" s="11">
        <v>37641</v>
      </c>
      <c r="B4775" s="12">
        <v>1</v>
      </c>
      <c r="C4775">
        <v>-10.5</v>
      </c>
      <c r="D4775">
        <v>66.599999999999994</v>
      </c>
      <c r="E4775">
        <v>7.5</v>
      </c>
      <c r="F4775">
        <v>0.2</v>
      </c>
      <c r="G4775" s="7">
        <f t="shared" si="712"/>
        <v>0.13460470479591199</v>
      </c>
      <c r="H4775" s="7">
        <f t="shared" si="713"/>
        <v>0.13460470479591199</v>
      </c>
      <c r="I4775">
        <f t="shared" si="706"/>
        <v>92.300000000000026</v>
      </c>
      <c r="J4775" s="9">
        <f t="shared" si="707"/>
        <v>0</v>
      </c>
      <c r="K4775" s="9">
        <f t="shared" si="708"/>
        <v>0</v>
      </c>
      <c r="L4775" s="7">
        <f t="shared" si="709"/>
        <v>0.99</v>
      </c>
      <c r="M4775" s="7">
        <f t="shared" si="710"/>
        <v>0.26975814103916407</v>
      </c>
      <c r="N4775" s="7">
        <f t="shared" si="711"/>
        <v>15.843999999999996</v>
      </c>
      <c r="O4775" s="9">
        <f t="shared" si="705"/>
        <v>5.8734093951588022</v>
      </c>
      <c r="P4775">
        <v>6</v>
      </c>
    </row>
    <row r="4776" spans="1:16" x14ac:dyDescent="0.25">
      <c r="A4776" s="11">
        <v>37642</v>
      </c>
      <c r="B4776" s="12">
        <v>1</v>
      </c>
      <c r="C4776">
        <v>-13.7</v>
      </c>
      <c r="D4776">
        <v>74.7</v>
      </c>
      <c r="E4776">
        <v>3.7</v>
      </c>
      <c r="F4776">
        <v>0.2</v>
      </c>
      <c r="G4776" s="7">
        <f t="shared" si="712"/>
        <v>7.3520506059871427E-2</v>
      </c>
      <c r="H4776" s="7">
        <f t="shared" si="713"/>
        <v>7.3520506059871427E-2</v>
      </c>
      <c r="I4776">
        <f t="shared" si="706"/>
        <v>92.500000000000028</v>
      </c>
      <c r="J4776" s="9">
        <f t="shared" si="707"/>
        <v>0</v>
      </c>
      <c r="K4776" s="9">
        <f t="shared" si="708"/>
        <v>0</v>
      </c>
      <c r="L4776" s="7">
        <f t="shared" si="709"/>
        <v>1.17</v>
      </c>
      <c r="M4776" s="7">
        <f t="shared" si="710"/>
        <v>0.26707062362784406</v>
      </c>
      <c r="N4776" s="7">
        <f t="shared" si="711"/>
        <v>14.873999999999997</v>
      </c>
      <c r="O4776" s="9">
        <f t="shared" si="705"/>
        <v>5.5693133890781361</v>
      </c>
      <c r="P4776">
        <v>6</v>
      </c>
    </row>
    <row r="4777" spans="1:16" x14ac:dyDescent="0.25">
      <c r="A4777" s="11">
        <v>37643</v>
      </c>
      <c r="B4777" s="12">
        <v>1</v>
      </c>
      <c r="C4777">
        <v>-16.100000000000001</v>
      </c>
      <c r="D4777">
        <v>64.3</v>
      </c>
      <c r="E4777">
        <v>6.1</v>
      </c>
      <c r="F4777">
        <v>0.2</v>
      </c>
      <c r="G4777" s="7">
        <f t="shared" si="712"/>
        <v>0.11619938654799605</v>
      </c>
      <c r="H4777" s="7">
        <f t="shared" si="713"/>
        <v>0.11619938654799605</v>
      </c>
      <c r="I4777">
        <f t="shared" si="706"/>
        <v>92.700000000000031</v>
      </c>
      <c r="J4777" s="9">
        <f t="shared" si="707"/>
        <v>0</v>
      </c>
      <c r="K4777" s="9">
        <f t="shared" si="708"/>
        <v>0</v>
      </c>
      <c r="L4777" s="7">
        <f t="shared" si="709"/>
        <v>1.4100000000000001</v>
      </c>
      <c r="M4777" s="7">
        <f t="shared" si="710"/>
        <v>0.26487162586995572</v>
      </c>
      <c r="N4777" s="7">
        <f t="shared" si="711"/>
        <v>13.663999999999996</v>
      </c>
      <c r="O4777" s="9">
        <f t="shared" si="705"/>
        <v>5.158725459973815</v>
      </c>
      <c r="P4777">
        <v>6</v>
      </c>
    </row>
    <row r="4778" spans="1:16" x14ac:dyDescent="0.25">
      <c r="A4778" s="11">
        <v>37644</v>
      </c>
      <c r="B4778" s="12">
        <v>1</v>
      </c>
      <c r="C4778">
        <v>-15.6</v>
      </c>
      <c r="D4778">
        <v>65.5</v>
      </c>
      <c r="E4778">
        <v>6.4</v>
      </c>
      <c r="F4778">
        <v>2.2000000000000002</v>
      </c>
      <c r="G4778" s="7">
        <f t="shared" si="712"/>
        <v>0.12089356110010206</v>
      </c>
      <c r="H4778" s="7">
        <f t="shared" si="713"/>
        <v>0.12089356110010206</v>
      </c>
      <c r="I4778">
        <f t="shared" si="706"/>
        <v>94.900000000000034</v>
      </c>
      <c r="J4778" s="9">
        <f t="shared" si="707"/>
        <v>0</v>
      </c>
      <c r="K4778" s="9">
        <f t="shared" si="708"/>
        <v>0</v>
      </c>
      <c r="L4778" s="7">
        <f t="shared" si="709"/>
        <v>1.3759999999999999</v>
      </c>
      <c r="M4778" s="7">
        <f t="shared" si="710"/>
        <v>0.2432086740704627</v>
      </c>
      <c r="N4778" s="7">
        <f t="shared" si="711"/>
        <v>14.487999999999998</v>
      </c>
      <c r="O4778" s="9">
        <f t="shared" si="705"/>
        <v>5.9570243764424777</v>
      </c>
      <c r="P4778">
        <v>6</v>
      </c>
    </row>
    <row r="4779" spans="1:16" x14ac:dyDescent="0.25">
      <c r="A4779" s="11">
        <v>37645</v>
      </c>
      <c r="B4779" s="12">
        <v>1</v>
      </c>
      <c r="C4779">
        <v>-12</v>
      </c>
      <c r="D4779">
        <v>68.8</v>
      </c>
      <c r="E4779">
        <v>5.0999999999999996</v>
      </c>
      <c r="F4779">
        <v>0.2</v>
      </c>
      <c r="G4779" s="7">
        <f t="shared" si="712"/>
        <v>9.622340091548201E-2</v>
      </c>
      <c r="H4779" s="7">
        <f t="shared" si="713"/>
        <v>9.622340091548201E-2</v>
      </c>
      <c r="I4779">
        <f t="shared" si="706"/>
        <v>95.100000000000037</v>
      </c>
      <c r="J4779" s="9">
        <f t="shared" si="707"/>
        <v>0</v>
      </c>
      <c r="K4779" s="9">
        <f t="shared" si="708"/>
        <v>0</v>
      </c>
      <c r="L4779" s="7">
        <f t="shared" si="709"/>
        <v>1.0620000000000001</v>
      </c>
      <c r="M4779" s="7">
        <f t="shared" si="710"/>
        <v>0.24101009098002923</v>
      </c>
      <c r="N4779" s="7">
        <f t="shared" si="711"/>
        <v>13.625999999999998</v>
      </c>
      <c r="O4779" s="9">
        <f t="shared" si="705"/>
        <v>5.6537051808046854</v>
      </c>
      <c r="P4779">
        <v>8</v>
      </c>
    </row>
    <row r="4780" spans="1:16" x14ac:dyDescent="0.25">
      <c r="A4780" s="11">
        <v>37646</v>
      </c>
      <c r="B4780" s="12">
        <v>1</v>
      </c>
      <c r="C4780">
        <v>-7.5</v>
      </c>
      <c r="D4780">
        <v>75.599999999999994</v>
      </c>
      <c r="E4780">
        <v>6.8</v>
      </c>
      <c r="F4780">
        <v>0.8</v>
      </c>
      <c r="G4780" s="7">
        <f t="shared" si="712"/>
        <v>0.12624440076206411</v>
      </c>
      <c r="H4780" s="7">
        <f t="shared" si="713"/>
        <v>0.12328554761920324</v>
      </c>
      <c r="I4780">
        <f t="shared" si="706"/>
        <v>95.900000000000034</v>
      </c>
      <c r="J4780" s="9">
        <f t="shared" si="707"/>
        <v>0</v>
      </c>
      <c r="K4780" s="9">
        <f t="shared" si="708"/>
        <v>0</v>
      </c>
      <c r="L4780" s="7">
        <f t="shared" si="709"/>
        <v>0.73599999999999999</v>
      </c>
      <c r="M4780" s="7">
        <f t="shared" si="710"/>
        <v>0.23386838422713199</v>
      </c>
      <c r="N4780" s="7">
        <f t="shared" si="711"/>
        <v>13.689999999999998</v>
      </c>
      <c r="O4780" s="9">
        <f t="shared" si="705"/>
        <v>5.8537198370106864</v>
      </c>
      <c r="P4780">
        <v>8</v>
      </c>
    </row>
    <row r="4781" spans="1:16" x14ac:dyDescent="0.25">
      <c r="A4781" s="11">
        <v>37647</v>
      </c>
      <c r="B4781" s="12">
        <v>1</v>
      </c>
      <c r="C4781">
        <v>-10.4</v>
      </c>
      <c r="D4781">
        <v>75.599999999999994</v>
      </c>
      <c r="E4781">
        <v>6.3</v>
      </c>
      <c r="F4781">
        <v>1.2</v>
      </c>
      <c r="G4781" s="7">
        <f t="shared" si="712"/>
        <v>0.11533024595377966</v>
      </c>
      <c r="H4781" s="7">
        <f t="shared" si="713"/>
        <v>0.11262719331423796</v>
      </c>
      <c r="I4781">
        <f t="shared" si="706"/>
        <v>97.100000000000037</v>
      </c>
      <c r="J4781" s="9">
        <f t="shared" si="707"/>
        <v>0</v>
      </c>
      <c r="K4781" s="9">
        <f t="shared" si="708"/>
        <v>0</v>
      </c>
      <c r="L4781" s="7">
        <f t="shared" si="709"/>
        <v>0.95800000000000007</v>
      </c>
      <c r="M4781" s="7">
        <f t="shared" si="710"/>
        <v>0.22320626750461231</v>
      </c>
      <c r="N4781" s="7">
        <f t="shared" si="711"/>
        <v>13.931999999999997</v>
      </c>
      <c r="O4781" s="9">
        <f t="shared" si="705"/>
        <v>6.2417602138847235</v>
      </c>
      <c r="P4781">
        <v>10</v>
      </c>
    </row>
    <row r="4782" spans="1:16" x14ac:dyDescent="0.25">
      <c r="A4782" s="11">
        <v>37648</v>
      </c>
      <c r="B4782" s="12">
        <v>1</v>
      </c>
      <c r="C4782">
        <v>-16.3</v>
      </c>
      <c r="D4782">
        <v>57.9</v>
      </c>
      <c r="E4782">
        <v>3.3</v>
      </c>
      <c r="F4782">
        <v>0.2</v>
      </c>
      <c r="G4782" s="7">
        <f t="shared" si="712"/>
        <v>6.774516191600502E-2</v>
      </c>
      <c r="H4782" s="7">
        <f t="shared" si="713"/>
        <v>6.774516191600502E-2</v>
      </c>
      <c r="I4782">
        <f t="shared" si="706"/>
        <v>97.30000000000004</v>
      </c>
      <c r="J4782" s="9">
        <f t="shared" si="707"/>
        <v>0</v>
      </c>
      <c r="K4782" s="9">
        <f t="shared" si="708"/>
        <v>0</v>
      </c>
      <c r="L4782" s="7">
        <f t="shared" si="709"/>
        <v>1.37</v>
      </c>
      <c r="M4782" s="7">
        <f t="shared" si="710"/>
        <v>0.22078954596493638</v>
      </c>
      <c r="N4782" s="7">
        <f t="shared" si="711"/>
        <v>12.761999999999997</v>
      </c>
      <c r="O4782" s="9">
        <f t="shared" si="705"/>
        <v>5.7801649730403142</v>
      </c>
      <c r="P4782">
        <v>10</v>
      </c>
    </row>
    <row r="4783" spans="1:16" x14ac:dyDescent="0.25">
      <c r="A4783" s="11">
        <v>37649</v>
      </c>
      <c r="B4783" s="12">
        <v>1</v>
      </c>
      <c r="C4783">
        <v>-8</v>
      </c>
      <c r="D4783">
        <v>75.599999999999994</v>
      </c>
      <c r="E4783">
        <v>3.6</v>
      </c>
      <c r="F4783">
        <v>2.6</v>
      </c>
      <c r="G4783" s="7">
        <f t="shared" si="712"/>
        <v>7.6271385764084765E-2</v>
      </c>
      <c r="H4783" s="7">
        <f t="shared" si="713"/>
        <v>7.4483775160239032E-2</v>
      </c>
      <c r="I4783">
        <f t="shared" si="706"/>
        <v>99.900000000000034</v>
      </c>
      <c r="J4783" s="9">
        <f t="shared" si="707"/>
        <v>0</v>
      </c>
      <c r="K4783" s="9">
        <f t="shared" si="708"/>
        <v>0</v>
      </c>
      <c r="L4783" s="7">
        <f t="shared" si="709"/>
        <v>0.71199999999999997</v>
      </c>
      <c r="M4783" s="7">
        <f t="shared" si="710"/>
        <v>0.19400459496625283</v>
      </c>
      <c r="N4783" s="7">
        <f t="shared" si="711"/>
        <v>14.649999999999997</v>
      </c>
      <c r="O4783" s="9">
        <f t="shared" si="705"/>
        <v>7.5513675346444087</v>
      </c>
      <c r="P4783">
        <v>10</v>
      </c>
    </row>
    <row r="4784" spans="1:16" x14ac:dyDescent="0.25">
      <c r="A4784" s="11">
        <v>37650</v>
      </c>
      <c r="B4784" s="12">
        <v>1</v>
      </c>
      <c r="C4784">
        <v>-6.8</v>
      </c>
      <c r="D4784">
        <v>76.3</v>
      </c>
      <c r="E4784">
        <v>5</v>
      </c>
      <c r="F4784">
        <v>0.2</v>
      </c>
      <c r="G4784" s="7">
        <f t="shared" si="712"/>
        <v>0.10219877042212373</v>
      </c>
      <c r="H4784" s="7">
        <f t="shared" si="713"/>
        <v>9.714712017312141E-2</v>
      </c>
      <c r="I4784">
        <f t="shared" si="706"/>
        <v>100.10000000000004</v>
      </c>
      <c r="J4784" s="9">
        <f t="shared" si="707"/>
        <v>0</v>
      </c>
      <c r="K4784" s="9">
        <f t="shared" si="708"/>
        <v>0</v>
      </c>
      <c r="L4784" s="7">
        <f t="shared" si="709"/>
        <v>0.64400000000000002</v>
      </c>
      <c r="M4784" s="7">
        <f t="shared" si="710"/>
        <v>0.19257159937415541</v>
      </c>
      <c r="N4784" s="7">
        <f t="shared" si="711"/>
        <v>14.205999999999996</v>
      </c>
      <c r="O4784" s="9">
        <f t="shared" si="705"/>
        <v>7.3769964242746751</v>
      </c>
      <c r="P4784">
        <v>12</v>
      </c>
    </row>
    <row r="4785" spans="1:16" x14ac:dyDescent="0.25">
      <c r="A4785" s="11">
        <v>37651</v>
      </c>
      <c r="B4785" s="12">
        <v>1</v>
      </c>
      <c r="C4785">
        <v>-10.8</v>
      </c>
      <c r="D4785">
        <v>73</v>
      </c>
      <c r="E4785">
        <v>2.2000000000000002</v>
      </c>
      <c r="F4785">
        <v>0</v>
      </c>
      <c r="G4785" s="7">
        <f t="shared" si="712"/>
        <v>0</v>
      </c>
      <c r="H4785" s="7">
        <f t="shared" si="713"/>
        <v>0</v>
      </c>
      <c r="I4785">
        <f t="shared" si="706"/>
        <v>100.10000000000004</v>
      </c>
      <c r="J4785" s="9">
        <f t="shared" si="707"/>
        <v>0</v>
      </c>
      <c r="K4785" s="9">
        <f t="shared" si="708"/>
        <v>0</v>
      </c>
      <c r="L4785" s="7">
        <f t="shared" si="709"/>
        <v>0.90800000000000014</v>
      </c>
      <c r="M4785" s="7">
        <f t="shared" si="710"/>
        <v>0.20220017934286319</v>
      </c>
      <c r="N4785" s="7">
        <f t="shared" si="711"/>
        <v>13.297999999999996</v>
      </c>
      <c r="O4785" s="9">
        <f t="shared" si="705"/>
        <v>6.5766509422581079</v>
      </c>
      <c r="P4785">
        <v>12</v>
      </c>
    </row>
    <row r="4786" spans="1:16" x14ac:dyDescent="0.25">
      <c r="A4786" s="11">
        <v>37652</v>
      </c>
      <c r="B4786" s="12">
        <v>1</v>
      </c>
      <c r="C4786">
        <v>-5.3</v>
      </c>
      <c r="D4786">
        <v>87.8</v>
      </c>
      <c r="E4786">
        <v>2.5</v>
      </c>
      <c r="F4786">
        <v>0</v>
      </c>
      <c r="G4786" s="7">
        <f t="shared" si="712"/>
        <v>0</v>
      </c>
      <c r="H4786" s="7">
        <f t="shared" si="713"/>
        <v>0</v>
      </c>
      <c r="I4786">
        <f t="shared" si="706"/>
        <v>100.10000000000004</v>
      </c>
      <c r="J4786" s="9">
        <f t="shared" si="707"/>
        <v>0</v>
      </c>
      <c r="K4786" s="9">
        <f t="shared" si="708"/>
        <v>0</v>
      </c>
      <c r="L4786" s="7">
        <f t="shared" si="709"/>
        <v>0.47399999999999998</v>
      </c>
      <c r="M4786" s="7">
        <f t="shared" si="710"/>
        <v>0.21231018831000636</v>
      </c>
      <c r="N4786" s="7">
        <f t="shared" si="711"/>
        <v>12.823999999999996</v>
      </c>
      <c r="O4786" s="9">
        <f t="shared" si="705"/>
        <v>6.0402188430424886</v>
      </c>
      <c r="P4786">
        <v>11</v>
      </c>
    </row>
    <row r="4787" spans="1:16" x14ac:dyDescent="0.25">
      <c r="A4787" s="11">
        <v>37653</v>
      </c>
      <c r="B4787" s="12">
        <v>2</v>
      </c>
      <c r="C4787">
        <v>1.2</v>
      </c>
      <c r="D4787">
        <v>89.2</v>
      </c>
      <c r="E4787">
        <v>2</v>
      </c>
      <c r="F4787">
        <v>0.2</v>
      </c>
      <c r="G4787" s="7">
        <f t="shared" si="712"/>
        <v>0.39400000000000002</v>
      </c>
      <c r="H4787" s="7">
        <f t="shared" si="713"/>
        <v>0.39400000000000002</v>
      </c>
      <c r="I4787">
        <f t="shared" si="706"/>
        <v>100.30000000000004</v>
      </c>
      <c r="J4787" s="9">
        <f t="shared" si="707"/>
        <v>1.032</v>
      </c>
      <c r="K4787" s="9">
        <f t="shared" si="708"/>
        <v>0</v>
      </c>
      <c r="L4787" s="7">
        <f t="shared" si="709"/>
        <v>0</v>
      </c>
      <c r="M4787" s="7">
        <f t="shared" si="710"/>
        <v>0.28000000000000003</v>
      </c>
      <c r="N4787" s="7">
        <f t="shared" si="711"/>
        <v>11.991999999999996</v>
      </c>
      <c r="O4787" s="9">
        <f t="shared" si="705"/>
        <v>4.2828571428571411</v>
      </c>
      <c r="P4787">
        <v>8</v>
      </c>
    </row>
    <row r="4788" spans="1:16" x14ac:dyDescent="0.25">
      <c r="A4788" s="11">
        <v>37654</v>
      </c>
      <c r="B4788" s="12">
        <v>2</v>
      </c>
      <c r="C4788">
        <v>0.7</v>
      </c>
      <c r="D4788">
        <v>80.900000000000006</v>
      </c>
      <c r="E4788">
        <v>5.4</v>
      </c>
      <c r="F4788">
        <v>0.2</v>
      </c>
      <c r="G4788" s="7">
        <f t="shared" si="712"/>
        <v>0.32865000000000005</v>
      </c>
      <c r="H4788" s="7">
        <f t="shared" si="713"/>
        <v>0.32865000000000005</v>
      </c>
      <c r="I4788">
        <f t="shared" si="706"/>
        <v>100.50000000000004</v>
      </c>
      <c r="J4788" s="9">
        <f t="shared" si="707"/>
        <v>0.60199999999999998</v>
      </c>
      <c r="K4788" s="9">
        <f t="shared" si="708"/>
        <v>0</v>
      </c>
      <c r="L4788" s="7">
        <f t="shared" si="709"/>
        <v>5.2000000000000018E-2</v>
      </c>
      <c r="M4788" s="7">
        <f t="shared" si="710"/>
        <v>0.2808764330167049</v>
      </c>
      <c r="N4788" s="7">
        <f t="shared" si="711"/>
        <v>11.537999999999995</v>
      </c>
      <c r="O4788" s="9">
        <f t="shared" si="705"/>
        <v>4.1078562113873689</v>
      </c>
      <c r="P4788">
        <v>5</v>
      </c>
    </row>
    <row r="4789" spans="1:16" x14ac:dyDescent="0.25">
      <c r="A4789" s="11">
        <v>37655</v>
      </c>
      <c r="B4789" s="12">
        <v>2</v>
      </c>
      <c r="C4789">
        <v>-2</v>
      </c>
      <c r="D4789">
        <v>85.1</v>
      </c>
      <c r="E4789">
        <v>5</v>
      </c>
      <c r="F4789">
        <v>11.8</v>
      </c>
      <c r="G4789" s="7">
        <f t="shared" si="712"/>
        <v>0.19120931766122123</v>
      </c>
      <c r="H4789" s="7">
        <f t="shared" si="713"/>
        <v>0.13618897269317753</v>
      </c>
      <c r="I4789">
        <f t="shared" si="706"/>
        <v>112.30000000000004</v>
      </c>
      <c r="J4789" s="9">
        <f t="shared" si="707"/>
        <v>5.1920000000000011</v>
      </c>
      <c r="K4789" s="9">
        <f t="shared" si="708"/>
        <v>0</v>
      </c>
      <c r="L4789" s="7">
        <f t="shared" si="709"/>
        <v>0.26</v>
      </c>
      <c r="M4789" s="7">
        <f t="shared" si="710"/>
        <v>0.20427788358366036</v>
      </c>
      <c r="N4789" s="7">
        <f t="shared" si="711"/>
        <v>23.077999999999992</v>
      </c>
      <c r="O4789" s="9">
        <f t="shared" si="705"/>
        <v>11.297356128397809</v>
      </c>
      <c r="P4789">
        <v>3</v>
      </c>
    </row>
    <row r="4790" spans="1:16" x14ac:dyDescent="0.25">
      <c r="A4790" s="11">
        <v>37656</v>
      </c>
      <c r="B4790" s="12">
        <v>2</v>
      </c>
      <c r="C4790">
        <v>-0.3</v>
      </c>
      <c r="D4790">
        <v>83</v>
      </c>
      <c r="E4790">
        <v>10.3</v>
      </c>
      <c r="F4790">
        <v>6.4</v>
      </c>
      <c r="G4790" s="7">
        <f t="shared" si="712"/>
        <v>0.270175</v>
      </c>
      <c r="H4790" s="7">
        <f t="shared" si="713"/>
        <v>0.20467803030303025</v>
      </c>
      <c r="I4790">
        <f t="shared" si="706"/>
        <v>118.70000000000005</v>
      </c>
      <c r="J4790" s="9">
        <f t="shared" si="707"/>
        <v>4.9920000000000018</v>
      </c>
      <c r="K4790" s="9">
        <f t="shared" si="708"/>
        <v>0</v>
      </c>
      <c r="L4790" s="7">
        <f t="shared" si="709"/>
        <v>0.23</v>
      </c>
      <c r="M4790" s="7">
        <f t="shared" si="710"/>
        <v>0.28000000000000003</v>
      </c>
      <c r="N4790" s="7">
        <f t="shared" si="711"/>
        <v>24.255999999999993</v>
      </c>
      <c r="O4790" s="9">
        <f t="shared" ref="O4790:O4853" si="714">IF(M4790=0,0,N4790/10/M4790)</f>
        <v>8.6628571428571401</v>
      </c>
      <c r="P4790">
        <v>1</v>
      </c>
    </row>
    <row r="4791" spans="1:16" x14ac:dyDescent="0.25">
      <c r="A4791" s="11">
        <v>37657</v>
      </c>
      <c r="B4791" s="12">
        <v>2</v>
      </c>
      <c r="C4791">
        <v>-7.5</v>
      </c>
      <c r="D4791">
        <v>64.2</v>
      </c>
      <c r="E4791">
        <v>7.7</v>
      </c>
      <c r="F4791">
        <v>0.2</v>
      </c>
      <c r="G4791" s="7">
        <f t="shared" si="712"/>
        <v>0.13978463891752824</v>
      </c>
      <c r="H4791" s="7">
        <f t="shared" si="713"/>
        <v>0.13978463891752824</v>
      </c>
      <c r="I4791">
        <f t="shared" si="706"/>
        <v>118.90000000000005</v>
      </c>
      <c r="J4791" s="9">
        <f t="shared" si="707"/>
        <v>0</v>
      </c>
      <c r="K4791" s="9">
        <f t="shared" si="708"/>
        <v>0</v>
      </c>
      <c r="L4791" s="7">
        <f t="shared" si="709"/>
        <v>0.754</v>
      </c>
      <c r="M4791" s="7">
        <f t="shared" si="710"/>
        <v>0.27873968869757543</v>
      </c>
      <c r="N4791" s="7">
        <f t="shared" si="711"/>
        <v>23.701999999999991</v>
      </c>
      <c r="O4791" s="9">
        <f t="shared" si="714"/>
        <v>8.5032741877372118</v>
      </c>
      <c r="P4791">
        <v>3</v>
      </c>
    </row>
    <row r="4792" spans="1:16" x14ac:dyDescent="0.25">
      <c r="A4792" s="11">
        <v>37658</v>
      </c>
      <c r="B4792" s="12">
        <v>2</v>
      </c>
      <c r="C4792">
        <v>-4.9000000000000004</v>
      </c>
      <c r="D4792">
        <v>70.900000000000006</v>
      </c>
      <c r="E4792">
        <v>4.7</v>
      </c>
      <c r="F4792">
        <v>0.2</v>
      </c>
      <c r="G4792" s="7">
        <f t="shared" si="712"/>
        <v>0.11414857425003638</v>
      </c>
      <c r="H4792" s="7">
        <f t="shared" si="713"/>
        <v>0.11414857425003638</v>
      </c>
      <c r="I4792">
        <f t="shared" ref="I4792:I4855" si="715">IF(OR(B4792=7,C4792&gt;$V$4664),0,IF(AND(C4792&gt;=$R$4664,I4791=0),0,I4791+F4792))</f>
        <v>119.10000000000005</v>
      </c>
      <c r="J4792" s="9">
        <f t="shared" ref="J4792:J4855" si="716">IF(OR(B4792=1,B4792&gt;$K$2),0,IF(C4792&gt;$V$4664,0,IF(C4792&lt;=-$R$4664,0,IF(C4792&lt;=0,(C4792+$R$4664)*($T$4666+$T$4667*F4792),IF(C4792&gt;$R$4664,C4792*($T$4664+$T$4665*F4792),C4792*($T$4668+$T$4669*F4792))))))</f>
        <v>0</v>
      </c>
      <c r="K4792" s="9">
        <f t="shared" ref="K4792:K4855" si="717">IF(AND(B4792&gt;=2,B4792&lt;=$K$3),0,IF(C4792&gt;$V$4664,0,IF(C4792&lt;=-$R$4664,0,IF(C4792&lt;=0,(C4792+$R$4664)*($U$4666+$U$4667*F4792),IF(C4792&gt;$R$4664,C4792*($U$4664+$U$4665*F4792),C4792*($U$4668+$U$4669*F4792))))))</f>
        <v>0</v>
      </c>
      <c r="L4792" s="7">
        <f t="shared" ref="L4792:L4855" si="718">IF(M4791=0,0,IF(C4792&gt;=$V$4664,0,IF($V$4665*E4792-$V$4666*C4792&lt;0,0,IF($R$4664&gt;C4792&gt;-$R$4664,$V$4665*E4792-$V$4666*C4792+$V$4667,$V$4665*E4792-$V$4666*C4792))))</f>
        <v>0.48599999999999999</v>
      </c>
      <c r="M4792" s="7">
        <f t="shared" si="710"/>
        <v>0.27722601738336849</v>
      </c>
      <c r="N4792" s="7">
        <f t="shared" si="711"/>
        <v>23.41599999999999</v>
      </c>
      <c r="O4792" s="9">
        <f t="shared" si="714"/>
        <v>8.4465376738499351</v>
      </c>
      <c r="P4792">
        <v>2</v>
      </c>
    </row>
    <row r="4793" spans="1:16" x14ac:dyDescent="0.25">
      <c r="A4793" s="11">
        <v>37659</v>
      </c>
      <c r="B4793" s="12">
        <v>2</v>
      </c>
      <c r="C4793">
        <v>-8</v>
      </c>
      <c r="D4793">
        <v>63.8</v>
      </c>
      <c r="E4793">
        <v>5.4</v>
      </c>
      <c r="F4793">
        <v>0</v>
      </c>
      <c r="G4793" s="7">
        <f t="shared" si="712"/>
        <v>0</v>
      </c>
      <c r="H4793" s="7">
        <f t="shared" si="713"/>
        <v>0</v>
      </c>
      <c r="I4793">
        <f t="shared" si="715"/>
        <v>119.10000000000005</v>
      </c>
      <c r="J4793" s="9">
        <f t="shared" si="716"/>
        <v>0</v>
      </c>
      <c r="K4793" s="9">
        <f t="shared" si="717"/>
        <v>0</v>
      </c>
      <c r="L4793" s="7">
        <f t="shared" si="718"/>
        <v>0.748</v>
      </c>
      <c r="M4793" s="7">
        <f t="shared" ref="M4793:M4856" si="719">IF(AND(N4792=0,F4793=0),0,IF(M4792=0,H4793,IF(AND(C4793&gt;$W$4666,M4792&lt;$W$4664),$W$4664+0.01,IF(F4793&gt;0,(N4792*M4792+$W$4665*F4793*H4793)/(N4792+$W$4665*F4793),M4792*(1+$W$4667)))))</f>
        <v>0.29108731825253692</v>
      </c>
      <c r="N4793" s="7">
        <f t="shared" ref="N4793:N4856" si="720">IF(I4793=0,0,IF(M4793&gt;=1,0,IF(N4792+F4793&lt;=J4793+K4793+L4793,0,IF(C4793&gt;$W$4666,N4792+F4793-J4793-K4793-L4793,IF(M4793&lt;$W$4664,N4792+F4793-L4793,N4792+F4793-J4793-K4793-L4793)))))</f>
        <v>22.667999999999989</v>
      </c>
      <c r="O4793" s="9">
        <f t="shared" si="714"/>
        <v>7.7873540269913262</v>
      </c>
      <c r="P4793">
        <v>2</v>
      </c>
    </row>
    <row r="4794" spans="1:16" x14ac:dyDescent="0.25">
      <c r="A4794" s="11">
        <v>37660</v>
      </c>
      <c r="B4794" s="12">
        <v>2</v>
      </c>
      <c r="C4794">
        <v>-7.2</v>
      </c>
      <c r="D4794">
        <v>66</v>
      </c>
      <c r="E4794">
        <v>8.1999999999999993</v>
      </c>
      <c r="F4794">
        <v>0.2</v>
      </c>
      <c r="G4794" s="7">
        <f t="shared" si="712"/>
        <v>0.14808012683369887</v>
      </c>
      <c r="H4794" s="7">
        <f t="shared" si="713"/>
        <v>0.14808012683369887</v>
      </c>
      <c r="I4794">
        <f t="shared" si="715"/>
        <v>119.30000000000005</v>
      </c>
      <c r="J4794" s="9">
        <f t="shared" si="716"/>
        <v>0</v>
      </c>
      <c r="K4794" s="9">
        <f t="shared" si="717"/>
        <v>0</v>
      </c>
      <c r="L4794" s="7">
        <f t="shared" si="718"/>
        <v>0.74</v>
      </c>
      <c r="M4794" s="7">
        <f t="shared" si="719"/>
        <v>0.28971272972963652</v>
      </c>
      <c r="N4794" s="7">
        <f t="shared" si="720"/>
        <v>22.127999999999989</v>
      </c>
      <c r="O4794" s="9">
        <f t="shared" si="714"/>
        <v>7.6379108438383465</v>
      </c>
      <c r="P4794">
        <v>2</v>
      </c>
    </row>
    <row r="4795" spans="1:16" x14ac:dyDescent="0.25">
      <c r="A4795" s="11">
        <v>37661</v>
      </c>
      <c r="B4795" s="12">
        <v>2</v>
      </c>
      <c r="C4795">
        <v>-6.4</v>
      </c>
      <c r="D4795">
        <v>66</v>
      </c>
      <c r="E4795">
        <v>6.5</v>
      </c>
      <c r="F4795">
        <v>0.6</v>
      </c>
      <c r="G4795" s="7">
        <f t="shared" si="712"/>
        <v>0.12634313813625364</v>
      </c>
      <c r="H4795" s="7">
        <f t="shared" si="713"/>
        <v>0.12634313813625364</v>
      </c>
      <c r="I4795">
        <f t="shared" si="715"/>
        <v>119.90000000000005</v>
      </c>
      <c r="J4795" s="9">
        <f t="shared" si="716"/>
        <v>0</v>
      </c>
      <c r="K4795" s="9">
        <f t="shared" si="717"/>
        <v>0</v>
      </c>
      <c r="L4795" s="7">
        <f t="shared" si="718"/>
        <v>0.64200000000000002</v>
      </c>
      <c r="M4795" s="7">
        <f t="shared" si="719"/>
        <v>0.28498111965189238</v>
      </c>
      <c r="N4795" s="7">
        <f t="shared" si="720"/>
        <v>22.085999999999991</v>
      </c>
      <c r="O4795" s="9">
        <f t="shared" si="714"/>
        <v>7.7499870963305524</v>
      </c>
      <c r="P4795">
        <v>2</v>
      </c>
    </row>
    <row r="4796" spans="1:16" x14ac:dyDescent="0.25">
      <c r="A4796" s="11">
        <v>37662</v>
      </c>
      <c r="B4796" s="12">
        <v>2</v>
      </c>
      <c r="C4796">
        <v>-7.7</v>
      </c>
      <c r="D4796">
        <v>71.5</v>
      </c>
      <c r="E4796">
        <v>6</v>
      </c>
      <c r="F4796">
        <v>0.4</v>
      </c>
      <c r="G4796" s="7">
        <f t="shared" si="712"/>
        <v>0.11361055778120586</v>
      </c>
      <c r="H4796" s="7">
        <f t="shared" si="713"/>
        <v>0.11361055778120586</v>
      </c>
      <c r="I4796">
        <f t="shared" si="715"/>
        <v>120.30000000000005</v>
      </c>
      <c r="J4796" s="9">
        <f t="shared" si="716"/>
        <v>0</v>
      </c>
      <c r="K4796" s="9">
        <f t="shared" si="717"/>
        <v>0</v>
      </c>
      <c r="L4796" s="7">
        <f t="shared" si="718"/>
        <v>0.73599999999999999</v>
      </c>
      <c r="M4796" s="7">
        <f t="shared" si="719"/>
        <v>0.28163374119042106</v>
      </c>
      <c r="N4796" s="7">
        <f t="shared" si="720"/>
        <v>21.749999999999989</v>
      </c>
      <c r="O4796" s="9">
        <f t="shared" si="714"/>
        <v>7.7227962487968229</v>
      </c>
      <c r="P4796">
        <v>2</v>
      </c>
    </row>
    <row r="4797" spans="1:16" x14ac:dyDescent="0.25">
      <c r="A4797" s="11">
        <v>37663</v>
      </c>
      <c r="B4797" s="12">
        <v>2</v>
      </c>
      <c r="C4797">
        <v>-13.6</v>
      </c>
      <c r="D4797">
        <v>59.4</v>
      </c>
      <c r="E4797">
        <v>4.7</v>
      </c>
      <c r="F4797">
        <v>0.2</v>
      </c>
      <c r="G4797" s="7">
        <f t="shared" si="712"/>
        <v>9.031703939346919E-2</v>
      </c>
      <c r="H4797" s="7">
        <f t="shared" si="713"/>
        <v>9.031703939346919E-2</v>
      </c>
      <c r="I4797">
        <f t="shared" si="715"/>
        <v>120.50000000000006</v>
      </c>
      <c r="J4797" s="9">
        <f t="shared" si="716"/>
        <v>0</v>
      </c>
      <c r="K4797" s="9">
        <f t="shared" si="717"/>
        <v>0</v>
      </c>
      <c r="L4797" s="7">
        <f t="shared" si="718"/>
        <v>1.1820000000000002</v>
      </c>
      <c r="M4797" s="7">
        <f t="shared" si="719"/>
        <v>0.27971796174593633</v>
      </c>
      <c r="N4797" s="7">
        <f t="shared" si="720"/>
        <v>20.76799999999999</v>
      </c>
      <c r="O4797" s="9">
        <f t="shared" si="714"/>
        <v>7.4246215260438859</v>
      </c>
      <c r="P4797">
        <v>2</v>
      </c>
    </row>
    <row r="4798" spans="1:16" x14ac:dyDescent="0.25">
      <c r="A4798" s="11">
        <v>37664</v>
      </c>
      <c r="B4798" s="12">
        <v>2</v>
      </c>
      <c r="C4798">
        <v>-10.1</v>
      </c>
      <c r="D4798">
        <v>64.5</v>
      </c>
      <c r="E4798">
        <v>9.6</v>
      </c>
      <c r="F4798">
        <v>0.2</v>
      </c>
      <c r="G4798" s="7">
        <f t="shared" si="712"/>
        <v>0.1679283124831743</v>
      </c>
      <c r="H4798" s="7">
        <f t="shared" si="713"/>
        <v>0.1679283124831743</v>
      </c>
      <c r="I4798">
        <f t="shared" si="715"/>
        <v>120.70000000000006</v>
      </c>
      <c r="J4798" s="9">
        <f t="shared" si="716"/>
        <v>0</v>
      </c>
      <c r="K4798" s="9">
        <f t="shared" si="717"/>
        <v>0</v>
      </c>
      <c r="L4798" s="7">
        <f t="shared" si="718"/>
        <v>1</v>
      </c>
      <c r="M4798" s="7">
        <f t="shared" si="719"/>
        <v>0.27854616248741682</v>
      </c>
      <c r="N4798" s="7">
        <f t="shared" si="720"/>
        <v>19.967999999999989</v>
      </c>
      <c r="O4798" s="9">
        <f t="shared" si="714"/>
        <v>7.1686501877052553</v>
      </c>
      <c r="P4798">
        <v>2</v>
      </c>
    </row>
    <row r="4799" spans="1:16" x14ac:dyDescent="0.25">
      <c r="A4799" s="11">
        <v>37665</v>
      </c>
      <c r="B4799" s="12">
        <v>2</v>
      </c>
      <c r="C4799">
        <v>-13.1</v>
      </c>
      <c r="D4799">
        <v>73.599999999999994</v>
      </c>
      <c r="E4799">
        <v>5.0999999999999996</v>
      </c>
      <c r="F4799">
        <v>0.2</v>
      </c>
      <c r="G4799" s="7">
        <f t="shared" si="712"/>
        <v>9.6745039036212427E-2</v>
      </c>
      <c r="H4799" s="7">
        <f t="shared" si="713"/>
        <v>9.6745039036212427E-2</v>
      </c>
      <c r="I4799">
        <f t="shared" si="715"/>
        <v>120.90000000000006</v>
      </c>
      <c r="J4799" s="9">
        <f t="shared" si="716"/>
        <v>0</v>
      </c>
      <c r="K4799" s="9">
        <f t="shared" si="717"/>
        <v>0</v>
      </c>
      <c r="L4799" s="7">
        <f t="shared" si="718"/>
        <v>1.1500000000000001</v>
      </c>
      <c r="M4799" s="7">
        <f t="shared" si="719"/>
        <v>0.27656497330774255</v>
      </c>
      <c r="N4799" s="7">
        <f t="shared" si="720"/>
        <v>19.01799999999999</v>
      </c>
      <c r="O4799" s="9">
        <f t="shared" si="714"/>
        <v>6.8765034749494705</v>
      </c>
      <c r="P4799">
        <v>1</v>
      </c>
    </row>
    <row r="4800" spans="1:16" x14ac:dyDescent="0.25">
      <c r="A4800" s="11">
        <v>37666</v>
      </c>
      <c r="B4800" s="12">
        <v>2</v>
      </c>
      <c r="C4800">
        <v>-11.1</v>
      </c>
      <c r="D4800">
        <v>68.5</v>
      </c>
      <c r="E4800">
        <v>4</v>
      </c>
      <c r="F4800">
        <v>0</v>
      </c>
      <c r="G4800" s="7">
        <f t="shared" si="712"/>
        <v>0</v>
      </c>
      <c r="H4800" s="7">
        <f t="shared" si="713"/>
        <v>0</v>
      </c>
      <c r="I4800">
        <f t="shared" si="715"/>
        <v>120.90000000000006</v>
      </c>
      <c r="J4800" s="9">
        <f t="shared" si="716"/>
        <v>0</v>
      </c>
      <c r="K4800" s="9">
        <f t="shared" si="717"/>
        <v>0</v>
      </c>
      <c r="L4800" s="7">
        <f t="shared" si="718"/>
        <v>0.96799999999999997</v>
      </c>
      <c r="M4800" s="7">
        <f t="shared" si="719"/>
        <v>0.29039322197312967</v>
      </c>
      <c r="N4800" s="7">
        <f t="shared" si="720"/>
        <v>18.04999999999999</v>
      </c>
      <c r="O4800" s="9">
        <f t="shared" si="714"/>
        <v>6.2157098149040726</v>
      </c>
      <c r="P4800">
        <v>1</v>
      </c>
    </row>
    <row r="4801" spans="1:16" x14ac:dyDescent="0.25">
      <c r="A4801" s="11">
        <v>37667</v>
      </c>
      <c r="B4801" s="12">
        <v>2</v>
      </c>
      <c r="C4801">
        <v>-14.9</v>
      </c>
      <c r="D4801">
        <v>51</v>
      </c>
      <c r="E4801">
        <v>5</v>
      </c>
      <c r="F4801">
        <v>0</v>
      </c>
      <c r="G4801" s="7">
        <f t="shared" si="712"/>
        <v>0</v>
      </c>
      <c r="H4801" s="7">
        <f t="shared" si="713"/>
        <v>0</v>
      </c>
      <c r="I4801">
        <f t="shared" si="715"/>
        <v>120.90000000000006</v>
      </c>
      <c r="J4801" s="9">
        <f t="shared" si="716"/>
        <v>0</v>
      </c>
      <c r="K4801" s="9">
        <f t="shared" si="717"/>
        <v>0</v>
      </c>
      <c r="L4801" s="7">
        <f t="shared" si="718"/>
        <v>1.292</v>
      </c>
      <c r="M4801" s="7">
        <f t="shared" si="719"/>
        <v>0.30491288307178616</v>
      </c>
      <c r="N4801" s="7">
        <f t="shared" si="720"/>
        <v>16.757999999999988</v>
      </c>
      <c r="O4801" s="9">
        <f t="shared" si="714"/>
        <v>5.4959960468625475</v>
      </c>
      <c r="P4801">
        <v>1</v>
      </c>
    </row>
    <row r="4802" spans="1:16" x14ac:dyDescent="0.25">
      <c r="A4802" s="11">
        <v>37668</v>
      </c>
      <c r="B4802" s="12">
        <v>2</v>
      </c>
      <c r="C4802">
        <v>-15.4</v>
      </c>
      <c r="D4802">
        <v>57.1</v>
      </c>
      <c r="E4802">
        <v>5.5</v>
      </c>
      <c r="F4802">
        <v>0.2</v>
      </c>
      <c r="G4802" s="7">
        <f t="shared" si="712"/>
        <v>0.10520849482150829</v>
      </c>
      <c r="H4802" s="7">
        <f t="shared" si="713"/>
        <v>0.10520849482150829</v>
      </c>
      <c r="I4802">
        <f t="shared" si="715"/>
        <v>121.10000000000007</v>
      </c>
      <c r="J4802" s="9">
        <f t="shared" si="716"/>
        <v>0</v>
      </c>
      <c r="K4802" s="9">
        <f t="shared" si="717"/>
        <v>0</v>
      </c>
      <c r="L4802" s="7">
        <f t="shared" si="718"/>
        <v>1.3420000000000001</v>
      </c>
      <c r="M4802" s="7">
        <f t="shared" si="719"/>
        <v>0.30232512447742521</v>
      </c>
      <c r="N4802" s="7">
        <f t="shared" si="720"/>
        <v>15.615999999999987</v>
      </c>
      <c r="O4802" s="9">
        <f t="shared" si="714"/>
        <v>5.1653001142371293</v>
      </c>
      <c r="P4802">
        <v>1</v>
      </c>
    </row>
    <row r="4803" spans="1:16" x14ac:dyDescent="0.25">
      <c r="A4803" s="11">
        <v>37669</v>
      </c>
      <c r="B4803" s="12">
        <v>2</v>
      </c>
      <c r="C4803">
        <v>-9.6999999999999993</v>
      </c>
      <c r="D4803">
        <v>76.3</v>
      </c>
      <c r="E4803">
        <v>4.4000000000000004</v>
      </c>
      <c r="F4803">
        <v>3.2</v>
      </c>
      <c r="G4803" s="7">
        <f t="shared" si="712"/>
        <v>8.5374292739602786E-2</v>
      </c>
      <c r="H4803" s="7">
        <f t="shared" si="713"/>
        <v>8.1154270665021649E-2</v>
      </c>
      <c r="I4803">
        <f t="shared" si="715"/>
        <v>124.30000000000007</v>
      </c>
      <c r="J4803" s="9">
        <f t="shared" si="716"/>
        <v>0</v>
      </c>
      <c r="K4803" s="9">
        <f t="shared" si="717"/>
        <v>0</v>
      </c>
      <c r="L4803" s="7">
        <f t="shared" si="718"/>
        <v>0.86399999999999988</v>
      </c>
      <c r="M4803" s="7">
        <f t="shared" si="719"/>
        <v>0.26164152260557838</v>
      </c>
      <c r="N4803" s="7">
        <f t="shared" si="720"/>
        <v>17.951999999999988</v>
      </c>
      <c r="O4803" s="9">
        <f t="shared" si="714"/>
        <v>6.8612962580340984</v>
      </c>
      <c r="P4803">
        <v>1</v>
      </c>
    </row>
    <row r="4804" spans="1:16" x14ac:dyDescent="0.25">
      <c r="A4804" s="11">
        <v>37670</v>
      </c>
      <c r="B4804" s="12">
        <v>2</v>
      </c>
      <c r="C4804">
        <v>-3.6</v>
      </c>
      <c r="D4804">
        <v>86.3</v>
      </c>
      <c r="E4804">
        <v>3.2</v>
      </c>
      <c r="F4804">
        <v>1.2</v>
      </c>
      <c r="G4804" s="7">
        <f t="shared" si="712"/>
        <v>0.1174367373474299</v>
      </c>
      <c r="H4804" s="7">
        <f t="shared" si="713"/>
        <v>8.0879295693822253E-2</v>
      </c>
      <c r="I4804">
        <f t="shared" si="715"/>
        <v>125.50000000000007</v>
      </c>
      <c r="J4804" s="9">
        <f t="shared" si="716"/>
        <v>0.14400000000000002</v>
      </c>
      <c r="K4804" s="9">
        <f t="shared" si="717"/>
        <v>0</v>
      </c>
      <c r="L4804" s="7">
        <f t="shared" si="718"/>
        <v>0.35200000000000004</v>
      </c>
      <c r="M4804" s="7">
        <f t="shared" si="719"/>
        <v>0.24926054815956766</v>
      </c>
      <c r="N4804" s="7">
        <f t="shared" si="720"/>
        <v>18.799999999999986</v>
      </c>
      <c r="O4804" s="9">
        <f t="shared" si="714"/>
        <v>7.5423086961860086</v>
      </c>
      <c r="P4804">
        <v>4</v>
      </c>
    </row>
    <row r="4805" spans="1:16" x14ac:dyDescent="0.25">
      <c r="A4805" s="11">
        <v>37671</v>
      </c>
      <c r="B4805" s="12">
        <v>2</v>
      </c>
      <c r="C4805">
        <v>-0.5</v>
      </c>
      <c r="D4805">
        <v>77.900000000000006</v>
      </c>
      <c r="E4805">
        <v>5.9</v>
      </c>
      <c r="F4805">
        <v>0.2</v>
      </c>
      <c r="G4805" s="7">
        <f t="shared" si="712"/>
        <v>0.24712500000000004</v>
      </c>
      <c r="H4805" s="7">
        <f t="shared" si="713"/>
        <v>0.22143817204301078</v>
      </c>
      <c r="I4805">
        <f t="shared" si="715"/>
        <v>125.70000000000007</v>
      </c>
      <c r="J4805" s="9">
        <f t="shared" si="716"/>
        <v>0.14800000000000005</v>
      </c>
      <c r="K4805" s="9">
        <f t="shared" si="717"/>
        <v>0</v>
      </c>
      <c r="L4805" s="7">
        <f t="shared" si="718"/>
        <v>0.158</v>
      </c>
      <c r="M4805" s="7">
        <f t="shared" si="719"/>
        <v>0.28000000000000003</v>
      </c>
      <c r="N4805" s="7">
        <f t="shared" si="720"/>
        <v>18.693999999999985</v>
      </c>
      <c r="O4805" s="9">
        <f t="shared" si="714"/>
        <v>6.6764285714285654</v>
      </c>
      <c r="P4805">
        <v>6</v>
      </c>
    </row>
    <row r="4806" spans="1:16" x14ac:dyDescent="0.25">
      <c r="A4806" s="11">
        <v>37672</v>
      </c>
      <c r="B4806" s="12">
        <v>2</v>
      </c>
      <c r="C4806">
        <v>-0.8</v>
      </c>
      <c r="D4806">
        <v>67.2</v>
      </c>
      <c r="E4806">
        <v>6.3</v>
      </c>
      <c r="F4806">
        <v>0</v>
      </c>
      <c r="G4806" s="7">
        <f t="shared" si="712"/>
        <v>0</v>
      </c>
      <c r="H4806" s="7">
        <f t="shared" si="713"/>
        <v>0</v>
      </c>
      <c r="I4806">
        <f t="shared" si="715"/>
        <v>125.70000000000007</v>
      </c>
      <c r="J4806" s="9">
        <f t="shared" si="716"/>
        <v>0</v>
      </c>
      <c r="K4806" s="9">
        <f t="shared" si="717"/>
        <v>0</v>
      </c>
      <c r="L4806" s="7">
        <f t="shared" si="718"/>
        <v>0.19</v>
      </c>
      <c r="M4806" s="7">
        <f t="shared" si="719"/>
        <v>0.29400000000000004</v>
      </c>
      <c r="N4806" s="7">
        <f t="shared" si="720"/>
        <v>18.503999999999984</v>
      </c>
      <c r="O4806" s="9">
        <f t="shared" si="714"/>
        <v>6.293877551020401</v>
      </c>
      <c r="P4806">
        <v>5</v>
      </c>
    </row>
    <row r="4807" spans="1:16" x14ac:dyDescent="0.25">
      <c r="A4807" s="11">
        <v>37673</v>
      </c>
      <c r="B4807" s="12">
        <v>2</v>
      </c>
      <c r="C4807">
        <v>3.3</v>
      </c>
      <c r="D4807">
        <v>59.5</v>
      </c>
      <c r="E4807">
        <v>5</v>
      </c>
      <c r="F4807">
        <v>0</v>
      </c>
      <c r="G4807" s="7">
        <f t="shared" si="712"/>
        <v>0</v>
      </c>
      <c r="H4807" s="7">
        <f t="shared" si="713"/>
        <v>0</v>
      </c>
      <c r="I4807">
        <f t="shared" si="715"/>
        <v>125.70000000000007</v>
      </c>
      <c r="J4807" s="9">
        <f t="shared" si="716"/>
        <v>2.64</v>
      </c>
      <c r="K4807" s="9">
        <f t="shared" si="717"/>
        <v>0</v>
      </c>
      <c r="L4807" s="7">
        <f t="shared" si="718"/>
        <v>0</v>
      </c>
      <c r="M4807" s="7">
        <f t="shared" si="719"/>
        <v>0.30870000000000003</v>
      </c>
      <c r="N4807" s="7">
        <f t="shared" si="720"/>
        <v>15.863999999999983</v>
      </c>
      <c r="O4807" s="9">
        <f t="shared" si="714"/>
        <v>5.1389698736637452</v>
      </c>
      <c r="P4807">
        <v>1</v>
      </c>
    </row>
    <row r="4808" spans="1:16" x14ac:dyDescent="0.25">
      <c r="A4808" s="11">
        <v>37674</v>
      </c>
      <c r="B4808" s="12">
        <v>2</v>
      </c>
      <c r="C4808">
        <v>-0.4</v>
      </c>
      <c r="D4808">
        <v>87.3</v>
      </c>
      <c r="E4808">
        <v>4.7</v>
      </c>
      <c r="F4808">
        <v>14.8</v>
      </c>
      <c r="G4808" s="7">
        <f t="shared" si="712"/>
        <v>0.25009999999999999</v>
      </c>
      <c r="H4808" s="7">
        <f t="shared" si="713"/>
        <v>0.16762734584450401</v>
      </c>
      <c r="I4808">
        <f t="shared" si="715"/>
        <v>140.50000000000009</v>
      </c>
      <c r="J4808" s="9">
        <f t="shared" si="716"/>
        <v>11.248000000000003</v>
      </c>
      <c r="K4808" s="9">
        <f t="shared" si="717"/>
        <v>0</v>
      </c>
      <c r="L4808" s="7">
        <f t="shared" si="718"/>
        <v>0.126</v>
      </c>
      <c r="M4808" s="7">
        <f t="shared" si="719"/>
        <v>0.23725080855987196</v>
      </c>
      <c r="N4808" s="7">
        <f t="shared" si="720"/>
        <v>19.289999999999981</v>
      </c>
      <c r="O4808" s="9">
        <f t="shared" si="714"/>
        <v>8.1306361470763999</v>
      </c>
      <c r="P4808">
        <v>1</v>
      </c>
    </row>
    <row r="4809" spans="1:16" x14ac:dyDescent="0.25">
      <c r="A4809" s="11">
        <v>37675</v>
      </c>
      <c r="B4809" s="12">
        <v>2</v>
      </c>
      <c r="C4809">
        <v>-8.1</v>
      </c>
      <c r="D4809">
        <v>78.7</v>
      </c>
      <c r="E4809">
        <v>9.9</v>
      </c>
      <c r="F4809">
        <v>5.2</v>
      </c>
      <c r="G4809" s="7">
        <f t="shared" ref="G4809:G4872" si="721">+IF(F4809=0,0,IF(C4809&gt;=$V$8,0,IF(C4809&gt;=$R$8,1,IF(C4809&lt;=-2,$R$9*EXP($R$10*C4809)+0.01+$R$11*E4809*LN(C4809*-1)+$R$12*E4809,$R$9+$Q$10*C4809-$Q$11*E4809*C4809))))</f>
        <v>0.17219425325956467</v>
      </c>
      <c r="H4809" s="7">
        <f t="shared" si="713"/>
        <v>0.14999499412854064</v>
      </c>
      <c r="I4809">
        <f t="shared" si="715"/>
        <v>145.70000000000007</v>
      </c>
      <c r="J4809" s="9">
        <f t="shared" si="716"/>
        <v>0</v>
      </c>
      <c r="K4809" s="9">
        <f t="shared" si="717"/>
        <v>0</v>
      </c>
      <c r="L4809" s="7">
        <f t="shared" si="718"/>
        <v>0.84600000000000009</v>
      </c>
      <c r="M4809" s="7">
        <f t="shared" si="719"/>
        <v>0.2172946606771364</v>
      </c>
      <c r="N4809" s="7">
        <f t="shared" si="720"/>
        <v>23.643999999999981</v>
      </c>
      <c r="O4809" s="9">
        <f t="shared" si="714"/>
        <v>10.881077301356713</v>
      </c>
      <c r="P4809">
        <v>12</v>
      </c>
    </row>
    <row r="4810" spans="1:16" x14ac:dyDescent="0.25">
      <c r="A4810" s="11">
        <v>37676</v>
      </c>
      <c r="B4810" s="12">
        <v>2</v>
      </c>
      <c r="C4810">
        <v>-11.8</v>
      </c>
      <c r="D4810">
        <v>72.2</v>
      </c>
      <c r="E4810">
        <v>3.8</v>
      </c>
      <c r="F4810">
        <v>2.4</v>
      </c>
      <c r="G4810" s="7">
        <f t="shared" si="721"/>
        <v>7.4832584652339523E-2</v>
      </c>
      <c r="H4810" s="7">
        <f t="shared" si="713"/>
        <v>7.4832584652339523E-2</v>
      </c>
      <c r="I4810">
        <f t="shared" si="715"/>
        <v>148.10000000000008</v>
      </c>
      <c r="J4810" s="9">
        <f t="shared" si="716"/>
        <v>0</v>
      </c>
      <c r="K4810" s="9">
        <f t="shared" si="717"/>
        <v>0</v>
      </c>
      <c r="L4810" s="7">
        <f t="shared" si="718"/>
        <v>1.02</v>
      </c>
      <c r="M4810" s="7">
        <f t="shared" si="719"/>
        <v>0.2029855798406783</v>
      </c>
      <c r="N4810" s="7">
        <f t="shared" si="720"/>
        <v>25.02399999999998</v>
      </c>
      <c r="O4810" s="9">
        <f t="shared" si="714"/>
        <v>12.327969316658409</v>
      </c>
      <c r="P4810">
        <v>12</v>
      </c>
    </row>
    <row r="4811" spans="1:16" x14ac:dyDescent="0.25">
      <c r="A4811" s="11">
        <v>37677</v>
      </c>
      <c r="B4811" s="12">
        <v>2</v>
      </c>
      <c r="C4811">
        <v>-13.8</v>
      </c>
      <c r="D4811">
        <v>67.900000000000006</v>
      </c>
      <c r="E4811">
        <v>3.5</v>
      </c>
      <c r="F4811">
        <v>0.2</v>
      </c>
      <c r="G4811" s="7">
        <f t="shared" si="721"/>
        <v>7.0180657641498487E-2</v>
      </c>
      <c r="H4811" s="7">
        <f t="shared" si="713"/>
        <v>7.0180657641498487E-2</v>
      </c>
      <c r="I4811">
        <f t="shared" si="715"/>
        <v>148.30000000000007</v>
      </c>
      <c r="J4811" s="9">
        <f t="shared" si="716"/>
        <v>0</v>
      </c>
      <c r="K4811" s="9">
        <f t="shared" si="717"/>
        <v>0</v>
      </c>
      <c r="L4811" s="7">
        <f t="shared" si="718"/>
        <v>1.1740000000000002</v>
      </c>
      <c r="M4811" s="7">
        <f t="shared" si="719"/>
        <v>0.20182819262455493</v>
      </c>
      <c r="N4811" s="7">
        <f t="shared" si="720"/>
        <v>24.049999999999979</v>
      </c>
      <c r="O4811" s="9">
        <f t="shared" si="714"/>
        <v>11.91607559244129</v>
      </c>
      <c r="P4811">
        <v>14</v>
      </c>
    </row>
    <row r="4812" spans="1:16" x14ac:dyDescent="0.25">
      <c r="A4812" s="11">
        <v>37678</v>
      </c>
      <c r="B4812" s="12">
        <v>2</v>
      </c>
      <c r="C4812">
        <v>-13.1</v>
      </c>
      <c r="D4812">
        <v>68.599999999999994</v>
      </c>
      <c r="E4812">
        <v>1.8</v>
      </c>
      <c r="F4812">
        <v>0</v>
      </c>
      <c r="G4812" s="7">
        <f t="shared" si="721"/>
        <v>0</v>
      </c>
      <c r="H4812" s="7">
        <f t="shared" si="713"/>
        <v>0</v>
      </c>
      <c r="I4812">
        <f t="shared" si="715"/>
        <v>148.30000000000007</v>
      </c>
      <c r="J4812" s="9">
        <f t="shared" si="716"/>
        <v>0</v>
      </c>
      <c r="K4812" s="9">
        <f t="shared" si="717"/>
        <v>0</v>
      </c>
      <c r="L4812" s="7">
        <f t="shared" si="718"/>
        <v>1.0840000000000001</v>
      </c>
      <c r="M4812" s="7">
        <f t="shared" si="719"/>
        <v>0.21191960225578269</v>
      </c>
      <c r="N4812" s="7">
        <f t="shared" si="720"/>
        <v>22.96599999999998</v>
      </c>
      <c r="O4812" s="9">
        <f t="shared" si="714"/>
        <v>10.837128682546545</v>
      </c>
      <c r="P4812">
        <v>14</v>
      </c>
    </row>
    <row r="4813" spans="1:16" x14ac:dyDescent="0.25">
      <c r="A4813" s="11">
        <v>37679</v>
      </c>
      <c r="B4813" s="12">
        <v>2</v>
      </c>
      <c r="C4813">
        <v>-8.9</v>
      </c>
      <c r="D4813">
        <v>80</v>
      </c>
      <c r="E4813">
        <v>2.2999999999999998</v>
      </c>
      <c r="F4813">
        <v>0</v>
      </c>
      <c r="G4813" s="7">
        <f t="shared" si="721"/>
        <v>0</v>
      </c>
      <c r="H4813" s="7">
        <f t="shared" si="713"/>
        <v>0</v>
      </c>
      <c r="I4813">
        <f t="shared" si="715"/>
        <v>148.30000000000007</v>
      </c>
      <c r="J4813" s="9">
        <f t="shared" si="716"/>
        <v>0</v>
      </c>
      <c r="K4813" s="9">
        <f t="shared" si="717"/>
        <v>0</v>
      </c>
      <c r="L4813" s="7">
        <f t="shared" si="718"/>
        <v>0.75800000000000012</v>
      </c>
      <c r="M4813" s="7">
        <f t="shared" si="719"/>
        <v>0.22251558236857183</v>
      </c>
      <c r="N4813" s="7">
        <f t="shared" si="720"/>
        <v>22.207999999999981</v>
      </c>
      <c r="O4813" s="9">
        <f t="shared" si="714"/>
        <v>9.9804246352576538</v>
      </c>
      <c r="P4813">
        <v>14</v>
      </c>
    </row>
    <row r="4814" spans="1:16" x14ac:dyDescent="0.25">
      <c r="A4814" s="11">
        <v>37680</v>
      </c>
      <c r="B4814" s="12">
        <v>2</v>
      </c>
      <c r="C4814">
        <v>-6.2</v>
      </c>
      <c r="D4814">
        <v>75</v>
      </c>
      <c r="E4814">
        <v>2.5</v>
      </c>
      <c r="F4814">
        <v>0</v>
      </c>
      <c r="G4814" s="7">
        <f t="shared" si="721"/>
        <v>0</v>
      </c>
      <c r="H4814" s="7">
        <f t="shared" si="713"/>
        <v>0</v>
      </c>
      <c r="I4814">
        <f t="shared" si="715"/>
        <v>148.30000000000007</v>
      </c>
      <c r="J4814" s="9">
        <f t="shared" si="716"/>
        <v>0</v>
      </c>
      <c r="K4814" s="9">
        <f t="shared" si="717"/>
        <v>0</v>
      </c>
      <c r="L4814" s="7">
        <f t="shared" si="718"/>
        <v>0.54600000000000004</v>
      </c>
      <c r="M4814" s="7">
        <f t="shared" si="719"/>
        <v>0.23364136148700043</v>
      </c>
      <c r="N4814" s="7">
        <f t="shared" si="720"/>
        <v>21.661999999999981</v>
      </c>
      <c r="O4814" s="9">
        <f t="shared" si="714"/>
        <v>9.2714748202685993</v>
      </c>
      <c r="P4814">
        <v>14</v>
      </c>
    </row>
    <row r="4815" spans="1:16" x14ac:dyDescent="0.25">
      <c r="A4815" s="11">
        <v>37681</v>
      </c>
      <c r="B4815" s="12">
        <v>3</v>
      </c>
      <c r="C4815">
        <v>-3.1</v>
      </c>
      <c r="D4815">
        <v>75.3</v>
      </c>
      <c r="E4815">
        <v>2.2999999999999998</v>
      </c>
      <c r="F4815">
        <v>0.4</v>
      </c>
      <c r="G4815" s="7">
        <f t="shared" si="721"/>
        <v>0.11953425559222275</v>
      </c>
      <c r="H4815" s="7">
        <f t="shared" si="713"/>
        <v>0.11811685335199876</v>
      </c>
      <c r="I4815">
        <f t="shared" si="715"/>
        <v>148.70000000000007</v>
      </c>
      <c r="J4815" s="9">
        <f t="shared" si="716"/>
        <v>8.8000000000000023E-2</v>
      </c>
      <c r="K4815" s="9">
        <f t="shared" si="717"/>
        <v>0</v>
      </c>
      <c r="L4815" s="7">
        <f t="shared" si="718"/>
        <v>0.29400000000000004</v>
      </c>
      <c r="M4815" s="7">
        <f t="shared" si="719"/>
        <v>0.23134153416008879</v>
      </c>
      <c r="N4815" s="7">
        <f t="shared" si="720"/>
        <v>21.767999999999979</v>
      </c>
      <c r="O4815" s="9">
        <f t="shared" si="714"/>
        <v>9.4094647029255363</v>
      </c>
      <c r="P4815">
        <v>13</v>
      </c>
    </row>
    <row r="4816" spans="1:16" x14ac:dyDescent="0.25">
      <c r="A4816" s="11">
        <v>37682</v>
      </c>
      <c r="B4816" s="12">
        <v>3</v>
      </c>
      <c r="C4816">
        <v>-4.8</v>
      </c>
      <c r="D4816">
        <v>81.3</v>
      </c>
      <c r="E4816">
        <v>6.4</v>
      </c>
      <c r="F4816">
        <v>3.8</v>
      </c>
      <c r="G4816" s="7">
        <f t="shared" si="721"/>
        <v>0.13876737502044389</v>
      </c>
      <c r="H4816" s="7">
        <f t="shared" si="713"/>
        <v>0.11083656151792645</v>
      </c>
      <c r="I4816">
        <f t="shared" si="715"/>
        <v>152.50000000000009</v>
      </c>
      <c r="J4816" s="9">
        <f t="shared" si="716"/>
        <v>0</v>
      </c>
      <c r="K4816" s="9">
        <f t="shared" si="717"/>
        <v>0</v>
      </c>
      <c r="L4816" s="7">
        <f t="shared" si="718"/>
        <v>0.51200000000000001</v>
      </c>
      <c r="M4816" s="7">
        <f t="shared" si="719"/>
        <v>0.21192921777176449</v>
      </c>
      <c r="N4816" s="7">
        <f t="shared" si="720"/>
        <v>25.05599999999998</v>
      </c>
      <c r="O4816" s="9">
        <f t="shared" si="714"/>
        <v>11.822815307601354</v>
      </c>
      <c r="P4816">
        <v>11</v>
      </c>
    </row>
    <row r="4817" spans="1:16" x14ac:dyDescent="0.25">
      <c r="A4817" s="11">
        <v>37683</v>
      </c>
      <c r="B4817" s="12">
        <v>3</v>
      </c>
      <c r="C4817">
        <v>-18.8</v>
      </c>
      <c r="D4817">
        <v>48.4</v>
      </c>
      <c r="E4817">
        <v>3.9</v>
      </c>
      <c r="F4817">
        <v>0.2</v>
      </c>
      <c r="G4817" s="7">
        <f t="shared" si="721"/>
        <v>7.9577922495516845E-2</v>
      </c>
      <c r="H4817" s="7">
        <f t="shared" si="713"/>
        <v>7.9577922495516845E-2</v>
      </c>
      <c r="I4817">
        <f t="shared" si="715"/>
        <v>152.70000000000007</v>
      </c>
      <c r="J4817" s="9">
        <f t="shared" si="716"/>
        <v>0</v>
      </c>
      <c r="K4817" s="9">
        <f t="shared" si="717"/>
        <v>0</v>
      </c>
      <c r="L4817" s="7">
        <f t="shared" si="718"/>
        <v>1.5820000000000001</v>
      </c>
      <c r="M4817" s="7">
        <f t="shared" si="719"/>
        <v>0.21077724416198548</v>
      </c>
      <c r="N4817" s="7">
        <f t="shared" si="720"/>
        <v>23.673999999999978</v>
      </c>
      <c r="O4817" s="9">
        <f t="shared" si="714"/>
        <v>11.231762752247654</v>
      </c>
      <c r="P4817">
        <v>8</v>
      </c>
    </row>
    <row r="4818" spans="1:16" x14ac:dyDescent="0.25">
      <c r="A4818" s="11">
        <v>37684</v>
      </c>
      <c r="B4818" s="12">
        <v>3</v>
      </c>
      <c r="C4818">
        <v>-4.3</v>
      </c>
      <c r="D4818">
        <v>79.099999999999994</v>
      </c>
      <c r="E4818">
        <v>3</v>
      </c>
      <c r="F4818">
        <v>3.4</v>
      </c>
      <c r="G4818" s="7">
        <f t="shared" si="721"/>
        <v>0.10026605661951377</v>
      </c>
      <c r="H4818" s="7">
        <f t="shared" si="713"/>
        <v>8.613922389992594E-2</v>
      </c>
      <c r="I4818">
        <f t="shared" si="715"/>
        <v>156.10000000000008</v>
      </c>
      <c r="J4818" s="9">
        <f t="shared" si="716"/>
        <v>0</v>
      </c>
      <c r="K4818" s="9">
        <f t="shared" si="717"/>
        <v>0</v>
      </c>
      <c r="L4818" s="7">
        <f t="shared" si="718"/>
        <v>0.40399999999999997</v>
      </c>
      <c r="M4818" s="7">
        <f t="shared" si="719"/>
        <v>0.19377329742746649</v>
      </c>
      <c r="N4818" s="7">
        <f t="shared" si="720"/>
        <v>26.669999999999977</v>
      </c>
      <c r="O4818" s="9">
        <f t="shared" si="714"/>
        <v>13.763506300440147</v>
      </c>
      <c r="P4818">
        <v>8</v>
      </c>
    </row>
    <row r="4819" spans="1:16" x14ac:dyDescent="0.25">
      <c r="A4819" s="11">
        <v>37685</v>
      </c>
      <c r="B4819" s="12">
        <v>3</v>
      </c>
      <c r="C4819">
        <v>-6</v>
      </c>
      <c r="D4819">
        <v>82</v>
      </c>
      <c r="E4819">
        <v>6.8</v>
      </c>
      <c r="F4819">
        <v>9.6</v>
      </c>
      <c r="G4819" s="7">
        <f t="shared" si="721"/>
        <v>0.13315292009328783</v>
      </c>
      <c r="H4819" s="7">
        <f t="shared" si="713"/>
        <v>0.1040257188228811</v>
      </c>
      <c r="I4819">
        <f t="shared" si="715"/>
        <v>165.70000000000007</v>
      </c>
      <c r="J4819" s="9">
        <f t="shared" si="716"/>
        <v>0</v>
      </c>
      <c r="K4819" s="9">
        <f t="shared" si="717"/>
        <v>0</v>
      </c>
      <c r="L4819" s="7">
        <f t="shared" si="718"/>
        <v>0.61599999999999999</v>
      </c>
      <c r="M4819" s="7">
        <f t="shared" si="719"/>
        <v>0.16831709463228997</v>
      </c>
      <c r="N4819" s="7">
        <f t="shared" si="720"/>
        <v>35.653999999999975</v>
      </c>
      <c r="O4819" s="9">
        <f t="shared" si="714"/>
        <v>21.182637496144203</v>
      </c>
      <c r="P4819">
        <v>17</v>
      </c>
    </row>
    <row r="4820" spans="1:16" x14ac:dyDescent="0.25">
      <c r="A4820" s="11">
        <v>37686</v>
      </c>
      <c r="B4820" s="12">
        <v>3</v>
      </c>
      <c r="C4820">
        <v>-8.6999999999999993</v>
      </c>
      <c r="D4820">
        <v>63.4</v>
      </c>
      <c r="E4820">
        <v>3.6</v>
      </c>
      <c r="F4820">
        <v>0</v>
      </c>
      <c r="G4820" s="7">
        <f t="shared" si="721"/>
        <v>0</v>
      </c>
      <c r="H4820" s="7">
        <f t="shared" si="713"/>
        <v>0</v>
      </c>
      <c r="I4820">
        <f t="shared" si="715"/>
        <v>165.70000000000007</v>
      </c>
      <c r="J4820" s="9">
        <f t="shared" si="716"/>
        <v>0</v>
      </c>
      <c r="K4820" s="9">
        <f t="shared" si="717"/>
        <v>0</v>
      </c>
      <c r="L4820" s="7">
        <f t="shared" si="718"/>
        <v>0.76800000000000002</v>
      </c>
      <c r="M4820" s="7">
        <f t="shared" si="719"/>
        <v>0.17673294936390449</v>
      </c>
      <c r="N4820" s="7">
        <f t="shared" si="720"/>
        <v>34.885999999999974</v>
      </c>
      <c r="O4820" s="9">
        <f t="shared" si="714"/>
        <v>19.739386529541505</v>
      </c>
      <c r="P4820">
        <v>21</v>
      </c>
    </row>
    <row r="4821" spans="1:16" x14ac:dyDescent="0.25">
      <c r="A4821" s="11">
        <v>37687</v>
      </c>
      <c r="B4821" s="12">
        <v>3</v>
      </c>
      <c r="C4821">
        <v>-7</v>
      </c>
      <c r="D4821">
        <v>74.7</v>
      </c>
      <c r="E4821">
        <v>3.9</v>
      </c>
      <c r="F4821">
        <v>0.2</v>
      </c>
      <c r="G4821" s="7">
        <f t="shared" si="721"/>
        <v>8.4893966279008193E-2</v>
      </c>
      <c r="H4821" s="7">
        <f t="shared" si="713"/>
        <v>8.4893966279008193E-2</v>
      </c>
      <c r="I4821">
        <f t="shared" si="715"/>
        <v>165.90000000000006</v>
      </c>
      <c r="J4821" s="9">
        <f t="shared" si="716"/>
        <v>0</v>
      </c>
      <c r="K4821" s="9">
        <f t="shared" si="717"/>
        <v>0</v>
      </c>
      <c r="L4821" s="7">
        <f t="shared" si="718"/>
        <v>0.63800000000000001</v>
      </c>
      <c r="M4821" s="7">
        <f t="shared" si="719"/>
        <v>0.17615741879139049</v>
      </c>
      <c r="N4821" s="7">
        <f t="shared" si="720"/>
        <v>34.447999999999979</v>
      </c>
      <c r="O4821" s="9">
        <f t="shared" si="714"/>
        <v>19.555236581204714</v>
      </c>
      <c r="P4821">
        <v>19</v>
      </c>
    </row>
    <row r="4822" spans="1:16" x14ac:dyDescent="0.25">
      <c r="A4822" s="11">
        <v>37688</v>
      </c>
      <c r="B4822" s="12">
        <v>3</v>
      </c>
      <c r="C4822">
        <v>0.1</v>
      </c>
      <c r="D4822">
        <v>77.5</v>
      </c>
      <c r="E4822">
        <v>4.2</v>
      </c>
      <c r="F4822">
        <v>4</v>
      </c>
      <c r="G4822" s="7">
        <f t="shared" si="721"/>
        <v>0.28785000000000005</v>
      </c>
      <c r="H4822" s="7">
        <f t="shared" si="713"/>
        <v>0.28785000000000005</v>
      </c>
      <c r="I4822">
        <f t="shared" si="715"/>
        <v>169.90000000000006</v>
      </c>
      <c r="J4822" s="9">
        <f t="shared" si="716"/>
        <v>0.2</v>
      </c>
      <c r="K4822" s="9">
        <f t="shared" si="717"/>
        <v>0</v>
      </c>
      <c r="L4822" s="7">
        <f t="shared" si="718"/>
        <v>7.6000000000000012E-2</v>
      </c>
      <c r="M4822" s="7">
        <f t="shared" si="719"/>
        <v>0.28000000000000003</v>
      </c>
      <c r="N4822" s="7">
        <f t="shared" si="720"/>
        <v>38.171999999999976</v>
      </c>
      <c r="O4822" s="9">
        <f t="shared" si="714"/>
        <v>13.632857142857132</v>
      </c>
      <c r="P4822">
        <v>18</v>
      </c>
    </row>
    <row r="4823" spans="1:16" x14ac:dyDescent="0.25">
      <c r="A4823" s="11">
        <v>37689</v>
      </c>
      <c r="B4823" s="12">
        <v>3</v>
      </c>
      <c r="C4823">
        <v>-11</v>
      </c>
      <c r="D4823">
        <v>65.2</v>
      </c>
      <c r="E4823">
        <v>7.8</v>
      </c>
      <c r="F4823">
        <v>0.2</v>
      </c>
      <c r="G4823" s="7">
        <f t="shared" si="721"/>
        <v>0.13974840455634102</v>
      </c>
      <c r="H4823" s="7">
        <f t="shared" ref="H4823:H4886" si="722">IF(OR(D4823&lt;=75,C4823&gt;0),G4823,G4823/(0.04*D4823-2))</f>
        <v>0.13974840455634102</v>
      </c>
      <c r="I4823">
        <f t="shared" si="715"/>
        <v>170.10000000000005</v>
      </c>
      <c r="J4823" s="9">
        <f t="shared" si="716"/>
        <v>0</v>
      </c>
      <c r="K4823" s="9">
        <f t="shared" si="717"/>
        <v>0</v>
      </c>
      <c r="L4823" s="7">
        <f t="shared" si="718"/>
        <v>1.036</v>
      </c>
      <c r="M4823" s="7">
        <f t="shared" si="719"/>
        <v>0.27919630779856214</v>
      </c>
      <c r="N4823" s="7">
        <f t="shared" si="720"/>
        <v>37.335999999999977</v>
      </c>
      <c r="O4823" s="9">
        <f t="shared" si="714"/>
        <v>13.372669679764389</v>
      </c>
      <c r="P4823">
        <v>17</v>
      </c>
    </row>
    <row r="4824" spans="1:16" x14ac:dyDescent="0.25">
      <c r="A4824" s="11">
        <v>37690</v>
      </c>
      <c r="B4824" s="12">
        <v>3</v>
      </c>
      <c r="C4824">
        <v>-13</v>
      </c>
      <c r="D4824">
        <v>62.8</v>
      </c>
      <c r="E4824">
        <v>7</v>
      </c>
      <c r="F4824">
        <v>0.2</v>
      </c>
      <c r="G4824" s="7">
        <f t="shared" si="721"/>
        <v>0.12840857454450527</v>
      </c>
      <c r="H4824" s="7">
        <f t="shared" si="722"/>
        <v>0.12840857454450527</v>
      </c>
      <c r="I4824">
        <f t="shared" si="715"/>
        <v>170.30000000000004</v>
      </c>
      <c r="J4824" s="9">
        <f t="shared" si="716"/>
        <v>0</v>
      </c>
      <c r="K4824" s="9">
        <f t="shared" si="717"/>
        <v>0</v>
      </c>
      <c r="L4824" s="7">
        <f t="shared" si="718"/>
        <v>1.1800000000000002</v>
      </c>
      <c r="M4824" s="7">
        <f t="shared" si="719"/>
        <v>0.27831300549491178</v>
      </c>
      <c r="N4824" s="7">
        <f t="shared" si="720"/>
        <v>36.35599999999998</v>
      </c>
      <c r="O4824" s="9">
        <f t="shared" si="714"/>
        <v>13.062989972513035</v>
      </c>
      <c r="P4824">
        <v>17</v>
      </c>
    </row>
    <row r="4825" spans="1:16" x14ac:dyDescent="0.25">
      <c r="A4825" s="11">
        <v>37691</v>
      </c>
      <c r="B4825" s="12">
        <v>3</v>
      </c>
      <c r="C4825">
        <v>-6.3</v>
      </c>
      <c r="D4825">
        <v>65.099999999999994</v>
      </c>
      <c r="E4825">
        <v>5.8</v>
      </c>
      <c r="F4825">
        <v>0</v>
      </c>
      <c r="G4825" s="7">
        <f t="shared" si="721"/>
        <v>0</v>
      </c>
      <c r="H4825" s="7">
        <f t="shared" si="722"/>
        <v>0</v>
      </c>
      <c r="I4825">
        <f t="shared" si="715"/>
        <v>170.30000000000004</v>
      </c>
      <c r="J4825" s="9">
        <f t="shared" si="716"/>
        <v>0</v>
      </c>
      <c r="K4825" s="9">
        <f t="shared" si="717"/>
        <v>0</v>
      </c>
      <c r="L4825" s="7">
        <f t="shared" si="718"/>
        <v>0.62</v>
      </c>
      <c r="M4825" s="7">
        <f t="shared" si="719"/>
        <v>0.2922286557696574</v>
      </c>
      <c r="N4825" s="7">
        <f t="shared" si="720"/>
        <v>35.735999999999983</v>
      </c>
      <c r="O4825" s="9">
        <f t="shared" si="714"/>
        <v>12.228780201544668</v>
      </c>
      <c r="P4825">
        <v>16</v>
      </c>
    </row>
    <row r="4826" spans="1:16" x14ac:dyDescent="0.25">
      <c r="A4826" s="11">
        <v>37692</v>
      </c>
      <c r="B4826" s="12">
        <v>3</v>
      </c>
      <c r="C4826">
        <v>-1.3</v>
      </c>
      <c r="D4826">
        <v>70.099999999999994</v>
      </c>
      <c r="E4826">
        <v>5.4</v>
      </c>
      <c r="F4826">
        <v>0.4</v>
      </c>
      <c r="G4826" s="7">
        <f t="shared" si="721"/>
        <v>0.18965000000000001</v>
      </c>
      <c r="H4826" s="7">
        <f t="shared" si="722"/>
        <v>0.18965000000000001</v>
      </c>
      <c r="I4826">
        <f t="shared" si="715"/>
        <v>170.70000000000005</v>
      </c>
      <c r="J4826" s="9">
        <f t="shared" si="716"/>
        <v>0.23200000000000007</v>
      </c>
      <c r="K4826" s="9">
        <f t="shared" si="717"/>
        <v>0</v>
      </c>
      <c r="L4826" s="7">
        <f t="shared" si="718"/>
        <v>0.21200000000000002</v>
      </c>
      <c r="M4826" s="7">
        <f t="shared" si="719"/>
        <v>0.29098101621474121</v>
      </c>
      <c r="N4826" s="7">
        <f t="shared" si="720"/>
        <v>35.691999999999979</v>
      </c>
      <c r="O4826" s="9">
        <f t="shared" si="714"/>
        <v>12.266092291622083</v>
      </c>
      <c r="P4826">
        <v>16</v>
      </c>
    </row>
    <row r="4827" spans="1:16" x14ac:dyDescent="0.25">
      <c r="A4827" s="11">
        <v>37693</v>
      </c>
      <c r="B4827" s="12">
        <v>3</v>
      </c>
      <c r="C4827">
        <v>-6.1</v>
      </c>
      <c r="D4827">
        <v>61.2</v>
      </c>
      <c r="E4827">
        <v>4.2</v>
      </c>
      <c r="F4827">
        <v>0</v>
      </c>
      <c r="G4827" s="7">
        <f t="shared" si="721"/>
        <v>0</v>
      </c>
      <c r="H4827" s="7">
        <f t="shared" si="722"/>
        <v>0</v>
      </c>
      <c r="I4827">
        <f t="shared" si="715"/>
        <v>170.70000000000005</v>
      </c>
      <c r="J4827" s="9">
        <f t="shared" si="716"/>
        <v>0</v>
      </c>
      <c r="K4827" s="9">
        <f t="shared" si="717"/>
        <v>0</v>
      </c>
      <c r="L4827" s="7">
        <f t="shared" si="718"/>
        <v>0.57199999999999995</v>
      </c>
      <c r="M4827" s="7">
        <f t="shared" si="719"/>
        <v>0.3055300670254783</v>
      </c>
      <c r="N4827" s="7">
        <f t="shared" si="720"/>
        <v>35.119999999999976</v>
      </c>
      <c r="O4827" s="9">
        <f t="shared" si="714"/>
        <v>11.494777041721168</v>
      </c>
      <c r="P4827">
        <v>16</v>
      </c>
    </row>
    <row r="4828" spans="1:16" x14ac:dyDescent="0.25">
      <c r="A4828" s="11">
        <v>37694</v>
      </c>
      <c r="B4828" s="12">
        <v>3</v>
      </c>
      <c r="C4828">
        <v>-4.8</v>
      </c>
      <c r="D4828">
        <v>60.3</v>
      </c>
      <c r="E4828">
        <v>3.1</v>
      </c>
      <c r="F4828">
        <v>0</v>
      </c>
      <c r="G4828" s="7">
        <f t="shared" si="721"/>
        <v>0</v>
      </c>
      <c r="H4828" s="7">
        <f t="shared" si="722"/>
        <v>0</v>
      </c>
      <c r="I4828">
        <f t="shared" si="715"/>
        <v>170.70000000000005</v>
      </c>
      <c r="J4828" s="9">
        <f t="shared" si="716"/>
        <v>0</v>
      </c>
      <c r="K4828" s="9">
        <f t="shared" si="717"/>
        <v>0</v>
      </c>
      <c r="L4828" s="7">
        <f t="shared" si="718"/>
        <v>0.44600000000000001</v>
      </c>
      <c r="M4828" s="7">
        <f t="shared" si="719"/>
        <v>0.32080657037675225</v>
      </c>
      <c r="N4828" s="7">
        <f t="shared" si="720"/>
        <v>34.673999999999978</v>
      </c>
      <c r="O4828" s="9">
        <f t="shared" si="714"/>
        <v>10.808382122373352</v>
      </c>
      <c r="P4828">
        <v>15</v>
      </c>
    </row>
    <row r="4829" spans="1:16" x14ac:dyDescent="0.25">
      <c r="A4829" s="11">
        <v>37695</v>
      </c>
      <c r="B4829" s="12">
        <v>3</v>
      </c>
      <c r="C4829">
        <v>0.2</v>
      </c>
      <c r="D4829">
        <v>70.900000000000006</v>
      </c>
      <c r="E4829">
        <v>1.9</v>
      </c>
      <c r="F4829">
        <v>0</v>
      </c>
      <c r="G4829" s="7">
        <f t="shared" si="721"/>
        <v>0</v>
      </c>
      <c r="H4829" s="7">
        <f t="shared" si="722"/>
        <v>0</v>
      </c>
      <c r="I4829">
        <f t="shared" si="715"/>
        <v>170.70000000000005</v>
      </c>
      <c r="J4829" s="9">
        <f t="shared" si="716"/>
        <v>0.16000000000000003</v>
      </c>
      <c r="K4829" s="9">
        <f t="shared" si="717"/>
        <v>0</v>
      </c>
      <c r="L4829" s="7">
        <f t="shared" si="718"/>
        <v>2.1999999999999999E-2</v>
      </c>
      <c r="M4829" s="7">
        <f t="shared" si="719"/>
        <v>0.33684689889558989</v>
      </c>
      <c r="N4829" s="7">
        <f t="shared" si="720"/>
        <v>34.491999999999983</v>
      </c>
      <c r="O4829" s="9">
        <f t="shared" si="714"/>
        <v>10.239666778316172</v>
      </c>
      <c r="P4829">
        <v>14</v>
      </c>
    </row>
    <row r="4830" spans="1:16" x14ac:dyDescent="0.25">
      <c r="A4830" s="11">
        <v>37696</v>
      </c>
      <c r="B4830" s="12">
        <v>3</v>
      </c>
      <c r="C4830">
        <v>3.9</v>
      </c>
      <c r="D4830">
        <v>78.400000000000006</v>
      </c>
      <c r="E4830">
        <v>2</v>
      </c>
      <c r="F4830">
        <v>0</v>
      </c>
      <c r="G4830" s="7">
        <f t="shared" si="721"/>
        <v>0</v>
      </c>
      <c r="H4830" s="7">
        <f t="shared" si="722"/>
        <v>0</v>
      </c>
      <c r="I4830">
        <f t="shared" si="715"/>
        <v>170.70000000000005</v>
      </c>
      <c r="J4830" s="9">
        <f t="shared" si="716"/>
        <v>3.12</v>
      </c>
      <c r="K4830" s="9">
        <f t="shared" si="717"/>
        <v>0</v>
      </c>
      <c r="L4830" s="7">
        <f t="shared" si="718"/>
        <v>0</v>
      </c>
      <c r="M4830" s="7">
        <f t="shared" si="719"/>
        <v>0.35368924384036937</v>
      </c>
      <c r="N4830" s="7">
        <f t="shared" si="720"/>
        <v>31.371999999999982</v>
      </c>
      <c r="O4830" s="9">
        <f t="shared" si="714"/>
        <v>8.8699332949347802</v>
      </c>
      <c r="P4830">
        <v>11</v>
      </c>
    </row>
    <row r="4831" spans="1:16" x14ac:dyDescent="0.25">
      <c r="A4831" s="11">
        <v>37697</v>
      </c>
      <c r="B4831" s="12">
        <v>3</v>
      </c>
      <c r="C4831">
        <v>7.9</v>
      </c>
      <c r="D4831">
        <v>85.8</v>
      </c>
      <c r="E4831">
        <v>3.6</v>
      </c>
      <c r="F4831">
        <v>0</v>
      </c>
      <c r="G4831" s="7">
        <f t="shared" si="721"/>
        <v>0</v>
      </c>
      <c r="H4831" s="7">
        <f t="shared" si="722"/>
        <v>0</v>
      </c>
      <c r="I4831">
        <f t="shared" si="715"/>
        <v>170.70000000000005</v>
      </c>
      <c r="J4831" s="9">
        <f t="shared" si="716"/>
        <v>11.850000000000001</v>
      </c>
      <c r="K4831" s="9">
        <f t="shared" si="717"/>
        <v>0</v>
      </c>
      <c r="L4831" s="7">
        <f t="shared" si="718"/>
        <v>0</v>
      </c>
      <c r="M4831" s="7">
        <f t="shared" si="719"/>
        <v>0.37137370603238784</v>
      </c>
      <c r="N4831" s="7">
        <f t="shared" si="720"/>
        <v>19.521999999999981</v>
      </c>
      <c r="O4831" s="9">
        <f t="shared" si="714"/>
        <v>5.2566995678195507</v>
      </c>
      <c r="P4831">
        <v>4</v>
      </c>
    </row>
    <row r="4832" spans="1:16" x14ac:dyDescent="0.25">
      <c r="A4832" s="11">
        <v>37698</v>
      </c>
      <c r="B4832" s="12">
        <v>3</v>
      </c>
      <c r="C4832">
        <v>5.4</v>
      </c>
      <c r="D4832">
        <v>73</v>
      </c>
      <c r="E4832">
        <v>3.8</v>
      </c>
      <c r="F4832">
        <v>0</v>
      </c>
      <c r="G4832" s="7">
        <f t="shared" si="721"/>
        <v>0</v>
      </c>
      <c r="H4832" s="7">
        <f t="shared" si="722"/>
        <v>0</v>
      </c>
      <c r="I4832">
        <f t="shared" si="715"/>
        <v>170.70000000000005</v>
      </c>
      <c r="J4832" s="9">
        <f t="shared" si="716"/>
        <v>8.1000000000000014</v>
      </c>
      <c r="K4832" s="9">
        <f t="shared" si="717"/>
        <v>0</v>
      </c>
      <c r="L4832" s="7">
        <f t="shared" si="718"/>
        <v>0</v>
      </c>
      <c r="M4832" s="7">
        <f t="shared" si="719"/>
        <v>0.38994239133400727</v>
      </c>
      <c r="N4832" s="7">
        <f t="shared" si="720"/>
        <v>11.421999999999979</v>
      </c>
      <c r="O4832" s="9">
        <f t="shared" si="714"/>
        <v>2.9291506268207712</v>
      </c>
      <c r="P4832">
        <v>1</v>
      </c>
    </row>
    <row r="4833" spans="1:16" x14ac:dyDescent="0.25">
      <c r="A4833" s="11">
        <v>37699</v>
      </c>
      <c r="B4833" s="12">
        <v>3</v>
      </c>
      <c r="C4833">
        <v>2.2000000000000002</v>
      </c>
      <c r="D4833">
        <v>47.4</v>
      </c>
      <c r="E4833">
        <v>6.2</v>
      </c>
      <c r="F4833">
        <v>0.2</v>
      </c>
      <c r="G4833" s="7">
        <f t="shared" si="721"/>
        <v>0.41970000000000002</v>
      </c>
      <c r="H4833" s="7">
        <f t="shared" si="722"/>
        <v>0.41970000000000002</v>
      </c>
      <c r="I4833">
        <f t="shared" si="715"/>
        <v>170.90000000000003</v>
      </c>
      <c r="J4833" s="9">
        <f t="shared" si="716"/>
        <v>1.8920000000000003</v>
      </c>
      <c r="K4833" s="9">
        <f t="shared" si="717"/>
        <v>0</v>
      </c>
      <c r="L4833" s="7">
        <f t="shared" si="718"/>
        <v>0</v>
      </c>
      <c r="M4833" s="7">
        <f t="shared" si="719"/>
        <v>0.39050472374308803</v>
      </c>
      <c r="N4833" s="7">
        <f t="shared" si="720"/>
        <v>9.7299999999999791</v>
      </c>
      <c r="O4833" s="9">
        <f t="shared" si="714"/>
        <v>2.4916471961556397</v>
      </c>
      <c r="P4833">
        <v>1</v>
      </c>
    </row>
    <row r="4834" spans="1:16" x14ac:dyDescent="0.25">
      <c r="A4834" s="11">
        <v>37700</v>
      </c>
      <c r="B4834" s="12">
        <v>3</v>
      </c>
      <c r="C4834">
        <v>4.5999999999999996</v>
      </c>
      <c r="D4834">
        <v>90.1</v>
      </c>
      <c r="E4834">
        <v>3</v>
      </c>
      <c r="F4834">
        <v>9.6</v>
      </c>
      <c r="G4834" s="7">
        <f t="shared" si="721"/>
        <v>1</v>
      </c>
      <c r="H4834" s="7">
        <f t="shared" si="722"/>
        <v>1</v>
      </c>
      <c r="I4834">
        <f t="shared" si="715"/>
        <v>180.50000000000003</v>
      </c>
      <c r="J4834" s="9">
        <f t="shared" si="716"/>
        <v>20.148</v>
      </c>
      <c r="K4834" s="9">
        <f t="shared" si="717"/>
        <v>0</v>
      </c>
      <c r="L4834" s="7">
        <f t="shared" si="718"/>
        <v>0</v>
      </c>
      <c r="M4834" s="7">
        <f t="shared" si="719"/>
        <v>0.707718627995084</v>
      </c>
      <c r="N4834" s="7">
        <f t="shared" si="720"/>
        <v>0</v>
      </c>
      <c r="O4834" s="9">
        <f t="shared" si="714"/>
        <v>0</v>
      </c>
      <c r="P4834">
        <v>0</v>
      </c>
    </row>
    <row r="4835" spans="1:16" x14ac:dyDescent="0.25">
      <c r="A4835" s="11">
        <v>37701</v>
      </c>
      <c r="B4835" s="12">
        <v>3</v>
      </c>
      <c r="C4835">
        <v>4.7</v>
      </c>
      <c r="D4835">
        <v>98.3</v>
      </c>
      <c r="E4835">
        <v>1.9</v>
      </c>
      <c r="F4835">
        <v>3</v>
      </c>
      <c r="G4835" s="7">
        <f t="shared" si="721"/>
        <v>1</v>
      </c>
      <c r="H4835" s="7">
        <f t="shared" si="722"/>
        <v>1</v>
      </c>
      <c r="I4835">
        <f t="shared" si="715"/>
        <v>183.50000000000003</v>
      </c>
      <c r="J4835" s="9">
        <f t="shared" si="716"/>
        <v>11.28</v>
      </c>
      <c r="K4835" s="9">
        <f t="shared" si="717"/>
        <v>0</v>
      </c>
      <c r="L4835" s="7">
        <f t="shared" si="718"/>
        <v>0</v>
      </c>
      <c r="M4835" s="7">
        <f t="shared" si="719"/>
        <v>1</v>
      </c>
      <c r="N4835" s="7">
        <f t="shared" si="720"/>
        <v>0</v>
      </c>
      <c r="O4835" s="9">
        <f t="shared" si="714"/>
        <v>0</v>
      </c>
      <c r="P4835">
        <v>0</v>
      </c>
    </row>
    <row r="4836" spans="1:16" x14ac:dyDescent="0.25">
      <c r="A4836" s="11">
        <v>37702</v>
      </c>
      <c r="B4836" s="12">
        <v>3</v>
      </c>
      <c r="C4836">
        <v>3.5</v>
      </c>
      <c r="D4836">
        <v>86.3</v>
      </c>
      <c r="E4836">
        <v>3.2</v>
      </c>
      <c r="F4836">
        <v>0.8</v>
      </c>
      <c r="G4836" s="7">
        <f t="shared" si="721"/>
        <v>0.58100000000000007</v>
      </c>
      <c r="H4836" s="7">
        <f t="shared" si="722"/>
        <v>0.58100000000000007</v>
      </c>
      <c r="I4836">
        <f t="shared" si="715"/>
        <v>184.30000000000004</v>
      </c>
      <c r="J4836" s="9">
        <f t="shared" si="716"/>
        <v>3.64</v>
      </c>
      <c r="K4836" s="9">
        <f t="shared" si="717"/>
        <v>0</v>
      </c>
      <c r="L4836" s="7">
        <f t="shared" si="718"/>
        <v>0</v>
      </c>
      <c r="M4836" s="7">
        <f t="shared" si="719"/>
        <v>0.58100000000000007</v>
      </c>
      <c r="N4836" s="7">
        <f t="shared" si="720"/>
        <v>0</v>
      </c>
      <c r="O4836" s="9">
        <f t="shared" si="714"/>
        <v>0</v>
      </c>
      <c r="P4836">
        <v>0</v>
      </c>
    </row>
    <row r="4837" spans="1:16" x14ac:dyDescent="0.25">
      <c r="A4837" s="11">
        <v>37703</v>
      </c>
      <c r="B4837" s="12">
        <v>3</v>
      </c>
      <c r="C4837">
        <v>5.2</v>
      </c>
      <c r="D4837">
        <v>79.099999999999994</v>
      </c>
      <c r="E4837">
        <v>3.6</v>
      </c>
      <c r="F4837">
        <v>0</v>
      </c>
      <c r="G4837" s="7">
        <f t="shared" si="721"/>
        <v>0</v>
      </c>
      <c r="H4837" s="7">
        <f t="shared" si="722"/>
        <v>0</v>
      </c>
      <c r="I4837">
        <f t="shared" si="715"/>
        <v>184.30000000000004</v>
      </c>
      <c r="J4837" s="9">
        <f t="shared" si="716"/>
        <v>7.8000000000000007</v>
      </c>
      <c r="K4837" s="9">
        <f t="shared" si="717"/>
        <v>0</v>
      </c>
      <c r="L4837" s="7">
        <f t="shared" si="718"/>
        <v>0</v>
      </c>
      <c r="M4837" s="7">
        <f t="shared" si="719"/>
        <v>0</v>
      </c>
      <c r="N4837" s="7">
        <f t="shared" si="720"/>
        <v>0</v>
      </c>
      <c r="O4837" s="9">
        <f t="shared" si="714"/>
        <v>0</v>
      </c>
      <c r="P4837">
        <v>0</v>
      </c>
    </row>
    <row r="4838" spans="1:16" x14ac:dyDescent="0.25">
      <c r="A4838" s="11">
        <v>37704</v>
      </c>
      <c r="B4838" s="12">
        <v>3</v>
      </c>
      <c r="C4838">
        <v>6</v>
      </c>
      <c r="D4838">
        <v>72.8</v>
      </c>
      <c r="E4838">
        <v>2.8</v>
      </c>
      <c r="F4838">
        <v>0.2</v>
      </c>
      <c r="G4838" s="7">
        <f t="shared" si="721"/>
        <v>1</v>
      </c>
      <c r="H4838" s="7">
        <f t="shared" si="722"/>
        <v>1</v>
      </c>
      <c r="I4838">
        <f t="shared" si="715"/>
        <v>184.50000000000003</v>
      </c>
      <c r="J4838" s="9">
        <f t="shared" si="716"/>
        <v>9.36</v>
      </c>
      <c r="K4838" s="9">
        <f t="shared" si="717"/>
        <v>0</v>
      </c>
      <c r="L4838" s="7">
        <f t="shared" si="718"/>
        <v>0</v>
      </c>
      <c r="M4838" s="7">
        <f t="shared" si="719"/>
        <v>1</v>
      </c>
      <c r="N4838" s="7">
        <f t="shared" si="720"/>
        <v>0</v>
      </c>
      <c r="O4838" s="9">
        <f t="shared" si="714"/>
        <v>0</v>
      </c>
      <c r="P4838">
        <v>0</v>
      </c>
    </row>
    <row r="4839" spans="1:16" x14ac:dyDescent="0.25">
      <c r="A4839" s="11">
        <v>37705</v>
      </c>
      <c r="B4839" s="12">
        <v>3</v>
      </c>
      <c r="C4839">
        <v>9.5</v>
      </c>
      <c r="D4839">
        <v>69</v>
      </c>
      <c r="E4839">
        <v>3.6</v>
      </c>
      <c r="F4839">
        <v>0.8</v>
      </c>
      <c r="G4839" s="7">
        <f t="shared" si="721"/>
        <v>1</v>
      </c>
      <c r="H4839" s="7">
        <f t="shared" si="722"/>
        <v>1</v>
      </c>
      <c r="I4839">
        <f t="shared" si="715"/>
        <v>185.30000000000004</v>
      </c>
      <c r="J4839" s="9">
        <f t="shared" si="716"/>
        <v>16.53</v>
      </c>
      <c r="K4839" s="9">
        <f t="shared" si="717"/>
        <v>0</v>
      </c>
      <c r="L4839" s="7">
        <f t="shared" si="718"/>
        <v>0</v>
      </c>
      <c r="M4839" s="7">
        <f t="shared" si="719"/>
        <v>1</v>
      </c>
      <c r="N4839" s="7">
        <f t="shared" si="720"/>
        <v>0</v>
      </c>
      <c r="O4839" s="9">
        <f t="shared" si="714"/>
        <v>0</v>
      </c>
      <c r="P4839">
        <v>0</v>
      </c>
    </row>
    <row r="4840" spans="1:16" x14ac:dyDescent="0.25">
      <c r="A4840" s="11">
        <v>37706</v>
      </c>
      <c r="B4840" s="12">
        <v>3</v>
      </c>
      <c r="C4840">
        <v>6.3</v>
      </c>
      <c r="D4840">
        <v>55</v>
      </c>
      <c r="E4840">
        <v>5</v>
      </c>
      <c r="F4840">
        <v>0.2</v>
      </c>
      <c r="G4840" s="7">
        <f t="shared" si="721"/>
        <v>1</v>
      </c>
      <c r="H4840" s="7">
        <f t="shared" si="722"/>
        <v>1</v>
      </c>
      <c r="I4840">
        <f t="shared" si="715"/>
        <v>185.50000000000003</v>
      </c>
      <c r="J4840" s="9">
        <f t="shared" si="716"/>
        <v>9.8279999999999994</v>
      </c>
      <c r="K4840" s="9">
        <f t="shared" si="717"/>
        <v>0</v>
      </c>
      <c r="L4840" s="7">
        <f t="shared" si="718"/>
        <v>0</v>
      </c>
      <c r="M4840" s="7">
        <f t="shared" si="719"/>
        <v>1</v>
      </c>
      <c r="N4840" s="7">
        <f t="shared" si="720"/>
        <v>0</v>
      </c>
      <c r="O4840" s="9">
        <f t="shared" si="714"/>
        <v>0</v>
      </c>
      <c r="P4840">
        <v>0</v>
      </c>
    </row>
    <row r="4841" spans="1:16" x14ac:dyDescent="0.25">
      <c r="A4841" s="11">
        <v>37707</v>
      </c>
      <c r="B4841" s="12">
        <v>3</v>
      </c>
      <c r="C4841">
        <v>5.6</v>
      </c>
      <c r="D4841">
        <v>56.9</v>
      </c>
      <c r="E4841">
        <v>2.9</v>
      </c>
      <c r="F4841">
        <v>0.2</v>
      </c>
      <c r="G4841" s="7">
        <f t="shared" si="721"/>
        <v>1</v>
      </c>
      <c r="H4841" s="7">
        <f t="shared" si="722"/>
        <v>1</v>
      </c>
      <c r="I4841">
        <f t="shared" si="715"/>
        <v>185.70000000000002</v>
      </c>
      <c r="J4841" s="9">
        <f t="shared" si="716"/>
        <v>8.7359999999999989</v>
      </c>
      <c r="K4841" s="9">
        <f t="shared" si="717"/>
        <v>0</v>
      </c>
      <c r="L4841" s="7">
        <f t="shared" si="718"/>
        <v>0</v>
      </c>
      <c r="M4841" s="7">
        <f t="shared" si="719"/>
        <v>1</v>
      </c>
      <c r="N4841" s="7">
        <f t="shared" si="720"/>
        <v>0</v>
      </c>
      <c r="O4841" s="9">
        <f t="shared" si="714"/>
        <v>0</v>
      </c>
      <c r="P4841">
        <v>0</v>
      </c>
    </row>
    <row r="4842" spans="1:16" x14ac:dyDescent="0.25">
      <c r="A4842" s="11">
        <v>37708</v>
      </c>
      <c r="B4842" s="12">
        <v>3</v>
      </c>
      <c r="C4842">
        <v>10.199999999999999</v>
      </c>
      <c r="D4842">
        <v>61.3</v>
      </c>
      <c r="E4842">
        <v>4.4000000000000004</v>
      </c>
      <c r="F4842">
        <v>2</v>
      </c>
      <c r="G4842" s="7">
        <f t="shared" si="721"/>
        <v>1</v>
      </c>
      <c r="H4842" s="7">
        <f t="shared" si="722"/>
        <v>1</v>
      </c>
      <c r="I4842">
        <f t="shared" si="715"/>
        <v>187.70000000000002</v>
      </c>
      <c r="J4842" s="9">
        <f t="shared" si="716"/>
        <v>21.419999999999998</v>
      </c>
      <c r="K4842" s="9">
        <f t="shared" si="717"/>
        <v>0</v>
      </c>
      <c r="L4842" s="7">
        <f t="shared" si="718"/>
        <v>0</v>
      </c>
      <c r="M4842" s="7">
        <f t="shared" si="719"/>
        <v>1</v>
      </c>
      <c r="N4842" s="7">
        <f t="shared" si="720"/>
        <v>0</v>
      </c>
      <c r="O4842" s="9">
        <f t="shared" si="714"/>
        <v>0</v>
      </c>
      <c r="P4842">
        <v>0</v>
      </c>
    </row>
    <row r="4843" spans="1:16" x14ac:dyDescent="0.25">
      <c r="A4843" s="11">
        <v>37709</v>
      </c>
      <c r="B4843" s="12">
        <v>3</v>
      </c>
      <c r="C4843">
        <v>6.3</v>
      </c>
      <c r="D4843">
        <v>77.400000000000006</v>
      </c>
      <c r="E4843">
        <v>7</v>
      </c>
      <c r="F4843">
        <v>11.4</v>
      </c>
      <c r="G4843" s="7">
        <f t="shared" si="721"/>
        <v>1</v>
      </c>
      <c r="H4843" s="7">
        <f t="shared" si="722"/>
        <v>1</v>
      </c>
      <c r="I4843">
        <f t="shared" si="715"/>
        <v>199.10000000000002</v>
      </c>
      <c r="J4843" s="9">
        <f t="shared" si="716"/>
        <v>30.995999999999999</v>
      </c>
      <c r="K4843" s="9">
        <f t="shared" si="717"/>
        <v>0</v>
      </c>
      <c r="L4843" s="7">
        <f t="shared" si="718"/>
        <v>0</v>
      </c>
      <c r="M4843" s="7">
        <f t="shared" si="719"/>
        <v>1</v>
      </c>
      <c r="N4843" s="7">
        <f t="shared" si="720"/>
        <v>0</v>
      </c>
      <c r="O4843" s="9">
        <f t="shared" si="714"/>
        <v>0</v>
      </c>
      <c r="P4843">
        <v>0</v>
      </c>
    </row>
    <row r="4844" spans="1:16" x14ac:dyDescent="0.25">
      <c r="A4844" s="11">
        <v>37710</v>
      </c>
      <c r="B4844" s="12">
        <v>3</v>
      </c>
      <c r="C4844">
        <v>-1.2</v>
      </c>
      <c r="D4844">
        <v>60.3</v>
      </c>
      <c r="E4844">
        <v>7</v>
      </c>
      <c r="F4844">
        <v>0.2</v>
      </c>
      <c r="G4844" s="7">
        <f t="shared" si="721"/>
        <v>0.21100000000000002</v>
      </c>
      <c r="H4844" s="7">
        <f t="shared" si="722"/>
        <v>0.21100000000000002</v>
      </c>
      <c r="I4844">
        <f t="shared" si="715"/>
        <v>199.3</v>
      </c>
      <c r="J4844" s="9">
        <f t="shared" si="716"/>
        <v>0.12000000000000002</v>
      </c>
      <c r="K4844" s="9">
        <f t="shared" si="717"/>
        <v>0</v>
      </c>
      <c r="L4844" s="7">
        <f t="shared" si="718"/>
        <v>0.23600000000000002</v>
      </c>
      <c r="M4844" s="7">
        <f t="shared" si="719"/>
        <v>0.21100000000000002</v>
      </c>
      <c r="N4844" s="7">
        <f t="shared" si="720"/>
        <v>0</v>
      </c>
      <c r="O4844" s="9">
        <f t="shared" si="714"/>
        <v>0</v>
      </c>
      <c r="P4844">
        <v>0</v>
      </c>
    </row>
    <row r="4845" spans="1:16" x14ac:dyDescent="0.25">
      <c r="A4845" s="11">
        <v>37711</v>
      </c>
      <c r="B4845" s="12">
        <v>3</v>
      </c>
      <c r="C4845">
        <v>-3.2</v>
      </c>
      <c r="D4845">
        <v>60.7</v>
      </c>
      <c r="E4845">
        <v>5.8</v>
      </c>
      <c r="F4845">
        <v>0.4</v>
      </c>
      <c r="G4845" s="7">
        <f t="shared" si="721"/>
        <v>0.16028926821751319</v>
      </c>
      <c r="H4845" s="7">
        <f t="shared" si="722"/>
        <v>0.16028926821751319</v>
      </c>
      <c r="I4845">
        <f t="shared" si="715"/>
        <v>199.70000000000002</v>
      </c>
      <c r="J4845" s="9">
        <f t="shared" si="716"/>
        <v>8.0000000000000016E-2</v>
      </c>
      <c r="K4845" s="9">
        <f t="shared" si="717"/>
        <v>0</v>
      </c>
      <c r="L4845" s="7">
        <f t="shared" si="718"/>
        <v>0.372</v>
      </c>
      <c r="M4845" s="7">
        <f t="shared" si="719"/>
        <v>0.16028926821751319</v>
      </c>
      <c r="N4845" s="7">
        <f t="shared" si="720"/>
        <v>0</v>
      </c>
      <c r="O4845" s="9">
        <f t="shared" si="714"/>
        <v>0</v>
      </c>
      <c r="P4845">
        <v>0</v>
      </c>
    </row>
    <row r="4846" spans="1:16" x14ac:dyDescent="0.25">
      <c r="A4846" s="11">
        <v>37712</v>
      </c>
      <c r="B4846" s="12">
        <v>4</v>
      </c>
      <c r="C4846">
        <v>-0.3</v>
      </c>
      <c r="D4846">
        <v>78.400000000000006</v>
      </c>
      <c r="E4846">
        <v>2.9</v>
      </c>
      <c r="F4846">
        <v>1.6</v>
      </c>
      <c r="G4846" s="7">
        <f t="shared" si="721"/>
        <v>0.253525</v>
      </c>
      <c r="H4846" s="7">
        <f t="shared" si="722"/>
        <v>0.22317341549295772</v>
      </c>
      <c r="I4846">
        <f t="shared" si="715"/>
        <v>201.3</v>
      </c>
      <c r="J4846" s="9">
        <f t="shared" si="716"/>
        <v>1.2480000000000004</v>
      </c>
      <c r="K4846" s="9">
        <f t="shared" si="717"/>
        <v>0</v>
      </c>
      <c r="L4846" s="7">
        <f t="shared" si="718"/>
        <v>8.199999999999999E-2</v>
      </c>
      <c r="M4846" s="7">
        <f t="shared" si="719"/>
        <v>0.28000000000000003</v>
      </c>
      <c r="N4846" s="7">
        <f t="shared" si="720"/>
        <v>0.26999999999999968</v>
      </c>
      <c r="O4846" s="9">
        <f t="shared" si="714"/>
        <v>9.6428571428571308E-2</v>
      </c>
      <c r="P4846">
        <v>1</v>
      </c>
    </row>
    <row r="4847" spans="1:16" x14ac:dyDescent="0.25">
      <c r="A4847" s="11">
        <v>37713</v>
      </c>
      <c r="B4847" s="12">
        <v>4</v>
      </c>
      <c r="C4847">
        <v>2.2999999999999998</v>
      </c>
      <c r="D4847">
        <v>82</v>
      </c>
      <c r="E4847">
        <v>3.5</v>
      </c>
      <c r="F4847">
        <v>0.2</v>
      </c>
      <c r="G4847" s="7">
        <f t="shared" si="721"/>
        <v>0.47262500000000002</v>
      </c>
      <c r="H4847" s="7">
        <f t="shared" si="722"/>
        <v>0.47262500000000002</v>
      </c>
      <c r="I4847">
        <f t="shared" si="715"/>
        <v>201.5</v>
      </c>
      <c r="J4847" s="9">
        <f t="shared" si="716"/>
        <v>1.978</v>
      </c>
      <c r="K4847" s="9">
        <f t="shared" si="717"/>
        <v>0</v>
      </c>
      <c r="L4847" s="7">
        <f t="shared" si="718"/>
        <v>0</v>
      </c>
      <c r="M4847" s="7">
        <f t="shared" si="719"/>
        <v>0.36648469387755112</v>
      </c>
      <c r="N4847" s="7">
        <f t="shared" si="720"/>
        <v>0</v>
      </c>
      <c r="O4847" s="9">
        <f t="shared" si="714"/>
        <v>0</v>
      </c>
      <c r="P4847">
        <v>0</v>
      </c>
    </row>
    <row r="4848" spans="1:16" x14ac:dyDescent="0.25">
      <c r="A4848" s="11">
        <v>37714</v>
      </c>
      <c r="B4848" s="12">
        <v>4</v>
      </c>
      <c r="C4848">
        <v>-1.3</v>
      </c>
      <c r="D4848">
        <v>86.3</v>
      </c>
      <c r="E4848">
        <v>4.7</v>
      </c>
      <c r="F4848">
        <v>19.8</v>
      </c>
      <c r="G4848" s="7">
        <f t="shared" si="721"/>
        <v>0.18282500000000002</v>
      </c>
      <c r="H4848" s="7">
        <f t="shared" si="722"/>
        <v>0.12591253443526174</v>
      </c>
      <c r="I4848">
        <f t="shared" si="715"/>
        <v>221.3</v>
      </c>
      <c r="J4848" s="9">
        <f t="shared" si="716"/>
        <v>11.484000000000002</v>
      </c>
      <c r="K4848" s="9">
        <f t="shared" si="717"/>
        <v>0</v>
      </c>
      <c r="L4848" s="7">
        <f t="shared" si="718"/>
        <v>0.19800000000000001</v>
      </c>
      <c r="M4848" s="7">
        <f t="shared" si="719"/>
        <v>0.12591253443526174</v>
      </c>
      <c r="N4848" s="7">
        <f t="shared" si="720"/>
        <v>8.1179999999999986</v>
      </c>
      <c r="O4848" s="9">
        <f t="shared" si="714"/>
        <v>6.447332695200326</v>
      </c>
      <c r="P4848">
        <v>0</v>
      </c>
    </row>
    <row r="4849" spans="1:16" x14ac:dyDescent="0.25">
      <c r="A4849" s="11">
        <v>37715</v>
      </c>
      <c r="B4849" s="12">
        <v>4</v>
      </c>
      <c r="C4849">
        <v>-3.7</v>
      </c>
      <c r="D4849">
        <v>77.2</v>
      </c>
      <c r="E4849">
        <v>6.1</v>
      </c>
      <c r="F4849">
        <v>15.8</v>
      </c>
      <c r="G4849" s="7">
        <f t="shared" si="721"/>
        <v>0.15258104334706579</v>
      </c>
      <c r="H4849" s="7">
        <f t="shared" si="722"/>
        <v>0.14023992954693545</v>
      </c>
      <c r="I4849">
        <f t="shared" si="715"/>
        <v>237.10000000000002</v>
      </c>
      <c r="J4849" s="9">
        <f t="shared" si="716"/>
        <v>1.58</v>
      </c>
      <c r="K4849" s="9">
        <f t="shared" si="717"/>
        <v>0</v>
      </c>
      <c r="L4849" s="7">
        <f t="shared" si="718"/>
        <v>0.41800000000000004</v>
      </c>
      <c r="M4849" s="7">
        <f t="shared" si="719"/>
        <v>0.13567840340698067</v>
      </c>
      <c r="N4849" s="7">
        <f t="shared" si="720"/>
        <v>23.5</v>
      </c>
      <c r="O4849" s="9">
        <f t="shared" si="714"/>
        <v>17.320368909051389</v>
      </c>
      <c r="P4849">
        <v>5</v>
      </c>
    </row>
    <row r="4850" spans="1:16" x14ac:dyDescent="0.25">
      <c r="A4850" s="11">
        <v>37716</v>
      </c>
      <c r="B4850" s="12">
        <v>4</v>
      </c>
      <c r="C4850">
        <v>-2.6</v>
      </c>
      <c r="D4850">
        <v>80.599999999999994</v>
      </c>
      <c r="E4850">
        <v>6.8</v>
      </c>
      <c r="F4850">
        <v>3.6</v>
      </c>
      <c r="G4850" s="7">
        <f t="shared" si="721"/>
        <v>0.18965974442701816</v>
      </c>
      <c r="H4850" s="7">
        <f t="shared" si="722"/>
        <v>0.15495077159070114</v>
      </c>
      <c r="I4850">
        <f t="shared" si="715"/>
        <v>240.70000000000002</v>
      </c>
      <c r="J4850" s="9">
        <f t="shared" si="716"/>
        <v>1.1520000000000001</v>
      </c>
      <c r="K4850" s="9">
        <f t="shared" si="717"/>
        <v>0</v>
      </c>
      <c r="L4850" s="7">
        <f t="shared" si="718"/>
        <v>0.34400000000000003</v>
      </c>
      <c r="M4850" s="7">
        <f t="shared" si="719"/>
        <v>0.13845766699064901</v>
      </c>
      <c r="N4850" s="7">
        <f t="shared" si="720"/>
        <v>26.756</v>
      </c>
      <c r="O4850" s="9">
        <f t="shared" si="714"/>
        <v>19.324318097752592</v>
      </c>
      <c r="P4850">
        <v>10</v>
      </c>
    </row>
    <row r="4851" spans="1:16" x14ac:dyDescent="0.25">
      <c r="A4851" s="11">
        <v>37717</v>
      </c>
      <c r="B4851" s="12">
        <v>4</v>
      </c>
      <c r="C4851">
        <v>-4.8</v>
      </c>
      <c r="D4851">
        <v>62.1</v>
      </c>
      <c r="E4851">
        <v>4.3</v>
      </c>
      <c r="F4851">
        <v>0.2</v>
      </c>
      <c r="G4851" s="7">
        <f t="shared" si="721"/>
        <v>0.10998509473758665</v>
      </c>
      <c r="H4851" s="7">
        <f t="shared" si="722"/>
        <v>0.10998509473758665</v>
      </c>
      <c r="I4851">
        <f t="shared" si="715"/>
        <v>240.9</v>
      </c>
      <c r="J4851" s="9">
        <f t="shared" si="716"/>
        <v>0</v>
      </c>
      <c r="K4851" s="9">
        <f t="shared" si="717"/>
        <v>0</v>
      </c>
      <c r="L4851" s="7">
        <f t="shared" si="718"/>
        <v>0.47</v>
      </c>
      <c r="M4851" s="7">
        <f t="shared" si="719"/>
        <v>0.13822546184920204</v>
      </c>
      <c r="N4851" s="7">
        <f t="shared" si="720"/>
        <v>26.486000000000001</v>
      </c>
      <c r="O4851" s="9">
        <f t="shared" si="714"/>
        <v>19.161448003621125</v>
      </c>
      <c r="P4851">
        <v>9</v>
      </c>
    </row>
    <row r="4852" spans="1:16" x14ac:dyDescent="0.25">
      <c r="A4852" s="11">
        <v>37718</v>
      </c>
      <c r="B4852" s="12">
        <v>4</v>
      </c>
      <c r="C4852">
        <v>-3.2</v>
      </c>
      <c r="D4852">
        <v>67.099999999999994</v>
      </c>
      <c r="E4852">
        <v>7.6</v>
      </c>
      <c r="F4852">
        <v>2.4</v>
      </c>
      <c r="G4852" s="7">
        <f t="shared" si="721"/>
        <v>0.18277028259046385</v>
      </c>
      <c r="H4852" s="7">
        <f t="shared" si="722"/>
        <v>0.18277028259046385</v>
      </c>
      <c r="I4852">
        <f t="shared" si="715"/>
        <v>243.3</v>
      </c>
      <c r="J4852" s="9">
        <f t="shared" si="716"/>
        <v>0.48</v>
      </c>
      <c r="K4852" s="9">
        <f t="shared" si="717"/>
        <v>0</v>
      </c>
      <c r="L4852" s="7">
        <f t="shared" si="718"/>
        <v>0.40800000000000003</v>
      </c>
      <c r="M4852" s="7">
        <f t="shared" si="719"/>
        <v>0.14226303401005252</v>
      </c>
      <c r="N4852" s="7">
        <f t="shared" si="720"/>
        <v>28.477999999999998</v>
      </c>
      <c r="O4852" s="9">
        <f t="shared" si="714"/>
        <v>20.017849470290152</v>
      </c>
      <c r="P4852">
        <v>8</v>
      </c>
    </row>
    <row r="4853" spans="1:16" x14ac:dyDescent="0.25">
      <c r="A4853" s="11">
        <v>37719</v>
      </c>
      <c r="B4853" s="12">
        <v>4</v>
      </c>
      <c r="C4853">
        <v>-1.7</v>
      </c>
      <c r="D4853">
        <v>78.099999999999994</v>
      </c>
      <c r="E4853">
        <v>4.7</v>
      </c>
      <c r="F4853">
        <v>0.8</v>
      </c>
      <c r="G4853" s="7">
        <f t="shared" si="721"/>
        <v>0.15292500000000003</v>
      </c>
      <c r="H4853" s="7">
        <f t="shared" si="722"/>
        <v>0.13605427046263352</v>
      </c>
      <c r="I4853">
        <f t="shared" si="715"/>
        <v>244.10000000000002</v>
      </c>
      <c r="J4853" s="9">
        <f t="shared" si="716"/>
        <v>0.40000000000000008</v>
      </c>
      <c r="K4853" s="9">
        <f t="shared" si="717"/>
        <v>0</v>
      </c>
      <c r="L4853" s="7">
        <f t="shared" si="718"/>
        <v>0.23</v>
      </c>
      <c r="M4853" s="7">
        <f t="shared" si="719"/>
        <v>0.1420769276022002</v>
      </c>
      <c r="N4853" s="7">
        <f t="shared" si="720"/>
        <v>29.047999999999998</v>
      </c>
      <c r="O4853" s="9">
        <f t="shared" si="714"/>
        <v>20.445261936780621</v>
      </c>
      <c r="P4853">
        <v>10</v>
      </c>
    </row>
    <row r="4854" spans="1:16" x14ac:dyDescent="0.25">
      <c r="A4854" s="11">
        <v>37720</v>
      </c>
      <c r="B4854" s="12">
        <v>4</v>
      </c>
      <c r="C4854">
        <v>-0.1</v>
      </c>
      <c r="D4854">
        <v>73.5</v>
      </c>
      <c r="E4854">
        <v>2.7</v>
      </c>
      <c r="F4854">
        <v>0</v>
      </c>
      <c r="G4854" s="7">
        <f t="shared" si="721"/>
        <v>0</v>
      </c>
      <c r="H4854" s="7">
        <f t="shared" si="722"/>
        <v>0</v>
      </c>
      <c r="I4854">
        <f t="shared" si="715"/>
        <v>244.10000000000002</v>
      </c>
      <c r="J4854" s="9">
        <f t="shared" si="716"/>
        <v>0</v>
      </c>
      <c r="K4854" s="9">
        <f t="shared" si="717"/>
        <v>0</v>
      </c>
      <c r="L4854" s="7">
        <f t="shared" si="718"/>
        <v>6.2000000000000006E-2</v>
      </c>
      <c r="M4854" s="7">
        <f t="shared" si="719"/>
        <v>0.28000000000000003</v>
      </c>
      <c r="N4854" s="7">
        <f t="shared" si="720"/>
        <v>28.985999999999997</v>
      </c>
      <c r="O4854" s="9">
        <f t="shared" ref="O4854:O4917" si="723">IF(M4854=0,0,N4854/10/M4854)</f>
        <v>10.352142857142855</v>
      </c>
      <c r="P4854">
        <v>9</v>
      </c>
    </row>
    <row r="4855" spans="1:16" x14ac:dyDescent="0.25">
      <c r="A4855" s="11">
        <v>37721</v>
      </c>
      <c r="B4855" s="12">
        <v>4</v>
      </c>
      <c r="C4855">
        <v>3.4</v>
      </c>
      <c r="D4855">
        <v>59</v>
      </c>
      <c r="E4855">
        <v>1.8</v>
      </c>
      <c r="F4855">
        <v>0</v>
      </c>
      <c r="G4855" s="7">
        <f t="shared" si="721"/>
        <v>0</v>
      </c>
      <c r="H4855" s="7">
        <f t="shared" si="722"/>
        <v>0</v>
      </c>
      <c r="I4855">
        <f t="shared" si="715"/>
        <v>244.10000000000002</v>
      </c>
      <c r="J4855" s="9">
        <f t="shared" si="716"/>
        <v>2.72</v>
      </c>
      <c r="K4855" s="9">
        <f t="shared" si="717"/>
        <v>0</v>
      </c>
      <c r="L4855" s="7">
        <f t="shared" si="718"/>
        <v>0</v>
      </c>
      <c r="M4855" s="7">
        <f t="shared" si="719"/>
        <v>0.29400000000000004</v>
      </c>
      <c r="N4855" s="7">
        <f t="shared" si="720"/>
        <v>26.265999999999998</v>
      </c>
      <c r="O4855" s="9">
        <f t="shared" si="723"/>
        <v>8.9340136054421748</v>
      </c>
      <c r="P4855">
        <v>5</v>
      </c>
    </row>
    <row r="4856" spans="1:16" x14ac:dyDescent="0.25">
      <c r="A4856" s="11">
        <v>37722</v>
      </c>
      <c r="B4856" s="12">
        <v>4</v>
      </c>
      <c r="C4856">
        <v>6</v>
      </c>
      <c r="D4856">
        <v>56.1</v>
      </c>
      <c r="E4856">
        <v>2.2999999999999998</v>
      </c>
      <c r="F4856">
        <v>0</v>
      </c>
      <c r="G4856" s="7">
        <f t="shared" si="721"/>
        <v>0</v>
      </c>
      <c r="H4856" s="7">
        <f t="shared" si="722"/>
        <v>0</v>
      </c>
      <c r="I4856">
        <f t="shared" ref="I4856:I4919" si="724">IF(OR(B4856=7,C4856&gt;$V$4664),0,IF(AND(C4856&gt;=$R$4664,I4855=0),0,I4855+F4856))</f>
        <v>244.10000000000002</v>
      </c>
      <c r="J4856" s="9">
        <f t="shared" ref="J4856:J4919" si="725">IF(OR(B4856=1,B4856&gt;$K$2),0,IF(C4856&gt;$V$4664,0,IF(C4856&lt;=-$R$4664,0,IF(C4856&lt;=0,(C4856+$R$4664)*($T$4666+$T$4667*F4856),IF(C4856&gt;$R$4664,C4856*($T$4664+$T$4665*F4856),C4856*($T$4668+$T$4669*F4856))))))</f>
        <v>9</v>
      </c>
      <c r="K4856" s="9">
        <f t="shared" ref="K4856:K4919" si="726">IF(AND(B4856&gt;=2,B4856&lt;=$K$3),0,IF(C4856&gt;$V$4664,0,IF(C4856&lt;=-$R$4664,0,IF(C4856&lt;=0,(C4856+$R$4664)*($U$4666+$U$4667*F4856),IF(C4856&gt;$R$4664,C4856*($U$4664+$U$4665*F4856),C4856*($U$4668+$U$4669*F4856))))))</f>
        <v>0</v>
      </c>
      <c r="L4856" s="7">
        <f t="shared" ref="L4856:L4919" si="727">IF(M4855=0,0,IF(C4856&gt;=$V$4664,0,IF($V$4665*E4856-$V$4666*C4856&lt;0,0,IF($R$4664&gt;C4856&gt;-$R$4664,$V$4665*E4856-$V$4666*C4856+$V$4667,$V$4665*E4856-$V$4666*C4856))))</f>
        <v>0</v>
      </c>
      <c r="M4856" s="7">
        <f t="shared" si="719"/>
        <v>0.30870000000000003</v>
      </c>
      <c r="N4856" s="7">
        <f t="shared" si="720"/>
        <v>17.265999999999998</v>
      </c>
      <c r="O4856" s="9">
        <f t="shared" si="723"/>
        <v>5.5931324910916738</v>
      </c>
      <c r="P4856">
        <v>2</v>
      </c>
    </row>
    <row r="4857" spans="1:16" x14ac:dyDescent="0.25">
      <c r="A4857" s="11">
        <v>37723</v>
      </c>
      <c r="B4857" s="12">
        <v>4</v>
      </c>
      <c r="C4857">
        <v>5.7</v>
      </c>
      <c r="D4857">
        <v>61.9</v>
      </c>
      <c r="E4857">
        <v>7.4</v>
      </c>
      <c r="F4857">
        <v>0</v>
      </c>
      <c r="G4857" s="7">
        <f t="shared" si="721"/>
        <v>0</v>
      </c>
      <c r="H4857" s="7">
        <f t="shared" si="722"/>
        <v>0</v>
      </c>
      <c r="I4857">
        <f t="shared" si="724"/>
        <v>244.10000000000002</v>
      </c>
      <c r="J4857" s="9">
        <f t="shared" si="725"/>
        <v>8.5500000000000007</v>
      </c>
      <c r="K4857" s="9">
        <f t="shared" si="726"/>
        <v>0</v>
      </c>
      <c r="L4857" s="7">
        <f t="shared" si="727"/>
        <v>0</v>
      </c>
      <c r="M4857" s="7">
        <f t="shared" ref="M4857:M4920" si="728">IF(AND(N4856=0,F4857=0),0,IF(M4856=0,H4857,IF(AND(C4857&gt;$W$4666,M4856&lt;$W$4664),$W$4664+0.01,IF(F4857&gt;0,(N4856*M4856+$W$4665*F4857*H4857)/(N4856+$W$4665*F4857),M4856*(1+$W$4667)))))</f>
        <v>0.32413500000000006</v>
      </c>
      <c r="N4857" s="7">
        <f t="shared" ref="N4857:N4920" si="729">IF(I4857=0,0,IF(M4857&gt;=1,0,IF(N4856+F4857&lt;=J4857+K4857+L4857,0,IF(C4857&gt;$W$4666,N4856+F4857-J4857-K4857-L4857,IF(M4857&lt;$W$4664,N4856+F4857-L4857,N4856+F4857-J4857-K4857-L4857)))))</f>
        <v>8.7159999999999975</v>
      </c>
      <c r="O4857" s="9">
        <f t="shared" si="723"/>
        <v>2.689003038857265</v>
      </c>
      <c r="P4857">
        <v>1</v>
      </c>
    </row>
    <row r="4858" spans="1:16" x14ac:dyDescent="0.25">
      <c r="A4858" s="11">
        <v>37724</v>
      </c>
      <c r="B4858" s="12">
        <v>4</v>
      </c>
      <c r="C4858">
        <v>4.2</v>
      </c>
      <c r="D4858">
        <v>48.2</v>
      </c>
      <c r="E4858">
        <v>3.2</v>
      </c>
      <c r="F4858">
        <v>0</v>
      </c>
      <c r="G4858" s="7">
        <f t="shared" si="721"/>
        <v>0</v>
      </c>
      <c r="H4858" s="7">
        <f t="shared" si="722"/>
        <v>0</v>
      </c>
      <c r="I4858">
        <f t="shared" si="724"/>
        <v>244.10000000000002</v>
      </c>
      <c r="J4858" s="9">
        <f t="shared" si="725"/>
        <v>3.3600000000000003</v>
      </c>
      <c r="K4858" s="9">
        <f t="shared" si="726"/>
        <v>0</v>
      </c>
      <c r="L4858" s="7">
        <f t="shared" si="727"/>
        <v>0</v>
      </c>
      <c r="M4858" s="7">
        <f t="shared" si="728"/>
        <v>0.34034175000000005</v>
      </c>
      <c r="N4858" s="7">
        <f t="shared" si="729"/>
        <v>5.3559999999999972</v>
      </c>
      <c r="O4858" s="9">
        <f t="shared" si="723"/>
        <v>1.5737123053518989</v>
      </c>
      <c r="P4858">
        <v>0</v>
      </c>
    </row>
    <row r="4859" spans="1:16" x14ac:dyDescent="0.25">
      <c r="A4859" s="11">
        <v>37725</v>
      </c>
      <c r="B4859" s="12">
        <v>4</v>
      </c>
      <c r="C4859">
        <v>11.1</v>
      </c>
      <c r="D4859">
        <v>40.5</v>
      </c>
      <c r="E4859">
        <v>4.5999999999999996</v>
      </c>
      <c r="F4859">
        <v>0</v>
      </c>
      <c r="G4859" s="7">
        <f t="shared" si="721"/>
        <v>0</v>
      </c>
      <c r="H4859" s="7">
        <f t="shared" si="722"/>
        <v>0</v>
      </c>
      <c r="I4859">
        <f t="shared" si="724"/>
        <v>0</v>
      </c>
      <c r="J4859" s="9">
        <f t="shared" si="725"/>
        <v>0</v>
      </c>
      <c r="K4859" s="9">
        <f t="shared" si="726"/>
        <v>0</v>
      </c>
      <c r="L4859" s="7">
        <f t="shared" si="727"/>
        <v>0</v>
      </c>
      <c r="M4859" s="7">
        <f t="shared" si="728"/>
        <v>0.35735883750000008</v>
      </c>
      <c r="N4859" s="7">
        <f t="shared" si="729"/>
        <v>0</v>
      </c>
      <c r="O4859" s="9">
        <f t="shared" si="723"/>
        <v>0</v>
      </c>
      <c r="P4859">
        <v>0</v>
      </c>
    </row>
    <row r="4860" spans="1:16" x14ac:dyDescent="0.25">
      <c r="A4860" s="11">
        <v>37726</v>
      </c>
      <c r="B4860" s="12">
        <v>4</v>
      </c>
      <c r="C4860">
        <v>20.399999999999999</v>
      </c>
      <c r="D4860">
        <v>41.6</v>
      </c>
      <c r="E4860">
        <v>9.1</v>
      </c>
      <c r="F4860">
        <v>0</v>
      </c>
      <c r="G4860" s="7">
        <f t="shared" si="721"/>
        <v>0</v>
      </c>
      <c r="H4860" s="7">
        <f t="shared" si="722"/>
        <v>0</v>
      </c>
      <c r="I4860">
        <f t="shared" si="724"/>
        <v>0</v>
      </c>
      <c r="J4860" s="9">
        <f t="shared" si="725"/>
        <v>0</v>
      </c>
      <c r="K4860" s="9">
        <f t="shared" si="726"/>
        <v>0</v>
      </c>
      <c r="L4860" s="7">
        <f t="shared" si="727"/>
        <v>0</v>
      </c>
      <c r="M4860" s="7">
        <f t="shared" si="728"/>
        <v>0</v>
      </c>
      <c r="N4860" s="7">
        <f t="shared" si="729"/>
        <v>0</v>
      </c>
      <c r="O4860" s="9">
        <f t="shared" si="723"/>
        <v>0</v>
      </c>
      <c r="P4860">
        <v>0</v>
      </c>
    </row>
    <row r="4861" spans="1:16" x14ac:dyDescent="0.25">
      <c r="A4861" s="11">
        <v>37727</v>
      </c>
      <c r="B4861" s="12">
        <v>4</v>
      </c>
      <c r="C4861">
        <v>6.3</v>
      </c>
      <c r="D4861">
        <v>64.3</v>
      </c>
      <c r="E4861">
        <v>6.4</v>
      </c>
      <c r="F4861">
        <v>0.2</v>
      </c>
      <c r="G4861" s="7">
        <f t="shared" si="721"/>
        <v>1</v>
      </c>
      <c r="H4861" s="7">
        <f t="shared" si="722"/>
        <v>1</v>
      </c>
      <c r="I4861">
        <f t="shared" si="724"/>
        <v>0</v>
      </c>
      <c r="J4861" s="9">
        <f t="shared" si="725"/>
        <v>9.8279999999999994</v>
      </c>
      <c r="K4861" s="9">
        <f t="shared" si="726"/>
        <v>0</v>
      </c>
      <c r="L4861" s="7">
        <f t="shared" si="727"/>
        <v>0</v>
      </c>
      <c r="M4861" s="7">
        <f t="shared" si="728"/>
        <v>1</v>
      </c>
      <c r="N4861" s="7">
        <f t="shared" si="729"/>
        <v>0</v>
      </c>
      <c r="O4861" s="9">
        <f t="shared" si="723"/>
        <v>0</v>
      </c>
      <c r="P4861">
        <v>0</v>
      </c>
    </row>
    <row r="4862" spans="1:16" x14ac:dyDescent="0.25">
      <c r="A4862" s="11">
        <v>37728</v>
      </c>
      <c r="B4862" s="12">
        <v>4</v>
      </c>
      <c r="C4862">
        <v>1.2</v>
      </c>
      <c r="D4862">
        <v>40.9</v>
      </c>
      <c r="E4862">
        <v>8.9</v>
      </c>
      <c r="F4862">
        <v>0.2</v>
      </c>
      <c r="G4862" s="7">
        <f t="shared" si="721"/>
        <v>0.33190000000000003</v>
      </c>
      <c r="H4862" s="7">
        <f t="shared" si="722"/>
        <v>0.33190000000000003</v>
      </c>
      <c r="I4862">
        <f t="shared" si="724"/>
        <v>0.2</v>
      </c>
      <c r="J4862" s="9">
        <f t="shared" si="725"/>
        <v>1.032</v>
      </c>
      <c r="K4862" s="9">
        <f t="shared" si="726"/>
        <v>0</v>
      </c>
      <c r="L4862" s="7">
        <f t="shared" si="727"/>
        <v>8.2000000000000017E-2</v>
      </c>
      <c r="M4862" s="7">
        <f t="shared" si="728"/>
        <v>0.33190000000000003</v>
      </c>
      <c r="N4862" s="7">
        <f t="shared" si="729"/>
        <v>0</v>
      </c>
      <c r="O4862" s="9">
        <f t="shared" si="723"/>
        <v>0</v>
      </c>
      <c r="P4862">
        <v>0</v>
      </c>
    </row>
    <row r="4863" spans="1:16" x14ac:dyDescent="0.25">
      <c r="A4863" s="11">
        <v>37729</v>
      </c>
      <c r="B4863" s="12">
        <v>4</v>
      </c>
      <c r="C4863">
        <v>7.2</v>
      </c>
      <c r="D4863">
        <v>72.8</v>
      </c>
      <c r="E4863">
        <v>3.1</v>
      </c>
      <c r="F4863">
        <v>0.6</v>
      </c>
      <c r="G4863" s="7">
        <f t="shared" si="721"/>
        <v>1</v>
      </c>
      <c r="H4863" s="7">
        <f t="shared" si="722"/>
        <v>1</v>
      </c>
      <c r="I4863">
        <f t="shared" si="724"/>
        <v>0.8</v>
      </c>
      <c r="J4863" s="9">
        <f t="shared" si="725"/>
        <v>12.096</v>
      </c>
      <c r="K4863" s="9">
        <f t="shared" si="726"/>
        <v>0</v>
      </c>
      <c r="L4863" s="7">
        <f t="shared" si="727"/>
        <v>0</v>
      </c>
      <c r="M4863" s="7">
        <f t="shared" si="728"/>
        <v>1</v>
      </c>
      <c r="N4863" s="7">
        <f t="shared" si="729"/>
        <v>0</v>
      </c>
      <c r="O4863" s="9">
        <f t="shared" si="723"/>
        <v>0</v>
      </c>
      <c r="P4863">
        <v>0</v>
      </c>
    </row>
    <row r="4864" spans="1:16" x14ac:dyDescent="0.25">
      <c r="A4864" s="11">
        <v>37730</v>
      </c>
      <c r="B4864" s="12">
        <v>4</v>
      </c>
      <c r="C4864">
        <v>11.3</v>
      </c>
      <c r="D4864">
        <v>72.099999999999994</v>
      </c>
      <c r="E4864">
        <v>3</v>
      </c>
      <c r="F4864">
        <v>0</v>
      </c>
      <c r="G4864" s="7">
        <f t="shared" si="721"/>
        <v>0</v>
      </c>
      <c r="H4864" s="7">
        <f t="shared" si="722"/>
        <v>0</v>
      </c>
      <c r="I4864">
        <f t="shared" si="724"/>
        <v>0</v>
      </c>
      <c r="J4864" s="9">
        <f t="shared" si="725"/>
        <v>0</v>
      </c>
      <c r="K4864" s="9">
        <f t="shared" si="726"/>
        <v>0</v>
      </c>
      <c r="L4864" s="7">
        <f t="shared" si="727"/>
        <v>0</v>
      </c>
      <c r="M4864" s="7">
        <f t="shared" si="728"/>
        <v>0</v>
      </c>
      <c r="N4864" s="7">
        <f t="shared" si="729"/>
        <v>0</v>
      </c>
      <c r="O4864" s="9">
        <f t="shared" si="723"/>
        <v>0</v>
      </c>
      <c r="P4864">
        <v>0</v>
      </c>
    </row>
    <row r="4865" spans="1:16" x14ac:dyDescent="0.25">
      <c r="A4865" s="11">
        <v>37731</v>
      </c>
      <c r="B4865" s="12">
        <v>4</v>
      </c>
      <c r="C4865">
        <v>13.4</v>
      </c>
      <c r="D4865">
        <v>74.8</v>
      </c>
      <c r="E4865">
        <v>3.9</v>
      </c>
      <c r="F4865">
        <v>12.6</v>
      </c>
      <c r="G4865" s="7">
        <f t="shared" si="721"/>
        <v>0</v>
      </c>
      <c r="H4865" s="7">
        <f t="shared" si="722"/>
        <v>0</v>
      </c>
      <c r="I4865">
        <f t="shared" si="724"/>
        <v>0</v>
      </c>
      <c r="J4865" s="9">
        <f t="shared" si="725"/>
        <v>0</v>
      </c>
      <c r="K4865" s="9">
        <f t="shared" si="726"/>
        <v>0</v>
      </c>
      <c r="L4865" s="7">
        <f t="shared" si="727"/>
        <v>0</v>
      </c>
      <c r="M4865" s="7">
        <f t="shared" si="728"/>
        <v>0</v>
      </c>
      <c r="N4865" s="7">
        <f t="shared" si="729"/>
        <v>0</v>
      </c>
      <c r="O4865" s="9">
        <f t="shared" si="723"/>
        <v>0</v>
      </c>
      <c r="P4865">
        <v>0</v>
      </c>
    </row>
    <row r="4866" spans="1:16" x14ac:dyDescent="0.25">
      <c r="A4866" s="11">
        <v>37732</v>
      </c>
      <c r="B4866" s="12">
        <v>4</v>
      </c>
      <c r="C4866">
        <v>14.5</v>
      </c>
      <c r="D4866">
        <v>75.900000000000006</v>
      </c>
      <c r="E4866">
        <v>5</v>
      </c>
      <c r="F4866">
        <v>0.2</v>
      </c>
      <c r="G4866" s="7">
        <f t="shared" si="721"/>
        <v>0</v>
      </c>
      <c r="H4866" s="7">
        <f t="shared" si="722"/>
        <v>0</v>
      </c>
      <c r="I4866">
        <f t="shared" si="724"/>
        <v>0</v>
      </c>
      <c r="J4866" s="9">
        <f t="shared" si="725"/>
        <v>0</v>
      </c>
      <c r="K4866" s="9">
        <f t="shared" si="726"/>
        <v>0</v>
      </c>
      <c r="L4866" s="7">
        <f t="shared" si="727"/>
        <v>0</v>
      </c>
      <c r="M4866" s="7">
        <f t="shared" si="728"/>
        <v>0</v>
      </c>
      <c r="N4866" s="7">
        <f t="shared" si="729"/>
        <v>0</v>
      </c>
      <c r="O4866" s="9">
        <f t="shared" si="723"/>
        <v>0</v>
      </c>
      <c r="P4866">
        <v>0</v>
      </c>
    </row>
    <row r="4867" spans="1:16" x14ac:dyDescent="0.25">
      <c r="A4867" s="11">
        <v>37733</v>
      </c>
      <c r="B4867" s="12">
        <v>4</v>
      </c>
      <c r="C4867">
        <v>6.1</v>
      </c>
      <c r="D4867">
        <v>85.2</v>
      </c>
      <c r="E4867">
        <v>6.2</v>
      </c>
      <c r="F4867">
        <v>2.4</v>
      </c>
      <c r="G4867" s="7">
        <f t="shared" si="721"/>
        <v>1</v>
      </c>
      <c r="H4867" s="7">
        <f t="shared" si="722"/>
        <v>1</v>
      </c>
      <c r="I4867">
        <f t="shared" si="724"/>
        <v>0</v>
      </c>
      <c r="J4867" s="9">
        <f t="shared" si="725"/>
        <v>13.541999999999998</v>
      </c>
      <c r="K4867" s="9">
        <f t="shared" si="726"/>
        <v>0</v>
      </c>
      <c r="L4867" s="7">
        <f t="shared" si="727"/>
        <v>0</v>
      </c>
      <c r="M4867" s="7">
        <f t="shared" si="728"/>
        <v>1</v>
      </c>
      <c r="N4867" s="7">
        <f t="shared" si="729"/>
        <v>0</v>
      </c>
      <c r="O4867" s="9">
        <f t="shared" si="723"/>
        <v>0</v>
      </c>
      <c r="P4867">
        <v>0</v>
      </c>
    </row>
    <row r="4868" spans="1:16" x14ac:dyDescent="0.25">
      <c r="A4868" s="11">
        <v>37734</v>
      </c>
      <c r="B4868" s="12">
        <v>4</v>
      </c>
      <c r="C4868">
        <v>2.2000000000000002</v>
      </c>
      <c r="D4868">
        <v>62</v>
      </c>
      <c r="E4868">
        <v>7.8</v>
      </c>
      <c r="F4868">
        <v>0</v>
      </c>
      <c r="G4868" s="7">
        <f t="shared" si="721"/>
        <v>0</v>
      </c>
      <c r="H4868" s="7">
        <f t="shared" si="722"/>
        <v>0</v>
      </c>
      <c r="I4868">
        <f t="shared" si="724"/>
        <v>0</v>
      </c>
      <c r="J4868" s="9">
        <f t="shared" si="725"/>
        <v>1.7600000000000002</v>
      </c>
      <c r="K4868" s="9">
        <f t="shared" si="726"/>
        <v>0</v>
      </c>
      <c r="L4868" s="7">
        <f t="shared" si="727"/>
        <v>0</v>
      </c>
      <c r="M4868" s="7">
        <f t="shared" si="728"/>
        <v>0</v>
      </c>
      <c r="N4868" s="7">
        <f t="shared" si="729"/>
        <v>0</v>
      </c>
      <c r="O4868" s="9">
        <f t="shared" si="723"/>
        <v>0</v>
      </c>
      <c r="P4868">
        <v>0</v>
      </c>
    </row>
    <row r="4869" spans="1:16" x14ac:dyDescent="0.25">
      <c r="A4869" s="11">
        <v>37735</v>
      </c>
      <c r="B4869" s="12">
        <v>4</v>
      </c>
      <c r="C4869">
        <v>6.9</v>
      </c>
      <c r="D4869">
        <v>41.5</v>
      </c>
      <c r="E4869">
        <v>5</v>
      </c>
      <c r="F4869">
        <v>0</v>
      </c>
      <c r="G4869" s="7">
        <f t="shared" si="721"/>
        <v>0</v>
      </c>
      <c r="H4869" s="7">
        <f t="shared" si="722"/>
        <v>0</v>
      </c>
      <c r="I4869">
        <f t="shared" si="724"/>
        <v>0</v>
      </c>
      <c r="J4869" s="9">
        <f t="shared" si="725"/>
        <v>10.350000000000001</v>
      </c>
      <c r="K4869" s="9">
        <f t="shared" si="726"/>
        <v>0</v>
      </c>
      <c r="L4869" s="7">
        <f t="shared" si="727"/>
        <v>0</v>
      </c>
      <c r="M4869" s="7">
        <f t="shared" si="728"/>
        <v>0</v>
      </c>
      <c r="N4869" s="7">
        <f t="shared" si="729"/>
        <v>0</v>
      </c>
      <c r="O4869" s="9">
        <f t="shared" si="723"/>
        <v>0</v>
      </c>
      <c r="P4869">
        <v>0</v>
      </c>
    </row>
    <row r="4870" spans="1:16" x14ac:dyDescent="0.25">
      <c r="A4870" s="11">
        <v>37736</v>
      </c>
      <c r="B4870" s="12">
        <v>4</v>
      </c>
      <c r="C4870">
        <v>7.2</v>
      </c>
      <c r="D4870">
        <v>44.3</v>
      </c>
      <c r="E4870">
        <v>2.8</v>
      </c>
      <c r="F4870">
        <v>0</v>
      </c>
      <c r="G4870" s="7">
        <f t="shared" si="721"/>
        <v>0</v>
      </c>
      <c r="H4870" s="7">
        <f t="shared" si="722"/>
        <v>0</v>
      </c>
      <c r="I4870">
        <f t="shared" si="724"/>
        <v>0</v>
      </c>
      <c r="J4870" s="9">
        <f t="shared" si="725"/>
        <v>10.8</v>
      </c>
      <c r="K4870" s="9">
        <f t="shared" si="726"/>
        <v>0</v>
      </c>
      <c r="L4870" s="7">
        <f t="shared" si="727"/>
        <v>0</v>
      </c>
      <c r="M4870" s="7">
        <f t="shared" si="728"/>
        <v>0</v>
      </c>
      <c r="N4870" s="7">
        <f t="shared" si="729"/>
        <v>0</v>
      </c>
      <c r="O4870" s="9">
        <f t="shared" si="723"/>
        <v>0</v>
      </c>
      <c r="P4870">
        <v>0</v>
      </c>
    </row>
    <row r="4871" spans="1:16" x14ac:dyDescent="0.25">
      <c r="A4871" s="11">
        <v>37737</v>
      </c>
      <c r="B4871" s="12">
        <v>4</v>
      </c>
      <c r="C4871">
        <v>8.6</v>
      </c>
      <c r="D4871">
        <v>49.4</v>
      </c>
      <c r="E4871">
        <v>5.0999999999999996</v>
      </c>
      <c r="F4871">
        <v>0</v>
      </c>
      <c r="G4871" s="7">
        <f t="shared" si="721"/>
        <v>0</v>
      </c>
      <c r="H4871" s="7">
        <f t="shared" si="722"/>
        <v>0</v>
      </c>
      <c r="I4871">
        <f t="shared" si="724"/>
        <v>0</v>
      </c>
      <c r="J4871" s="9">
        <f t="shared" si="725"/>
        <v>12.899999999999999</v>
      </c>
      <c r="K4871" s="9">
        <f t="shared" si="726"/>
        <v>0</v>
      </c>
      <c r="L4871" s="7">
        <f t="shared" si="727"/>
        <v>0</v>
      </c>
      <c r="M4871" s="7">
        <f t="shared" si="728"/>
        <v>0</v>
      </c>
      <c r="N4871" s="7">
        <f t="shared" si="729"/>
        <v>0</v>
      </c>
      <c r="O4871" s="9">
        <f t="shared" si="723"/>
        <v>0</v>
      </c>
      <c r="P4871">
        <v>0</v>
      </c>
    </row>
    <row r="4872" spans="1:16" x14ac:dyDescent="0.25">
      <c r="A4872" s="11">
        <v>37738</v>
      </c>
      <c r="B4872" s="12">
        <v>4</v>
      </c>
      <c r="C4872">
        <v>10.3</v>
      </c>
      <c r="D4872">
        <v>42.2</v>
      </c>
      <c r="E4872">
        <v>4</v>
      </c>
      <c r="F4872">
        <v>0</v>
      </c>
      <c r="G4872" s="7">
        <f t="shared" si="721"/>
        <v>0</v>
      </c>
      <c r="H4872" s="7">
        <f t="shared" si="722"/>
        <v>0</v>
      </c>
      <c r="I4872">
        <f t="shared" si="724"/>
        <v>0</v>
      </c>
      <c r="J4872" s="9">
        <f t="shared" si="725"/>
        <v>15.450000000000001</v>
      </c>
      <c r="K4872" s="9">
        <f t="shared" si="726"/>
        <v>0</v>
      </c>
      <c r="L4872" s="7">
        <f t="shared" si="727"/>
        <v>0</v>
      </c>
      <c r="M4872" s="7">
        <f t="shared" si="728"/>
        <v>0</v>
      </c>
      <c r="N4872" s="7">
        <f t="shared" si="729"/>
        <v>0</v>
      </c>
      <c r="O4872" s="9">
        <f t="shared" si="723"/>
        <v>0</v>
      </c>
      <c r="P4872">
        <v>0</v>
      </c>
    </row>
    <row r="4873" spans="1:16" x14ac:dyDescent="0.25">
      <c r="A4873" s="11">
        <v>37739</v>
      </c>
      <c r="B4873" s="12">
        <v>4</v>
      </c>
      <c r="C4873">
        <v>17</v>
      </c>
      <c r="D4873">
        <v>43</v>
      </c>
      <c r="E4873">
        <v>7.3</v>
      </c>
      <c r="F4873">
        <v>0.2</v>
      </c>
      <c r="G4873" s="7">
        <f t="shared" ref="G4873:G4936" si="730">+IF(F4873=0,0,IF(C4873&gt;=$V$8,0,IF(C4873&gt;=$R$8,1,IF(C4873&lt;=-2,$R$9*EXP($R$10*C4873)+0.01+$R$11*E4873*LN(C4873*-1)+$R$12*E4873,$R$9+$Q$10*C4873-$Q$11*E4873*C4873))))</f>
        <v>0</v>
      </c>
      <c r="H4873" s="7">
        <f t="shared" si="722"/>
        <v>0</v>
      </c>
      <c r="I4873">
        <f t="shared" si="724"/>
        <v>0</v>
      </c>
      <c r="J4873" s="9">
        <f t="shared" si="725"/>
        <v>0</v>
      </c>
      <c r="K4873" s="9">
        <f t="shared" si="726"/>
        <v>0</v>
      </c>
      <c r="L4873" s="7">
        <f t="shared" si="727"/>
        <v>0</v>
      </c>
      <c r="M4873" s="7">
        <f t="shared" si="728"/>
        <v>0</v>
      </c>
      <c r="N4873" s="7">
        <f t="shared" si="729"/>
        <v>0</v>
      </c>
      <c r="O4873" s="9">
        <f t="shared" si="723"/>
        <v>0</v>
      </c>
      <c r="P4873">
        <v>0</v>
      </c>
    </row>
    <row r="4874" spans="1:16" x14ac:dyDescent="0.25">
      <c r="A4874" s="11">
        <v>37740</v>
      </c>
      <c r="B4874" s="12">
        <v>4</v>
      </c>
      <c r="C4874">
        <v>9.9</v>
      </c>
      <c r="D4874">
        <v>54.6</v>
      </c>
      <c r="E4874">
        <v>5</v>
      </c>
      <c r="F4874">
        <v>0</v>
      </c>
      <c r="G4874" s="7">
        <f t="shared" si="730"/>
        <v>0</v>
      </c>
      <c r="H4874" s="7">
        <f t="shared" si="722"/>
        <v>0</v>
      </c>
      <c r="I4874">
        <f t="shared" si="724"/>
        <v>0</v>
      </c>
      <c r="J4874" s="9">
        <f t="shared" si="725"/>
        <v>14.850000000000001</v>
      </c>
      <c r="K4874" s="9">
        <f t="shared" si="726"/>
        <v>0</v>
      </c>
      <c r="L4874" s="7">
        <f t="shared" si="727"/>
        <v>0</v>
      </c>
      <c r="M4874" s="7">
        <f t="shared" si="728"/>
        <v>0</v>
      </c>
      <c r="N4874" s="7">
        <f t="shared" si="729"/>
        <v>0</v>
      </c>
      <c r="O4874" s="9">
        <f t="shared" si="723"/>
        <v>0</v>
      </c>
      <c r="P4874">
        <v>0</v>
      </c>
    </row>
    <row r="4875" spans="1:16" x14ac:dyDescent="0.25">
      <c r="A4875" s="11">
        <v>37741</v>
      </c>
      <c r="B4875" s="12">
        <v>4</v>
      </c>
      <c r="C4875">
        <v>8.6</v>
      </c>
      <c r="D4875">
        <v>54.8</v>
      </c>
      <c r="E4875">
        <v>2.9</v>
      </c>
      <c r="F4875">
        <v>1.2</v>
      </c>
      <c r="G4875" s="7">
        <f t="shared" si="730"/>
        <v>1</v>
      </c>
      <c r="H4875" s="7">
        <f t="shared" si="722"/>
        <v>1</v>
      </c>
      <c r="I4875">
        <f t="shared" si="724"/>
        <v>0</v>
      </c>
      <c r="J4875" s="9">
        <f t="shared" si="725"/>
        <v>15.995999999999999</v>
      </c>
      <c r="K4875" s="9">
        <f t="shared" si="726"/>
        <v>0</v>
      </c>
      <c r="L4875" s="7">
        <f t="shared" si="727"/>
        <v>0</v>
      </c>
      <c r="M4875" s="7">
        <f t="shared" si="728"/>
        <v>1</v>
      </c>
      <c r="N4875" s="7">
        <f t="shared" si="729"/>
        <v>0</v>
      </c>
      <c r="O4875" s="9">
        <f t="shared" si="723"/>
        <v>0</v>
      </c>
      <c r="P4875">
        <v>0</v>
      </c>
    </row>
    <row r="4876" spans="1:16" x14ac:dyDescent="0.25">
      <c r="A4876" s="11">
        <v>37742</v>
      </c>
      <c r="B4876" s="12">
        <v>5</v>
      </c>
      <c r="C4876">
        <v>11.7</v>
      </c>
      <c r="D4876">
        <v>84.8</v>
      </c>
      <c r="E4876">
        <v>4.7</v>
      </c>
      <c r="F4876">
        <v>7.4</v>
      </c>
      <c r="G4876" s="7">
        <f t="shared" si="730"/>
        <v>1</v>
      </c>
      <c r="H4876" s="7">
        <f t="shared" si="722"/>
        <v>1</v>
      </c>
      <c r="I4876">
        <f t="shared" si="724"/>
        <v>0</v>
      </c>
      <c r="J4876" s="9">
        <f t="shared" si="725"/>
        <v>0</v>
      </c>
      <c r="K4876" s="9">
        <f t="shared" si="726"/>
        <v>0</v>
      </c>
      <c r="L4876" s="7">
        <f t="shared" si="727"/>
        <v>0</v>
      </c>
      <c r="M4876" s="7">
        <f t="shared" si="728"/>
        <v>1</v>
      </c>
      <c r="N4876" s="7">
        <f t="shared" si="729"/>
        <v>0</v>
      </c>
      <c r="O4876" s="9">
        <f t="shared" si="723"/>
        <v>0</v>
      </c>
      <c r="P4876">
        <v>0</v>
      </c>
    </row>
    <row r="4877" spans="1:16" x14ac:dyDescent="0.25">
      <c r="A4877" s="11">
        <v>37743</v>
      </c>
      <c r="B4877" s="12">
        <v>5</v>
      </c>
      <c r="C4877">
        <v>10.5</v>
      </c>
      <c r="D4877">
        <v>78.599999999999994</v>
      </c>
      <c r="E4877">
        <v>3.9</v>
      </c>
      <c r="F4877">
        <v>14.2</v>
      </c>
      <c r="G4877" s="7">
        <f t="shared" si="730"/>
        <v>1</v>
      </c>
      <c r="H4877" s="7">
        <f t="shared" si="722"/>
        <v>1</v>
      </c>
      <c r="I4877">
        <f t="shared" si="724"/>
        <v>0</v>
      </c>
      <c r="J4877" s="9">
        <f t="shared" si="725"/>
        <v>60.48</v>
      </c>
      <c r="K4877" s="9">
        <f t="shared" si="726"/>
        <v>0</v>
      </c>
      <c r="L4877" s="7">
        <f t="shared" si="727"/>
        <v>0</v>
      </c>
      <c r="M4877" s="7">
        <f t="shared" si="728"/>
        <v>1</v>
      </c>
      <c r="N4877" s="7">
        <f t="shared" si="729"/>
        <v>0</v>
      </c>
      <c r="O4877" s="9">
        <f t="shared" si="723"/>
        <v>0</v>
      </c>
      <c r="P4877">
        <v>0</v>
      </c>
    </row>
    <row r="4878" spans="1:16" x14ac:dyDescent="0.25">
      <c r="A4878" s="11">
        <v>37744</v>
      </c>
      <c r="B4878" s="12">
        <v>5</v>
      </c>
      <c r="C4878">
        <v>8.1</v>
      </c>
      <c r="D4878">
        <v>48.7</v>
      </c>
      <c r="E4878">
        <v>3.5</v>
      </c>
      <c r="F4878">
        <v>0</v>
      </c>
      <c r="G4878" s="7">
        <f t="shared" si="730"/>
        <v>0</v>
      </c>
      <c r="H4878" s="7">
        <f t="shared" si="722"/>
        <v>0</v>
      </c>
      <c r="I4878">
        <f t="shared" si="724"/>
        <v>0</v>
      </c>
      <c r="J4878" s="9">
        <f t="shared" si="725"/>
        <v>12.149999999999999</v>
      </c>
      <c r="K4878" s="9">
        <f t="shared" si="726"/>
        <v>0</v>
      </c>
      <c r="L4878" s="7">
        <f t="shared" si="727"/>
        <v>0</v>
      </c>
      <c r="M4878" s="7">
        <f t="shared" si="728"/>
        <v>0</v>
      </c>
      <c r="N4878" s="7">
        <f t="shared" si="729"/>
        <v>0</v>
      </c>
      <c r="O4878" s="9">
        <f t="shared" si="723"/>
        <v>0</v>
      </c>
      <c r="P4878">
        <v>0</v>
      </c>
    </row>
    <row r="4879" spans="1:16" x14ac:dyDescent="0.25">
      <c r="A4879" s="11">
        <v>37745</v>
      </c>
      <c r="B4879" s="12">
        <v>5</v>
      </c>
      <c r="C4879">
        <v>10.5</v>
      </c>
      <c r="D4879">
        <v>41.5</v>
      </c>
      <c r="E4879">
        <v>2.9</v>
      </c>
      <c r="F4879">
        <v>0</v>
      </c>
      <c r="G4879" s="7">
        <f t="shared" si="730"/>
        <v>0</v>
      </c>
      <c r="H4879" s="7">
        <f t="shared" si="722"/>
        <v>0</v>
      </c>
      <c r="I4879">
        <f t="shared" si="724"/>
        <v>0</v>
      </c>
      <c r="J4879" s="9">
        <f t="shared" si="725"/>
        <v>15.75</v>
      </c>
      <c r="K4879" s="9">
        <f t="shared" si="726"/>
        <v>0</v>
      </c>
      <c r="L4879" s="7">
        <f t="shared" si="727"/>
        <v>0</v>
      </c>
      <c r="M4879" s="7">
        <f t="shared" si="728"/>
        <v>0</v>
      </c>
      <c r="N4879" s="7">
        <f t="shared" si="729"/>
        <v>0</v>
      </c>
      <c r="O4879" s="9">
        <f t="shared" si="723"/>
        <v>0</v>
      </c>
      <c r="P4879">
        <v>0</v>
      </c>
    </row>
    <row r="4880" spans="1:16" x14ac:dyDescent="0.25">
      <c r="A4880" s="11">
        <v>37746</v>
      </c>
      <c r="B4880" s="12">
        <v>5</v>
      </c>
      <c r="C4880">
        <v>9.3000000000000007</v>
      </c>
      <c r="D4880">
        <v>72</v>
      </c>
      <c r="E4880">
        <v>5.6</v>
      </c>
      <c r="F4880">
        <v>21.4</v>
      </c>
      <c r="G4880" s="7">
        <f t="shared" si="730"/>
        <v>1</v>
      </c>
      <c r="H4880" s="7">
        <f t="shared" si="722"/>
        <v>1</v>
      </c>
      <c r="I4880">
        <f t="shared" si="724"/>
        <v>0</v>
      </c>
      <c r="J4880" s="9">
        <f t="shared" si="725"/>
        <v>73.655999999999992</v>
      </c>
      <c r="K4880" s="9">
        <f t="shared" si="726"/>
        <v>0</v>
      </c>
      <c r="L4880" s="7">
        <f t="shared" si="727"/>
        <v>0</v>
      </c>
      <c r="M4880" s="7">
        <f t="shared" si="728"/>
        <v>1</v>
      </c>
      <c r="N4880" s="7">
        <f t="shared" si="729"/>
        <v>0</v>
      </c>
      <c r="O4880" s="9">
        <f t="shared" si="723"/>
        <v>0</v>
      </c>
      <c r="P4880">
        <v>0</v>
      </c>
    </row>
    <row r="4881" spans="1:16" x14ac:dyDescent="0.25">
      <c r="A4881" s="11">
        <v>37747</v>
      </c>
      <c r="B4881" s="12">
        <v>5</v>
      </c>
      <c r="C4881">
        <v>11.9</v>
      </c>
      <c r="D4881">
        <v>85.6</v>
      </c>
      <c r="E4881">
        <v>3.9</v>
      </c>
      <c r="F4881">
        <v>0.2</v>
      </c>
      <c r="G4881" s="7">
        <f t="shared" si="730"/>
        <v>1</v>
      </c>
      <c r="H4881" s="7">
        <f t="shared" si="722"/>
        <v>1</v>
      </c>
      <c r="I4881">
        <f t="shared" si="724"/>
        <v>0</v>
      </c>
      <c r="J4881" s="9">
        <f t="shared" si="725"/>
        <v>0</v>
      </c>
      <c r="K4881" s="9">
        <f t="shared" si="726"/>
        <v>0</v>
      </c>
      <c r="L4881" s="7">
        <f t="shared" si="727"/>
        <v>0</v>
      </c>
      <c r="M4881" s="7">
        <f t="shared" si="728"/>
        <v>1</v>
      </c>
      <c r="N4881" s="7">
        <f t="shared" si="729"/>
        <v>0</v>
      </c>
      <c r="O4881" s="9">
        <f t="shared" si="723"/>
        <v>0</v>
      </c>
      <c r="P4881">
        <v>0</v>
      </c>
    </row>
    <row r="4882" spans="1:16" x14ac:dyDescent="0.25">
      <c r="A4882" s="11">
        <v>37748</v>
      </c>
      <c r="B4882" s="12">
        <v>5</v>
      </c>
      <c r="C4882">
        <v>11</v>
      </c>
      <c r="D4882">
        <v>85.9</v>
      </c>
      <c r="E4882">
        <v>3.1</v>
      </c>
      <c r="F4882">
        <v>1.2</v>
      </c>
      <c r="G4882" s="7">
        <f t="shared" si="730"/>
        <v>1</v>
      </c>
      <c r="H4882" s="7">
        <f t="shared" si="722"/>
        <v>1</v>
      </c>
      <c r="I4882">
        <f t="shared" si="724"/>
        <v>0</v>
      </c>
      <c r="J4882" s="9">
        <f t="shared" si="725"/>
        <v>0</v>
      </c>
      <c r="K4882" s="9">
        <f t="shared" si="726"/>
        <v>0</v>
      </c>
      <c r="L4882" s="7">
        <f t="shared" si="727"/>
        <v>0</v>
      </c>
      <c r="M4882" s="7">
        <f t="shared" si="728"/>
        <v>1</v>
      </c>
      <c r="N4882" s="7">
        <f t="shared" si="729"/>
        <v>0</v>
      </c>
      <c r="O4882" s="9">
        <f t="shared" si="723"/>
        <v>0</v>
      </c>
      <c r="P4882">
        <v>0</v>
      </c>
    </row>
    <row r="4883" spans="1:16" x14ac:dyDescent="0.25">
      <c r="A4883" s="11">
        <v>37749</v>
      </c>
      <c r="B4883" s="12">
        <v>5</v>
      </c>
      <c r="C4883">
        <v>13.3</v>
      </c>
      <c r="D4883">
        <v>70.3</v>
      </c>
      <c r="E4883">
        <v>3.5</v>
      </c>
      <c r="F4883">
        <v>0</v>
      </c>
      <c r="G4883" s="7">
        <f t="shared" si="730"/>
        <v>0</v>
      </c>
      <c r="H4883" s="7">
        <f t="shared" si="722"/>
        <v>0</v>
      </c>
      <c r="I4883">
        <f t="shared" si="724"/>
        <v>0</v>
      </c>
      <c r="J4883" s="9">
        <f t="shared" si="725"/>
        <v>0</v>
      </c>
      <c r="K4883" s="9">
        <f t="shared" si="726"/>
        <v>0</v>
      </c>
      <c r="L4883" s="7">
        <f t="shared" si="727"/>
        <v>0</v>
      </c>
      <c r="M4883" s="7">
        <f t="shared" si="728"/>
        <v>0</v>
      </c>
      <c r="N4883" s="7">
        <f t="shared" si="729"/>
        <v>0</v>
      </c>
      <c r="O4883" s="9">
        <f t="shared" si="723"/>
        <v>0</v>
      </c>
      <c r="P4883">
        <v>0</v>
      </c>
    </row>
    <row r="4884" spans="1:16" x14ac:dyDescent="0.25">
      <c r="A4884" s="11">
        <v>37750</v>
      </c>
      <c r="B4884" s="12">
        <v>5</v>
      </c>
      <c r="C4884">
        <v>11.5</v>
      </c>
      <c r="D4884">
        <v>51.5</v>
      </c>
      <c r="E4884">
        <v>3.6</v>
      </c>
      <c r="F4884">
        <v>0</v>
      </c>
      <c r="G4884" s="7">
        <f t="shared" si="730"/>
        <v>0</v>
      </c>
      <c r="H4884" s="7">
        <f t="shared" si="722"/>
        <v>0</v>
      </c>
      <c r="I4884">
        <f t="shared" si="724"/>
        <v>0</v>
      </c>
      <c r="J4884" s="9">
        <f t="shared" si="725"/>
        <v>0</v>
      </c>
      <c r="K4884" s="9">
        <f t="shared" si="726"/>
        <v>0</v>
      </c>
      <c r="L4884" s="7">
        <f t="shared" si="727"/>
        <v>0</v>
      </c>
      <c r="M4884" s="7">
        <f t="shared" si="728"/>
        <v>0</v>
      </c>
      <c r="N4884" s="7">
        <f t="shared" si="729"/>
        <v>0</v>
      </c>
      <c r="O4884" s="9">
        <f t="shared" si="723"/>
        <v>0</v>
      </c>
      <c r="P4884">
        <v>0</v>
      </c>
    </row>
    <row r="4885" spans="1:16" x14ac:dyDescent="0.25">
      <c r="A4885" s="11">
        <v>37751</v>
      </c>
      <c r="B4885" s="12">
        <v>5</v>
      </c>
      <c r="C4885">
        <v>13.6</v>
      </c>
      <c r="D4885">
        <v>55.3</v>
      </c>
      <c r="E4885">
        <v>4</v>
      </c>
      <c r="F4885">
        <v>0.2</v>
      </c>
      <c r="G4885" s="7">
        <f t="shared" si="730"/>
        <v>0</v>
      </c>
      <c r="H4885" s="7">
        <f t="shared" si="722"/>
        <v>0</v>
      </c>
      <c r="I4885">
        <f t="shared" si="724"/>
        <v>0</v>
      </c>
      <c r="J4885" s="9">
        <f t="shared" si="725"/>
        <v>0</v>
      </c>
      <c r="K4885" s="9">
        <f t="shared" si="726"/>
        <v>0</v>
      </c>
      <c r="L4885" s="7">
        <f t="shared" si="727"/>
        <v>0</v>
      </c>
      <c r="M4885" s="7">
        <f t="shared" si="728"/>
        <v>0</v>
      </c>
      <c r="N4885" s="7">
        <f t="shared" si="729"/>
        <v>0</v>
      </c>
      <c r="O4885" s="9">
        <f t="shared" si="723"/>
        <v>0</v>
      </c>
      <c r="P4885">
        <v>0</v>
      </c>
    </row>
    <row r="4886" spans="1:16" x14ac:dyDescent="0.25">
      <c r="A4886" s="11">
        <v>37752</v>
      </c>
      <c r="B4886" s="12">
        <v>5</v>
      </c>
      <c r="C4886">
        <v>14</v>
      </c>
      <c r="D4886">
        <v>70</v>
      </c>
      <c r="E4886">
        <v>6.5</v>
      </c>
      <c r="F4886">
        <v>8</v>
      </c>
      <c r="G4886" s="7">
        <f t="shared" si="730"/>
        <v>0</v>
      </c>
      <c r="H4886" s="7">
        <f t="shared" si="722"/>
        <v>0</v>
      </c>
      <c r="I4886">
        <f t="shared" si="724"/>
        <v>0</v>
      </c>
      <c r="J4886" s="9">
        <f t="shared" si="725"/>
        <v>0</v>
      </c>
      <c r="K4886" s="9">
        <f t="shared" si="726"/>
        <v>0</v>
      </c>
      <c r="L4886" s="7">
        <f t="shared" si="727"/>
        <v>0</v>
      </c>
      <c r="M4886" s="7">
        <f t="shared" si="728"/>
        <v>0</v>
      </c>
      <c r="N4886" s="7">
        <f t="shared" si="729"/>
        <v>0</v>
      </c>
      <c r="O4886" s="9">
        <f t="shared" si="723"/>
        <v>0</v>
      </c>
      <c r="P4886">
        <v>0</v>
      </c>
    </row>
    <row r="4887" spans="1:16" x14ac:dyDescent="0.25">
      <c r="A4887" s="11">
        <v>37753</v>
      </c>
      <c r="B4887" s="12">
        <v>5</v>
      </c>
      <c r="C4887">
        <v>10</v>
      </c>
      <c r="D4887">
        <v>82.5</v>
      </c>
      <c r="E4887">
        <v>10.199999999999999</v>
      </c>
      <c r="F4887">
        <v>1.8</v>
      </c>
      <c r="G4887" s="7">
        <f t="shared" si="730"/>
        <v>1</v>
      </c>
      <c r="H4887" s="7">
        <f t="shared" ref="H4887:H4950" si="731">IF(OR(D4887&lt;=75,C4887&gt;0),G4887,G4887/(0.04*D4887-2))</f>
        <v>1</v>
      </c>
      <c r="I4887">
        <f t="shared" si="724"/>
        <v>0</v>
      </c>
      <c r="J4887" s="9">
        <f t="shared" si="725"/>
        <v>20.399999999999999</v>
      </c>
      <c r="K4887" s="9">
        <f t="shared" si="726"/>
        <v>0</v>
      </c>
      <c r="L4887" s="7">
        <f t="shared" si="727"/>
        <v>0</v>
      </c>
      <c r="M4887" s="7">
        <f t="shared" si="728"/>
        <v>1</v>
      </c>
      <c r="N4887" s="7">
        <f t="shared" si="729"/>
        <v>0</v>
      </c>
      <c r="O4887" s="9">
        <f t="shared" si="723"/>
        <v>0</v>
      </c>
      <c r="P4887">
        <v>0</v>
      </c>
    </row>
    <row r="4888" spans="1:16" x14ac:dyDescent="0.25">
      <c r="A4888" s="11">
        <v>37754</v>
      </c>
      <c r="B4888" s="12">
        <v>5</v>
      </c>
      <c r="C4888">
        <v>9.1</v>
      </c>
      <c r="D4888">
        <v>77.5</v>
      </c>
      <c r="E4888">
        <v>7.6</v>
      </c>
      <c r="F4888">
        <v>0.8</v>
      </c>
      <c r="G4888" s="7">
        <f t="shared" si="730"/>
        <v>1</v>
      </c>
      <c r="H4888" s="7">
        <f t="shared" si="731"/>
        <v>1</v>
      </c>
      <c r="I4888">
        <f t="shared" si="724"/>
        <v>0</v>
      </c>
      <c r="J4888" s="9">
        <f t="shared" si="725"/>
        <v>15.834</v>
      </c>
      <c r="K4888" s="9">
        <f t="shared" si="726"/>
        <v>0</v>
      </c>
      <c r="L4888" s="7">
        <f t="shared" si="727"/>
        <v>0</v>
      </c>
      <c r="M4888" s="7">
        <f t="shared" si="728"/>
        <v>1</v>
      </c>
      <c r="N4888" s="7">
        <f t="shared" si="729"/>
        <v>0</v>
      </c>
      <c r="O4888" s="9">
        <f t="shared" si="723"/>
        <v>0</v>
      </c>
      <c r="P4888">
        <v>0</v>
      </c>
    </row>
    <row r="4889" spans="1:16" x14ac:dyDescent="0.25">
      <c r="A4889" s="11">
        <v>37755</v>
      </c>
      <c r="B4889" s="12">
        <v>5</v>
      </c>
      <c r="C4889">
        <v>11.6</v>
      </c>
      <c r="D4889">
        <v>70.3</v>
      </c>
      <c r="E4889">
        <v>3.7</v>
      </c>
      <c r="F4889">
        <v>0</v>
      </c>
      <c r="G4889" s="7">
        <f t="shared" si="730"/>
        <v>0</v>
      </c>
      <c r="H4889" s="7">
        <f t="shared" si="731"/>
        <v>0</v>
      </c>
      <c r="I4889">
        <f t="shared" si="724"/>
        <v>0</v>
      </c>
      <c r="J4889" s="9">
        <f t="shared" si="725"/>
        <v>0</v>
      </c>
      <c r="K4889" s="9">
        <f t="shared" si="726"/>
        <v>0</v>
      </c>
      <c r="L4889" s="7">
        <f t="shared" si="727"/>
        <v>0</v>
      </c>
      <c r="M4889" s="7">
        <f t="shared" si="728"/>
        <v>0</v>
      </c>
      <c r="N4889" s="7">
        <f t="shared" si="729"/>
        <v>0</v>
      </c>
      <c r="O4889" s="9">
        <f t="shared" si="723"/>
        <v>0</v>
      </c>
      <c r="P4889">
        <v>0</v>
      </c>
    </row>
    <row r="4890" spans="1:16" x14ac:dyDescent="0.25">
      <c r="A4890" s="11">
        <v>37756</v>
      </c>
      <c r="B4890" s="12">
        <v>5</v>
      </c>
      <c r="C4890">
        <v>11.7</v>
      </c>
      <c r="D4890">
        <v>74.7</v>
      </c>
      <c r="E4890">
        <v>5.2</v>
      </c>
      <c r="F4890">
        <v>1.6</v>
      </c>
      <c r="G4890" s="7">
        <f t="shared" si="730"/>
        <v>1</v>
      </c>
      <c r="H4890" s="7">
        <f t="shared" si="731"/>
        <v>1</v>
      </c>
      <c r="I4890">
        <f t="shared" si="724"/>
        <v>0</v>
      </c>
      <c r="J4890" s="9">
        <f t="shared" si="725"/>
        <v>0</v>
      </c>
      <c r="K4890" s="9">
        <f t="shared" si="726"/>
        <v>0</v>
      </c>
      <c r="L4890" s="7">
        <f t="shared" si="727"/>
        <v>0</v>
      </c>
      <c r="M4890" s="7">
        <f t="shared" si="728"/>
        <v>1</v>
      </c>
      <c r="N4890" s="7">
        <f t="shared" si="729"/>
        <v>0</v>
      </c>
      <c r="O4890" s="9">
        <f t="shared" si="723"/>
        <v>0</v>
      </c>
      <c r="P4890">
        <v>0</v>
      </c>
    </row>
    <row r="4891" spans="1:16" x14ac:dyDescent="0.25">
      <c r="A4891" s="11">
        <v>37757</v>
      </c>
      <c r="B4891" s="12">
        <v>5</v>
      </c>
      <c r="C4891">
        <v>10.5</v>
      </c>
      <c r="D4891">
        <v>97</v>
      </c>
      <c r="E4891">
        <v>7.3</v>
      </c>
      <c r="F4891">
        <v>23</v>
      </c>
      <c r="G4891" s="7">
        <f t="shared" si="730"/>
        <v>1</v>
      </c>
      <c r="H4891" s="7">
        <f t="shared" si="731"/>
        <v>1</v>
      </c>
      <c r="I4891">
        <f t="shared" si="724"/>
        <v>0</v>
      </c>
      <c r="J4891" s="9">
        <f t="shared" si="725"/>
        <v>88.199999999999989</v>
      </c>
      <c r="K4891" s="9">
        <f t="shared" si="726"/>
        <v>0</v>
      </c>
      <c r="L4891" s="7">
        <f t="shared" si="727"/>
        <v>0</v>
      </c>
      <c r="M4891" s="7">
        <f t="shared" si="728"/>
        <v>1</v>
      </c>
      <c r="N4891" s="7">
        <f t="shared" si="729"/>
        <v>0</v>
      </c>
      <c r="O4891" s="9">
        <f t="shared" si="723"/>
        <v>0</v>
      </c>
      <c r="P4891">
        <v>0</v>
      </c>
    </row>
    <row r="4892" spans="1:16" x14ac:dyDescent="0.25">
      <c r="A4892" s="11">
        <v>37758</v>
      </c>
      <c r="B4892" s="12">
        <v>5</v>
      </c>
      <c r="C4892">
        <v>12.6</v>
      </c>
      <c r="D4892">
        <v>75.8</v>
      </c>
      <c r="E4892">
        <v>4.8</v>
      </c>
      <c r="F4892">
        <v>0</v>
      </c>
      <c r="G4892" s="7">
        <f t="shared" si="730"/>
        <v>0</v>
      </c>
      <c r="H4892" s="7">
        <f t="shared" si="731"/>
        <v>0</v>
      </c>
      <c r="I4892">
        <f t="shared" si="724"/>
        <v>0</v>
      </c>
      <c r="J4892" s="9">
        <f t="shared" si="725"/>
        <v>0</v>
      </c>
      <c r="K4892" s="9">
        <f t="shared" si="726"/>
        <v>0</v>
      </c>
      <c r="L4892" s="7">
        <f t="shared" si="727"/>
        <v>0</v>
      </c>
      <c r="M4892" s="7">
        <f t="shared" si="728"/>
        <v>0</v>
      </c>
      <c r="N4892" s="7">
        <f t="shared" si="729"/>
        <v>0</v>
      </c>
      <c r="O4892" s="9">
        <f t="shared" si="723"/>
        <v>0</v>
      </c>
      <c r="P4892">
        <v>0</v>
      </c>
    </row>
    <row r="4893" spans="1:16" x14ac:dyDescent="0.25">
      <c r="A4893" s="11">
        <v>37759</v>
      </c>
      <c r="B4893" s="12">
        <v>5</v>
      </c>
      <c r="C4893">
        <v>15.4</v>
      </c>
      <c r="D4893">
        <v>58.8</v>
      </c>
      <c r="E4893">
        <v>3.9</v>
      </c>
      <c r="F4893">
        <v>0</v>
      </c>
      <c r="G4893" s="7">
        <f t="shared" si="730"/>
        <v>0</v>
      </c>
      <c r="H4893" s="7">
        <f t="shared" si="731"/>
        <v>0</v>
      </c>
      <c r="I4893">
        <f t="shared" si="724"/>
        <v>0</v>
      </c>
      <c r="J4893" s="9">
        <f t="shared" si="725"/>
        <v>0</v>
      </c>
      <c r="K4893" s="9">
        <f t="shared" si="726"/>
        <v>0</v>
      </c>
      <c r="L4893" s="7">
        <f t="shared" si="727"/>
        <v>0</v>
      </c>
      <c r="M4893" s="7">
        <f t="shared" si="728"/>
        <v>0</v>
      </c>
      <c r="N4893" s="7">
        <f t="shared" si="729"/>
        <v>0</v>
      </c>
      <c r="O4893" s="9">
        <f t="shared" si="723"/>
        <v>0</v>
      </c>
      <c r="P4893">
        <v>0</v>
      </c>
    </row>
    <row r="4894" spans="1:16" x14ac:dyDescent="0.25">
      <c r="A4894" s="11">
        <v>37760</v>
      </c>
      <c r="B4894" s="12">
        <v>5</v>
      </c>
      <c r="C4894">
        <v>16.399999999999999</v>
      </c>
      <c r="D4894">
        <v>46.9</v>
      </c>
      <c r="E4894">
        <v>3.4</v>
      </c>
      <c r="F4894">
        <v>0</v>
      </c>
      <c r="G4894" s="7">
        <f t="shared" si="730"/>
        <v>0</v>
      </c>
      <c r="H4894" s="7">
        <f t="shared" si="731"/>
        <v>0</v>
      </c>
      <c r="I4894">
        <f t="shared" si="724"/>
        <v>0</v>
      </c>
      <c r="J4894" s="9">
        <f t="shared" si="725"/>
        <v>0</v>
      </c>
      <c r="K4894" s="9">
        <f t="shared" si="726"/>
        <v>0</v>
      </c>
      <c r="L4894" s="7">
        <f t="shared" si="727"/>
        <v>0</v>
      </c>
      <c r="M4894" s="7">
        <f t="shared" si="728"/>
        <v>0</v>
      </c>
      <c r="N4894" s="7">
        <f t="shared" si="729"/>
        <v>0</v>
      </c>
      <c r="O4894" s="9">
        <f t="shared" si="723"/>
        <v>0</v>
      </c>
      <c r="P4894">
        <v>0</v>
      </c>
    </row>
    <row r="4895" spans="1:16" x14ac:dyDescent="0.25">
      <c r="A4895" s="11">
        <v>37761</v>
      </c>
      <c r="B4895" s="12">
        <v>5</v>
      </c>
      <c r="C4895">
        <v>12.3</v>
      </c>
      <c r="D4895">
        <v>77.3</v>
      </c>
      <c r="E4895">
        <v>4.3</v>
      </c>
      <c r="F4895">
        <v>9.8000000000000007</v>
      </c>
      <c r="G4895" s="7">
        <f t="shared" si="730"/>
        <v>1</v>
      </c>
      <c r="H4895" s="7">
        <f t="shared" si="731"/>
        <v>1</v>
      </c>
      <c r="I4895">
        <f t="shared" si="724"/>
        <v>0</v>
      </c>
      <c r="J4895" s="9">
        <f t="shared" si="725"/>
        <v>0</v>
      </c>
      <c r="K4895" s="9">
        <f t="shared" si="726"/>
        <v>0</v>
      </c>
      <c r="L4895" s="7">
        <f t="shared" si="727"/>
        <v>0</v>
      </c>
      <c r="M4895" s="7">
        <f t="shared" si="728"/>
        <v>1</v>
      </c>
      <c r="N4895" s="7">
        <f t="shared" si="729"/>
        <v>0</v>
      </c>
      <c r="O4895" s="9">
        <f t="shared" si="723"/>
        <v>0</v>
      </c>
      <c r="P4895">
        <v>0</v>
      </c>
    </row>
    <row r="4896" spans="1:16" x14ac:dyDescent="0.25">
      <c r="A4896" s="11">
        <v>37762</v>
      </c>
      <c r="B4896" s="12">
        <v>5</v>
      </c>
      <c r="C4896">
        <v>10.1</v>
      </c>
      <c r="D4896">
        <v>56.4</v>
      </c>
      <c r="E4896">
        <v>6.7</v>
      </c>
      <c r="F4896">
        <v>0</v>
      </c>
      <c r="G4896" s="7">
        <f t="shared" si="730"/>
        <v>0</v>
      </c>
      <c r="H4896" s="7">
        <f t="shared" si="731"/>
        <v>0</v>
      </c>
      <c r="I4896">
        <f t="shared" si="724"/>
        <v>0</v>
      </c>
      <c r="J4896" s="9">
        <f t="shared" si="725"/>
        <v>15.149999999999999</v>
      </c>
      <c r="K4896" s="9">
        <f t="shared" si="726"/>
        <v>0</v>
      </c>
      <c r="L4896" s="7">
        <f t="shared" si="727"/>
        <v>0</v>
      </c>
      <c r="M4896" s="7">
        <f t="shared" si="728"/>
        <v>0</v>
      </c>
      <c r="N4896" s="7">
        <f t="shared" si="729"/>
        <v>0</v>
      </c>
      <c r="O4896" s="9">
        <f t="shared" si="723"/>
        <v>0</v>
      </c>
      <c r="P4896">
        <v>0</v>
      </c>
    </row>
    <row r="4897" spans="1:16" x14ac:dyDescent="0.25">
      <c r="A4897" s="11">
        <v>37763</v>
      </c>
      <c r="B4897" s="12">
        <v>5</v>
      </c>
      <c r="C4897">
        <v>11</v>
      </c>
      <c r="D4897">
        <v>47.2</v>
      </c>
      <c r="E4897">
        <v>4.2</v>
      </c>
      <c r="F4897">
        <v>0</v>
      </c>
      <c r="G4897" s="7">
        <f t="shared" si="730"/>
        <v>0</v>
      </c>
      <c r="H4897" s="7">
        <f t="shared" si="731"/>
        <v>0</v>
      </c>
      <c r="I4897">
        <f t="shared" si="724"/>
        <v>0</v>
      </c>
      <c r="J4897" s="9">
        <f t="shared" si="725"/>
        <v>0</v>
      </c>
      <c r="K4897" s="9">
        <f t="shared" si="726"/>
        <v>0</v>
      </c>
      <c r="L4897" s="7">
        <f t="shared" si="727"/>
        <v>0</v>
      </c>
      <c r="M4897" s="7">
        <f t="shared" si="728"/>
        <v>0</v>
      </c>
      <c r="N4897" s="7">
        <f t="shared" si="729"/>
        <v>0</v>
      </c>
      <c r="O4897" s="9">
        <f t="shared" si="723"/>
        <v>0</v>
      </c>
      <c r="P4897">
        <v>0</v>
      </c>
    </row>
    <row r="4898" spans="1:16" x14ac:dyDescent="0.25">
      <c r="A4898" s="11">
        <v>37764</v>
      </c>
      <c r="B4898" s="12">
        <v>5</v>
      </c>
      <c r="C4898">
        <v>12.5</v>
      </c>
      <c r="D4898">
        <v>70.599999999999994</v>
      </c>
      <c r="E4898">
        <v>5.4</v>
      </c>
      <c r="F4898">
        <v>21.8</v>
      </c>
      <c r="G4898" s="7">
        <f t="shared" si="730"/>
        <v>0</v>
      </c>
      <c r="H4898" s="7">
        <f t="shared" si="731"/>
        <v>0</v>
      </c>
      <c r="I4898">
        <f t="shared" si="724"/>
        <v>0</v>
      </c>
      <c r="J4898" s="9">
        <f t="shared" si="725"/>
        <v>0</v>
      </c>
      <c r="K4898" s="9">
        <f t="shared" si="726"/>
        <v>0</v>
      </c>
      <c r="L4898" s="7">
        <f t="shared" si="727"/>
        <v>0</v>
      </c>
      <c r="M4898" s="7">
        <f t="shared" si="728"/>
        <v>0</v>
      </c>
      <c r="N4898" s="7">
        <f t="shared" si="729"/>
        <v>0</v>
      </c>
      <c r="O4898" s="9">
        <f t="shared" si="723"/>
        <v>0</v>
      </c>
      <c r="P4898">
        <v>0</v>
      </c>
    </row>
    <row r="4899" spans="1:16" x14ac:dyDescent="0.25">
      <c r="A4899" s="11">
        <v>37765</v>
      </c>
      <c r="B4899" s="12">
        <v>5</v>
      </c>
      <c r="C4899">
        <v>11.8</v>
      </c>
      <c r="D4899">
        <v>88.6</v>
      </c>
      <c r="E4899">
        <v>3.6</v>
      </c>
      <c r="F4899">
        <v>12.8</v>
      </c>
      <c r="G4899" s="7">
        <f t="shared" si="730"/>
        <v>1</v>
      </c>
      <c r="H4899" s="7">
        <f t="shared" si="731"/>
        <v>1</v>
      </c>
      <c r="I4899">
        <f t="shared" si="724"/>
        <v>0</v>
      </c>
      <c r="J4899" s="9">
        <f t="shared" si="725"/>
        <v>0</v>
      </c>
      <c r="K4899" s="9">
        <f t="shared" si="726"/>
        <v>0</v>
      </c>
      <c r="L4899" s="7">
        <f t="shared" si="727"/>
        <v>0</v>
      </c>
      <c r="M4899" s="7">
        <f t="shared" si="728"/>
        <v>1</v>
      </c>
      <c r="N4899" s="7">
        <f t="shared" si="729"/>
        <v>0</v>
      </c>
      <c r="O4899" s="9">
        <f t="shared" si="723"/>
        <v>0</v>
      </c>
      <c r="P4899">
        <v>0</v>
      </c>
    </row>
    <row r="4900" spans="1:16" x14ac:dyDescent="0.25">
      <c r="A4900" s="11">
        <v>37766</v>
      </c>
      <c r="B4900" s="12">
        <v>5</v>
      </c>
      <c r="C4900">
        <v>12</v>
      </c>
      <c r="D4900">
        <v>78.3</v>
      </c>
      <c r="E4900">
        <v>2.2999999999999998</v>
      </c>
      <c r="F4900">
        <v>0.4</v>
      </c>
      <c r="G4900" s="7">
        <f t="shared" si="730"/>
        <v>1</v>
      </c>
      <c r="H4900" s="7">
        <f t="shared" si="731"/>
        <v>1</v>
      </c>
      <c r="I4900">
        <f t="shared" si="724"/>
        <v>0</v>
      </c>
      <c r="J4900" s="9">
        <f t="shared" si="725"/>
        <v>0</v>
      </c>
      <c r="K4900" s="9">
        <f t="shared" si="726"/>
        <v>0</v>
      </c>
      <c r="L4900" s="7">
        <f t="shared" si="727"/>
        <v>0</v>
      </c>
      <c r="M4900" s="7">
        <f t="shared" si="728"/>
        <v>1</v>
      </c>
      <c r="N4900" s="7">
        <f t="shared" si="729"/>
        <v>0</v>
      </c>
      <c r="O4900" s="9">
        <f t="shared" si="723"/>
        <v>0</v>
      </c>
      <c r="P4900">
        <v>0</v>
      </c>
    </row>
    <row r="4901" spans="1:16" x14ac:dyDescent="0.25">
      <c r="A4901" s="11">
        <v>37767</v>
      </c>
      <c r="B4901" s="12">
        <v>5</v>
      </c>
      <c r="C4901">
        <v>13.5</v>
      </c>
      <c r="D4901">
        <v>74.5</v>
      </c>
      <c r="E4901">
        <v>3.8</v>
      </c>
      <c r="F4901">
        <v>0.2</v>
      </c>
      <c r="G4901" s="7">
        <f t="shared" si="730"/>
        <v>0</v>
      </c>
      <c r="H4901" s="7">
        <f t="shared" si="731"/>
        <v>0</v>
      </c>
      <c r="I4901">
        <f t="shared" si="724"/>
        <v>0</v>
      </c>
      <c r="J4901" s="9">
        <f t="shared" si="725"/>
        <v>0</v>
      </c>
      <c r="K4901" s="9">
        <f t="shared" si="726"/>
        <v>0</v>
      </c>
      <c r="L4901" s="7">
        <f t="shared" si="727"/>
        <v>0</v>
      </c>
      <c r="M4901" s="7">
        <f t="shared" si="728"/>
        <v>0</v>
      </c>
      <c r="N4901" s="7">
        <f t="shared" si="729"/>
        <v>0</v>
      </c>
      <c r="O4901" s="9">
        <f t="shared" si="723"/>
        <v>0</v>
      </c>
      <c r="P4901">
        <v>0</v>
      </c>
    </row>
    <row r="4902" spans="1:16" x14ac:dyDescent="0.25">
      <c r="A4902" s="11">
        <v>37768</v>
      </c>
      <c r="B4902" s="12">
        <v>5</v>
      </c>
      <c r="C4902">
        <v>13.3</v>
      </c>
      <c r="D4902">
        <v>80.400000000000006</v>
      </c>
      <c r="E4902">
        <v>2.7</v>
      </c>
      <c r="F4902">
        <v>0</v>
      </c>
      <c r="G4902" s="7">
        <f t="shared" si="730"/>
        <v>0</v>
      </c>
      <c r="H4902" s="7">
        <f t="shared" si="731"/>
        <v>0</v>
      </c>
      <c r="I4902">
        <f t="shared" si="724"/>
        <v>0</v>
      </c>
      <c r="J4902" s="9">
        <f t="shared" si="725"/>
        <v>0</v>
      </c>
      <c r="K4902" s="9">
        <f t="shared" si="726"/>
        <v>0</v>
      </c>
      <c r="L4902" s="7">
        <f t="shared" si="727"/>
        <v>0</v>
      </c>
      <c r="M4902" s="7">
        <f t="shared" si="728"/>
        <v>0</v>
      </c>
      <c r="N4902" s="7">
        <f t="shared" si="729"/>
        <v>0</v>
      </c>
      <c r="O4902" s="9">
        <f t="shared" si="723"/>
        <v>0</v>
      </c>
      <c r="P4902">
        <v>0</v>
      </c>
    </row>
    <row r="4903" spans="1:16" x14ac:dyDescent="0.25">
      <c r="A4903" s="11">
        <v>37769</v>
      </c>
      <c r="B4903" s="12">
        <v>5</v>
      </c>
      <c r="C4903">
        <v>15.1</v>
      </c>
      <c r="D4903">
        <v>77.2</v>
      </c>
      <c r="E4903">
        <v>3.1</v>
      </c>
      <c r="F4903">
        <v>1.4</v>
      </c>
      <c r="G4903" s="7">
        <f t="shared" si="730"/>
        <v>0</v>
      </c>
      <c r="H4903" s="7">
        <f t="shared" si="731"/>
        <v>0</v>
      </c>
      <c r="I4903">
        <f t="shared" si="724"/>
        <v>0</v>
      </c>
      <c r="J4903" s="9">
        <f t="shared" si="725"/>
        <v>0</v>
      </c>
      <c r="K4903" s="9">
        <f t="shared" si="726"/>
        <v>0</v>
      </c>
      <c r="L4903" s="7">
        <f t="shared" si="727"/>
        <v>0</v>
      </c>
      <c r="M4903" s="7">
        <f t="shared" si="728"/>
        <v>0</v>
      </c>
      <c r="N4903" s="7">
        <f t="shared" si="729"/>
        <v>0</v>
      </c>
      <c r="O4903" s="9">
        <f t="shared" si="723"/>
        <v>0</v>
      </c>
      <c r="P4903">
        <v>0</v>
      </c>
    </row>
    <row r="4904" spans="1:16" x14ac:dyDescent="0.25">
      <c r="A4904" s="11">
        <v>37770</v>
      </c>
      <c r="B4904" s="12">
        <v>5</v>
      </c>
      <c r="C4904">
        <v>16.399999999999999</v>
      </c>
      <c r="D4904">
        <v>75.099999999999994</v>
      </c>
      <c r="E4904">
        <v>3.7</v>
      </c>
      <c r="F4904">
        <v>6.8</v>
      </c>
      <c r="G4904" s="7">
        <f t="shared" si="730"/>
        <v>0</v>
      </c>
      <c r="H4904" s="7">
        <f t="shared" si="731"/>
        <v>0</v>
      </c>
      <c r="I4904">
        <f t="shared" si="724"/>
        <v>0</v>
      </c>
      <c r="J4904" s="9">
        <f t="shared" si="725"/>
        <v>0</v>
      </c>
      <c r="K4904" s="9">
        <f t="shared" si="726"/>
        <v>0</v>
      </c>
      <c r="L4904" s="7">
        <f t="shared" si="727"/>
        <v>0</v>
      </c>
      <c r="M4904" s="7">
        <f t="shared" si="728"/>
        <v>0</v>
      </c>
      <c r="N4904" s="7">
        <f t="shared" si="729"/>
        <v>0</v>
      </c>
      <c r="O4904" s="9">
        <f t="shared" si="723"/>
        <v>0</v>
      </c>
      <c r="P4904">
        <v>0</v>
      </c>
    </row>
    <row r="4905" spans="1:16" x14ac:dyDescent="0.25">
      <c r="A4905" s="11">
        <v>37771</v>
      </c>
      <c r="B4905" s="12">
        <v>5</v>
      </c>
      <c r="C4905">
        <v>15.9</v>
      </c>
      <c r="D4905">
        <v>61.6</v>
      </c>
      <c r="E4905">
        <v>3.6</v>
      </c>
      <c r="F4905">
        <v>0.2</v>
      </c>
      <c r="G4905" s="7">
        <f t="shared" si="730"/>
        <v>0</v>
      </c>
      <c r="H4905" s="7">
        <f t="shared" si="731"/>
        <v>0</v>
      </c>
      <c r="I4905">
        <f t="shared" si="724"/>
        <v>0</v>
      </c>
      <c r="J4905" s="9">
        <f t="shared" si="725"/>
        <v>0</v>
      </c>
      <c r="K4905" s="9">
        <f t="shared" si="726"/>
        <v>0</v>
      </c>
      <c r="L4905" s="7">
        <f t="shared" si="727"/>
        <v>0</v>
      </c>
      <c r="M4905" s="7">
        <f t="shared" si="728"/>
        <v>0</v>
      </c>
      <c r="N4905" s="7">
        <f t="shared" si="729"/>
        <v>0</v>
      </c>
      <c r="O4905" s="9">
        <f t="shared" si="723"/>
        <v>0</v>
      </c>
      <c r="P4905">
        <v>0</v>
      </c>
    </row>
    <row r="4906" spans="1:16" x14ac:dyDescent="0.25">
      <c r="A4906" s="11">
        <v>37772</v>
      </c>
      <c r="B4906" s="12">
        <v>5</v>
      </c>
      <c r="C4906">
        <v>12.8</v>
      </c>
      <c r="D4906">
        <v>83.2</v>
      </c>
      <c r="E4906">
        <v>5.5</v>
      </c>
      <c r="F4906">
        <v>20.2</v>
      </c>
      <c r="G4906" s="7">
        <f t="shared" si="730"/>
        <v>0</v>
      </c>
      <c r="H4906" s="7">
        <f t="shared" si="731"/>
        <v>0</v>
      </c>
      <c r="I4906">
        <f t="shared" si="724"/>
        <v>0</v>
      </c>
      <c r="J4906" s="9">
        <f t="shared" si="725"/>
        <v>0</v>
      </c>
      <c r="K4906" s="9">
        <f t="shared" si="726"/>
        <v>0</v>
      </c>
      <c r="L4906" s="7">
        <f t="shared" si="727"/>
        <v>0</v>
      </c>
      <c r="M4906" s="7">
        <f t="shared" si="728"/>
        <v>0</v>
      </c>
      <c r="N4906" s="7">
        <f t="shared" si="729"/>
        <v>0</v>
      </c>
      <c r="O4906" s="9">
        <f t="shared" si="723"/>
        <v>0</v>
      </c>
      <c r="P4906">
        <v>0</v>
      </c>
    </row>
    <row r="4907" spans="1:16" x14ac:dyDescent="0.25">
      <c r="A4907" s="11">
        <v>37773</v>
      </c>
      <c r="B4907" s="12">
        <v>6</v>
      </c>
      <c r="C4907">
        <v>10.9</v>
      </c>
      <c r="D4907">
        <v>55.5</v>
      </c>
      <c r="E4907">
        <v>8.4</v>
      </c>
      <c r="F4907">
        <v>0</v>
      </c>
      <c r="G4907" s="7">
        <f t="shared" si="730"/>
        <v>0</v>
      </c>
      <c r="H4907" s="7">
        <f t="shared" si="731"/>
        <v>0</v>
      </c>
      <c r="I4907">
        <f t="shared" si="724"/>
        <v>0</v>
      </c>
      <c r="J4907" s="9">
        <f t="shared" si="725"/>
        <v>0</v>
      </c>
      <c r="K4907" s="9">
        <f t="shared" si="726"/>
        <v>0</v>
      </c>
      <c r="L4907" s="7">
        <f t="shared" si="727"/>
        <v>0</v>
      </c>
      <c r="M4907" s="7">
        <f t="shared" si="728"/>
        <v>0</v>
      </c>
      <c r="N4907" s="7">
        <f t="shared" si="729"/>
        <v>0</v>
      </c>
      <c r="O4907" s="9">
        <f t="shared" si="723"/>
        <v>0</v>
      </c>
      <c r="P4907">
        <v>0</v>
      </c>
    </row>
    <row r="4908" spans="1:16" x14ac:dyDescent="0.25">
      <c r="A4908" s="11">
        <v>37774</v>
      </c>
      <c r="B4908" s="12">
        <v>6</v>
      </c>
      <c r="C4908">
        <v>14.9</v>
      </c>
      <c r="D4908">
        <v>50</v>
      </c>
      <c r="E4908">
        <v>5.6</v>
      </c>
      <c r="F4908">
        <v>0</v>
      </c>
      <c r="G4908" s="7">
        <f t="shared" si="730"/>
        <v>0</v>
      </c>
      <c r="H4908" s="7">
        <f t="shared" si="731"/>
        <v>0</v>
      </c>
      <c r="I4908">
        <f t="shared" si="724"/>
        <v>0</v>
      </c>
      <c r="J4908" s="9">
        <f t="shared" si="725"/>
        <v>0</v>
      </c>
      <c r="K4908" s="9">
        <f t="shared" si="726"/>
        <v>0</v>
      </c>
      <c r="L4908" s="7">
        <f t="shared" si="727"/>
        <v>0</v>
      </c>
      <c r="M4908" s="7">
        <f t="shared" si="728"/>
        <v>0</v>
      </c>
      <c r="N4908" s="7">
        <f t="shared" si="729"/>
        <v>0</v>
      </c>
      <c r="O4908" s="9">
        <f t="shared" si="723"/>
        <v>0</v>
      </c>
      <c r="P4908">
        <v>0</v>
      </c>
    </row>
    <row r="4909" spans="1:16" x14ac:dyDescent="0.25">
      <c r="A4909" s="11">
        <v>37775</v>
      </c>
      <c r="B4909" s="12">
        <v>6</v>
      </c>
      <c r="C4909">
        <v>14</v>
      </c>
      <c r="D4909">
        <v>45.1</v>
      </c>
      <c r="E4909">
        <v>2.5</v>
      </c>
      <c r="F4909">
        <v>0</v>
      </c>
      <c r="G4909" s="7">
        <f t="shared" si="730"/>
        <v>0</v>
      </c>
      <c r="H4909" s="7">
        <f t="shared" si="731"/>
        <v>0</v>
      </c>
      <c r="I4909">
        <f t="shared" si="724"/>
        <v>0</v>
      </c>
      <c r="J4909" s="9">
        <f t="shared" si="725"/>
        <v>0</v>
      </c>
      <c r="K4909" s="9">
        <f t="shared" si="726"/>
        <v>0</v>
      </c>
      <c r="L4909" s="7">
        <f t="shared" si="727"/>
        <v>0</v>
      </c>
      <c r="M4909" s="7">
        <f t="shared" si="728"/>
        <v>0</v>
      </c>
      <c r="N4909" s="7">
        <f t="shared" si="729"/>
        <v>0</v>
      </c>
      <c r="O4909" s="9">
        <f t="shared" si="723"/>
        <v>0</v>
      </c>
      <c r="P4909">
        <v>0</v>
      </c>
    </row>
    <row r="4910" spans="1:16" x14ac:dyDescent="0.25">
      <c r="A4910" s="11">
        <v>37776</v>
      </c>
      <c r="B4910" s="12">
        <v>6</v>
      </c>
      <c r="C4910">
        <v>13.3</v>
      </c>
      <c r="D4910">
        <v>75</v>
      </c>
      <c r="E4910">
        <v>5.8</v>
      </c>
      <c r="F4910">
        <v>18</v>
      </c>
      <c r="G4910" s="7">
        <f t="shared" si="730"/>
        <v>0</v>
      </c>
      <c r="H4910" s="7">
        <f t="shared" si="731"/>
        <v>0</v>
      </c>
      <c r="I4910">
        <f t="shared" si="724"/>
        <v>0</v>
      </c>
      <c r="J4910" s="9">
        <f t="shared" si="725"/>
        <v>0</v>
      </c>
      <c r="K4910" s="9">
        <f t="shared" si="726"/>
        <v>0</v>
      </c>
      <c r="L4910" s="7">
        <f t="shared" si="727"/>
        <v>0</v>
      </c>
      <c r="M4910" s="7">
        <f t="shared" si="728"/>
        <v>0</v>
      </c>
      <c r="N4910" s="7">
        <f t="shared" si="729"/>
        <v>0</v>
      </c>
      <c r="O4910" s="9">
        <f t="shared" si="723"/>
        <v>0</v>
      </c>
      <c r="P4910">
        <v>0</v>
      </c>
    </row>
    <row r="4911" spans="1:16" x14ac:dyDescent="0.25">
      <c r="A4911" s="11">
        <v>37777</v>
      </c>
      <c r="B4911" s="12">
        <v>6</v>
      </c>
      <c r="C4911">
        <v>13</v>
      </c>
      <c r="D4911">
        <v>95.9</v>
      </c>
      <c r="E4911">
        <v>3.2</v>
      </c>
      <c r="F4911">
        <v>0.8</v>
      </c>
      <c r="G4911" s="7">
        <f t="shared" si="730"/>
        <v>0</v>
      </c>
      <c r="H4911" s="7">
        <f t="shared" si="731"/>
        <v>0</v>
      </c>
      <c r="I4911">
        <f t="shared" si="724"/>
        <v>0</v>
      </c>
      <c r="J4911" s="9">
        <f t="shared" si="725"/>
        <v>0</v>
      </c>
      <c r="K4911" s="9">
        <f t="shared" si="726"/>
        <v>0</v>
      </c>
      <c r="L4911" s="7">
        <f t="shared" si="727"/>
        <v>0</v>
      </c>
      <c r="M4911" s="7">
        <f t="shared" si="728"/>
        <v>0</v>
      </c>
      <c r="N4911" s="7">
        <f t="shared" si="729"/>
        <v>0</v>
      </c>
      <c r="O4911" s="9">
        <f t="shared" si="723"/>
        <v>0</v>
      </c>
      <c r="P4911">
        <v>0</v>
      </c>
    </row>
    <row r="4912" spans="1:16" x14ac:dyDescent="0.25">
      <c r="A4912" s="11">
        <v>37778</v>
      </c>
      <c r="B4912" s="12">
        <v>6</v>
      </c>
      <c r="C4912">
        <v>17.2</v>
      </c>
      <c r="D4912">
        <v>73.599999999999994</v>
      </c>
      <c r="E4912">
        <v>3.1</v>
      </c>
      <c r="F4912">
        <v>0.2</v>
      </c>
      <c r="G4912" s="7">
        <f t="shared" si="730"/>
        <v>0</v>
      </c>
      <c r="H4912" s="7">
        <f t="shared" si="731"/>
        <v>0</v>
      </c>
      <c r="I4912">
        <f t="shared" si="724"/>
        <v>0</v>
      </c>
      <c r="J4912" s="9">
        <f t="shared" si="725"/>
        <v>0</v>
      </c>
      <c r="K4912" s="9">
        <f t="shared" si="726"/>
        <v>0</v>
      </c>
      <c r="L4912" s="7">
        <f t="shared" si="727"/>
        <v>0</v>
      </c>
      <c r="M4912" s="7">
        <f t="shared" si="728"/>
        <v>0</v>
      </c>
      <c r="N4912" s="7">
        <f t="shared" si="729"/>
        <v>0</v>
      </c>
      <c r="O4912" s="9">
        <f t="shared" si="723"/>
        <v>0</v>
      </c>
      <c r="P4912">
        <v>0</v>
      </c>
    </row>
    <row r="4913" spans="1:16" x14ac:dyDescent="0.25">
      <c r="A4913" s="11">
        <v>37779</v>
      </c>
      <c r="B4913" s="12">
        <v>6</v>
      </c>
      <c r="C4913">
        <v>17.5</v>
      </c>
      <c r="D4913">
        <v>76.3</v>
      </c>
      <c r="E4913">
        <v>2.6</v>
      </c>
      <c r="F4913">
        <v>0.2</v>
      </c>
      <c r="G4913" s="7">
        <f t="shared" si="730"/>
        <v>0</v>
      </c>
      <c r="H4913" s="7">
        <f t="shared" si="731"/>
        <v>0</v>
      </c>
      <c r="I4913">
        <f t="shared" si="724"/>
        <v>0</v>
      </c>
      <c r="J4913" s="9">
        <f t="shared" si="725"/>
        <v>0</v>
      </c>
      <c r="K4913" s="9">
        <f t="shared" si="726"/>
        <v>0</v>
      </c>
      <c r="L4913" s="7">
        <f t="shared" si="727"/>
        <v>0</v>
      </c>
      <c r="M4913" s="7">
        <f t="shared" si="728"/>
        <v>0</v>
      </c>
      <c r="N4913" s="7">
        <f t="shared" si="729"/>
        <v>0</v>
      </c>
      <c r="O4913" s="9">
        <f t="shared" si="723"/>
        <v>0</v>
      </c>
      <c r="P4913">
        <v>0</v>
      </c>
    </row>
    <row r="4914" spans="1:16" x14ac:dyDescent="0.25">
      <c r="A4914" s="11">
        <v>37780</v>
      </c>
      <c r="B4914" s="12">
        <v>6</v>
      </c>
      <c r="C4914">
        <v>16.600000000000001</v>
      </c>
      <c r="D4914">
        <v>92</v>
      </c>
      <c r="E4914">
        <v>2.8</v>
      </c>
      <c r="F4914">
        <v>17.600000000000001</v>
      </c>
      <c r="G4914" s="7">
        <f t="shared" si="730"/>
        <v>0</v>
      </c>
      <c r="H4914" s="7">
        <f t="shared" si="731"/>
        <v>0</v>
      </c>
      <c r="I4914">
        <f t="shared" si="724"/>
        <v>0</v>
      </c>
      <c r="J4914" s="9">
        <f t="shared" si="725"/>
        <v>0</v>
      </c>
      <c r="K4914" s="9">
        <f t="shared" si="726"/>
        <v>0</v>
      </c>
      <c r="L4914" s="7">
        <f t="shared" si="727"/>
        <v>0</v>
      </c>
      <c r="M4914" s="7">
        <f t="shared" si="728"/>
        <v>0</v>
      </c>
      <c r="N4914" s="7">
        <f t="shared" si="729"/>
        <v>0</v>
      </c>
      <c r="O4914" s="9">
        <f t="shared" si="723"/>
        <v>0</v>
      </c>
      <c r="P4914">
        <v>0</v>
      </c>
    </row>
    <row r="4915" spans="1:16" x14ac:dyDescent="0.25">
      <c r="A4915" s="11">
        <v>37781</v>
      </c>
      <c r="B4915" s="12">
        <v>6</v>
      </c>
      <c r="C4915">
        <v>16</v>
      </c>
      <c r="D4915">
        <v>79.8</v>
      </c>
      <c r="E4915">
        <v>7.8</v>
      </c>
      <c r="F4915">
        <v>0.2</v>
      </c>
      <c r="G4915" s="7">
        <f t="shared" si="730"/>
        <v>0</v>
      </c>
      <c r="H4915" s="7">
        <f t="shared" si="731"/>
        <v>0</v>
      </c>
      <c r="I4915">
        <f t="shared" si="724"/>
        <v>0</v>
      </c>
      <c r="J4915" s="9">
        <f t="shared" si="725"/>
        <v>0</v>
      </c>
      <c r="K4915" s="9">
        <f t="shared" si="726"/>
        <v>0</v>
      </c>
      <c r="L4915" s="7">
        <f t="shared" si="727"/>
        <v>0</v>
      </c>
      <c r="M4915" s="7">
        <f t="shared" si="728"/>
        <v>0</v>
      </c>
      <c r="N4915" s="7">
        <f t="shared" si="729"/>
        <v>0</v>
      </c>
      <c r="O4915" s="9">
        <f t="shared" si="723"/>
        <v>0</v>
      </c>
      <c r="P4915">
        <v>0</v>
      </c>
    </row>
    <row r="4916" spans="1:16" x14ac:dyDescent="0.25">
      <c r="A4916" s="11">
        <v>37782</v>
      </c>
      <c r="B4916" s="12">
        <v>6</v>
      </c>
      <c r="C4916">
        <v>14.7</v>
      </c>
      <c r="D4916">
        <v>81.900000000000006</v>
      </c>
      <c r="E4916">
        <v>2.9</v>
      </c>
      <c r="F4916">
        <v>0.8</v>
      </c>
      <c r="G4916" s="7">
        <f t="shared" si="730"/>
        <v>0</v>
      </c>
      <c r="H4916" s="7">
        <f t="shared" si="731"/>
        <v>0</v>
      </c>
      <c r="I4916">
        <f t="shared" si="724"/>
        <v>0</v>
      </c>
      <c r="J4916" s="9">
        <f t="shared" si="725"/>
        <v>0</v>
      </c>
      <c r="K4916" s="9">
        <f t="shared" si="726"/>
        <v>0</v>
      </c>
      <c r="L4916" s="7">
        <f t="shared" si="727"/>
        <v>0</v>
      </c>
      <c r="M4916" s="7">
        <f t="shared" si="728"/>
        <v>0</v>
      </c>
      <c r="N4916" s="7">
        <f t="shared" si="729"/>
        <v>0</v>
      </c>
      <c r="O4916" s="9">
        <f t="shared" si="723"/>
        <v>0</v>
      </c>
      <c r="P4916">
        <v>0</v>
      </c>
    </row>
    <row r="4917" spans="1:16" x14ac:dyDescent="0.25">
      <c r="A4917" s="11">
        <v>37783</v>
      </c>
      <c r="B4917" s="12">
        <v>6</v>
      </c>
      <c r="C4917">
        <v>18.399999999999999</v>
      </c>
      <c r="D4917">
        <v>80.7</v>
      </c>
      <c r="E4917">
        <v>5.9</v>
      </c>
      <c r="F4917">
        <v>0.2</v>
      </c>
      <c r="G4917" s="7">
        <f t="shared" si="730"/>
        <v>0</v>
      </c>
      <c r="H4917" s="7">
        <f t="shared" si="731"/>
        <v>0</v>
      </c>
      <c r="I4917">
        <f t="shared" si="724"/>
        <v>0</v>
      </c>
      <c r="J4917" s="9">
        <f t="shared" si="725"/>
        <v>0</v>
      </c>
      <c r="K4917" s="9">
        <f t="shared" si="726"/>
        <v>0</v>
      </c>
      <c r="L4917" s="7">
        <f t="shared" si="727"/>
        <v>0</v>
      </c>
      <c r="M4917" s="7">
        <f t="shared" si="728"/>
        <v>0</v>
      </c>
      <c r="N4917" s="7">
        <f t="shared" si="729"/>
        <v>0</v>
      </c>
      <c r="O4917" s="9">
        <f t="shared" si="723"/>
        <v>0</v>
      </c>
      <c r="P4917">
        <v>0</v>
      </c>
    </row>
    <row r="4918" spans="1:16" x14ac:dyDescent="0.25">
      <c r="A4918" s="11">
        <v>37784</v>
      </c>
      <c r="B4918" s="12">
        <v>6</v>
      </c>
      <c r="C4918">
        <v>15.5</v>
      </c>
      <c r="D4918">
        <v>80.900000000000006</v>
      </c>
      <c r="E4918">
        <v>4.5</v>
      </c>
      <c r="F4918">
        <v>5.8</v>
      </c>
      <c r="G4918" s="7">
        <f t="shared" si="730"/>
        <v>0</v>
      </c>
      <c r="H4918" s="7">
        <f t="shared" si="731"/>
        <v>0</v>
      </c>
      <c r="I4918">
        <f t="shared" si="724"/>
        <v>0</v>
      </c>
      <c r="J4918" s="9">
        <f t="shared" si="725"/>
        <v>0</v>
      </c>
      <c r="K4918" s="9">
        <f t="shared" si="726"/>
        <v>0</v>
      </c>
      <c r="L4918" s="7">
        <f t="shared" si="727"/>
        <v>0</v>
      </c>
      <c r="M4918" s="7">
        <f t="shared" si="728"/>
        <v>0</v>
      </c>
      <c r="N4918" s="7">
        <f t="shared" si="729"/>
        <v>0</v>
      </c>
      <c r="O4918" s="9">
        <f t="shared" ref="O4918:O4981" si="732">IF(M4918=0,0,N4918/10/M4918)</f>
        <v>0</v>
      </c>
      <c r="P4918">
        <v>0</v>
      </c>
    </row>
    <row r="4919" spans="1:16" x14ac:dyDescent="0.25">
      <c r="A4919" s="11">
        <v>37785</v>
      </c>
      <c r="B4919" s="12">
        <v>6</v>
      </c>
      <c r="C4919">
        <v>16.399999999999999</v>
      </c>
      <c r="D4919">
        <v>96.5</v>
      </c>
      <c r="E4919">
        <v>4.0999999999999996</v>
      </c>
      <c r="F4919">
        <v>12.6</v>
      </c>
      <c r="G4919" s="7">
        <f t="shared" si="730"/>
        <v>0</v>
      </c>
      <c r="H4919" s="7">
        <f t="shared" si="731"/>
        <v>0</v>
      </c>
      <c r="I4919">
        <f t="shared" si="724"/>
        <v>0</v>
      </c>
      <c r="J4919" s="9">
        <f t="shared" si="725"/>
        <v>0</v>
      </c>
      <c r="K4919" s="9">
        <f t="shared" si="726"/>
        <v>0</v>
      </c>
      <c r="L4919" s="7">
        <f t="shared" si="727"/>
        <v>0</v>
      </c>
      <c r="M4919" s="7">
        <f t="shared" si="728"/>
        <v>0</v>
      </c>
      <c r="N4919" s="7">
        <f t="shared" si="729"/>
        <v>0</v>
      </c>
      <c r="O4919" s="9">
        <f t="shared" si="732"/>
        <v>0</v>
      </c>
      <c r="P4919">
        <v>0</v>
      </c>
    </row>
    <row r="4920" spans="1:16" x14ac:dyDescent="0.25">
      <c r="A4920" s="11">
        <v>37786</v>
      </c>
      <c r="B4920" s="12">
        <v>6</v>
      </c>
      <c r="C4920">
        <v>19.600000000000001</v>
      </c>
      <c r="D4920">
        <v>80.3</v>
      </c>
      <c r="E4920">
        <v>3.1</v>
      </c>
      <c r="F4920">
        <v>0.2</v>
      </c>
      <c r="G4920" s="7">
        <f t="shared" si="730"/>
        <v>0</v>
      </c>
      <c r="H4920" s="7">
        <f t="shared" si="731"/>
        <v>0</v>
      </c>
      <c r="I4920">
        <f t="shared" ref="I4920:I4983" si="733">IF(OR(B4920=7,C4920&gt;$V$4664),0,IF(AND(C4920&gt;=$R$4664,I4919=0),0,I4919+F4920))</f>
        <v>0</v>
      </c>
      <c r="J4920" s="9">
        <f t="shared" ref="J4920:J4983" si="734">IF(OR(B4920=1,B4920&gt;$K$2),0,IF(C4920&gt;$V$4664,0,IF(C4920&lt;=-$R$4664,0,IF(C4920&lt;=0,(C4920+$R$4664)*($T$4666+$T$4667*F4920),IF(C4920&gt;$R$4664,C4920*($T$4664+$T$4665*F4920),C4920*($T$4668+$T$4669*F4920))))))</f>
        <v>0</v>
      </c>
      <c r="K4920" s="9">
        <f t="shared" ref="K4920:K4983" si="735">IF(AND(B4920&gt;=2,B4920&lt;=$K$3),0,IF(C4920&gt;$V$4664,0,IF(C4920&lt;=-$R$4664,0,IF(C4920&lt;=0,(C4920+$R$4664)*($U$4666+$U$4667*F4920),IF(C4920&gt;$R$4664,C4920*($U$4664+$U$4665*F4920),C4920*($U$4668+$U$4669*F4920))))))</f>
        <v>0</v>
      </c>
      <c r="L4920" s="7">
        <f t="shared" ref="L4920:L4983" si="736">IF(M4919=0,0,IF(C4920&gt;=$V$4664,0,IF($V$4665*E4920-$V$4666*C4920&lt;0,0,IF($R$4664&gt;C4920&gt;-$R$4664,$V$4665*E4920-$V$4666*C4920+$V$4667,$V$4665*E4920-$V$4666*C4920))))</f>
        <v>0</v>
      </c>
      <c r="M4920" s="7">
        <f t="shared" si="728"/>
        <v>0</v>
      </c>
      <c r="N4920" s="7">
        <f t="shared" si="729"/>
        <v>0</v>
      </c>
      <c r="O4920" s="9">
        <f t="shared" si="732"/>
        <v>0</v>
      </c>
      <c r="P4920">
        <v>0</v>
      </c>
    </row>
    <row r="4921" spans="1:16" x14ac:dyDescent="0.25">
      <c r="A4921" s="11">
        <v>37787</v>
      </c>
      <c r="B4921" s="12">
        <v>6</v>
      </c>
      <c r="C4921">
        <v>19</v>
      </c>
      <c r="D4921">
        <v>67.8</v>
      </c>
      <c r="E4921">
        <v>3.9</v>
      </c>
      <c r="F4921">
        <v>0</v>
      </c>
      <c r="G4921" s="7">
        <f t="shared" si="730"/>
        <v>0</v>
      </c>
      <c r="H4921" s="7">
        <f t="shared" si="731"/>
        <v>0</v>
      </c>
      <c r="I4921">
        <f t="shared" si="733"/>
        <v>0</v>
      </c>
      <c r="J4921" s="9">
        <f t="shared" si="734"/>
        <v>0</v>
      </c>
      <c r="K4921" s="9">
        <f t="shared" si="735"/>
        <v>0</v>
      </c>
      <c r="L4921" s="7">
        <f t="shared" si="736"/>
        <v>0</v>
      </c>
      <c r="M4921" s="7">
        <f t="shared" ref="M4921:M4984" si="737">IF(AND(N4920=0,F4921=0),0,IF(M4920=0,H4921,IF(AND(C4921&gt;$W$4666,M4920&lt;$W$4664),$W$4664+0.01,IF(F4921&gt;0,(N4920*M4920+$W$4665*F4921*H4921)/(N4920+$W$4665*F4921),M4920*(1+$W$4667)))))</f>
        <v>0</v>
      </c>
      <c r="N4921" s="7">
        <f t="shared" ref="N4921:N4984" si="738">IF(I4921=0,0,IF(M4921&gt;=1,0,IF(N4920+F4921&lt;=J4921+K4921+L4921,0,IF(C4921&gt;$W$4666,N4920+F4921-J4921-K4921-L4921,IF(M4921&lt;$W$4664,N4920+F4921-L4921,N4920+F4921-J4921-K4921-L4921)))))</f>
        <v>0</v>
      </c>
      <c r="O4921" s="9">
        <f t="shared" si="732"/>
        <v>0</v>
      </c>
      <c r="P4921">
        <v>0</v>
      </c>
    </row>
    <row r="4922" spans="1:16" x14ac:dyDescent="0.25">
      <c r="A4922" s="11">
        <v>37788</v>
      </c>
      <c r="B4922" s="12">
        <v>6</v>
      </c>
      <c r="C4922">
        <v>17</v>
      </c>
      <c r="D4922">
        <v>60.1</v>
      </c>
      <c r="E4922">
        <v>3.1</v>
      </c>
      <c r="F4922">
        <v>0</v>
      </c>
      <c r="G4922" s="7">
        <f t="shared" si="730"/>
        <v>0</v>
      </c>
      <c r="H4922" s="7">
        <f t="shared" si="731"/>
        <v>0</v>
      </c>
      <c r="I4922">
        <f t="shared" si="733"/>
        <v>0</v>
      </c>
      <c r="J4922" s="9">
        <f t="shared" si="734"/>
        <v>0</v>
      </c>
      <c r="K4922" s="9">
        <f t="shared" si="735"/>
        <v>0</v>
      </c>
      <c r="L4922" s="7">
        <f t="shared" si="736"/>
        <v>0</v>
      </c>
      <c r="M4922" s="7">
        <f t="shared" si="737"/>
        <v>0</v>
      </c>
      <c r="N4922" s="7">
        <f t="shared" si="738"/>
        <v>0</v>
      </c>
      <c r="O4922" s="9">
        <f t="shared" si="732"/>
        <v>0</v>
      </c>
      <c r="P4922">
        <v>0</v>
      </c>
    </row>
    <row r="4923" spans="1:16" x14ac:dyDescent="0.25">
      <c r="A4923" s="11">
        <v>37789</v>
      </c>
      <c r="B4923" s="12">
        <v>6</v>
      </c>
      <c r="C4923">
        <v>18.5</v>
      </c>
      <c r="D4923">
        <v>71.400000000000006</v>
      </c>
      <c r="E4923">
        <v>2.5</v>
      </c>
      <c r="F4923">
        <v>0</v>
      </c>
      <c r="G4923" s="7">
        <f t="shared" si="730"/>
        <v>0</v>
      </c>
      <c r="H4923" s="7">
        <f t="shared" si="731"/>
        <v>0</v>
      </c>
      <c r="I4923">
        <f t="shared" si="733"/>
        <v>0</v>
      </c>
      <c r="J4923" s="9">
        <f t="shared" si="734"/>
        <v>0</v>
      </c>
      <c r="K4923" s="9">
        <f t="shared" si="735"/>
        <v>0</v>
      </c>
      <c r="L4923" s="7">
        <f t="shared" si="736"/>
        <v>0</v>
      </c>
      <c r="M4923" s="7">
        <f t="shared" si="737"/>
        <v>0</v>
      </c>
      <c r="N4923" s="7">
        <f t="shared" si="738"/>
        <v>0</v>
      </c>
      <c r="O4923" s="9">
        <f t="shared" si="732"/>
        <v>0</v>
      </c>
      <c r="P4923">
        <v>0</v>
      </c>
    </row>
    <row r="4924" spans="1:16" x14ac:dyDescent="0.25">
      <c r="A4924" s="11">
        <v>37790</v>
      </c>
      <c r="B4924" s="12">
        <v>6</v>
      </c>
      <c r="C4924">
        <v>19.3</v>
      </c>
      <c r="D4924">
        <v>77.900000000000006</v>
      </c>
      <c r="E4924">
        <v>3.1</v>
      </c>
      <c r="F4924">
        <v>0.6</v>
      </c>
      <c r="G4924" s="7">
        <f t="shared" si="730"/>
        <v>0</v>
      </c>
      <c r="H4924" s="7">
        <f t="shared" si="731"/>
        <v>0</v>
      </c>
      <c r="I4924">
        <f t="shared" si="733"/>
        <v>0</v>
      </c>
      <c r="J4924" s="9">
        <f t="shared" si="734"/>
        <v>0</v>
      </c>
      <c r="K4924" s="9">
        <f t="shared" si="735"/>
        <v>0</v>
      </c>
      <c r="L4924" s="7">
        <f t="shared" si="736"/>
        <v>0</v>
      </c>
      <c r="M4924" s="7">
        <f t="shared" si="737"/>
        <v>0</v>
      </c>
      <c r="N4924" s="7">
        <f t="shared" si="738"/>
        <v>0</v>
      </c>
      <c r="O4924" s="9">
        <f t="shared" si="732"/>
        <v>0</v>
      </c>
      <c r="P4924">
        <v>0</v>
      </c>
    </row>
    <row r="4925" spans="1:16" x14ac:dyDescent="0.25">
      <c r="A4925" s="11">
        <v>37791</v>
      </c>
      <c r="B4925" s="12">
        <v>6</v>
      </c>
      <c r="C4925">
        <v>16.899999999999999</v>
      </c>
      <c r="D4925">
        <v>72.099999999999994</v>
      </c>
      <c r="E4925">
        <v>6.9</v>
      </c>
      <c r="F4925">
        <v>1.2</v>
      </c>
      <c r="G4925" s="7">
        <f t="shared" si="730"/>
        <v>0</v>
      </c>
      <c r="H4925" s="7">
        <f t="shared" si="731"/>
        <v>0</v>
      </c>
      <c r="I4925">
        <f t="shared" si="733"/>
        <v>0</v>
      </c>
      <c r="J4925" s="9">
        <f t="shared" si="734"/>
        <v>0</v>
      </c>
      <c r="K4925" s="9">
        <f t="shared" si="735"/>
        <v>0</v>
      </c>
      <c r="L4925" s="7">
        <f t="shared" si="736"/>
        <v>0</v>
      </c>
      <c r="M4925" s="7">
        <f t="shared" si="737"/>
        <v>0</v>
      </c>
      <c r="N4925" s="7">
        <f t="shared" si="738"/>
        <v>0</v>
      </c>
      <c r="O4925" s="9">
        <f t="shared" si="732"/>
        <v>0</v>
      </c>
      <c r="P4925">
        <v>0</v>
      </c>
    </row>
    <row r="4926" spans="1:16" x14ac:dyDescent="0.25">
      <c r="A4926" s="11">
        <v>37792</v>
      </c>
      <c r="B4926" s="12">
        <v>6</v>
      </c>
      <c r="C4926">
        <v>16.3</v>
      </c>
      <c r="D4926">
        <v>62.5</v>
      </c>
      <c r="E4926">
        <v>3.9</v>
      </c>
      <c r="F4926">
        <v>0</v>
      </c>
      <c r="G4926" s="7">
        <f t="shared" si="730"/>
        <v>0</v>
      </c>
      <c r="H4926" s="7">
        <f t="shared" si="731"/>
        <v>0</v>
      </c>
      <c r="I4926">
        <f t="shared" si="733"/>
        <v>0</v>
      </c>
      <c r="J4926" s="9">
        <f t="shared" si="734"/>
        <v>0</v>
      </c>
      <c r="K4926" s="9">
        <f t="shared" si="735"/>
        <v>0</v>
      </c>
      <c r="L4926" s="7">
        <f t="shared" si="736"/>
        <v>0</v>
      </c>
      <c r="M4926" s="7">
        <f t="shared" si="737"/>
        <v>0</v>
      </c>
      <c r="N4926" s="7">
        <f t="shared" si="738"/>
        <v>0</v>
      </c>
      <c r="O4926" s="9">
        <f t="shared" si="732"/>
        <v>0</v>
      </c>
      <c r="P4926">
        <v>0</v>
      </c>
    </row>
    <row r="4927" spans="1:16" x14ac:dyDescent="0.25">
      <c r="A4927" s="11">
        <v>37793</v>
      </c>
      <c r="B4927" s="12">
        <v>6</v>
      </c>
      <c r="C4927">
        <v>18.8</v>
      </c>
      <c r="D4927">
        <v>57.3</v>
      </c>
      <c r="E4927">
        <v>3.7</v>
      </c>
      <c r="F4927">
        <v>0</v>
      </c>
      <c r="G4927" s="7">
        <f t="shared" si="730"/>
        <v>0</v>
      </c>
      <c r="H4927" s="7">
        <f t="shared" si="731"/>
        <v>0</v>
      </c>
      <c r="I4927">
        <f t="shared" si="733"/>
        <v>0</v>
      </c>
      <c r="J4927" s="9">
        <f t="shared" si="734"/>
        <v>0</v>
      </c>
      <c r="K4927" s="9">
        <f t="shared" si="735"/>
        <v>0</v>
      </c>
      <c r="L4927" s="7">
        <f t="shared" si="736"/>
        <v>0</v>
      </c>
      <c r="M4927" s="7">
        <f t="shared" si="737"/>
        <v>0</v>
      </c>
      <c r="N4927" s="7">
        <f t="shared" si="738"/>
        <v>0</v>
      </c>
      <c r="O4927" s="9">
        <f t="shared" si="732"/>
        <v>0</v>
      </c>
      <c r="P4927">
        <v>0</v>
      </c>
    </row>
    <row r="4928" spans="1:16" x14ac:dyDescent="0.25">
      <c r="A4928" s="11">
        <v>37794</v>
      </c>
      <c r="B4928" s="12">
        <v>6</v>
      </c>
      <c r="C4928">
        <v>22.7</v>
      </c>
      <c r="D4928">
        <v>46.4</v>
      </c>
      <c r="E4928">
        <v>5.9</v>
      </c>
      <c r="F4928">
        <v>0</v>
      </c>
      <c r="G4928" s="7">
        <f t="shared" si="730"/>
        <v>0</v>
      </c>
      <c r="H4928" s="7">
        <f t="shared" si="731"/>
        <v>0</v>
      </c>
      <c r="I4928">
        <f t="shared" si="733"/>
        <v>0</v>
      </c>
      <c r="J4928" s="9">
        <f t="shared" si="734"/>
        <v>0</v>
      </c>
      <c r="K4928" s="9">
        <f t="shared" si="735"/>
        <v>0</v>
      </c>
      <c r="L4928" s="7">
        <f t="shared" si="736"/>
        <v>0</v>
      </c>
      <c r="M4928" s="7">
        <f t="shared" si="737"/>
        <v>0</v>
      </c>
      <c r="N4928" s="7">
        <f t="shared" si="738"/>
        <v>0</v>
      </c>
      <c r="O4928" s="9">
        <f t="shared" si="732"/>
        <v>0</v>
      </c>
      <c r="P4928">
        <v>0</v>
      </c>
    </row>
    <row r="4929" spans="1:16" x14ac:dyDescent="0.25">
      <c r="A4929" s="11">
        <v>37795</v>
      </c>
      <c r="B4929" s="12">
        <v>6</v>
      </c>
      <c r="C4929">
        <v>23.5</v>
      </c>
      <c r="D4929">
        <v>47.3</v>
      </c>
      <c r="E4929">
        <v>3.6</v>
      </c>
      <c r="F4929">
        <v>0</v>
      </c>
      <c r="G4929" s="7">
        <f t="shared" si="730"/>
        <v>0</v>
      </c>
      <c r="H4929" s="7">
        <f t="shared" si="731"/>
        <v>0</v>
      </c>
      <c r="I4929">
        <f t="shared" si="733"/>
        <v>0</v>
      </c>
      <c r="J4929" s="9">
        <f t="shared" si="734"/>
        <v>0</v>
      </c>
      <c r="K4929" s="9">
        <f t="shared" si="735"/>
        <v>0</v>
      </c>
      <c r="L4929" s="7">
        <f t="shared" si="736"/>
        <v>0</v>
      </c>
      <c r="M4929" s="7">
        <f t="shared" si="737"/>
        <v>0</v>
      </c>
      <c r="N4929" s="7">
        <f t="shared" si="738"/>
        <v>0</v>
      </c>
      <c r="O4929" s="9">
        <f t="shared" si="732"/>
        <v>0</v>
      </c>
      <c r="P4929">
        <v>0</v>
      </c>
    </row>
    <row r="4930" spans="1:16" x14ac:dyDescent="0.25">
      <c r="A4930" s="11">
        <v>37796</v>
      </c>
      <c r="B4930" s="12">
        <v>6</v>
      </c>
      <c r="C4930">
        <v>25.5</v>
      </c>
      <c r="D4930">
        <v>52.3</v>
      </c>
      <c r="E4930">
        <v>3.5</v>
      </c>
      <c r="F4930">
        <v>0</v>
      </c>
      <c r="G4930" s="7">
        <f t="shared" si="730"/>
        <v>0</v>
      </c>
      <c r="H4930" s="7">
        <f t="shared" si="731"/>
        <v>0</v>
      </c>
      <c r="I4930">
        <f t="shared" si="733"/>
        <v>0</v>
      </c>
      <c r="J4930" s="9">
        <f t="shared" si="734"/>
        <v>0</v>
      </c>
      <c r="K4930" s="9">
        <f t="shared" si="735"/>
        <v>0</v>
      </c>
      <c r="L4930" s="7">
        <f t="shared" si="736"/>
        <v>0</v>
      </c>
      <c r="M4930" s="7">
        <f t="shared" si="737"/>
        <v>0</v>
      </c>
      <c r="N4930" s="7">
        <f t="shared" si="738"/>
        <v>0</v>
      </c>
      <c r="O4930" s="9">
        <f t="shared" si="732"/>
        <v>0</v>
      </c>
      <c r="P4930">
        <v>0</v>
      </c>
    </row>
    <row r="4931" spans="1:16" x14ac:dyDescent="0.25">
      <c r="A4931" s="11">
        <v>37797</v>
      </c>
      <c r="B4931" s="12">
        <v>6</v>
      </c>
      <c r="C4931">
        <v>28.3</v>
      </c>
      <c r="D4931">
        <v>52.7</v>
      </c>
      <c r="E4931">
        <v>4.3</v>
      </c>
      <c r="F4931">
        <v>0</v>
      </c>
      <c r="G4931" s="7">
        <f t="shared" si="730"/>
        <v>0</v>
      </c>
      <c r="H4931" s="7">
        <f t="shared" si="731"/>
        <v>0</v>
      </c>
      <c r="I4931">
        <f t="shared" si="733"/>
        <v>0</v>
      </c>
      <c r="J4931" s="9">
        <f t="shared" si="734"/>
        <v>0</v>
      </c>
      <c r="K4931" s="9">
        <f t="shared" si="735"/>
        <v>0</v>
      </c>
      <c r="L4931" s="7">
        <f t="shared" si="736"/>
        <v>0</v>
      </c>
      <c r="M4931" s="7">
        <f t="shared" si="737"/>
        <v>0</v>
      </c>
      <c r="N4931" s="7">
        <f t="shared" si="738"/>
        <v>0</v>
      </c>
      <c r="O4931" s="9">
        <f t="shared" si="732"/>
        <v>0</v>
      </c>
      <c r="P4931">
        <v>0</v>
      </c>
    </row>
    <row r="4932" spans="1:16" x14ac:dyDescent="0.25">
      <c r="A4932" s="11">
        <v>37798</v>
      </c>
      <c r="B4932" s="12">
        <v>6</v>
      </c>
      <c r="C4932">
        <v>27.3</v>
      </c>
      <c r="D4932">
        <v>58.5</v>
      </c>
      <c r="E4932">
        <v>5.9</v>
      </c>
      <c r="F4932">
        <v>1.2</v>
      </c>
      <c r="G4932" s="7">
        <f t="shared" si="730"/>
        <v>0</v>
      </c>
      <c r="H4932" s="7">
        <f t="shared" si="731"/>
        <v>0</v>
      </c>
      <c r="I4932">
        <f t="shared" si="733"/>
        <v>0</v>
      </c>
      <c r="J4932" s="9">
        <f t="shared" si="734"/>
        <v>0</v>
      </c>
      <c r="K4932" s="9">
        <f t="shared" si="735"/>
        <v>0</v>
      </c>
      <c r="L4932" s="7">
        <f t="shared" si="736"/>
        <v>0</v>
      </c>
      <c r="M4932" s="7">
        <f t="shared" si="737"/>
        <v>0</v>
      </c>
      <c r="N4932" s="7">
        <f t="shared" si="738"/>
        <v>0</v>
      </c>
      <c r="O4932" s="9">
        <f t="shared" si="732"/>
        <v>0</v>
      </c>
      <c r="P4932">
        <v>0</v>
      </c>
    </row>
    <row r="4933" spans="1:16" x14ac:dyDescent="0.25">
      <c r="A4933" s="11">
        <v>37799</v>
      </c>
      <c r="B4933" s="12">
        <v>6</v>
      </c>
      <c r="C4933">
        <v>20.9</v>
      </c>
      <c r="D4933">
        <v>62.3</v>
      </c>
      <c r="E4933">
        <v>6.3</v>
      </c>
      <c r="F4933">
        <v>0</v>
      </c>
      <c r="G4933" s="7">
        <f t="shared" si="730"/>
        <v>0</v>
      </c>
      <c r="H4933" s="7">
        <f t="shared" si="731"/>
        <v>0</v>
      </c>
      <c r="I4933">
        <f t="shared" si="733"/>
        <v>0</v>
      </c>
      <c r="J4933" s="9">
        <f t="shared" si="734"/>
        <v>0</v>
      </c>
      <c r="K4933" s="9">
        <f t="shared" si="735"/>
        <v>0</v>
      </c>
      <c r="L4933" s="7">
        <f t="shared" si="736"/>
        <v>0</v>
      </c>
      <c r="M4933" s="7">
        <f t="shared" si="737"/>
        <v>0</v>
      </c>
      <c r="N4933" s="7">
        <f t="shared" si="738"/>
        <v>0</v>
      </c>
      <c r="O4933" s="9">
        <f t="shared" si="732"/>
        <v>0</v>
      </c>
      <c r="P4933">
        <v>0</v>
      </c>
    </row>
    <row r="4934" spans="1:16" x14ac:dyDescent="0.25">
      <c r="A4934" s="11">
        <v>37800</v>
      </c>
      <c r="B4934" s="12">
        <v>6</v>
      </c>
      <c r="C4934">
        <v>21.5</v>
      </c>
      <c r="D4934">
        <v>60.2</v>
      </c>
      <c r="E4934">
        <v>3.5</v>
      </c>
      <c r="F4934">
        <v>0</v>
      </c>
      <c r="G4934" s="7">
        <f t="shared" si="730"/>
        <v>0</v>
      </c>
      <c r="H4934" s="7">
        <f t="shared" si="731"/>
        <v>0</v>
      </c>
      <c r="I4934">
        <f t="shared" si="733"/>
        <v>0</v>
      </c>
      <c r="J4934" s="9">
        <f t="shared" si="734"/>
        <v>0</v>
      </c>
      <c r="K4934" s="9">
        <f t="shared" si="735"/>
        <v>0</v>
      </c>
      <c r="L4934" s="7">
        <f t="shared" si="736"/>
        <v>0</v>
      </c>
      <c r="M4934" s="7">
        <f t="shared" si="737"/>
        <v>0</v>
      </c>
      <c r="N4934" s="7">
        <f t="shared" si="738"/>
        <v>0</v>
      </c>
      <c r="O4934" s="9">
        <f t="shared" si="732"/>
        <v>0</v>
      </c>
      <c r="P4934">
        <v>0</v>
      </c>
    </row>
    <row r="4935" spans="1:16" x14ac:dyDescent="0.25">
      <c r="A4935" s="11">
        <v>37801</v>
      </c>
      <c r="B4935" s="12">
        <v>6</v>
      </c>
      <c r="C4935">
        <v>21.9</v>
      </c>
      <c r="D4935">
        <v>68.5</v>
      </c>
      <c r="E4935">
        <v>5.0999999999999996</v>
      </c>
      <c r="F4935">
        <v>5.2</v>
      </c>
      <c r="G4935" s="7">
        <f t="shared" si="730"/>
        <v>0</v>
      </c>
      <c r="H4935" s="7">
        <f t="shared" si="731"/>
        <v>0</v>
      </c>
      <c r="I4935">
        <f t="shared" si="733"/>
        <v>0</v>
      </c>
      <c r="J4935" s="9">
        <f t="shared" si="734"/>
        <v>0</v>
      </c>
      <c r="K4935" s="9">
        <f t="shared" si="735"/>
        <v>0</v>
      </c>
      <c r="L4935" s="7">
        <f t="shared" si="736"/>
        <v>0</v>
      </c>
      <c r="M4935" s="7">
        <f t="shared" si="737"/>
        <v>0</v>
      </c>
      <c r="N4935" s="7">
        <f t="shared" si="738"/>
        <v>0</v>
      </c>
      <c r="O4935" s="9">
        <f t="shared" si="732"/>
        <v>0</v>
      </c>
      <c r="P4935">
        <v>0</v>
      </c>
    </row>
    <row r="4936" spans="1:16" x14ac:dyDescent="0.25">
      <c r="A4936" s="11">
        <v>37802</v>
      </c>
      <c r="B4936" s="12">
        <v>6</v>
      </c>
      <c r="C4936">
        <v>20.2</v>
      </c>
      <c r="D4936">
        <v>66.099999999999994</v>
      </c>
      <c r="E4936">
        <v>4.8</v>
      </c>
      <c r="F4936">
        <v>0</v>
      </c>
      <c r="G4936" s="7">
        <f t="shared" si="730"/>
        <v>0</v>
      </c>
      <c r="H4936" s="7">
        <f t="shared" si="731"/>
        <v>0</v>
      </c>
      <c r="I4936">
        <f t="shared" si="733"/>
        <v>0</v>
      </c>
      <c r="J4936" s="9">
        <f t="shared" si="734"/>
        <v>0</v>
      </c>
      <c r="K4936" s="9">
        <f t="shared" si="735"/>
        <v>0</v>
      </c>
      <c r="L4936" s="7">
        <f t="shared" si="736"/>
        <v>0</v>
      </c>
      <c r="M4936" s="7">
        <f t="shared" si="737"/>
        <v>0</v>
      </c>
      <c r="N4936" s="7">
        <f t="shared" si="738"/>
        <v>0</v>
      </c>
      <c r="O4936" s="9">
        <f t="shared" si="732"/>
        <v>0</v>
      </c>
      <c r="P4936">
        <v>0</v>
      </c>
    </row>
    <row r="4937" spans="1:16" x14ac:dyDescent="0.25">
      <c r="A4937" s="11">
        <v>37803</v>
      </c>
      <c r="B4937" s="12">
        <v>7</v>
      </c>
      <c r="C4937">
        <v>22.4</v>
      </c>
      <c r="D4937">
        <v>63.6</v>
      </c>
      <c r="E4937">
        <v>2.7</v>
      </c>
      <c r="F4937">
        <v>0</v>
      </c>
      <c r="G4937" s="7">
        <f t="shared" ref="G4937:G5000" si="739">+IF(F4937=0,0,IF(C4937&gt;=$V$8,0,IF(C4937&gt;=$R$8,1,IF(C4937&lt;=-2,$R$9*EXP($R$10*C4937)+0.01+$R$11*E4937*LN(C4937*-1)+$R$12*E4937,$R$9+$Q$10*C4937-$Q$11*E4937*C4937))))</f>
        <v>0</v>
      </c>
      <c r="H4937" s="7">
        <f t="shared" si="731"/>
        <v>0</v>
      </c>
      <c r="I4937">
        <f t="shared" si="733"/>
        <v>0</v>
      </c>
      <c r="J4937" s="9">
        <f t="shared" si="734"/>
        <v>0</v>
      </c>
      <c r="K4937" s="9">
        <f t="shared" si="735"/>
        <v>0</v>
      </c>
      <c r="L4937" s="7">
        <f t="shared" si="736"/>
        <v>0</v>
      </c>
      <c r="M4937" s="7">
        <f t="shared" si="737"/>
        <v>0</v>
      </c>
      <c r="N4937" s="7">
        <f t="shared" si="738"/>
        <v>0</v>
      </c>
      <c r="O4937" s="9">
        <f t="shared" si="732"/>
        <v>0</v>
      </c>
      <c r="P4937">
        <v>0</v>
      </c>
    </row>
    <row r="4938" spans="1:16" x14ac:dyDescent="0.25">
      <c r="A4938" s="11">
        <v>37804</v>
      </c>
      <c r="B4938" s="12">
        <v>7</v>
      </c>
      <c r="C4938">
        <v>23.6</v>
      </c>
      <c r="D4938">
        <v>60.5</v>
      </c>
      <c r="E4938">
        <v>2.9</v>
      </c>
      <c r="F4938">
        <v>0.2</v>
      </c>
      <c r="G4938" s="7">
        <f t="shared" si="739"/>
        <v>0</v>
      </c>
      <c r="H4938" s="7">
        <f t="shared" si="731"/>
        <v>0</v>
      </c>
      <c r="I4938">
        <f t="shared" si="733"/>
        <v>0</v>
      </c>
      <c r="J4938" s="9">
        <f t="shared" si="734"/>
        <v>0</v>
      </c>
      <c r="K4938" s="9">
        <f t="shared" si="735"/>
        <v>0</v>
      </c>
      <c r="L4938" s="7">
        <f t="shared" si="736"/>
        <v>0</v>
      </c>
      <c r="M4938" s="7">
        <f t="shared" si="737"/>
        <v>0</v>
      </c>
      <c r="N4938" s="7">
        <f t="shared" si="738"/>
        <v>0</v>
      </c>
      <c r="O4938" s="9">
        <f t="shared" si="732"/>
        <v>0</v>
      </c>
      <c r="P4938">
        <v>0</v>
      </c>
    </row>
    <row r="4939" spans="1:16" x14ac:dyDescent="0.25">
      <c r="A4939" s="11">
        <v>37805</v>
      </c>
      <c r="B4939" s="12">
        <v>7</v>
      </c>
      <c r="C4939">
        <v>26</v>
      </c>
      <c r="D4939">
        <v>54.9</v>
      </c>
      <c r="E4939">
        <v>3.5</v>
      </c>
      <c r="F4939">
        <v>0</v>
      </c>
      <c r="G4939" s="7">
        <f t="shared" si="739"/>
        <v>0</v>
      </c>
      <c r="H4939" s="7">
        <f t="shared" si="731"/>
        <v>0</v>
      </c>
      <c r="I4939">
        <f t="shared" si="733"/>
        <v>0</v>
      </c>
      <c r="J4939" s="9">
        <f t="shared" si="734"/>
        <v>0</v>
      </c>
      <c r="K4939" s="9">
        <f t="shared" si="735"/>
        <v>0</v>
      </c>
      <c r="L4939" s="7">
        <f t="shared" si="736"/>
        <v>0</v>
      </c>
      <c r="M4939" s="7">
        <f t="shared" si="737"/>
        <v>0</v>
      </c>
      <c r="N4939" s="7">
        <f t="shared" si="738"/>
        <v>0</v>
      </c>
      <c r="O4939" s="9">
        <f t="shared" si="732"/>
        <v>0</v>
      </c>
      <c r="P4939">
        <v>0</v>
      </c>
    </row>
    <row r="4940" spans="1:16" x14ac:dyDescent="0.25">
      <c r="A4940" s="11">
        <v>37806</v>
      </c>
      <c r="B4940" s="12">
        <v>7</v>
      </c>
      <c r="C4940">
        <v>26.7</v>
      </c>
      <c r="D4940">
        <v>60.7</v>
      </c>
      <c r="E4940">
        <v>4.2</v>
      </c>
      <c r="F4940">
        <v>0</v>
      </c>
      <c r="G4940" s="7">
        <f t="shared" si="739"/>
        <v>0</v>
      </c>
      <c r="H4940" s="7">
        <f t="shared" si="731"/>
        <v>0</v>
      </c>
      <c r="I4940">
        <f t="shared" si="733"/>
        <v>0</v>
      </c>
      <c r="J4940" s="9">
        <f t="shared" si="734"/>
        <v>0</v>
      </c>
      <c r="K4940" s="9">
        <f t="shared" si="735"/>
        <v>0</v>
      </c>
      <c r="L4940" s="7">
        <f t="shared" si="736"/>
        <v>0</v>
      </c>
      <c r="M4940" s="7">
        <f t="shared" si="737"/>
        <v>0</v>
      </c>
      <c r="N4940" s="7">
        <f t="shared" si="738"/>
        <v>0</v>
      </c>
      <c r="O4940" s="9">
        <f t="shared" si="732"/>
        <v>0</v>
      </c>
      <c r="P4940">
        <v>0</v>
      </c>
    </row>
    <row r="4941" spans="1:16" x14ac:dyDescent="0.25">
      <c r="A4941" s="11">
        <v>37807</v>
      </c>
      <c r="B4941" s="12">
        <v>7</v>
      </c>
      <c r="C4941">
        <v>25.6</v>
      </c>
      <c r="D4941">
        <v>68.2</v>
      </c>
      <c r="E4941">
        <v>4.5999999999999996</v>
      </c>
      <c r="F4941">
        <v>0.2</v>
      </c>
      <c r="G4941" s="7">
        <f t="shared" si="739"/>
        <v>0</v>
      </c>
      <c r="H4941" s="7">
        <f t="shared" si="731"/>
        <v>0</v>
      </c>
      <c r="I4941">
        <f t="shared" si="733"/>
        <v>0</v>
      </c>
      <c r="J4941" s="9">
        <f t="shared" si="734"/>
        <v>0</v>
      </c>
      <c r="K4941" s="9">
        <f t="shared" si="735"/>
        <v>0</v>
      </c>
      <c r="L4941" s="7">
        <f t="shared" si="736"/>
        <v>0</v>
      </c>
      <c r="M4941" s="7">
        <f t="shared" si="737"/>
        <v>0</v>
      </c>
      <c r="N4941" s="7">
        <f t="shared" si="738"/>
        <v>0</v>
      </c>
      <c r="O4941" s="9">
        <f t="shared" si="732"/>
        <v>0</v>
      </c>
      <c r="P4941">
        <v>0</v>
      </c>
    </row>
    <row r="4942" spans="1:16" x14ac:dyDescent="0.25">
      <c r="A4942" s="11">
        <v>37808</v>
      </c>
      <c r="B4942" s="12">
        <v>7</v>
      </c>
      <c r="C4942">
        <v>25.4</v>
      </c>
      <c r="D4942">
        <v>50.7</v>
      </c>
      <c r="E4942">
        <v>3.6</v>
      </c>
      <c r="F4942">
        <v>0</v>
      </c>
      <c r="G4942" s="7">
        <f t="shared" si="739"/>
        <v>0</v>
      </c>
      <c r="H4942" s="7">
        <f t="shared" si="731"/>
        <v>0</v>
      </c>
      <c r="I4942">
        <f t="shared" si="733"/>
        <v>0</v>
      </c>
      <c r="J4942" s="9">
        <f t="shared" si="734"/>
        <v>0</v>
      </c>
      <c r="K4942" s="9">
        <f t="shared" si="735"/>
        <v>0</v>
      </c>
      <c r="L4942" s="7">
        <f t="shared" si="736"/>
        <v>0</v>
      </c>
      <c r="M4942" s="7">
        <f t="shared" si="737"/>
        <v>0</v>
      </c>
      <c r="N4942" s="7">
        <f t="shared" si="738"/>
        <v>0</v>
      </c>
      <c r="O4942" s="9">
        <f t="shared" si="732"/>
        <v>0</v>
      </c>
      <c r="P4942">
        <v>0</v>
      </c>
    </row>
    <row r="4943" spans="1:16" x14ac:dyDescent="0.25">
      <c r="A4943" s="11">
        <v>37809</v>
      </c>
      <c r="B4943" s="12">
        <v>7</v>
      </c>
      <c r="C4943">
        <v>22.3</v>
      </c>
      <c r="D4943">
        <v>81</v>
      </c>
      <c r="E4943">
        <v>3</v>
      </c>
      <c r="F4943">
        <v>11.4</v>
      </c>
      <c r="G4943" s="7">
        <f t="shared" si="739"/>
        <v>0</v>
      </c>
      <c r="H4943" s="7">
        <f t="shared" si="731"/>
        <v>0</v>
      </c>
      <c r="I4943">
        <f t="shared" si="733"/>
        <v>0</v>
      </c>
      <c r="J4943" s="9">
        <f t="shared" si="734"/>
        <v>0</v>
      </c>
      <c r="K4943" s="9">
        <f t="shared" si="735"/>
        <v>0</v>
      </c>
      <c r="L4943" s="7">
        <f t="shared" si="736"/>
        <v>0</v>
      </c>
      <c r="M4943" s="7">
        <f t="shared" si="737"/>
        <v>0</v>
      </c>
      <c r="N4943" s="7">
        <f t="shared" si="738"/>
        <v>0</v>
      </c>
      <c r="O4943" s="9">
        <f t="shared" si="732"/>
        <v>0</v>
      </c>
      <c r="P4943">
        <v>0</v>
      </c>
    </row>
    <row r="4944" spans="1:16" x14ac:dyDescent="0.25">
      <c r="A4944" s="11">
        <v>37810</v>
      </c>
      <c r="B4944" s="12">
        <v>7</v>
      </c>
      <c r="C4944">
        <v>24.3</v>
      </c>
      <c r="D4944">
        <v>64.8</v>
      </c>
      <c r="E4944">
        <v>5.2</v>
      </c>
      <c r="F4944">
        <v>0.2</v>
      </c>
      <c r="G4944" s="7">
        <f t="shared" si="739"/>
        <v>0</v>
      </c>
      <c r="H4944" s="7">
        <f t="shared" si="731"/>
        <v>0</v>
      </c>
      <c r="I4944">
        <f t="shared" si="733"/>
        <v>0</v>
      </c>
      <c r="J4944" s="9">
        <f t="shared" si="734"/>
        <v>0</v>
      </c>
      <c r="K4944" s="9">
        <f t="shared" si="735"/>
        <v>0</v>
      </c>
      <c r="L4944" s="7">
        <f t="shared" si="736"/>
        <v>0</v>
      </c>
      <c r="M4944" s="7">
        <f t="shared" si="737"/>
        <v>0</v>
      </c>
      <c r="N4944" s="7">
        <f t="shared" si="738"/>
        <v>0</v>
      </c>
      <c r="O4944" s="9">
        <f t="shared" si="732"/>
        <v>0</v>
      </c>
      <c r="P4944">
        <v>0</v>
      </c>
    </row>
    <row r="4945" spans="1:16" x14ac:dyDescent="0.25">
      <c r="A4945" s="11">
        <v>37811</v>
      </c>
      <c r="B4945" s="12">
        <v>7</v>
      </c>
      <c r="C4945">
        <v>22.1</v>
      </c>
      <c r="D4945">
        <v>56.3</v>
      </c>
      <c r="E4945">
        <v>3.1</v>
      </c>
      <c r="F4945">
        <v>0.2</v>
      </c>
      <c r="G4945" s="7">
        <f t="shared" si="739"/>
        <v>0</v>
      </c>
      <c r="H4945" s="7">
        <f t="shared" si="731"/>
        <v>0</v>
      </c>
      <c r="I4945">
        <f t="shared" si="733"/>
        <v>0</v>
      </c>
      <c r="J4945" s="9">
        <f t="shared" si="734"/>
        <v>0</v>
      </c>
      <c r="K4945" s="9">
        <f t="shared" si="735"/>
        <v>0</v>
      </c>
      <c r="L4945" s="7">
        <f t="shared" si="736"/>
        <v>0</v>
      </c>
      <c r="M4945" s="7">
        <f t="shared" si="737"/>
        <v>0</v>
      </c>
      <c r="N4945" s="7">
        <f t="shared" si="738"/>
        <v>0</v>
      </c>
      <c r="O4945" s="9">
        <f t="shared" si="732"/>
        <v>0</v>
      </c>
      <c r="P4945">
        <v>0</v>
      </c>
    </row>
    <row r="4946" spans="1:16" x14ac:dyDescent="0.25">
      <c r="A4946" s="11">
        <v>37812</v>
      </c>
      <c r="B4946" s="12">
        <v>7</v>
      </c>
      <c r="C4946">
        <v>19.100000000000001</v>
      </c>
      <c r="D4946">
        <v>75.5</v>
      </c>
      <c r="E4946">
        <v>4.5</v>
      </c>
      <c r="F4946">
        <v>6</v>
      </c>
      <c r="G4946" s="7">
        <f t="shared" si="739"/>
        <v>0</v>
      </c>
      <c r="H4946" s="7">
        <f t="shared" si="731"/>
        <v>0</v>
      </c>
      <c r="I4946">
        <f t="shared" si="733"/>
        <v>0</v>
      </c>
      <c r="J4946" s="9">
        <f t="shared" si="734"/>
        <v>0</v>
      </c>
      <c r="K4946" s="9">
        <f t="shared" si="735"/>
        <v>0</v>
      </c>
      <c r="L4946" s="7">
        <f t="shared" si="736"/>
        <v>0</v>
      </c>
      <c r="M4946" s="7">
        <f t="shared" si="737"/>
        <v>0</v>
      </c>
      <c r="N4946" s="7">
        <f t="shared" si="738"/>
        <v>0</v>
      </c>
      <c r="O4946" s="9">
        <f t="shared" si="732"/>
        <v>0</v>
      </c>
      <c r="P4946">
        <v>0</v>
      </c>
    </row>
    <row r="4947" spans="1:16" x14ac:dyDescent="0.25">
      <c r="A4947" s="11">
        <v>37813</v>
      </c>
      <c r="B4947" s="12">
        <v>7</v>
      </c>
      <c r="C4947">
        <v>19.3</v>
      </c>
      <c r="D4947">
        <v>82.8</v>
      </c>
      <c r="E4947">
        <v>6.1</v>
      </c>
      <c r="F4947">
        <v>1</v>
      </c>
      <c r="G4947" s="7">
        <f t="shared" si="739"/>
        <v>0</v>
      </c>
      <c r="H4947" s="7">
        <f t="shared" si="731"/>
        <v>0</v>
      </c>
      <c r="I4947">
        <f t="shared" si="733"/>
        <v>0</v>
      </c>
      <c r="J4947" s="9">
        <f t="shared" si="734"/>
        <v>0</v>
      </c>
      <c r="K4947" s="9">
        <f t="shared" si="735"/>
        <v>0</v>
      </c>
      <c r="L4947" s="7">
        <f t="shared" si="736"/>
        <v>0</v>
      </c>
      <c r="M4947" s="7">
        <f t="shared" si="737"/>
        <v>0</v>
      </c>
      <c r="N4947" s="7">
        <f t="shared" si="738"/>
        <v>0</v>
      </c>
      <c r="O4947" s="9">
        <f t="shared" si="732"/>
        <v>0</v>
      </c>
      <c r="P4947">
        <v>0</v>
      </c>
    </row>
    <row r="4948" spans="1:16" x14ac:dyDescent="0.25">
      <c r="A4948" s="11">
        <v>37814</v>
      </c>
      <c r="B4948" s="12">
        <v>7</v>
      </c>
      <c r="C4948">
        <v>17.3</v>
      </c>
      <c r="D4948">
        <v>75.5</v>
      </c>
      <c r="E4948">
        <v>7.5</v>
      </c>
      <c r="F4948">
        <v>0.2</v>
      </c>
      <c r="G4948" s="7">
        <f t="shared" si="739"/>
        <v>0</v>
      </c>
      <c r="H4948" s="7">
        <f t="shared" si="731"/>
        <v>0</v>
      </c>
      <c r="I4948">
        <f t="shared" si="733"/>
        <v>0</v>
      </c>
      <c r="J4948" s="9">
        <f t="shared" si="734"/>
        <v>0</v>
      </c>
      <c r="K4948" s="9">
        <f t="shared" si="735"/>
        <v>0</v>
      </c>
      <c r="L4948" s="7">
        <f t="shared" si="736"/>
        <v>0</v>
      </c>
      <c r="M4948" s="7">
        <f t="shared" si="737"/>
        <v>0</v>
      </c>
      <c r="N4948" s="7">
        <f t="shared" si="738"/>
        <v>0</v>
      </c>
      <c r="O4948" s="9">
        <f t="shared" si="732"/>
        <v>0</v>
      </c>
      <c r="P4948">
        <v>0</v>
      </c>
    </row>
    <row r="4949" spans="1:16" x14ac:dyDescent="0.25">
      <c r="A4949" s="11">
        <v>37815</v>
      </c>
      <c r="B4949" s="12">
        <v>7</v>
      </c>
      <c r="C4949">
        <v>20.9</v>
      </c>
      <c r="D4949">
        <v>63.3</v>
      </c>
      <c r="E4949">
        <v>2.8</v>
      </c>
      <c r="F4949">
        <v>0.8</v>
      </c>
      <c r="G4949" s="7">
        <f t="shared" si="739"/>
        <v>0</v>
      </c>
      <c r="H4949" s="7">
        <f t="shared" si="731"/>
        <v>0</v>
      </c>
      <c r="I4949">
        <f t="shared" si="733"/>
        <v>0</v>
      </c>
      <c r="J4949" s="9">
        <f t="shared" si="734"/>
        <v>0</v>
      </c>
      <c r="K4949" s="9">
        <f t="shared" si="735"/>
        <v>0</v>
      </c>
      <c r="L4949" s="7">
        <f t="shared" si="736"/>
        <v>0</v>
      </c>
      <c r="M4949" s="7">
        <f t="shared" si="737"/>
        <v>0</v>
      </c>
      <c r="N4949" s="7">
        <f t="shared" si="738"/>
        <v>0</v>
      </c>
      <c r="O4949" s="9">
        <f t="shared" si="732"/>
        <v>0</v>
      </c>
      <c r="P4949">
        <v>0</v>
      </c>
    </row>
    <row r="4950" spans="1:16" x14ac:dyDescent="0.25">
      <c r="A4950" s="11">
        <v>37816</v>
      </c>
      <c r="B4950" s="12">
        <v>7</v>
      </c>
      <c r="C4950">
        <v>21.6</v>
      </c>
      <c r="D4950">
        <v>63.6</v>
      </c>
      <c r="E4950">
        <v>2.8</v>
      </c>
      <c r="F4950">
        <v>0</v>
      </c>
      <c r="G4950" s="7">
        <f t="shared" si="739"/>
        <v>0</v>
      </c>
      <c r="H4950" s="7">
        <f t="shared" si="731"/>
        <v>0</v>
      </c>
      <c r="I4950">
        <f t="shared" si="733"/>
        <v>0</v>
      </c>
      <c r="J4950" s="9">
        <f t="shared" si="734"/>
        <v>0</v>
      </c>
      <c r="K4950" s="9">
        <f t="shared" si="735"/>
        <v>0</v>
      </c>
      <c r="L4950" s="7">
        <f t="shared" si="736"/>
        <v>0</v>
      </c>
      <c r="M4950" s="7">
        <f t="shared" si="737"/>
        <v>0</v>
      </c>
      <c r="N4950" s="7">
        <f t="shared" si="738"/>
        <v>0</v>
      </c>
      <c r="O4950" s="9">
        <f t="shared" si="732"/>
        <v>0</v>
      </c>
      <c r="P4950">
        <v>0</v>
      </c>
    </row>
    <row r="4951" spans="1:16" x14ac:dyDescent="0.25">
      <c r="A4951" s="11">
        <v>37817</v>
      </c>
      <c r="B4951" s="12">
        <v>7</v>
      </c>
      <c r="C4951">
        <v>21.5</v>
      </c>
      <c r="D4951">
        <v>75.3</v>
      </c>
      <c r="E4951">
        <v>3.4</v>
      </c>
      <c r="F4951">
        <v>21.8</v>
      </c>
      <c r="G4951" s="7">
        <f t="shared" si="739"/>
        <v>0</v>
      </c>
      <c r="H4951" s="7">
        <f t="shared" ref="H4951:H5014" si="740">IF(OR(D4951&lt;=75,C4951&gt;0),G4951,G4951/(0.04*D4951-2))</f>
        <v>0</v>
      </c>
      <c r="I4951">
        <f t="shared" si="733"/>
        <v>0</v>
      </c>
      <c r="J4951" s="9">
        <f t="shared" si="734"/>
        <v>0</v>
      </c>
      <c r="K4951" s="9">
        <f t="shared" si="735"/>
        <v>0</v>
      </c>
      <c r="L4951" s="7">
        <f t="shared" si="736"/>
        <v>0</v>
      </c>
      <c r="M4951" s="7">
        <f t="shared" si="737"/>
        <v>0</v>
      </c>
      <c r="N4951" s="7">
        <f t="shared" si="738"/>
        <v>0</v>
      </c>
      <c r="O4951" s="9">
        <f t="shared" si="732"/>
        <v>0</v>
      </c>
      <c r="P4951">
        <v>0</v>
      </c>
    </row>
    <row r="4952" spans="1:16" x14ac:dyDescent="0.25">
      <c r="A4952" s="11">
        <v>37818</v>
      </c>
      <c r="B4952" s="12">
        <v>7</v>
      </c>
      <c r="C4952">
        <v>18.2</v>
      </c>
      <c r="D4952">
        <v>78.3</v>
      </c>
      <c r="E4952">
        <v>5.5</v>
      </c>
      <c r="F4952">
        <v>0</v>
      </c>
      <c r="G4952" s="7">
        <f t="shared" si="739"/>
        <v>0</v>
      </c>
      <c r="H4952" s="7">
        <f t="shared" si="740"/>
        <v>0</v>
      </c>
      <c r="I4952">
        <f t="shared" si="733"/>
        <v>0</v>
      </c>
      <c r="J4952" s="9">
        <f t="shared" si="734"/>
        <v>0</v>
      </c>
      <c r="K4952" s="9">
        <f t="shared" si="735"/>
        <v>0</v>
      </c>
      <c r="L4952" s="7">
        <f t="shared" si="736"/>
        <v>0</v>
      </c>
      <c r="M4952" s="7">
        <f t="shared" si="737"/>
        <v>0</v>
      </c>
      <c r="N4952" s="7">
        <f t="shared" si="738"/>
        <v>0</v>
      </c>
      <c r="O4952" s="9">
        <f t="shared" si="732"/>
        <v>0</v>
      </c>
      <c r="P4952">
        <v>0</v>
      </c>
    </row>
    <row r="4953" spans="1:16" x14ac:dyDescent="0.25">
      <c r="A4953" s="11">
        <v>37819</v>
      </c>
      <c r="B4953" s="12">
        <v>7</v>
      </c>
      <c r="C4953">
        <v>21.3</v>
      </c>
      <c r="D4953">
        <v>66.5</v>
      </c>
      <c r="E4953">
        <v>5.4</v>
      </c>
      <c r="F4953">
        <v>0</v>
      </c>
      <c r="G4953" s="7">
        <f t="shared" si="739"/>
        <v>0</v>
      </c>
      <c r="H4953" s="7">
        <f t="shared" si="740"/>
        <v>0</v>
      </c>
      <c r="I4953">
        <f t="shared" si="733"/>
        <v>0</v>
      </c>
      <c r="J4953" s="9">
        <f t="shared" si="734"/>
        <v>0</v>
      </c>
      <c r="K4953" s="9">
        <f t="shared" si="735"/>
        <v>0</v>
      </c>
      <c r="L4953" s="7">
        <f t="shared" si="736"/>
        <v>0</v>
      </c>
      <c r="M4953" s="7">
        <f t="shared" si="737"/>
        <v>0</v>
      </c>
      <c r="N4953" s="7">
        <f t="shared" si="738"/>
        <v>0</v>
      </c>
      <c r="O4953" s="9">
        <f t="shared" si="732"/>
        <v>0</v>
      </c>
      <c r="P4953">
        <v>0</v>
      </c>
    </row>
    <row r="4954" spans="1:16" x14ac:dyDescent="0.25">
      <c r="A4954" s="11">
        <v>37820</v>
      </c>
      <c r="B4954" s="12">
        <v>7</v>
      </c>
      <c r="C4954">
        <v>19.7</v>
      </c>
      <c r="D4954">
        <v>59.1</v>
      </c>
      <c r="E4954">
        <v>4.5999999999999996</v>
      </c>
      <c r="F4954">
        <v>0</v>
      </c>
      <c r="G4954" s="7">
        <f t="shared" si="739"/>
        <v>0</v>
      </c>
      <c r="H4954" s="7">
        <f t="shared" si="740"/>
        <v>0</v>
      </c>
      <c r="I4954">
        <f t="shared" si="733"/>
        <v>0</v>
      </c>
      <c r="J4954" s="9">
        <f t="shared" si="734"/>
        <v>0</v>
      </c>
      <c r="K4954" s="9">
        <f t="shared" si="735"/>
        <v>0</v>
      </c>
      <c r="L4954" s="7">
        <f t="shared" si="736"/>
        <v>0</v>
      </c>
      <c r="M4954" s="7">
        <f t="shared" si="737"/>
        <v>0</v>
      </c>
      <c r="N4954" s="7">
        <f t="shared" si="738"/>
        <v>0</v>
      </c>
      <c r="O4954" s="9">
        <f t="shared" si="732"/>
        <v>0</v>
      </c>
      <c r="P4954">
        <v>0</v>
      </c>
    </row>
    <row r="4955" spans="1:16" x14ac:dyDescent="0.25">
      <c r="A4955" s="11">
        <v>37821</v>
      </c>
      <c r="B4955" s="12">
        <v>7</v>
      </c>
      <c r="C4955">
        <v>19.899999999999999</v>
      </c>
      <c r="D4955">
        <v>53.4</v>
      </c>
      <c r="E4955">
        <v>4.4000000000000004</v>
      </c>
      <c r="F4955">
        <v>0</v>
      </c>
      <c r="G4955" s="7">
        <f t="shared" si="739"/>
        <v>0</v>
      </c>
      <c r="H4955" s="7">
        <f t="shared" si="740"/>
        <v>0</v>
      </c>
      <c r="I4955">
        <f t="shared" si="733"/>
        <v>0</v>
      </c>
      <c r="J4955" s="9">
        <f t="shared" si="734"/>
        <v>0</v>
      </c>
      <c r="K4955" s="9">
        <f t="shared" si="735"/>
        <v>0</v>
      </c>
      <c r="L4955" s="7">
        <f t="shared" si="736"/>
        <v>0</v>
      </c>
      <c r="M4955" s="7">
        <f t="shared" si="737"/>
        <v>0</v>
      </c>
      <c r="N4955" s="7">
        <f t="shared" si="738"/>
        <v>0</v>
      </c>
      <c r="O4955" s="9">
        <f t="shared" si="732"/>
        <v>0</v>
      </c>
      <c r="P4955">
        <v>0</v>
      </c>
    </row>
    <row r="4956" spans="1:16" x14ac:dyDescent="0.25">
      <c r="A4956" s="11">
        <v>37822</v>
      </c>
      <c r="B4956" s="12">
        <v>7</v>
      </c>
      <c r="C4956">
        <v>18.8</v>
      </c>
      <c r="D4956">
        <v>70.8</v>
      </c>
      <c r="E4956">
        <v>3.2</v>
      </c>
      <c r="F4956">
        <v>1.8</v>
      </c>
      <c r="G4956" s="7">
        <f t="shared" si="739"/>
        <v>0</v>
      </c>
      <c r="H4956" s="7">
        <f t="shared" si="740"/>
        <v>0</v>
      </c>
      <c r="I4956">
        <f t="shared" si="733"/>
        <v>0</v>
      </c>
      <c r="J4956" s="9">
        <f t="shared" si="734"/>
        <v>0</v>
      </c>
      <c r="K4956" s="9">
        <f t="shared" si="735"/>
        <v>0</v>
      </c>
      <c r="L4956" s="7">
        <f t="shared" si="736"/>
        <v>0</v>
      </c>
      <c r="M4956" s="7">
        <f t="shared" si="737"/>
        <v>0</v>
      </c>
      <c r="N4956" s="7">
        <f t="shared" si="738"/>
        <v>0</v>
      </c>
      <c r="O4956" s="9">
        <f t="shared" si="732"/>
        <v>0</v>
      </c>
      <c r="P4956">
        <v>0</v>
      </c>
    </row>
    <row r="4957" spans="1:16" x14ac:dyDescent="0.25">
      <c r="A4957" s="11">
        <v>37823</v>
      </c>
      <c r="B4957" s="12">
        <v>7</v>
      </c>
      <c r="C4957">
        <v>18.899999999999999</v>
      </c>
      <c r="D4957">
        <v>89</v>
      </c>
      <c r="E4957">
        <v>2.1</v>
      </c>
      <c r="F4957">
        <v>4</v>
      </c>
      <c r="G4957" s="7">
        <f t="shared" si="739"/>
        <v>0</v>
      </c>
      <c r="H4957" s="7">
        <f t="shared" si="740"/>
        <v>0</v>
      </c>
      <c r="I4957">
        <f t="shared" si="733"/>
        <v>0</v>
      </c>
      <c r="J4957" s="9">
        <f t="shared" si="734"/>
        <v>0</v>
      </c>
      <c r="K4957" s="9">
        <f t="shared" si="735"/>
        <v>0</v>
      </c>
      <c r="L4957" s="7">
        <f t="shared" si="736"/>
        <v>0</v>
      </c>
      <c r="M4957" s="7">
        <f t="shared" si="737"/>
        <v>0</v>
      </c>
      <c r="N4957" s="7">
        <f t="shared" si="738"/>
        <v>0</v>
      </c>
      <c r="O4957" s="9">
        <f t="shared" si="732"/>
        <v>0</v>
      </c>
      <c r="P4957">
        <v>0</v>
      </c>
    </row>
    <row r="4958" spans="1:16" x14ac:dyDescent="0.25">
      <c r="A4958" s="11">
        <v>37824</v>
      </c>
      <c r="B4958" s="12">
        <v>7</v>
      </c>
      <c r="C4958">
        <v>19.5</v>
      </c>
      <c r="D4958">
        <v>87</v>
      </c>
      <c r="E4958">
        <v>3.6</v>
      </c>
      <c r="F4958">
        <v>15.8</v>
      </c>
      <c r="G4958" s="7">
        <f t="shared" si="739"/>
        <v>0</v>
      </c>
      <c r="H4958" s="7">
        <f t="shared" si="740"/>
        <v>0</v>
      </c>
      <c r="I4958">
        <f t="shared" si="733"/>
        <v>0</v>
      </c>
      <c r="J4958" s="9">
        <f t="shared" si="734"/>
        <v>0</v>
      </c>
      <c r="K4958" s="9">
        <f t="shared" si="735"/>
        <v>0</v>
      </c>
      <c r="L4958" s="7">
        <f t="shared" si="736"/>
        <v>0</v>
      </c>
      <c r="M4958" s="7">
        <f t="shared" si="737"/>
        <v>0</v>
      </c>
      <c r="N4958" s="7">
        <f t="shared" si="738"/>
        <v>0</v>
      </c>
      <c r="O4958" s="9">
        <f t="shared" si="732"/>
        <v>0</v>
      </c>
      <c r="P4958">
        <v>0</v>
      </c>
    </row>
    <row r="4959" spans="1:16" x14ac:dyDescent="0.25">
      <c r="A4959" s="11">
        <v>37825</v>
      </c>
      <c r="B4959" s="12">
        <v>7</v>
      </c>
      <c r="C4959">
        <v>20.8</v>
      </c>
      <c r="D4959">
        <v>72.2</v>
      </c>
      <c r="E4959">
        <v>3.9</v>
      </c>
      <c r="F4959">
        <v>0</v>
      </c>
      <c r="G4959" s="7">
        <f t="shared" si="739"/>
        <v>0</v>
      </c>
      <c r="H4959" s="7">
        <f t="shared" si="740"/>
        <v>0</v>
      </c>
      <c r="I4959">
        <f t="shared" si="733"/>
        <v>0</v>
      </c>
      <c r="J4959" s="9">
        <f t="shared" si="734"/>
        <v>0</v>
      </c>
      <c r="K4959" s="9">
        <f t="shared" si="735"/>
        <v>0</v>
      </c>
      <c r="L4959" s="7">
        <f t="shared" si="736"/>
        <v>0</v>
      </c>
      <c r="M4959" s="7">
        <f t="shared" si="737"/>
        <v>0</v>
      </c>
      <c r="N4959" s="7">
        <f t="shared" si="738"/>
        <v>0</v>
      </c>
      <c r="O4959" s="9">
        <f t="shared" si="732"/>
        <v>0</v>
      </c>
      <c r="P4959">
        <v>0</v>
      </c>
    </row>
    <row r="4960" spans="1:16" x14ac:dyDescent="0.25">
      <c r="A4960" s="11">
        <v>37826</v>
      </c>
      <c r="B4960" s="12">
        <v>7</v>
      </c>
      <c r="C4960">
        <v>22</v>
      </c>
      <c r="D4960">
        <v>61.8</v>
      </c>
      <c r="E4960">
        <v>5.2</v>
      </c>
      <c r="F4960">
        <v>0</v>
      </c>
      <c r="G4960" s="7">
        <f t="shared" si="739"/>
        <v>0</v>
      </c>
      <c r="H4960" s="7">
        <f t="shared" si="740"/>
        <v>0</v>
      </c>
      <c r="I4960">
        <f t="shared" si="733"/>
        <v>0</v>
      </c>
      <c r="J4960" s="9">
        <f t="shared" si="734"/>
        <v>0</v>
      </c>
      <c r="K4960" s="9">
        <f t="shared" si="735"/>
        <v>0</v>
      </c>
      <c r="L4960" s="7">
        <f t="shared" si="736"/>
        <v>0</v>
      </c>
      <c r="M4960" s="7">
        <f t="shared" si="737"/>
        <v>0</v>
      </c>
      <c r="N4960" s="7">
        <f t="shared" si="738"/>
        <v>0</v>
      </c>
      <c r="O4960" s="9">
        <f t="shared" si="732"/>
        <v>0</v>
      </c>
      <c r="P4960">
        <v>0</v>
      </c>
    </row>
    <row r="4961" spans="1:16" x14ac:dyDescent="0.25">
      <c r="A4961" s="11">
        <v>37827</v>
      </c>
      <c r="B4961" s="12">
        <v>7</v>
      </c>
      <c r="C4961">
        <v>22.7</v>
      </c>
      <c r="D4961">
        <v>57.3</v>
      </c>
      <c r="E4961">
        <v>4.3</v>
      </c>
      <c r="F4961">
        <v>0</v>
      </c>
      <c r="G4961" s="7">
        <f t="shared" si="739"/>
        <v>0</v>
      </c>
      <c r="H4961" s="7">
        <f t="shared" si="740"/>
        <v>0</v>
      </c>
      <c r="I4961">
        <f t="shared" si="733"/>
        <v>0</v>
      </c>
      <c r="J4961" s="9">
        <f t="shared" si="734"/>
        <v>0</v>
      </c>
      <c r="K4961" s="9">
        <f t="shared" si="735"/>
        <v>0</v>
      </c>
      <c r="L4961" s="7">
        <f t="shared" si="736"/>
        <v>0</v>
      </c>
      <c r="M4961" s="7">
        <f t="shared" si="737"/>
        <v>0</v>
      </c>
      <c r="N4961" s="7">
        <f t="shared" si="738"/>
        <v>0</v>
      </c>
      <c r="O4961" s="9">
        <f t="shared" si="732"/>
        <v>0</v>
      </c>
      <c r="P4961">
        <v>0</v>
      </c>
    </row>
    <row r="4962" spans="1:16" x14ac:dyDescent="0.25">
      <c r="A4962" s="11">
        <v>37828</v>
      </c>
      <c r="B4962" s="12">
        <v>7</v>
      </c>
      <c r="C4962">
        <v>22.2</v>
      </c>
      <c r="D4962">
        <v>72.7</v>
      </c>
      <c r="E4962">
        <v>4.9000000000000004</v>
      </c>
      <c r="F4962">
        <v>3.2</v>
      </c>
      <c r="G4962" s="7">
        <f t="shared" si="739"/>
        <v>0</v>
      </c>
      <c r="H4962" s="7">
        <f t="shared" si="740"/>
        <v>0</v>
      </c>
      <c r="I4962">
        <f t="shared" si="733"/>
        <v>0</v>
      </c>
      <c r="J4962" s="9">
        <f t="shared" si="734"/>
        <v>0</v>
      </c>
      <c r="K4962" s="9">
        <f t="shared" si="735"/>
        <v>0</v>
      </c>
      <c r="L4962" s="7">
        <f t="shared" si="736"/>
        <v>0</v>
      </c>
      <c r="M4962" s="7">
        <f t="shared" si="737"/>
        <v>0</v>
      </c>
      <c r="N4962" s="7">
        <f t="shared" si="738"/>
        <v>0</v>
      </c>
      <c r="O4962" s="9">
        <f t="shared" si="732"/>
        <v>0</v>
      </c>
      <c r="P4962">
        <v>0</v>
      </c>
    </row>
    <row r="4963" spans="1:16" x14ac:dyDescent="0.25">
      <c r="A4963" s="11">
        <v>37829</v>
      </c>
      <c r="B4963" s="12">
        <v>7</v>
      </c>
      <c r="C4963">
        <v>23.9</v>
      </c>
      <c r="D4963">
        <v>69.599999999999994</v>
      </c>
      <c r="E4963">
        <v>7.2</v>
      </c>
      <c r="F4963">
        <v>0.2</v>
      </c>
      <c r="G4963" s="7">
        <f t="shared" si="739"/>
        <v>0</v>
      </c>
      <c r="H4963" s="7">
        <f t="shared" si="740"/>
        <v>0</v>
      </c>
      <c r="I4963">
        <f t="shared" si="733"/>
        <v>0</v>
      </c>
      <c r="J4963" s="9">
        <f t="shared" si="734"/>
        <v>0</v>
      </c>
      <c r="K4963" s="9">
        <f t="shared" si="735"/>
        <v>0</v>
      </c>
      <c r="L4963" s="7">
        <f t="shared" si="736"/>
        <v>0</v>
      </c>
      <c r="M4963" s="7">
        <f t="shared" si="737"/>
        <v>0</v>
      </c>
      <c r="N4963" s="7">
        <f t="shared" si="738"/>
        <v>0</v>
      </c>
      <c r="O4963" s="9">
        <f t="shared" si="732"/>
        <v>0</v>
      </c>
      <c r="P4963">
        <v>0</v>
      </c>
    </row>
    <row r="4964" spans="1:16" x14ac:dyDescent="0.25">
      <c r="A4964" s="11">
        <v>37830</v>
      </c>
      <c r="B4964" s="12">
        <v>7</v>
      </c>
      <c r="C4964">
        <v>20.3</v>
      </c>
      <c r="D4964">
        <v>58.4</v>
      </c>
      <c r="E4964">
        <v>4.8</v>
      </c>
      <c r="F4964">
        <v>0</v>
      </c>
      <c r="G4964" s="7">
        <f t="shared" si="739"/>
        <v>0</v>
      </c>
      <c r="H4964" s="7">
        <f t="shared" si="740"/>
        <v>0</v>
      </c>
      <c r="I4964">
        <f t="shared" si="733"/>
        <v>0</v>
      </c>
      <c r="J4964" s="9">
        <f t="shared" si="734"/>
        <v>0</v>
      </c>
      <c r="K4964" s="9">
        <f t="shared" si="735"/>
        <v>0</v>
      </c>
      <c r="L4964" s="7">
        <f t="shared" si="736"/>
        <v>0</v>
      </c>
      <c r="M4964" s="7">
        <f t="shared" si="737"/>
        <v>0</v>
      </c>
      <c r="N4964" s="7">
        <f t="shared" si="738"/>
        <v>0</v>
      </c>
      <c r="O4964" s="9">
        <f t="shared" si="732"/>
        <v>0</v>
      </c>
      <c r="P4964">
        <v>0</v>
      </c>
    </row>
    <row r="4965" spans="1:16" x14ac:dyDescent="0.25">
      <c r="A4965" s="11">
        <v>37831</v>
      </c>
      <c r="B4965" s="12">
        <v>7</v>
      </c>
      <c r="C4965">
        <v>21.8</v>
      </c>
      <c r="D4965">
        <v>54.5</v>
      </c>
      <c r="E4965">
        <v>3.7</v>
      </c>
      <c r="F4965">
        <v>0</v>
      </c>
      <c r="G4965" s="7">
        <f t="shared" si="739"/>
        <v>0</v>
      </c>
      <c r="H4965" s="7">
        <f t="shared" si="740"/>
        <v>0</v>
      </c>
      <c r="I4965">
        <f t="shared" si="733"/>
        <v>0</v>
      </c>
      <c r="J4965" s="9">
        <f t="shared" si="734"/>
        <v>0</v>
      </c>
      <c r="K4965" s="9">
        <f t="shared" si="735"/>
        <v>0</v>
      </c>
      <c r="L4965" s="7">
        <f t="shared" si="736"/>
        <v>0</v>
      </c>
      <c r="M4965" s="7">
        <f t="shared" si="737"/>
        <v>0</v>
      </c>
      <c r="N4965" s="7">
        <f t="shared" si="738"/>
        <v>0</v>
      </c>
      <c r="O4965" s="9">
        <f t="shared" si="732"/>
        <v>0</v>
      </c>
      <c r="P4965">
        <v>0</v>
      </c>
    </row>
    <row r="4966" spans="1:16" x14ac:dyDescent="0.25">
      <c r="A4966" s="11">
        <v>37832</v>
      </c>
      <c r="B4966" s="12">
        <v>7</v>
      </c>
      <c r="C4966">
        <v>22.5</v>
      </c>
      <c r="D4966">
        <v>54.9</v>
      </c>
      <c r="E4966">
        <v>3.1</v>
      </c>
      <c r="F4966">
        <v>0</v>
      </c>
      <c r="G4966" s="7">
        <f t="shared" si="739"/>
        <v>0</v>
      </c>
      <c r="H4966" s="7">
        <f t="shared" si="740"/>
        <v>0</v>
      </c>
      <c r="I4966">
        <f t="shared" si="733"/>
        <v>0</v>
      </c>
      <c r="J4966" s="9">
        <f t="shared" si="734"/>
        <v>0</v>
      </c>
      <c r="K4966" s="9">
        <f t="shared" si="735"/>
        <v>0</v>
      </c>
      <c r="L4966" s="7">
        <f t="shared" si="736"/>
        <v>0</v>
      </c>
      <c r="M4966" s="7">
        <f t="shared" si="737"/>
        <v>0</v>
      </c>
      <c r="N4966" s="7">
        <f t="shared" si="738"/>
        <v>0</v>
      </c>
      <c r="O4966" s="9">
        <f t="shared" si="732"/>
        <v>0</v>
      </c>
      <c r="P4966">
        <v>0</v>
      </c>
    </row>
    <row r="4967" spans="1:16" x14ac:dyDescent="0.25">
      <c r="A4967" s="11">
        <v>37833</v>
      </c>
      <c r="B4967" s="12">
        <v>7</v>
      </c>
      <c r="C4967">
        <v>22.5</v>
      </c>
      <c r="D4967">
        <v>66.400000000000006</v>
      </c>
      <c r="E4967">
        <v>3</v>
      </c>
      <c r="F4967">
        <v>0</v>
      </c>
      <c r="G4967" s="7">
        <f t="shared" si="739"/>
        <v>0</v>
      </c>
      <c r="H4967" s="7">
        <f t="shared" si="740"/>
        <v>0</v>
      </c>
      <c r="I4967">
        <f t="shared" si="733"/>
        <v>0</v>
      </c>
      <c r="J4967" s="9">
        <f t="shared" si="734"/>
        <v>0</v>
      </c>
      <c r="K4967" s="9">
        <f t="shared" si="735"/>
        <v>0</v>
      </c>
      <c r="L4967" s="7">
        <f t="shared" si="736"/>
        <v>0</v>
      </c>
      <c r="M4967" s="7">
        <f t="shared" si="737"/>
        <v>0</v>
      </c>
      <c r="N4967" s="7">
        <f t="shared" si="738"/>
        <v>0</v>
      </c>
      <c r="O4967" s="9">
        <f t="shared" si="732"/>
        <v>0</v>
      </c>
      <c r="P4967">
        <v>0</v>
      </c>
    </row>
    <row r="4968" spans="1:16" x14ac:dyDescent="0.25">
      <c r="A4968" s="11">
        <v>37834</v>
      </c>
      <c r="B4968" s="12">
        <v>8</v>
      </c>
      <c r="C4968">
        <v>21.8</v>
      </c>
      <c r="D4968">
        <v>78.7</v>
      </c>
      <c r="E4968">
        <v>2.7</v>
      </c>
      <c r="F4968">
        <v>0.2</v>
      </c>
      <c r="G4968" s="7">
        <f t="shared" si="739"/>
        <v>0</v>
      </c>
      <c r="H4968" s="7">
        <f t="shared" si="740"/>
        <v>0</v>
      </c>
      <c r="I4968">
        <f t="shared" si="733"/>
        <v>0</v>
      </c>
      <c r="J4968" s="9">
        <f t="shared" si="734"/>
        <v>0</v>
      </c>
      <c r="K4968" s="9">
        <f t="shared" si="735"/>
        <v>0</v>
      </c>
      <c r="L4968" s="7">
        <f t="shared" si="736"/>
        <v>0</v>
      </c>
      <c r="M4968" s="7">
        <f t="shared" si="737"/>
        <v>0</v>
      </c>
      <c r="N4968" s="7">
        <f t="shared" si="738"/>
        <v>0</v>
      </c>
      <c r="O4968" s="9">
        <f t="shared" si="732"/>
        <v>0</v>
      </c>
      <c r="P4968">
        <v>0</v>
      </c>
    </row>
    <row r="4969" spans="1:16" x14ac:dyDescent="0.25">
      <c r="A4969" s="11">
        <v>37835</v>
      </c>
      <c r="B4969" s="12">
        <v>8</v>
      </c>
      <c r="C4969">
        <v>19.8</v>
      </c>
      <c r="D4969">
        <v>95.2</v>
      </c>
      <c r="E4969">
        <v>2.5</v>
      </c>
      <c r="F4969">
        <v>11.6</v>
      </c>
      <c r="G4969" s="7">
        <f t="shared" si="739"/>
        <v>0</v>
      </c>
      <c r="H4969" s="7">
        <f t="shared" si="740"/>
        <v>0</v>
      </c>
      <c r="I4969">
        <f t="shared" si="733"/>
        <v>0</v>
      </c>
      <c r="J4969" s="9">
        <f t="shared" si="734"/>
        <v>0</v>
      </c>
      <c r="K4969" s="9">
        <f t="shared" si="735"/>
        <v>0</v>
      </c>
      <c r="L4969" s="7">
        <f t="shared" si="736"/>
        <v>0</v>
      </c>
      <c r="M4969" s="7">
        <f t="shared" si="737"/>
        <v>0</v>
      </c>
      <c r="N4969" s="7">
        <f t="shared" si="738"/>
        <v>0</v>
      </c>
      <c r="O4969" s="9">
        <f t="shared" si="732"/>
        <v>0</v>
      </c>
      <c r="P4969">
        <v>0</v>
      </c>
    </row>
    <row r="4970" spans="1:16" x14ac:dyDescent="0.25">
      <c r="A4970" s="11">
        <v>37836</v>
      </c>
      <c r="B4970" s="12">
        <v>8</v>
      </c>
      <c r="C4970">
        <v>20.8</v>
      </c>
      <c r="D4970">
        <v>93.2</v>
      </c>
      <c r="E4970">
        <v>2.2999999999999998</v>
      </c>
      <c r="F4970">
        <v>0.6</v>
      </c>
      <c r="G4970" s="7">
        <f t="shared" si="739"/>
        <v>0</v>
      </c>
      <c r="H4970" s="7">
        <f t="shared" si="740"/>
        <v>0</v>
      </c>
      <c r="I4970">
        <f t="shared" si="733"/>
        <v>0</v>
      </c>
      <c r="J4970" s="9">
        <f t="shared" si="734"/>
        <v>0</v>
      </c>
      <c r="K4970" s="9">
        <f t="shared" si="735"/>
        <v>0</v>
      </c>
      <c r="L4970" s="7">
        <f t="shared" si="736"/>
        <v>0</v>
      </c>
      <c r="M4970" s="7">
        <f t="shared" si="737"/>
        <v>0</v>
      </c>
      <c r="N4970" s="7">
        <f t="shared" si="738"/>
        <v>0</v>
      </c>
      <c r="O4970" s="9">
        <f t="shared" si="732"/>
        <v>0</v>
      </c>
      <c r="P4970">
        <v>0</v>
      </c>
    </row>
    <row r="4971" spans="1:16" x14ac:dyDescent="0.25">
      <c r="A4971" s="11">
        <v>37837</v>
      </c>
      <c r="B4971" s="12">
        <v>8</v>
      </c>
      <c r="C4971">
        <v>22.4</v>
      </c>
      <c r="D4971">
        <v>83.7</v>
      </c>
      <c r="E4971">
        <v>3.1</v>
      </c>
      <c r="F4971">
        <v>0</v>
      </c>
      <c r="G4971" s="7">
        <f t="shared" si="739"/>
        <v>0</v>
      </c>
      <c r="H4971" s="7">
        <f t="shared" si="740"/>
        <v>0</v>
      </c>
      <c r="I4971">
        <f t="shared" si="733"/>
        <v>0</v>
      </c>
      <c r="J4971" s="9">
        <f t="shared" si="734"/>
        <v>0</v>
      </c>
      <c r="K4971" s="9">
        <f t="shared" si="735"/>
        <v>0</v>
      </c>
      <c r="L4971" s="7">
        <f t="shared" si="736"/>
        <v>0</v>
      </c>
      <c r="M4971" s="7">
        <f t="shared" si="737"/>
        <v>0</v>
      </c>
      <c r="N4971" s="7">
        <f t="shared" si="738"/>
        <v>0</v>
      </c>
      <c r="O4971" s="9">
        <f t="shared" si="732"/>
        <v>0</v>
      </c>
      <c r="P4971">
        <v>0</v>
      </c>
    </row>
    <row r="4972" spans="1:16" x14ac:dyDescent="0.25">
      <c r="A4972" s="11">
        <v>37838</v>
      </c>
      <c r="B4972" s="12">
        <v>8</v>
      </c>
      <c r="C4972">
        <v>21.6</v>
      </c>
      <c r="D4972">
        <v>85.8</v>
      </c>
      <c r="E4972">
        <v>2.5</v>
      </c>
      <c r="F4972">
        <v>0.6</v>
      </c>
      <c r="G4972" s="7">
        <f t="shared" si="739"/>
        <v>0</v>
      </c>
      <c r="H4972" s="7">
        <f t="shared" si="740"/>
        <v>0</v>
      </c>
      <c r="I4972">
        <f t="shared" si="733"/>
        <v>0</v>
      </c>
      <c r="J4972" s="9">
        <f t="shared" si="734"/>
        <v>0</v>
      </c>
      <c r="K4972" s="9">
        <f t="shared" si="735"/>
        <v>0</v>
      </c>
      <c r="L4972" s="7">
        <f t="shared" si="736"/>
        <v>0</v>
      </c>
      <c r="M4972" s="7">
        <f t="shared" si="737"/>
        <v>0</v>
      </c>
      <c r="N4972" s="7">
        <f t="shared" si="738"/>
        <v>0</v>
      </c>
      <c r="O4972" s="9">
        <f t="shared" si="732"/>
        <v>0</v>
      </c>
      <c r="P4972">
        <v>0</v>
      </c>
    </row>
    <row r="4973" spans="1:16" x14ac:dyDescent="0.25">
      <c r="A4973" s="11">
        <v>37839</v>
      </c>
      <c r="B4973" s="12">
        <v>8</v>
      </c>
      <c r="C4973">
        <v>21.6</v>
      </c>
      <c r="D4973">
        <v>82.6</v>
      </c>
      <c r="E4973">
        <v>2</v>
      </c>
      <c r="F4973">
        <v>1</v>
      </c>
      <c r="G4973" s="7">
        <f t="shared" si="739"/>
        <v>0</v>
      </c>
      <c r="H4973" s="7">
        <f t="shared" si="740"/>
        <v>0</v>
      </c>
      <c r="I4973">
        <f t="shared" si="733"/>
        <v>0</v>
      </c>
      <c r="J4973" s="9">
        <f t="shared" si="734"/>
        <v>0</v>
      </c>
      <c r="K4973" s="9">
        <f t="shared" si="735"/>
        <v>0</v>
      </c>
      <c r="L4973" s="7">
        <f t="shared" si="736"/>
        <v>0</v>
      </c>
      <c r="M4973" s="7">
        <f t="shared" si="737"/>
        <v>0</v>
      </c>
      <c r="N4973" s="7">
        <f t="shared" si="738"/>
        <v>0</v>
      </c>
      <c r="O4973" s="9">
        <f t="shared" si="732"/>
        <v>0</v>
      </c>
      <c r="P4973">
        <v>0</v>
      </c>
    </row>
    <row r="4974" spans="1:16" x14ac:dyDescent="0.25">
      <c r="A4974" s="11">
        <v>37840</v>
      </c>
      <c r="B4974" s="12">
        <v>8</v>
      </c>
      <c r="C4974">
        <v>22.2</v>
      </c>
      <c r="D4974">
        <v>77.5</v>
      </c>
      <c r="E4974">
        <v>2.7</v>
      </c>
      <c r="F4974">
        <v>0.2</v>
      </c>
      <c r="G4974" s="7">
        <f t="shared" si="739"/>
        <v>0</v>
      </c>
      <c r="H4974" s="7">
        <f t="shared" si="740"/>
        <v>0</v>
      </c>
      <c r="I4974">
        <f t="shared" si="733"/>
        <v>0</v>
      </c>
      <c r="J4974" s="9">
        <f t="shared" si="734"/>
        <v>0</v>
      </c>
      <c r="K4974" s="9">
        <f t="shared" si="735"/>
        <v>0</v>
      </c>
      <c r="L4974" s="7">
        <f t="shared" si="736"/>
        <v>0</v>
      </c>
      <c r="M4974" s="7">
        <f t="shared" si="737"/>
        <v>0</v>
      </c>
      <c r="N4974" s="7">
        <f t="shared" si="738"/>
        <v>0</v>
      </c>
      <c r="O4974" s="9">
        <f t="shared" si="732"/>
        <v>0</v>
      </c>
      <c r="P4974">
        <v>0</v>
      </c>
    </row>
    <row r="4975" spans="1:16" x14ac:dyDescent="0.25">
      <c r="A4975" s="11">
        <v>37841</v>
      </c>
      <c r="B4975" s="12">
        <v>8</v>
      </c>
      <c r="C4975">
        <v>22.5</v>
      </c>
      <c r="D4975">
        <v>79.2</v>
      </c>
      <c r="E4975">
        <v>3.9</v>
      </c>
      <c r="F4975">
        <v>0.2</v>
      </c>
      <c r="G4975" s="7">
        <f t="shared" si="739"/>
        <v>0</v>
      </c>
      <c r="H4975" s="7">
        <f t="shared" si="740"/>
        <v>0</v>
      </c>
      <c r="I4975">
        <f t="shared" si="733"/>
        <v>0</v>
      </c>
      <c r="J4975" s="9">
        <f t="shared" si="734"/>
        <v>0</v>
      </c>
      <c r="K4975" s="9">
        <f t="shared" si="735"/>
        <v>0</v>
      </c>
      <c r="L4975" s="7">
        <f t="shared" si="736"/>
        <v>0</v>
      </c>
      <c r="M4975" s="7">
        <f t="shared" si="737"/>
        <v>0</v>
      </c>
      <c r="N4975" s="7">
        <f t="shared" si="738"/>
        <v>0</v>
      </c>
      <c r="O4975" s="9">
        <f t="shared" si="732"/>
        <v>0</v>
      </c>
      <c r="P4975">
        <v>0</v>
      </c>
    </row>
    <row r="4976" spans="1:16" x14ac:dyDescent="0.25">
      <c r="A4976" s="11">
        <v>37842</v>
      </c>
      <c r="B4976" s="12">
        <v>8</v>
      </c>
      <c r="C4976">
        <v>22.3</v>
      </c>
      <c r="D4976">
        <v>76.599999999999994</v>
      </c>
      <c r="E4976">
        <v>3.3</v>
      </c>
      <c r="F4976">
        <v>0</v>
      </c>
      <c r="G4976" s="7">
        <f t="shared" si="739"/>
        <v>0</v>
      </c>
      <c r="H4976" s="7">
        <f t="shared" si="740"/>
        <v>0</v>
      </c>
      <c r="I4976">
        <f t="shared" si="733"/>
        <v>0</v>
      </c>
      <c r="J4976" s="9">
        <f t="shared" si="734"/>
        <v>0</v>
      </c>
      <c r="K4976" s="9">
        <f t="shared" si="735"/>
        <v>0</v>
      </c>
      <c r="L4976" s="7">
        <f t="shared" si="736"/>
        <v>0</v>
      </c>
      <c r="M4976" s="7">
        <f t="shared" si="737"/>
        <v>0</v>
      </c>
      <c r="N4976" s="7">
        <f t="shared" si="738"/>
        <v>0</v>
      </c>
      <c r="O4976" s="9">
        <f t="shared" si="732"/>
        <v>0</v>
      </c>
      <c r="P4976">
        <v>0</v>
      </c>
    </row>
    <row r="4977" spans="1:16" x14ac:dyDescent="0.25">
      <c r="A4977" s="11">
        <v>37843</v>
      </c>
      <c r="B4977" s="12">
        <v>8</v>
      </c>
      <c r="C4977">
        <v>22.5</v>
      </c>
      <c r="D4977">
        <v>80.3</v>
      </c>
      <c r="E4977">
        <v>3.9</v>
      </c>
      <c r="F4977">
        <v>0.2</v>
      </c>
      <c r="G4977" s="7">
        <f t="shared" si="739"/>
        <v>0</v>
      </c>
      <c r="H4977" s="7">
        <f t="shared" si="740"/>
        <v>0</v>
      </c>
      <c r="I4977">
        <f t="shared" si="733"/>
        <v>0</v>
      </c>
      <c r="J4977" s="9">
        <f t="shared" si="734"/>
        <v>0</v>
      </c>
      <c r="K4977" s="9">
        <f t="shared" si="735"/>
        <v>0</v>
      </c>
      <c r="L4977" s="7">
        <f t="shared" si="736"/>
        <v>0</v>
      </c>
      <c r="M4977" s="7">
        <f t="shared" si="737"/>
        <v>0</v>
      </c>
      <c r="N4977" s="7">
        <f t="shared" si="738"/>
        <v>0</v>
      </c>
      <c r="O4977" s="9">
        <f t="shared" si="732"/>
        <v>0</v>
      </c>
      <c r="P4977">
        <v>0</v>
      </c>
    </row>
    <row r="4978" spans="1:16" x14ac:dyDescent="0.25">
      <c r="A4978" s="11">
        <v>37844</v>
      </c>
      <c r="B4978" s="12">
        <v>8</v>
      </c>
      <c r="C4978">
        <v>21.3</v>
      </c>
      <c r="D4978">
        <v>85.4</v>
      </c>
      <c r="E4978">
        <v>3.4</v>
      </c>
      <c r="F4978">
        <v>28.8</v>
      </c>
      <c r="G4978" s="7">
        <f t="shared" si="739"/>
        <v>0</v>
      </c>
      <c r="H4978" s="7">
        <f t="shared" si="740"/>
        <v>0</v>
      </c>
      <c r="I4978">
        <f t="shared" si="733"/>
        <v>0</v>
      </c>
      <c r="J4978" s="9">
        <f t="shared" si="734"/>
        <v>0</v>
      </c>
      <c r="K4978" s="9">
        <f t="shared" si="735"/>
        <v>0</v>
      </c>
      <c r="L4978" s="7">
        <f t="shared" si="736"/>
        <v>0</v>
      </c>
      <c r="M4978" s="7">
        <f t="shared" si="737"/>
        <v>0</v>
      </c>
      <c r="N4978" s="7">
        <f t="shared" si="738"/>
        <v>0</v>
      </c>
      <c r="O4978" s="9">
        <f t="shared" si="732"/>
        <v>0</v>
      </c>
      <c r="P4978">
        <v>0</v>
      </c>
    </row>
    <row r="4979" spans="1:16" x14ac:dyDescent="0.25">
      <c r="A4979" s="11">
        <v>37845</v>
      </c>
      <c r="B4979" s="12">
        <v>8</v>
      </c>
      <c r="C4979">
        <v>22.2</v>
      </c>
      <c r="D4979">
        <v>84</v>
      </c>
      <c r="E4979">
        <v>3</v>
      </c>
      <c r="F4979">
        <v>0.4</v>
      </c>
      <c r="G4979" s="7">
        <f t="shared" si="739"/>
        <v>0</v>
      </c>
      <c r="H4979" s="7">
        <f t="shared" si="740"/>
        <v>0</v>
      </c>
      <c r="I4979">
        <f t="shared" si="733"/>
        <v>0</v>
      </c>
      <c r="J4979" s="9">
        <f t="shared" si="734"/>
        <v>0</v>
      </c>
      <c r="K4979" s="9">
        <f t="shared" si="735"/>
        <v>0</v>
      </c>
      <c r="L4979" s="7">
        <f t="shared" si="736"/>
        <v>0</v>
      </c>
      <c r="M4979" s="7">
        <f t="shared" si="737"/>
        <v>0</v>
      </c>
      <c r="N4979" s="7">
        <f t="shared" si="738"/>
        <v>0</v>
      </c>
      <c r="O4979" s="9">
        <f t="shared" si="732"/>
        <v>0</v>
      </c>
      <c r="P4979">
        <v>0</v>
      </c>
    </row>
    <row r="4980" spans="1:16" x14ac:dyDescent="0.25">
      <c r="A4980" s="11">
        <v>37846</v>
      </c>
      <c r="B4980" s="12">
        <v>8</v>
      </c>
      <c r="C4980">
        <v>24.5</v>
      </c>
      <c r="D4980">
        <v>75.7</v>
      </c>
      <c r="E4980">
        <v>2.9</v>
      </c>
      <c r="F4980">
        <v>0</v>
      </c>
      <c r="G4980" s="7">
        <f t="shared" si="739"/>
        <v>0</v>
      </c>
      <c r="H4980" s="7">
        <f t="shared" si="740"/>
        <v>0</v>
      </c>
      <c r="I4980">
        <f t="shared" si="733"/>
        <v>0</v>
      </c>
      <c r="J4980" s="9">
        <f t="shared" si="734"/>
        <v>0</v>
      </c>
      <c r="K4980" s="9">
        <f t="shared" si="735"/>
        <v>0</v>
      </c>
      <c r="L4980" s="7">
        <f t="shared" si="736"/>
        <v>0</v>
      </c>
      <c r="M4980" s="7">
        <f t="shared" si="737"/>
        <v>0</v>
      </c>
      <c r="N4980" s="7">
        <f t="shared" si="738"/>
        <v>0</v>
      </c>
      <c r="O4980" s="9">
        <f t="shared" si="732"/>
        <v>0</v>
      </c>
      <c r="P4980">
        <v>0</v>
      </c>
    </row>
    <row r="4981" spans="1:16" x14ac:dyDescent="0.25">
      <c r="A4981" s="11">
        <v>37847</v>
      </c>
      <c r="B4981" s="12">
        <v>8</v>
      </c>
      <c r="C4981">
        <v>25.6</v>
      </c>
      <c r="D4981">
        <v>60.5</v>
      </c>
      <c r="E4981">
        <v>2.7</v>
      </c>
      <c r="F4981">
        <v>0</v>
      </c>
      <c r="G4981" s="7">
        <f t="shared" si="739"/>
        <v>0</v>
      </c>
      <c r="H4981" s="7">
        <f t="shared" si="740"/>
        <v>0</v>
      </c>
      <c r="I4981">
        <f t="shared" si="733"/>
        <v>0</v>
      </c>
      <c r="J4981" s="9">
        <f t="shared" si="734"/>
        <v>0</v>
      </c>
      <c r="K4981" s="9">
        <f t="shared" si="735"/>
        <v>0</v>
      </c>
      <c r="L4981" s="7">
        <f t="shared" si="736"/>
        <v>0</v>
      </c>
      <c r="M4981" s="7">
        <f t="shared" si="737"/>
        <v>0</v>
      </c>
      <c r="N4981" s="7">
        <f t="shared" si="738"/>
        <v>0</v>
      </c>
      <c r="O4981" s="9">
        <f t="shared" si="732"/>
        <v>0</v>
      </c>
      <c r="P4981">
        <v>0</v>
      </c>
    </row>
    <row r="4982" spans="1:16" x14ac:dyDescent="0.25">
      <c r="A4982" s="11">
        <v>37848</v>
      </c>
      <c r="B4982" s="12">
        <v>8</v>
      </c>
      <c r="C4982">
        <v>25.8</v>
      </c>
      <c r="D4982">
        <v>67.3</v>
      </c>
      <c r="E4982">
        <v>3.9</v>
      </c>
      <c r="F4982">
        <v>0</v>
      </c>
      <c r="G4982" s="7">
        <f t="shared" si="739"/>
        <v>0</v>
      </c>
      <c r="H4982" s="7">
        <f t="shared" si="740"/>
        <v>0</v>
      </c>
      <c r="I4982">
        <f t="shared" si="733"/>
        <v>0</v>
      </c>
      <c r="J4982" s="9">
        <f t="shared" si="734"/>
        <v>0</v>
      </c>
      <c r="K4982" s="9">
        <f t="shared" si="735"/>
        <v>0</v>
      </c>
      <c r="L4982" s="7">
        <f t="shared" si="736"/>
        <v>0</v>
      </c>
      <c r="M4982" s="7">
        <f t="shared" si="737"/>
        <v>0</v>
      </c>
      <c r="N4982" s="7">
        <f t="shared" si="738"/>
        <v>0</v>
      </c>
      <c r="O4982" s="9">
        <f t="shared" ref="O4982:O5045" si="741">IF(M4982=0,0,N4982/10/M4982)</f>
        <v>0</v>
      </c>
      <c r="P4982">
        <v>0</v>
      </c>
    </row>
    <row r="4983" spans="1:16" x14ac:dyDescent="0.25">
      <c r="A4983" s="11">
        <v>37849</v>
      </c>
      <c r="B4983" s="12">
        <v>8</v>
      </c>
      <c r="C4983">
        <v>23.8</v>
      </c>
      <c r="D4983">
        <v>76.3</v>
      </c>
      <c r="E4983">
        <v>5.3</v>
      </c>
      <c r="F4983">
        <v>3.2</v>
      </c>
      <c r="G4983" s="7">
        <f t="shared" si="739"/>
        <v>0</v>
      </c>
      <c r="H4983" s="7">
        <f t="shared" si="740"/>
        <v>0</v>
      </c>
      <c r="I4983">
        <f t="shared" si="733"/>
        <v>0</v>
      </c>
      <c r="J4983" s="9">
        <f t="shared" si="734"/>
        <v>0</v>
      </c>
      <c r="K4983" s="9">
        <f t="shared" si="735"/>
        <v>0</v>
      </c>
      <c r="L4983" s="7">
        <f t="shared" si="736"/>
        <v>0</v>
      </c>
      <c r="M4983" s="7">
        <f t="shared" si="737"/>
        <v>0</v>
      </c>
      <c r="N4983" s="7">
        <f t="shared" si="738"/>
        <v>0</v>
      </c>
      <c r="O4983" s="9">
        <f t="shared" si="741"/>
        <v>0</v>
      </c>
      <c r="P4983">
        <v>0</v>
      </c>
    </row>
    <row r="4984" spans="1:16" x14ac:dyDescent="0.25">
      <c r="A4984" s="11">
        <v>37850</v>
      </c>
      <c r="B4984" s="12">
        <v>8</v>
      </c>
      <c r="C4984">
        <v>19.8</v>
      </c>
      <c r="D4984">
        <v>67.099999999999994</v>
      </c>
      <c r="E4984">
        <v>5.3</v>
      </c>
      <c r="F4984">
        <v>0</v>
      </c>
      <c r="G4984" s="7">
        <f t="shared" si="739"/>
        <v>0</v>
      </c>
      <c r="H4984" s="7">
        <f t="shared" si="740"/>
        <v>0</v>
      </c>
      <c r="I4984">
        <f t="shared" ref="I4984:I5028" si="742">IF(OR(B4984=7,C4984&gt;$V$4664),0,IF(AND(C4984&gt;=$R$4664,I4983=0),0,I4983+F4984))</f>
        <v>0</v>
      </c>
      <c r="J4984" s="9">
        <f t="shared" ref="J4984:J5028" si="743">IF(OR(B4984=1,B4984&gt;$K$2),0,IF(C4984&gt;$V$4664,0,IF(C4984&lt;=-$R$4664,0,IF(C4984&lt;=0,(C4984+$R$4664)*($T$4666+$T$4667*F4984),IF(C4984&gt;$R$4664,C4984*($T$4664+$T$4665*F4984),C4984*($T$4668+$T$4669*F4984))))))</f>
        <v>0</v>
      </c>
      <c r="K4984" s="9">
        <f t="shared" ref="K4984:K5028" si="744">IF(AND(B4984&gt;=2,B4984&lt;=$K$3),0,IF(C4984&gt;$V$4664,0,IF(C4984&lt;=-$R$4664,0,IF(C4984&lt;=0,(C4984+$R$4664)*($U$4666+$U$4667*F4984),IF(C4984&gt;$R$4664,C4984*($U$4664+$U$4665*F4984),C4984*($U$4668+$U$4669*F4984))))))</f>
        <v>0</v>
      </c>
      <c r="L4984" s="7">
        <f t="shared" ref="L4984:L5028" si="745">IF(M4983=0,0,IF(C4984&gt;=$V$4664,0,IF($V$4665*E4984-$V$4666*C4984&lt;0,0,IF($R$4664&gt;C4984&gt;-$R$4664,$V$4665*E4984-$V$4666*C4984+$V$4667,$V$4665*E4984-$V$4666*C4984))))</f>
        <v>0</v>
      </c>
      <c r="M4984" s="7">
        <f t="shared" si="737"/>
        <v>0</v>
      </c>
      <c r="N4984" s="7">
        <f t="shared" si="738"/>
        <v>0</v>
      </c>
      <c r="O4984" s="9">
        <f t="shared" si="741"/>
        <v>0</v>
      </c>
      <c r="P4984">
        <v>0</v>
      </c>
    </row>
    <row r="4985" spans="1:16" x14ac:dyDescent="0.25">
      <c r="A4985" s="11">
        <v>37851</v>
      </c>
      <c r="B4985" s="12">
        <v>8</v>
      </c>
      <c r="C4985">
        <v>20.9</v>
      </c>
      <c r="D4985">
        <v>62</v>
      </c>
      <c r="E4985">
        <v>3.2</v>
      </c>
      <c r="F4985">
        <v>0</v>
      </c>
      <c r="G4985" s="7">
        <f t="shared" si="739"/>
        <v>0</v>
      </c>
      <c r="H4985" s="7">
        <f t="shared" si="740"/>
        <v>0</v>
      </c>
      <c r="I4985">
        <f t="shared" si="742"/>
        <v>0</v>
      </c>
      <c r="J4985" s="9">
        <f t="shared" si="743"/>
        <v>0</v>
      </c>
      <c r="K4985" s="9">
        <f t="shared" si="744"/>
        <v>0</v>
      </c>
      <c r="L4985" s="7">
        <f t="shared" si="745"/>
        <v>0</v>
      </c>
      <c r="M4985" s="7">
        <f t="shared" ref="M4985:M5028" si="746">IF(AND(N4984=0,F4985=0),0,IF(M4984=0,H4985,IF(AND(C4985&gt;$W$4666,M4984&lt;$W$4664),$W$4664+0.01,IF(F4985&gt;0,(N4984*M4984+$W$4665*F4985*H4985)/(N4984+$W$4665*F4985),M4984*(1+$W$4667)))))</f>
        <v>0</v>
      </c>
      <c r="N4985" s="7">
        <f t="shared" ref="N4985:N5028" si="747">IF(I4985=0,0,IF(M4985&gt;=1,0,IF(N4984+F4985&lt;=J4985+K4985+L4985,0,IF(C4985&gt;$W$4666,N4984+F4985-J4985-K4985-L4985,IF(M4985&lt;$W$4664,N4984+F4985-L4985,N4984+F4985-J4985-K4985-L4985)))))</f>
        <v>0</v>
      </c>
      <c r="O4985" s="9">
        <f t="shared" si="741"/>
        <v>0</v>
      </c>
      <c r="P4985">
        <v>0</v>
      </c>
    </row>
    <row r="4986" spans="1:16" x14ac:dyDescent="0.25">
      <c r="A4986" s="11">
        <v>37852</v>
      </c>
      <c r="B4986" s="12">
        <v>8</v>
      </c>
      <c r="C4986">
        <v>22.7</v>
      </c>
      <c r="D4986">
        <v>58.3</v>
      </c>
      <c r="E4986">
        <v>3.3</v>
      </c>
      <c r="F4986">
        <v>0</v>
      </c>
      <c r="G4986" s="7">
        <f t="shared" si="739"/>
        <v>0</v>
      </c>
      <c r="H4986" s="7">
        <f t="shared" si="740"/>
        <v>0</v>
      </c>
      <c r="I4986">
        <f t="shared" si="742"/>
        <v>0</v>
      </c>
      <c r="J4986" s="9">
        <f t="shared" si="743"/>
        <v>0</v>
      </c>
      <c r="K4986" s="9">
        <f t="shared" si="744"/>
        <v>0</v>
      </c>
      <c r="L4986" s="7">
        <f t="shared" si="745"/>
        <v>0</v>
      </c>
      <c r="M4986" s="7">
        <f t="shared" si="746"/>
        <v>0</v>
      </c>
      <c r="N4986" s="7">
        <f t="shared" si="747"/>
        <v>0</v>
      </c>
      <c r="O4986" s="9">
        <f t="shared" si="741"/>
        <v>0</v>
      </c>
      <c r="P4986">
        <v>0</v>
      </c>
    </row>
    <row r="4987" spans="1:16" x14ac:dyDescent="0.25">
      <c r="A4987" s="11">
        <v>37853</v>
      </c>
      <c r="B4987" s="12">
        <v>8</v>
      </c>
      <c r="C4987">
        <v>24</v>
      </c>
      <c r="D4987">
        <v>58.5</v>
      </c>
      <c r="E4987">
        <v>2.9</v>
      </c>
      <c r="F4987">
        <v>0</v>
      </c>
      <c r="G4987" s="7">
        <f t="shared" si="739"/>
        <v>0</v>
      </c>
      <c r="H4987" s="7">
        <f t="shared" si="740"/>
        <v>0</v>
      </c>
      <c r="I4987">
        <f t="shared" si="742"/>
        <v>0</v>
      </c>
      <c r="J4987" s="9">
        <f t="shared" si="743"/>
        <v>0</v>
      </c>
      <c r="K4987" s="9">
        <f t="shared" si="744"/>
        <v>0</v>
      </c>
      <c r="L4987" s="7">
        <f t="shared" si="745"/>
        <v>0</v>
      </c>
      <c r="M4987" s="7">
        <f t="shared" si="746"/>
        <v>0</v>
      </c>
      <c r="N4987" s="7">
        <f t="shared" si="747"/>
        <v>0</v>
      </c>
      <c r="O4987" s="9">
        <f t="shared" si="741"/>
        <v>0</v>
      </c>
      <c r="P4987">
        <v>0</v>
      </c>
    </row>
    <row r="4988" spans="1:16" x14ac:dyDescent="0.25">
      <c r="A4988" s="11">
        <v>37854</v>
      </c>
      <c r="B4988" s="12">
        <v>8</v>
      </c>
      <c r="C4988">
        <v>25.5</v>
      </c>
      <c r="D4988">
        <v>63</v>
      </c>
      <c r="E4988">
        <v>4.9000000000000004</v>
      </c>
      <c r="F4988">
        <v>2.6</v>
      </c>
      <c r="G4988" s="7">
        <f t="shared" si="739"/>
        <v>0</v>
      </c>
      <c r="H4988" s="7">
        <f t="shared" si="740"/>
        <v>0</v>
      </c>
      <c r="I4988">
        <f t="shared" si="742"/>
        <v>0</v>
      </c>
      <c r="J4988" s="9">
        <f t="shared" si="743"/>
        <v>0</v>
      </c>
      <c r="K4988" s="9">
        <f t="shared" si="744"/>
        <v>0</v>
      </c>
      <c r="L4988" s="7">
        <f t="shared" si="745"/>
        <v>0</v>
      </c>
      <c r="M4988" s="7">
        <f t="shared" si="746"/>
        <v>0</v>
      </c>
      <c r="N4988" s="7">
        <f t="shared" si="747"/>
        <v>0</v>
      </c>
      <c r="O4988" s="9">
        <f t="shared" si="741"/>
        <v>0</v>
      </c>
      <c r="P4988">
        <v>0</v>
      </c>
    </row>
    <row r="4989" spans="1:16" x14ac:dyDescent="0.25">
      <c r="A4989" s="11">
        <v>37855</v>
      </c>
      <c r="B4989" s="12">
        <v>8</v>
      </c>
      <c r="C4989">
        <v>22.8</v>
      </c>
      <c r="D4989">
        <v>62.4</v>
      </c>
      <c r="E4989">
        <v>5.8</v>
      </c>
      <c r="F4989">
        <v>0</v>
      </c>
      <c r="G4989" s="7">
        <f t="shared" si="739"/>
        <v>0</v>
      </c>
      <c r="H4989" s="7">
        <f t="shared" si="740"/>
        <v>0</v>
      </c>
      <c r="I4989">
        <f t="shared" si="742"/>
        <v>0</v>
      </c>
      <c r="J4989" s="9">
        <f t="shared" si="743"/>
        <v>0</v>
      </c>
      <c r="K4989" s="9">
        <f t="shared" si="744"/>
        <v>0</v>
      </c>
      <c r="L4989" s="7">
        <f t="shared" si="745"/>
        <v>0</v>
      </c>
      <c r="M4989" s="7">
        <f t="shared" si="746"/>
        <v>0</v>
      </c>
      <c r="N4989" s="7">
        <f t="shared" si="747"/>
        <v>0</v>
      </c>
      <c r="O4989" s="9">
        <f t="shared" si="741"/>
        <v>0</v>
      </c>
      <c r="P4989">
        <v>0</v>
      </c>
    </row>
    <row r="4990" spans="1:16" x14ac:dyDescent="0.25">
      <c r="A4990" s="11">
        <v>37856</v>
      </c>
      <c r="B4990" s="12">
        <v>8</v>
      </c>
      <c r="C4990">
        <v>19.600000000000001</v>
      </c>
      <c r="D4990">
        <v>47</v>
      </c>
      <c r="E4990">
        <v>7.2</v>
      </c>
      <c r="F4990">
        <v>0</v>
      </c>
      <c r="G4990" s="7">
        <f t="shared" si="739"/>
        <v>0</v>
      </c>
      <c r="H4990" s="7">
        <f t="shared" si="740"/>
        <v>0</v>
      </c>
      <c r="I4990">
        <f t="shared" si="742"/>
        <v>0</v>
      </c>
      <c r="J4990" s="9">
        <f t="shared" si="743"/>
        <v>0</v>
      </c>
      <c r="K4990" s="9">
        <f t="shared" si="744"/>
        <v>0</v>
      </c>
      <c r="L4990" s="7">
        <f t="shared" si="745"/>
        <v>0</v>
      </c>
      <c r="M4990" s="7">
        <f t="shared" si="746"/>
        <v>0</v>
      </c>
      <c r="N4990" s="7">
        <f t="shared" si="747"/>
        <v>0</v>
      </c>
      <c r="O4990" s="9">
        <f t="shared" si="741"/>
        <v>0</v>
      </c>
      <c r="P4990">
        <v>0</v>
      </c>
    </row>
    <row r="4991" spans="1:16" x14ac:dyDescent="0.25">
      <c r="A4991" s="11">
        <v>37857</v>
      </c>
      <c r="B4991" s="12">
        <v>8</v>
      </c>
      <c r="C4991">
        <v>18.899999999999999</v>
      </c>
      <c r="D4991">
        <v>57.8</v>
      </c>
      <c r="E4991">
        <v>3.5</v>
      </c>
      <c r="F4991">
        <v>0.2</v>
      </c>
      <c r="G4991" s="7">
        <f t="shared" si="739"/>
        <v>0</v>
      </c>
      <c r="H4991" s="7">
        <f t="shared" si="740"/>
        <v>0</v>
      </c>
      <c r="I4991">
        <f t="shared" si="742"/>
        <v>0</v>
      </c>
      <c r="J4991" s="9">
        <f t="shared" si="743"/>
        <v>0</v>
      </c>
      <c r="K4991" s="9">
        <f t="shared" si="744"/>
        <v>0</v>
      </c>
      <c r="L4991" s="7">
        <f t="shared" si="745"/>
        <v>0</v>
      </c>
      <c r="M4991" s="7">
        <f t="shared" si="746"/>
        <v>0</v>
      </c>
      <c r="N4991" s="7">
        <f t="shared" si="747"/>
        <v>0</v>
      </c>
      <c r="O4991" s="9">
        <f t="shared" si="741"/>
        <v>0</v>
      </c>
      <c r="P4991">
        <v>0</v>
      </c>
    </row>
    <row r="4992" spans="1:16" x14ac:dyDescent="0.25">
      <c r="A4992" s="11">
        <v>37858</v>
      </c>
      <c r="B4992" s="12">
        <v>8</v>
      </c>
      <c r="C4992">
        <v>23.9</v>
      </c>
      <c r="D4992">
        <v>62.3</v>
      </c>
      <c r="E4992">
        <v>4.9000000000000004</v>
      </c>
      <c r="F4992">
        <v>0</v>
      </c>
      <c r="G4992" s="7">
        <f t="shared" si="739"/>
        <v>0</v>
      </c>
      <c r="H4992" s="7">
        <f t="shared" si="740"/>
        <v>0</v>
      </c>
      <c r="I4992">
        <f t="shared" si="742"/>
        <v>0</v>
      </c>
      <c r="J4992" s="9">
        <f t="shared" si="743"/>
        <v>0</v>
      </c>
      <c r="K4992" s="9">
        <f t="shared" si="744"/>
        <v>0</v>
      </c>
      <c r="L4992" s="7">
        <f t="shared" si="745"/>
        <v>0</v>
      </c>
      <c r="M4992" s="7">
        <f t="shared" si="746"/>
        <v>0</v>
      </c>
      <c r="N4992" s="7">
        <f t="shared" si="747"/>
        <v>0</v>
      </c>
      <c r="O4992" s="9">
        <f t="shared" si="741"/>
        <v>0</v>
      </c>
      <c r="P4992">
        <v>0</v>
      </c>
    </row>
    <row r="4993" spans="1:16" x14ac:dyDescent="0.25">
      <c r="A4993" s="11">
        <v>37859</v>
      </c>
      <c r="B4993" s="12">
        <v>8</v>
      </c>
      <c r="C4993">
        <v>23.6</v>
      </c>
      <c r="D4993">
        <v>73</v>
      </c>
      <c r="E4993">
        <v>4.9000000000000004</v>
      </c>
      <c r="F4993">
        <v>3.8</v>
      </c>
      <c r="G4993" s="7">
        <f t="shared" si="739"/>
        <v>0</v>
      </c>
      <c r="H4993" s="7">
        <f t="shared" si="740"/>
        <v>0</v>
      </c>
      <c r="I4993">
        <f t="shared" si="742"/>
        <v>0</v>
      </c>
      <c r="J4993" s="9">
        <f t="shared" si="743"/>
        <v>0</v>
      </c>
      <c r="K4993" s="9">
        <f t="shared" si="744"/>
        <v>0</v>
      </c>
      <c r="L4993" s="7">
        <f t="shared" si="745"/>
        <v>0</v>
      </c>
      <c r="M4993" s="7">
        <f t="shared" si="746"/>
        <v>0</v>
      </c>
      <c r="N4993" s="7">
        <f t="shared" si="747"/>
        <v>0</v>
      </c>
      <c r="O4993" s="9">
        <f t="shared" si="741"/>
        <v>0</v>
      </c>
      <c r="P4993">
        <v>0</v>
      </c>
    </row>
    <row r="4994" spans="1:16" x14ac:dyDescent="0.25">
      <c r="A4994" s="11">
        <v>37860</v>
      </c>
      <c r="B4994" s="12">
        <v>8</v>
      </c>
      <c r="C4994">
        <v>20.8</v>
      </c>
      <c r="D4994">
        <v>59.8</v>
      </c>
      <c r="E4994">
        <v>6.3</v>
      </c>
      <c r="F4994">
        <v>0</v>
      </c>
      <c r="G4994" s="7">
        <f t="shared" si="739"/>
        <v>0</v>
      </c>
      <c r="H4994" s="7">
        <f t="shared" si="740"/>
        <v>0</v>
      </c>
      <c r="I4994">
        <f t="shared" si="742"/>
        <v>0</v>
      </c>
      <c r="J4994" s="9">
        <f t="shared" si="743"/>
        <v>0</v>
      </c>
      <c r="K4994" s="9">
        <f t="shared" si="744"/>
        <v>0</v>
      </c>
      <c r="L4994" s="7">
        <f t="shared" si="745"/>
        <v>0</v>
      </c>
      <c r="M4994" s="7">
        <f t="shared" si="746"/>
        <v>0</v>
      </c>
      <c r="N4994" s="7">
        <f t="shared" si="747"/>
        <v>0</v>
      </c>
      <c r="O4994" s="9">
        <f t="shared" si="741"/>
        <v>0</v>
      </c>
      <c r="P4994">
        <v>0</v>
      </c>
    </row>
    <row r="4995" spans="1:16" x14ac:dyDescent="0.25">
      <c r="A4995" s="11">
        <v>37861</v>
      </c>
      <c r="B4995" s="12">
        <v>8</v>
      </c>
      <c r="C4995">
        <v>17.7</v>
      </c>
      <c r="D4995">
        <v>70.900000000000006</v>
      </c>
      <c r="E4995">
        <v>2.9</v>
      </c>
      <c r="F4995">
        <v>0</v>
      </c>
      <c r="G4995" s="7">
        <f t="shared" si="739"/>
        <v>0</v>
      </c>
      <c r="H4995" s="7">
        <f t="shared" si="740"/>
        <v>0</v>
      </c>
      <c r="I4995">
        <f t="shared" si="742"/>
        <v>0</v>
      </c>
      <c r="J4995" s="9">
        <f t="shared" si="743"/>
        <v>0</v>
      </c>
      <c r="K4995" s="9">
        <f t="shared" si="744"/>
        <v>0</v>
      </c>
      <c r="L4995" s="7">
        <f t="shared" si="745"/>
        <v>0</v>
      </c>
      <c r="M4995" s="7">
        <f t="shared" si="746"/>
        <v>0</v>
      </c>
      <c r="N4995" s="7">
        <f t="shared" si="747"/>
        <v>0</v>
      </c>
      <c r="O4995" s="9">
        <f t="shared" si="741"/>
        <v>0</v>
      </c>
      <c r="P4995">
        <v>0</v>
      </c>
    </row>
    <row r="4996" spans="1:16" x14ac:dyDescent="0.25">
      <c r="A4996" s="11">
        <v>37862</v>
      </c>
      <c r="B4996" s="12">
        <v>8</v>
      </c>
      <c r="C4996">
        <v>22.6</v>
      </c>
      <c r="D4996">
        <v>75.599999999999994</v>
      </c>
      <c r="E4996">
        <v>6.5</v>
      </c>
      <c r="F4996">
        <v>0.8</v>
      </c>
      <c r="G4996" s="7">
        <f t="shared" si="739"/>
        <v>0</v>
      </c>
      <c r="H4996" s="7">
        <f t="shared" si="740"/>
        <v>0</v>
      </c>
      <c r="I4996">
        <f t="shared" si="742"/>
        <v>0</v>
      </c>
      <c r="J4996" s="9">
        <f t="shared" si="743"/>
        <v>0</v>
      </c>
      <c r="K4996" s="9">
        <f t="shared" si="744"/>
        <v>0</v>
      </c>
      <c r="L4996" s="7">
        <f t="shared" si="745"/>
        <v>0</v>
      </c>
      <c r="M4996" s="7">
        <f t="shared" si="746"/>
        <v>0</v>
      </c>
      <c r="N4996" s="7">
        <f t="shared" si="747"/>
        <v>0</v>
      </c>
      <c r="O4996" s="9">
        <f t="shared" si="741"/>
        <v>0</v>
      </c>
      <c r="P4996">
        <v>0</v>
      </c>
    </row>
    <row r="4997" spans="1:16" x14ac:dyDescent="0.25">
      <c r="A4997" s="11">
        <v>37863</v>
      </c>
      <c r="B4997" s="12">
        <v>8</v>
      </c>
      <c r="C4997">
        <v>16.600000000000001</v>
      </c>
      <c r="D4997">
        <v>61.4</v>
      </c>
      <c r="E4997">
        <v>4.5</v>
      </c>
      <c r="F4997">
        <v>0</v>
      </c>
      <c r="G4997" s="7">
        <f t="shared" si="739"/>
        <v>0</v>
      </c>
      <c r="H4997" s="7">
        <f t="shared" si="740"/>
        <v>0</v>
      </c>
      <c r="I4997">
        <f t="shared" si="742"/>
        <v>0</v>
      </c>
      <c r="J4997" s="9">
        <f t="shared" si="743"/>
        <v>0</v>
      </c>
      <c r="K4997" s="9">
        <f t="shared" si="744"/>
        <v>0</v>
      </c>
      <c r="L4997" s="7">
        <f t="shared" si="745"/>
        <v>0</v>
      </c>
      <c r="M4997" s="7">
        <f t="shared" si="746"/>
        <v>0</v>
      </c>
      <c r="N4997" s="7">
        <f t="shared" si="747"/>
        <v>0</v>
      </c>
      <c r="O4997" s="9">
        <f t="shared" si="741"/>
        <v>0</v>
      </c>
      <c r="P4997">
        <v>0</v>
      </c>
    </row>
    <row r="4998" spans="1:16" x14ac:dyDescent="0.25">
      <c r="A4998" s="11">
        <v>37864</v>
      </c>
      <c r="B4998" s="12">
        <v>8</v>
      </c>
      <c r="C4998">
        <v>17.3</v>
      </c>
      <c r="D4998">
        <v>66.099999999999994</v>
      </c>
      <c r="E4998">
        <v>2.6</v>
      </c>
      <c r="F4998">
        <v>0</v>
      </c>
      <c r="G4998" s="7">
        <f t="shared" si="739"/>
        <v>0</v>
      </c>
      <c r="H4998" s="7">
        <f t="shared" si="740"/>
        <v>0</v>
      </c>
      <c r="I4998">
        <f t="shared" si="742"/>
        <v>0</v>
      </c>
      <c r="J4998" s="9">
        <f t="shared" si="743"/>
        <v>0</v>
      </c>
      <c r="K4998" s="9">
        <f t="shared" si="744"/>
        <v>0</v>
      </c>
      <c r="L4998" s="7">
        <f t="shared" si="745"/>
        <v>0</v>
      </c>
      <c r="M4998" s="7">
        <f t="shared" si="746"/>
        <v>0</v>
      </c>
      <c r="N4998" s="7">
        <f t="shared" si="747"/>
        <v>0</v>
      </c>
      <c r="O4998" s="9">
        <f t="shared" si="741"/>
        <v>0</v>
      </c>
      <c r="P4998">
        <v>0</v>
      </c>
    </row>
    <row r="4999" spans="1:16" x14ac:dyDescent="0.25">
      <c r="A4999" s="11">
        <v>37865</v>
      </c>
      <c r="B4999" s="12">
        <v>9</v>
      </c>
      <c r="C4999">
        <v>18.399999999999999</v>
      </c>
      <c r="D4999">
        <v>69.099999999999994</v>
      </c>
      <c r="E4999">
        <v>1.7</v>
      </c>
      <c r="F4999">
        <v>0.8</v>
      </c>
      <c r="G4999" s="7">
        <f t="shared" si="739"/>
        <v>0</v>
      </c>
      <c r="H4999" s="7">
        <f t="shared" si="740"/>
        <v>0</v>
      </c>
      <c r="I4999">
        <f t="shared" si="742"/>
        <v>0</v>
      </c>
      <c r="J4999" s="9">
        <f t="shared" si="743"/>
        <v>0</v>
      </c>
      <c r="K4999" s="9">
        <f t="shared" si="744"/>
        <v>0</v>
      </c>
      <c r="L4999" s="7">
        <f t="shared" si="745"/>
        <v>0</v>
      </c>
      <c r="M4999" s="7">
        <f t="shared" si="746"/>
        <v>0</v>
      </c>
      <c r="N4999" s="7">
        <f t="shared" si="747"/>
        <v>0</v>
      </c>
      <c r="O4999" s="9">
        <f t="shared" si="741"/>
        <v>0</v>
      </c>
      <c r="P4999">
        <v>0</v>
      </c>
    </row>
    <row r="5000" spans="1:16" x14ac:dyDescent="0.25">
      <c r="A5000" s="11">
        <v>37866</v>
      </c>
      <c r="B5000" s="12">
        <v>9</v>
      </c>
      <c r="C5000">
        <v>19</v>
      </c>
      <c r="D5000">
        <v>74.2</v>
      </c>
      <c r="E5000">
        <v>3.1</v>
      </c>
      <c r="F5000">
        <v>0.8</v>
      </c>
      <c r="G5000" s="7">
        <f t="shared" si="739"/>
        <v>0</v>
      </c>
      <c r="H5000" s="7">
        <f t="shared" si="740"/>
        <v>0</v>
      </c>
      <c r="I5000">
        <f t="shared" si="742"/>
        <v>0</v>
      </c>
      <c r="J5000" s="9">
        <f t="shared" si="743"/>
        <v>0</v>
      </c>
      <c r="K5000" s="9">
        <f t="shared" si="744"/>
        <v>0</v>
      </c>
      <c r="L5000" s="7">
        <f t="shared" si="745"/>
        <v>0</v>
      </c>
      <c r="M5000" s="7">
        <f t="shared" si="746"/>
        <v>0</v>
      </c>
      <c r="N5000" s="7">
        <f t="shared" si="747"/>
        <v>0</v>
      </c>
      <c r="O5000" s="9">
        <f t="shared" si="741"/>
        <v>0</v>
      </c>
      <c r="P5000">
        <v>0</v>
      </c>
    </row>
    <row r="5001" spans="1:16" x14ac:dyDescent="0.25">
      <c r="A5001" s="11">
        <v>37867</v>
      </c>
      <c r="B5001" s="12">
        <v>9</v>
      </c>
      <c r="C5001">
        <v>19.8</v>
      </c>
      <c r="D5001">
        <v>80</v>
      </c>
      <c r="E5001">
        <v>2.6</v>
      </c>
      <c r="F5001">
        <v>0</v>
      </c>
      <c r="G5001" s="7">
        <f t="shared" ref="G5001:G5064" si="748">+IF(F5001=0,0,IF(C5001&gt;=$V$8,0,IF(C5001&gt;=$R$8,1,IF(C5001&lt;=-2,$R$9*EXP($R$10*C5001)+0.01+$R$11*E5001*LN(C5001*-1)+$R$12*E5001,$R$9+$Q$10*C5001-$Q$11*E5001*C5001))))</f>
        <v>0</v>
      </c>
      <c r="H5001" s="7">
        <f t="shared" si="740"/>
        <v>0</v>
      </c>
      <c r="I5001">
        <f t="shared" si="742"/>
        <v>0</v>
      </c>
      <c r="J5001" s="9">
        <f t="shared" si="743"/>
        <v>0</v>
      </c>
      <c r="K5001" s="9">
        <f t="shared" si="744"/>
        <v>0</v>
      </c>
      <c r="L5001" s="7">
        <f t="shared" si="745"/>
        <v>0</v>
      </c>
      <c r="M5001" s="7">
        <f t="shared" si="746"/>
        <v>0</v>
      </c>
      <c r="N5001" s="7">
        <f t="shared" si="747"/>
        <v>0</v>
      </c>
      <c r="O5001" s="9">
        <f t="shared" si="741"/>
        <v>0</v>
      </c>
      <c r="P5001">
        <v>0</v>
      </c>
    </row>
    <row r="5002" spans="1:16" x14ac:dyDescent="0.25">
      <c r="A5002" s="11">
        <v>37868</v>
      </c>
      <c r="B5002" s="12">
        <v>9</v>
      </c>
      <c r="C5002">
        <v>18.399999999999999</v>
      </c>
      <c r="D5002">
        <v>68</v>
      </c>
      <c r="E5002">
        <v>7.2</v>
      </c>
      <c r="F5002">
        <v>0.2</v>
      </c>
      <c r="G5002" s="7">
        <f t="shared" si="748"/>
        <v>0</v>
      </c>
      <c r="H5002" s="7">
        <f t="shared" si="740"/>
        <v>0</v>
      </c>
      <c r="I5002">
        <f t="shared" si="742"/>
        <v>0</v>
      </c>
      <c r="J5002" s="9">
        <f t="shared" si="743"/>
        <v>0</v>
      </c>
      <c r="K5002" s="9">
        <f t="shared" si="744"/>
        <v>0</v>
      </c>
      <c r="L5002" s="7">
        <f t="shared" si="745"/>
        <v>0</v>
      </c>
      <c r="M5002" s="7">
        <f t="shared" si="746"/>
        <v>0</v>
      </c>
      <c r="N5002" s="7">
        <f t="shared" si="747"/>
        <v>0</v>
      </c>
      <c r="O5002" s="9">
        <f t="shared" si="741"/>
        <v>0</v>
      </c>
      <c r="P5002">
        <v>0</v>
      </c>
    </row>
    <row r="5003" spans="1:16" x14ac:dyDescent="0.25">
      <c r="A5003" s="11">
        <v>37869</v>
      </c>
      <c r="B5003" s="12">
        <v>9</v>
      </c>
      <c r="C5003">
        <v>16.899999999999999</v>
      </c>
      <c r="D5003">
        <v>59.8</v>
      </c>
      <c r="E5003">
        <v>4.9000000000000004</v>
      </c>
      <c r="F5003">
        <v>0</v>
      </c>
      <c r="G5003" s="7">
        <f t="shared" si="748"/>
        <v>0</v>
      </c>
      <c r="H5003" s="7">
        <f t="shared" si="740"/>
        <v>0</v>
      </c>
      <c r="I5003">
        <f t="shared" si="742"/>
        <v>0</v>
      </c>
      <c r="J5003" s="9">
        <f t="shared" si="743"/>
        <v>0</v>
      </c>
      <c r="K5003" s="9">
        <f t="shared" si="744"/>
        <v>0</v>
      </c>
      <c r="L5003" s="7">
        <f t="shared" si="745"/>
        <v>0</v>
      </c>
      <c r="M5003" s="7">
        <f t="shared" si="746"/>
        <v>0</v>
      </c>
      <c r="N5003" s="7">
        <f t="shared" si="747"/>
        <v>0</v>
      </c>
      <c r="O5003" s="9">
        <f t="shared" si="741"/>
        <v>0</v>
      </c>
      <c r="P5003">
        <v>0</v>
      </c>
    </row>
    <row r="5004" spans="1:16" x14ac:dyDescent="0.25">
      <c r="A5004" s="11">
        <v>37870</v>
      </c>
      <c r="B5004" s="12">
        <v>9</v>
      </c>
      <c r="C5004">
        <v>18.100000000000001</v>
      </c>
      <c r="D5004">
        <v>55.1</v>
      </c>
      <c r="E5004">
        <v>3</v>
      </c>
      <c r="F5004">
        <v>0</v>
      </c>
      <c r="G5004" s="7">
        <f t="shared" si="748"/>
        <v>0</v>
      </c>
      <c r="H5004" s="7">
        <f t="shared" si="740"/>
        <v>0</v>
      </c>
      <c r="I5004">
        <f t="shared" si="742"/>
        <v>0</v>
      </c>
      <c r="J5004" s="9">
        <f t="shared" si="743"/>
        <v>0</v>
      </c>
      <c r="K5004" s="9">
        <f t="shared" si="744"/>
        <v>0</v>
      </c>
      <c r="L5004" s="7">
        <f t="shared" si="745"/>
        <v>0</v>
      </c>
      <c r="M5004" s="7">
        <f t="shared" si="746"/>
        <v>0</v>
      </c>
      <c r="N5004" s="7">
        <f t="shared" si="747"/>
        <v>0</v>
      </c>
      <c r="O5004" s="9">
        <f t="shared" si="741"/>
        <v>0</v>
      </c>
      <c r="P5004">
        <v>0</v>
      </c>
    </row>
    <row r="5005" spans="1:16" x14ac:dyDescent="0.25">
      <c r="A5005" s="11">
        <v>37871</v>
      </c>
      <c r="B5005" s="12">
        <v>9</v>
      </c>
      <c r="C5005">
        <v>20.6</v>
      </c>
      <c r="D5005">
        <v>69</v>
      </c>
      <c r="E5005">
        <v>3.5</v>
      </c>
      <c r="F5005">
        <v>0</v>
      </c>
      <c r="G5005" s="7">
        <f t="shared" si="748"/>
        <v>0</v>
      </c>
      <c r="H5005" s="7">
        <f t="shared" si="740"/>
        <v>0</v>
      </c>
      <c r="I5005">
        <f t="shared" si="742"/>
        <v>0</v>
      </c>
      <c r="J5005" s="9">
        <f t="shared" si="743"/>
        <v>0</v>
      </c>
      <c r="K5005" s="9">
        <f t="shared" si="744"/>
        <v>0</v>
      </c>
      <c r="L5005" s="7">
        <f t="shared" si="745"/>
        <v>0</v>
      </c>
      <c r="M5005" s="7">
        <f t="shared" si="746"/>
        <v>0</v>
      </c>
      <c r="N5005" s="7">
        <f t="shared" si="747"/>
        <v>0</v>
      </c>
      <c r="O5005" s="9">
        <f t="shared" si="741"/>
        <v>0</v>
      </c>
      <c r="P5005">
        <v>0</v>
      </c>
    </row>
    <row r="5006" spans="1:16" x14ac:dyDescent="0.25">
      <c r="A5006" s="11">
        <v>37872</v>
      </c>
      <c r="B5006" s="12">
        <v>9</v>
      </c>
      <c r="C5006">
        <v>18.3</v>
      </c>
      <c r="D5006">
        <v>60.6</v>
      </c>
      <c r="E5006">
        <v>3.3</v>
      </c>
      <c r="F5006">
        <v>0</v>
      </c>
      <c r="G5006" s="7">
        <f t="shared" si="748"/>
        <v>0</v>
      </c>
      <c r="H5006" s="7">
        <f t="shared" si="740"/>
        <v>0</v>
      </c>
      <c r="I5006">
        <f t="shared" si="742"/>
        <v>0</v>
      </c>
      <c r="J5006" s="9">
        <f t="shared" si="743"/>
        <v>0</v>
      </c>
      <c r="K5006" s="9">
        <f t="shared" si="744"/>
        <v>0</v>
      </c>
      <c r="L5006" s="7">
        <f t="shared" si="745"/>
        <v>0</v>
      </c>
      <c r="M5006" s="7">
        <f t="shared" si="746"/>
        <v>0</v>
      </c>
      <c r="N5006" s="7">
        <f t="shared" si="747"/>
        <v>0</v>
      </c>
      <c r="O5006" s="9">
        <f t="shared" si="741"/>
        <v>0</v>
      </c>
      <c r="P5006">
        <v>0</v>
      </c>
    </row>
    <row r="5007" spans="1:16" x14ac:dyDescent="0.25">
      <c r="A5007" s="11">
        <v>37873</v>
      </c>
      <c r="B5007" s="12">
        <v>9</v>
      </c>
      <c r="C5007">
        <v>18</v>
      </c>
      <c r="D5007">
        <v>63.5</v>
      </c>
      <c r="E5007">
        <v>3.5</v>
      </c>
      <c r="F5007">
        <v>0</v>
      </c>
      <c r="G5007" s="7">
        <f t="shared" si="748"/>
        <v>0</v>
      </c>
      <c r="H5007" s="7">
        <f t="shared" si="740"/>
        <v>0</v>
      </c>
      <c r="I5007">
        <f t="shared" si="742"/>
        <v>0</v>
      </c>
      <c r="J5007" s="9">
        <f t="shared" si="743"/>
        <v>0</v>
      </c>
      <c r="K5007" s="9">
        <f t="shared" si="744"/>
        <v>0</v>
      </c>
      <c r="L5007" s="7">
        <f t="shared" si="745"/>
        <v>0</v>
      </c>
      <c r="M5007" s="7">
        <f t="shared" si="746"/>
        <v>0</v>
      </c>
      <c r="N5007" s="7">
        <f t="shared" si="747"/>
        <v>0</v>
      </c>
      <c r="O5007" s="9">
        <f t="shared" si="741"/>
        <v>0</v>
      </c>
      <c r="P5007">
        <v>0</v>
      </c>
    </row>
    <row r="5008" spans="1:16" x14ac:dyDescent="0.25">
      <c r="A5008" s="11">
        <v>37874</v>
      </c>
      <c r="B5008" s="12">
        <v>9</v>
      </c>
      <c r="C5008">
        <v>19.2</v>
      </c>
      <c r="D5008">
        <v>69.099999999999994</v>
      </c>
      <c r="E5008">
        <v>2.4</v>
      </c>
      <c r="F5008">
        <v>0</v>
      </c>
      <c r="G5008" s="7">
        <f t="shared" si="748"/>
        <v>0</v>
      </c>
      <c r="H5008" s="7">
        <f t="shared" si="740"/>
        <v>0</v>
      </c>
      <c r="I5008">
        <f t="shared" si="742"/>
        <v>0</v>
      </c>
      <c r="J5008" s="9">
        <f t="shared" si="743"/>
        <v>0</v>
      </c>
      <c r="K5008" s="9">
        <f t="shared" si="744"/>
        <v>0</v>
      </c>
      <c r="L5008" s="7">
        <f t="shared" si="745"/>
        <v>0</v>
      </c>
      <c r="M5008" s="7">
        <f t="shared" si="746"/>
        <v>0</v>
      </c>
      <c r="N5008" s="7">
        <f t="shared" si="747"/>
        <v>0</v>
      </c>
      <c r="O5008" s="9">
        <f t="shared" si="741"/>
        <v>0</v>
      </c>
      <c r="P5008">
        <v>0</v>
      </c>
    </row>
    <row r="5009" spans="1:16" x14ac:dyDescent="0.25">
      <c r="A5009" s="11">
        <v>37875</v>
      </c>
      <c r="B5009" s="12">
        <v>9</v>
      </c>
      <c r="C5009">
        <v>21.1</v>
      </c>
      <c r="D5009">
        <v>61.8</v>
      </c>
      <c r="E5009">
        <v>2.7</v>
      </c>
      <c r="F5009">
        <v>0</v>
      </c>
      <c r="G5009" s="7">
        <f t="shared" si="748"/>
        <v>0</v>
      </c>
      <c r="H5009" s="7">
        <f t="shared" si="740"/>
        <v>0</v>
      </c>
      <c r="I5009">
        <f t="shared" si="742"/>
        <v>0</v>
      </c>
      <c r="J5009" s="9">
        <f t="shared" si="743"/>
        <v>0</v>
      </c>
      <c r="K5009" s="9">
        <f t="shared" si="744"/>
        <v>0</v>
      </c>
      <c r="L5009" s="7">
        <f t="shared" si="745"/>
        <v>0</v>
      </c>
      <c r="M5009" s="7">
        <f t="shared" si="746"/>
        <v>0</v>
      </c>
      <c r="N5009" s="7">
        <f t="shared" si="747"/>
        <v>0</v>
      </c>
      <c r="O5009" s="9">
        <f t="shared" si="741"/>
        <v>0</v>
      </c>
      <c r="P5009">
        <v>0</v>
      </c>
    </row>
    <row r="5010" spans="1:16" x14ac:dyDescent="0.25">
      <c r="A5010" s="11">
        <v>37876</v>
      </c>
      <c r="B5010" s="12">
        <v>9</v>
      </c>
      <c r="C5010">
        <v>21.1</v>
      </c>
      <c r="D5010">
        <v>70.900000000000006</v>
      </c>
      <c r="E5010">
        <v>4</v>
      </c>
      <c r="F5010">
        <v>0</v>
      </c>
      <c r="G5010" s="7">
        <f t="shared" si="748"/>
        <v>0</v>
      </c>
      <c r="H5010" s="7">
        <f t="shared" si="740"/>
        <v>0</v>
      </c>
      <c r="I5010">
        <f t="shared" si="742"/>
        <v>0</v>
      </c>
      <c r="J5010" s="9">
        <f t="shared" si="743"/>
        <v>0</v>
      </c>
      <c r="K5010" s="9">
        <f t="shared" si="744"/>
        <v>0</v>
      </c>
      <c r="L5010" s="7">
        <f t="shared" si="745"/>
        <v>0</v>
      </c>
      <c r="M5010" s="7">
        <f t="shared" si="746"/>
        <v>0</v>
      </c>
      <c r="N5010" s="7">
        <f t="shared" si="747"/>
        <v>0</v>
      </c>
      <c r="O5010" s="9">
        <f t="shared" si="741"/>
        <v>0</v>
      </c>
      <c r="P5010">
        <v>0</v>
      </c>
    </row>
    <row r="5011" spans="1:16" x14ac:dyDescent="0.25">
      <c r="A5011" s="11">
        <v>37877</v>
      </c>
      <c r="B5011" s="12">
        <v>9</v>
      </c>
      <c r="C5011">
        <v>20.399999999999999</v>
      </c>
      <c r="D5011">
        <v>74.599999999999994</v>
      </c>
      <c r="E5011">
        <v>3.6</v>
      </c>
      <c r="F5011">
        <v>0</v>
      </c>
      <c r="G5011" s="7">
        <f t="shared" si="748"/>
        <v>0</v>
      </c>
      <c r="H5011" s="7">
        <f t="shared" si="740"/>
        <v>0</v>
      </c>
      <c r="I5011">
        <f t="shared" si="742"/>
        <v>0</v>
      </c>
      <c r="J5011" s="9">
        <f t="shared" si="743"/>
        <v>0</v>
      </c>
      <c r="K5011" s="9">
        <f t="shared" si="744"/>
        <v>0</v>
      </c>
      <c r="L5011" s="7">
        <f t="shared" si="745"/>
        <v>0</v>
      </c>
      <c r="M5011" s="7">
        <f t="shared" si="746"/>
        <v>0</v>
      </c>
      <c r="N5011" s="7">
        <f t="shared" si="747"/>
        <v>0</v>
      </c>
      <c r="O5011" s="9">
        <f t="shared" si="741"/>
        <v>0</v>
      </c>
      <c r="P5011">
        <v>0</v>
      </c>
    </row>
    <row r="5012" spans="1:16" x14ac:dyDescent="0.25">
      <c r="A5012" s="11">
        <v>37878</v>
      </c>
      <c r="B5012" s="12">
        <v>9</v>
      </c>
      <c r="C5012">
        <v>21.5</v>
      </c>
      <c r="D5012">
        <v>88.3</v>
      </c>
      <c r="E5012">
        <v>3.3</v>
      </c>
      <c r="F5012">
        <v>0.2</v>
      </c>
      <c r="G5012" s="7">
        <f t="shared" si="748"/>
        <v>0</v>
      </c>
      <c r="H5012" s="7">
        <f t="shared" si="740"/>
        <v>0</v>
      </c>
      <c r="I5012">
        <f t="shared" si="742"/>
        <v>0</v>
      </c>
      <c r="J5012" s="9">
        <f t="shared" si="743"/>
        <v>0</v>
      </c>
      <c r="K5012" s="9">
        <f t="shared" si="744"/>
        <v>0</v>
      </c>
      <c r="L5012" s="7">
        <f t="shared" si="745"/>
        <v>0</v>
      </c>
      <c r="M5012" s="7">
        <f t="shared" si="746"/>
        <v>0</v>
      </c>
      <c r="N5012" s="7">
        <f t="shared" si="747"/>
        <v>0</v>
      </c>
      <c r="O5012" s="9">
        <f t="shared" si="741"/>
        <v>0</v>
      </c>
      <c r="P5012">
        <v>0</v>
      </c>
    </row>
    <row r="5013" spans="1:16" x14ac:dyDescent="0.25">
      <c r="A5013" s="11">
        <v>37879</v>
      </c>
      <c r="B5013" s="12">
        <v>9</v>
      </c>
      <c r="C5013">
        <v>18.399999999999999</v>
      </c>
      <c r="D5013">
        <v>91.5</v>
      </c>
      <c r="E5013">
        <v>3.5</v>
      </c>
      <c r="F5013">
        <v>17.600000000000001</v>
      </c>
      <c r="G5013" s="7">
        <f t="shared" si="748"/>
        <v>0</v>
      </c>
      <c r="H5013" s="7">
        <f t="shared" si="740"/>
        <v>0</v>
      </c>
      <c r="I5013">
        <f t="shared" si="742"/>
        <v>0</v>
      </c>
      <c r="J5013" s="9">
        <f t="shared" si="743"/>
        <v>0</v>
      </c>
      <c r="K5013" s="9">
        <f t="shared" si="744"/>
        <v>0</v>
      </c>
      <c r="L5013" s="7">
        <f t="shared" si="745"/>
        <v>0</v>
      </c>
      <c r="M5013" s="7">
        <f t="shared" si="746"/>
        <v>0</v>
      </c>
      <c r="N5013" s="7">
        <f t="shared" si="747"/>
        <v>0</v>
      </c>
      <c r="O5013" s="9">
        <f t="shared" si="741"/>
        <v>0</v>
      </c>
      <c r="P5013">
        <v>0</v>
      </c>
    </row>
    <row r="5014" spans="1:16" x14ac:dyDescent="0.25">
      <c r="A5014" s="11">
        <v>37880</v>
      </c>
      <c r="B5014" s="12">
        <v>9</v>
      </c>
      <c r="C5014">
        <v>17.399999999999999</v>
      </c>
      <c r="D5014">
        <v>65.099999999999994</v>
      </c>
      <c r="E5014">
        <v>4.5999999999999996</v>
      </c>
      <c r="F5014">
        <v>0</v>
      </c>
      <c r="G5014" s="7">
        <f t="shared" si="748"/>
        <v>0</v>
      </c>
      <c r="H5014" s="7">
        <f t="shared" si="740"/>
        <v>0</v>
      </c>
      <c r="I5014">
        <f t="shared" si="742"/>
        <v>0</v>
      </c>
      <c r="J5014" s="9">
        <f t="shared" si="743"/>
        <v>0</v>
      </c>
      <c r="K5014" s="9">
        <f t="shared" si="744"/>
        <v>0</v>
      </c>
      <c r="L5014" s="7">
        <f t="shared" si="745"/>
        <v>0</v>
      </c>
      <c r="M5014" s="7">
        <f t="shared" si="746"/>
        <v>0</v>
      </c>
      <c r="N5014" s="7">
        <f t="shared" si="747"/>
        <v>0</v>
      </c>
      <c r="O5014" s="9">
        <f t="shared" si="741"/>
        <v>0</v>
      </c>
      <c r="P5014">
        <v>0</v>
      </c>
    </row>
    <row r="5015" spans="1:16" x14ac:dyDescent="0.25">
      <c r="A5015" s="11">
        <v>37881</v>
      </c>
      <c r="B5015" s="12">
        <v>9</v>
      </c>
      <c r="C5015">
        <v>18.5</v>
      </c>
      <c r="D5015">
        <v>67.900000000000006</v>
      </c>
      <c r="E5015">
        <v>2.8</v>
      </c>
      <c r="F5015">
        <v>0</v>
      </c>
      <c r="G5015" s="7">
        <f t="shared" si="748"/>
        <v>0</v>
      </c>
      <c r="H5015" s="7">
        <f t="shared" ref="H5015:H5078" si="749">IF(OR(D5015&lt;=75,C5015&gt;0),G5015,G5015/(0.04*D5015-2))</f>
        <v>0</v>
      </c>
      <c r="I5015">
        <f t="shared" si="742"/>
        <v>0</v>
      </c>
      <c r="J5015" s="9">
        <f t="shared" si="743"/>
        <v>0</v>
      </c>
      <c r="K5015" s="9">
        <f t="shared" si="744"/>
        <v>0</v>
      </c>
      <c r="L5015" s="7">
        <f t="shared" si="745"/>
        <v>0</v>
      </c>
      <c r="M5015" s="7">
        <f t="shared" si="746"/>
        <v>0</v>
      </c>
      <c r="N5015" s="7">
        <f t="shared" si="747"/>
        <v>0</v>
      </c>
      <c r="O5015" s="9">
        <f t="shared" si="741"/>
        <v>0</v>
      </c>
      <c r="P5015">
        <v>0</v>
      </c>
    </row>
    <row r="5016" spans="1:16" x14ac:dyDescent="0.25">
      <c r="A5016" s="11">
        <v>37882</v>
      </c>
      <c r="B5016" s="12">
        <v>9</v>
      </c>
      <c r="C5016">
        <v>18.2</v>
      </c>
      <c r="D5016">
        <v>73.5</v>
      </c>
      <c r="E5016">
        <v>4.5</v>
      </c>
      <c r="F5016">
        <v>0.8</v>
      </c>
      <c r="G5016" s="7">
        <f t="shared" si="748"/>
        <v>0</v>
      </c>
      <c r="H5016" s="7">
        <f t="shared" si="749"/>
        <v>0</v>
      </c>
      <c r="I5016">
        <f t="shared" si="742"/>
        <v>0</v>
      </c>
      <c r="J5016" s="9">
        <f t="shared" si="743"/>
        <v>0</v>
      </c>
      <c r="K5016" s="9">
        <f t="shared" si="744"/>
        <v>0</v>
      </c>
      <c r="L5016" s="7">
        <f t="shared" si="745"/>
        <v>0</v>
      </c>
      <c r="M5016" s="7">
        <f t="shared" si="746"/>
        <v>0</v>
      </c>
      <c r="N5016" s="7">
        <f t="shared" si="747"/>
        <v>0</v>
      </c>
      <c r="O5016" s="9">
        <f t="shared" si="741"/>
        <v>0</v>
      </c>
      <c r="P5016">
        <v>0</v>
      </c>
    </row>
    <row r="5017" spans="1:16" x14ac:dyDescent="0.25">
      <c r="A5017" s="11">
        <v>37883</v>
      </c>
      <c r="B5017" s="12">
        <v>9</v>
      </c>
      <c r="C5017">
        <v>18.2</v>
      </c>
      <c r="D5017">
        <v>86.5</v>
      </c>
      <c r="E5017">
        <v>7.1</v>
      </c>
      <c r="F5017">
        <v>32.4</v>
      </c>
      <c r="G5017" s="7">
        <f t="shared" si="748"/>
        <v>0</v>
      </c>
      <c r="H5017" s="7">
        <f t="shared" si="749"/>
        <v>0</v>
      </c>
      <c r="I5017">
        <f t="shared" si="742"/>
        <v>0</v>
      </c>
      <c r="J5017" s="9">
        <f t="shared" si="743"/>
        <v>0</v>
      </c>
      <c r="K5017" s="9">
        <f t="shared" si="744"/>
        <v>0</v>
      </c>
      <c r="L5017" s="7">
        <f t="shared" si="745"/>
        <v>0</v>
      </c>
      <c r="M5017" s="7">
        <f t="shared" si="746"/>
        <v>0</v>
      </c>
      <c r="N5017" s="7">
        <f t="shared" si="747"/>
        <v>0</v>
      </c>
      <c r="O5017" s="9">
        <f t="shared" si="741"/>
        <v>0</v>
      </c>
      <c r="P5017">
        <v>0</v>
      </c>
    </row>
    <row r="5018" spans="1:16" x14ac:dyDescent="0.25">
      <c r="A5018" s="11">
        <v>37884</v>
      </c>
      <c r="B5018" s="12">
        <v>9</v>
      </c>
      <c r="C5018">
        <v>15.3</v>
      </c>
      <c r="D5018">
        <v>68.3</v>
      </c>
      <c r="E5018">
        <v>4.4000000000000004</v>
      </c>
      <c r="F5018">
        <v>0</v>
      </c>
      <c r="G5018" s="7">
        <f t="shared" si="748"/>
        <v>0</v>
      </c>
      <c r="H5018" s="7">
        <f t="shared" si="749"/>
        <v>0</v>
      </c>
      <c r="I5018">
        <f t="shared" si="742"/>
        <v>0</v>
      </c>
      <c r="J5018" s="9">
        <f t="shared" si="743"/>
        <v>0</v>
      </c>
      <c r="K5018" s="9">
        <f t="shared" si="744"/>
        <v>0</v>
      </c>
      <c r="L5018" s="7">
        <f t="shared" si="745"/>
        <v>0</v>
      </c>
      <c r="M5018" s="7">
        <f t="shared" si="746"/>
        <v>0</v>
      </c>
      <c r="N5018" s="7">
        <f t="shared" si="747"/>
        <v>0</v>
      </c>
      <c r="O5018" s="9">
        <f t="shared" si="741"/>
        <v>0</v>
      </c>
      <c r="P5018">
        <v>0</v>
      </c>
    </row>
    <row r="5019" spans="1:16" x14ac:dyDescent="0.25">
      <c r="A5019" s="11">
        <v>37885</v>
      </c>
      <c r="B5019" s="12">
        <v>9</v>
      </c>
      <c r="C5019">
        <v>14.4</v>
      </c>
      <c r="D5019">
        <v>72.8</v>
      </c>
      <c r="E5019">
        <v>2.2999999999999998</v>
      </c>
      <c r="F5019">
        <v>0</v>
      </c>
      <c r="G5019" s="7">
        <f t="shared" si="748"/>
        <v>0</v>
      </c>
      <c r="H5019" s="7">
        <f t="shared" si="749"/>
        <v>0</v>
      </c>
      <c r="I5019">
        <f t="shared" si="742"/>
        <v>0</v>
      </c>
      <c r="J5019" s="9">
        <f t="shared" si="743"/>
        <v>0</v>
      </c>
      <c r="K5019" s="9">
        <f t="shared" si="744"/>
        <v>0</v>
      </c>
      <c r="L5019" s="7">
        <f t="shared" si="745"/>
        <v>0</v>
      </c>
      <c r="M5019" s="7">
        <f t="shared" si="746"/>
        <v>0</v>
      </c>
      <c r="N5019" s="7">
        <f t="shared" si="747"/>
        <v>0</v>
      </c>
      <c r="O5019" s="9">
        <f t="shared" si="741"/>
        <v>0</v>
      </c>
      <c r="P5019">
        <v>0</v>
      </c>
    </row>
    <row r="5020" spans="1:16" x14ac:dyDescent="0.25">
      <c r="A5020" s="11">
        <v>37886</v>
      </c>
      <c r="B5020" s="12">
        <v>9</v>
      </c>
      <c r="C5020">
        <v>16.8</v>
      </c>
      <c r="D5020">
        <v>88</v>
      </c>
      <c r="E5020">
        <v>5.3</v>
      </c>
      <c r="F5020">
        <v>25.4</v>
      </c>
      <c r="G5020" s="7">
        <f t="shared" si="748"/>
        <v>0</v>
      </c>
      <c r="H5020" s="7">
        <f t="shared" si="749"/>
        <v>0</v>
      </c>
      <c r="I5020">
        <f t="shared" si="742"/>
        <v>0</v>
      </c>
      <c r="J5020" s="9">
        <f t="shared" si="743"/>
        <v>0</v>
      </c>
      <c r="K5020" s="9">
        <f t="shared" si="744"/>
        <v>0</v>
      </c>
      <c r="L5020" s="7">
        <f t="shared" si="745"/>
        <v>0</v>
      </c>
      <c r="M5020" s="7">
        <f t="shared" si="746"/>
        <v>0</v>
      </c>
      <c r="N5020" s="7">
        <f t="shared" si="747"/>
        <v>0</v>
      </c>
      <c r="O5020" s="9">
        <f t="shared" si="741"/>
        <v>0</v>
      </c>
      <c r="P5020">
        <v>0</v>
      </c>
    </row>
    <row r="5021" spans="1:16" x14ac:dyDescent="0.25">
      <c r="A5021" s="11">
        <v>37887</v>
      </c>
      <c r="B5021" s="12">
        <v>9</v>
      </c>
      <c r="C5021">
        <v>15.6</v>
      </c>
      <c r="D5021">
        <v>75.099999999999994</v>
      </c>
      <c r="E5021">
        <v>5.5</v>
      </c>
      <c r="F5021">
        <v>0.2</v>
      </c>
      <c r="G5021" s="7">
        <f t="shared" si="748"/>
        <v>0</v>
      </c>
      <c r="H5021" s="7">
        <f t="shared" si="749"/>
        <v>0</v>
      </c>
      <c r="I5021">
        <f t="shared" si="742"/>
        <v>0</v>
      </c>
      <c r="J5021" s="9">
        <f t="shared" si="743"/>
        <v>0</v>
      </c>
      <c r="K5021" s="9">
        <f t="shared" si="744"/>
        <v>0</v>
      </c>
      <c r="L5021" s="7">
        <f t="shared" si="745"/>
        <v>0</v>
      </c>
      <c r="M5021" s="7">
        <f t="shared" si="746"/>
        <v>0</v>
      </c>
      <c r="N5021" s="7">
        <f t="shared" si="747"/>
        <v>0</v>
      </c>
      <c r="O5021" s="9">
        <f t="shared" si="741"/>
        <v>0</v>
      </c>
      <c r="P5021">
        <v>0</v>
      </c>
    </row>
    <row r="5022" spans="1:16" x14ac:dyDescent="0.25">
      <c r="A5022" s="11">
        <v>37888</v>
      </c>
      <c r="B5022" s="12">
        <v>9</v>
      </c>
      <c r="C5022">
        <v>15.9</v>
      </c>
      <c r="D5022">
        <v>67.400000000000006</v>
      </c>
      <c r="E5022">
        <v>4.8</v>
      </c>
      <c r="F5022">
        <v>1.2</v>
      </c>
      <c r="G5022" s="7">
        <f t="shared" si="748"/>
        <v>0</v>
      </c>
      <c r="H5022" s="7">
        <f t="shared" si="749"/>
        <v>0</v>
      </c>
      <c r="I5022">
        <f t="shared" si="742"/>
        <v>0</v>
      </c>
      <c r="J5022" s="9">
        <f t="shared" si="743"/>
        <v>0</v>
      </c>
      <c r="K5022" s="9">
        <f t="shared" si="744"/>
        <v>0</v>
      </c>
      <c r="L5022" s="7">
        <f t="shared" si="745"/>
        <v>0</v>
      </c>
      <c r="M5022" s="7">
        <f t="shared" si="746"/>
        <v>0</v>
      </c>
      <c r="N5022" s="7">
        <f t="shared" si="747"/>
        <v>0</v>
      </c>
      <c r="O5022" s="9">
        <f t="shared" si="741"/>
        <v>0</v>
      </c>
      <c r="P5022">
        <v>0</v>
      </c>
    </row>
    <row r="5023" spans="1:16" x14ac:dyDescent="0.25">
      <c r="A5023" s="11">
        <v>37889</v>
      </c>
      <c r="B5023" s="12">
        <v>9</v>
      </c>
      <c r="C5023">
        <v>13.6</v>
      </c>
      <c r="D5023">
        <v>69</v>
      </c>
      <c r="E5023">
        <v>5.8</v>
      </c>
      <c r="F5023">
        <v>0.8</v>
      </c>
      <c r="G5023" s="7">
        <f t="shared" si="748"/>
        <v>0</v>
      </c>
      <c r="H5023" s="7">
        <f t="shared" si="749"/>
        <v>0</v>
      </c>
      <c r="I5023">
        <f t="shared" si="742"/>
        <v>0</v>
      </c>
      <c r="J5023" s="9">
        <f t="shared" si="743"/>
        <v>0</v>
      </c>
      <c r="K5023" s="9">
        <f t="shared" si="744"/>
        <v>0</v>
      </c>
      <c r="L5023" s="7">
        <f t="shared" si="745"/>
        <v>0</v>
      </c>
      <c r="M5023" s="7">
        <f t="shared" si="746"/>
        <v>0</v>
      </c>
      <c r="N5023" s="7">
        <f t="shared" si="747"/>
        <v>0</v>
      </c>
      <c r="O5023" s="9">
        <f t="shared" si="741"/>
        <v>0</v>
      </c>
      <c r="P5023">
        <v>0</v>
      </c>
    </row>
    <row r="5024" spans="1:16" x14ac:dyDescent="0.25">
      <c r="A5024" s="11">
        <v>37890</v>
      </c>
      <c r="B5024" s="12">
        <v>9</v>
      </c>
      <c r="C5024">
        <v>13.6</v>
      </c>
      <c r="D5024">
        <v>72.599999999999994</v>
      </c>
      <c r="E5024">
        <v>3.7</v>
      </c>
      <c r="F5024">
        <v>3.4</v>
      </c>
      <c r="G5024" s="7">
        <f t="shared" si="748"/>
        <v>0</v>
      </c>
      <c r="H5024" s="7">
        <f t="shared" si="749"/>
        <v>0</v>
      </c>
      <c r="I5024">
        <f t="shared" si="742"/>
        <v>0</v>
      </c>
      <c r="J5024" s="9">
        <f t="shared" si="743"/>
        <v>0</v>
      </c>
      <c r="K5024" s="9">
        <f t="shared" si="744"/>
        <v>0</v>
      </c>
      <c r="L5024" s="7">
        <f t="shared" si="745"/>
        <v>0</v>
      </c>
      <c r="M5024" s="7">
        <f t="shared" si="746"/>
        <v>0</v>
      </c>
      <c r="N5024" s="7">
        <f t="shared" si="747"/>
        <v>0</v>
      </c>
      <c r="O5024" s="9">
        <f t="shared" si="741"/>
        <v>0</v>
      </c>
      <c r="P5024">
        <v>0</v>
      </c>
    </row>
    <row r="5025" spans="1:23" x14ac:dyDescent="0.25">
      <c r="A5025" s="11">
        <v>37891</v>
      </c>
      <c r="B5025" s="12">
        <v>9</v>
      </c>
      <c r="C5025">
        <v>16.100000000000001</v>
      </c>
      <c r="D5025">
        <v>84.1</v>
      </c>
      <c r="E5025">
        <v>4.4000000000000004</v>
      </c>
      <c r="F5025">
        <v>29.6</v>
      </c>
      <c r="G5025" s="7">
        <f t="shared" si="748"/>
        <v>0</v>
      </c>
      <c r="H5025" s="7">
        <f t="shared" si="749"/>
        <v>0</v>
      </c>
      <c r="I5025">
        <f t="shared" si="742"/>
        <v>0</v>
      </c>
      <c r="J5025" s="9">
        <f t="shared" si="743"/>
        <v>0</v>
      </c>
      <c r="K5025" s="9">
        <f t="shared" si="744"/>
        <v>0</v>
      </c>
      <c r="L5025" s="7">
        <f t="shared" si="745"/>
        <v>0</v>
      </c>
      <c r="M5025" s="7">
        <f t="shared" si="746"/>
        <v>0</v>
      </c>
      <c r="N5025" s="7">
        <f t="shared" si="747"/>
        <v>0</v>
      </c>
      <c r="O5025" s="9">
        <f t="shared" si="741"/>
        <v>0</v>
      </c>
      <c r="P5025">
        <v>0</v>
      </c>
    </row>
    <row r="5026" spans="1:23" x14ac:dyDescent="0.25">
      <c r="A5026" s="11">
        <v>37892</v>
      </c>
      <c r="B5026" s="12">
        <v>9</v>
      </c>
      <c r="C5026">
        <v>12.6</v>
      </c>
      <c r="D5026">
        <v>74.900000000000006</v>
      </c>
      <c r="E5026">
        <v>3.7</v>
      </c>
      <c r="F5026">
        <v>1</v>
      </c>
      <c r="G5026" s="7">
        <f t="shared" si="748"/>
        <v>0</v>
      </c>
      <c r="H5026" s="7">
        <f t="shared" si="749"/>
        <v>0</v>
      </c>
      <c r="I5026">
        <f t="shared" si="742"/>
        <v>0</v>
      </c>
      <c r="J5026" s="9">
        <f t="shared" si="743"/>
        <v>0</v>
      </c>
      <c r="K5026" s="9">
        <f t="shared" si="744"/>
        <v>0</v>
      </c>
      <c r="L5026" s="7">
        <f t="shared" si="745"/>
        <v>0</v>
      </c>
      <c r="M5026" s="7">
        <f t="shared" si="746"/>
        <v>0</v>
      </c>
      <c r="N5026" s="7">
        <f t="shared" si="747"/>
        <v>0</v>
      </c>
      <c r="O5026" s="9">
        <f t="shared" si="741"/>
        <v>0</v>
      </c>
      <c r="P5026">
        <v>0</v>
      </c>
    </row>
    <row r="5027" spans="1:23" x14ac:dyDescent="0.25">
      <c r="A5027" s="11">
        <v>37893</v>
      </c>
      <c r="B5027" s="12">
        <v>9</v>
      </c>
      <c r="C5027">
        <v>9.9</v>
      </c>
      <c r="D5027">
        <v>73.900000000000006</v>
      </c>
      <c r="E5027">
        <v>5.5</v>
      </c>
      <c r="F5027">
        <v>0.2</v>
      </c>
      <c r="G5027" s="7">
        <f t="shared" si="748"/>
        <v>1</v>
      </c>
      <c r="H5027" s="7">
        <f t="shared" si="749"/>
        <v>1</v>
      </c>
      <c r="I5027">
        <f t="shared" si="742"/>
        <v>0</v>
      </c>
      <c r="J5027" s="9">
        <f t="shared" si="743"/>
        <v>0</v>
      </c>
      <c r="K5027" s="9">
        <f t="shared" si="744"/>
        <v>0</v>
      </c>
      <c r="L5027" s="7">
        <f t="shared" si="745"/>
        <v>0</v>
      </c>
      <c r="M5027" s="7">
        <f t="shared" si="746"/>
        <v>1</v>
      </c>
      <c r="N5027" s="7">
        <f t="shared" si="747"/>
        <v>0</v>
      </c>
      <c r="O5027" s="9">
        <f t="shared" si="741"/>
        <v>0</v>
      </c>
      <c r="P5027">
        <v>0</v>
      </c>
      <c r="S5027" s="2"/>
      <c r="T5027" t="s">
        <v>21</v>
      </c>
      <c r="U5027" t="s">
        <v>21</v>
      </c>
      <c r="V5027" s="1"/>
    </row>
    <row r="5028" spans="1:23" x14ac:dyDescent="0.25">
      <c r="A5028" s="11">
        <v>37894</v>
      </c>
      <c r="B5028" s="12">
        <v>9</v>
      </c>
      <c r="C5028">
        <v>8.5</v>
      </c>
      <c r="D5028">
        <v>69.599999999999994</v>
      </c>
      <c r="E5028">
        <v>5.8</v>
      </c>
      <c r="F5028">
        <v>0.2</v>
      </c>
      <c r="G5028" s="7">
        <f t="shared" si="748"/>
        <v>1</v>
      </c>
      <c r="H5028" s="7">
        <f t="shared" si="749"/>
        <v>1</v>
      </c>
      <c r="I5028">
        <f t="shared" si="742"/>
        <v>0</v>
      </c>
      <c r="J5028" s="9">
        <f t="shared" si="743"/>
        <v>0</v>
      </c>
      <c r="K5028" s="9">
        <f t="shared" si="744"/>
        <v>0</v>
      </c>
      <c r="L5028" s="7">
        <f t="shared" si="745"/>
        <v>0</v>
      </c>
      <c r="M5028" s="7">
        <f t="shared" si="746"/>
        <v>1</v>
      </c>
      <c r="N5028" s="7">
        <f t="shared" si="747"/>
        <v>0</v>
      </c>
      <c r="O5028" s="9">
        <f t="shared" si="741"/>
        <v>0</v>
      </c>
      <c r="P5028">
        <v>0</v>
      </c>
      <c r="R5028" t="s">
        <v>19</v>
      </c>
      <c r="S5028" s="2"/>
      <c r="T5028" t="s">
        <v>26</v>
      </c>
      <c r="U5028" t="s">
        <v>27</v>
      </c>
      <c r="V5028" s="7" t="s">
        <v>2</v>
      </c>
    </row>
    <row r="5029" spans="1:23" x14ac:dyDescent="0.25">
      <c r="A5029" s="11">
        <v>37895</v>
      </c>
      <c r="B5029" s="12">
        <v>10</v>
      </c>
      <c r="C5029">
        <v>6.5</v>
      </c>
      <c r="D5029">
        <v>73</v>
      </c>
      <c r="E5029">
        <v>4.9000000000000004</v>
      </c>
      <c r="F5029">
        <v>1.4</v>
      </c>
      <c r="G5029" s="7">
        <f t="shared" si="748"/>
        <v>1</v>
      </c>
      <c r="H5029" s="7">
        <f t="shared" si="749"/>
        <v>1</v>
      </c>
      <c r="I5029">
        <f t="shared" ref="I5029:I5092" si="750">IF(OR(B5029=7,C5029&gt;$V$5029),0,IF(AND(C5029&gt;=$R$5029,I5028=0),0,I5028+F5029))</f>
        <v>0</v>
      </c>
      <c r="J5029" s="9">
        <f t="shared" ref="J5029:J5092" si="751">IF(OR(B5029=1,B5029&gt;$K$2),0,IF(C5029&gt;$V$5029,0,IF(C5029&lt;=-$R$5029,0,IF(C5029&lt;=0,(C5029+$R$5029)*($T$5031+$T$5032*F5029),IF(C5029&gt;$R$5029,C5029*($T$5029+$T$5030*F5029),C5029*($T$5033+$T$5034*F5029))))))</f>
        <v>0</v>
      </c>
      <c r="K5029" s="9">
        <f t="shared" ref="K5029:K5092" si="752">IF(AND(B5029&gt;=2,B5029&lt;=$K$3),0,IF(C5029&gt;$V$5029,0,IF(C5029&lt;=-$R$5029,0,IF(C5029&lt;=0,(C5029+$R$5029)*($U$5031+$U$5032*F5029),IF(C5029&gt;$R$5029,C5029*($U$5029+$U$5030*F5029),C5029*($U$5033+$U$5034*F5029))))))</f>
        <v>10.66</v>
      </c>
      <c r="L5029" s="7">
        <f t="shared" ref="L5029:L5092" si="753">IF(M5028=0,0,IF(C5029&gt;=$V$5029,0,IF($V$5030*E5029-$V$5031*C5029&lt;0,0,IF($R$5029&gt;C5029&gt;-$R$5029,$V$5030*E5029-$V$5031*C5029+$V$5032,$V$5030*E5029-$V$5031*C5029))))</f>
        <v>0</v>
      </c>
      <c r="M5029" s="7">
        <f>IF(AND(N5028=0,F5029=0),0,IF(M5028=0,H5029,IF(AND(C5029&gt;$W$5031,M5028&lt;$W$5029),$W$5029+0.01,IF(F5029&gt;0,(N5028*M5028+$W$5030*F5029*H5029)/(N5028+$W$5030*F5029),M5028*(1+$W$5032)))))</f>
        <v>1</v>
      </c>
      <c r="N5029" s="7">
        <f>IF(I5029=0,0,IF(M5029&gt;=1,0,IF(N5028+F5029&lt;=J5029+K5029+L5029,0,IF(C5029&gt;$W$5031,N5028+F5029-J5029-K5029-L5029,IF(M5029&lt;$W$5029,N5028+F5029-L5029,N5028+F5029-J5029-K5029-L5029)))))</f>
        <v>0</v>
      </c>
      <c r="O5029" s="9">
        <f t="shared" si="741"/>
        <v>0</v>
      </c>
      <c r="P5029">
        <v>0</v>
      </c>
      <c r="R5029" s="3">
        <v>4.2</v>
      </c>
      <c r="S5029" t="s">
        <v>29</v>
      </c>
      <c r="T5029" s="3">
        <v>2</v>
      </c>
      <c r="U5029" s="3">
        <v>1.5</v>
      </c>
      <c r="V5029" s="3">
        <v>10.5</v>
      </c>
      <c r="W5029" s="3">
        <v>0.22</v>
      </c>
    </row>
    <row r="5030" spans="1:23" x14ac:dyDescent="0.25">
      <c r="A5030" s="11">
        <v>37896</v>
      </c>
      <c r="B5030" s="12">
        <v>10</v>
      </c>
      <c r="C5030">
        <v>4.5999999999999996</v>
      </c>
      <c r="D5030">
        <v>75.8</v>
      </c>
      <c r="E5030">
        <v>6.2</v>
      </c>
      <c r="F5030">
        <v>0.2</v>
      </c>
      <c r="G5030" s="7">
        <f t="shared" si="748"/>
        <v>1</v>
      </c>
      <c r="H5030" s="7">
        <f t="shared" si="749"/>
        <v>1</v>
      </c>
      <c r="I5030">
        <f t="shared" si="750"/>
        <v>0</v>
      </c>
      <c r="J5030" s="9">
        <f t="shared" si="751"/>
        <v>0</v>
      </c>
      <c r="K5030" s="9">
        <f t="shared" si="752"/>
        <v>6.9919999999999991</v>
      </c>
      <c r="L5030" s="7">
        <f t="shared" si="753"/>
        <v>0</v>
      </c>
      <c r="M5030" s="7">
        <f t="shared" ref="M5030:M5093" si="754">IF(AND(N5029=0,F5030=0),0,IF(M5029=0,H5030,IF(AND(C5030&gt;$W$5031,M5029&lt;$W$5029),$W$5029+0.01,IF(F5030&gt;0,(N5029*M5029+$W$5030*F5030*H5030)/(N5029+$W$5030*F5030),M5029*(1+$W$5032)))))</f>
        <v>1</v>
      </c>
      <c r="N5030" s="7">
        <f t="shared" ref="N5030:N5093" si="755">IF(I5030=0,0,IF(M5030&gt;=1,0,IF(N5029+F5030&lt;=J5030+K5030+L5030,0,IF(C5030&gt;$W$5031,N5029+F5030-J5030-K5030-L5030,IF(M5030&lt;$W$5029,N5029+F5030-L5030,N5029+F5030-J5030-K5030-L5030)))))</f>
        <v>0</v>
      </c>
      <c r="O5030" s="9">
        <f t="shared" si="741"/>
        <v>0</v>
      </c>
      <c r="P5030">
        <v>0</v>
      </c>
      <c r="R5030" s="3">
        <f>[1]NewSnDen!$B$2</f>
        <v>0.28000000000000003</v>
      </c>
      <c r="S5030" t="s">
        <v>29</v>
      </c>
      <c r="T5030" s="3">
        <v>0.2</v>
      </c>
      <c r="U5030" s="3">
        <v>0.1</v>
      </c>
      <c r="V5030" s="13">
        <v>0.01</v>
      </c>
      <c r="W5030" s="3">
        <v>0.8</v>
      </c>
    </row>
    <row r="5031" spans="1:23" x14ac:dyDescent="0.25">
      <c r="A5031" s="11">
        <v>37897</v>
      </c>
      <c r="B5031" s="12">
        <v>10</v>
      </c>
      <c r="C5031">
        <v>7.7</v>
      </c>
      <c r="D5031">
        <v>63.8</v>
      </c>
      <c r="E5031">
        <v>6.2</v>
      </c>
      <c r="F5031">
        <v>4.4000000000000004</v>
      </c>
      <c r="G5031" s="7">
        <f t="shared" si="748"/>
        <v>1</v>
      </c>
      <c r="H5031" s="7">
        <f t="shared" si="749"/>
        <v>1</v>
      </c>
      <c r="I5031">
        <f t="shared" si="750"/>
        <v>0</v>
      </c>
      <c r="J5031" s="9">
        <f t="shared" si="751"/>
        <v>0</v>
      </c>
      <c r="K5031" s="9">
        <f t="shared" si="752"/>
        <v>14.938000000000001</v>
      </c>
      <c r="L5031" s="7">
        <f t="shared" si="753"/>
        <v>0</v>
      </c>
      <c r="M5031" s="7">
        <f t="shared" si="754"/>
        <v>1</v>
      </c>
      <c r="N5031" s="7">
        <f t="shared" si="755"/>
        <v>0</v>
      </c>
      <c r="O5031" s="9">
        <f t="shared" si="741"/>
        <v>0</v>
      </c>
      <c r="P5031">
        <v>0</v>
      </c>
      <c r="Q5031" s="3">
        <f t="shared" ref="Q5031:Q5032" si="756">Q10</f>
        <v>0.11</v>
      </c>
      <c r="R5031" s="3">
        <f>[1]NewSnDen!$B$3</f>
        <v>0.4</v>
      </c>
      <c r="S5031" s="6" t="s">
        <v>30</v>
      </c>
      <c r="T5031" s="3">
        <v>0.2</v>
      </c>
      <c r="U5031" s="3">
        <v>0</v>
      </c>
      <c r="V5031" s="13">
        <v>0.03</v>
      </c>
      <c r="W5031" s="3">
        <v>0</v>
      </c>
    </row>
    <row r="5032" spans="1:23" x14ac:dyDescent="0.25">
      <c r="A5032" s="11">
        <v>37898</v>
      </c>
      <c r="B5032" s="12">
        <v>10</v>
      </c>
      <c r="C5032">
        <v>7.4</v>
      </c>
      <c r="D5032">
        <v>79</v>
      </c>
      <c r="E5032">
        <v>6</v>
      </c>
      <c r="F5032">
        <v>0.4</v>
      </c>
      <c r="G5032" s="7">
        <f t="shared" si="748"/>
        <v>1</v>
      </c>
      <c r="H5032" s="7">
        <f t="shared" si="749"/>
        <v>1</v>
      </c>
      <c r="I5032">
        <f t="shared" si="750"/>
        <v>0</v>
      </c>
      <c r="J5032" s="9">
        <f t="shared" si="751"/>
        <v>0</v>
      </c>
      <c r="K5032" s="9">
        <f t="shared" si="752"/>
        <v>11.396000000000001</v>
      </c>
      <c r="L5032" s="7">
        <f t="shared" si="753"/>
        <v>0</v>
      </c>
      <c r="M5032" s="7">
        <f t="shared" si="754"/>
        <v>1</v>
      </c>
      <c r="N5032" s="7">
        <f t="shared" si="755"/>
        <v>0</v>
      </c>
      <c r="O5032" s="9">
        <f t="shared" si="741"/>
        <v>0</v>
      </c>
      <c r="P5032">
        <v>0</v>
      </c>
      <c r="Q5032" s="3">
        <f t="shared" si="756"/>
        <v>7.4999999999999997E-3</v>
      </c>
      <c r="R5032" s="3">
        <f>[1]NewSnDen!$C$2</f>
        <v>3.0000000000000001E-3</v>
      </c>
      <c r="S5032" s="6" t="s">
        <v>30</v>
      </c>
      <c r="T5032" s="3">
        <v>0</v>
      </c>
      <c r="U5032" s="3">
        <v>0</v>
      </c>
      <c r="V5032" s="14">
        <v>0</v>
      </c>
      <c r="W5032" s="3">
        <v>0.04</v>
      </c>
    </row>
    <row r="5033" spans="1:23" x14ac:dyDescent="0.25">
      <c r="A5033" s="11">
        <v>37899</v>
      </c>
      <c r="B5033" s="12">
        <v>10</v>
      </c>
      <c r="C5033">
        <v>6.4</v>
      </c>
      <c r="D5033">
        <v>72.5</v>
      </c>
      <c r="E5033">
        <v>6.2</v>
      </c>
      <c r="F5033">
        <v>0.2</v>
      </c>
      <c r="G5033" s="7">
        <f t="shared" si="748"/>
        <v>1</v>
      </c>
      <c r="H5033" s="7">
        <f t="shared" si="749"/>
        <v>1</v>
      </c>
      <c r="I5033">
        <f t="shared" si="750"/>
        <v>0</v>
      </c>
      <c r="J5033" s="9">
        <f t="shared" si="751"/>
        <v>0</v>
      </c>
      <c r="K5033" s="9">
        <f t="shared" si="752"/>
        <v>9.7280000000000015</v>
      </c>
      <c r="L5033" s="7">
        <f t="shared" si="753"/>
        <v>0</v>
      </c>
      <c r="M5033" s="7">
        <f t="shared" si="754"/>
        <v>1</v>
      </c>
      <c r="N5033" s="7">
        <f t="shared" si="755"/>
        <v>0</v>
      </c>
      <c r="O5033" s="9">
        <f t="shared" si="741"/>
        <v>0</v>
      </c>
      <c r="P5033">
        <v>0</v>
      </c>
      <c r="R5033" s="3">
        <v>8.9999999999999993E-3</v>
      </c>
      <c r="S5033" s="6" t="s">
        <v>31</v>
      </c>
      <c r="T5033" s="3">
        <v>1.5</v>
      </c>
      <c r="U5033" s="3">
        <v>1.1000000000000001</v>
      </c>
      <c r="V5033" s="7"/>
    </row>
    <row r="5034" spans="1:23" x14ac:dyDescent="0.25">
      <c r="A5034" s="11">
        <v>37900</v>
      </c>
      <c r="B5034" s="12">
        <v>10</v>
      </c>
      <c r="C5034">
        <v>6</v>
      </c>
      <c r="D5034">
        <v>73.099999999999994</v>
      </c>
      <c r="E5034">
        <v>2.2999999999999998</v>
      </c>
      <c r="F5034">
        <v>0</v>
      </c>
      <c r="G5034" s="7">
        <f t="shared" si="748"/>
        <v>0</v>
      </c>
      <c r="H5034" s="7">
        <f t="shared" si="749"/>
        <v>0</v>
      </c>
      <c r="I5034">
        <f t="shared" si="750"/>
        <v>0</v>
      </c>
      <c r="J5034" s="9">
        <f t="shared" si="751"/>
        <v>0</v>
      </c>
      <c r="K5034" s="9">
        <f t="shared" si="752"/>
        <v>9</v>
      </c>
      <c r="L5034" s="7">
        <f t="shared" si="753"/>
        <v>0</v>
      </c>
      <c r="M5034" s="7">
        <f t="shared" si="754"/>
        <v>0</v>
      </c>
      <c r="N5034" s="7">
        <f t="shared" si="755"/>
        <v>0</v>
      </c>
      <c r="O5034" s="9">
        <f t="shared" si="741"/>
        <v>0</v>
      </c>
      <c r="P5034">
        <v>0</v>
      </c>
      <c r="S5034" s="6" t="s">
        <v>31</v>
      </c>
      <c r="T5034" s="3">
        <v>0.4</v>
      </c>
      <c r="U5034" s="3">
        <v>0.2</v>
      </c>
      <c r="V5034" s="1">
        <f>SUM(L5029:L5240)/COUNTIF(L5029:L5240,"&gt;0")</f>
        <v>0.20656382978723403</v>
      </c>
    </row>
    <row r="5035" spans="1:23" x14ac:dyDescent="0.25">
      <c r="A5035" s="11">
        <v>37901</v>
      </c>
      <c r="B5035" s="12">
        <v>10</v>
      </c>
      <c r="C5035">
        <v>9.4</v>
      </c>
      <c r="D5035">
        <v>67.8</v>
      </c>
      <c r="E5035">
        <v>2.8</v>
      </c>
      <c r="F5035">
        <v>0</v>
      </c>
      <c r="G5035" s="7">
        <f t="shared" si="748"/>
        <v>0</v>
      </c>
      <c r="H5035" s="7">
        <f t="shared" si="749"/>
        <v>0</v>
      </c>
      <c r="I5035">
        <f t="shared" si="750"/>
        <v>0</v>
      </c>
      <c r="J5035" s="9">
        <f t="shared" si="751"/>
        <v>0</v>
      </c>
      <c r="K5035" s="9">
        <f t="shared" si="752"/>
        <v>14.100000000000001</v>
      </c>
      <c r="L5035" s="7">
        <f t="shared" si="753"/>
        <v>0</v>
      </c>
      <c r="M5035" s="7">
        <f t="shared" si="754"/>
        <v>0</v>
      </c>
      <c r="N5035" s="7">
        <f t="shared" si="755"/>
        <v>0</v>
      </c>
      <c r="O5035" s="9">
        <f t="shared" si="741"/>
        <v>0</v>
      </c>
      <c r="P5035">
        <v>0</v>
      </c>
      <c r="R5035" s="8">
        <f>MAX(M5029:M5393)</f>
        <v>1</v>
      </c>
      <c r="S5035" s="15">
        <f>SUM(O5029:O5393)/COUNTIF(O5029:O5393,"&gt;0")</f>
        <v>9.3590819975193682</v>
      </c>
      <c r="T5035" s="15">
        <f>SUM(P5029:P5393)/COUNTIF(P5029:P5393,"&gt;0")</f>
        <v>11.097826086956522</v>
      </c>
      <c r="U5035" s="1"/>
    </row>
    <row r="5036" spans="1:23" x14ac:dyDescent="0.25">
      <c r="A5036" s="11">
        <v>37902</v>
      </c>
      <c r="B5036" s="12">
        <v>10</v>
      </c>
      <c r="C5036">
        <v>16.899999999999999</v>
      </c>
      <c r="D5036">
        <v>69.400000000000006</v>
      </c>
      <c r="E5036">
        <v>3.2</v>
      </c>
      <c r="F5036">
        <v>0</v>
      </c>
      <c r="G5036" s="7">
        <f t="shared" si="748"/>
        <v>0</v>
      </c>
      <c r="H5036" s="7">
        <f t="shared" si="749"/>
        <v>0</v>
      </c>
      <c r="I5036">
        <f t="shared" si="750"/>
        <v>0</v>
      </c>
      <c r="J5036" s="9">
        <f t="shared" si="751"/>
        <v>0</v>
      </c>
      <c r="K5036" s="9">
        <f t="shared" si="752"/>
        <v>0</v>
      </c>
      <c r="L5036" s="7">
        <f t="shared" si="753"/>
        <v>0</v>
      </c>
      <c r="M5036" s="7">
        <f t="shared" si="754"/>
        <v>0</v>
      </c>
      <c r="N5036" s="7">
        <f t="shared" si="755"/>
        <v>0</v>
      </c>
      <c r="O5036" s="9">
        <f t="shared" si="741"/>
        <v>0</v>
      </c>
      <c r="P5036">
        <v>0</v>
      </c>
      <c r="R5036" s="8"/>
      <c r="S5036" s="8">
        <f>COUNTIF(O5029:O5393,"&gt;0")</f>
        <v>100</v>
      </c>
      <c r="T5036" s="8">
        <f>COUNTIF(P5029:P5393,"&gt;0")</f>
        <v>92</v>
      </c>
      <c r="U5036" s="1"/>
      <c r="V5036" s="19" t="s">
        <v>48</v>
      </c>
      <c r="W5036">
        <f>$P$3</f>
        <v>0.89505073300116245</v>
      </c>
    </row>
    <row r="5037" spans="1:23" x14ac:dyDescent="0.25">
      <c r="A5037" s="11">
        <v>37903</v>
      </c>
      <c r="B5037" s="12">
        <v>10</v>
      </c>
      <c r="C5037">
        <v>17.2</v>
      </c>
      <c r="D5037">
        <v>75.900000000000006</v>
      </c>
      <c r="E5037">
        <v>2.2000000000000002</v>
      </c>
      <c r="F5037">
        <v>0</v>
      </c>
      <c r="G5037" s="7">
        <f t="shared" si="748"/>
        <v>0</v>
      </c>
      <c r="H5037" s="7">
        <f t="shared" si="749"/>
        <v>0</v>
      </c>
      <c r="I5037">
        <f t="shared" si="750"/>
        <v>0</v>
      </c>
      <c r="J5037" s="9">
        <f t="shared" si="751"/>
        <v>0</v>
      </c>
      <c r="K5037" s="9">
        <f t="shared" si="752"/>
        <v>0</v>
      </c>
      <c r="L5037" s="7">
        <f t="shared" si="753"/>
        <v>0</v>
      </c>
      <c r="M5037" s="7">
        <f t="shared" si="754"/>
        <v>0</v>
      </c>
      <c r="N5037" s="7">
        <f t="shared" si="755"/>
        <v>0</v>
      </c>
      <c r="O5037" s="9">
        <f t="shared" si="741"/>
        <v>0</v>
      </c>
      <c r="P5037">
        <v>0</v>
      </c>
      <c r="S5037" s="2" t="s">
        <v>32</v>
      </c>
      <c r="T5037" s="1"/>
      <c r="U5037" s="1"/>
    </row>
    <row r="5038" spans="1:23" x14ac:dyDescent="0.25">
      <c r="A5038" s="11">
        <v>37904</v>
      </c>
      <c r="B5038" s="12">
        <v>10</v>
      </c>
      <c r="C5038">
        <v>16.7</v>
      </c>
      <c r="D5038">
        <v>80.7</v>
      </c>
      <c r="E5038">
        <v>2.1</v>
      </c>
      <c r="F5038">
        <v>0</v>
      </c>
      <c r="G5038" s="7">
        <f t="shared" si="748"/>
        <v>0</v>
      </c>
      <c r="H5038" s="7">
        <f t="shared" si="749"/>
        <v>0</v>
      </c>
      <c r="I5038">
        <f t="shared" si="750"/>
        <v>0</v>
      </c>
      <c r="J5038" s="9">
        <f t="shared" si="751"/>
        <v>0</v>
      </c>
      <c r="K5038" s="9">
        <f t="shared" si="752"/>
        <v>0</v>
      </c>
      <c r="L5038" s="7">
        <f t="shared" si="753"/>
        <v>0</v>
      </c>
      <c r="M5038" s="7">
        <f t="shared" si="754"/>
        <v>0</v>
      </c>
      <c r="N5038" s="7">
        <f t="shared" si="755"/>
        <v>0</v>
      </c>
      <c r="O5038" s="9">
        <f t="shared" si="741"/>
        <v>0</v>
      </c>
      <c r="P5038">
        <v>0</v>
      </c>
      <c r="R5038" t="s">
        <v>22</v>
      </c>
      <c r="S5038" s="9" t="s">
        <v>33</v>
      </c>
      <c r="T5038" t="s">
        <v>34</v>
      </c>
    </row>
    <row r="5039" spans="1:23" x14ac:dyDescent="0.25">
      <c r="A5039" s="11">
        <v>37905</v>
      </c>
      <c r="B5039" s="12">
        <v>10</v>
      </c>
      <c r="C5039">
        <v>15.3</v>
      </c>
      <c r="D5039">
        <v>82.5</v>
      </c>
      <c r="E5039">
        <v>2.2999999999999998</v>
      </c>
      <c r="F5039">
        <v>0</v>
      </c>
      <c r="G5039" s="7">
        <f t="shared" si="748"/>
        <v>0</v>
      </c>
      <c r="H5039" s="7">
        <f t="shared" si="749"/>
        <v>0</v>
      </c>
      <c r="I5039">
        <f t="shared" si="750"/>
        <v>0</v>
      </c>
      <c r="J5039" s="9">
        <f t="shared" si="751"/>
        <v>0</v>
      </c>
      <c r="K5039" s="9">
        <f t="shared" si="752"/>
        <v>0</v>
      </c>
      <c r="L5039" s="7">
        <f t="shared" si="753"/>
        <v>0</v>
      </c>
      <c r="M5039" s="7">
        <f t="shared" si="754"/>
        <v>0</v>
      </c>
      <c r="N5039" s="7">
        <f t="shared" si="755"/>
        <v>0</v>
      </c>
      <c r="O5039" s="9">
        <f t="shared" si="741"/>
        <v>0</v>
      </c>
      <c r="P5039">
        <v>0</v>
      </c>
    </row>
    <row r="5040" spans="1:23" x14ac:dyDescent="0.25">
      <c r="A5040" s="11">
        <v>37906</v>
      </c>
      <c r="B5040" s="12">
        <v>10</v>
      </c>
      <c r="C5040">
        <v>13.8</v>
      </c>
      <c r="D5040">
        <v>76</v>
      </c>
      <c r="E5040">
        <v>3.5</v>
      </c>
      <c r="F5040">
        <v>0.2</v>
      </c>
      <c r="G5040" s="7">
        <f t="shared" si="748"/>
        <v>0</v>
      </c>
      <c r="H5040" s="7">
        <f t="shared" si="749"/>
        <v>0</v>
      </c>
      <c r="I5040">
        <f t="shared" si="750"/>
        <v>0</v>
      </c>
      <c r="J5040" s="9">
        <f t="shared" si="751"/>
        <v>0</v>
      </c>
      <c r="K5040" s="9">
        <f t="shared" si="752"/>
        <v>0</v>
      </c>
      <c r="L5040" s="7">
        <f t="shared" si="753"/>
        <v>0</v>
      </c>
      <c r="M5040" s="7">
        <f t="shared" si="754"/>
        <v>0</v>
      </c>
      <c r="N5040" s="7">
        <f t="shared" si="755"/>
        <v>0</v>
      </c>
      <c r="O5040" s="9">
        <f t="shared" si="741"/>
        <v>0</v>
      </c>
      <c r="P5040">
        <v>0</v>
      </c>
    </row>
    <row r="5041" spans="1:16" x14ac:dyDescent="0.25">
      <c r="A5041" s="11">
        <v>37907</v>
      </c>
      <c r="B5041" s="12">
        <v>10</v>
      </c>
      <c r="C5041">
        <v>12.5</v>
      </c>
      <c r="D5041">
        <v>72</v>
      </c>
      <c r="E5041">
        <v>3</v>
      </c>
      <c r="F5041">
        <v>0</v>
      </c>
      <c r="G5041" s="7">
        <f t="shared" si="748"/>
        <v>0</v>
      </c>
      <c r="H5041" s="7">
        <f t="shared" si="749"/>
        <v>0</v>
      </c>
      <c r="I5041">
        <f t="shared" si="750"/>
        <v>0</v>
      </c>
      <c r="J5041" s="9">
        <f t="shared" si="751"/>
        <v>0</v>
      </c>
      <c r="K5041" s="9">
        <f t="shared" si="752"/>
        <v>0</v>
      </c>
      <c r="L5041" s="7">
        <f t="shared" si="753"/>
        <v>0</v>
      </c>
      <c r="M5041" s="7">
        <f t="shared" si="754"/>
        <v>0</v>
      </c>
      <c r="N5041" s="7">
        <f t="shared" si="755"/>
        <v>0</v>
      </c>
      <c r="O5041" s="9">
        <f t="shared" si="741"/>
        <v>0</v>
      </c>
      <c r="P5041">
        <v>0</v>
      </c>
    </row>
    <row r="5042" spans="1:16" x14ac:dyDescent="0.25">
      <c r="A5042" s="11">
        <v>37908</v>
      </c>
      <c r="B5042" s="12">
        <v>10</v>
      </c>
      <c r="C5042">
        <v>11.5</v>
      </c>
      <c r="D5042">
        <v>89.6</v>
      </c>
      <c r="E5042">
        <v>4</v>
      </c>
      <c r="F5042">
        <v>16.600000000000001</v>
      </c>
      <c r="G5042" s="7">
        <f t="shared" si="748"/>
        <v>1</v>
      </c>
      <c r="H5042" s="7">
        <f t="shared" si="749"/>
        <v>1</v>
      </c>
      <c r="I5042">
        <f t="shared" si="750"/>
        <v>0</v>
      </c>
      <c r="J5042" s="9">
        <f t="shared" si="751"/>
        <v>0</v>
      </c>
      <c r="K5042" s="9">
        <f t="shared" si="752"/>
        <v>0</v>
      </c>
      <c r="L5042" s="7">
        <f t="shared" si="753"/>
        <v>0</v>
      </c>
      <c r="M5042" s="7">
        <f t="shared" si="754"/>
        <v>1</v>
      </c>
      <c r="N5042" s="7">
        <f t="shared" si="755"/>
        <v>0</v>
      </c>
      <c r="O5042" s="9">
        <f t="shared" si="741"/>
        <v>0</v>
      </c>
      <c r="P5042">
        <v>0</v>
      </c>
    </row>
    <row r="5043" spans="1:16" x14ac:dyDescent="0.25">
      <c r="A5043" s="11">
        <v>37909</v>
      </c>
      <c r="B5043" s="12">
        <v>10</v>
      </c>
      <c r="C5043">
        <v>10</v>
      </c>
      <c r="D5043">
        <v>67.8</v>
      </c>
      <c r="E5043">
        <v>13.1</v>
      </c>
      <c r="F5043">
        <v>3.4</v>
      </c>
      <c r="G5043" s="7">
        <f t="shared" si="748"/>
        <v>1</v>
      </c>
      <c r="H5043" s="7">
        <f t="shared" si="749"/>
        <v>1</v>
      </c>
      <c r="I5043">
        <f t="shared" si="750"/>
        <v>0</v>
      </c>
      <c r="J5043" s="9">
        <f t="shared" si="751"/>
        <v>0</v>
      </c>
      <c r="K5043" s="9">
        <f t="shared" si="752"/>
        <v>18.400000000000002</v>
      </c>
      <c r="L5043" s="7">
        <f t="shared" si="753"/>
        <v>0</v>
      </c>
      <c r="M5043" s="7">
        <f t="shared" si="754"/>
        <v>1</v>
      </c>
      <c r="N5043" s="7">
        <f t="shared" si="755"/>
        <v>0</v>
      </c>
      <c r="O5043" s="9">
        <f t="shared" si="741"/>
        <v>0</v>
      </c>
      <c r="P5043">
        <v>0</v>
      </c>
    </row>
    <row r="5044" spans="1:16" x14ac:dyDescent="0.25">
      <c r="A5044" s="11">
        <v>37910</v>
      </c>
      <c r="B5044" s="12">
        <v>10</v>
      </c>
      <c r="C5044">
        <v>7.5</v>
      </c>
      <c r="D5044">
        <v>66.5</v>
      </c>
      <c r="E5044">
        <v>5.5</v>
      </c>
      <c r="F5044">
        <v>0</v>
      </c>
      <c r="G5044" s="7">
        <f t="shared" si="748"/>
        <v>0</v>
      </c>
      <c r="H5044" s="7">
        <f t="shared" si="749"/>
        <v>0</v>
      </c>
      <c r="I5044">
        <f t="shared" si="750"/>
        <v>0</v>
      </c>
      <c r="J5044" s="9">
        <f t="shared" si="751"/>
        <v>0</v>
      </c>
      <c r="K5044" s="9">
        <f t="shared" si="752"/>
        <v>11.25</v>
      </c>
      <c r="L5044" s="7">
        <f t="shared" si="753"/>
        <v>0</v>
      </c>
      <c r="M5044" s="7">
        <f t="shared" si="754"/>
        <v>0</v>
      </c>
      <c r="N5044" s="7">
        <f t="shared" si="755"/>
        <v>0</v>
      </c>
      <c r="O5044" s="9">
        <f t="shared" si="741"/>
        <v>0</v>
      </c>
      <c r="P5044">
        <v>0</v>
      </c>
    </row>
    <row r="5045" spans="1:16" x14ac:dyDescent="0.25">
      <c r="A5045" s="11">
        <v>37911</v>
      </c>
      <c r="B5045" s="12">
        <v>10</v>
      </c>
      <c r="C5045">
        <v>6.1</v>
      </c>
      <c r="D5045">
        <v>67.7</v>
      </c>
      <c r="E5045">
        <v>3.8</v>
      </c>
      <c r="F5045">
        <v>0.2</v>
      </c>
      <c r="G5045" s="7">
        <f t="shared" si="748"/>
        <v>1</v>
      </c>
      <c r="H5045" s="7">
        <f t="shared" si="749"/>
        <v>1</v>
      </c>
      <c r="I5045">
        <f t="shared" si="750"/>
        <v>0</v>
      </c>
      <c r="J5045" s="9">
        <f t="shared" si="751"/>
        <v>0</v>
      </c>
      <c r="K5045" s="9">
        <f t="shared" si="752"/>
        <v>9.2720000000000002</v>
      </c>
      <c r="L5045" s="7">
        <f t="shared" si="753"/>
        <v>0</v>
      </c>
      <c r="M5045" s="7">
        <f t="shared" si="754"/>
        <v>1</v>
      </c>
      <c r="N5045" s="7">
        <f t="shared" si="755"/>
        <v>0</v>
      </c>
      <c r="O5045" s="9">
        <f t="shared" si="741"/>
        <v>0</v>
      </c>
      <c r="P5045">
        <v>0</v>
      </c>
    </row>
    <row r="5046" spans="1:16" x14ac:dyDescent="0.25">
      <c r="A5046" s="11">
        <v>37912</v>
      </c>
      <c r="B5046" s="12">
        <v>10</v>
      </c>
      <c r="C5046">
        <v>6.1</v>
      </c>
      <c r="D5046">
        <v>81.3</v>
      </c>
      <c r="E5046">
        <v>2.2000000000000002</v>
      </c>
      <c r="F5046">
        <v>5</v>
      </c>
      <c r="G5046" s="7">
        <f t="shared" si="748"/>
        <v>1</v>
      </c>
      <c r="H5046" s="7">
        <f t="shared" si="749"/>
        <v>1</v>
      </c>
      <c r="I5046">
        <f t="shared" si="750"/>
        <v>0</v>
      </c>
      <c r="J5046" s="9">
        <f t="shared" si="751"/>
        <v>0</v>
      </c>
      <c r="K5046" s="9">
        <f t="shared" si="752"/>
        <v>12.2</v>
      </c>
      <c r="L5046" s="7">
        <f t="shared" si="753"/>
        <v>0</v>
      </c>
      <c r="M5046" s="7">
        <f t="shared" si="754"/>
        <v>1</v>
      </c>
      <c r="N5046" s="7">
        <f t="shared" si="755"/>
        <v>0</v>
      </c>
      <c r="O5046" s="9">
        <f t="shared" ref="O5046:O5109" si="757">IF(M5046=0,0,N5046/10/M5046)</f>
        <v>0</v>
      </c>
      <c r="P5046">
        <v>0</v>
      </c>
    </row>
    <row r="5047" spans="1:16" x14ac:dyDescent="0.25">
      <c r="A5047" s="11">
        <v>37913</v>
      </c>
      <c r="B5047" s="12">
        <v>10</v>
      </c>
      <c r="C5047">
        <v>6.7</v>
      </c>
      <c r="D5047">
        <v>84.5</v>
      </c>
      <c r="E5047">
        <v>2.5</v>
      </c>
      <c r="F5047">
        <v>1.6</v>
      </c>
      <c r="G5047" s="7">
        <f t="shared" si="748"/>
        <v>1</v>
      </c>
      <c r="H5047" s="7">
        <f t="shared" si="749"/>
        <v>1</v>
      </c>
      <c r="I5047">
        <f t="shared" si="750"/>
        <v>0</v>
      </c>
      <c r="J5047" s="9">
        <f t="shared" si="751"/>
        <v>0</v>
      </c>
      <c r="K5047" s="9">
        <f t="shared" si="752"/>
        <v>11.122000000000002</v>
      </c>
      <c r="L5047" s="7">
        <f t="shared" si="753"/>
        <v>0</v>
      </c>
      <c r="M5047" s="7">
        <f t="shared" si="754"/>
        <v>1</v>
      </c>
      <c r="N5047" s="7">
        <f t="shared" si="755"/>
        <v>0</v>
      </c>
      <c r="O5047" s="9">
        <f t="shared" si="757"/>
        <v>0</v>
      </c>
      <c r="P5047">
        <v>0</v>
      </c>
    </row>
    <row r="5048" spans="1:16" x14ac:dyDescent="0.25">
      <c r="A5048" s="11">
        <v>37914</v>
      </c>
      <c r="B5048" s="12">
        <v>10</v>
      </c>
      <c r="C5048">
        <v>10.7</v>
      </c>
      <c r="D5048">
        <v>72.2</v>
      </c>
      <c r="E5048">
        <v>4.4000000000000004</v>
      </c>
      <c r="F5048">
        <v>0.4</v>
      </c>
      <c r="G5048" s="7">
        <f t="shared" si="748"/>
        <v>1</v>
      </c>
      <c r="H5048" s="7">
        <f t="shared" si="749"/>
        <v>1</v>
      </c>
      <c r="I5048">
        <f t="shared" si="750"/>
        <v>0</v>
      </c>
      <c r="J5048" s="9">
        <f t="shared" si="751"/>
        <v>0</v>
      </c>
      <c r="K5048" s="9">
        <f t="shared" si="752"/>
        <v>0</v>
      </c>
      <c r="L5048" s="7">
        <f t="shared" si="753"/>
        <v>0</v>
      </c>
      <c r="M5048" s="7">
        <f t="shared" si="754"/>
        <v>1</v>
      </c>
      <c r="N5048" s="7">
        <f t="shared" si="755"/>
        <v>0</v>
      </c>
      <c r="O5048" s="9">
        <f t="shared" si="757"/>
        <v>0</v>
      </c>
      <c r="P5048">
        <v>0</v>
      </c>
    </row>
    <row r="5049" spans="1:16" x14ac:dyDescent="0.25">
      <c r="A5049" s="11">
        <v>37915</v>
      </c>
      <c r="B5049" s="12">
        <v>10</v>
      </c>
      <c r="C5049">
        <v>11.1</v>
      </c>
      <c r="D5049">
        <v>79</v>
      </c>
      <c r="E5049">
        <v>7.5</v>
      </c>
      <c r="F5049">
        <v>0.2</v>
      </c>
      <c r="G5049" s="7">
        <f t="shared" si="748"/>
        <v>1</v>
      </c>
      <c r="H5049" s="7">
        <f t="shared" si="749"/>
        <v>1</v>
      </c>
      <c r="I5049">
        <f t="shared" si="750"/>
        <v>0</v>
      </c>
      <c r="J5049" s="9">
        <f t="shared" si="751"/>
        <v>0</v>
      </c>
      <c r="K5049" s="9">
        <f t="shared" si="752"/>
        <v>0</v>
      </c>
      <c r="L5049" s="7">
        <f t="shared" si="753"/>
        <v>0</v>
      </c>
      <c r="M5049" s="7">
        <f t="shared" si="754"/>
        <v>1</v>
      </c>
      <c r="N5049" s="7">
        <f t="shared" si="755"/>
        <v>0</v>
      </c>
      <c r="O5049" s="9">
        <f t="shared" si="757"/>
        <v>0</v>
      </c>
      <c r="P5049">
        <v>0</v>
      </c>
    </row>
    <row r="5050" spans="1:16" x14ac:dyDescent="0.25">
      <c r="A5050" s="11">
        <v>37916</v>
      </c>
      <c r="B5050" s="12">
        <v>10</v>
      </c>
      <c r="C5050">
        <v>3.4</v>
      </c>
      <c r="D5050">
        <v>71.900000000000006</v>
      </c>
      <c r="E5050">
        <v>5.8</v>
      </c>
      <c r="F5050">
        <v>1.2</v>
      </c>
      <c r="G5050" s="7">
        <f t="shared" si="748"/>
        <v>0.50609999999999999</v>
      </c>
      <c r="H5050" s="7">
        <f t="shared" si="749"/>
        <v>0.50609999999999999</v>
      </c>
      <c r="I5050">
        <f t="shared" si="750"/>
        <v>1.2</v>
      </c>
      <c r="J5050" s="9">
        <f t="shared" si="751"/>
        <v>0</v>
      </c>
      <c r="K5050" s="9">
        <f t="shared" si="752"/>
        <v>4.556</v>
      </c>
      <c r="L5050" s="7">
        <f t="shared" si="753"/>
        <v>0</v>
      </c>
      <c r="M5050" s="7">
        <f t="shared" si="754"/>
        <v>0.50609999999999999</v>
      </c>
      <c r="N5050" s="7">
        <f t="shared" si="755"/>
        <v>0</v>
      </c>
      <c r="O5050" s="9">
        <f t="shared" si="757"/>
        <v>0</v>
      </c>
      <c r="P5050">
        <v>0</v>
      </c>
    </row>
    <row r="5051" spans="1:16" x14ac:dyDescent="0.25">
      <c r="A5051" s="11">
        <v>37917</v>
      </c>
      <c r="B5051" s="12">
        <v>10</v>
      </c>
      <c r="C5051">
        <v>2.7</v>
      </c>
      <c r="D5051">
        <v>61.2</v>
      </c>
      <c r="E5051">
        <v>5.4</v>
      </c>
      <c r="F5051">
        <v>0.2</v>
      </c>
      <c r="G5051" s="7">
        <f t="shared" si="748"/>
        <v>0.46765000000000007</v>
      </c>
      <c r="H5051" s="7">
        <f t="shared" si="749"/>
        <v>0.46765000000000007</v>
      </c>
      <c r="I5051">
        <f t="shared" si="750"/>
        <v>1.4</v>
      </c>
      <c r="J5051" s="9">
        <f t="shared" si="751"/>
        <v>0</v>
      </c>
      <c r="K5051" s="9">
        <f t="shared" si="752"/>
        <v>3.0780000000000007</v>
      </c>
      <c r="L5051" s="7">
        <f t="shared" si="753"/>
        <v>0</v>
      </c>
      <c r="M5051" s="7">
        <f t="shared" si="754"/>
        <v>0.46765000000000007</v>
      </c>
      <c r="N5051" s="7">
        <f t="shared" si="755"/>
        <v>0</v>
      </c>
      <c r="O5051" s="9">
        <f t="shared" si="757"/>
        <v>0</v>
      </c>
      <c r="P5051">
        <v>0</v>
      </c>
    </row>
    <row r="5052" spans="1:16" x14ac:dyDescent="0.25">
      <c r="A5052" s="11">
        <v>37918</v>
      </c>
      <c r="B5052" s="12">
        <v>10</v>
      </c>
      <c r="C5052">
        <v>4.8</v>
      </c>
      <c r="D5052">
        <v>71.099999999999994</v>
      </c>
      <c r="E5052">
        <v>2.9</v>
      </c>
      <c r="F5052">
        <v>0.2</v>
      </c>
      <c r="G5052" s="7">
        <f t="shared" si="748"/>
        <v>1</v>
      </c>
      <c r="H5052" s="7">
        <f t="shared" si="749"/>
        <v>1</v>
      </c>
      <c r="I5052">
        <f t="shared" si="750"/>
        <v>1.5999999999999999</v>
      </c>
      <c r="J5052" s="9">
        <f t="shared" si="751"/>
        <v>0</v>
      </c>
      <c r="K5052" s="9">
        <f t="shared" si="752"/>
        <v>7.2959999999999994</v>
      </c>
      <c r="L5052" s="7">
        <f t="shared" si="753"/>
        <v>0</v>
      </c>
      <c r="M5052" s="7">
        <f t="shared" si="754"/>
        <v>1</v>
      </c>
      <c r="N5052" s="7">
        <f t="shared" si="755"/>
        <v>0</v>
      </c>
      <c r="O5052" s="9">
        <f t="shared" si="757"/>
        <v>0</v>
      </c>
      <c r="P5052">
        <v>0</v>
      </c>
    </row>
    <row r="5053" spans="1:16" x14ac:dyDescent="0.25">
      <c r="A5053" s="11">
        <v>37919</v>
      </c>
      <c r="B5053" s="12">
        <v>10</v>
      </c>
      <c r="C5053">
        <v>8.5</v>
      </c>
      <c r="D5053">
        <v>82</v>
      </c>
      <c r="E5053">
        <v>2.2000000000000002</v>
      </c>
      <c r="F5053">
        <v>1.6</v>
      </c>
      <c r="G5053" s="7">
        <f t="shared" si="748"/>
        <v>1</v>
      </c>
      <c r="H5053" s="7">
        <f t="shared" si="749"/>
        <v>1</v>
      </c>
      <c r="I5053">
        <f t="shared" si="750"/>
        <v>3.2</v>
      </c>
      <c r="J5053" s="9">
        <f t="shared" si="751"/>
        <v>0</v>
      </c>
      <c r="K5053" s="9">
        <f t="shared" si="752"/>
        <v>14.110000000000001</v>
      </c>
      <c r="L5053" s="7">
        <f t="shared" si="753"/>
        <v>0</v>
      </c>
      <c r="M5053" s="7">
        <f t="shared" si="754"/>
        <v>1</v>
      </c>
      <c r="N5053" s="7">
        <f t="shared" si="755"/>
        <v>0</v>
      </c>
      <c r="O5053" s="9">
        <f t="shared" si="757"/>
        <v>0</v>
      </c>
      <c r="P5053">
        <v>0</v>
      </c>
    </row>
    <row r="5054" spans="1:16" x14ac:dyDescent="0.25">
      <c r="A5054" s="11">
        <v>37920</v>
      </c>
      <c r="B5054" s="12">
        <v>10</v>
      </c>
      <c r="C5054">
        <v>8.1</v>
      </c>
      <c r="D5054">
        <v>96.7</v>
      </c>
      <c r="E5054">
        <v>2.4</v>
      </c>
      <c r="F5054">
        <v>12.2</v>
      </c>
      <c r="G5054" s="7">
        <f t="shared" si="748"/>
        <v>1</v>
      </c>
      <c r="H5054" s="7">
        <f t="shared" si="749"/>
        <v>1</v>
      </c>
      <c r="I5054">
        <f t="shared" si="750"/>
        <v>15.399999999999999</v>
      </c>
      <c r="J5054" s="9">
        <f t="shared" si="751"/>
        <v>0</v>
      </c>
      <c r="K5054" s="9">
        <f t="shared" si="752"/>
        <v>22.031999999999996</v>
      </c>
      <c r="L5054" s="7">
        <f t="shared" si="753"/>
        <v>0</v>
      </c>
      <c r="M5054" s="7">
        <f t="shared" si="754"/>
        <v>1</v>
      </c>
      <c r="N5054" s="7">
        <f t="shared" si="755"/>
        <v>0</v>
      </c>
      <c r="O5054" s="9">
        <f t="shared" si="757"/>
        <v>0</v>
      </c>
      <c r="P5054">
        <v>0</v>
      </c>
    </row>
    <row r="5055" spans="1:16" x14ac:dyDescent="0.25">
      <c r="A5055" s="11">
        <v>37921</v>
      </c>
      <c r="B5055" s="12">
        <v>10</v>
      </c>
      <c r="C5055">
        <v>5.5</v>
      </c>
      <c r="D5055">
        <v>88.9</v>
      </c>
      <c r="E5055">
        <v>3.3</v>
      </c>
      <c r="F5055">
        <v>0.6</v>
      </c>
      <c r="G5055" s="7">
        <f t="shared" si="748"/>
        <v>1</v>
      </c>
      <c r="H5055" s="7">
        <f t="shared" si="749"/>
        <v>1</v>
      </c>
      <c r="I5055">
        <f t="shared" si="750"/>
        <v>15.999999999999998</v>
      </c>
      <c r="J5055" s="9">
        <f t="shared" si="751"/>
        <v>0</v>
      </c>
      <c r="K5055" s="9">
        <f t="shared" si="752"/>
        <v>8.58</v>
      </c>
      <c r="L5055" s="7">
        <f t="shared" si="753"/>
        <v>0</v>
      </c>
      <c r="M5055" s="7">
        <f t="shared" si="754"/>
        <v>1</v>
      </c>
      <c r="N5055" s="7">
        <f t="shared" si="755"/>
        <v>0</v>
      </c>
      <c r="O5055" s="9">
        <f t="shared" si="757"/>
        <v>0</v>
      </c>
      <c r="P5055">
        <v>0</v>
      </c>
    </row>
    <row r="5056" spans="1:16" x14ac:dyDescent="0.25">
      <c r="A5056" s="11">
        <v>37922</v>
      </c>
      <c r="B5056" s="12">
        <v>10</v>
      </c>
      <c r="C5056">
        <v>6.4</v>
      </c>
      <c r="D5056">
        <v>82.3</v>
      </c>
      <c r="E5056">
        <v>2.9</v>
      </c>
      <c r="F5056">
        <v>0.6</v>
      </c>
      <c r="G5056" s="7">
        <f t="shared" si="748"/>
        <v>1</v>
      </c>
      <c r="H5056" s="7">
        <f t="shared" si="749"/>
        <v>1</v>
      </c>
      <c r="I5056">
        <f t="shared" si="750"/>
        <v>16.599999999999998</v>
      </c>
      <c r="J5056" s="9">
        <f t="shared" si="751"/>
        <v>0</v>
      </c>
      <c r="K5056" s="9">
        <f t="shared" si="752"/>
        <v>9.9840000000000018</v>
      </c>
      <c r="L5056" s="7">
        <f t="shared" si="753"/>
        <v>0</v>
      </c>
      <c r="M5056" s="7">
        <f t="shared" si="754"/>
        <v>1</v>
      </c>
      <c r="N5056" s="7">
        <f t="shared" si="755"/>
        <v>0</v>
      </c>
      <c r="O5056" s="9">
        <f t="shared" si="757"/>
        <v>0</v>
      </c>
      <c r="P5056">
        <v>0</v>
      </c>
    </row>
    <row r="5057" spans="1:16" x14ac:dyDescent="0.25">
      <c r="A5057" s="11">
        <v>37923</v>
      </c>
      <c r="B5057" s="12">
        <v>10</v>
      </c>
      <c r="C5057">
        <v>8.1999999999999993</v>
      </c>
      <c r="D5057">
        <v>79.599999999999994</v>
      </c>
      <c r="E5057">
        <v>4.5999999999999996</v>
      </c>
      <c r="F5057">
        <v>0.2</v>
      </c>
      <c r="G5057" s="7">
        <f t="shared" si="748"/>
        <v>1</v>
      </c>
      <c r="H5057" s="7">
        <f t="shared" si="749"/>
        <v>1</v>
      </c>
      <c r="I5057">
        <f t="shared" si="750"/>
        <v>16.799999999999997</v>
      </c>
      <c r="J5057" s="9">
        <f t="shared" si="751"/>
        <v>0</v>
      </c>
      <c r="K5057" s="9">
        <f t="shared" si="752"/>
        <v>12.463999999999999</v>
      </c>
      <c r="L5057" s="7">
        <f t="shared" si="753"/>
        <v>0</v>
      </c>
      <c r="M5057" s="7">
        <f t="shared" si="754"/>
        <v>1</v>
      </c>
      <c r="N5057" s="7">
        <f t="shared" si="755"/>
        <v>0</v>
      </c>
      <c r="O5057" s="9">
        <f t="shared" si="757"/>
        <v>0</v>
      </c>
      <c r="P5057">
        <v>0</v>
      </c>
    </row>
    <row r="5058" spans="1:16" x14ac:dyDescent="0.25">
      <c r="A5058" s="11">
        <v>37924</v>
      </c>
      <c r="B5058" s="12">
        <v>10</v>
      </c>
      <c r="C5058">
        <v>8.4</v>
      </c>
      <c r="D5058">
        <v>75.7</v>
      </c>
      <c r="E5058">
        <v>3.2</v>
      </c>
      <c r="F5058">
        <v>0.2</v>
      </c>
      <c r="G5058" s="7">
        <f t="shared" si="748"/>
        <v>1</v>
      </c>
      <c r="H5058" s="7">
        <f t="shared" si="749"/>
        <v>1</v>
      </c>
      <c r="I5058">
        <f t="shared" si="750"/>
        <v>16.999999999999996</v>
      </c>
      <c r="J5058" s="9">
        <f t="shared" si="751"/>
        <v>0</v>
      </c>
      <c r="K5058" s="9">
        <f t="shared" si="752"/>
        <v>12.768000000000001</v>
      </c>
      <c r="L5058" s="7">
        <f t="shared" si="753"/>
        <v>0</v>
      </c>
      <c r="M5058" s="7">
        <f t="shared" si="754"/>
        <v>1</v>
      </c>
      <c r="N5058" s="7">
        <f t="shared" si="755"/>
        <v>0</v>
      </c>
      <c r="O5058" s="9">
        <f t="shared" si="757"/>
        <v>0</v>
      </c>
      <c r="P5058">
        <v>0</v>
      </c>
    </row>
    <row r="5059" spans="1:16" x14ac:dyDescent="0.25">
      <c r="A5059" s="11">
        <v>37925</v>
      </c>
      <c r="B5059" s="12">
        <v>10</v>
      </c>
      <c r="C5059">
        <v>14.2</v>
      </c>
      <c r="D5059">
        <v>77.400000000000006</v>
      </c>
      <c r="E5059">
        <v>5.2</v>
      </c>
      <c r="F5059">
        <v>0.2</v>
      </c>
      <c r="G5059" s="7">
        <f t="shared" si="748"/>
        <v>0</v>
      </c>
      <c r="H5059" s="7">
        <f t="shared" si="749"/>
        <v>0</v>
      </c>
      <c r="I5059">
        <f t="shared" si="750"/>
        <v>0</v>
      </c>
      <c r="J5059" s="9">
        <f t="shared" si="751"/>
        <v>0</v>
      </c>
      <c r="K5059" s="9">
        <f t="shared" si="752"/>
        <v>0</v>
      </c>
      <c r="L5059" s="7">
        <f t="shared" si="753"/>
        <v>0</v>
      </c>
      <c r="M5059" s="7">
        <f t="shared" si="754"/>
        <v>0</v>
      </c>
      <c r="N5059" s="7">
        <f t="shared" si="755"/>
        <v>0</v>
      </c>
      <c r="O5059" s="9">
        <f t="shared" si="757"/>
        <v>0</v>
      </c>
      <c r="P5059">
        <v>0</v>
      </c>
    </row>
    <row r="5060" spans="1:16" x14ac:dyDescent="0.25">
      <c r="A5060" s="11">
        <v>37926</v>
      </c>
      <c r="B5060" s="12">
        <v>11</v>
      </c>
      <c r="C5060">
        <v>11.3</v>
      </c>
      <c r="D5060">
        <v>71.3</v>
      </c>
      <c r="E5060">
        <v>4.4000000000000004</v>
      </c>
      <c r="F5060">
        <v>0</v>
      </c>
      <c r="G5060" s="7">
        <f t="shared" si="748"/>
        <v>0</v>
      </c>
      <c r="H5060" s="7">
        <f t="shared" si="749"/>
        <v>0</v>
      </c>
      <c r="I5060">
        <f t="shared" si="750"/>
        <v>0</v>
      </c>
      <c r="J5060" s="9">
        <f t="shared" si="751"/>
        <v>0</v>
      </c>
      <c r="K5060" s="9">
        <f t="shared" si="752"/>
        <v>0</v>
      </c>
      <c r="L5060" s="7">
        <f t="shared" si="753"/>
        <v>0</v>
      </c>
      <c r="M5060" s="7">
        <f t="shared" si="754"/>
        <v>0</v>
      </c>
      <c r="N5060" s="7">
        <f t="shared" si="755"/>
        <v>0</v>
      </c>
      <c r="O5060" s="9">
        <f t="shared" si="757"/>
        <v>0</v>
      </c>
      <c r="P5060">
        <v>0</v>
      </c>
    </row>
    <row r="5061" spans="1:16" x14ac:dyDescent="0.25">
      <c r="A5061" s="11">
        <v>37927</v>
      </c>
      <c r="B5061" s="12">
        <v>11</v>
      </c>
      <c r="C5061">
        <v>8</v>
      </c>
      <c r="D5061">
        <v>94.8</v>
      </c>
      <c r="E5061">
        <v>2.1</v>
      </c>
      <c r="F5061">
        <v>20</v>
      </c>
      <c r="G5061" s="7">
        <f t="shared" si="748"/>
        <v>1</v>
      </c>
      <c r="H5061" s="7">
        <f t="shared" si="749"/>
        <v>1</v>
      </c>
      <c r="I5061">
        <f t="shared" si="750"/>
        <v>0</v>
      </c>
      <c r="J5061" s="9">
        <f t="shared" si="751"/>
        <v>0</v>
      </c>
      <c r="K5061" s="9">
        <f t="shared" si="752"/>
        <v>28</v>
      </c>
      <c r="L5061" s="7">
        <f t="shared" si="753"/>
        <v>0</v>
      </c>
      <c r="M5061" s="7">
        <f t="shared" si="754"/>
        <v>1</v>
      </c>
      <c r="N5061" s="7">
        <f t="shared" si="755"/>
        <v>0</v>
      </c>
      <c r="O5061" s="9">
        <f t="shared" si="757"/>
        <v>0</v>
      </c>
      <c r="P5061">
        <v>0</v>
      </c>
    </row>
    <row r="5062" spans="1:16" x14ac:dyDescent="0.25">
      <c r="A5062" s="11">
        <v>37928</v>
      </c>
      <c r="B5062" s="12">
        <v>11</v>
      </c>
      <c r="C5062">
        <v>8.1</v>
      </c>
      <c r="D5062">
        <v>96.3</v>
      </c>
      <c r="E5062">
        <v>4.4000000000000004</v>
      </c>
      <c r="F5062">
        <v>21</v>
      </c>
      <c r="G5062" s="7">
        <f t="shared" si="748"/>
        <v>1</v>
      </c>
      <c r="H5062" s="7">
        <f t="shared" si="749"/>
        <v>1</v>
      </c>
      <c r="I5062">
        <f t="shared" si="750"/>
        <v>0</v>
      </c>
      <c r="J5062" s="9">
        <f t="shared" si="751"/>
        <v>0</v>
      </c>
      <c r="K5062" s="9">
        <f t="shared" si="752"/>
        <v>29.16</v>
      </c>
      <c r="L5062" s="7">
        <f t="shared" si="753"/>
        <v>0</v>
      </c>
      <c r="M5062" s="7">
        <f t="shared" si="754"/>
        <v>1</v>
      </c>
      <c r="N5062" s="7">
        <f t="shared" si="755"/>
        <v>0</v>
      </c>
      <c r="O5062" s="9">
        <f t="shared" si="757"/>
        <v>0</v>
      </c>
      <c r="P5062">
        <v>0</v>
      </c>
    </row>
    <row r="5063" spans="1:16" x14ac:dyDescent="0.25">
      <c r="A5063" s="11">
        <v>37929</v>
      </c>
      <c r="B5063" s="12">
        <v>11</v>
      </c>
      <c r="C5063">
        <v>4.9000000000000004</v>
      </c>
      <c r="D5063">
        <v>96.6</v>
      </c>
      <c r="E5063">
        <v>5.4</v>
      </c>
      <c r="F5063">
        <v>1</v>
      </c>
      <c r="G5063" s="7">
        <f t="shared" si="748"/>
        <v>1</v>
      </c>
      <c r="H5063" s="7">
        <f t="shared" si="749"/>
        <v>1</v>
      </c>
      <c r="I5063">
        <f t="shared" si="750"/>
        <v>0</v>
      </c>
      <c r="J5063" s="9">
        <f t="shared" si="751"/>
        <v>0</v>
      </c>
      <c r="K5063" s="9">
        <f t="shared" si="752"/>
        <v>7.8400000000000007</v>
      </c>
      <c r="L5063" s="7">
        <f t="shared" si="753"/>
        <v>0</v>
      </c>
      <c r="M5063" s="7">
        <f t="shared" si="754"/>
        <v>1</v>
      </c>
      <c r="N5063" s="7">
        <f t="shared" si="755"/>
        <v>0</v>
      </c>
      <c r="O5063" s="9">
        <f t="shared" si="757"/>
        <v>0</v>
      </c>
      <c r="P5063">
        <v>0</v>
      </c>
    </row>
    <row r="5064" spans="1:16" x14ac:dyDescent="0.25">
      <c r="A5064" s="11">
        <v>37930</v>
      </c>
      <c r="B5064" s="12">
        <v>11</v>
      </c>
      <c r="C5064">
        <v>7.4</v>
      </c>
      <c r="D5064">
        <v>91.1</v>
      </c>
      <c r="E5064">
        <v>4.5</v>
      </c>
      <c r="F5064">
        <v>0</v>
      </c>
      <c r="G5064" s="7">
        <f t="shared" si="748"/>
        <v>0</v>
      </c>
      <c r="H5064" s="7">
        <f t="shared" si="749"/>
        <v>0</v>
      </c>
      <c r="I5064">
        <f t="shared" si="750"/>
        <v>0</v>
      </c>
      <c r="J5064" s="9">
        <f t="shared" si="751"/>
        <v>0</v>
      </c>
      <c r="K5064" s="9">
        <f t="shared" si="752"/>
        <v>11.100000000000001</v>
      </c>
      <c r="L5064" s="7">
        <f t="shared" si="753"/>
        <v>0</v>
      </c>
      <c r="M5064" s="7">
        <f t="shared" si="754"/>
        <v>0</v>
      </c>
      <c r="N5064" s="7">
        <f t="shared" si="755"/>
        <v>0</v>
      </c>
      <c r="O5064" s="9">
        <f t="shared" si="757"/>
        <v>0</v>
      </c>
      <c r="P5064">
        <v>0</v>
      </c>
    </row>
    <row r="5065" spans="1:16" x14ac:dyDescent="0.25">
      <c r="A5065" s="11">
        <v>37931</v>
      </c>
      <c r="B5065" s="12">
        <v>11</v>
      </c>
      <c r="C5065">
        <v>4.5999999999999996</v>
      </c>
      <c r="D5065">
        <v>78.099999999999994</v>
      </c>
      <c r="E5065">
        <v>2</v>
      </c>
      <c r="F5065">
        <v>0</v>
      </c>
      <c r="G5065" s="7">
        <f t="shared" ref="G5065:G5128" si="758">+IF(F5065=0,0,IF(C5065&gt;=$V$8,0,IF(C5065&gt;=$R$8,1,IF(C5065&lt;=-2,$R$9*EXP($R$10*C5065)+0.01+$R$11*E5065*LN(C5065*-1)+$R$12*E5065,$R$9+$Q$10*C5065-$Q$11*E5065*C5065))))</f>
        <v>0</v>
      </c>
      <c r="H5065" s="7">
        <f t="shared" si="749"/>
        <v>0</v>
      </c>
      <c r="I5065">
        <f t="shared" si="750"/>
        <v>0</v>
      </c>
      <c r="J5065" s="9">
        <f t="shared" si="751"/>
        <v>0</v>
      </c>
      <c r="K5065" s="9">
        <f t="shared" si="752"/>
        <v>6.8999999999999995</v>
      </c>
      <c r="L5065" s="7">
        <f t="shared" si="753"/>
        <v>0</v>
      </c>
      <c r="M5065" s="7">
        <f t="shared" si="754"/>
        <v>0</v>
      </c>
      <c r="N5065" s="7">
        <f t="shared" si="755"/>
        <v>0</v>
      </c>
      <c r="O5065" s="9">
        <f t="shared" si="757"/>
        <v>0</v>
      </c>
      <c r="P5065">
        <v>0</v>
      </c>
    </row>
    <row r="5066" spans="1:16" x14ac:dyDescent="0.25">
      <c r="A5066" s="11">
        <v>37932</v>
      </c>
      <c r="B5066" s="12">
        <v>11</v>
      </c>
      <c r="C5066">
        <v>2.2999999999999998</v>
      </c>
      <c r="D5066">
        <v>65.3</v>
      </c>
      <c r="E5066">
        <v>7.1</v>
      </c>
      <c r="F5066">
        <v>0</v>
      </c>
      <c r="G5066" s="7">
        <f t="shared" si="758"/>
        <v>0</v>
      </c>
      <c r="H5066" s="7">
        <f t="shared" si="749"/>
        <v>0</v>
      </c>
      <c r="I5066">
        <f t="shared" si="750"/>
        <v>0</v>
      </c>
      <c r="J5066" s="9">
        <f t="shared" si="751"/>
        <v>0</v>
      </c>
      <c r="K5066" s="9">
        <f t="shared" si="752"/>
        <v>2.5299999999999998</v>
      </c>
      <c r="L5066" s="7">
        <f t="shared" si="753"/>
        <v>0</v>
      </c>
      <c r="M5066" s="7">
        <f t="shared" si="754"/>
        <v>0</v>
      </c>
      <c r="N5066" s="7">
        <f t="shared" si="755"/>
        <v>0</v>
      </c>
      <c r="O5066" s="9">
        <f t="shared" si="757"/>
        <v>0</v>
      </c>
      <c r="P5066">
        <v>0</v>
      </c>
    </row>
    <row r="5067" spans="1:16" x14ac:dyDescent="0.25">
      <c r="A5067" s="11">
        <v>37933</v>
      </c>
      <c r="B5067" s="12">
        <v>11</v>
      </c>
      <c r="C5067">
        <v>-1.9</v>
      </c>
      <c r="D5067">
        <v>59.7</v>
      </c>
      <c r="E5067">
        <v>3.9</v>
      </c>
      <c r="F5067">
        <v>0</v>
      </c>
      <c r="G5067" s="7">
        <f t="shared" si="758"/>
        <v>0</v>
      </c>
      <c r="H5067" s="7">
        <f t="shared" si="749"/>
        <v>0</v>
      </c>
      <c r="I5067">
        <f t="shared" si="750"/>
        <v>0</v>
      </c>
      <c r="J5067" s="9">
        <f t="shared" si="751"/>
        <v>0</v>
      </c>
      <c r="K5067" s="9">
        <f t="shared" si="752"/>
        <v>0</v>
      </c>
      <c r="L5067" s="7">
        <f t="shared" si="753"/>
        <v>0</v>
      </c>
      <c r="M5067" s="7">
        <f t="shared" si="754"/>
        <v>0</v>
      </c>
      <c r="N5067" s="7">
        <f t="shared" si="755"/>
        <v>0</v>
      </c>
      <c r="O5067" s="9">
        <f t="shared" si="757"/>
        <v>0</v>
      </c>
      <c r="P5067">
        <v>0</v>
      </c>
    </row>
    <row r="5068" spans="1:16" x14ac:dyDescent="0.25">
      <c r="A5068" s="11">
        <v>37934</v>
      </c>
      <c r="B5068" s="12">
        <v>11</v>
      </c>
      <c r="C5068">
        <v>-0.4</v>
      </c>
      <c r="D5068">
        <v>59.7</v>
      </c>
      <c r="E5068">
        <v>3.5</v>
      </c>
      <c r="F5068">
        <v>0</v>
      </c>
      <c r="G5068" s="7">
        <f t="shared" si="758"/>
        <v>0</v>
      </c>
      <c r="H5068" s="7">
        <f t="shared" si="749"/>
        <v>0</v>
      </c>
      <c r="I5068">
        <f t="shared" si="750"/>
        <v>0</v>
      </c>
      <c r="J5068" s="9">
        <f t="shared" si="751"/>
        <v>0</v>
      </c>
      <c r="K5068" s="9">
        <f t="shared" si="752"/>
        <v>0</v>
      </c>
      <c r="L5068" s="7">
        <f t="shared" si="753"/>
        <v>0</v>
      </c>
      <c r="M5068" s="7">
        <f t="shared" si="754"/>
        <v>0</v>
      </c>
      <c r="N5068" s="7">
        <f t="shared" si="755"/>
        <v>0</v>
      </c>
      <c r="O5068" s="9">
        <f t="shared" si="757"/>
        <v>0</v>
      </c>
      <c r="P5068">
        <v>0</v>
      </c>
    </row>
    <row r="5069" spans="1:16" x14ac:dyDescent="0.25">
      <c r="A5069" s="11">
        <v>37935</v>
      </c>
      <c r="B5069" s="12">
        <v>11</v>
      </c>
      <c r="C5069">
        <v>2.2000000000000002</v>
      </c>
      <c r="D5069">
        <v>70.3</v>
      </c>
      <c r="E5069">
        <v>2.6</v>
      </c>
      <c r="F5069">
        <v>0</v>
      </c>
      <c r="G5069" s="7">
        <f t="shared" si="758"/>
        <v>0</v>
      </c>
      <c r="H5069" s="7">
        <f t="shared" si="749"/>
        <v>0</v>
      </c>
      <c r="I5069">
        <f t="shared" si="750"/>
        <v>0</v>
      </c>
      <c r="J5069" s="9">
        <f t="shared" si="751"/>
        <v>0</v>
      </c>
      <c r="K5069" s="9">
        <f t="shared" si="752"/>
        <v>2.4200000000000004</v>
      </c>
      <c r="L5069" s="7">
        <f t="shared" si="753"/>
        <v>0</v>
      </c>
      <c r="M5069" s="7">
        <f t="shared" si="754"/>
        <v>0</v>
      </c>
      <c r="N5069" s="7">
        <f t="shared" si="755"/>
        <v>0</v>
      </c>
      <c r="O5069" s="9">
        <f t="shared" si="757"/>
        <v>0</v>
      </c>
      <c r="P5069">
        <v>0</v>
      </c>
    </row>
    <row r="5070" spans="1:16" x14ac:dyDescent="0.25">
      <c r="A5070" s="11">
        <v>37936</v>
      </c>
      <c r="B5070" s="12">
        <v>11</v>
      </c>
      <c r="C5070">
        <v>7.9</v>
      </c>
      <c r="D5070">
        <v>86.1</v>
      </c>
      <c r="E5070">
        <v>3.3</v>
      </c>
      <c r="F5070">
        <v>6.2</v>
      </c>
      <c r="G5070" s="7">
        <f t="shared" si="758"/>
        <v>1</v>
      </c>
      <c r="H5070" s="7">
        <f t="shared" si="749"/>
        <v>1</v>
      </c>
      <c r="I5070">
        <f t="shared" si="750"/>
        <v>0</v>
      </c>
      <c r="J5070" s="9">
        <f t="shared" si="751"/>
        <v>0</v>
      </c>
      <c r="K5070" s="9">
        <f t="shared" si="752"/>
        <v>16.748000000000001</v>
      </c>
      <c r="L5070" s="7">
        <f t="shared" si="753"/>
        <v>0</v>
      </c>
      <c r="M5070" s="7">
        <f t="shared" si="754"/>
        <v>1</v>
      </c>
      <c r="N5070" s="7">
        <f t="shared" si="755"/>
        <v>0</v>
      </c>
      <c r="O5070" s="9">
        <f t="shared" si="757"/>
        <v>0</v>
      </c>
      <c r="P5070">
        <v>0</v>
      </c>
    </row>
    <row r="5071" spans="1:16" x14ac:dyDescent="0.25">
      <c r="A5071" s="11">
        <v>37937</v>
      </c>
      <c r="B5071" s="12">
        <v>11</v>
      </c>
      <c r="C5071">
        <v>9</v>
      </c>
      <c r="D5071">
        <v>89.1</v>
      </c>
      <c r="E5071">
        <v>3.5</v>
      </c>
      <c r="F5071">
        <v>16.2</v>
      </c>
      <c r="G5071" s="7">
        <f t="shared" si="758"/>
        <v>1</v>
      </c>
      <c r="H5071" s="7">
        <f t="shared" si="749"/>
        <v>1</v>
      </c>
      <c r="I5071">
        <f t="shared" si="750"/>
        <v>0</v>
      </c>
      <c r="J5071" s="9">
        <f t="shared" si="751"/>
        <v>0</v>
      </c>
      <c r="K5071" s="9">
        <f t="shared" si="752"/>
        <v>28.080000000000002</v>
      </c>
      <c r="L5071" s="7">
        <f t="shared" si="753"/>
        <v>0</v>
      </c>
      <c r="M5071" s="7">
        <f t="shared" si="754"/>
        <v>1</v>
      </c>
      <c r="N5071" s="7">
        <f t="shared" si="755"/>
        <v>0</v>
      </c>
      <c r="O5071" s="9">
        <f t="shared" si="757"/>
        <v>0</v>
      </c>
      <c r="P5071">
        <v>0</v>
      </c>
    </row>
    <row r="5072" spans="1:16" x14ac:dyDescent="0.25">
      <c r="A5072" s="11">
        <v>37938</v>
      </c>
      <c r="B5072" s="12">
        <v>11</v>
      </c>
      <c r="C5072">
        <v>2.1</v>
      </c>
      <c r="D5072">
        <v>71.3</v>
      </c>
      <c r="E5072">
        <v>15.1</v>
      </c>
      <c r="F5072">
        <v>0.2</v>
      </c>
      <c r="G5072" s="7">
        <f t="shared" si="758"/>
        <v>0.27317500000000006</v>
      </c>
      <c r="H5072" s="7">
        <f t="shared" si="749"/>
        <v>0.27317500000000006</v>
      </c>
      <c r="I5072">
        <f t="shared" si="750"/>
        <v>0.2</v>
      </c>
      <c r="J5072" s="9">
        <f t="shared" si="751"/>
        <v>0</v>
      </c>
      <c r="K5072" s="9">
        <f t="shared" si="752"/>
        <v>2.3940000000000006</v>
      </c>
      <c r="L5072" s="7">
        <f t="shared" si="753"/>
        <v>8.7999999999999995E-2</v>
      </c>
      <c r="M5072" s="7">
        <f t="shared" si="754"/>
        <v>0.27317500000000006</v>
      </c>
      <c r="N5072" s="7">
        <f t="shared" si="755"/>
        <v>0</v>
      </c>
      <c r="O5072" s="9">
        <f t="shared" si="757"/>
        <v>0</v>
      </c>
      <c r="P5072">
        <v>0</v>
      </c>
    </row>
    <row r="5073" spans="1:16" x14ac:dyDescent="0.25">
      <c r="A5073" s="11">
        <v>37939</v>
      </c>
      <c r="B5073" s="12">
        <v>11</v>
      </c>
      <c r="C5073">
        <v>0.6</v>
      </c>
      <c r="D5073">
        <v>70.900000000000006</v>
      </c>
      <c r="E5073">
        <v>8</v>
      </c>
      <c r="F5073">
        <v>0.2</v>
      </c>
      <c r="G5073" s="7">
        <f t="shared" si="758"/>
        <v>0.31000000000000005</v>
      </c>
      <c r="H5073" s="7">
        <f t="shared" si="749"/>
        <v>0.31000000000000005</v>
      </c>
      <c r="I5073">
        <f t="shared" si="750"/>
        <v>0.4</v>
      </c>
      <c r="J5073" s="9">
        <f t="shared" si="751"/>
        <v>0</v>
      </c>
      <c r="K5073" s="9">
        <f t="shared" si="752"/>
        <v>0.68400000000000005</v>
      </c>
      <c r="L5073" s="7">
        <f t="shared" si="753"/>
        <v>6.2E-2</v>
      </c>
      <c r="M5073" s="7">
        <f t="shared" si="754"/>
        <v>0.31000000000000005</v>
      </c>
      <c r="N5073" s="7">
        <f t="shared" si="755"/>
        <v>0</v>
      </c>
      <c r="O5073" s="9">
        <f t="shared" si="757"/>
        <v>0</v>
      </c>
      <c r="P5073">
        <v>0</v>
      </c>
    </row>
    <row r="5074" spans="1:16" x14ac:dyDescent="0.25">
      <c r="A5074" s="11">
        <v>37940</v>
      </c>
      <c r="B5074" s="12">
        <v>11</v>
      </c>
      <c r="C5074">
        <v>2.1</v>
      </c>
      <c r="D5074">
        <v>84.8</v>
      </c>
      <c r="E5074">
        <v>1.9</v>
      </c>
      <c r="F5074">
        <v>0.2</v>
      </c>
      <c r="G5074" s="7">
        <f t="shared" si="758"/>
        <v>0.48107500000000003</v>
      </c>
      <c r="H5074" s="7">
        <f t="shared" si="749"/>
        <v>0.48107500000000003</v>
      </c>
      <c r="I5074">
        <f t="shared" si="750"/>
        <v>0.60000000000000009</v>
      </c>
      <c r="J5074" s="9">
        <f t="shared" si="751"/>
        <v>0</v>
      </c>
      <c r="K5074" s="9">
        <f t="shared" si="752"/>
        <v>2.3940000000000006</v>
      </c>
      <c r="L5074" s="7">
        <f t="shared" si="753"/>
        <v>0</v>
      </c>
      <c r="M5074" s="7">
        <f t="shared" si="754"/>
        <v>0.48107500000000009</v>
      </c>
      <c r="N5074" s="7">
        <f t="shared" si="755"/>
        <v>0</v>
      </c>
      <c r="O5074" s="9">
        <f t="shared" si="757"/>
        <v>0</v>
      </c>
      <c r="P5074">
        <v>0</v>
      </c>
    </row>
    <row r="5075" spans="1:16" x14ac:dyDescent="0.25">
      <c r="A5075" s="11">
        <v>37941</v>
      </c>
      <c r="B5075" s="12">
        <v>11</v>
      </c>
      <c r="C5075">
        <v>4.7</v>
      </c>
      <c r="D5075">
        <v>95.6</v>
      </c>
      <c r="E5075">
        <v>2.8</v>
      </c>
      <c r="F5075">
        <v>6</v>
      </c>
      <c r="G5075" s="7">
        <f t="shared" si="758"/>
        <v>1</v>
      </c>
      <c r="H5075" s="7">
        <f t="shared" si="749"/>
        <v>1</v>
      </c>
      <c r="I5075">
        <f t="shared" si="750"/>
        <v>6.6</v>
      </c>
      <c r="J5075" s="9">
        <f t="shared" si="751"/>
        <v>0</v>
      </c>
      <c r="K5075" s="9">
        <f t="shared" si="752"/>
        <v>9.870000000000001</v>
      </c>
      <c r="L5075" s="7">
        <f t="shared" si="753"/>
        <v>0</v>
      </c>
      <c r="M5075" s="7">
        <f t="shared" si="754"/>
        <v>1</v>
      </c>
      <c r="N5075" s="7">
        <f t="shared" si="755"/>
        <v>0</v>
      </c>
      <c r="O5075" s="9">
        <f t="shared" si="757"/>
        <v>0</v>
      </c>
      <c r="P5075">
        <v>0</v>
      </c>
    </row>
    <row r="5076" spans="1:16" x14ac:dyDescent="0.25">
      <c r="A5076" s="11">
        <v>37942</v>
      </c>
      <c r="B5076" s="12">
        <v>11</v>
      </c>
      <c r="C5076">
        <v>4.2</v>
      </c>
      <c r="D5076">
        <v>94</v>
      </c>
      <c r="E5076">
        <v>2.5</v>
      </c>
      <c r="F5076">
        <v>4.8</v>
      </c>
      <c r="G5076" s="7">
        <f t="shared" si="758"/>
        <v>1</v>
      </c>
      <c r="H5076" s="7">
        <f t="shared" si="749"/>
        <v>1</v>
      </c>
      <c r="I5076">
        <f t="shared" si="750"/>
        <v>11.399999999999999</v>
      </c>
      <c r="J5076" s="9">
        <f t="shared" si="751"/>
        <v>0</v>
      </c>
      <c r="K5076" s="9">
        <f t="shared" si="752"/>
        <v>8.652000000000001</v>
      </c>
      <c r="L5076" s="7">
        <f t="shared" si="753"/>
        <v>0</v>
      </c>
      <c r="M5076" s="7">
        <f t="shared" si="754"/>
        <v>1</v>
      </c>
      <c r="N5076" s="7">
        <f t="shared" si="755"/>
        <v>0</v>
      </c>
      <c r="O5076" s="9">
        <f t="shared" si="757"/>
        <v>0</v>
      </c>
      <c r="P5076">
        <v>0</v>
      </c>
    </row>
    <row r="5077" spans="1:16" x14ac:dyDescent="0.25">
      <c r="A5077" s="11">
        <v>37943</v>
      </c>
      <c r="B5077" s="12">
        <v>11</v>
      </c>
      <c r="C5077">
        <v>7.8</v>
      </c>
      <c r="D5077">
        <v>90.9</v>
      </c>
      <c r="E5077">
        <v>4.4000000000000004</v>
      </c>
      <c r="F5077">
        <v>7.4</v>
      </c>
      <c r="G5077" s="7">
        <f t="shared" si="758"/>
        <v>1</v>
      </c>
      <c r="H5077" s="7">
        <f t="shared" si="749"/>
        <v>1</v>
      </c>
      <c r="I5077">
        <f t="shared" si="750"/>
        <v>18.799999999999997</v>
      </c>
      <c r="J5077" s="9">
        <f t="shared" si="751"/>
        <v>0</v>
      </c>
      <c r="K5077" s="9">
        <f t="shared" si="752"/>
        <v>17.472000000000001</v>
      </c>
      <c r="L5077" s="7">
        <f t="shared" si="753"/>
        <v>0</v>
      </c>
      <c r="M5077" s="7">
        <f t="shared" si="754"/>
        <v>1</v>
      </c>
      <c r="N5077" s="7">
        <f t="shared" si="755"/>
        <v>0</v>
      </c>
      <c r="O5077" s="9">
        <f t="shared" si="757"/>
        <v>0</v>
      </c>
      <c r="P5077">
        <v>0</v>
      </c>
    </row>
    <row r="5078" spans="1:16" x14ac:dyDescent="0.25">
      <c r="A5078" s="11">
        <v>37944</v>
      </c>
      <c r="B5078" s="12">
        <v>11</v>
      </c>
      <c r="C5078">
        <v>10.5</v>
      </c>
      <c r="D5078">
        <v>91.2</v>
      </c>
      <c r="E5078">
        <v>5.6</v>
      </c>
      <c r="F5078">
        <v>11.8</v>
      </c>
      <c r="G5078" s="7">
        <f t="shared" si="758"/>
        <v>1</v>
      </c>
      <c r="H5078" s="7">
        <f t="shared" si="749"/>
        <v>1</v>
      </c>
      <c r="I5078">
        <f t="shared" si="750"/>
        <v>30.599999999999998</v>
      </c>
      <c r="J5078" s="9">
        <f t="shared" si="751"/>
        <v>0</v>
      </c>
      <c r="K5078" s="9">
        <f t="shared" si="752"/>
        <v>28.14</v>
      </c>
      <c r="L5078" s="7">
        <f t="shared" si="753"/>
        <v>0</v>
      </c>
      <c r="M5078" s="7">
        <f t="shared" si="754"/>
        <v>1</v>
      </c>
      <c r="N5078" s="7">
        <f t="shared" si="755"/>
        <v>0</v>
      </c>
      <c r="O5078" s="9">
        <f t="shared" si="757"/>
        <v>0</v>
      </c>
      <c r="P5078">
        <v>0</v>
      </c>
    </row>
    <row r="5079" spans="1:16" x14ac:dyDescent="0.25">
      <c r="A5079" s="11">
        <v>37945</v>
      </c>
      <c r="B5079" s="12">
        <v>11</v>
      </c>
      <c r="C5079">
        <v>6</v>
      </c>
      <c r="D5079">
        <v>75.5</v>
      </c>
      <c r="E5079">
        <v>3.7</v>
      </c>
      <c r="F5079">
        <v>0</v>
      </c>
      <c r="G5079" s="7">
        <f t="shared" si="758"/>
        <v>0</v>
      </c>
      <c r="H5079" s="7">
        <f t="shared" ref="H5079:H5142" si="759">IF(OR(D5079&lt;=75,C5079&gt;0),G5079,G5079/(0.04*D5079-2))</f>
        <v>0</v>
      </c>
      <c r="I5079">
        <f t="shared" si="750"/>
        <v>30.599999999999998</v>
      </c>
      <c r="J5079" s="9">
        <f t="shared" si="751"/>
        <v>0</v>
      </c>
      <c r="K5079" s="9">
        <f t="shared" si="752"/>
        <v>9</v>
      </c>
      <c r="L5079" s="7">
        <f t="shared" si="753"/>
        <v>0</v>
      </c>
      <c r="M5079" s="7">
        <f t="shared" si="754"/>
        <v>0</v>
      </c>
      <c r="N5079" s="7">
        <f t="shared" si="755"/>
        <v>0</v>
      </c>
      <c r="O5079" s="9">
        <f t="shared" si="757"/>
        <v>0</v>
      </c>
      <c r="P5079">
        <v>0</v>
      </c>
    </row>
    <row r="5080" spans="1:16" x14ac:dyDescent="0.25">
      <c r="A5080" s="11">
        <v>37946</v>
      </c>
      <c r="B5080" s="12">
        <v>11</v>
      </c>
      <c r="C5080">
        <v>8.3000000000000007</v>
      </c>
      <c r="D5080">
        <v>72.7</v>
      </c>
      <c r="E5080">
        <v>4.9000000000000004</v>
      </c>
      <c r="F5080">
        <v>0</v>
      </c>
      <c r="G5080" s="7">
        <f t="shared" si="758"/>
        <v>0</v>
      </c>
      <c r="H5080" s="7">
        <f t="shared" si="759"/>
        <v>0</v>
      </c>
      <c r="I5080">
        <f t="shared" si="750"/>
        <v>30.599999999999998</v>
      </c>
      <c r="J5080" s="9">
        <f t="shared" si="751"/>
        <v>0</v>
      </c>
      <c r="K5080" s="9">
        <f t="shared" si="752"/>
        <v>12.450000000000001</v>
      </c>
      <c r="L5080" s="7">
        <f t="shared" si="753"/>
        <v>0</v>
      </c>
      <c r="M5080" s="7">
        <f t="shared" si="754"/>
        <v>0</v>
      </c>
      <c r="N5080" s="7">
        <f t="shared" si="755"/>
        <v>0</v>
      </c>
      <c r="O5080" s="9">
        <f t="shared" si="757"/>
        <v>0</v>
      </c>
      <c r="P5080">
        <v>0</v>
      </c>
    </row>
    <row r="5081" spans="1:16" x14ac:dyDescent="0.25">
      <c r="A5081" s="11">
        <v>37947</v>
      </c>
      <c r="B5081" s="12">
        <v>11</v>
      </c>
      <c r="C5081">
        <v>5.2</v>
      </c>
      <c r="D5081">
        <v>82.7</v>
      </c>
      <c r="E5081">
        <v>4.0999999999999996</v>
      </c>
      <c r="F5081">
        <v>0</v>
      </c>
      <c r="G5081" s="7">
        <f t="shared" si="758"/>
        <v>0</v>
      </c>
      <c r="H5081" s="7">
        <f t="shared" si="759"/>
        <v>0</v>
      </c>
      <c r="I5081">
        <f t="shared" si="750"/>
        <v>30.599999999999998</v>
      </c>
      <c r="J5081" s="9">
        <f t="shared" si="751"/>
        <v>0</v>
      </c>
      <c r="K5081" s="9">
        <f t="shared" si="752"/>
        <v>7.8000000000000007</v>
      </c>
      <c r="L5081" s="7">
        <f t="shared" si="753"/>
        <v>0</v>
      </c>
      <c r="M5081" s="7">
        <f t="shared" si="754"/>
        <v>0</v>
      </c>
      <c r="N5081" s="7">
        <f t="shared" si="755"/>
        <v>0</v>
      </c>
      <c r="O5081" s="9">
        <f t="shared" si="757"/>
        <v>0</v>
      </c>
      <c r="P5081">
        <v>0</v>
      </c>
    </row>
    <row r="5082" spans="1:16" x14ac:dyDescent="0.25">
      <c r="A5082" s="11">
        <v>37948</v>
      </c>
      <c r="B5082" s="12">
        <v>11</v>
      </c>
      <c r="C5082">
        <v>8.9</v>
      </c>
      <c r="D5082">
        <v>78</v>
      </c>
      <c r="E5082">
        <v>2.2999999999999998</v>
      </c>
      <c r="F5082">
        <v>0</v>
      </c>
      <c r="G5082" s="7">
        <f t="shared" si="758"/>
        <v>0</v>
      </c>
      <c r="H5082" s="7">
        <f t="shared" si="759"/>
        <v>0</v>
      </c>
      <c r="I5082">
        <f t="shared" si="750"/>
        <v>30.599999999999998</v>
      </c>
      <c r="J5082" s="9">
        <f t="shared" si="751"/>
        <v>0</v>
      </c>
      <c r="K5082" s="9">
        <f t="shared" si="752"/>
        <v>13.350000000000001</v>
      </c>
      <c r="L5082" s="7">
        <f t="shared" si="753"/>
        <v>0</v>
      </c>
      <c r="M5082" s="7">
        <f t="shared" si="754"/>
        <v>0</v>
      </c>
      <c r="N5082" s="7">
        <f t="shared" si="755"/>
        <v>0</v>
      </c>
      <c r="O5082" s="9">
        <f t="shared" si="757"/>
        <v>0</v>
      </c>
      <c r="P5082">
        <v>0</v>
      </c>
    </row>
    <row r="5083" spans="1:16" x14ac:dyDescent="0.25">
      <c r="A5083" s="11">
        <v>37949</v>
      </c>
      <c r="B5083" s="12">
        <v>11</v>
      </c>
      <c r="C5083">
        <v>6.8</v>
      </c>
      <c r="D5083">
        <v>72.5</v>
      </c>
      <c r="E5083">
        <v>7.6</v>
      </c>
      <c r="F5083">
        <v>3</v>
      </c>
      <c r="G5083" s="7">
        <f t="shared" si="758"/>
        <v>1</v>
      </c>
      <c r="H5083" s="7">
        <f t="shared" si="759"/>
        <v>1</v>
      </c>
      <c r="I5083">
        <f t="shared" si="750"/>
        <v>33.599999999999994</v>
      </c>
      <c r="J5083" s="9">
        <f t="shared" si="751"/>
        <v>0</v>
      </c>
      <c r="K5083" s="9">
        <f t="shared" si="752"/>
        <v>12.24</v>
      </c>
      <c r="L5083" s="7">
        <f t="shared" si="753"/>
        <v>0</v>
      </c>
      <c r="M5083" s="7">
        <f t="shared" si="754"/>
        <v>1</v>
      </c>
      <c r="N5083" s="7">
        <f t="shared" si="755"/>
        <v>0</v>
      </c>
      <c r="O5083" s="9">
        <f t="shared" si="757"/>
        <v>0</v>
      </c>
      <c r="P5083">
        <v>0</v>
      </c>
    </row>
    <row r="5084" spans="1:16" x14ac:dyDescent="0.25">
      <c r="A5084" s="11">
        <v>37950</v>
      </c>
      <c r="B5084" s="12">
        <v>11</v>
      </c>
      <c r="C5084">
        <v>0.4</v>
      </c>
      <c r="D5084">
        <v>68.5</v>
      </c>
      <c r="E5084">
        <v>5.3</v>
      </c>
      <c r="F5084">
        <v>1.8</v>
      </c>
      <c r="G5084" s="7">
        <f t="shared" si="758"/>
        <v>0.30809999999999998</v>
      </c>
      <c r="H5084" s="7">
        <f t="shared" si="759"/>
        <v>0.30809999999999998</v>
      </c>
      <c r="I5084">
        <f t="shared" si="750"/>
        <v>35.399999999999991</v>
      </c>
      <c r="J5084" s="9">
        <f t="shared" si="751"/>
        <v>0</v>
      </c>
      <c r="K5084" s="9">
        <f t="shared" si="752"/>
        <v>0.58400000000000007</v>
      </c>
      <c r="L5084" s="7">
        <f t="shared" si="753"/>
        <v>4.0999999999999995E-2</v>
      </c>
      <c r="M5084" s="7">
        <f t="shared" si="754"/>
        <v>0.30809999999999998</v>
      </c>
      <c r="N5084" s="7">
        <f t="shared" si="755"/>
        <v>1.175</v>
      </c>
      <c r="O5084" s="9">
        <f t="shared" si="757"/>
        <v>0.38136968516715358</v>
      </c>
      <c r="P5084">
        <v>2</v>
      </c>
    </row>
    <row r="5085" spans="1:16" x14ac:dyDescent="0.25">
      <c r="A5085" s="11">
        <v>37951</v>
      </c>
      <c r="B5085" s="12">
        <v>11</v>
      </c>
      <c r="C5085">
        <v>4.2</v>
      </c>
      <c r="D5085">
        <v>63.3</v>
      </c>
      <c r="E5085">
        <v>3.5</v>
      </c>
      <c r="F5085">
        <v>0</v>
      </c>
      <c r="G5085" s="7">
        <f t="shared" si="758"/>
        <v>0</v>
      </c>
      <c r="H5085" s="7">
        <f t="shared" si="759"/>
        <v>0</v>
      </c>
      <c r="I5085">
        <f t="shared" si="750"/>
        <v>35.399999999999991</v>
      </c>
      <c r="J5085" s="9">
        <f t="shared" si="751"/>
        <v>0</v>
      </c>
      <c r="K5085" s="9">
        <f t="shared" si="752"/>
        <v>4.620000000000001</v>
      </c>
      <c r="L5085" s="7">
        <f t="shared" si="753"/>
        <v>0</v>
      </c>
      <c r="M5085" s="7">
        <f t="shared" si="754"/>
        <v>0.32042399999999999</v>
      </c>
      <c r="N5085" s="7">
        <f t="shared" si="755"/>
        <v>0</v>
      </c>
      <c r="O5085" s="9">
        <f t="shared" si="757"/>
        <v>0</v>
      </c>
      <c r="P5085">
        <v>1</v>
      </c>
    </row>
    <row r="5086" spans="1:16" x14ac:dyDescent="0.25">
      <c r="A5086" s="11">
        <v>37952</v>
      </c>
      <c r="B5086" s="12">
        <v>11</v>
      </c>
      <c r="C5086">
        <v>3.5</v>
      </c>
      <c r="D5086">
        <v>91.1</v>
      </c>
      <c r="E5086">
        <v>2.2999999999999998</v>
      </c>
      <c r="F5086">
        <v>13.6</v>
      </c>
      <c r="G5086" s="7">
        <f t="shared" si="758"/>
        <v>0.60462500000000008</v>
      </c>
      <c r="H5086" s="7">
        <f t="shared" si="759"/>
        <v>0.60462500000000008</v>
      </c>
      <c r="I5086">
        <f t="shared" si="750"/>
        <v>48.999999999999993</v>
      </c>
      <c r="J5086" s="9">
        <f t="shared" si="751"/>
        <v>0</v>
      </c>
      <c r="K5086" s="9">
        <f t="shared" si="752"/>
        <v>13.370000000000001</v>
      </c>
      <c r="L5086" s="7">
        <f t="shared" si="753"/>
        <v>0</v>
      </c>
      <c r="M5086" s="7">
        <f t="shared" si="754"/>
        <v>0.60462500000000008</v>
      </c>
      <c r="N5086" s="7">
        <f t="shared" si="755"/>
        <v>0.22999999999999865</v>
      </c>
      <c r="O5086" s="9">
        <f t="shared" si="757"/>
        <v>3.8040107504651414E-2</v>
      </c>
      <c r="P5086">
        <v>0</v>
      </c>
    </row>
    <row r="5087" spans="1:16" x14ac:dyDescent="0.25">
      <c r="A5087" s="11">
        <v>37953</v>
      </c>
      <c r="B5087" s="12">
        <v>11</v>
      </c>
      <c r="C5087">
        <v>3.6</v>
      </c>
      <c r="D5087">
        <v>98.1</v>
      </c>
      <c r="E5087">
        <v>6</v>
      </c>
      <c r="F5087">
        <v>26.6</v>
      </c>
      <c r="G5087" s="7">
        <f t="shared" si="758"/>
        <v>0.51400000000000001</v>
      </c>
      <c r="H5087" s="7">
        <f t="shared" si="759"/>
        <v>0.51400000000000001</v>
      </c>
      <c r="I5087">
        <f t="shared" si="750"/>
        <v>75.599999999999994</v>
      </c>
      <c r="J5087" s="9">
        <f t="shared" si="751"/>
        <v>0</v>
      </c>
      <c r="K5087" s="9">
        <f t="shared" si="752"/>
        <v>23.112000000000002</v>
      </c>
      <c r="L5087" s="7">
        <f t="shared" si="753"/>
        <v>0</v>
      </c>
      <c r="M5087" s="7">
        <f t="shared" si="754"/>
        <v>0.51496902603440264</v>
      </c>
      <c r="N5087" s="7">
        <f t="shared" si="755"/>
        <v>3.7179999999999964</v>
      </c>
      <c r="O5087" s="9">
        <f t="shared" si="757"/>
        <v>0.72198517037636634</v>
      </c>
      <c r="P5087">
        <v>0</v>
      </c>
    </row>
    <row r="5088" spans="1:16" x14ac:dyDescent="0.25">
      <c r="A5088" s="11">
        <v>37954</v>
      </c>
      <c r="B5088" s="12">
        <v>11</v>
      </c>
      <c r="C5088">
        <v>0.8</v>
      </c>
      <c r="D5088">
        <v>76.8</v>
      </c>
      <c r="E5088">
        <v>11.2</v>
      </c>
      <c r="F5088">
        <v>1.8</v>
      </c>
      <c r="G5088" s="7">
        <f t="shared" si="758"/>
        <v>0.30080000000000007</v>
      </c>
      <c r="H5088" s="7">
        <f t="shared" si="759"/>
        <v>0.30080000000000007</v>
      </c>
      <c r="I5088">
        <f t="shared" si="750"/>
        <v>77.399999999999991</v>
      </c>
      <c r="J5088" s="9">
        <f t="shared" si="751"/>
        <v>0</v>
      </c>
      <c r="K5088" s="9">
        <f t="shared" si="752"/>
        <v>1.1680000000000001</v>
      </c>
      <c r="L5088" s="7">
        <f t="shared" si="753"/>
        <v>8.7999999999999995E-2</v>
      </c>
      <c r="M5088" s="7">
        <f t="shared" si="754"/>
        <v>0.45517775083286327</v>
      </c>
      <c r="N5088" s="7">
        <f t="shared" si="755"/>
        <v>4.261999999999996</v>
      </c>
      <c r="O5088" s="9">
        <f t="shared" si="757"/>
        <v>0.93633750599663201</v>
      </c>
      <c r="P5088">
        <v>1</v>
      </c>
    </row>
    <row r="5089" spans="1:16" x14ac:dyDescent="0.25">
      <c r="A5089" s="11">
        <v>37955</v>
      </c>
      <c r="B5089" s="12">
        <v>11</v>
      </c>
      <c r="C5089">
        <v>4.0999999999999996</v>
      </c>
      <c r="D5089">
        <v>71.900000000000006</v>
      </c>
      <c r="E5089">
        <v>8.6</v>
      </c>
      <c r="F5089">
        <v>0.2</v>
      </c>
      <c r="G5089" s="7">
        <f t="shared" si="758"/>
        <v>0.46655000000000002</v>
      </c>
      <c r="H5089" s="7">
        <f t="shared" si="759"/>
        <v>0.46655000000000002</v>
      </c>
      <c r="I5089">
        <f t="shared" si="750"/>
        <v>77.599999999999994</v>
      </c>
      <c r="J5089" s="9">
        <f t="shared" si="751"/>
        <v>0</v>
      </c>
      <c r="K5089" s="9">
        <f t="shared" si="752"/>
        <v>4.6740000000000004</v>
      </c>
      <c r="L5089" s="7">
        <f t="shared" si="753"/>
        <v>0</v>
      </c>
      <c r="M5089" s="7">
        <f t="shared" si="754"/>
        <v>0.45558922977152033</v>
      </c>
      <c r="N5089" s="7">
        <f t="shared" si="755"/>
        <v>0</v>
      </c>
      <c r="O5089" s="9">
        <f t="shared" si="757"/>
        <v>0</v>
      </c>
      <c r="P5089">
        <v>1</v>
      </c>
    </row>
    <row r="5090" spans="1:16" x14ac:dyDescent="0.25">
      <c r="A5090" s="11">
        <v>37956</v>
      </c>
      <c r="B5090" s="12">
        <v>12</v>
      </c>
      <c r="C5090">
        <v>1.3</v>
      </c>
      <c r="D5090">
        <v>69.8</v>
      </c>
      <c r="E5090">
        <v>10.3</v>
      </c>
      <c r="F5090">
        <v>0.8</v>
      </c>
      <c r="G5090" s="7">
        <f t="shared" si="758"/>
        <v>0.32257500000000006</v>
      </c>
      <c r="H5090" s="7">
        <f t="shared" si="759"/>
        <v>0.32257500000000006</v>
      </c>
      <c r="I5090">
        <f t="shared" si="750"/>
        <v>78.399999999999991</v>
      </c>
      <c r="J5090" s="9">
        <f t="shared" si="751"/>
        <v>0</v>
      </c>
      <c r="K5090" s="9">
        <f t="shared" si="752"/>
        <v>1.6380000000000003</v>
      </c>
      <c r="L5090" s="7">
        <f t="shared" si="753"/>
        <v>6.4000000000000001E-2</v>
      </c>
      <c r="M5090" s="7">
        <f t="shared" si="754"/>
        <v>0.32257500000000006</v>
      </c>
      <c r="N5090" s="7">
        <f t="shared" si="755"/>
        <v>0</v>
      </c>
      <c r="O5090" s="9">
        <f t="shared" si="757"/>
        <v>0</v>
      </c>
      <c r="P5090">
        <v>1</v>
      </c>
    </row>
    <row r="5091" spans="1:16" x14ac:dyDescent="0.25">
      <c r="A5091" s="11">
        <v>37957</v>
      </c>
      <c r="B5091" s="12">
        <v>12</v>
      </c>
      <c r="C5091">
        <v>-5.9</v>
      </c>
      <c r="D5091">
        <v>76.3</v>
      </c>
      <c r="E5091">
        <v>5</v>
      </c>
      <c r="F5091">
        <v>2</v>
      </c>
      <c r="G5091" s="7">
        <f t="shared" si="758"/>
        <v>0.10806194775863975</v>
      </c>
      <c r="H5091" s="7">
        <f t="shared" si="759"/>
        <v>0.10272048266030394</v>
      </c>
      <c r="I5091">
        <f t="shared" si="750"/>
        <v>80.399999999999991</v>
      </c>
      <c r="J5091" s="9">
        <f t="shared" si="751"/>
        <v>0</v>
      </c>
      <c r="K5091" s="9">
        <f t="shared" si="752"/>
        <v>0</v>
      </c>
      <c r="L5091" s="7">
        <f t="shared" si="753"/>
        <v>0.22699999999999998</v>
      </c>
      <c r="M5091" s="7">
        <f t="shared" si="754"/>
        <v>0.10272048266030394</v>
      </c>
      <c r="N5091" s="7">
        <f t="shared" si="755"/>
        <v>1.7730000000000001</v>
      </c>
      <c r="O5091" s="9">
        <f t="shared" si="757"/>
        <v>1.7260432915442008</v>
      </c>
      <c r="P5091">
        <v>2</v>
      </c>
    </row>
    <row r="5092" spans="1:16" x14ac:dyDescent="0.25">
      <c r="A5092" s="11">
        <v>37958</v>
      </c>
      <c r="B5092" s="12">
        <v>12</v>
      </c>
      <c r="C5092">
        <v>-5.0999999999999996</v>
      </c>
      <c r="D5092">
        <v>76</v>
      </c>
      <c r="E5092">
        <v>2.4</v>
      </c>
      <c r="F5092">
        <v>0</v>
      </c>
      <c r="G5092" s="7">
        <f t="shared" si="758"/>
        <v>0</v>
      </c>
      <c r="H5092" s="7">
        <f t="shared" si="759"/>
        <v>0</v>
      </c>
      <c r="I5092">
        <f t="shared" si="750"/>
        <v>80.399999999999991</v>
      </c>
      <c r="J5092" s="9">
        <f t="shared" si="751"/>
        <v>0</v>
      </c>
      <c r="K5092" s="9">
        <f t="shared" si="752"/>
        <v>0</v>
      </c>
      <c r="L5092" s="7">
        <f t="shared" si="753"/>
        <v>0.17699999999999999</v>
      </c>
      <c r="M5092" s="7">
        <f t="shared" si="754"/>
        <v>0.1068293019667161</v>
      </c>
      <c r="N5092" s="7">
        <f t="shared" si="755"/>
        <v>1.5960000000000001</v>
      </c>
      <c r="O5092" s="9">
        <f t="shared" si="757"/>
        <v>1.4939721318194632</v>
      </c>
      <c r="P5092">
        <v>2</v>
      </c>
    </row>
    <row r="5093" spans="1:16" x14ac:dyDescent="0.25">
      <c r="A5093" s="11">
        <v>37959</v>
      </c>
      <c r="B5093" s="12">
        <v>12</v>
      </c>
      <c r="C5093">
        <v>-0.8</v>
      </c>
      <c r="D5093">
        <v>75.400000000000006</v>
      </c>
      <c r="E5093">
        <v>2.2999999999999998</v>
      </c>
      <c r="F5093">
        <v>0</v>
      </c>
      <c r="G5093" s="7">
        <f t="shared" si="758"/>
        <v>0</v>
      </c>
      <c r="H5093" s="7">
        <f t="shared" si="759"/>
        <v>0</v>
      </c>
      <c r="I5093">
        <f t="shared" ref="I5093:I5156" si="760">IF(OR(B5093=7,C5093&gt;$V$5029),0,IF(AND(C5093&gt;=$R$5029,I5092=0),0,I5092+F5093))</f>
        <v>80.399999999999991</v>
      </c>
      <c r="J5093" s="9">
        <f t="shared" ref="J5093:J5156" si="761">IF(OR(B5093=1,B5093&gt;$K$2),0,IF(C5093&gt;$V$5029,0,IF(C5093&lt;=-$R$5029,0,IF(C5093&lt;=0,(C5093+$R$5029)*($T$5031+$T$5032*F5093),IF(C5093&gt;$R$5029,C5093*($T$5029+$T$5030*F5093),C5093*($T$5033+$T$5034*F5093))))))</f>
        <v>0</v>
      </c>
      <c r="K5093" s="9">
        <f t="shared" ref="K5093:K5156" si="762">IF(AND(B5093&gt;=2,B5093&lt;=$K$3),0,IF(C5093&gt;$V$5029,0,IF(C5093&lt;=-$R$5029,0,IF(C5093&lt;=0,(C5093+$R$5029)*($U$5031+$U$5032*F5093),IF(C5093&gt;$R$5029,C5093*($U$5029+$U$5030*F5093),C5093*($U$5033+$U$5034*F5093))))))</f>
        <v>0</v>
      </c>
      <c r="L5093" s="7">
        <f t="shared" ref="L5093:L5156" si="763">IF(M5092=0,0,IF(C5093&gt;=$V$5029,0,IF($V$5030*E5093-$V$5031*C5093&lt;0,0,IF($R$5029&gt;C5093&gt;-$R$5029,$V$5030*E5093-$V$5031*C5093+$V$5032,$V$5030*E5093-$V$5031*C5093))))</f>
        <v>4.7E-2</v>
      </c>
      <c r="M5093" s="7">
        <f t="shared" si="754"/>
        <v>0.11110247404538474</v>
      </c>
      <c r="N5093" s="7">
        <f t="shared" si="755"/>
        <v>1.5490000000000002</v>
      </c>
      <c r="O5093" s="9">
        <f t="shared" si="757"/>
        <v>1.394208376824482</v>
      </c>
      <c r="P5093">
        <v>2</v>
      </c>
    </row>
    <row r="5094" spans="1:16" x14ac:dyDescent="0.25">
      <c r="A5094" s="11">
        <v>37960</v>
      </c>
      <c r="B5094" s="12">
        <v>12</v>
      </c>
      <c r="C5094">
        <v>-2.2000000000000002</v>
      </c>
      <c r="D5094">
        <v>70.400000000000006</v>
      </c>
      <c r="E5094">
        <v>4.2</v>
      </c>
      <c r="F5094">
        <v>0.2</v>
      </c>
      <c r="G5094" s="7">
        <f t="shared" si="758"/>
        <v>0.17387377801143261</v>
      </c>
      <c r="H5094" s="7">
        <f t="shared" si="759"/>
        <v>0.17387377801143261</v>
      </c>
      <c r="I5094">
        <f t="shared" si="760"/>
        <v>80.599999999999994</v>
      </c>
      <c r="J5094" s="9">
        <f t="shared" si="761"/>
        <v>0</v>
      </c>
      <c r="K5094" s="9">
        <f t="shared" si="762"/>
        <v>0</v>
      </c>
      <c r="L5094" s="7">
        <f t="shared" si="763"/>
        <v>0.10800000000000001</v>
      </c>
      <c r="M5094" s="7">
        <f t="shared" ref="M5094:M5157" si="764">IF(AND(N5093=0,F5094=0),0,IF(M5093=0,H5094,IF(AND(C5094&gt;$W$5031,M5093&lt;$W$5029),$W$5029+0.01,IF(F5094&gt;0,(N5093*M5093+$W$5030*F5094*H5094)/(N5093+$W$5030*F5094),M5093*(1+$W$5032)))))</f>
        <v>0.11697924913875377</v>
      </c>
      <c r="N5094" s="7">
        <f t="shared" ref="N5094:N5157" si="765">IF(I5094=0,0,IF(M5094&gt;=1,0,IF(N5093+F5094&lt;=J5094+K5094+L5094,0,IF(C5094&gt;$W$5031,N5093+F5094-J5094-K5094-L5094,IF(M5094&lt;$W$5029,N5093+F5094-L5094,N5093+F5094-J5094-K5094-L5094)))))</f>
        <v>1.641</v>
      </c>
      <c r="O5094" s="9">
        <f t="shared" si="757"/>
        <v>1.4028129023580449</v>
      </c>
      <c r="P5094">
        <v>1</v>
      </c>
    </row>
    <row r="5095" spans="1:16" x14ac:dyDescent="0.25">
      <c r="A5095" s="11">
        <v>37961</v>
      </c>
      <c r="B5095" s="12">
        <v>12</v>
      </c>
      <c r="C5095">
        <v>-5.8</v>
      </c>
      <c r="D5095">
        <v>60</v>
      </c>
      <c r="E5095">
        <v>3.2</v>
      </c>
      <c r="F5095">
        <v>0</v>
      </c>
      <c r="G5095" s="7">
        <f t="shared" si="758"/>
        <v>0</v>
      </c>
      <c r="H5095" s="7">
        <f t="shared" si="759"/>
        <v>0</v>
      </c>
      <c r="I5095">
        <f t="shared" si="760"/>
        <v>80.599999999999994</v>
      </c>
      <c r="J5095" s="9">
        <f t="shared" si="761"/>
        <v>0</v>
      </c>
      <c r="K5095" s="9">
        <f t="shared" si="762"/>
        <v>0</v>
      </c>
      <c r="L5095" s="7">
        <f t="shared" si="763"/>
        <v>0.20599999999999999</v>
      </c>
      <c r="M5095" s="7">
        <f t="shared" si="764"/>
        <v>0.12165841910430392</v>
      </c>
      <c r="N5095" s="7">
        <f t="shared" si="765"/>
        <v>1.4350000000000001</v>
      </c>
      <c r="O5095" s="9">
        <f t="shared" si="757"/>
        <v>1.1795320131274285</v>
      </c>
      <c r="P5095">
        <v>1</v>
      </c>
    </row>
    <row r="5096" spans="1:16" x14ac:dyDescent="0.25">
      <c r="A5096" s="11">
        <v>37962</v>
      </c>
      <c r="B5096" s="12">
        <v>12</v>
      </c>
      <c r="C5096">
        <v>-5.7</v>
      </c>
      <c r="D5096">
        <v>60.8</v>
      </c>
      <c r="E5096">
        <v>4.4000000000000004</v>
      </c>
      <c r="F5096">
        <v>0</v>
      </c>
      <c r="G5096" s="7">
        <f t="shared" si="758"/>
        <v>0</v>
      </c>
      <c r="H5096" s="7">
        <f t="shared" si="759"/>
        <v>0</v>
      </c>
      <c r="I5096">
        <f t="shared" si="760"/>
        <v>80.599999999999994</v>
      </c>
      <c r="J5096" s="9">
        <f t="shared" si="761"/>
        <v>0</v>
      </c>
      <c r="K5096" s="9">
        <f t="shared" si="762"/>
        <v>0</v>
      </c>
      <c r="L5096" s="7">
        <f t="shared" si="763"/>
        <v>0.215</v>
      </c>
      <c r="M5096" s="7">
        <f t="shared" si="764"/>
        <v>0.12652475586847609</v>
      </c>
      <c r="N5096" s="7">
        <f t="shared" si="765"/>
        <v>1.22</v>
      </c>
      <c r="O5096" s="9">
        <f t="shared" si="757"/>
        <v>0.96423817744268459</v>
      </c>
      <c r="P5096">
        <v>1</v>
      </c>
    </row>
    <row r="5097" spans="1:16" x14ac:dyDescent="0.25">
      <c r="A5097" s="11">
        <v>37963</v>
      </c>
      <c r="B5097" s="12">
        <v>12</v>
      </c>
      <c r="C5097">
        <v>-2.7</v>
      </c>
      <c r="D5097">
        <v>72.3</v>
      </c>
      <c r="E5097">
        <v>1.7</v>
      </c>
      <c r="F5097">
        <v>0</v>
      </c>
      <c r="G5097" s="7">
        <f t="shared" si="758"/>
        <v>0</v>
      </c>
      <c r="H5097" s="7">
        <f t="shared" si="759"/>
        <v>0</v>
      </c>
      <c r="I5097">
        <f t="shared" si="760"/>
        <v>80.599999999999994</v>
      </c>
      <c r="J5097" s="9">
        <f t="shared" si="761"/>
        <v>0</v>
      </c>
      <c r="K5097" s="9">
        <f t="shared" si="762"/>
        <v>0</v>
      </c>
      <c r="L5097" s="7">
        <f t="shared" si="763"/>
        <v>9.8000000000000004E-2</v>
      </c>
      <c r="M5097" s="7">
        <f t="shared" si="764"/>
        <v>0.13158574610321513</v>
      </c>
      <c r="N5097" s="7">
        <f t="shared" si="765"/>
        <v>1.1219999999999999</v>
      </c>
      <c r="O5097" s="9">
        <f t="shared" si="757"/>
        <v>0.85267594190628315</v>
      </c>
      <c r="P5097">
        <v>1</v>
      </c>
    </row>
    <row r="5098" spans="1:16" x14ac:dyDescent="0.25">
      <c r="A5098" s="11">
        <v>37964</v>
      </c>
      <c r="B5098" s="12">
        <v>12</v>
      </c>
      <c r="C5098">
        <v>1.8</v>
      </c>
      <c r="D5098">
        <v>77.8</v>
      </c>
      <c r="E5098">
        <v>3.3</v>
      </c>
      <c r="F5098">
        <v>0</v>
      </c>
      <c r="G5098" s="7">
        <f t="shared" si="758"/>
        <v>0</v>
      </c>
      <c r="H5098" s="7">
        <f t="shared" si="759"/>
        <v>0</v>
      </c>
      <c r="I5098">
        <f t="shared" si="760"/>
        <v>80.599999999999994</v>
      </c>
      <c r="J5098" s="9">
        <f t="shared" si="761"/>
        <v>0</v>
      </c>
      <c r="K5098" s="9">
        <f t="shared" si="762"/>
        <v>1.9800000000000002</v>
      </c>
      <c r="L5098" s="7">
        <f t="shared" si="763"/>
        <v>0</v>
      </c>
      <c r="M5098" s="7">
        <f t="shared" si="764"/>
        <v>0.23</v>
      </c>
      <c r="N5098" s="7">
        <f t="shared" si="765"/>
        <v>0</v>
      </c>
      <c r="O5098" s="9">
        <f t="shared" si="757"/>
        <v>0</v>
      </c>
      <c r="P5098">
        <v>1</v>
      </c>
    </row>
    <row r="5099" spans="1:16" x14ac:dyDescent="0.25">
      <c r="A5099" s="11">
        <v>37965</v>
      </c>
      <c r="B5099" s="12">
        <v>12</v>
      </c>
      <c r="C5099">
        <v>4.9000000000000004</v>
      </c>
      <c r="D5099">
        <v>83.5</v>
      </c>
      <c r="E5099">
        <v>4.5</v>
      </c>
      <c r="F5099">
        <v>11.6</v>
      </c>
      <c r="G5099" s="7">
        <f t="shared" si="758"/>
        <v>1</v>
      </c>
      <c r="H5099" s="7">
        <f t="shared" si="759"/>
        <v>1</v>
      </c>
      <c r="I5099">
        <f t="shared" si="760"/>
        <v>92.199999999999989</v>
      </c>
      <c r="J5099" s="9">
        <f t="shared" si="761"/>
        <v>0</v>
      </c>
      <c r="K5099" s="9">
        <f t="shared" si="762"/>
        <v>13.034000000000002</v>
      </c>
      <c r="L5099" s="7">
        <f t="shared" si="763"/>
        <v>0</v>
      </c>
      <c r="M5099" s="7">
        <f t="shared" si="764"/>
        <v>1</v>
      </c>
      <c r="N5099" s="7">
        <f t="shared" si="765"/>
        <v>0</v>
      </c>
      <c r="O5099" s="9">
        <f t="shared" si="757"/>
        <v>0</v>
      </c>
      <c r="P5099">
        <v>0</v>
      </c>
    </row>
    <row r="5100" spans="1:16" x14ac:dyDescent="0.25">
      <c r="A5100" s="11">
        <v>37966</v>
      </c>
      <c r="B5100" s="12">
        <v>12</v>
      </c>
      <c r="C5100">
        <v>2.7</v>
      </c>
      <c r="D5100">
        <v>84.4</v>
      </c>
      <c r="E5100">
        <v>7.1</v>
      </c>
      <c r="F5100">
        <v>0.8</v>
      </c>
      <c r="G5100" s="7">
        <f t="shared" si="758"/>
        <v>0.43322500000000008</v>
      </c>
      <c r="H5100" s="7">
        <f t="shared" si="759"/>
        <v>0.43322500000000008</v>
      </c>
      <c r="I5100">
        <f t="shared" si="760"/>
        <v>92.999999999999986</v>
      </c>
      <c r="J5100" s="9">
        <f t="shared" si="761"/>
        <v>0</v>
      </c>
      <c r="K5100" s="9">
        <f t="shared" si="762"/>
        <v>3.402000000000001</v>
      </c>
      <c r="L5100" s="7">
        <f t="shared" si="763"/>
        <v>0</v>
      </c>
      <c r="M5100" s="7">
        <f t="shared" si="764"/>
        <v>0.43322500000000008</v>
      </c>
      <c r="N5100" s="7">
        <f t="shared" si="765"/>
        <v>0</v>
      </c>
      <c r="O5100" s="9">
        <f t="shared" si="757"/>
        <v>0</v>
      </c>
      <c r="P5100">
        <v>0</v>
      </c>
    </row>
    <row r="5101" spans="1:16" x14ac:dyDescent="0.25">
      <c r="A5101" s="11">
        <v>37967</v>
      </c>
      <c r="B5101" s="12">
        <v>12</v>
      </c>
      <c r="C5101">
        <v>-3.1</v>
      </c>
      <c r="D5101">
        <v>71.400000000000006</v>
      </c>
      <c r="E5101">
        <v>5.5</v>
      </c>
      <c r="F5101">
        <v>1.4</v>
      </c>
      <c r="G5101" s="7">
        <f t="shared" si="758"/>
        <v>0.15919571586253731</v>
      </c>
      <c r="H5101" s="7">
        <f t="shared" si="759"/>
        <v>0.15919571586253731</v>
      </c>
      <c r="I5101">
        <f t="shared" si="760"/>
        <v>94.399999999999991</v>
      </c>
      <c r="J5101" s="9">
        <f t="shared" si="761"/>
        <v>0</v>
      </c>
      <c r="K5101" s="9">
        <f t="shared" si="762"/>
        <v>0</v>
      </c>
      <c r="L5101" s="7">
        <f t="shared" si="763"/>
        <v>0.14799999999999999</v>
      </c>
      <c r="M5101" s="7">
        <f t="shared" si="764"/>
        <v>0.15919571586253731</v>
      </c>
      <c r="N5101" s="7">
        <f t="shared" si="765"/>
        <v>1.252</v>
      </c>
      <c r="O5101" s="9">
        <f t="shared" si="757"/>
        <v>0.78645332458637263</v>
      </c>
      <c r="P5101">
        <v>1</v>
      </c>
    </row>
    <row r="5102" spans="1:16" x14ac:dyDescent="0.25">
      <c r="A5102" s="11">
        <v>37968</v>
      </c>
      <c r="B5102" s="12">
        <v>12</v>
      </c>
      <c r="C5102">
        <v>-5.4</v>
      </c>
      <c r="D5102">
        <v>70.599999999999994</v>
      </c>
      <c r="E5102">
        <v>2.8</v>
      </c>
      <c r="F5102">
        <v>0</v>
      </c>
      <c r="G5102" s="7">
        <f t="shared" si="758"/>
        <v>0</v>
      </c>
      <c r="H5102" s="7">
        <f t="shared" si="759"/>
        <v>0</v>
      </c>
      <c r="I5102">
        <f t="shared" si="760"/>
        <v>94.399999999999991</v>
      </c>
      <c r="J5102" s="9">
        <f t="shared" si="761"/>
        <v>0</v>
      </c>
      <c r="K5102" s="9">
        <f t="shared" si="762"/>
        <v>0</v>
      </c>
      <c r="L5102" s="7">
        <f t="shared" si="763"/>
        <v>0.19</v>
      </c>
      <c r="M5102" s="7">
        <f t="shared" si="764"/>
        <v>0.16556354449703881</v>
      </c>
      <c r="N5102" s="7">
        <f t="shared" si="765"/>
        <v>1.0620000000000001</v>
      </c>
      <c r="O5102" s="9">
        <f t="shared" si="757"/>
        <v>0.64144555688646454</v>
      </c>
      <c r="P5102">
        <v>1</v>
      </c>
    </row>
    <row r="5103" spans="1:16" x14ac:dyDescent="0.25">
      <c r="A5103" s="11">
        <v>37969</v>
      </c>
      <c r="B5103" s="12">
        <v>12</v>
      </c>
      <c r="C5103">
        <v>-2</v>
      </c>
      <c r="D5103">
        <v>84.2</v>
      </c>
      <c r="E5103">
        <v>4.9000000000000004</v>
      </c>
      <c r="F5103">
        <v>9.1999999999999993</v>
      </c>
      <c r="G5103" s="7">
        <f t="shared" si="758"/>
        <v>0.19010137350705325</v>
      </c>
      <c r="H5103" s="7">
        <f t="shared" si="759"/>
        <v>0.13896299232971726</v>
      </c>
      <c r="I5103">
        <f t="shared" si="760"/>
        <v>103.6</v>
      </c>
      <c r="J5103" s="9">
        <f t="shared" si="761"/>
        <v>0</v>
      </c>
      <c r="K5103" s="9">
        <f t="shared" si="762"/>
        <v>0</v>
      </c>
      <c r="L5103" s="7">
        <f t="shared" si="763"/>
        <v>0.109</v>
      </c>
      <c r="M5103" s="7">
        <f t="shared" si="764"/>
        <v>0.14231727710788106</v>
      </c>
      <c r="N5103" s="7">
        <f t="shared" si="765"/>
        <v>10.152999999999999</v>
      </c>
      <c r="O5103" s="9">
        <f t="shared" si="757"/>
        <v>7.1340600426915834</v>
      </c>
      <c r="P5103">
        <v>1</v>
      </c>
    </row>
    <row r="5104" spans="1:16" x14ac:dyDescent="0.25">
      <c r="A5104" s="11">
        <v>37970</v>
      </c>
      <c r="B5104" s="12">
        <v>12</v>
      </c>
      <c r="C5104">
        <v>-1</v>
      </c>
      <c r="D5104">
        <v>81.3</v>
      </c>
      <c r="E5104">
        <v>3.6</v>
      </c>
      <c r="F5104">
        <v>0.2</v>
      </c>
      <c r="G5104" s="7">
        <f t="shared" si="758"/>
        <v>0.19700000000000004</v>
      </c>
      <c r="H5104" s="7">
        <f t="shared" si="759"/>
        <v>0.15734824281150164</v>
      </c>
      <c r="I5104">
        <f t="shared" si="760"/>
        <v>103.8</v>
      </c>
      <c r="J5104" s="9">
        <f t="shared" si="761"/>
        <v>0</v>
      </c>
      <c r="K5104" s="9">
        <f t="shared" si="762"/>
        <v>0</v>
      </c>
      <c r="L5104" s="7">
        <f t="shared" si="763"/>
        <v>6.6000000000000003E-2</v>
      </c>
      <c r="M5104" s="7">
        <f t="shared" si="764"/>
        <v>0.14255047351169947</v>
      </c>
      <c r="N5104" s="7">
        <f t="shared" si="765"/>
        <v>10.286999999999997</v>
      </c>
      <c r="O5104" s="9">
        <f t="shared" si="757"/>
        <v>7.2163913220223135</v>
      </c>
      <c r="P5104">
        <v>8</v>
      </c>
    </row>
    <row r="5105" spans="1:16" x14ac:dyDescent="0.25">
      <c r="A5105" s="11">
        <v>37971</v>
      </c>
      <c r="B5105" s="12">
        <v>12</v>
      </c>
      <c r="C5105">
        <v>3.1</v>
      </c>
      <c r="D5105">
        <v>81.599999999999994</v>
      </c>
      <c r="E5105">
        <v>4</v>
      </c>
      <c r="F5105">
        <v>1.2</v>
      </c>
      <c r="G5105" s="7">
        <f t="shared" si="758"/>
        <v>0.52800000000000002</v>
      </c>
      <c r="H5105" s="7">
        <f t="shared" si="759"/>
        <v>0.52800000000000002</v>
      </c>
      <c r="I5105">
        <f t="shared" si="760"/>
        <v>105</v>
      </c>
      <c r="J5105" s="9">
        <f t="shared" si="761"/>
        <v>0</v>
      </c>
      <c r="K5105" s="9">
        <f t="shared" si="762"/>
        <v>4.1540000000000008</v>
      </c>
      <c r="L5105" s="7">
        <f t="shared" si="763"/>
        <v>0</v>
      </c>
      <c r="M5105" s="7">
        <f t="shared" si="764"/>
        <v>0.23</v>
      </c>
      <c r="N5105" s="7">
        <f t="shared" si="765"/>
        <v>7.3329999999999957</v>
      </c>
      <c r="O5105" s="9">
        <f t="shared" si="757"/>
        <v>3.1882608695652155</v>
      </c>
      <c r="P5105">
        <v>6</v>
      </c>
    </row>
    <row r="5106" spans="1:16" x14ac:dyDescent="0.25">
      <c r="A5106" s="11">
        <v>37972</v>
      </c>
      <c r="B5106" s="12">
        <v>12</v>
      </c>
      <c r="C5106">
        <v>0.8</v>
      </c>
      <c r="D5106">
        <v>80.8</v>
      </c>
      <c r="E5106">
        <v>5.6</v>
      </c>
      <c r="F5106">
        <v>1.8</v>
      </c>
      <c r="G5106" s="7">
        <f t="shared" si="758"/>
        <v>0.33440000000000003</v>
      </c>
      <c r="H5106" s="7">
        <f t="shared" si="759"/>
        <v>0.33440000000000003</v>
      </c>
      <c r="I5106">
        <f t="shared" si="760"/>
        <v>106.8</v>
      </c>
      <c r="J5106" s="9">
        <f t="shared" si="761"/>
        <v>0</v>
      </c>
      <c r="K5106" s="9">
        <f t="shared" si="762"/>
        <v>1.1680000000000001</v>
      </c>
      <c r="L5106" s="7">
        <f t="shared" si="763"/>
        <v>3.1999999999999994E-2</v>
      </c>
      <c r="M5106" s="7">
        <f t="shared" si="764"/>
        <v>0.2471362133819674</v>
      </c>
      <c r="N5106" s="7">
        <f t="shared" si="765"/>
        <v>7.9329999999999954</v>
      </c>
      <c r="O5106" s="9">
        <f t="shared" si="757"/>
        <v>3.2099706843605937</v>
      </c>
      <c r="P5106">
        <v>1</v>
      </c>
    </row>
    <row r="5107" spans="1:16" x14ac:dyDescent="0.25">
      <c r="A5107" s="11">
        <v>37973</v>
      </c>
      <c r="B5107" s="12">
        <v>12</v>
      </c>
      <c r="C5107">
        <v>-2.4</v>
      </c>
      <c r="D5107">
        <v>71</v>
      </c>
      <c r="E5107">
        <v>7</v>
      </c>
      <c r="F5107">
        <v>0.2</v>
      </c>
      <c r="G5107" s="7">
        <f t="shared" si="758"/>
        <v>0.19859485155746329</v>
      </c>
      <c r="H5107" s="7">
        <f t="shared" si="759"/>
        <v>0.19859485155746329</v>
      </c>
      <c r="I5107">
        <f t="shared" si="760"/>
        <v>107</v>
      </c>
      <c r="J5107" s="9">
        <f t="shared" si="761"/>
        <v>0</v>
      </c>
      <c r="K5107" s="9">
        <f t="shared" si="762"/>
        <v>0</v>
      </c>
      <c r="L5107" s="7">
        <f t="shared" si="763"/>
        <v>0.14200000000000002</v>
      </c>
      <c r="M5107" s="7">
        <f t="shared" si="764"/>
        <v>0.24617654232155464</v>
      </c>
      <c r="N5107" s="7">
        <f t="shared" si="765"/>
        <v>7.9909999999999952</v>
      </c>
      <c r="O5107" s="9">
        <f t="shared" si="757"/>
        <v>3.2460444543746121</v>
      </c>
      <c r="P5107">
        <v>2</v>
      </c>
    </row>
    <row r="5108" spans="1:16" x14ac:dyDescent="0.25">
      <c r="A5108" s="11">
        <v>37974</v>
      </c>
      <c r="B5108" s="12">
        <v>12</v>
      </c>
      <c r="C5108">
        <v>-1.7</v>
      </c>
      <c r="D5108">
        <v>78.2</v>
      </c>
      <c r="E5108">
        <v>5.7</v>
      </c>
      <c r="F5108">
        <v>1</v>
      </c>
      <c r="G5108" s="7">
        <f t="shared" si="758"/>
        <v>0.16567500000000002</v>
      </c>
      <c r="H5108" s="7">
        <f t="shared" si="759"/>
        <v>0.14687500000000001</v>
      </c>
      <c r="I5108">
        <f t="shared" si="760"/>
        <v>108</v>
      </c>
      <c r="J5108" s="9">
        <f t="shared" si="761"/>
        <v>0</v>
      </c>
      <c r="K5108" s="9">
        <f t="shared" si="762"/>
        <v>0</v>
      </c>
      <c r="L5108" s="7">
        <f t="shared" si="763"/>
        <v>0.108</v>
      </c>
      <c r="M5108" s="7">
        <f t="shared" si="764"/>
        <v>0.23713988734973757</v>
      </c>
      <c r="N5108" s="7">
        <f t="shared" si="765"/>
        <v>8.8829999999999956</v>
      </c>
      <c r="O5108" s="9">
        <f t="shared" si="757"/>
        <v>3.7458902841170745</v>
      </c>
      <c r="P5108">
        <v>1</v>
      </c>
    </row>
    <row r="5109" spans="1:16" x14ac:dyDescent="0.25">
      <c r="A5109" s="11">
        <v>37975</v>
      </c>
      <c r="B5109" s="12">
        <v>12</v>
      </c>
      <c r="C5109">
        <v>-5.0999999999999996</v>
      </c>
      <c r="D5109">
        <v>74.400000000000006</v>
      </c>
      <c r="E5109">
        <v>3.9</v>
      </c>
      <c r="F5109">
        <v>0.4</v>
      </c>
      <c r="G5109" s="7">
        <f t="shared" si="758"/>
        <v>0.10057015336080355</v>
      </c>
      <c r="H5109" s="7">
        <f t="shared" si="759"/>
        <v>0.10057015336080355</v>
      </c>
      <c r="I5109">
        <f t="shared" si="760"/>
        <v>108.4</v>
      </c>
      <c r="J5109" s="9">
        <f t="shared" si="761"/>
        <v>0</v>
      </c>
      <c r="K5109" s="9">
        <f t="shared" si="762"/>
        <v>0</v>
      </c>
      <c r="L5109" s="7">
        <f t="shared" si="763"/>
        <v>0.192</v>
      </c>
      <c r="M5109" s="7">
        <f t="shared" si="764"/>
        <v>0.23239118422288119</v>
      </c>
      <c r="N5109" s="7">
        <f t="shared" si="765"/>
        <v>9.0909999999999958</v>
      </c>
      <c r="O5109" s="9">
        <f t="shared" si="757"/>
        <v>3.9119384112613416</v>
      </c>
      <c r="P5109">
        <v>1</v>
      </c>
    </row>
    <row r="5110" spans="1:16" x14ac:dyDescent="0.25">
      <c r="A5110" s="11">
        <v>37976</v>
      </c>
      <c r="B5110" s="12">
        <v>12</v>
      </c>
      <c r="C5110">
        <v>1.2</v>
      </c>
      <c r="D5110">
        <v>63.5</v>
      </c>
      <c r="E5110">
        <v>7.1</v>
      </c>
      <c r="F5110">
        <v>0.2</v>
      </c>
      <c r="G5110" s="7">
        <f t="shared" si="758"/>
        <v>0.34810000000000002</v>
      </c>
      <c r="H5110" s="7">
        <f t="shared" si="759"/>
        <v>0.34810000000000002</v>
      </c>
      <c r="I5110">
        <f t="shared" si="760"/>
        <v>108.60000000000001</v>
      </c>
      <c r="J5110" s="9">
        <f t="shared" si="761"/>
        <v>0</v>
      </c>
      <c r="K5110" s="9">
        <f t="shared" si="762"/>
        <v>1.3680000000000001</v>
      </c>
      <c r="L5110" s="7">
        <f t="shared" si="763"/>
        <v>3.4999999999999996E-2</v>
      </c>
      <c r="M5110" s="7">
        <f t="shared" si="764"/>
        <v>0.23439241765973548</v>
      </c>
      <c r="N5110" s="7">
        <f t="shared" si="765"/>
        <v>7.8879999999999946</v>
      </c>
      <c r="O5110" s="9">
        <f t="shared" ref="O5110:O5173" si="766">IF(M5110=0,0,N5110/10/M5110)</f>
        <v>3.3652965734799944</v>
      </c>
      <c r="P5110">
        <v>1</v>
      </c>
    </row>
    <row r="5111" spans="1:16" x14ac:dyDescent="0.25">
      <c r="A5111" s="11">
        <v>37977</v>
      </c>
      <c r="B5111" s="12">
        <v>12</v>
      </c>
      <c r="C5111">
        <v>4.8</v>
      </c>
      <c r="D5111">
        <v>69.5</v>
      </c>
      <c r="E5111">
        <v>6.8</v>
      </c>
      <c r="F5111">
        <v>0</v>
      </c>
      <c r="G5111" s="7">
        <f t="shared" si="758"/>
        <v>0</v>
      </c>
      <c r="H5111" s="7">
        <f t="shared" si="759"/>
        <v>0</v>
      </c>
      <c r="I5111">
        <f t="shared" si="760"/>
        <v>108.60000000000001</v>
      </c>
      <c r="J5111" s="9">
        <f t="shared" si="761"/>
        <v>0</v>
      </c>
      <c r="K5111" s="9">
        <f t="shared" si="762"/>
        <v>7.1999999999999993</v>
      </c>
      <c r="L5111" s="7">
        <f t="shared" si="763"/>
        <v>0</v>
      </c>
      <c r="M5111" s="7">
        <f t="shared" si="764"/>
        <v>0.24376811436612492</v>
      </c>
      <c r="N5111" s="7">
        <f t="shared" si="765"/>
        <v>0.68799999999999528</v>
      </c>
      <c r="O5111" s="9">
        <f t="shared" si="766"/>
        <v>0.28223543583171878</v>
      </c>
      <c r="P5111">
        <v>1</v>
      </c>
    </row>
    <row r="5112" spans="1:16" x14ac:dyDescent="0.25">
      <c r="A5112" s="11">
        <v>37978</v>
      </c>
      <c r="B5112" s="12">
        <v>12</v>
      </c>
      <c r="C5112">
        <v>5.2</v>
      </c>
      <c r="D5112">
        <v>97</v>
      </c>
      <c r="E5112">
        <v>2.5</v>
      </c>
      <c r="F5112">
        <v>16.399999999999999</v>
      </c>
      <c r="G5112" s="7">
        <f t="shared" si="758"/>
        <v>1</v>
      </c>
      <c r="H5112" s="7">
        <f t="shared" si="759"/>
        <v>1</v>
      </c>
      <c r="I5112">
        <f t="shared" si="760"/>
        <v>125</v>
      </c>
      <c r="J5112" s="9">
        <f t="shared" si="761"/>
        <v>0</v>
      </c>
      <c r="K5112" s="9">
        <f t="shared" si="762"/>
        <v>16.327999999999999</v>
      </c>
      <c r="L5112" s="7">
        <f t="shared" si="763"/>
        <v>0</v>
      </c>
      <c r="M5112" s="7">
        <f t="shared" si="764"/>
        <v>0.96231984810862525</v>
      </c>
      <c r="N5112" s="7">
        <f t="shared" si="765"/>
        <v>0.75999999999999446</v>
      </c>
      <c r="O5112" s="9">
        <f t="shared" si="766"/>
        <v>7.8975820928324725E-2</v>
      </c>
      <c r="P5112">
        <v>0</v>
      </c>
    </row>
    <row r="5113" spans="1:16" x14ac:dyDescent="0.25">
      <c r="A5113" s="11">
        <v>37979</v>
      </c>
      <c r="B5113" s="12">
        <v>12</v>
      </c>
      <c r="C5113">
        <v>2.8</v>
      </c>
      <c r="D5113">
        <v>89.1</v>
      </c>
      <c r="E5113">
        <v>3.8</v>
      </c>
      <c r="F5113">
        <v>0.2</v>
      </c>
      <c r="G5113" s="7">
        <f t="shared" si="758"/>
        <v>0.5082000000000001</v>
      </c>
      <c r="H5113" s="7">
        <f t="shared" si="759"/>
        <v>0.5082000000000001</v>
      </c>
      <c r="I5113">
        <f t="shared" si="760"/>
        <v>125.2</v>
      </c>
      <c r="J5113" s="9">
        <f t="shared" si="761"/>
        <v>0</v>
      </c>
      <c r="K5113" s="9">
        <f t="shared" si="762"/>
        <v>3.1920000000000002</v>
      </c>
      <c r="L5113" s="7">
        <f t="shared" si="763"/>
        <v>0</v>
      </c>
      <c r="M5113" s="7">
        <f t="shared" si="764"/>
        <v>0.88334248322016817</v>
      </c>
      <c r="N5113" s="7">
        <f t="shared" si="765"/>
        <v>0</v>
      </c>
      <c r="O5113" s="9">
        <f t="shared" si="766"/>
        <v>0</v>
      </c>
      <c r="P5113">
        <v>0</v>
      </c>
    </row>
    <row r="5114" spans="1:16" x14ac:dyDescent="0.25">
      <c r="A5114" s="11">
        <v>37980</v>
      </c>
      <c r="B5114" s="12">
        <v>12</v>
      </c>
      <c r="C5114">
        <v>0.1</v>
      </c>
      <c r="D5114">
        <v>72.8</v>
      </c>
      <c r="E5114">
        <v>4.9000000000000004</v>
      </c>
      <c r="F5114">
        <v>0</v>
      </c>
      <c r="G5114" s="7">
        <f t="shared" si="758"/>
        <v>0</v>
      </c>
      <c r="H5114" s="7">
        <f t="shared" si="759"/>
        <v>0</v>
      </c>
      <c r="I5114">
        <f t="shared" si="760"/>
        <v>125.2</v>
      </c>
      <c r="J5114" s="9">
        <f t="shared" si="761"/>
        <v>0</v>
      </c>
      <c r="K5114" s="9">
        <f t="shared" si="762"/>
        <v>0.11000000000000001</v>
      </c>
      <c r="L5114" s="7">
        <f t="shared" si="763"/>
        <v>4.5999999999999999E-2</v>
      </c>
      <c r="M5114" s="7">
        <f t="shared" si="764"/>
        <v>0</v>
      </c>
      <c r="N5114" s="7">
        <f t="shared" si="765"/>
        <v>0</v>
      </c>
      <c r="O5114" s="9">
        <f t="shared" si="766"/>
        <v>0</v>
      </c>
      <c r="P5114">
        <v>0</v>
      </c>
    </row>
    <row r="5115" spans="1:16" x14ac:dyDescent="0.25">
      <c r="A5115" s="11">
        <v>37981</v>
      </c>
      <c r="B5115" s="12">
        <v>12</v>
      </c>
      <c r="C5115">
        <v>1.4</v>
      </c>
      <c r="D5115">
        <v>69.8</v>
      </c>
      <c r="E5115">
        <v>7.2</v>
      </c>
      <c r="F5115">
        <v>0</v>
      </c>
      <c r="G5115" s="7">
        <f t="shared" si="758"/>
        <v>0</v>
      </c>
      <c r="H5115" s="7">
        <f t="shared" si="759"/>
        <v>0</v>
      </c>
      <c r="I5115">
        <f t="shared" si="760"/>
        <v>125.2</v>
      </c>
      <c r="J5115" s="9">
        <f t="shared" si="761"/>
        <v>0</v>
      </c>
      <c r="K5115" s="9">
        <f t="shared" si="762"/>
        <v>1.54</v>
      </c>
      <c r="L5115" s="7">
        <f t="shared" si="763"/>
        <v>0</v>
      </c>
      <c r="M5115" s="7">
        <f t="shared" si="764"/>
        <v>0</v>
      </c>
      <c r="N5115" s="7">
        <f t="shared" si="765"/>
        <v>0</v>
      </c>
      <c r="O5115" s="9">
        <f t="shared" si="766"/>
        <v>0</v>
      </c>
      <c r="P5115">
        <v>0</v>
      </c>
    </row>
    <row r="5116" spans="1:16" x14ac:dyDescent="0.25">
      <c r="A5116" s="11">
        <v>37982</v>
      </c>
      <c r="B5116" s="12">
        <v>12</v>
      </c>
      <c r="C5116">
        <v>1.8</v>
      </c>
      <c r="D5116">
        <v>84</v>
      </c>
      <c r="E5116">
        <v>2.4</v>
      </c>
      <c r="F5116">
        <v>0</v>
      </c>
      <c r="G5116" s="7">
        <f t="shared" si="758"/>
        <v>0</v>
      </c>
      <c r="H5116" s="7">
        <f t="shared" si="759"/>
        <v>0</v>
      </c>
      <c r="I5116">
        <f t="shared" si="760"/>
        <v>125.2</v>
      </c>
      <c r="J5116" s="9">
        <f t="shared" si="761"/>
        <v>0</v>
      </c>
      <c r="K5116" s="9">
        <f t="shared" si="762"/>
        <v>1.9800000000000002</v>
      </c>
      <c r="L5116" s="7">
        <f t="shared" si="763"/>
        <v>0</v>
      </c>
      <c r="M5116" s="7">
        <f t="shared" si="764"/>
        <v>0</v>
      </c>
      <c r="N5116" s="7">
        <f t="shared" si="765"/>
        <v>0</v>
      </c>
      <c r="O5116" s="9">
        <f t="shared" si="766"/>
        <v>0</v>
      </c>
      <c r="P5116">
        <v>0</v>
      </c>
    </row>
    <row r="5117" spans="1:16" x14ac:dyDescent="0.25">
      <c r="A5117" s="11">
        <v>37983</v>
      </c>
      <c r="B5117" s="12">
        <v>12</v>
      </c>
      <c r="C5117">
        <v>3.4</v>
      </c>
      <c r="D5117">
        <v>81.900000000000006</v>
      </c>
      <c r="E5117">
        <v>2.5</v>
      </c>
      <c r="F5117">
        <v>0</v>
      </c>
      <c r="G5117" s="7">
        <f t="shared" si="758"/>
        <v>0</v>
      </c>
      <c r="H5117" s="7">
        <f t="shared" si="759"/>
        <v>0</v>
      </c>
      <c r="I5117">
        <f t="shared" si="760"/>
        <v>125.2</v>
      </c>
      <c r="J5117" s="9">
        <f t="shared" si="761"/>
        <v>0</v>
      </c>
      <c r="K5117" s="9">
        <f t="shared" si="762"/>
        <v>3.74</v>
      </c>
      <c r="L5117" s="7">
        <f t="shared" si="763"/>
        <v>0</v>
      </c>
      <c r="M5117" s="7">
        <f t="shared" si="764"/>
        <v>0</v>
      </c>
      <c r="N5117" s="7">
        <f t="shared" si="765"/>
        <v>0</v>
      </c>
      <c r="O5117" s="9">
        <f t="shared" si="766"/>
        <v>0</v>
      </c>
      <c r="P5117">
        <v>0</v>
      </c>
    </row>
    <row r="5118" spans="1:16" x14ac:dyDescent="0.25">
      <c r="A5118" s="11">
        <v>37984</v>
      </c>
      <c r="B5118" s="12">
        <v>12</v>
      </c>
      <c r="C5118">
        <v>7.2</v>
      </c>
      <c r="D5118">
        <v>72.7</v>
      </c>
      <c r="E5118">
        <v>3</v>
      </c>
      <c r="F5118">
        <v>8.4</v>
      </c>
      <c r="G5118" s="7">
        <f t="shared" si="758"/>
        <v>1</v>
      </c>
      <c r="H5118" s="7">
        <f t="shared" si="759"/>
        <v>1</v>
      </c>
      <c r="I5118">
        <f t="shared" si="760"/>
        <v>133.6</v>
      </c>
      <c r="J5118" s="9">
        <f t="shared" si="761"/>
        <v>0</v>
      </c>
      <c r="K5118" s="9">
        <f t="shared" si="762"/>
        <v>16.847999999999999</v>
      </c>
      <c r="L5118" s="7">
        <f t="shared" si="763"/>
        <v>0</v>
      </c>
      <c r="M5118" s="7">
        <f t="shared" si="764"/>
        <v>1</v>
      </c>
      <c r="N5118" s="7">
        <f t="shared" si="765"/>
        <v>0</v>
      </c>
      <c r="O5118" s="9">
        <f t="shared" si="766"/>
        <v>0</v>
      </c>
      <c r="P5118">
        <v>0</v>
      </c>
    </row>
    <row r="5119" spans="1:16" x14ac:dyDescent="0.25">
      <c r="A5119" s="11">
        <v>37985</v>
      </c>
      <c r="B5119" s="12">
        <v>12</v>
      </c>
      <c r="C5119">
        <v>2.9</v>
      </c>
      <c r="D5119">
        <v>81.099999999999994</v>
      </c>
      <c r="E5119">
        <v>8.3000000000000007</v>
      </c>
      <c r="F5119">
        <v>6.4</v>
      </c>
      <c r="G5119" s="7">
        <f t="shared" si="758"/>
        <v>0.41847499999999999</v>
      </c>
      <c r="H5119" s="7">
        <f t="shared" si="759"/>
        <v>0.41847499999999999</v>
      </c>
      <c r="I5119">
        <f t="shared" si="760"/>
        <v>140</v>
      </c>
      <c r="J5119" s="9">
        <f t="shared" si="761"/>
        <v>0</v>
      </c>
      <c r="K5119" s="9">
        <f t="shared" si="762"/>
        <v>6.902000000000001</v>
      </c>
      <c r="L5119" s="7">
        <f t="shared" si="763"/>
        <v>0</v>
      </c>
      <c r="M5119" s="7">
        <f t="shared" si="764"/>
        <v>0.41847500000000004</v>
      </c>
      <c r="N5119" s="7">
        <f t="shared" si="765"/>
        <v>0</v>
      </c>
      <c r="O5119" s="9">
        <f t="shared" si="766"/>
        <v>0</v>
      </c>
      <c r="P5119">
        <v>0</v>
      </c>
    </row>
    <row r="5120" spans="1:16" x14ac:dyDescent="0.25">
      <c r="A5120" s="11">
        <v>37986</v>
      </c>
      <c r="B5120" s="12">
        <v>12</v>
      </c>
      <c r="C5120">
        <v>2.4</v>
      </c>
      <c r="D5120">
        <v>64.900000000000006</v>
      </c>
      <c r="E5120">
        <v>6.7</v>
      </c>
      <c r="F5120">
        <v>0</v>
      </c>
      <c r="G5120" s="7">
        <f t="shared" si="758"/>
        <v>0</v>
      </c>
      <c r="H5120" s="7">
        <f t="shared" si="759"/>
        <v>0</v>
      </c>
      <c r="I5120">
        <f t="shared" si="760"/>
        <v>140</v>
      </c>
      <c r="J5120" s="9">
        <f t="shared" si="761"/>
        <v>0</v>
      </c>
      <c r="K5120" s="9">
        <f t="shared" si="762"/>
        <v>2.64</v>
      </c>
      <c r="L5120" s="7">
        <f t="shared" si="763"/>
        <v>0</v>
      </c>
      <c r="M5120" s="7">
        <f t="shared" si="764"/>
        <v>0</v>
      </c>
      <c r="N5120" s="7">
        <f t="shared" si="765"/>
        <v>0</v>
      </c>
      <c r="O5120" s="9">
        <f t="shared" si="766"/>
        <v>0</v>
      </c>
      <c r="P5120">
        <v>0</v>
      </c>
    </row>
    <row r="5121" spans="1:16" x14ac:dyDescent="0.25">
      <c r="A5121" s="11">
        <v>37987</v>
      </c>
      <c r="B5121" s="12">
        <v>1</v>
      </c>
      <c r="C5121">
        <v>1.3</v>
      </c>
      <c r="D5121">
        <v>67.3</v>
      </c>
      <c r="E5121">
        <v>4.4000000000000004</v>
      </c>
      <c r="F5121">
        <v>0</v>
      </c>
      <c r="G5121" s="7">
        <f t="shared" si="758"/>
        <v>0</v>
      </c>
      <c r="H5121" s="7">
        <f t="shared" si="759"/>
        <v>0</v>
      </c>
      <c r="I5121">
        <f t="shared" si="760"/>
        <v>140</v>
      </c>
      <c r="J5121" s="9">
        <f t="shared" si="761"/>
        <v>0</v>
      </c>
      <c r="K5121" s="9">
        <f t="shared" si="762"/>
        <v>1.4300000000000002</v>
      </c>
      <c r="L5121" s="7">
        <f t="shared" si="763"/>
        <v>0</v>
      </c>
      <c r="M5121" s="7">
        <f t="shared" si="764"/>
        <v>0</v>
      </c>
      <c r="N5121" s="7">
        <f t="shared" si="765"/>
        <v>0</v>
      </c>
      <c r="O5121" s="9">
        <f t="shared" si="766"/>
        <v>0</v>
      </c>
      <c r="P5121">
        <v>0</v>
      </c>
    </row>
    <row r="5122" spans="1:16" x14ac:dyDescent="0.25">
      <c r="A5122" s="11">
        <v>37988</v>
      </c>
      <c r="B5122" s="12">
        <v>1</v>
      </c>
      <c r="C5122">
        <v>4.7</v>
      </c>
      <c r="D5122">
        <v>92.3</v>
      </c>
      <c r="E5122">
        <v>3.9</v>
      </c>
      <c r="F5122">
        <v>4.2</v>
      </c>
      <c r="G5122" s="7">
        <f t="shared" si="758"/>
        <v>1</v>
      </c>
      <c r="H5122" s="7">
        <f t="shared" si="759"/>
        <v>1</v>
      </c>
      <c r="I5122">
        <f t="shared" si="760"/>
        <v>144.19999999999999</v>
      </c>
      <c r="J5122" s="9">
        <f t="shared" si="761"/>
        <v>0</v>
      </c>
      <c r="K5122" s="9">
        <f t="shared" si="762"/>
        <v>9.0239999999999991</v>
      </c>
      <c r="L5122" s="7">
        <f t="shared" si="763"/>
        <v>0</v>
      </c>
      <c r="M5122" s="7">
        <f t="shared" si="764"/>
        <v>1</v>
      </c>
      <c r="N5122" s="7">
        <f t="shared" si="765"/>
        <v>0</v>
      </c>
      <c r="O5122" s="9">
        <f t="shared" si="766"/>
        <v>0</v>
      </c>
      <c r="P5122">
        <v>0</v>
      </c>
    </row>
    <row r="5123" spans="1:16" x14ac:dyDescent="0.25">
      <c r="A5123" s="11">
        <v>37989</v>
      </c>
      <c r="B5123" s="12">
        <v>1</v>
      </c>
      <c r="C5123">
        <v>9.5</v>
      </c>
      <c r="D5123">
        <v>79.7</v>
      </c>
      <c r="E5123">
        <v>4.8</v>
      </c>
      <c r="F5123">
        <v>0.4</v>
      </c>
      <c r="G5123" s="7">
        <f t="shared" si="758"/>
        <v>1</v>
      </c>
      <c r="H5123" s="7">
        <f t="shared" si="759"/>
        <v>1</v>
      </c>
      <c r="I5123">
        <f t="shared" si="760"/>
        <v>144.6</v>
      </c>
      <c r="J5123" s="9">
        <f t="shared" si="761"/>
        <v>0</v>
      </c>
      <c r="K5123" s="9">
        <f t="shared" si="762"/>
        <v>14.63</v>
      </c>
      <c r="L5123" s="7">
        <f t="shared" si="763"/>
        <v>0</v>
      </c>
      <c r="M5123" s="7">
        <f t="shared" si="764"/>
        <v>1</v>
      </c>
      <c r="N5123" s="7">
        <f t="shared" si="765"/>
        <v>0</v>
      </c>
      <c r="O5123" s="9">
        <f t="shared" si="766"/>
        <v>0</v>
      </c>
      <c r="P5123">
        <v>0</v>
      </c>
    </row>
    <row r="5124" spans="1:16" x14ac:dyDescent="0.25">
      <c r="A5124" s="11">
        <v>37990</v>
      </c>
      <c r="B5124" s="12">
        <v>1</v>
      </c>
      <c r="C5124">
        <v>0.5</v>
      </c>
      <c r="D5124">
        <v>64.2</v>
      </c>
      <c r="E5124">
        <v>6.3</v>
      </c>
      <c r="F5124">
        <v>1</v>
      </c>
      <c r="G5124" s="7">
        <f t="shared" si="758"/>
        <v>0.31137500000000001</v>
      </c>
      <c r="H5124" s="7">
        <f t="shared" si="759"/>
        <v>0.31137500000000001</v>
      </c>
      <c r="I5124">
        <f t="shared" si="760"/>
        <v>145.6</v>
      </c>
      <c r="J5124" s="9">
        <f t="shared" si="761"/>
        <v>0</v>
      </c>
      <c r="K5124" s="9">
        <f t="shared" si="762"/>
        <v>0.65</v>
      </c>
      <c r="L5124" s="7">
        <f t="shared" si="763"/>
        <v>4.8000000000000001E-2</v>
      </c>
      <c r="M5124" s="7">
        <f t="shared" si="764"/>
        <v>0.31137500000000001</v>
      </c>
      <c r="N5124" s="7">
        <f t="shared" si="765"/>
        <v>0.30199999999999999</v>
      </c>
      <c r="O5124" s="9">
        <f t="shared" si="766"/>
        <v>9.6989160979526284E-2</v>
      </c>
      <c r="P5124">
        <v>0</v>
      </c>
    </row>
    <row r="5125" spans="1:16" x14ac:dyDescent="0.25">
      <c r="A5125" s="11">
        <v>37991</v>
      </c>
      <c r="B5125" s="12">
        <v>1</v>
      </c>
      <c r="C5125">
        <v>-4.4000000000000004</v>
      </c>
      <c r="D5125">
        <v>80.3</v>
      </c>
      <c r="E5125">
        <v>4.9000000000000004</v>
      </c>
      <c r="F5125">
        <v>3.2</v>
      </c>
      <c r="G5125" s="7">
        <f t="shared" si="758"/>
        <v>0.12405214862204011</v>
      </c>
      <c r="H5125" s="7">
        <f t="shared" si="759"/>
        <v>0.10235325793897701</v>
      </c>
      <c r="I5125">
        <f t="shared" si="760"/>
        <v>148.79999999999998</v>
      </c>
      <c r="J5125" s="9">
        <f t="shared" si="761"/>
        <v>0</v>
      </c>
      <c r="K5125" s="9">
        <f t="shared" si="762"/>
        <v>0</v>
      </c>
      <c r="L5125" s="7">
        <f t="shared" si="763"/>
        <v>0.18099999999999999</v>
      </c>
      <c r="M5125" s="7">
        <f t="shared" si="764"/>
        <v>0.12440936070013317</v>
      </c>
      <c r="N5125" s="7">
        <f t="shared" si="765"/>
        <v>3.3210000000000002</v>
      </c>
      <c r="O5125" s="9">
        <f t="shared" si="766"/>
        <v>2.6694132831408766</v>
      </c>
      <c r="P5125">
        <v>4</v>
      </c>
    </row>
    <row r="5126" spans="1:16" x14ac:dyDescent="0.25">
      <c r="A5126" s="11">
        <v>37992</v>
      </c>
      <c r="B5126" s="12">
        <v>1</v>
      </c>
      <c r="C5126">
        <v>-8.1</v>
      </c>
      <c r="D5126">
        <v>71.5</v>
      </c>
      <c r="E5126">
        <v>8.6999999999999993</v>
      </c>
      <c r="F5126">
        <v>0.2</v>
      </c>
      <c r="G5126" s="7">
        <f t="shared" si="758"/>
        <v>0.15386354263752244</v>
      </c>
      <c r="H5126" s="7">
        <f t="shared" si="759"/>
        <v>0.15386354263752244</v>
      </c>
      <c r="I5126">
        <f t="shared" si="760"/>
        <v>148.99999999999997</v>
      </c>
      <c r="J5126" s="9">
        <f t="shared" si="761"/>
        <v>0</v>
      </c>
      <c r="K5126" s="9">
        <f t="shared" si="762"/>
        <v>0</v>
      </c>
      <c r="L5126" s="7">
        <f t="shared" si="763"/>
        <v>0.32999999999999996</v>
      </c>
      <c r="M5126" s="7">
        <f t="shared" si="764"/>
        <v>0.12576318693109617</v>
      </c>
      <c r="N5126" s="7">
        <f t="shared" si="765"/>
        <v>3.1910000000000003</v>
      </c>
      <c r="O5126" s="9">
        <f t="shared" si="766"/>
        <v>2.5373084746558652</v>
      </c>
      <c r="P5126">
        <v>5</v>
      </c>
    </row>
    <row r="5127" spans="1:16" x14ac:dyDescent="0.25">
      <c r="A5127" s="11">
        <v>37993</v>
      </c>
      <c r="B5127" s="12">
        <v>1</v>
      </c>
      <c r="C5127">
        <v>-10</v>
      </c>
      <c r="D5127">
        <v>71.400000000000006</v>
      </c>
      <c r="E5127">
        <v>9.4</v>
      </c>
      <c r="F5127">
        <v>0.8</v>
      </c>
      <c r="G5127" s="7">
        <f t="shared" si="758"/>
        <v>0.16466127851127765</v>
      </c>
      <c r="H5127" s="7">
        <f t="shared" si="759"/>
        <v>0.16466127851127765</v>
      </c>
      <c r="I5127">
        <f t="shared" si="760"/>
        <v>149.79999999999998</v>
      </c>
      <c r="J5127" s="9">
        <f t="shared" si="761"/>
        <v>0</v>
      </c>
      <c r="K5127" s="9">
        <f t="shared" si="762"/>
        <v>0</v>
      </c>
      <c r="L5127" s="7">
        <f t="shared" si="763"/>
        <v>0.39400000000000002</v>
      </c>
      <c r="M5127" s="7">
        <f t="shared" si="764"/>
        <v>0.13226143245741204</v>
      </c>
      <c r="N5127" s="7">
        <f t="shared" si="765"/>
        <v>3.5970000000000004</v>
      </c>
      <c r="O5127" s="9">
        <f t="shared" si="766"/>
        <v>2.7196136720795221</v>
      </c>
      <c r="P5127">
        <v>4</v>
      </c>
    </row>
    <row r="5128" spans="1:16" x14ac:dyDescent="0.25">
      <c r="A5128" s="11">
        <v>37994</v>
      </c>
      <c r="B5128" s="12">
        <v>1</v>
      </c>
      <c r="C5128">
        <v>-10.7</v>
      </c>
      <c r="D5128">
        <v>81.3</v>
      </c>
      <c r="E5128">
        <v>4.3</v>
      </c>
      <c r="F5128">
        <v>0.2</v>
      </c>
      <c r="G5128" s="7">
        <f t="shared" si="758"/>
        <v>8.3152089649149663E-2</v>
      </c>
      <c r="H5128" s="7">
        <f t="shared" si="759"/>
        <v>6.6415407068010926E-2</v>
      </c>
      <c r="I5128">
        <f t="shared" si="760"/>
        <v>149.99999999999997</v>
      </c>
      <c r="J5128" s="9">
        <f t="shared" si="761"/>
        <v>0</v>
      </c>
      <c r="K5128" s="9">
        <f t="shared" si="762"/>
        <v>0</v>
      </c>
      <c r="L5128" s="7">
        <f t="shared" si="763"/>
        <v>0.36399999999999993</v>
      </c>
      <c r="M5128" s="7">
        <f t="shared" si="764"/>
        <v>0.1294572365398437</v>
      </c>
      <c r="N5128" s="7">
        <f t="shared" si="765"/>
        <v>3.4330000000000007</v>
      </c>
      <c r="O5128" s="9">
        <f t="shared" si="766"/>
        <v>2.6518409412697519</v>
      </c>
      <c r="P5128">
        <v>7</v>
      </c>
    </row>
    <row r="5129" spans="1:16" x14ac:dyDescent="0.25">
      <c r="A5129" s="11">
        <v>37995</v>
      </c>
      <c r="B5129" s="12">
        <v>1</v>
      </c>
      <c r="C5129">
        <v>-20.100000000000001</v>
      </c>
      <c r="D5129">
        <v>59.6</v>
      </c>
      <c r="E5129">
        <v>4.7</v>
      </c>
      <c r="F5129">
        <v>0</v>
      </c>
      <c r="G5129" s="7">
        <f t="shared" ref="G5129:G5192" si="767">+IF(F5129=0,0,IF(C5129&gt;=$V$8,0,IF(C5129&gt;=$R$8,1,IF(C5129&lt;=-2,$R$9*EXP($R$10*C5129)+0.01+$R$11*E5129*LN(C5129*-1)+$R$12*E5129,$R$9+$Q$10*C5129-$Q$11*E5129*C5129))))</f>
        <v>0</v>
      </c>
      <c r="H5129" s="7">
        <f t="shared" si="759"/>
        <v>0</v>
      </c>
      <c r="I5129">
        <f t="shared" si="760"/>
        <v>149.99999999999997</v>
      </c>
      <c r="J5129" s="9">
        <f t="shared" si="761"/>
        <v>0</v>
      </c>
      <c r="K5129" s="9">
        <f t="shared" si="762"/>
        <v>0</v>
      </c>
      <c r="L5129" s="7">
        <f t="shared" si="763"/>
        <v>0.65</v>
      </c>
      <c r="M5129" s="7">
        <f t="shared" si="764"/>
        <v>0.13463552600143747</v>
      </c>
      <c r="N5129" s="7">
        <f t="shared" si="765"/>
        <v>2.7830000000000008</v>
      </c>
      <c r="O5129" s="9">
        <f t="shared" si="766"/>
        <v>2.067062151166764</v>
      </c>
      <c r="P5129">
        <v>7</v>
      </c>
    </row>
    <row r="5130" spans="1:16" x14ac:dyDescent="0.25">
      <c r="A5130" s="11">
        <v>37996</v>
      </c>
      <c r="B5130" s="12">
        <v>1</v>
      </c>
      <c r="C5130">
        <v>-17.5</v>
      </c>
      <c r="D5130">
        <v>51.9</v>
      </c>
      <c r="E5130">
        <v>3</v>
      </c>
      <c r="F5130">
        <v>0.2</v>
      </c>
      <c r="G5130" s="7">
        <f t="shared" si="767"/>
        <v>6.3015134878720486E-2</v>
      </c>
      <c r="H5130" s="7">
        <f t="shared" si="759"/>
        <v>6.3015134878720486E-2</v>
      </c>
      <c r="I5130">
        <f t="shared" si="760"/>
        <v>150.19999999999996</v>
      </c>
      <c r="J5130" s="9">
        <f t="shared" si="761"/>
        <v>0</v>
      </c>
      <c r="K5130" s="9">
        <f t="shared" si="762"/>
        <v>0</v>
      </c>
      <c r="L5130" s="7">
        <f t="shared" si="763"/>
        <v>0.55500000000000005</v>
      </c>
      <c r="M5130" s="7">
        <f t="shared" si="764"/>
        <v>0.13074179084016166</v>
      </c>
      <c r="N5130" s="7">
        <f t="shared" si="765"/>
        <v>2.4280000000000008</v>
      </c>
      <c r="O5130" s="9">
        <f t="shared" si="766"/>
        <v>1.8570955655398291</v>
      </c>
      <c r="P5130">
        <v>5</v>
      </c>
    </row>
    <row r="5131" spans="1:16" x14ac:dyDescent="0.25">
      <c r="A5131" s="11">
        <v>37997</v>
      </c>
      <c r="B5131" s="12">
        <v>1</v>
      </c>
      <c r="C5131">
        <v>-4.9000000000000004</v>
      </c>
      <c r="D5131">
        <v>82.3</v>
      </c>
      <c r="E5131">
        <v>5</v>
      </c>
      <c r="F5131">
        <v>3.6</v>
      </c>
      <c r="G5131" s="7">
        <f t="shared" si="767"/>
        <v>0.11827888593464131</v>
      </c>
      <c r="H5131" s="7">
        <f t="shared" si="759"/>
        <v>9.1547125336409699E-2</v>
      </c>
      <c r="I5131">
        <f t="shared" si="760"/>
        <v>153.79999999999995</v>
      </c>
      <c r="J5131" s="9">
        <f t="shared" si="761"/>
        <v>0</v>
      </c>
      <c r="K5131" s="9">
        <f t="shared" si="762"/>
        <v>0</v>
      </c>
      <c r="L5131" s="7">
        <f t="shared" si="763"/>
        <v>0.19700000000000001</v>
      </c>
      <c r="M5131" s="7">
        <f t="shared" si="764"/>
        <v>0.10947565733398124</v>
      </c>
      <c r="N5131" s="7">
        <f t="shared" si="765"/>
        <v>5.8310000000000004</v>
      </c>
      <c r="O5131" s="9">
        <f t="shared" si="766"/>
        <v>5.3262982310406812</v>
      </c>
      <c r="P5131">
        <v>5</v>
      </c>
    </row>
    <row r="5132" spans="1:16" x14ac:dyDescent="0.25">
      <c r="A5132" s="11">
        <v>37998</v>
      </c>
      <c r="B5132" s="12">
        <v>1</v>
      </c>
      <c r="C5132">
        <v>-1.6</v>
      </c>
      <c r="D5132">
        <v>88</v>
      </c>
      <c r="E5132">
        <v>3.4</v>
      </c>
      <c r="F5132">
        <v>2.2000000000000002</v>
      </c>
      <c r="G5132" s="7">
        <f t="shared" si="767"/>
        <v>0.14480000000000001</v>
      </c>
      <c r="H5132" s="7">
        <f t="shared" si="759"/>
        <v>9.5263157894736855E-2</v>
      </c>
      <c r="I5132">
        <f t="shared" si="760"/>
        <v>155.99999999999994</v>
      </c>
      <c r="J5132" s="9">
        <f t="shared" si="761"/>
        <v>0</v>
      </c>
      <c r="K5132" s="9">
        <f t="shared" si="762"/>
        <v>0</v>
      </c>
      <c r="L5132" s="7">
        <f t="shared" si="763"/>
        <v>8.2000000000000003E-2</v>
      </c>
      <c r="M5132" s="7">
        <f t="shared" si="764"/>
        <v>0.10618043944265333</v>
      </c>
      <c r="N5132" s="7">
        <f t="shared" si="765"/>
        <v>7.9490000000000007</v>
      </c>
      <c r="O5132" s="9">
        <f t="shared" si="766"/>
        <v>7.4863129609603396</v>
      </c>
      <c r="P5132">
        <v>8</v>
      </c>
    </row>
    <row r="5133" spans="1:16" x14ac:dyDescent="0.25">
      <c r="A5133" s="11">
        <v>37999</v>
      </c>
      <c r="B5133" s="12">
        <v>1</v>
      </c>
      <c r="C5133">
        <v>-8.1999999999999993</v>
      </c>
      <c r="D5133">
        <v>77.5</v>
      </c>
      <c r="E5133">
        <v>7.6</v>
      </c>
      <c r="F5133">
        <v>0.6</v>
      </c>
      <c r="G5133" s="7">
        <f t="shared" si="767"/>
        <v>0.13691017062337008</v>
      </c>
      <c r="H5133" s="7">
        <f t="shared" si="759"/>
        <v>0.12446379147579097</v>
      </c>
      <c r="I5133">
        <f t="shared" si="760"/>
        <v>156.59999999999994</v>
      </c>
      <c r="J5133" s="9">
        <f t="shared" si="761"/>
        <v>0</v>
      </c>
      <c r="K5133" s="9">
        <f t="shared" si="762"/>
        <v>0</v>
      </c>
      <c r="L5133" s="7">
        <f t="shared" si="763"/>
        <v>0.32199999999999995</v>
      </c>
      <c r="M5133" s="7">
        <f t="shared" si="764"/>
        <v>0.10722160790580509</v>
      </c>
      <c r="N5133" s="7">
        <f t="shared" si="765"/>
        <v>8.2270000000000021</v>
      </c>
      <c r="O5133" s="9">
        <f t="shared" si="766"/>
        <v>7.6728937018249876</v>
      </c>
      <c r="P5133">
        <v>9</v>
      </c>
    </row>
    <row r="5134" spans="1:16" x14ac:dyDescent="0.25">
      <c r="A5134" s="11">
        <v>38000</v>
      </c>
      <c r="B5134" s="12">
        <v>1</v>
      </c>
      <c r="C5134">
        <v>-17.8</v>
      </c>
      <c r="D5134">
        <v>68.8</v>
      </c>
      <c r="E5134">
        <v>4.0999999999999996</v>
      </c>
      <c r="F5134">
        <v>4.2</v>
      </c>
      <c r="G5134" s="7">
        <f t="shared" si="767"/>
        <v>8.2540595715080628E-2</v>
      </c>
      <c r="H5134" s="7">
        <f t="shared" si="759"/>
        <v>8.2540595715080628E-2</v>
      </c>
      <c r="I5134">
        <f t="shared" si="760"/>
        <v>160.79999999999993</v>
      </c>
      <c r="J5134" s="9">
        <f t="shared" si="761"/>
        <v>0</v>
      </c>
      <c r="K5134" s="9">
        <f t="shared" si="762"/>
        <v>0</v>
      </c>
      <c r="L5134" s="7">
        <f t="shared" si="763"/>
        <v>0.57500000000000007</v>
      </c>
      <c r="M5134" s="7">
        <f t="shared" si="764"/>
        <v>0.10006460428443337</v>
      </c>
      <c r="N5134" s="7">
        <f t="shared" si="765"/>
        <v>11.852000000000004</v>
      </c>
      <c r="O5134" s="9">
        <f t="shared" si="766"/>
        <v>11.844348043700574</v>
      </c>
      <c r="P5134">
        <v>9</v>
      </c>
    </row>
    <row r="5135" spans="1:16" x14ac:dyDescent="0.25">
      <c r="A5135" s="11">
        <v>38001</v>
      </c>
      <c r="B5135" s="12">
        <v>1</v>
      </c>
      <c r="C5135">
        <v>-20.399999999999999</v>
      </c>
      <c r="D5135">
        <v>61.5</v>
      </c>
      <c r="E5135">
        <v>6.2</v>
      </c>
      <c r="F5135">
        <v>0.2</v>
      </c>
      <c r="G5135" s="7">
        <f t="shared" si="767"/>
        <v>0.12196899062635644</v>
      </c>
      <c r="H5135" s="7">
        <f t="shared" si="759"/>
        <v>0.12196899062635644</v>
      </c>
      <c r="I5135">
        <f t="shared" si="760"/>
        <v>160.99999999999991</v>
      </c>
      <c r="J5135" s="9">
        <f t="shared" si="761"/>
        <v>0</v>
      </c>
      <c r="K5135" s="9">
        <f t="shared" si="762"/>
        <v>0</v>
      </c>
      <c r="L5135" s="7">
        <f t="shared" si="763"/>
        <v>0.67400000000000004</v>
      </c>
      <c r="M5135" s="7">
        <f t="shared" si="764"/>
        <v>0.1003563710022745</v>
      </c>
      <c r="N5135" s="7">
        <f t="shared" si="765"/>
        <v>11.378000000000004</v>
      </c>
      <c r="O5135" s="9">
        <f t="shared" si="766"/>
        <v>11.337596095161841</v>
      </c>
      <c r="P5135">
        <v>15</v>
      </c>
    </row>
    <row r="5136" spans="1:16" x14ac:dyDescent="0.25">
      <c r="A5136" s="11">
        <v>38002</v>
      </c>
      <c r="B5136" s="12">
        <v>1</v>
      </c>
      <c r="C5136">
        <v>-15</v>
      </c>
      <c r="D5136">
        <v>65.400000000000006</v>
      </c>
      <c r="E5136">
        <v>6</v>
      </c>
      <c r="F5136">
        <v>0</v>
      </c>
      <c r="G5136" s="7">
        <f t="shared" si="767"/>
        <v>0</v>
      </c>
      <c r="H5136" s="7">
        <f t="shared" si="759"/>
        <v>0</v>
      </c>
      <c r="I5136">
        <f t="shared" si="760"/>
        <v>160.99999999999991</v>
      </c>
      <c r="J5136" s="9">
        <f t="shared" si="761"/>
        <v>0</v>
      </c>
      <c r="K5136" s="9">
        <f t="shared" si="762"/>
        <v>0</v>
      </c>
      <c r="L5136" s="7">
        <f t="shared" si="763"/>
        <v>0.51</v>
      </c>
      <c r="M5136" s="7">
        <f t="shared" si="764"/>
        <v>0.10437062584236548</v>
      </c>
      <c r="N5136" s="7">
        <f t="shared" si="765"/>
        <v>10.868000000000004</v>
      </c>
      <c r="O5136" s="9">
        <f t="shared" si="766"/>
        <v>10.412891474287331</v>
      </c>
      <c r="P5136">
        <v>13</v>
      </c>
    </row>
    <row r="5137" spans="1:16" x14ac:dyDescent="0.25">
      <c r="A5137" s="11">
        <v>38003</v>
      </c>
      <c r="B5137" s="12">
        <v>1</v>
      </c>
      <c r="C5137">
        <v>-11</v>
      </c>
      <c r="D5137">
        <v>82.2</v>
      </c>
      <c r="E5137">
        <v>2.2000000000000002</v>
      </c>
      <c r="F5137">
        <v>1.8</v>
      </c>
      <c r="G5137" s="7">
        <f t="shared" si="767"/>
        <v>4.9063763973328414E-2</v>
      </c>
      <c r="H5137" s="7">
        <f t="shared" si="759"/>
        <v>3.8092984451341926E-2</v>
      </c>
      <c r="I5137">
        <f t="shared" si="760"/>
        <v>162.79999999999993</v>
      </c>
      <c r="J5137" s="9">
        <f t="shared" si="761"/>
        <v>0</v>
      </c>
      <c r="K5137" s="9">
        <f t="shared" si="762"/>
        <v>0</v>
      </c>
      <c r="L5137" s="7">
        <f t="shared" si="763"/>
        <v>0.35199999999999998</v>
      </c>
      <c r="M5137" s="7">
        <f t="shared" si="764"/>
        <v>9.6616335656870361E-2</v>
      </c>
      <c r="N5137" s="7">
        <f t="shared" si="765"/>
        <v>12.316000000000004</v>
      </c>
      <c r="O5137" s="9">
        <f t="shared" si="766"/>
        <v>12.747326749939949</v>
      </c>
      <c r="P5137">
        <v>13</v>
      </c>
    </row>
    <row r="5138" spans="1:16" x14ac:dyDescent="0.25">
      <c r="A5138" s="11">
        <v>38004</v>
      </c>
      <c r="B5138" s="12">
        <v>1</v>
      </c>
      <c r="C5138">
        <v>-5.6</v>
      </c>
      <c r="D5138">
        <v>75.099999999999994</v>
      </c>
      <c r="E5138">
        <v>7.3</v>
      </c>
      <c r="F5138">
        <v>0.2</v>
      </c>
      <c r="G5138" s="7">
        <f t="shared" si="767"/>
        <v>0.14323696971672095</v>
      </c>
      <c r="H5138" s="7">
        <f t="shared" si="759"/>
        <v>0.14266630449872605</v>
      </c>
      <c r="I5138">
        <f t="shared" si="760"/>
        <v>162.99999999999991</v>
      </c>
      <c r="J5138" s="9">
        <f t="shared" si="761"/>
        <v>0</v>
      </c>
      <c r="K5138" s="9">
        <f t="shared" si="762"/>
        <v>0</v>
      </c>
      <c r="L5138" s="7">
        <f t="shared" si="763"/>
        <v>0.24099999999999999</v>
      </c>
      <c r="M5138" s="7">
        <f t="shared" si="764"/>
        <v>9.7206909159170532E-2</v>
      </c>
      <c r="N5138" s="7">
        <f t="shared" si="765"/>
        <v>12.275000000000004</v>
      </c>
      <c r="O5138" s="9">
        <f t="shared" si="766"/>
        <v>12.627703222103712</v>
      </c>
      <c r="P5138">
        <v>14</v>
      </c>
    </row>
    <row r="5139" spans="1:16" x14ac:dyDescent="0.25">
      <c r="A5139" s="11">
        <v>38005</v>
      </c>
      <c r="B5139" s="12">
        <v>1</v>
      </c>
      <c r="C5139">
        <v>-11.2</v>
      </c>
      <c r="D5139">
        <v>71.2</v>
      </c>
      <c r="E5139">
        <v>7</v>
      </c>
      <c r="F5139">
        <v>0.2</v>
      </c>
      <c r="G5139" s="7">
        <f t="shared" si="767"/>
        <v>0.12690754502762891</v>
      </c>
      <c r="H5139" s="7">
        <f t="shared" si="759"/>
        <v>0.12690754502762891</v>
      </c>
      <c r="I5139">
        <f t="shared" si="760"/>
        <v>163.1999999999999</v>
      </c>
      <c r="J5139" s="9">
        <f t="shared" si="761"/>
        <v>0</v>
      </c>
      <c r="K5139" s="9">
        <f t="shared" si="762"/>
        <v>0</v>
      </c>
      <c r="L5139" s="7">
        <f t="shared" si="763"/>
        <v>0.40599999999999997</v>
      </c>
      <c r="M5139" s="7">
        <f t="shared" si="764"/>
        <v>9.7589064506090784E-2</v>
      </c>
      <c r="N5139" s="7">
        <f t="shared" si="765"/>
        <v>12.069000000000003</v>
      </c>
      <c r="O5139" s="9">
        <f t="shared" si="766"/>
        <v>12.3671643550254</v>
      </c>
      <c r="P5139">
        <v>13</v>
      </c>
    </row>
    <row r="5140" spans="1:16" x14ac:dyDescent="0.25">
      <c r="A5140" s="11">
        <v>38006</v>
      </c>
      <c r="B5140" s="12">
        <v>1</v>
      </c>
      <c r="C5140">
        <v>-12.6</v>
      </c>
      <c r="D5140">
        <v>70.7</v>
      </c>
      <c r="E5140">
        <v>5.2</v>
      </c>
      <c r="F5140">
        <v>0.2</v>
      </c>
      <c r="G5140" s="7">
        <f t="shared" si="767"/>
        <v>9.8138319826856973E-2</v>
      </c>
      <c r="H5140" s="7">
        <f t="shared" si="759"/>
        <v>9.8138319826856973E-2</v>
      </c>
      <c r="I5140">
        <f t="shared" si="760"/>
        <v>163.39999999999989</v>
      </c>
      <c r="J5140" s="9">
        <f t="shared" si="761"/>
        <v>0</v>
      </c>
      <c r="K5140" s="9">
        <f t="shared" si="762"/>
        <v>0</v>
      </c>
      <c r="L5140" s="7">
        <f t="shared" si="763"/>
        <v>0.43</v>
      </c>
      <c r="M5140" s="7">
        <f t="shared" si="764"/>
        <v>9.7596250772451293E-2</v>
      </c>
      <c r="N5140" s="7">
        <f t="shared" si="765"/>
        <v>11.839000000000002</v>
      </c>
      <c r="O5140" s="9">
        <f t="shared" si="766"/>
        <v>12.130588937891682</v>
      </c>
      <c r="P5140">
        <v>13</v>
      </c>
    </row>
    <row r="5141" spans="1:16" x14ac:dyDescent="0.25">
      <c r="A5141" s="11">
        <v>38007</v>
      </c>
      <c r="B5141" s="12">
        <v>1</v>
      </c>
      <c r="C5141">
        <v>-10.5</v>
      </c>
      <c r="D5141">
        <v>74.099999999999994</v>
      </c>
      <c r="E5141">
        <v>4.2</v>
      </c>
      <c r="F5141">
        <v>1.2</v>
      </c>
      <c r="G5141" s="7">
        <f t="shared" si="767"/>
        <v>8.162608974999358E-2</v>
      </c>
      <c r="H5141" s="7">
        <f t="shared" si="759"/>
        <v>8.162608974999358E-2</v>
      </c>
      <c r="I5141">
        <f t="shared" si="760"/>
        <v>164.59999999999988</v>
      </c>
      <c r="J5141" s="9">
        <f t="shared" si="761"/>
        <v>0</v>
      </c>
      <c r="K5141" s="9">
        <f t="shared" si="762"/>
        <v>0</v>
      </c>
      <c r="L5141" s="7">
        <f t="shared" si="763"/>
        <v>0.35699999999999998</v>
      </c>
      <c r="M5141" s="7">
        <f t="shared" si="764"/>
        <v>9.6398395113293581E-2</v>
      </c>
      <c r="N5141" s="7">
        <f t="shared" si="765"/>
        <v>12.682000000000002</v>
      </c>
      <c r="O5141" s="9">
        <f t="shared" si="766"/>
        <v>13.155820680515793</v>
      </c>
      <c r="P5141">
        <v>13</v>
      </c>
    </row>
    <row r="5142" spans="1:16" x14ac:dyDescent="0.25">
      <c r="A5142" s="11">
        <v>38008</v>
      </c>
      <c r="B5142" s="12">
        <v>1</v>
      </c>
      <c r="C5142">
        <v>-8.1</v>
      </c>
      <c r="D5142">
        <v>73.900000000000006</v>
      </c>
      <c r="E5142">
        <v>8.9</v>
      </c>
      <c r="F5142">
        <v>1.6</v>
      </c>
      <c r="G5142" s="7">
        <f t="shared" si="767"/>
        <v>0.15691866107452945</v>
      </c>
      <c r="H5142" s="7">
        <f t="shared" si="759"/>
        <v>0.15691866107452945</v>
      </c>
      <c r="I5142">
        <f t="shared" si="760"/>
        <v>166.19999999999987</v>
      </c>
      <c r="J5142" s="9">
        <f t="shared" si="761"/>
        <v>0</v>
      </c>
      <c r="K5142" s="9">
        <f t="shared" si="762"/>
        <v>0</v>
      </c>
      <c r="L5142" s="7">
        <f t="shared" si="763"/>
        <v>0.33200000000000002</v>
      </c>
      <c r="M5142" s="7">
        <f t="shared" si="764"/>
        <v>0.10194673635597956</v>
      </c>
      <c r="N5142" s="7">
        <f t="shared" si="765"/>
        <v>13.950000000000001</v>
      </c>
      <c r="O5142" s="9">
        <f t="shared" si="766"/>
        <v>13.683616071130638</v>
      </c>
      <c r="P5142">
        <v>15</v>
      </c>
    </row>
    <row r="5143" spans="1:16" x14ac:dyDescent="0.25">
      <c r="A5143" s="11">
        <v>38009</v>
      </c>
      <c r="B5143" s="12">
        <v>1</v>
      </c>
      <c r="C5143">
        <v>-13.8</v>
      </c>
      <c r="D5143">
        <v>73.2</v>
      </c>
      <c r="E5143">
        <v>5.8</v>
      </c>
      <c r="F5143">
        <v>1</v>
      </c>
      <c r="G5143" s="7">
        <f t="shared" si="767"/>
        <v>0.10899087092742428</v>
      </c>
      <c r="H5143" s="7">
        <f t="shared" ref="H5143:H5206" si="768">IF(OR(D5143&lt;=75,C5143&gt;0),G5143,G5143/(0.04*D5143-2))</f>
        <v>0.10899087092742428</v>
      </c>
      <c r="I5143">
        <f t="shared" si="760"/>
        <v>167.19999999999987</v>
      </c>
      <c r="J5143" s="9">
        <f t="shared" si="761"/>
        <v>0</v>
      </c>
      <c r="K5143" s="9">
        <f t="shared" si="762"/>
        <v>0</v>
      </c>
      <c r="L5143" s="7">
        <f t="shared" si="763"/>
        <v>0.47199999999999998</v>
      </c>
      <c r="M5143" s="7">
        <f t="shared" si="764"/>
        <v>0.1023287911123969</v>
      </c>
      <c r="N5143" s="7">
        <f t="shared" si="765"/>
        <v>14.478000000000002</v>
      </c>
      <c r="O5143" s="9">
        <f t="shared" si="766"/>
        <v>14.148510739365145</v>
      </c>
      <c r="P5143">
        <v>16</v>
      </c>
    </row>
    <row r="5144" spans="1:16" x14ac:dyDescent="0.25">
      <c r="A5144" s="11">
        <v>38010</v>
      </c>
      <c r="B5144" s="12">
        <v>1</v>
      </c>
      <c r="C5144">
        <v>-17</v>
      </c>
      <c r="D5144">
        <v>62</v>
      </c>
      <c r="E5144">
        <v>4.7</v>
      </c>
      <c r="F5144">
        <v>0.2</v>
      </c>
      <c r="G5144" s="7">
        <f t="shared" si="767"/>
        <v>9.2560165192589194E-2</v>
      </c>
      <c r="H5144" s="7">
        <f t="shared" si="768"/>
        <v>9.2560165192589194E-2</v>
      </c>
      <c r="I5144">
        <f t="shared" si="760"/>
        <v>167.39999999999986</v>
      </c>
      <c r="J5144" s="9">
        <f t="shared" si="761"/>
        <v>0</v>
      </c>
      <c r="K5144" s="9">
        <f t="shared" si="762"/>
        <v>0</v>
      </c>
      <c r="L5144" s="7">
        <f t="shared" si="763"/>
        <v>0.55700000000000005</v>
      </c>
      <c r="M5144" s="7">
        <f t="shared" si="764"/>
        <v>0.10222201558656213</v>
      </c>
      <c r="N5144" s="7">
        <f t="shared" si="765"/>
        <v>14.121</v>
      </c>
      <c r="O5144" s="9">
        <f t="shared" si="766"/>
        <v>13.81404966334504</v>
      </c>
      <c r="P5144">
        <v>17</v>
      </c>
    </row>
    <row r="5145" spans="1:16" x14ac:dyDescent="0.25">
      <c r="A5145" s="11">
        <v>38011</v>
      </c>
      <c r="B5145" s="12">
        <v>1</v>
      </c>
      <c r="C5145">
        <v>-15.4</v>
      </c>
      <c r="D5145">
        <v>68</v>
      </c>
      <c r="E5145">
        <v>2.5</v>
      </c>
      <c r="F5145">
        <v>0.2</v>
      </c>
      <c r="G5145" s="7">
        <f t="shared" si="767"/>
        <v>5.3599187236732036E-2</v>
      </c>
      <c r="H5145" s="7">
        <f t="shared" si="768"/>
        <v>5.3599187236732036E-2</v>
      </c>
      <c r="I5145">
        <f t="shared" si="760"/>
        <v>167.59999999999985</v>
      </c>
      <c r="J5145" s="9">
        <f t="shared" si="761"/>
        <v>0</v>
      </c>
      <c r="K5145" s="9">
        <f t="shared" si="762"/>
        <v>0</v>
      </c>
      <c r="L5145" s="7">
        <f t="shared" si="763"/>
        <v>0.48699999999999999</v>
      </c>
      <c r="M5145" s="7">
        <f t="shared" si="764"/>
        <v>0.10167726013974658</v>
      </c>
      <c r="N5145" s="7">
        <f t="shared" si="765"/>
        <v>13.834</v>
      </c>
      <c r="O5145" s="9">
        <f t="shared" si="766"/>
        <v>13.6057954167789</v>
      </c>
      <c r="P5145">
        <v>17</v>
      </c>
    </row>
    <row r="5146" spans="1:16" x14ac:dyDescent="0.25">
      <c r="A5146" s="11">
        <v>38012</v>
      </c>
      <c r="B5146" s="12">
        <v>1</v>
      </c>
      <c r="C5146">
        <v>-12.3</v>
      </c>
      <c r="D5146">
        <v>79.400000000000006</v>
      </c>
      <c r="E5146">
        <v>7.2</v>
      </c>
      <c r="F5146">
        <v>8.4</v>
      </c>
      <c r="G5146" s="7">
        <f t="shared" si="767"/>
        <v>0.13105110070447362</v>
      </c>
      <c r="H5146" s="7">
        <f t="shared" si="768"/>
        <v>0.11143801080312381</v>
      </c>
      <c r="I5146">
        <f t="shared" si="760"/>
        <v>175.99999999999986</v>
      </c>
      <c r="J5146" s="9">
        <f t="shared" si="761"/>
        <v>0</v>
      </c>
      <c r="K5146" s="9">
        <f t="shared" si="762"/>
        <v>0</v>
      </c>
      <c r="L5146" s="7">
        <f t="shared" si="763"/>
        <v>0.441</v>
      </c>
      <c r="M5146" s="7">
        <f t="shared" si="764"/>
        <v>0.10486847569184811</v>
      </c>
      <c r="N5146" s="7">
        <f t="shared" si="765"/>
        <v>21.793000000000003</v>
      </c>
      <c r="O5146" s="9">
        <f t="shared" si="766"/>
        <v>20.781268971657294</v>
      </c>
      <c r="P5146">
        <v>17</v>
      </c>
    </row>
    <row r="5147" spans="1:16" x14ac:dyDescent="0.25">
      <c r="A5147" s="11">
        <v>38013</v>
      </c>
      <c r="B5147" s="12">
        <v>1</v>
      </c>
      <c r="C5147">
        <v>-5.9</v>
      </c>
      <c r="D5147">
        <v>89.5</v>
      </c>
      <c r="E5147">
        <v>6</v>
      </c>
      <c r="F5147">
        <v>13.8</v>
      </c>
      <c r="G5147" s="7">
        <f t="shared" si="767"/>
        <v>0.12238680481137477</v>
      </c>
      <c r="H5147" s="7">
        <f t="shared" si="768"/>
        <v>7.7460003045173906E-2</v>
      </c>
      <c r="I5147">
        <f t="shared" si="760"/>
        <v>189.79999999999987</v>
      </c>
      <c r="J5147" s="9">
        <f t="shared" si="761"/>
        <v>0</v>
      </c>
      <c r="K5147" s="9">
        <f t="shared" si="762"/>
        <v>0</v>
      </c>
      <c r="L5147" s="7">
        <f t="shared" si="763"/>
        <v>0.23699999999999999</v>
      </c>
      <c r="M5147" s="7">
        <f t="shared" si="764"/>
        <v>9.5652457112391967E-2</v>
      </c>
      <c r="N5147" s="7">
        <f t="shared" si="765"/>
        <v>35.356000000000002</v>
      </c>
      <c r="O5147" s="9">
        <f t="shared" si="766"/>
        <v>36.962981472035345</v>
      </c>
      <c r="P5147">
        <v>38</v>
      </c>
    </row>
    <row r="5148" spans="1:16" x14ac:dyDescent="0.25">
      <c r="A5148" s="11">
        <v>38014</v>
      </c>
      <c r="B5148" s="12">
        <v>1</v>
      </c>
      <c r="C5148">
        <v>-6</v>
      </c>
      <c r="D5148">
        <v>77.3</v>
      </c>
      <c r="E5148">
        <v>6.8</v>
      </c>
      <c r="F5148">
        <v>0.2</v>
      </c>
      <c r="G5148" s="7">
        <f t="shared" si="767"/>
        <v>0.13315292009328783</v>
      </c>
      <c r="H5148" s="7">
        <f t="shared" si="768"/>
        <v>0.12193490851033684</v>
      </c>
      <c r="I5148">
        <f t="shared" si="760"/>
        <v>189.99999999999986</v>
      </c>
      <c r="J5148" s="9">
        <f t="shared" si="761"/>
        <v>0</v>
      </c>
      <c r="K5148" s="9">
        <f t="shared" si="762"/>
        <v>0</v>
      </c>
      <c r="L5148" s="7">
        <f t="shared" si="763"/>
        <v>0.248</v>
      </c>
      <c r="M5148" s="7">
        <f t="shared" si="764"/>
        <v>9.5770859866746952E-2</v>
      </c>
      <c r="N5148" s="7">
        <f t="shared" si="765"/>
        <v>35.308000000000007</v>
      </c>
      <c r="O5148" s="9">
        <f t="shared" si="766"/>
        <v>36.867164029984302</v>
      </c>
      <c r="P5148">
        <v>46</v>
      </c>
    </row>
    <row r="5149" spans="1:16" x14ac:dyDescent="0.25">
      <c r="A5149" s="11">
        <v>38015</v>
      </c>
      <c r="B5149" s="12">
        <v>1</v>
      </c>
      <c r="C5149">
        <v>-10.6</v>
      </c>
      <c r="D5149">
        <v>73.8</v>
      </c>
      <c r="E5149">
        <v>9.3000000000000007</v>
      </c>
      <c r="F5149">
        <v>0.2</v>
      </c>
      <c r="G5149" s="7">
        <f t="shared" si="767"/>
        <v>0.16360195234726427</v>
      </c>
      <c r="H5149" s="7">
        <f t="shared" si="768"/>
        <v>0.16360195234726427</v>
      </c>
      <c r="I5149">
        <f t="shared" si="760"/>
        <v>190.19999999999985</v>
      </c>
      <c r="J5149" s="9">
        <f t="shared" si="761"/>
        <v>0</v>
      </c>
      <c r="K5149" s="9">
        <f t="shared" si="762"/>
        <v>0</v>
      </c>
      <c r="L5149" s="7">
        <f t="shared" si="763"/>
        <v>0.41100000000000003</v>
      </c>
      <c r="M5149" s="7">
        <f t="shared" si="764"/>
        <v>9.6076853291718278E-2</v>
      </c>
      <c r="N5149" s="7">
        <f t="shared" si="765"/>
        <v>35.097000000000008</v>
      </c>
      <c r="O5149" s="9">
        <f t="shared" si="766"/>
        <v>36.530130616824991</v>
      </c>
      <c r="P5149">
        <v>46</v>
      </c>
    </row>
    <row r="5150" spans="1:16" x14ac:dyDescent="0.25">
      <c r="A5150" s="11">
        <v>38016</v>
      </c>
      <c r="B5150" s="12">
        <v>1</v>
      </c>
      <c r="C5150">
        <v>-10.4</v>
      </c>
      <c r="D5150">
        <v>78.3</v>
      </c>
      <c r="E5150">
        <v>9.4</v>
      </c>
      <c r="F5150">
        <v>0.6</v>
      </c>
      <c r="G5150" s="7">
        <f t="shared" si="767"/>
        <v>0.16500903995094982</v>
      </c>
      <c r="H5150" s="7">
        <f t="shared" si="768"/>
        <v>0.14576770313688145</v>
      </c>
      <c r="I5150">
        <f t="shared" si="760"/>
        <v>190.79999999999984</v>
      </c>
      <c r="J5150" s="9">
        <f t="shared" si="761"/>
        <v>0</v>
      </c>
      <c r="K5150" s="9">
        <f t="shared" si="762"/>
        <v>0</v>
      </c>
      <c r="L5150" s="7">
        <f t="shared" si="763"/>
        <v>0.40600000000000003</v>
      </c>
      <c r="M5150" s="7">
        <f t="shared" si="764"/>
        <v>9.6747275416284112E-2</v>
      </c>
      <c r="N5150" s="7">
        <f t="shared" si="765"/>
        <v>35.291000000000011</v>
      </c>
      <c r="O5150" s="9">
        <f t="shared" si="766"/>
        <v>36.477513033984593</v>
      </c>
      <c r="P5150">
        <v>46</v>
      </c>
    </row>
    <row r="5151" spans="1:16" x14ac:dyDescent="0.25">
      <c r="A5151" s="11">
        <v>38017</v>
      </c>
      <c r="B5151" s="12">
        <v>1</v>
      </c>
      <c r="C5151">
        <v>-9.6</v>
      </c>
      <c r="D5151">
        <v>75.400000000000006</v>
      </c>
      <c r="E5151">
        <v>4.7</v>
      </c>
      <c r="F5151">
        <v>0.2</v>
      </c>
      <c r="G5151" s="7">
        <f t="shared" si="767"/>
        <v>9.0209068065105619E-2</v>
      </c>
      <c r="H5151" s="7">
        <f t="shared" si="768"/>
        <v>8.8788452819985805E-2</v>
      </c>
      <c r="I5151">
        <f t="shared" si="760"/>
        <v>190.99999999999983</v>
      </c>
      <c r="J5151" s="9">
        <f t="shared" si="761"/>
        <v>0</v>
      </c>
      <c r="K5151" s="9">
        <f t="shared" si="762"/>
        <v>0</v>
      </c>
      <c r="L5151" s="7">
        <f t="shared" si="763"/>
        <v>0.33499999999999996</v>
      </c>
      <c r="M5151" s="7">
        <f t="shared" si="764"/>
        <v>9.6711355086380651E-2</v>
      </c>
      <c r="N5151" s="7">
        <f t="shared" si="765"/>
        <v>35.156000000000013</v>
      </c>
      <c r="O5151" s="9">
        <f t="shared" si="766"/>
        <v>36.351470795336674</v>
      </c>
      <c r="P5151">
        <v>46</v>
      </c>
    </row>
    <row r="5152" spans="1:16" x14ac:dyDescent="0.25">
      <c r="A5152" s="11">
        <v>38018</v>
      </c>
      <c r="B5152" s="12">
        <v>2</v>
      </c>
      <c r="C5152">
        <v>-7.6</v>
      </c>
      <c r="D5152">
        <v>73.599999999999994</v>
      </c>
      <c r="E5152">
        <v>3.1</v>
      </c>
      <c r="F5152">
        <v>0</v>
      </c>
      <c r="G5152" s="7">
        <f t="shared" si="767"/>
        <v>0</v>
      </c>
      <c r="H5152" s="7">
        <f t="shared" si="768"/>
        <v>0</v>
      </c>
      <c r="I5152">
        <f t="shared" si="760"/>
        <v>190.99999999999983</v>
      </c>
      <c r="J5152" s="9">
        <f t="shared" si="761"/>
        <v>0</v>
      </c>
      <c r="K5152" s="9">
        <f t="shared" si="762"/>
        <v>0</v>
      </c>
      <c r="L5152" s="7">
        <f t="shared" si="763"/>
        <v>0.25900000000000001</v>
      </c>
      <c r="M5152" s="7">
        <f t="shared" si="764"/>
        <v>0.10057980928983588</v>
      </c>
      <c r="N5152" s="7">
        <f t="shared" si="765"/>
        <v>34.897000000000013</v>
      </c>
      <c r="O5152" s="9">
        <f t="shared" si="766"/>
        <v>34.695830352430924</v>
      </c>
      <c r="P5152">
        <v>44</v>
      </c>
    </row>
    <row r="5153" spans="1:16" x14ac:dyDescent="0.25">
      <c r="A5153" s="11">
        <v>38019</v>
      </c>
      <c r="B5153" s="12">
        <v>2</v>
      </c>
      <c r="C5153">
        <v>-5.2</v>
      </c>
      <c r="D5153">
        <v>84.8</v>
      </c>
      <c r="E5153">
        <v>4.0999999999999996</v>
      </c>
      <c r="F5153">
        <v>0</v>
      </c>
      <c r="G5153" s="7">
        <f t="shared" si="767"/>
        <v>0</v>
      </c>
      <c r="H5153" s="7">
        <f t="shared" si="768"/>
        <v>0</v>
      </c>
      <c r="I5153">
        <f t="shared" si="760"/>
        <v>190.99999999999983</v>
      </c>
      <c r="J5153" s="9">
        <f t="shared" si="761"/>
        <v>0</v>
      </c>
      <c r="K5153" s="9">
        <f t="shared" si="762"/>
        <v>0</v>
      </c>
      <c r="L5153" s="7">
        <f t="shared" si="763"/>
        <v>0.19700000000000001</v>
      </c>
      <c r="M5153" s="7">
        <f t="shared" si="764"/>
        <v>0.10460300166142933</v>
      </c>
      <c r="N5153" s="7">
        <f t="shared" si="765"/>
        <v>34.70000000000001</v>
      </c>
      <c r="O5153" s="9">
        <f t="shared" si="766"/>
        <v>33.173044223256817</v>
      </c>
      <c r="P5153">
        <v>41</v>
      </c>
    </row>
    <row r="5154" spans="1:16" x14ac:dyDescent="0.25">
      <c r="A5154" s="11">
        <v>38020</v>
      </c>
      <c r="B5154" s="12">
        <v>2</v>
      </c>
      <c r="C5154">
        <v>0.9</v>
      </c>
      <c r="D5154">
        <v>90.7</v>
      </c>
      <c r="E5154">
        <v>4.2</v>
      </c>
      <c r="F5154">
        <v>6.6</v>
      </c>
      <c r="G5154" s="7">
        <f t="shared" si="767"/>
        <v>0.35065000000000002</v>
      </c>
      <c r="H5154" s="7">
        <f t="shared" si="768"/>
        <v>0.35065000000000002</v>
      </c>
      <c r="I5154">
        <f t="shared" si="760"/>
        <v>197.59999999999982</v>
      </c>
      <c r="J5154" s="9">
        <f t="shared" si="761"/>
        <v>3.7260000000000004</v>
      </c>
      <c r="K5154" s="9">
        <f t="shared" si="762"/>
        <v>0</v>
      </c>
      <c r="L5154" s="7">
        <f t="shared" si="763"/>
        <v>1.5000000000000003E-2</v>
      </c>
      <c r="M5154" s="7">
        <f t="shared" si="764"/>
        <v>0.23</v>
      </c>
      <c r="N5154" s="7">
        <f t="shared" si="765"/>
        <v>37.559000000000012</v>
      </c>
      <c r="O5154" s="9">
        <f t="shared" si="766"/>
        <v>16.330000000000005</v>
      </c>
      <c r="P5154">
        <v>32</v>
      </c>
    </row>
    <row r="5155" spans="1:16" x14ac:dyDescent="0.25">
      <c r="A5155" s="11">
        <v>38021</v>
      </c>
      <c r="B5155" s="12">
        <v>2</v>
      </c>
      <c r="C5155">
        <v>-4.7</v>
      </c>
      <c r="D5155">
        <v>68.900000000000006</v>
      </c>
      <c r="E5155">
        <v>8.9</v>
      </c>
      <c r="F5155">
        <v>0.2</v>
      </c>
      <c r="G5155" s="7">
        <f t="shared" si="767"/>
        <v>0.17414514859464503</v>
      </c>
      <c r="H5155" s="7">
        <f t="shared" si="768"/>
        <v>0.17414514859464503</v>
      </c>
      <c r="I5155">
        <f t="shared" si="760"/>
        <v>197.79999999999981</v>
      </c>
      <c r="J5155" s="9">
        <f t="shared" si="761"/>
        <v>0</v>
      </c>
      <c r="K5155" s="9">
        <f t="shared" si="762"/>
        <v>0</v>
      </c>
      <c r="L5155" s="7">
        <f t="shared" si="763"/>
        <v>0.22999999999999998</v>
      </c>
      <c r="M5155" s="7">
        <f t="shared" si="764"/>
        <v>0.22976306964063586</v>
      </c>
      <c r="N5155" s="7">
        <f t="shared" si="765"/>
        <v>37.529000000000018</v>
      </c>
      <c r="O5155" s="9">
        <f t="shared" si="766"/>
        <v>16.333782473701181</v>
      </c>
      <c r="P5155">
        <v>28</v>
      </c>
    </row>
    <row r="5156" spans="1:16" x14ac:dyDescent="0.25">
      <c r="A5156" s="11">
        <v>38022</v>
      </c>
      <c r="B5156" s="12">
        <v>2</v>
      </c>
      <c r="C5156">
        <v>-6.7</v>
      </c>
      <c r="D5156">
        <v>74.7</v>
      </c>
      <c r="E5156">
        <v>3.2</v>
      </c>
      <c r="F5156">
        <v>0.2</v>
      </c>
      <c r="G5156" s="7">
        <f t="shared" si="767"/>
        <v>7.6257915416608257E-2</v>
      </c>
      <c r="H5156" s="7">
        <f t="shared" si="768"/>
        <v>7.6257915416608257E-2</v>
      </c>
      <c r="I5156">
        <f t="shared" si="760"/>
        <v>197.9999999999998</v>
      </c>
      <c r="J5156" s="9">
        <f t="shared" si="761"/>
        <v>0</v>
      </c>
      <c r="K5156" s="9">
        <f t="shared" si="762"/>
        <v>0</v>
      </c>
      <c r="L5156" s="7">
        <f t="shared" si="763"/>
        <v>0.23299999999999998</v>
      </c>
      <c r="M5156" s="7">
        <f t="shared" si="764"/>
        <v>0.22911139873729952</v>
      </c>
      <c r="N5156" s="7">
        <f t="shared" si="765"/>
        <v>37.496000000000024</v>
      </c>
      <c r="O5156" s="9">
        <f t="shared" si="766"/>
        <v>16.365837844232779</v>
      </c>
      <c r="P5156">
        <v>23</v>
      </c>
    </row>
    <row r="5157" spans="1:16" x14ac:dyDescent="0.25">
      <c r="A5157" s="11">
        <v>38023</v>
      </c>
      <c r="B5157" s="12">
        <v>2</v>
      </c>
      <c r="C5157">
        <v>0.1</v>
      </c>
      <c r="D5157">
        <v>91.7</v>
      </c>
      <c r="E5157">
        <v>5.4</v>
      </c>
      <c r="F5157">
        <v>6</v>
      </c>
      <c r="G5157" s="7">
        <f t="shared" si="767"/>
        <v>0.28695000000000004</v>
      </c>
      <c r="H5157" s="7">
        <f t="shared" si="768"/>
        <v>0.28695000000000004</v>
      </c>
      <c r="I5157">
        <f t="shared" ref="I5157:I5220" si="769">IF(OR(B5157=7,C5157&gt;$V$5029),0,IF(AND(C5157&gt;=$R$5029,I5156=0),0,I5156+F5157))</f>
        <v>203.9999999999998</v>
      </c>
      <c r="J5157" s="9">
        <f t="shared" ref="J5157:J5220" si="770">IF(OR(B5157=1,B5157&gt;$K$2),0,IF(C5157&gt;$V$5029,0,IF(C5157&lt;=-$R$5029,0,IF(C5157&lt;=0,(C5157+$R$5029)*($T$5031+$T$5032*F5157),IF(C5157&gt;$R$5029,C5157*($T$5029+$T$5030*F5157),C5157*($T$5033+$T$5034*F5157))))))</f>
        <v>0.39000000000000007</v>
      </c>
      <c r="K5157" s="9">
        <f t="shared" ref="K5157:K5220" si="771">IF(AND(B5157&gt;=2,B5157&lt;=$K$3),0,IF(C5157&gt;$V$5029,0,IF(C5157&lt;=-$R$5029,0,IF(C5157&lt;=0,(C5157+$R$5029)*($U$5031+$U$5032*F5157),IF(C5157&gt;$R$5029,C5157*($U$5029+$U$5030*F5157),C5157*($U$5033+$U$5034*F5157))))))</f>
        <v>0</v>
      </c>
      <c r="L5157" s="7">
        <f t="shared" ref="L5157:L5220" si="772">IF(M5156=0,0,IF(C5157&gt;=$V$5029,0,IF($V$5030*E5157-$V$5031*C5157&lt;0,0,IF($R$5029&gt;C5157&gt;-$R$5029,$V$5030*E5157-$V$5031*C5157+$V$5032,$V$5030*E5157-$V$5031*C5157))))</f>
        <v>5.1000000000000004E-2</v>
      </c>
      <c r="M5157" s="7">
        <f t="shared" si="764"/>
        <v>0.23567526496722582</v>
      </c>
      <c r="N5157" s="7">
        <f t="shared" si="765"/>
        <v>43.055000000000021</v>
      </c>
      <c r="O5157" s="9">
        <f t="shared" si="766"/>
        <v>18.26878183673092</v>
      </c>
      <c r="P5157">
        <v>26</v>
      </c>
    </row>
    <row r="5158" spans="1:16" x14ac:dyDescent="0.25">
      <c r="A5158" s="11">
        <v>38024</v>
      </c>
      <c r="B5158" s="12">
        <v>2</v>
      </c>
      <c r="C5158">
        <v>-5.9</v>
      </c>
      <c r="D5158">
        <v>71.900000000000006</v>
      </c>
      <c r="E5158">
        <v>8.1</v>
      </c>
      <c r="F5158">
        <v>0.2</v>
      </c>
      <c r="G5158" s="7">
        <f t="shared" si="767"/>
        <v>0.15246900462211832</v>
      </c>
      <c r="H5158" s="7">
        <f t="shared" si="768"/>
        <v>0.15246900462211832</v>
      </c>
      <c r="I5158">
        <f t="shared" si="769"/>
        <v>204.19999999999979</v>
      </c>
      <c r="J5158" s="9">
        <f t="shared" si="770"/>
        <v>0</v>
      </c>
      <c r="K5158" s="9">
        <f t="shared" si="771"/>
        <v>0</v>
      </c>
      <c r="L5158" s="7">
        <f t="shared" si="772"/>
        <v>0.25800000000000001</v>
      </c>
      <c r="M5158" s="7">
        <f t="shared" ref="M5158:M5221" si="773">IF(AND(N5157=0,F5158=0),0,IF(M5157=0,H5158,IF(AND(C5158&gt;$W$5031,M5157&lt;$W$5029),$W$5029+0.01,IF(F5158&gt;0,(N5157*M5157+$W$5030*F5158*H5158)/(N5157+$W$5030*F5158),M5157*(1+$W$5032)))))</f>
        <v>0.23536720059940869</v>
      </c>
      <c r="N5158" s="7">
        <f t="shared" ref="N5158:N5221" si="774">IF(I5158=0,0,IF(M5158&gt;=1,0,IF(N5157+F5158&lt;=J5158+K5158+L5158,0,IF(C5158&gt;$W$5031,N5157+F5158-J5158-K5158-L5158,IF(M5158&lt;$W$5029,N5157+F5158-L5158,N5157+F5158-J5158-K5158-L5158)))))</f>
        <v>42.997000000000021</v>
      </c>
      <c r="O5158" s="9">
        <f t="shared" si="766"/>
        <v>18.268050896853826</v>
      </c>
      <c r="P5158">
        <v>20</v>
      </c>
    </row>
    <row r="5159" spans="1:16" x14ac:dyDescent="0.25">
      <c r="A5159" s="11">
        <v>38025</v>
      </c>
      <c r="B5159" s="12">
        <v>2</v>
      </c>
      <c r="C5159">
        <v>-8.6999999999999993</v>
      </c>
      <c r="D5159">
        <v>64.400000000000006</v>
      </c>
      <c r="E5159">
        <v>5.9</v>
      </c>
      <c r="F5159">
        <v>0</v>
      </c>
      <c r="G5159" s="7">
        <f t="shared" si="767"/>
        <v>0</v>
      </c>
      <c r="H5159" s="7">
        <f t="shared" si="768"/>
        <v>0</v>
      </c>
      <c r="I5159">
        <f t="shared" si="769"/>
        <v>204.19999999999979</v>
      </c>
      <c r="J5159" s="9">
        <f t="shared" si="770"/>
        <v>0</v>
      </c>
      <c r="K5159" s="9">
        <f t="shared" si="771"/>
        <v>0</v>
      </c>
      <c r="L5159" s="7">
        <f t="shared" si="772"/>
        <v>0.31999999999999995</v>
      </c>
      <c r="M5159" s="7">
        <f t="shared" si="773"/>
        <v>0.24478188862338504</v>
      </c>
      <c r="N5159" s="7">
        <f t="shared" si="774"/>
        <v>42.677000000000021</v>
      </c>
      <c r="O5159" s="9">
        <f t="shared" si="766"/>
        <v>17.434704928542214</v>
      </c>
      <c r="P5159">
        <v>19</v>
      </c>
    </row>
    <row r="5160" spans="1:16" x14ac:dyDescent="0.25">
      <c r="A5160" s="11">
        <v>38026</v>
      </c>
      <c r="B5160" s="12">
        <v>2</v>
      </c>
      <c r="C5160">
        <v>-1.3</v>
      </c>
      <c r="D5160">
        <v>71.8</v>
      </c>
      <c r="E5160">
        <v>6.8</v>
      </c>
      <c r="F5160">
        <v>0</v>
      </c>
      <c r="G5160" s="7">
        <f t="shared" si="767"/>
        <v>0</v>
      </c>
      <c r="H5160" s="7">
        <f t="shared" si="768"/>
        <v>0</v>
      </c>
      <c r="I5160">
        <f t="shared" si="769"/>
        <v>204.19999999999979</v>
      </c>
      <c r="J5160" s="9">
        <f t="shared" si="770"/>
        <v>0.58000000000000007</v>
      </c>
      <c r="K5160" s="9">
        <f t="shared" si="771"/>
        <v>0</v>
      </c>
      <c r="L5160" s="7">
        <f t="shared" si="772"/>
        <v>0.10700000000000001</v>
      </c>
      <c r="M5160" s="7">
        <f t="shared" si="773"/>
        <v>0.25457316416832043</v>
      </c>
      <c r="N5160" s="7">
        <f t="shared" si="774"/>
        <v>41.990000000000023</v>
      </c>
      <c r="O5160" s="9">
        <f t="shared" si="766"/>
        <v>16.49427587435602</v>
      </c>
      <c r="P5160">
        <v>17</v>
      </c>
    </row>
    <row r="5161" spans="1:16" x14ac:dyDescent="0.25">
      <c r="A5161" s="11">
        <v>38027</v>
      </c>
      <c r="B5161" s="12">
        <v>2</v>
      </c>
      <c r="C5161">
        <v>-1.7</v>
      </c>
      <c r="D5161">
        <v>70.900000000000006</v>
      </c>
      <c r="E5161">
        <v>7</v>
      </c>
      <c r="F5161">
        <v>0.2</v>
      </c>
      <c r="G5161" s="7">
        <f t="shared" si="767"/>
        <v>0.18225000000000002</v>
      </c>
      <c r="H5161" s="7">
        <f t="shared" si="768"/>
        <v>0.18225000000000002</v>
      </c>
      <c r="I5161">
        <f t="shared" si="769"/>
        <v>204.39999999999978</v>
      </c>
      <c r="J5161" s="9">
        <f t="shared" si="770"/>
        <v>0.5</v>
      </c>
      <c r="K5161" s="9">
        <f t="shared" si="771"/>
        <v>0</v>
      </c>
      <c r="L5161" s="7">
        <f t="shared" si="772"/>
        <v>0.121</v>
      </c>
      <c r="M5161" s="7">
        <f t="shared" si="773"/>
        <v>0.25429862783933038</v>
      </c>
      <c r="N5161" s="7">
        <f t="shared" si="774"/>
        <v>41.569000000000024</v>
      </c>
      <c r="O5161" s="9">
        <f t="shared" si="766"/>
        <v>16.346529414332476</v>
      </c>
      <c r="P5161">
        <v>17</v>
      </c>
    </row>
    <row r="5162" spans="1:16" x14ac:dyDescent="0.25">
      <c r="A5162" s="11">
        <v>38028</v>
      </c>
      <c r="B5162" s="12">
        <v>2</v>
      </c>
      <c r="C5162">
        <v>-4.7</v>
      </c>
      <c r="D5162">
        <v>68</v>
      </c>
      <c r="E5162">
        <v>4.2</v>
      </c>
      <c r="F5162">
        <v>0.2</v>
      </c>
      <c r="G5162" s="7">
        <f t="shared" si="767"/>
        <v>0.11002451722174925</v>
      </c>
      <c r="H5162" s="7">
        <f t="shared" si="768"/>
        <v>0.11002451722174925</v>
      </c>
      <c r="I5162">
        <f t="shared" si="769"/>
        <v>204.59999999999977</v>
      </c>
      <c r="J5162" s="9">
        <f t="shared" si="770"/>
        <v>0</v>
      </c>
      <c r="K5162" s="9">
        <f t="shared" si="771"/>
        <v>0</v>
      </c>
      <c r="L5162" s="7">
        <f t="shared" si="772"/>
        <v>0.183</v>
      </c>
      <c r="M5162" s="7">
        <f t="shared" si="773"/>
        <v>0.2537454428193488</v>
      </c>
      <c r="N5162" s="7">
        <f t="shared" si="774"/>
        <v>41.586000000000027</v>
      </c>
      <c r="O5162" s="9">
        <f t="shared" si="766"/>
        <v>16.388865761662846</v>
      </c>
      <c r="P5162">
        <v>17</v>
      </c>
    </row>
    <row r="5163" spans="1:16" x14ac:dyDescent="0.25">
      <c r="A5163" s="11">
        <v>38029</v>
      </c>
      <c r="B5163" s="12">
        <v>2</v>
      </c>
      <c r="C5163">
        <v>-3</v>
      </c>
      <c r="D5163">
        <v>75.599999999999994</v>
      </c>
      <c r="E5163">
        <v>2.2000000000000002</v>
      </c>
      <c r="F5163">
        <v>0.2</v>
      </c>
      <c r="G5163" s="7">
        <f t="shared" si="767"/>
        <v>0.12138522044062609</v>
      </c>
      <c r="H5163" s="7">
        <f t="shared" si="768"/>
        <v>0.11854025433654891</v>
      </c>
      <c r="I5163">
        <f t="shared" si="769"/>
        <v>204.79999999999976</v>
      </c>
      <c r="J5163" s="9">
        <f t="shared" si="770"/>
        <v>0.24000000000000005</v>
      </c>
      <c r="K5163" s="9">
        <f t="shared" si="771"/>
        <v>0</v>
      </c>
      <c r="L5163" s="7">
        <f t="shared" si="772"/>
        <v>0.112</v>
      </c>
      <c r="M5163" s="7">
        <f t="shared" si="773"/>
        <v>0.25322724155079018</v>
      </c>
      <c r="N5163" s="7">
        <f t="shared" si="774"/>
        <v>41.434000000000026</v>
      </c>
      <c r="O5163" s="9">
        <f t="shared" si="766"/>
        <v>16.362378607551804</v>
      </c>
      <c r="P5163">
        <v>17</v>
      </c>
    </row>
    <row r="5164" spans="1:16" x14ac:dyDescent="0.25">
      <c r="A5164" s="11">
        <v>38030</v>
      </c>
      <c r="B5164" s="12">
        <v>2</v>
      </c>
      <c r="C5164">
        <v>-3</v>
      </c>
      <c r="D5164">
        <v>69.400000000000006</v>
      </c>
      <c r="E5164">
        <v>9.6</v>
      </c>
      <c r="F5164">
        <v>0.2</v>
      </c>
      <c r="G5164" s="7">
        <f t="shared" si="767"/>
        <v>0.21237441324905809</v>
      </c>
      <c r="H5164" s="7">
        <f t="shared" si="768"/>
        <v>0.21237441324905809</v>
      </c>
      <c r="I5164">
        <f t="shared" si="769"/>
        <v>204.99999999999974</v>
      </c>
      <c r="J5164" s="9">
        <f t="shared" si="770"/>
        <v>0.24000000000000005</v>
      </c>
      <c r="K5164" s="9">
        <f t="shared" si="771"/>
        <v>0</v>
      </c>
      <c r="L5164" s="7">
        <f t="shared" si="772"/>
        <v>0.186</v>
      </c>
      <c r="M5164" s="7">
        <f t="shared" si="773"/>
        <v>0.25307009262238039</v>
      </c>
      <c r="N5164" s="7">
        <f t="shared" si="774"/>
        <v>41.208000000000027</v>
      </c>
      <c r="O5164" s="9">
        <f t="shared" si="766"/>
        <v>16.283235831224324</v>
      </c>
      <c r="P5164">
        <v>17</v>
      </c>
    </row>
    <row r="5165" spans="1:16" x14ac:dyDescent="0.25">
      <c r="A5165" s="11">
        <v>38031</v>
      </c>
      <c r="B5165" s="12">
        <v>2</v>
      </c>
      <c r="C5165">
        <v>-6.5</v>
      </c>
      <c r="D5165">
        <v>72.3</v>
      </c>
      <c r="E5165">
        <v>7.8</v>
      </c>
      <c r="F5165">
        <v>0.2</v>
      </c>
      <c r="G5165" s="7">
        <f t="shared" si="767"/>
        <v>0.1447967728395107</v>
      </c>
      <c r="H5165" s="7">
        <f t="shared" si="768"/>
        <v>0.1447967728395107</v>
      </c>
      <c r="I5165">
        <f t="shared" si="769"/>
        <v>205.19999999999973</v>
      </c>
      <c r="J5165" s="9">
        <f t="shared" si="770"/>
        <v>0</v>
      </c>
      <c r="K5165" s="9">
        <f t="shared" si="771"/>
        <v>0</v>
      </c>
      <c r="L5165" s="7">
        <f t="shared" si="772"/>
        <v>0.27300000000000002</v>
      </c>
      <c r="M5165" s="7">
        <f t="shared" si="773"/>
        <v>0.25265132132173113</v>
      </c>
      <c r="N5165" s="7">
        <f t="shared" si="774"/>
        <v>41.135000000000026</v>
      </c>
      <c r="O5165" s="9">
        <f t="shared" si="766"/>
        <v>16.281331831080319</v>
      </c>
      <c r="P5165">
        <v>17</v>
      </c>
    </row>
    <row r="5166" spans="1:16" x14ac:dyDescent="0.25">
      <c r="A5166" s="11">
        <v>38032</v>
      </c>
      <c r="B5166" s="12">
        <v>2</v>
      </c>
      <c r="C5166">
        <v>-14.1</v>
      </c>
      <c r="D5166">
        <v>47.2</v>
      </c>
      <c r="E5166">
        <v>4.0999999999999996</v>
      </c>
      <c r="F5166">
        <v>0</v>
      </c>
      <c r="G5166" s="7">
        <f t="shared" si="767"/>
        <v>0</v>
      </c>
      <c r="H5166" s="7">
        <f t="shared" si="768"/>
        <v>0</v>
      </c>
      <c r="I5166">
        <f t="shared" si="769"/>
        <v>205.19999999999973</v>
      </c>
      <c r="J5166" s="9">
        <f t="shared" si="770"/>
        <v>0</v>
      </c>
      <c r="K5166" s="9">
        <f t="shared" si="771"/>
        <v>0</v>
      </c>
      <c r="L5166" s="7">
        <f t="shared" si="772"/>
        <v>0.46399999999999997</v>
      </c>
      <c r="M5166" s="7">
        <f t="shared" si="773"/>
        <v>0.26275737417460038</v>
      </c>
      <c r="N5166" s="7">
        <f t="shared" si="774"/>
        <v>40.671000000000028</v>
      </c>
      <c r="O5166" s="9">
        <f t="shared" si="766"/>
        <v>15.478537996415827</v>
      </c>
      <c r="P5166">
        <v>16</v>
      </c>
    </row>
    <row r="5167" spans="1:16" x14ac:dyDescent="0.25">
      <c r="A5167" s="11">
        <v>38033</v>
      </c>
      <c r="B5167" s="12">
        <v>2</v>
      </c>
      <c r="C5167">
        <v>-9.1</v>
      </c>
      <c r="D5167">
        <v>63.5</v>
      </c>
      <c r="E5167">
        <v>2.5</v>
      </c>
      <c r="F5167">
        <v>0.2</v>
      </c>
      <c r="G5167" s="7">
        <f t="shared" si="767"/>
        <v>5.6412714411813662E-2</v>
      </c>
      <c r="H5167" s="7">
        <f t="shared" si="768"/>
        <v>5.6412714411813662E-2</v>
      </c>
      <c r="I5167">
        <f t="shared" si="769"/>
        <v>205.39999999999972</v>
      </c>
      <c r="J5167" s="9">
        <f t="shared" si="770"/>
        <v>0</v>
      </c>
      <c r="K5167" s="9">
        <f t="shared" si="771"/>
        <v>0</v>
      </c>
      <c r="L5167" s="7">
        <f t="shared" si="772"/>
        <v>0.29799999999999999</v>
      </c>
      <c r="M5167" s="7">
        <f t="shared" si="773"/>
        <v>0.26194879379297747</v>
      </c>
      <c r="N5167" s="7">
        <f t="shared" si="774"/>
        <v>40.573000000000029</v>
      </c>
      <c r="O5167" s="9">
        <f t="shared" si="766"/>
        <v>15.488905069005797</v>
      </c>
      <c r="P5167">
        <v>15</v>
      </c>
    </row>
    <row r="5168" spans="1:16" x14ac:dyDescent="0.25">
      <c r="A5168" s="11">
        <v>38034</v>
      </c>
      <c r="B5168" s="12">
        <v>2</v>
      </c>
      <c r="C5168">
        <v>-4.9000000000000004</v>
      </c>
      <c r="D5168">
        <v>59.5</v>
      </c>
      <c r="E5168">
        <v>2.2999999999999998</v>
      </c>
      <c r="F5168">
        <v>0</v>
      </c>
      <c r="G5168" s="7">
        <f t="shared" si="767"/>
        <v>0</v>
      </c>
      <c r="H5168" s="7">
        <f t="shared" si="768"/>
        <v>0</v>
      </c>
      <c r="I5168">
        <f t="shared" si="769"/>
        <v>205.39999999999972</v>
      </c>
      <c r="J5168" s="9">
        <f t="shared" si="770"/>
        <v>0</v>
      </c>
      <c r="K5168" s="9">
        <f t="shared" si="771"/>
        <v>0</v>
      </c>
      <c r="L5168" s="7">
        <f t="shared" si="772"/>
        <v>0.16999999999999998</v>
      </c>
      <c r="M5168" s="7">
        <f t="shared" si="773"/>
        <v>0.27242674554469659</v>
      </c>
      <c r="N5168" s="7">
        <f t="shared" si="774"/>
        <v>40.403000000000027</v>
      </c>
      <c r="O5168" s="9">
        <f t="shared" si="766"/>
        <v>14.830775854704463</v>
      </c>
      <c r="P5168">
        <v>15</v>
      </c>
    </row>
    <row r="5169" spans="1:16" x14ac:dyDescent="0.25">
      <c r="A5169" s="11">
        <v>38035</v>
      </c>
      <c r="B5169" s="12">
        <v>2</v>
      </c>
      <c r="C5169">
        <v>-3</v>
      </c>
      <c r="D5169">
        <v>68.7</v>
      </c>
      <c r="E5169">
        <v>3.3</v>
      </c>
      <c r="F5169">
        <v>0</v>
      </c>
      <c r="G5169" s="7">
        <f t="shared" si="767"/>
        <v>0</v>
      </c>
      <c r="H5169" s="7">
        <f t="shared" si="768"/>
        <v>0</v>
      </c>
      <c r="I5169">
        <f t="shared" si="769"/>
        <v>205.39999999999972</v>
      </c>
      <c r="J5169" s="9">
        <f t="shared" si="770"/>
        <v>0.24000000000000005</v>
      </c>
      <c r="K5169" s="9">
        <f t="shared" si="771"/>
        <v>0</v>
      </c>
      <c r="L5169" s="7">
        <f t="shared" si="772"/>
        <v>0.123</v>
      </c>
      <c r="M5169" s="7">
        <f t="shared" si="773"/>
        <v>0.28332381536648449</v>
      </c>
      <c r="N5169" s="7">
        <f t="shared" si="774"/>
        <v>40.040000000000028</v>
      </c>
      <c r="O5169" s="9">
        <f t="shared" si="766"/>
        <v>14.132239447717293</v>
      </c>
      <c r="P5169">
        <v>15</v>
      </c>
    </row>
    <row r="5170" spans="1:16" x14ac:dyDescent="0.25">
      <c r="A5170" s="11">
        <v>38036</v>
      </c>
      <c r="B5170" s="12">
        <v>2</v>
      </c>
      <c r="C5170">
        <v>0</v>
      </c>
      <c r="D5170">
        <v>75.900000000000006</v>
      </c>
      <c r="E5170">
        <v>2.2999999999999998</v>
      </c>
      <c r="F5170">
        <v>0</v>
      </c>
      <c r="G5170" s="7">
        <f t="shared" si="767"/>
        <v>0</v>
      </c>
      <c r="H5170" s="7">
        <f t="shared" si="768"/>
        <v>0</v>
      </c>
      <c r="I5170">
        <f t="shared" si="769"/>
        <v>205.39999999999972</v>
      </c>
      <c r="J5170" s="9">
        <f t="shared" si="770"/>
        <v>0.84000000000000008</v>
      </c>
      <c r="K5170" s="9">
        <f t="shared" si="771"/>
        <v>0</v>
      </c>
      <c r="L5170" s="7">
        <f t="shared" si="772"/>
        <v>2.3E-2</v>
      </c>
      <c r="M5170" s="7">
        <f t="shared" si="773"/>
        <v>0.29465676798114387</v>
      </c>
      <c r="N5170" s="7">
        <f t="shared" si="774"/>
        <v>39.177000000000021</v>
      </c>
      <c r="O5170" s="9">
        <f t="shared" si="766"/>
        <v>13.295808634711928</v>
      </c>
      <c r="P5170">
        <v>14</v>
      </c>
    </row>
    <row r="5171" spans="1:16" x14ac:dyDescent="0.25">
      <c r="A5171" s="11">
        <v>38037</v>
      </c>
      <c r="B5171" s="12">
        <v>2</v>
      </c>
      <c r="C5171">
        <v>0.9</v>
      </c>
      <c r="D5171">
        <v>88.8</v>
      </c>
      <c r="E5171">
        <v>5.6</v>
      </c>
      <c r="F5171">
        <v>2.6</v>
      </c>
      <c r="G5171" s="7">
        <f t="shared" si="767"/>
        <v>0.3412</v>
      </c>
      <c r="H5171" s="7">
        <f t="shared" si="768"/>
        <v>0.3412</v>
      </c>
      <c r="I5171">
        <f t="shared" si="769"/>
        <v>207.99999999999972</v>
      </c>
      <c r="J5171" s="9">
        <f t="shared" si="770"/>
        <v>2.286</v>
      </c>
      <c r="K5171" s="9">
        <f t="shared" si="771"/>
        <v>0</v>
      </c>
      <c r="L5171" s="7">
        <f t="shared" si="772"/>
        <v>2.8999999999999995E-2</v>
      </c>
      <c r="M5171" s="7">
        <f t="shared" si="773"/>
        <v>0.29700327700020052</v>
      </c>
      <c r="N5171" s="7">
        <f t="shared" si="774"/>
        <v>39.462000000000018</v>
      </c>
      <c r="O5171" s="9">
        <f t="shared" si="766"/>
        <v>13.286722085552402</v>
      </c>
      <c r="P5171">
        <v>11</v>
      </c>
    </row>
    <row r="5172" spans="1:16" x14ac:dyDescent="0.25">
      <c r="A5172" s="11">
        <v>38038</v>
      </c>
      <c r="B5172" s="12">
        <v>2</v>
      </c>
      <c r="C5172">
        <v>0.6</v>
      </c>
      <c r="D5172">
        <v>82.8</v>
      </c>
      <c r="E5172">
        <v>9</v>
      </c>
      <c r="F5172">
        <v>2.2000000000000002</v>
      </c>
      <c r="G5172" s="7">
        <f t="shared" si="767"/>
        <v>0.30550000000000005</v>
      </c>
      <c r="H5172" s="7">
        <f t="shared" si="768"/>
        <v>0.30550000000000005</v>
      </c>
      <c r="I5172">
        <f t="shared" si="769"/>
        <v>210.1999999999997</v>
      </c>
      <c r="J5172" s="9">
        <f t="shared" si="770"/>
        <v>1.4279999999999999</v>
      </c>
      <c r="K5172" s="9">
        <f t="shared" si="771"/>
        <v>0</v>
      </c>
      <c r="L5172" s="7">
        <f t="shared" si="772"/>
        <v>7.1999999999999995E-2</v>
      </c>
      <c r="M5172" s="7">
        <f t="shared" si="773"/>
        <v>0.29736605009417089</v>
      </c>
      <c r="N5172" s="7">
        <f t="shared" si="774"/>
        <v>40.16200000000002</v>
      </c>
      <c r="O5172" s="9">
        <f t="shared" si="766"/>
        <v>13.505912994197349</v>
      </c>
      <c r="P5172">
        <v>8</v>
      </c>
    </row>
    <row r="5173" spans="1:16" x14ac:dyDescent="0.25">
      <c r="A5173" s="11">
        <v>38039</v>
      </c>
      <c r="B5173" s="12">
        <v>2</v>
      </c>
      <c r="C5173">
        <v>-1.5</v>
      </c>
      <c r="D5173">
        <v>66.3</v>
      </c>
      <c r="E5173">
        <v>5.3</v>
      </c>
      <c r="F5173">
        <v>0</v>
      </c>
      <c r="G5173" s="7">
        <f t="shared" si="767"/>
        <v>0</v>
      </c>
      <c r="H5173" s="7">
        <f t="shared" si="768"/>
        <v>0</v>
      </c>
      <c r="I5173">
        <f t="shared" si="769"/>
        <v>210.1999999999997</v>
      </c>
      <c r="J5173" s="9">
        <f t="shared" si="770"/>
        <v>0.54</v>
      </c>
      <c r="K5173" s="9">
        <f t="shared" si="771"/>
        <v>0</v>
      </c>
      <c r="L5173" s="7">
        <f t="shared" si="772"/>
        <v>9.8000000000000004E-2</v>
      </c>
      <c r="M5173" s="7">
        <f t="shared" si="773"/>
        <v>0.30926069209793772</v>
      </c>
      <c r="N5173" s="7">
        <f t="shared" si="774"/>
        <v>39.524000000000022</v>
      </c>
      <c r="O5173" s="9">
        <f t="shared" si="766"/>
        <v>12.780156356722964</v>
      </c>
      <c r="P5173">
        <v>9</v>
      </c>
    </row>
    <row r="5174" spans="1:16" x14ac:dyDescent="0.25">
      <c r="A5174" s="11">
        <v>38040</v>
      </c>
      <c r="B5174" s="12">
        <v>2</v>
      </c>
      <c r="C5174">
        <v>-3.3</v>
      </c>
      <c r="D5174">
        <v>74.3</v>
      </c>
      <c r="E5174">
        <v>2.9</v>
      </c>
      <c r="F5174">
        <v>0.2</v>
      </c>
      <c r="G5174" s="7">
        <f t="shared" si="767"/>
        <v>0.12128501002614828</v>
      </c>
      <c r="H5174" s="7">
        <f t="shared" si="768"/>
        <v>0.12128501002614828</v>
      </c>
      <c r="I5174">
        <f t="shared" si="769"/>
        <v>210.39999999999969</v>
      </c>
      <c r="J5174" s="9">
        <f t="shared" si="770"/>
        <v>0.18000000000000008</v>
      </c>
      <c r="K5174" s="9">
        <f t="shared" si="771"/>
        <v>0</v>
      </c>
      <c r="L5174" s="7">
        <f t="shared" si="772"/>
        <v>0.128</v>
      </c>
      <c r="M5174" s="7">
        <f t="shared" si="773"/>
        <v>0.30850280203817848</v>
      </c>
      <c r="N5174" s="7">
        <f t="shared" si="774"/>
        <v>39.416000000000025</v>
      </c>
      <c r="O5174" s="9">
        <f t="shared" ref="O5174:O5237" si="775">IF(M5174=0,0,N5174/10/M5174)</f>
        <v>12.776545217609444</v>
      </c>
      <c r="P5174">
        <v>8</v>
      </c>
    </row>
    <row r="5175" spans="1:16" x14ac:dyDescent="0.25">
      <c r="A5175" s="11">
        <v>38041</v>
      </c>
      <c r="B5175" s="12">
        <v>2</v>
      </c>
      <c r="C5175">
        <v>-3.4</v>
      </c>
      <c r="D5175">
        <v>68.5</v>
      </c>
      <c r="E5175">
        <v>4.3</v>
      </c>
      <c r="F5175">
        <v>2.8</v>
      </c>
      <c r="G5175" s="7">
        <f t="shared" si="767"/>
        <v>0.13635172061492093</v>
      </c>
      <c r="H5175" s="7">
        <f t="shared" si="768"/>
        <v>0.13635172061492093</v>
      </c>
      <c r="I5175">
        <f t="shared" si="769"/>
        <v>213.1999999999997</v>
      </c>
      <c r="J5175" s="9">
        <f t="shared" si="770"/>
        <v>0.16000000000000006</v>
      </c>
      <c r="K5175" s="9">
        <f t="shared" si="771"/>
        <v>0</v>
      </c>
      <c r="L5175" s="7">
        <f t="shared" si="772"/>
        <v>0.14499999999999999</v>
      </c>
      <c r="M5175" s="7">
        <f t="shared" si="773"/>
        <v>0.29924559005459633</v>
      </c>
      <c r="N5175" s="7">
        <f t="shared" si="774"/>
        <v>41.911000000000023</v>
      </c>
      <c r="O5175" s="9">
        <f t="shared" si="775"/>
        <v>14.005553095152882</v>
      </c>
      <c r="P5175">
        <v>13</v>
      </c>
    </row>
    <row r="5176" spans="1:16" x14ac:dyDescent="0.25">
      <c r="A5176" s="11">
        <v>38042</v>
      </c>
      <c r="B5176" s="12">
        <v>2</v>
      </c>
      <c r="C5176">
        <v>-2.5</v>
      </c>
      <c r="D5176">
        <v>64.8</v>
      </c>
      <c r="E5176">
        <v>4.4000000000000004</v>
      </c>
      <c r="F5176">
        <v>0</v>
      </c>
      <c r="G5176" s="7">
        <f t="shared" si="767"/>
        <v>0</v>
      </c>
      <c r="H5176" s="7">
        <f t="shared" si="768"/>
        <v>0</v>
      </c>
      <c r="I5176">
        <f t="shared" si="769"/>
        <v>213.1999999999997</v>
      </c>
      <c r="J5176" s="9">
        <f t="shared" si="770"/>
        <v>0.34000000000000008</v>
      </c>
      <c r="K5176" s="9">
        <f t="shared" si="771"/>
        <v>0</v>
      </c>
      <c r="L5176" s="7">
        <f t="shared" si="772"/>
        <v>0.11899999999999999</v>
      </c>
      <c r="M5176" s="7">
        <f t="shared" si="773"/>
        <v>0.31121541365678018</v>
      </c>
      <c r="N5176" s="7">
        <f t="shared" si="774"/>
        <v>41.452000000000019</v>
      </c>
      <c r="O5176" s="9">
        <f t="shared" si="775"/>
        <v>13.319391707801083</v>
      </c>
      <c r="P5176">
        <v>11</v>
      </c>
    </row>
    <row r="5177" spans="1:16" x14ac:dyDescent="0.25">
      <c r="A5177" s="11">
        <v>38043</v>
      </c>
      <c r="B5177" s="12">
        <v>2</v>
      </c>
      <c r="C5177">
        <v>-2.1</v>
      </c>
      <c r="D5177">
        <v>73.400000000000006</v>
      </c>
      <c r="E5177">
        <v>3</v>
      </c>
      <c r="F5177">
        <v>0</v>
      </c>
      <c r="G5177" s="7">
        <f t="shared" si="767"/>
        <v>0</v>
      </c>
      <c r="H5177" s="7">
        <f t="shared" si="768"/>
        <v>0</v>
      </c>
      <c r="I5177">
        <f t="shared" si="769"/>
        <v>213.1999999999997</v>
      </c>
      <c r="J5177" s="9">
        <f t="shared" si="770"/>
        <v>0.42000000000000004</v>
      </c>
      <c r="K5177" s="9">
        <f t="shared" si="771"/>
        <v>0</v>
      </c>
      <c r="L5177" s="7">
        <f t="shared" si="772"/>
        <v>9.2999999999999999E-2</v>
      </c>
      <c r="M5177" s="7">
        <f t="shared" si="773"/>
        <v>0.3236640302030514</v>
      </c>
      <c r="N5177" s="7">
        <f t="shared" si="774"/>
        <v>40.939000000000014</v>
      </c>
      <c r="O5177" s="9">
        <f t="shared" si="775"/>
        <v>12.648609724817687</v>
      </c>
      <c r="P5177">
        <v>9</v>
      </c>
    </row>
    <row r="5178" spans="1:16" x14ac:dyDescent="0.25">
      <c r="A5178" s="11">
        <v>38044</v>
      </c>
      <c r="B5178" s="12">
        <v>2</v>
      </c>
      <c r="C5178">
        <v>-1.2</v>
      </c>
      <c r="D5178">
        <v>55.2</v>
      </c>
      <c r="E5178">
        <v>2.5</v>
      </c>
      <c r="F5178">
        <v>0</v>
      </c>
      <c r="G5178" s="7">
        <f t="shared" si="767"/>
        <v>0</v>
      </c>
      <c r="H5178" s="7">
        <f t="shared" si="768"/>
        <v>0</v>
      </c>
      <c r="I5178">
        <f t="shared" si="769"/>
        <v>213.1999999999997</v>
      </c>
      <c r="J5178" s="9">
        <f t="shared" si="770"/>
        <v>0.60000000000000009</v>
      </c>
      <c r="K5178" s="9">
        <f t="shared" si="771"/>
        <v>0</v>
      </c>
      <c r="L5178" s="7">
        <f t="shared" si="772"/>
        <v>6.0999999999999999E-2</v>
      </c>
      <c r="M5178" s="7">
        <f t="shared" si="773"/>
        <v>0.33661059141117344</v>
      </c>
      <c r="N5178" s="7">
        <f t="shared" si="774"/>
        <v>40.278000000000013</v>
      </c>
      <c r="O5178" s="9">
        <f t="shared" si="775"/>
        <v>11.965755394428454</v>
      </c>
      <c r="P5178">
        <v>8</v>
      </c>
    </row>
    <row r="5179" spans="1:16" x14ac:dyDescent="0.25">
      <c r="A5179" s="11">
        <v>38045</v>
      </c>
      <c r="B5179" s="12">
        <v>2</v>
      </c>
      <c r="C5179">
        <v>1</v>
      </c>
      <c r="D5179">
        <v>53</v>
      </c>
      <c r="E5179">
        <v>2.8</v>
      </c>
      <c r="F5179">
        <v>0</v>
      </c>
      <c r="G5179" s="7">
        <f t="shared" si="767"/>
        <v>0</v>
      </c>
      <c r="H5179" s="7">
        <f t="shared" si="768"/>
        <v>0</v>
      </c>
      <c r="I5179">
        <f t="shared" si="769"/>
        <v>213.1999999999997</v>
      </c>
      <c r="J5179" s="9">
        <f t="shared" si="770"/>
        <v>1.5</v>
      </c>
      <c r="K5179" s="9">
        <f t="shared" si="771"/>
        <v>0</v>
      </c>
      <c r="L5179" s="7">
        <f t="shared" si="772"/>
        <v>0</v>
      </c>
      <c r="M5179" s="7">
        <f t="shared" si="773"/>
        <v>0.3500750150676204</v>
      </c>
      <c r="N5179" s="7">
        <f t="shared" si="774"/>
        <v>38.778000000000013</v>
      </c>
      <c r="O5179" s="9">
        <f t="shared" si="775"/>
        <v>11.077054440034708</v>
      </c>
      <c r="P5179">
        <v>7</v>
      </c>
    </row>
    <row r="5180" spans="1:16" x14ac:dyDescent="0.25">
      <c r="A5180" s="11">
        <v>38046</v>
      </c>
      <c r="B5180" s="12">
        <v>2</v>
      </c>
      <c r="C5180">
        <v>4.9000000000000004</v>
      </c>
      <c r="D5180">
        <v>59.3</v>
      </c>
      <c r="E5180">
        <v>3.9</v>
      </c>
      <c r="F5180">
        <v>0</v>
      </c>
      <c r="G5180" s="7">
        <f t="shared" si="767"/>
        <v>0</v>
      </c>
      <c r="H5180" s="7">
        <f t="shared" si="768"/>
        <v>0</v>
      </c>
      <c r="I5180">
        <f t="shared" si="769"/>
        <v>213.1999999999997</v>
      </c>
      <c r="J5180" s="9">
        <f t="shared" si="770"/>
        <v>9.8000000000000007</v>
      </c>
      <c r="K5180" s="9">
        <f t="shared" si="771"/>
        <v>0</v>
      </c>
      <c r="L5180" s="7">
        <f t="shared" si="772"/>
        <v>0</v>
      </c>
      <c r="M5180" s="7">
        <f t="shared" si="773"/>
        <v>0.36407801567032522</v>
      </c>
      <c r="N5180" s="7">
        <f t="shared" si="774"/>
        <v>28.978000000000012</v>
      </c>
      <c r="O5180" s="9">
        <f t="shared" si="775"/>
        <v>7.9592831076732082</v>
      </c>
      <c r="P5180">
        <v>4</v>
      </c>
    </row>
    <row r="5181" spans="1:16" x14ac:dyDescent="0.25">
      <c r="A5181" s="11">
        <v>38047</v>
      </c>
      <c r="B5181" s="12">
        <v>3</v>
      </c>
      <c r="C5181">
        <v>4.4000000000000004</v>
      </c>
      <c r="D5181">
        <v>74.400000000000006</v>
      </c>
      <c r="E5181">
        <v>2.4</v>
      </c>
      <c r="F5181">
        <v>0.4</v>
      </c>
      <c r="G5181" s="7">
        <f t="shared" si="767"/>
        <v>1</v>
      </c>
      <c r="H5181" s="7">
        <f t="shared" si="768"/>
        <v>1</v>
      </c>
      <c r="I5181">
        <f t="shared" si="769"/>
        <v>213.59999999999971</v>
      </c>
      <c r="J5181" s="9">
        <f t="shared" si="770"/>
        <v>9.152000000000001</v>
      </c>
      <c r="K5181" s="9">
        <f t="shared" si="771"/>
        <v>0</v>
      </c>
      <c r="L5181" s="7">
        <f t="shared" si="772"/>
        <v>0</v>
      </c>
      <c r="M5181" s="7">
        <f t="shared" si="773"/>
        <v>0.37102371281639307</v>
      </c>
      <c r="N5181" s="7">
        <f t="shared" si="774"/>
        <v>20.22600000000001</v>
      </c>
      <c r="O5181" s="9">
        <f t="shared" si="775"/>
        <v>5.4514035899395914</v>
      </c>
      <c r="P5181">
        <v>1</v>
      </c>
    </row>
    <row r="5182" spans="1:16" x14ac:dyDescent="0.25">
      <c r="A5182" s="11">
        <v>38048</v>
      </c>
      <c r="B5182" s="12">
        <v>3</v>
      </c>
      <c r="C5182">
        <v>6.3</v>
      </c>
      <c r="D5182">
        <v>82</v>
      </c>
      <c r="E5182">
        <v>6.2</v>
      </c>
      <c r="F5182">
        <v>2.2000000000000002</v>
      </c>
      <c r="G5182" s="7">
        <f t="shared" si="767"/>
        <v>1</v>
      </c>
      <c r="H5182" s="7">
        <f t="shared" si="768"/>
        <v>1</v>
      </c>
      <c r="I5182">
        <f t="shared" si="769"/>
        <v>215.7999999999997</v>
      </c>
      <c r="J5182" s="9">
        <f t="shared" si="770"/>
        <v>15.372</v>
      </c>
      <c r="K5182" s="9">
        <f t="shared" si="771"/>
        <v>0</v>
      </c>
      <c r="L5182" s="7">
        <f t="shared" si="772"/>
        <v>0</v>
      </c>
      <c r="M5182" s="7">
        <f t="shared" si="773"/>
        <v>0.42137385679179323</v>
      </c>
      <c r="N5182" s="7">
        <f t="shared" si="774"/>
        <v>7.0540000000000092</v>
      </c>
      <c r="O5182" s="9">
        <f t="shared" si="775"/>
        <v>1.6740478523529974</v>
      </c>
      <c r="P5182">
        <v>1</v>
      </c>
    </row>
    <row r="5183" spans="1:16" x14ac:dyDescent="0.25">
      <c r="A5183" s="11">
        <v>38049</v>
      </c>
      <c r="B5183" s="12">
        <v>3</v>
      </c>
      <c r="C5183">
        <v>3.9</v>
      </c>
      <c r="D5183">
        <v>82.2</v>
      </c>
      <c r="E5183">
        <v>2.9</v>
      </c>
      <c r="F5183">
        <v>0.2</v>
      </c>
      <c r="G5183" s="7">
        <f t="shared" si="767"/>
        <v>0.62417500000000004</v>
      </c>
      <c r="H5183" s="7">
        <f t="shared" si="768"/>
        <v>0.62417500000000004</v>
      </c>
      <c r="I5183">
        <f t="shared" si="769"/>
        <v>215.99999999999969</v>
      </c>
      <c r="J5183" s="9">
        <f t="shared" si="770"/>
        <v>6.1619999999999999</v>
      </c>
      <c r="K5183" s="9">
        <f t="shared" si="771"/>
        <v>0</v>
      </c>
      <c r="L5183" s="7">
        <f t="shared" si="772"/>
        <v>0</v>
      </c>
      <c r="M5183" s="7">
        <f t="shared" si="773"/>
        <v>0.42587180285684906</v>
      </c>
      <c r="N5183" s="7">
        <f t="shared" si="774"/>
        <v>1.0920000000000094</v>
      </c>
      <c r="O5183" s="9">
        <f t="shared" si="775"/>
        <v>0.25641519177241001</v>
      </c>
      <c r="P5183">
        <v>1</v>
      </c>
    </row>
    <row r="5184" spans="1:16" x14ac:dyDescent="0.25">
      <c r="A5184" s="11">
        <v>38050</v>
      </c>
      <c r="B5184" s="12">
        <v>3</v>
      </c>
      <c r="C5184">
        <v>4.3</v>
      </c>
      <c r="D5184">
        <v>83.3</v>
      </c>
      <c r="E5184">
        <v>3</v>
      </c>
      <c r="F5184">
        <v>1.2</v>
      </c>
      <c r="G5184" s="7">
        <f t="shared" si="767"/>
        <v>1</v>
      </c>
      <c r="H5184" s="7">
        <f t="shared" si="768"/>
        <v>1</v>
      </c>
      <c r="I5184">
        <f t="shared" si="769"/>
        <v>217.19999999999968</v>
      </c>
      <c r="J5184" s="9">
        <f t="shared" si="770"/>
        <v>9.6319999999999997</v>
      </c>
      <c r="K5184" s="9">
        <f t="shared" si="771"/>
        <v>0</v>
      </c>
      <c r="L5184" s="7">
        <f t="shared" si="772"/>
        <v>0</v>
      </c>
      <c r="M5184" s="7">
        <f t="shared" si="773"/>
        <v>0.69446978982440388</v>
      </c>
      <c r="N5184" s="7">
        <f t="shared" si="774"/>
        <v>0</v>
      </c>
      <c r="O5184" s="9">
        <f t="shared" si="775"/>
        <v>0</v>
      </c>
      <c r="P5184">
        <v>1</v>
      </c>
    </row>
    <row r="5185" spans="1:16" x14ac:dyDescent="0.25">
      <c r="A5185" s="11">
        <v>38051</v>
      </c>
      <c r="B5185" s="12">
        <v>3</v>
      </c>
      <c r="C5185">
        <v>8.6</v>
      </c>
      <c r="D5185">
        <v>84.7</v>
      </c>
      <c r="E5185">
        <v>5.9</v>
      </c>
      <c r="F5185">
        <v>15.8</v>
      </c>
      <c r="G5185" s="7">
        <f t="shared" si="767"/>
        <v>1</v>
      </c>
      <c r="H5185" s="7">
        <f t="shared" si="768"/>
        <v>1</v>
      </c>
      <c r="I5185">
        <f t="shared" si="769"/>
        <v>232.99999999999969</v>
      </c>
      <c r="J5185" s="9">
        <f t="shared" si="770"/>
        <v>44.375999999999998</v>
      </c>
      <c r="K5185" s="9">
        <f t="shared" si="771"/>
        <v>0</v>
      </c>
      <c r="L5185" s="7">
        <f t="shared" si="772"/>
        <v>0</v>
      </c>
      <c r="M5185" s="7">
        <f t="shared" si="773"/>
        <v>1</v>
      </c>
      <c r="N5185" s="7">
        <f t="shared" si="774"/>
        <v>0</v>
      </c>
      <c r="O5185" s="9">
        <f t="shared" si="775"/>
        <v>0</v>
      </c>
      <c r="P5185">
        <v>0</v>
      </c>
    </row>
    <row r="5186" spans="1:16" x14ac:dyDescent="0.25">
      <c r="A5186" s="11">
        <v>38052</v>
      </c>
      <c r="B5186" s="12">
        <v>3</v>
      </c>
      <c r="C5186">
        <v>2.4</v>
      </c>
      <c r="D5186">
        <v>71.599999999999994</v>
      </c>
      <c r="E5186">
        <v>7.6</v>
      </c>
      <c r="F5186">
        <v>0</v>
      </c>
      <c r="G5186" s="7">
        <f t="shared" si="767"/>
        <v>0</v>
      </c>
      <c r="H5186" s="7">
        <f t="shared" si="768"/>
        <v>0</v>
      </c>
      <c r="I5186">
        <f t="shared" si="769"/>
        <v>232.99999999999969</v>
      </c>
      <c r="J5186" s="9">
        <f t="shared" si="770"/>
        <v>3.5999999999999996</v>
      </c>
      <c r="K5186" s="9">
        <f t="shared" si="771"/>
        <v>0</v>
      </c>
      <c r="L5186" s="7">
        <f t="shared" si="772"/>
        <v>4.0000000000000036E-3</v>
      </c>
      <c r="M5186" s="7">
        <f t="shared" si="773"/>
        <v>0</v>
      </c>
      <c r="N5186" s="7">
        <f t="shared" si="774"/>
        <v>0</v>
      </c>
      <c r="O5186" s="9">
        <f t="shared" si="775"/>
        <v>0</v>
      </c>
      <c r="P5186">
        <v>0</v>
      </c>
    </row>
    <row r="5187" spans="1:16" x14ac:dyDescent="0.25">
      <c r="A5187" s="11">
        <v>38053</v>
      </c>
      <c r="B5187" s="12">
        <v>3</v>
      </c>
      <c r="C5187">
        <v>-0.1</v>
      </c>
      <c r="D5187">
        <v>85</v>
      </c>
      <c r="E5187">
        <v>3.7</v>
      </c>
      <c r="F5187">
        <v>3.6</v>
      </c>
      <c r="G5187" s="7">
        <f t="shared" si="767"/>
        <v>0.27177500000000004</v>
      </c>
      <c r="H5187" s="7">
        <f t="shared" si="768"/>
        <v>0.19412500000000005</v>
      </c>
      <c r="I5187">
        <f t="shared" si="769"/>
        <v>236.59999999999968</v>
      </c>
      <c r="J5187" s="9">
        <f t="shared" si="770"/>
        <v>0.82000000000000017</v>
      </c>
      <c r="K5187" s="9">
        <f t="shared" si="771"/>
        <v>0</v>
      </c>
      <c r="L5187" s="7">
        <f t="shared" si="772"/>
        <v>0</v>
      </c>
      <c r="M5187" s="7">
        <f t="shared" si="773"/>
        <v>0.19412500000000005</v>
      </c>
      <c r="N5187" s="7">
        <f t="shared" si="774"/>
        <v>3.6</v>
      </c>
      <c r="O5187" s="9">
        <f t="shared" si="775"/>
        <v>1.8544752092723755</v>
      </c>
      <c r="P5187">
        <v>0</v>
      </c>
    </row>
    <row r="5188" spans="1:16" x14ac:dyDescent="0.25">
      <c r="A5188" s="11">
        <v>38054</v>
      </c>
      <c r="B5188" s="12">
        <v>3</v>
      </c>
      <c r="C5188">
        <v>-0.9</v>
      </c>
      <c r="D5188">
        <v>76.8</v>
      </c>
      <c r="E5188">
        <v>5.0999999999999996</v>
      </c>
      <c r="F5188">
        <v>1</v>
      </c>
      <c r="G5188" s="7">
        <f t="shared" si="767"/>
        <v>0.21542500000000003</v>
      </c>
      <c r="H5188" s="7">
        <f t="shared" si="768"/>
        <v>0.20095615671641792</v>
      </c>
      <c r="I5188">
        <f t="shared" si="769"/>
        <v>237.59999999999968</v>
      </c>
      <c r="J5188" s="9">
        <f t="shared" si="770"/>
        <v>0.66000000000000014</v>
      </c>
      <c r="K5188" s="9">
        <f t="shared" si="771"/>
        <v>0</v>
      </c>
      <c r="L5188" s="7">
        <f t="shared" si="772"/>
        <v>7.8E-2</v>
      </c>
      <c r="M5188" s="7">
        <f t="shared" si="773"/>
        <v>0.1953670284938942</v>
      </c>
      <c r="N5188" s="7">
        <f t="shared" si="774"/>
        <v>4.5219999999999994</v>
      </c>
      <c r="O5188" s="9">
        <f t="shared" si="775"/>
        <v>2.3146177913748254</v>
      </c>
      <c r="P5188">
        <v>3</v>
      </c>
    </row>
    <row r="5189" spans="1:16" x14ac:dyDescent="0.25">
      <c r="A5189" s="11">
        <v>38055</v>
      </c>
      <c r="B5189" s="12">
        <v>3</v>
      </c>
      <c r="C5189">
        <v>-0.9</v>
      </c>
      <c r="D5189">
        <v>67.900000000000006</v>
      </c>
      <c r="E5189">
        <v>3.2</v>
      </c>
      <c r="F5189">
        <v>0.2</v>
      </c>
      <c r="G5189" s="7">
        <f t="shared" si="767"/>
        <v>0.20260000000000003</v>
      </c>
      <c r="H5189" s="7">
        <f t="shared" si="768"/>
        <v>0.20260000000000003</v>
      </c>
      <c r="I5189">
        <f t="shared" si="769"/>
        <v>237.79999999999967</v>
      </c>
      <c r="J5189" s="9">
        <f t="shared" si="770"/>
        <v>0.66000000000000014</v>
      </c>
      <c r="K5189" s="9">
        <f t="shared" si="771"/>
        <v>0</v>
      </c>
      <c r="L5189" s="7">
        <f t="shared" si="772"/>
        <v>5.8999999999999997E-2</v>
      </c>
      <c r="M5189" s="7">
        <f t="shared" si="773"/>
        <v>0.19561420394049328</v>
      </c>
      <c r="N5189" s="7">
        <f t="shared" si="774"/>
        <v>4.6629999999999994</v>
      </c>
      <c r="O5189" s="9">
        <f t="shared" si="775"/>
        <v>2.3837737270952495</v>
      </c>
      <c r="P5189">
        <v>1</v>
      </c>
    </row>
    <row r="5190" spans="1:16" x14ac:dyDescent="0.25">
      <c r="A5190" s="11">
        <v>38056</v>
      </c>
      <c r="B5190" s="12">
        <v>3</v>
      </c>
      <c r="C5190">
        <v>0.4</v>
      </c>
      <c r="D5190">
        <v>68.599999999999994</v>
      </c>
      <c r="E5190">
        <v>2.8</v>
      </c>
      <c r="F5190">
        <v>0</v>
      </c>
      <c r="G5190" s="7">
        <f t="shared" si="767"/>
        <v>0</v>
      </c>
      <c r="H5190" s="7">
        <f t="shared" si="768"/>
        <v>0</v>
      </c>
      <c r="I5190">
        <f t="shared" si="769"/>
        <v>237.79999999999967</v>
      </c>
      <c r="J5190" s="9">
        <f t="shared" si="770"/>
        <v>0.60000000000000009</v>
      </c>
      <c r="K5190" s="9">
        <f t="shared" si="771"/>
        <v>0</v>
      </c>
      <c r="L5190" s="7">
        <f t="shared" si="772"/>
        <v>1.5999999999999997E-2</v>
      </c>
      <c r="M5190" s="7">
        <f t="shared" si="773"/>
        <v>0.23</v>
      </c>
      <c r="N5190" s="7">
        <f t="shared" si="774"/>
        <v>4.0469999999999988</v>
      </c>
      <c r="O5190" s="9">
        <f t="shared" si="775"/>
        <v>1.7595652173913039</v>
      </c>
      <c r="P5190">
        <v>0</v>
      </c>
    </row>
    <row r="5191" spans="1:16" x14ac:dyDescent="0.25">
      <c r="A5191" s="11">
        <v>38057</v>
      </c>
      <c r="B5191" s="12">
        <v>3</v>
      </c>
      <c r="C5191">
        <v>2.1</v>
      </c>
      <c r="D5191">
        <v>74.599999999999994</v>
      </c>
      <c r="E5191">
        <v>3.5</v>
      </c>
      <c r="F5191">
        <v>1.6</v>
      </c>
      <c r="G5191" s="7">
        <f t="shared" si="767"/>
        <v>0.45587500000000003</v>
      </c>
      <c r="H5191" s="7">
        <f t="shared" si="768"/>
        <v>0.45587500000000003</v>
      </c>
      <c r="I5191">
        <f t="shared" si="769"/>
        <v>239.39999999999966</v>
      </c>
      <c r="J5191" s="9">
        <f t="shared" si="770"/>
        <v>4.4940000000000007</v>
      </c>
      <c r="K5191" s="9">
        <f t="shared" si="771"/>
        <v>0</v>
      </c>
      <c r="L5191" s="7">
        <f t="shared" si="772"/>
        <v>0</v>
      </c>
      <c r="M5191" s="7">
        <f t="shared" si="773"/>
        <v>0.28427445091045622</v>
      </c>
      <c r="N5191" s="7">
        <f t="shared" si="774"/>
        <v>1.1529999999999978</v>
      </c>
      <c r="O5191" s="9">
        <f t="shared" si="775"/>
        <v>0.40559395904459311</v>
      </c>
      <c r="P5191">
        <v>0</v>
      </c>
    </row>
    <row r="5192" spans="1:16" x14ac:dyDescent="0.25">
      <c r="A5192" s="11">
        <v>38058</v>
      </c>
      <c r="B5192" s="12">
        <v>3</v>
      </c>
      <c r="C5192">
        <v>-3.4</v>
      </c>
      <c r="D5192">
        <v>67.3</v>
      </c>
      <c r="E5192">
        <v>9.1999999999999993</v>
      </c>
      <c r="F5192">
        <v>0.4</v>
      </c>
      <c r="G5192" s="7">
        <f t="shared" si="767"/>
        <v>0.19844121945976601</v>
      </c>
      <c r="H5192" s="7">
        <f t="shared" si="768"/>
        <v>0.19844121945976601</v>
      </c>
      <c r="I5192">
        <f t="shared" si="769"/>
        <v>239.79999999999967</v>
      </c>
      <c r="J5192" s="9">
        <f t="shared" si="770"/>
        <v>0.16000000000000006</v>
      </c>
      <c r="K5192" s="9">
        <f t="shared" si="771"/>
        <v>0</v>
      </c>
      <c r="L5192" s="7">
        <f t="shared" si="772"/>
        <v>0.19400000000000001</v>
      </c>
      <c r="M5192" s="7">
        <f t="shared" si="773"/>
        <v>0.265627720384848</v>
      </c>
      <c r="N5192" s="7">
        <f t="shared" si="774"/>
        <v>1.1989999999999976</v>
      </c>
      <c r="O5192" s="9">
        <f t="shared" si="775"/>
        <v>0.45138361247194259</v>
      </c>
      <c r="P5192">
        <v>0</v>
      </c>
    </row>
    <row r="5193" spans="1:16" x14ac:dyDescent="0.25">
      <c r="A5193" s="11">
        <v>38059</v>
      </c>
      <c r="B5193" s="12">
        <v>3</v>
      </c>
      <c r="C5193">
        <v>-3.9</v>
      </c>
      <c r="D5193">
        <v>61.5</v>
      </c>
      <c r="E5193">
        <v>4.2</v>
      </c>
      <c r="F5193">
        <v>0.4</v>
      </c>
      <c r="G5193" s="7">
        <f t="shared" ref="G5193:G5256" si="776">+IF(F5193=0,0,IF(C5193&gt;=$V$8,0,IF(C5193&gt;=$R$8,1,IF(C5193&lt;=-2,$R$9*EXP($R$10*C5193)+0.01+$R$11*E5193*LN(C5193*-1)+$R$12*E5193,$R$9+$Q$10*C5193-$Q$11*E5193*C5193))))</f>
        <v>0.12378640450572269</v>
      </c>
      <c r="H5193" s="7">
        <f t="shared" si="768"/>
        <v>0.12378640450572269</v>
      </c>
      <c r="I5193">
        <f t="shared" si="769"/>
        <v>240.19999999999968</v>
      </c>
      <c r="J5193" s="9">
        <f t="shared" si="770"/>
        <v>6.0000000000000053E-2</v>
      </c>
      <c r="K5193" s="9">
        <f t="shared" si="771"/>
        <v>0</v>
      </c>
      <c r="L5193" s="7">
        <f t="shared" si="772"/>
        <v>0.159</v>
      </c>
      <c r="M5193" s="7">
        <f t="shared" si="773"/>
        <v>0.23574673218121389</v>
      </c>
      <c r="N5193" s="7">
        <f t="shared" si="774"/>
        <v>1.3799999999999975</v>
      </c>
      <c r="O5193" s="9">
        <f t="shared" si="775"/>
        <v>0.5853739677456985</v>
      </c>
      <c r="P5193">
        <v>1</v>
      </c>
    </row>
    <row r="5194" spans="1:16" x14ac:dyDescent="0.25">
      <c r="A5194" s="11">
        <v>38060</v>
      </c>
      <c r="B5194" s="12">
        <v>3</v>
      </c>
      <c r="C5194">
        <v>0.8</v>
      </c>
      <c r="D5194">
        <v>72.5</v>
      </c>
      <c r="E5194">
        <v>5.7</v>
      </c>
      <c r="F5194">
        <v>2.2000000000000002</v>
      </c>
      <c r="G5194" s="7">
        <f t="shared" si="776"/>
        <v>0.33380000000000004</v>
      </c>
      <c r="H5194" s="7">
        <f t="shared" si="768"/>
        <v>0.33380000000000004</v>
      </c>
      <c r="I5194">
        <f t="shared" si="769"/>
        <v>242.39999999999966</v>
      </c>
      <c r="J5194" s="9">
        <f t="shared" si="770"/>
        <v>1.9039999999999999</v>
      </c>
      <c r="K5194" s="9">
        <f t="shared" si="771"/>
        <v>0</v>
      </c>
      <c r="L5194" s="7">
        <f t="shared" si="772"/>
        <v>3.3000000000000002E-2</v>
      </c>
      <c r="M5194" s="7">
        <f t="shared" si="773"/>
        <v>0.29070652560830423</v>
      </c>
      <c r="N5194" s="7">
        <f t="shared" si="774"/>
        <v>1.6429999999999976</v>
      </c>
      <c r="O5194" s="9">
        <f t="shared" si="775"/>
        <v>0.5651747915056311</v>
      </c>
      <c r="P5194">
        <v>0</v>
      </c>
    </row>
    <row r="5195" spans="1:16" x14ac:dyDescent="0.25">
      <c r="A5195" s="11">
        <v>38061</v>
      </c>
      <c r="B5195" s="12">
        <v>3</v>
      </c>
      <c r="C5195">
        <v>-0.3</v>
      </c>
      <c r="D5195">
        <v>61.6</v>
      </c>
      <c r="E5195">
        <v>8.6</v>
      </c>
      <c r="F5195">
        <v>0.2</v>
      </c>
      <c r="G5195" s="7">
        <f t="shared" si="776"/>
        <v>0.26635000000000003</v>
      </c>
      <c r="H5195" s="7">
        <f t="shared" si="768"/>
        <v>0.26635000000000003</v>
      </c>
      <c r="I5195">
        <f t="shared" si="769"/>
        <v>242.59999999999965</v>
      </c>
      <c r="J5195" s="9">
        <f t="shared" si="770"/>
        <v>0.78000000000000014</v>
      </c>
      <c r="K5195" s="9">
        <f t="shared" si="771"/>
        <v>0</v>
      </c>
      <c r="L5195" s="7">
        <f t="shared" si="772"/>
        <v>9.4999999999999987E-2</v>
      </c>
      <c r="M5195" s="7">
        <f t="shared" si="773"/>
        <v>0.28854510348000212</v>
      </c>
      <c r="N5195" s="7">
        <f t="shared" si="774"/>
        <v>0.96799999999999753</v>
      </c>
      <c r="O5195" s="9">
        <f t="shared" si="775"/>
        <v>0.33547614855543217</v>
      </c>
      <c r="P5195">
        <v>1</v>
      </c>
    </row>
    <row r="5196" spans="1:16" x14ac:dyDescent="0.25">
      <c r="A5196" s="11">
        <v>38062</v>
      </c>
      <c r="B5196" s="12">
        <v>3</v>
      </c>
      <c r="C5196">
        <v>-4</v>
      </c>
      <c r="D5196">
        <v>64.5</v>
      </c>
      <c r="E5196">
        <v>7</v>
      </c>
      <c r="F5196">
        <v>4</v>
      </c>
      <c r="G5196" s="7">
        <f t="shared" si="776"/>
        <v>0.15864320662202122</v>
      </c>
      <c r="H5196" s="7">
        <f t="shared" si="768"/>
        <v>0.15864320662202122</v>
      </c>
      <c r="I5196">
        <f t="shared" si="769"/>
        <v>246.59999999999965</v>
      </c>
      <c r="J5196" s="9">
        <f t="shared" si="770"/>
        <v>4.0000000000000036E-2</v>
      </c>
      <c r="K5196" s="9">
        <f t="shared" si="771"/>
        <v>0</v>
      </c>
      <c r="L5196" s="7">
        <f t="shared" si="772"/>
        <v>0.19</v>
      </c>
      <c r="M5196" s="7">
        <f t="shared" si="773"/>
        <v>0.18881236117061173</v>
      </c>
      <c r="N5196" s="7">
        <f t="shared" si="774"/>
        <v>4.7779999999999969</v>
      </c>
      <c r="O5196" s="9">
        <f t="shared" si="775"/>
        <v>2.5305546577443483</v>
      </c>
      <c r="P5196">
        <v>0</v>
      </c>
    </row>
    <row r="5197" spans="1:16" x14ac:dyDescent="0.25">
      <c r="A5197" s="11">
        <v>38063</v>
      </c>
      <c r="B5197" s="12">
        <v>3</v>
      </c>
      <c r="C5197">
        <v>-5</v>
      </c>
      <c r="D5197">
        <v>71.900000000000006</v>
      </c>
      <c r="E5197">
        <v>3.5</v>
      </c>
      <c r="F5197">
        <v>0.8</v>
      </c>
      <c r="G5197" s="7">
        <f t="shared" si="776"/>
        <v>9.6292977386809614E-2</v>
      </c>
      <c r="H5197" s="7">
        <f t="shared" si="768"/>
        <v>9.6292977386809614E-2</v>
      </c>
      <c r="I5197">
        <f t="shared" si="769"/>
        <v>247.39999999999966</v>
      </c>
      <c r="J5197" s="9">
        <f t="shared" si="770"/>
        <v>0</v>
      </c>
      <c r="K5197" s="9">
        <f t="shared" si="771"/>
        <v>0</v>
      </c>
      <c r="L5197" s="7">
        <f t="shared" si="772"/>
        <v>0.185</v>
      </c>
      <c r="M5197" s="7">
        <f t="shared" si="773"/>
        <v>0.17788353030652285</v>
      </c>
      <c r="N5197" s="7">
        <f t="shared" si="774"/>
        <v>5.3929999999999971</v>
      </c>
      <c r="O5197" s="9">
        <f t="shared" si="775"/>
        <v>3.0317590339628198</v>
      </c>
      <c r="P5197">
        <v>8</v>
      </c>
    </row>
    <row r="5198" spans="1:16" x14ac:dyDescent="0.25">
      <c r="A5198" s="11">
        <v>38064</v>
      </c>
      <c r="B5198" s="12">
        <v>3</v>
      </c>
      <c r="C5198">
        <v>-2.7</v>
      </c>
      <c r="D5198">
        <v>71.7</v>
      </c>
      <c r="E5198">
        <v>2.2999999999999998</v>
      </c>
      <c r="F5198">
        <v>0</v>
      </c>
      <c r="G5198" s="7">
        <f t="shared" si="776"/>
        <v>0</v>
      </c>
      <c r="H5198" s="7">
        <f t="shared" si="768"/>
        <v>0</v>
      </c>
      <c r="I5198">
        <f t="shared" si="769"/>
        <v>247.39999999999966</v>
      </c>
      <c r="J5198" s="9">
        <f t="shared" si="770"/>
        <v>0.30000000000000004</v>
      </c>
      <c r="K5198" s="9">
        <f t="shared" si="771"/>
        <v>0</v>
      </c>
      <c r="L5198" s="7">
        <f t="shared" si="772"/>
        <v>0.10400000000000001</v>
      </c>
      <c r="M5198" s="7">
        <f t="shared" si="773"/>
        <v>0.18499887151878378</v>
      </c>
      <c r="N5198" s="7">
        <f t="shared" si="774"/>
        <v>5.288999999999997</v>
      </c>
      <c r="O5198" s="9">
        <f t="shared" si="775"/>
        <v>2.858936358140423</v>
      </c>
      <c r="P5198">
        <v>1</v>
      </c>
    </row>
    <row r="5199" spans="1:16" x14ac:dyDescent="0.25">
      <c r="A5199" s="11">
        <v>38065</v>
      </c>
      <c r="B5199" s="12">
        <v>3</v>
      </c>
      <c r="C5199">
        <v>-0.2</v>
      </c>
      <c r="D5199">
        <v>66.8</v>
      </c>
      <c r="E5199">
        <v>2.7</v>
      </c>
      <c r="F5199">
        <v>0</v>
      </c>
      <c r="G5199" s="7">
        <f t="shared" si="776"/>
        <v>0</v>
      </c>
      <c r="H5199" s="7">
        <f t="shared" si="768"/>
        <v>0</v>
      </c>
      <c r="I5199">
        <f t="shared" si="769"/>
        <v>247.39999999999966</v>
      </c>
      <c r="J5199" s="9">
        <f t="shared" si="770"/>
        <v>0.8</v>
      </c>
      <c r="K5199" s="9">
        <f t="shared" si="771"/>
        <v>0</v>
      </c>
      <c r="L5199" s="7">
        <f t="shared" si="772"/>
        <v>3.3000000000000002E-2</v>
      </c>
      <c r="M5199" s="7">
        <f t="shared" si="773"/>
        <v>0.19239882637953512</v>
      </c>
      <c r="N5199" s="7">
        <f t="shared" si="774"/>
        <v>5.2559999999999967</v>
      </c>
      <c r="O5199" s="9">
        <f t="shared" si="775"/>
        <v>2.7318253956662706</v>
      </c>
      <c r="P5199">
        <v>1</v>
      </c>
    </row>
    <row r="5200" spans="1:16" x14ac:dyDescent="0.25">
      <c r="A5200" s="11">
        <v>38066</v>
      </c>
      <c r="B5200" s="12">
        <v>3</v>
      </c>
      <c r="C5200">
        <v>2.4</v>
      </c>
      <c r="D5200">
        <v>79.900000000000006</v>
      </c>
      <c r="E5200">
        <v>4.2</v>
      </c>
      <c r="F5200">
        <v>5</v>
      </c>
      <c r="G5200" s="7">
        <f t="shared" si="776"/>
        <v>0.46840000000000004</v>
      </c>
      <c r="H5200" s="7">
        <f t="shared" si="768"/>
        <v>0.46840000000000004</v>
      </c>
      <c r="I5200">
        <f t="shared" si="769"/>
        <v>252.39999999999966</v>
      </c>
      <c r="J5200" s="9">
        <f t="shared" si="770"/>
        <v>8.4</v>
      </c>
      <c r="K5200" s="9">
        <f t="shared" si="771"/>
        <v>0</v>
      </c>
      <c r="L5200" s="7">
        <f t="shared" si="772"/>
        <v>0</v>
      </c>
      <c r="M5200" s="7">
        <f t="shared" si="773"/>
        <v>0.23</v>
      </c>
      <c r="N5200" s="7">
        <f t="shared" si="774"/>
        <v>1.8559999999999963</v>
      </c>
      <c r="O5200" s="9">
        <f t="shared" si="775"/>
        <v>0.8069565217391288</v>
      </c>
      <c r="P5200">
        <v>0</v>
      </c>
    </row>
    <row r="5201" spans="1:16" x14ac:dyDescent="0.25">
      <c r="A5201" s="11">
        <v>38067</v>
      </c>
      <c r="B5201" s="12">
        <v>3</v>
      </c>
      <c r="C5201">
        <v>-2.5</v>
      </c>
      <c r="D5201">
        <v>61.2</v>
      </c>
      <c r="E5201">
        <v>11.7</v>
      </c>
      <c r="F5201">
        <v>0.2</v>
      </c>
      <c r="G5201" s="7">
        <f t="shared" si="776"/>
        <v>0.2504680482167867</v>
      </c>
      <c r="H5201" s="7">
        <f t="shared" si="768"/>
        <v>0.2504680482167867</v>
      </c>
      <c r="I5201">
        <f t="shared" si="769"/>
        <v>252.59999999999965</v>
      </c>
      <c r="J5201" s="9">
        <f t="shared" si="770"/>
        <v>0.34000000000000008</v>
      </c>
      <c r="K5201" s="9">
        <f t="shared" si="771"/>
        <v>0</v>
      </c>
      <c r="L5201" s="7">
        <f t="shared" si="772"/>
        <v>0.192</v>
      </c>
      <c r="M5201" s="7">
        <f t="shared" si="773"/>
        <v>0.23162444827117354</v>
      </c>
      <c r="N5201" s="7">
        <f t="shared" si="774"/>
        <v>1.5239999999999965</v>
      </c>
      <c r="O5201" s="9">
        <f t="shared" si="775"/>
        <v>0.65796163201899072</v>
      </c>
      <c r="P5201">
        <v>1</v>
      </c>
    </row>
    <row r="5202" spans="1:16" x14ac:dyDescent="0.25">
      <c r="A5202" s="11">
        <v>38068</v>
      </c>
      <c r="B5202" s="12">
        <v>3</v>
      </c>
      <c r="C5202">
        <v>-6.1</v>
      </c>
      <c r="D5202">
        <v>46.9</v>
      </c>
      <c r="E5202">
        <v>6.6</v>
      </c>
      <c r="F5202">
        <v>0</v>
      </c>
      <c r="G5202" s="7">
        <f t="shared" si="776"/>
        <v>0</v>
      </c>
      <c r="H5202" s="7">
        <f t="shared" si="768"/>
        <v>0</v>
      </c>
      <c r="I5202">
        <f t="shared" si="769"/>
        <v>252.59999999999965</v>
      </c>
      <c r="J5202" s="9">
        <f t="shared" si="770"/>
        <v>0</v>
      </c>
      <c r="K5202" s="9">
        <f t="shared" si="771"/>
        <v>0</v>
      </c>
      <c r="L5202" s="7">
        <f t="shared" si="772"/>
        <v>0.249</v>
      </c>
      <c r="M5202" s="7">
        <f t="shared" si="773"/>
        <v>0.2408894262020205</v>
      </c>
      <c r="N5202" s="7">
        <f t="shared" si="774"/>
        <v>1.2749999999999964</v>
      </c>
      <c r="O5202" s="9">
        <f t="shared" si="775"/>
        <v>0.52928848729571265</v>
      </c>
      <c r="P5202">
        <v>0</v>
      </c>
    </row>
    <row r="5203" spans="1:16" x14ac:dyDescent="0.25">
      <c r="A5203" s="11">
        <v>38069</v>
      </c>
      <c r="B5203" s="12">
        <v>3</v>
      </c>
      <c r="C5203">
        <v>0.4</v>
      </c>
      <c r="D5203">
        <v>65.099999999999994</v>
      </c>
      <c r="E5203">
        <v>7</v>
      </c>
      <c r="F5203">
        <v>0.2</v>
      </c>
      <c r="G5203" s="7">
        <f t="shared" si="776"/>
        <v>0.30299999999999999</v>
      </c>
      <c r="H5203" s="7">
        <f t="shared" si="768"/>
        <v>0.30299999999999999</v>
      </c>
      <c r="I5203">
        <f t="shared" si="769"/>
        <v>252.79999999999964</v>
      </c>
      <c r="J5203" s="9">
        <f t="shared" si="770"/>
        <v>0.63200000000000012</v>
      </c>
      <c r="K5203" s="9">
        <f t="shared" si="771"/>
        <v>0</v>
      </c>
      <c r="L5203" s="7">
        <f t="shared" si="772"/>
        <v>5.800000000000001E-2</v>
      </c>
      <c r="M5203" s="7">
        <f t="shared" si="773"/>
        <v>0.24781464697392067</v>
      </c>
      <c r="N5203" s="7">
        <f t="shared" si="774"/>
        <v>0.78499999999999615</v>
      </c>
      <c r="O5203" s="9">
        <f t="shared" si="775"/>
        <v>0.31676900844468947</v>
      </c>
      <c r="P5203">
        <v>0</v>
      </c>
    </row>
    <row r="5204" spans="1:16" x14ac:dyDescent="0.25">
      <c r="A5204" s="11">
        <v>38070</v>
      </c>
      <c r="B5204" s="12">
        <v>3</v>
      </c>
      <c r="C5204">
        <v>3.1</v>
      </c>
      <c r="D5204">
        <v>78.5</v>
      </c>
      <c r="E5204">
        <v>3.3</v>
      </c>
      <c r="F5204">
        <v>3</v>
      </c>
      <c r="G5204" s="7">
        <f t="shared" si="776"/>
        <v>0.54427499999999995</v>
      </c>
      <c r="H5204" s="7">
        <f t="shared" si="768"/>
        <v>0.54427499999999995</v>
      </c>
      <c r="I5204">
        <f t="shared" si="769"/>
        <v>255.79999999999964</v>
      </c>
      <c r="J5204" s="9">
        <f t="shared" si="770"/>
        <v>8.370000000000001</v>
      </c>
      <c r="K5204" s="9">
        <f t="shared" si="771"/>
        <v>0</v>
      </c>
      <c r="L5204" s="7">
        <f t="shared" si="772"/>
        <v>0</v>
      </c>
      <c r="M5204" s="7">
        <f t="shared" si="773"/>
        <v>0.47120706369686916</v>
      </c>
      <c r="N5204" s="7">
        <f t="shared" si="774"/>
        <v>0</v>
      </c>
      <c r="O5204" s="9">
        <f t="shared" si="775"/>
        <v>0</v>
      </c>
      <c r="P5204">
        <v>0</v>
      </c>
    </row>
    <row r="5205" spans="1:16" x14ac:dyDescent="0.25">
      <c r="A5205" s="11">
        <v>38071</v>
      </c>
      <c r="B5205" s="12">
        <v>3</v>
      </c>
      <c r="C5205">
        <v>11.5</v>
      </c>
      <c r="D5205">
        <v>77.599999999999994</v>
      </c>
      <c r="E5205">
        <v>3.3</v>
      </c>
      <c r="F5205">
        <v>0.2</v>
      </c>
      <c r="G5205" s="7">
        <f t="shared" si="776"/>
        <v>1</v>
      </c>
      <c r="H5205" s="7">
        <f t="shared" si="768"/>
        <v>1</v>
      </c>
      <c r="I5205">
        <f t="shared" si="769"/>
        <v>0</v>
      </c>
      <c r="J5205" s="9">
        <f t="shared" si="770"/>
        <v>0</v>
      </c>
      <c r="K5205" s="9">
        <f t="shared" si="771"/>
        <v>0</v>
      </c>
      <c r="L5205" s="7">
        <f t="shared" si="772"/>
        <v>0</v>
      </c>
      <c r="M5205" s="7">
        <f t="shared" si="773"/>
        <v>1</v>
      </c>
      <c r="N5205" s="7">
        <f t="shared" si="774"/>
        <v>0</v>
      </c>
      <c r="O5205" s="9">
        <f t="shared" si="775"/>
        <v>0</v>
      </c>
      <c r="P5205">
        <v>0</v>
      </c>
    </row>
    <row r="5206" spans="1:16" x14ac:dyDescent="0.25">
      <c r="A5206" s="11">
        <v>38072</v>
      </c>
      <c r="B5206" s="12">
        <v>3</v>
      </c>
      <c r="C5206">
        <v>13.3</v>
      </c>
      <c r="D5206">
        <v>84</v>
      </c>
      <c r="E5206">
        <v>5</v>
      </c>
      <c r="F5206">
        <v>5.2</v>
      </c>
      <c r="G5206" s="7">
        <f t="shared" si="776"/>
        <v>0</v>
      </c>
      <c r="H5206" s="7">
        <f t="shared" si="768"/>
        <v>0</v>
      </c>
      <c r="I5206">
        <f t="shared" si="769"/>
        <v>0</v>
      </c>
      <c r="J5206" s="9">
        <f t="shared" si="770"/>
        <v>0</v>
      </c>
      <c r="K5206" s="9">
        <f t="shared" si="771"/>
        <v>0</v>
      </c>
      <c r="L5206" s="7">
        <f t="shared" si="772"/>
        <v>0</v>
      </c>
      <c r="M5206" s="7">
        <f t="shared" si="773"/>
        <v>0</v>
      </c>
      <c r="N5206" s="7">
        <f t="shared" si="774"/>
        <v>0</v>
      </c>
      <c r="O5206" s="9">
        <f t="shared" si="775"/>
        <v>0</v>
      </c>
      <c r="P5206">
        <v>0</v>
      </c>
    </row>
    <row r="5207" spans="1:16" x14ac:dyDescent="0.25">
      <c r="A5207" s="11">
        <v>38073</v>
      </c>
      <c r="B5207" s="12">
        <v>3</v>
      </c>
      <c r="C5207">
        <v>7</v>
      </c>
      <c r="D5207">
        <v>90.4</v>
      </c>
      <c r="E5207">
        <v>4.5</v>
      </c>
      <c r="F5207">
        <v>0</v>
      </c>
      <c r="G5207" s="7">
        <f t="shared" si="776"/>
        <v>0</v>
      </c>
      <c r="H5207" s="7">
        <f t="shared" ref="H5207:H5270" si="777">IF(OR(D5207&lt;=75,C5207&gt;0),G5207,G5207/(0.04*D5207-2))</f>
        <v>0</v>
      </c>
      <c r="I5207">
        <f t="shared" si="769"/>
        <v>0</v>
      </c>
      <c r="J5207" s="9">
        <f t="shared" si="770"/>
        <v>14</v>
      </c>
      <c r="K5207" s="9">
        <f t="shared" si="771"/>
        <v>0</v>
      </c>
      <c r="L5207" s="7">
        <f t="shared" si="772"/>
        <v>0</v>
      </c>
      <c r="M5207" s="7">
        <f t="shared" si="773"/>
        <v>0</v>
      </c>
      <c r="N5207" s="7">
        <f t="shared" si="774"/>
        <v>0</v>
      </c>
      <c r="O5207" s="9">
        <f t="shared" si="775"/>
        <v>0</v>
      </c>
      <c r="P5207">
        <v>0</v>
      </c>
    </row>
    <row r="5208" spans="1:16" x14ac:dyDescent="0.25">
      <c r="A5208" s="11">
        <v>38074</v>
      </c>
      <c r="B5208" s="12">
        <v>3</v>
      </c>
      <c r="C5208">
        <v>6.5</v>
      </c>
      <c r="D5208">
        <v>77.599999999999994</v>
      </c>
      <c r="E5208">
        <v>4.7</v>
      </c>
      <c r="F5208">
        <v>0.2</v>
      </c>
      <c r="G5208" s="7">
        <f t="shared" si="776"/>
        <v>1</v>
      </c>
      <c r="H5208" s="7">
        <f t="shared" si="777"/>
        <v>1</v>
      </c>
      <c r="I5208">
        <f t="shared" si="769"/>
        <v>0</v>
      </c>
      <c r="J5208" s="9">
        <f t="shared" si="770"/>
        <v>13.26</v>
      </c>
      <c r="K5208" s="9">
        <f t="shared" si="771"/>
        <v>0</v>
      </c>
      <c r="L5208" s="7">
        <f t="shared" si="772"/>
        <v>0</v>
      </c>
      <c r="M5208" s="7">
        <f t="shared" si="773"/>
        <v>1</v>
      </c>
      <c r="N5208" s="7">
        <f t="shared" si="774"/>
        <v>0</v>
      </c>
      <c r="O5208" s="9">
        <f t="shared" si="775"/>
        <v>0</v>
      </c>
      <c r="P5208">
        <v>0</v>
      </c>
    </row>
    <row r="5209" spans="1:16" x14ac:dyDescent="0.25">
      <c r="A5209" s="11">
        <v>38075</v>
      </c>
      <c r="B5209" s="12">
        <v>3</v>
      </c>
      <c r="C5209">
        <v>9.6</v>
      </c>
      <c r="D5209">
        <v>66.3</v>
      </c>
      <c r="E5209">
        <v>3</v>
      </c>
      <c r="F5209">
        <v>0</v>
      </c>
      <c r="G5209" s="7">
        <f t="shared" si="776"/>
        <v>0</v>
      </c>
      <c r="H5209" s="7">
        <f t="shared" si="777"/>
        <v>0</v>
      </c>
      <c r="I5209">
        <f t="shared" si="769"/>
        <v>0</v>
      </c>
      <c r="J5209" s="9">
        <f t="shared" si="770"/>
        <v>19.2</v>
      </c>
      <c r="K5209" s="9">
        <f t="shared" si="771"/>
        <v>0</v>
      </c>
      <c r="L5209" s="7">
        <f t="shared" si="772"/>
        <v>0</v>
      </c>
      <c r="M5209" s="7">
        <f t="shared" si="773"/>
        <v>0</v>
      </c>
      <c r="N5209" s="7">
        <f t="shared" si="774"/>
        <v>0</v>
      </c>
      <c r="O5209" s="9">
        <f t="shared" si="775"/>
        <v>0</v>
      </c>
      <c r="P5209">
        <v>0</v>
      </c>
    </row>
    <row r="5210" spans="1:16" x14ac:dyDescent="0.25">
      <c r="A5210" s="11">
        <v>38076</v>
      </c>
      <c r="B5210" s="12">
        <v>3</v>
      </c>
      <c r="C5210">
        <v>7.4</v>
      </c>
      <c r="D5210">
        <v>88.7</v>
      </c>
      <c r="E5210">
        <v>4.5999999999999996</v>
      </c>
      <c r="F5210">
        <v>14</v>
      </c>
      <c r="G5210" s="7">
        <f t="shared" si="776"/>
        <v>1</v>
      </c>
      <c r="H5210" s="7">
        <f t="shared" si="777"/>
        <v>1</v>
      </c>
      <c r="I5210">
        <f t="shared" si="769"/>
        <v>0</v>
      </c>
      <c r="J5210" s="9">
        <f t="shared" si="770"/>
        <v>35.52000000000001</v>
      </c>
      <c r="K5210" s="9">
        <f t="shared" si="771"/>
        <v>0</v>
      </c>
      <c r="L5210" s="7">
        <f t="shared" si="772"/>
        <v>0</v>
      </c>
      <c r="M5210" s="7">
        <f t="shared" si="773"/>
        <v>1</v>
      </c>
      <c r="N5210" s="7">
        <f t="shared" si="774"/>
        <v>0</v>
      </c>
      <c r="O5210" s="9">
        <f t="shared" si="775"/>
        <v>0</v>
      </c>
      <c r="P5210">
        <v>0</v>
      </c>
    </row>
    <row r="5211" spans="1:16" x14ac:dyDescent="0.25">
      <c r="A5211" s="11">
        <v>38077</v>
      </c>
      <c r="B5211" s="12">
        <v>3</v>
      </c>
      <c r="C5211">
        <v>5.5</v>
      </c>
      <c r="D5211">
        <v>93.8</v>
      </c>
      <c r="E5211">
        <v>4.5</v>
      </c>
      <c r="F5211">
        <v>2.6</v>
      </c>
      <c r="G5211" s="7">
        <f t="shared" si="776"/>
        <v>1</v>
      </c>
      <c r="H5211" s="7">
        <f t="shared" si="777"/>
        <v>1</v>
      </c>
      <c r="I5211">
        <f t="shared" si="769"/>
        <v>0</v>
      </c>
      <c r="J5211" s="9">
        <f t="shared" si="770"/>
        <v>13.86</v>
      </c>
      <c r="K5211" s="9">
        <f t="shared" si="771"/>
        <v>0</v>
      </c>
      <c r="L5211" s="7">
        <f t="shared" si="772"/>
        <v>0</v>
      </c>
      <c r="M5211" s="7">
        <f t="shared" si="773"/>
        <v>1</v>
      </c>
      <c r="N5211" s="7">
        <f t="shared" si="774"/>
        <v>0</v>
      </c>
      <c r="O5211" s="9">
        <f t="shared" si="775"/>
        <v>0</v>
      </c>
      <c r="P5211">
        <v>0</v>
      </c>
    </row>
    <row r="5212" spans="1:16" x14ac:dyDescent="0.25">
      <c r="A5212" s="11">
        <v>38078</v>
      </c>
      <c r="B5212" s="12">
        <v>4</v>
      </c>
      <c r="C5212">
        <v>4.0999999999999996</v>
      </c>
      <c r="D5212">
        <v>88.7</v>
      </c>
      <c r="E5212">
        <v>7.2</v>
      </c>
      <c r="F5212">
        <v>3.6</v>
      </c>
      <c r="G5212" s="7">
        <f t="shared" si="776"/>
        <v>0.50960000000000005</v>
      </c>
      <c r="H5212" s="7">
        <f t="shared" si="777"/>
        <v>0.50960000000000005</v>
      </c>
      <c r="I5212">
        <f t="shared" si="769"/>
        <v>3.6</v>
      </c>
      <c r="J5212" s="9">
        <f t="shared" si="770"/>
        <v>12.054</v>
      </c>
      <c r="K5212" s="9">
        <f t="shared" si="771"/>
        <v>0</v>
      </c>
      <c r="L5212" s="7">
        <f t="shared" si="772"/>
        <v>0</v>
      </c>
      <c r="M5212" s="7">
        <f t="shared" si="773"/>
        <v>0.50960000000000005</v>
      </c>
      <c r="N5212" s="7">
        <f t="shared" si="774"/>
        <v>0</v>
      </c>
      <c r="O5212" s="9">
        <f t="shared" si="775"/>
        <v>0</v>
      </c>
      <c r="P5212">
        <v>0</v>
      </c>
    </row>
    <row r="5213" spans="1:16" x14ac:dyDescent="0.25">
      <c r="A5213" s="11">
        <v>38079</v>
      </c>
      <c r="B5213" s="12">
        <v>4</v>
      </c>
      <c r="C5213">
        <v>5.9</v>
      </c>
      <c r="D5213">
        <v>89.5</v>
      </c>
      <c r="E5213">
        <v>4.5999999999999996</v>
      </c>
      <c r="F5213">
        <v>1.2</v>
      </c>
      <c r="G5213" s="7">
        <f t="shared" si="776"/>
        <v>1</v>
      </c>
      <c r="H5213" s="7">
        <f t="shared" si="777"/>
        <v>1</v>
      </c>
      <c r="I5213">
        <f t="shared" si="769"/>
        <v>4.8</v>
      </c>
      <c r="J5213" s="9">
        <f t="shared" si="770"/>
        <v>13.216000000000003</v>
      </c>
      <c r="K5213" s="9">
        <f t="shared" si="771"/>
        <v>0</v>
      </c>
      <c r="L5213" s="7">
        <f t="shared" si="772"/>
        <v>0</v>
      </c>
      <c r="M5213" s="7">
        <f t="shared" si="773"/>
        <v>1</v>
      </c>
      <c r="N5213" s="7">
        <f t="shared" si="774"/>
        <v>0</v>
      </c>
      <c r="O5213" s="9">
        <f t="shared" si="775"/>
        <v>0</v>
      </c>
      <c r="P5213">
        <v>0</v>
      </c>
    </row>
    <row r="5214" spans="1:16" x14ac:dyDescent="0.25">
      <c r="A5214" s="11">
        <v>38080</v>
      </c>
      <c r="B5214" s="12">
        <v>4</v>
      </c>
      <c r="C5214">
        <v>5.3</v>
      </c>
      <c r="D5214">
        <v>89.5</v>
      </c>
      <c r="E5214">
        <v>2.9</v>
      </c>
      <c r="F5214">
        <v>5.4</v>
      </c>
      <c r="G5214" s="7">
        <f t="shared" si="776"/>
        <v>1</v>
      </c>
      <c r="H5214" s="7">
        <f t="shared" si="777"/>
        <v>1</v>
      </c>
      <c r="I5214">
        <f t="shared" si="769"/>
        <v>10.199999999999999</v>
      </c>
      <c r="J5214" s="9">
        <f t="shared" si="770"/>
        <v>16.323999999999998</v>
      </c>
      <c r="K5214" s="9">
        <f t="shared" si="771"/>
        <v>0</v>
      </c>
      <c r="L5214" s="7">
        <f t="shared" si="772"/>
        <v>0</v>
      </c>
      <c r="M5214" s="7">
        <f t="shared" si="773"/>
        <v>1</v>
      </c>
      <c r="N5214" s="7">
        <f t="shared" si="774"/>
        <v>0</v>
      </c>
      <c r="O5214" s="9">
        <f t="shared" si="775"/>
        <v>0</v>
      </c>
      <c r="P5214">
        <v>0</v>
      </c>
    </row>
    <row r="5215" spans="1:16" x14ac:dyDescent="0.25">
      <c r="A5215" s="11">
        <v>38081</v>
      </c>
      <c r="B5215" s="12">
        <v>4</v>
      </c>
      <c r="C5215">
        <v>-1.5</v>
      </c>
      <c r="D5215">
        <v>67.099999999999994</v>
      </c>
      <c r="E5215">
        <v>12.2</v>
      </c>
      <c r="F5215">
        <v>0.2</v>
      </c>
      <c r="G5215" s="7">
        <f t="shared" si="776"/>
        <v>0.25224999999999997</v>
      </c>
      <c r="H5215" s="7">
        <f t="shared" si="777"/>
        <v>0.25224999999999997</v>
      </c>
      <c r="I5215">
        <f t="shared" si="769"/>
        <v>10.399999999999999</v>
      </c>
      <c r="J5215" s="9">
        <f t="shared" si="770"/>
        <v>0.54</v>
      </c>
      <c r="K5215" s="9">
        <f t="shared" si="771"/>
        <v>0</v>
      </c>
      <c r="L5215" s="7">
        <f t="shared" si="772"/>
        <v>0.16699999999999998</v>
      </c>
      <c r="M5215" s="7">
        <f t="shared" si="773"/>
        <v>0.25224999999999997</v>
      </c>
      <c r="N5215" s="7">
        <f t="shared" si="774"/>
        <v>0</v>
      </c>
      <c r="O5215" s="9">
        <f t="shared" si="775"/>
        <v>0</v>
      </c>
      <c r="P5215">
        <v>0</v>
      </c>
    </row>
    <row r="5216" spans="1:16" x14ac:dyDescent="0.25">
      <c r="A5216" s="11">
        <v>38082</v>
      </c>
      <c r="B5216" s="12">
        <v>4</v>
      </c>
      <c r="C5216">
        <v>-1.8</v>
      </c>
      <c r="D5216">
        <v>42</v>
      </c>
      <c r="E5216">
        <v>9.6</v>
      </c>
      <c r="F5216">
        <v>0</v>
      </c>
      <c r="G5216" s="7">
        <f t="shared" si="776"/>
        <v>0</v>
      </c>
      <c r="H5216" s="7">
        <f t="shared" si="777"/>
        <v>0</v>
      </c>
      <c r="I5216">
        <f t="shared" si="769"/>
        <v>10.399999999999999</v>
      </c>
      <c r="J5216" s="9">
        <f t="shared" si="770"/>
        <v>0.48000000000000009</v>
      </c>
      <c r="K5216" s="9">
        <f t="shared" si="771"/>
        <v>0</v>
      </c>
      <c r="L5216" s="7">
        <f t="shared" si="772"/>
        <v>0.15</v>
      </c>
      <c r="M5216" s="7">
        <f t="shared" si="773"/>
        <v>0</v>
      </c>
      <c r="N5216" s="7">
        <f t="shared" si="774"/>
        <v>0</v>
      </c>
      <c r="O5216" s="9">
        <f t="shared" si="775"/>
        <v>0</v>
      </c>
      <c r="P5216">
        <v>0</v>
      </c>
    </row>
    <row r="5217" spans="1:16" x14ac:dyDescent="0.25">
      <c r="A5217" s="11">
        <v>38083</v>
      </c>
      <c r="B5217" s="12">
        <v>4</v>
      </c>
      <c r="C5217">
        <v>1.7</v>
      </c>
      <c r="D5217">
        <v>64</v>
      </c>
      <c r="E5217">
        <v>3</v>
      </c>
      <c r="F5217">
        <v>3.2</v>
      </c>
      <c r="G5217" s="7">
        <f t="shared" si="776"/>
        <v>0.42875000000000002</v>
      </c>
      <c r="H5217" s="7">
        <f t="shared" si="777"/>
        <v>0.42875000000000002</v>
      </c>
      <c r="I5217">
        <f t="shared" si="769"/>
        <v>13.599999999999998</v>
      </c>
      <c r="J5217" s="9">
        <f t="shared" si="770"/>
        <v>4.726</v>
      </c>
      <c r="K5217" s="9">
        <f t="shared" si="771"/>
        <v>0</v>
      </c>
      <c r="L5217" s="7">
        <f t="shared" si="772"/>
        <v>0</v>
      </c>
      <c r="M5217" s="7">
        <f t="shared" si="773"/>
        <v>0.42875000000000002</v>
      </c>
      <c r="N5217" s="7">
        <f t="shared" si="774"/>
        <v>0</v>
      </c>
      <c r="O5217" s="9">
        <f t="shared" si="775"/>
        <v>0</v>
      </c>
      <c r="P5217">
        <v>0</v>
      </c>
    </row>
    <row r="5218" spans="1:16" x14ac:dyDescent="0.25">
      <c r="A5218" s="11">
        <v>38084</v>
      </c>
      <c r="B5218" s="12">
        <v>4</v>
      </c>
      <c r="C5218">
        <v>4.7</v>
      </c>
      <c r="D5218">
        <v>75.900000000000006</v>
      </c>
      <c r="E5218">
        <v>5.2</v>
      </c>
      <c r="F5218">
        <v>0</v>
      </c>
      <c r="G5218" s="7">
        <f t="shared" si="776"/>
        <v>0</v>
      </c>
      <c r="H5218" s="7">
        <f t="shared" si="777"/>
        <v>0</v>
      </c>
      <c r="I5218">
        <f t="shared" si="769"/>
        <v>13.599999999999998</v>
      </c>
      <c r="J5218" s="9">
        <f t="shared" si="770"/>
        <v>9.4</v>
      </c>
      <c r="K5218" s="9">
        <f t="shared" si="771"/>
        <v>0</v>
      </c>
      <c r="L5218" s="7">
        <f t="shared" si="772"/>
        <v>0</v>
      </c>
      <c r="M5218" s="7">
        <f t="shared" si="773"/>
        <v>0</v>
      </c>
      <c r="N5218" s="7">
        <f t="shared" si="774"/>
        <v>0</v>
      </c>
      <c r="O5218" s="9">
        <f t="shared" si="775"/>
        <v>0</v>
      </c>
      <c r="P5218">
        <v>0</v>
      </c>
    </row>
    <row r="5219" spans="1:16" x14ac:dyDescent="0.25">
      <c r="A5219" s="11">
        <v>38085</v>
      </c>
      <c r="B5219" s="12">
        <v>4</v>
      </c>
      <c r="C5219">
        <v>5.5</v>
      </c>
      <c r="D5219">
        <v>70</v>
      </c>
      <c r="E5219">
        <v>3.1</v>
      </c>
      <c r="F5219">
        <v>0</v>
      </c>
      <c r="G5219" s="7">
        <f t="shared" si="776"/>
        <v>0</v>
      </c>
      <c r="H5219" s="7">
        <f t="shared" si="777"/>
        <v>0</v>
      </c>
      <c r="I5219">
        <f t="shared" si="769"/>
        <v>13.599999999999998</v>
      </c>
      <c r="J5219" s="9">
        <f t="shared" si="770"/>
        <v>11</v>
      </c>
      <c r="K5219" s="9">
        <f t="shared" si="771"/>
        <v>0</v>
      </c>
      <c r="L5219" s="7">
        <f t="shared" si="772"/>
        <v>0</v>
      </c>
      <c r="M5219" s="7">
        <f t="shared" si="773"/>
        <v>0</v>
      </c>
      <c r="N5219" s="7">
        <f t="shared" si="774"/>
        <v>0</v>
      </c>
      <c r="O5219" s="9">
        <f t="shared" si="775"/>
        <v>0</v>
      </c>
      <c r="P5219">
        <v>0</v>
      </c>
    </row>
    <row r="5220" spans="1:16" x14ac:dyDescent="0.25">
      <c r="A5220" s="11">
        <v>38086</v>
      </c>
      <c r="B5220" s="12">
        <v>4</v>
      </c>
      <c r="C5220">
        <v>5.6</v>
      </c>
      <c r="D5220">
        <v>51.7</v>
      </c>
      <c r="E5220">
        <v>5.4</v>
      </c>
      <c r="F5220">
        <v>0</v>
      </c>
      <c r="G5220" s="7">
        <f t="shared" si="776"/>
        <v>0</v>
      </c>
      <c r="H5220" s="7">
        <f t="shared" si="777"/>
        <v>0</v>
      </c>
      <c r="I5220">
        <f t="shared" si="769"/>
        <v>13.599999999999998</v>
      </c>
      <c r="J5220" s="9">
        <f t="shared" si="770"/>
        <v>11.2</v>
      </c>
      <c r="K5220" s="9">
        <f t="shared" si="771"/>
        <v>0</v>
      </c>
      <c r="L5220" s="7">
        <f t="shared" si="772"/>
        <v>0</v>
      </c>
      <c r="M5220" s="7">
        <f t="shared" si="773"/>
        <v>0</v>
      </c>
      <c r="N5220" s="7">
        <f t="shared" si="774"/>
        <v>0</v>
      </c>
      <c r="O5220" s="9">
        <f t="shared" si="775"/>
        <v>0</v>
      </c>
      <c r="P5220">
        <v>0</v>
      </c>
    </row>
    <row r="5221" spans="1:16" x14ac:dyDescent="0.25">
      <c r="A5221" s="11">
        <v>38087</v>
      </c>
      <c r="B5221" s="12">
        <v>4</v>
      </c>
      <c r="C5221">
        <v>4.0999999999999996</v>
      </c>
      <c r="D5221">
        <v>54.5</v>
      </c>
      <c r="E5221">
        <v>5.5</v>
      </c>
      <c r="F5221">
        <v>0</v>
      </c>
      <c r="G5221" s="7">
        <f t="shared" si="776"/>
        <v>0</v>
      </c>
      <c r="H5221" s="7">
        <f t="shared" si="777"/>
        <v>0</v>
      </c>
      <c r="I5221">
        <f t="shared" ref="I5221:I5284" si="778">IF(OR(B5221=7,C5221&gt;$V$5029),0,IF(AND(C5221&gt;=$R$5029,I5220=0),0,I5220+F5221))</f>
        <v>13.599999999999998</v>
      </c>
      <c r="J5221" s="9">
        <f t="shared" ref="J5221:J5284" si="779">IF(OR(B5221=1,B5221&gt;$K$2),0,IF(C5221&gt;$V$5029,0,IF(C5221&lt;=-$R$5029,0,IF(C5221&lt;=0,(C5221+$R$5029)*($T$5031+$T$5032*F5221),IF(C5221&gt;$R$5029,C5221*($T$5029+$T$5030*F5221),C5221*($T$5033+$T$5034*F5221))))))</f>
        <v>6.1499999999999995</v>
      </c>
      <c r="K5221" s="9">
        <f t="shared" ref="K5221:K5284" si="780">IF(AND(B5221&gt;=2,B5221&lt;=$K$3),0,IF(C5221&gt;$V$5029,0,IF(C5221&lt;=-$R$5029,0,IF(C5221&lt;=0,(C5221+$R$5029)*($U$5031+$U$5032*F5221),IF(C5221&gt;$R$5029,C5221*($U$5029+$U$5030*F5221),C5221*($U$5033+$U$5034*F5221))))))</f>
        <v>0</v>
      </c>
      <c r="L5221" s="7">
        <f t="shared" ref="L5221:L5284" si="781">IF(M5220=0,0,IF(C5221&gt;=$V$5029,0,IF($V$5030*E5221-$V$5031*C5221&lt;0,0,IF($R$5029&gt;C5221&gt;-$R$5029,$V$5030*E5221-$V$5031*C5221+$V$5032,$V$5030*E5221-$V$5031*C5221))))</f>
        <v>0</v>
      </c>
      <c r="M5221" s="7">
        <f t="shared" si="773"/>
        <v>0</v>
      </c>
      <c r="N5221" s="7">
        <f t="shared" si="774"/>
        <v>0</v>
      </c>
      <c r="O5221" s="9">
        <f t="shared" si="775"/>
        <v>0</v>
      </c>
      <c r="P5221">
        <v>0</v>
      </c>
    </row>
    <row r="5222" spans="1:16" x14ac:dyDescent="0.25">
      <c r="A5222" s="11">
        <v>38088</v>
      </c>
      <c r="B5222" s="12">
        <v>4</v>
      </c>
      <c r="C5222">
        <v>2.4</v>
      </c>
      <c r="D5222">
        <v>53</v>
      </c>
      <c r="E5222">
        <v>3</v>
      </c>
      <c r="F5222">
        <v>0</v>
      </c>
      <c r="G5222" s="7">
        <f t="shared" si="776"/>
        <v>0</v>
      </c>
      <c r="H5222" s="7">
        <f t="shared" si="777"/>
        <v>0</v>
      </c>
      <c r="I5222">
        <f t="shared" si="778"/>
        <v>13.599999999999998</v>
      </c>
      <c r="J5222" s="9">
        <f t="shared" si="779"/>
        <v>3.5999999999999996</v>
      </c>
      <c r="K5222" s="9">
        <f t="shared" si="780"/>
        <v>0</v>
      </c>
      <c r="L5222" s="7">
        <f t="shared" si="781"/>
        <v>0</v>
      </c>
      <c r="M5222" s="7">
        <f t="shared" ref="M5222:M5285" si="782">IF(AND(N5221=0,F5222=0),0,IF(M5221=0,H5222,IF(AND(C5222&gt;$W$5031,M5221&lt;$W$5029),$W$5029+0.01,IF(F5222&gt;0,(N5221*M5221+$W$5030*F5222*H5222)/(N5221+$W$5030*F5222),M5221*(1+$W$5032)))))</f>
        <v>0</v>
      </c>
      <c r="N5222" s="7">
        <f t="shared" ref="N5222:N5285" si="783">IF(I5222=0,0,IF(M5222&gt;=1,0,IF(N5221+F5222&lt;=J5222+K5222+L5222,0,IF(C5222&gt;$W$5031,N5221+F5222-J5222-K5222-L5222,IF(M5222&lt;$W$5029,N5221+F5222-L5222,N5221+F5222-J5222-K5222-L5222)))))</f>
        <v>0</v>
      </c>
      <c r="O5222" s="9">
        <f t="shared" si="775"/>
        <v>0</v>
      </c>
      <c r="P5222">
        <v>0</v>
      </c>
    </row>
    <row r="5223" spans="1:16" x14ac:dyDescent="0.25">
      <c r="A5223" s="11">
        <v>38089</v>
      </c>
      <c r="B5223" s="12">
        <v>4</v>
      </c>
      <c r="C5223">
        <v>4.4000000000000004</v>
      </c>
      <c r="D5223">
        <v>53</v>
      </c>
      <c r="E5223">
        <v>4.8</v>
      </c>
      <c r="F5223">
        <v>7.2</v>
      </c>
      <c r="G5223" s="7">
        <f t="shared" si="776"/>
        <v>1</v>
      </c>
      <c r="H5223" s="7">
        <f t="shared" si="777"/>
        <v>1</v>
      </c>
      <c r="I5223">
        <f t="shared" si="778"/>
        <v>20.799999999999997</v>
      </c>
      <c r="J5223" s="9">
        <f t="shared" si="779"/>
        <v>15.136000000000003</v>
      </c>
      <c r="K5223" s="9">
        <f t="shared" si="780"/>
        <v>0</v>
      </c>
      <c r="L5223" s="7">
        <f t="shared" si="781"/>
        <v>0</v>
      </c>
      <c r="M5223" s="7">
        <f t="shared" si="782"/>
        <v>1</v>
      </c>
      <c r="N5223" s="7">
        <f t="shared" si="783"/>
        <v>0</v>
      </c>
      <c r="O5223" s="9">
        <f t="shared" si="775"/>
        <v>0</v>
      </c>
      <c r="P5223">
        <v>0</v>
      </c>
    </row>
    <row r="5224" spans="1:16" x14ac:dyDescent="0.25">
      <c r="A5224" s="11">
        <v>38090</v>
      </c>
      <c r="B5224" s="12">
        <v>4</v>
      </c>
      <c r="C5224">
        <v>3.2</v>
      </c>
      <c r="D5224">
        <v>91</v>
      </c>
      <c r="E5224">
        <v>5.2</v>
      </c>
      <c r="F5224">
        <v>6</v>
      </c>
      <c r="G5224" s="7">
        <f t="shared" si="776"/>
        <v>0.5072000000000001</v>
      </c>
      <c r="H5224" s="7">
        <f t="shared" si="777"/>
        <v>0.5072000000000001</v>
      </c>
      <c r="I5224">
        <f t="shared" si="778"/>
        <v>26.799999999999997</v>
      </c>
      <c r="J5224" s="9">
        <f t="shared" si="779"/>
        <v>12.480000000000002</v>
      </c>
      <c r="K5224" s="9">
        <f t="shared" si="780"/>
        <v>0</v>
      </c>
      <c r="L5224" s="7">
        <f t="shared" si="781"/>
        <v>0</v>
      </c>
      <c r="M5224" s="7">
        <f t="shared" si="782"/>
        <v>0.5072000000000001</v>
      </c>
      <c r="N5224" s="7">
        <f t="shared" si="783"/>
        <v>0</v>
      </c>
      <c r="O5224" s="9">
        <f t="shared" si="775"/>
        <v>0</v>
      </c>
      <c r="P5224">
        <v>0</v>
      </c>
    </row>
    <row r="5225" spans="1:16" x14ac:dyDescent="0.25">
      <c r="A5225" s="11">
        <v>38091</v>
      </c>
      <c r="B5225" s="12">
        <v>4</v>
      </c>
      <c r="C5225">
        <v>6.8</v>
      </c>
      <c r="D5225">
        <v>58</v>
      </c>
      <c r="E5225">
        <v>6.2</v>
      </c>
      <c r="F5225">
        <v>0</v>
      </c>
      <c r="G5225" s="7">
        <f t="shared" si="776"/>
        <v>0</v>
      </c>
      <c r="H5225" s="7">
        <f t="shared" si="777"/>
        <v>0</v>
      </c>
      <c r="I5225">
        <f t="shared" si="778"/>
        <v>26.799999999999997</v>
      </c>
      <c r="J5225" s="9">
        <f t="shared" si="779"/>
        <v>13.6</v>
      </c>
      <c r="K5225" s="9">
        <f t="shared" si="780"/>
        <v>0</v>
      </c>
      <c r="L5225" s="7">
        <f t="shared" si="781"/>
        <v>0</v>
      </c>
      <c r="M5225" s="7">
        <f t="shared" si="782"/>
        <v>0</v>
      </c>
      <c r="N5225" s="7">
        <f t="shared" si="783"/>
        <v>0</v>
      </c>
      <c r="O5225" s="9">
        <f t="shared" si="775"/>
        <v>0</v>
      </c>
      <c r="P5225">
        <v>0</v>
      </c>
    </row>
    <row r="5226" spans="1:16" x14ac:dyDescent="0.25">
      <c r="A5226" s="11">
        <v>38092</v>
      </c>
      <c r="B5226" s="12">
        <v>4</v>
      </c>
      <c r="C5226">
        <v>6.5</v>
      </c>
      <c r="D5226">
        <v>47.8</v>
      </c>
      <c r="E5226">
        <v>3.6</v>
      </c>
      <c r="F5226">
        <v>0</v>
      </c>
      <c r="G5226" s="7">
        <f t="shared" si="776"/>
        <v>0</v>
      </c>
      <c r="H5226" s="7">
        <f t="shared" si="777"/>
        <v>0</v>
      </c>
      <c r="I5226">
        <f t="shared" si="778"/>
        <v>26.799999999999997</v>
      </c>
      <c r="J5226" s="9">
        <f t="shared" si="779"/>
        <v>13</v>
      </c>
      <c r="K5226" s="9">
        <f t="shared" si="780"/>
        <v>0</v>
      </c>
      <c r="L5226" s="7">
        <f t="shared" si="781"/>
        <v>0</v>
      </c>
      <c r="M5226" s="7">
        <f t="shared" si="782"/>
        <v>0</v>
      </c>
      <c r="N5226" s="7">
        <f t="shared" si="783"/>
        <v>0</v>
      </c>
      <c r="O5226" s="9">
        <f t="shared" si="775"/>
        <v>0</v>
      </c>
      <c r="P5226">
        <v>0</v>
      </c>
    </row>
    <row r="5227" spans="1:16" x14ac:dyDescent="0.25">
      <c r="A5227" s="11">
        <v>38093</v>
      </c>
      <c r="B5227" s="12">
        <v>4</v>
      </c>
      <c r="C5227">
        <v>8.6</v>
      </c>
      <c r="D5227">
        <v>45.9</v>
      </c>
      <c r="E5227">
        <v>3.4</v>
      </c>
      <c r="F5227">
        <v>0</v>
      </c>
      <c r="G5227" s="7">
        <f t="shared" si="776"/>
        <v>0</v>
      </c>
      <c r="H5227" s="7">
        <f t="shared" si="777"/>
        <v>0</v>
      </c>
      <c r="I5227">
        <f t="shared" si="778"/>
        <v>26.799999999999997</v>
      </c>
      <c r="J5227" s="9">
        <f t="shared" si="779"/>
        <v>17.2</v>
      </c>
      <c r="K5227" s="9">
        <f t="shared" si="780"/>
        <v>0</v>
      </c>
      <c r="L5227" s="7">
        <f t="shared" si="781"/>
        <v>0</v>
      </c>
      <c r="M5227" s="7">
        <f t="shared" si="782"/>
        <v>0</v>
      </c>
      <c r="N5227" s="7">
        <f t="shared" si="783"/>
        <v>0</v>
      </c>
      <c r="O5227" s="9">
        <f t="shared" si="775"/>
        <v>0</v>
      </c>
      <c r="P5227">
        <v>0</v>
      </c>
    </row>
    <row r="5228" spans="1:16" x14ac:dyDescent="0.25">
      <c r="A5228" s="11">
        <v>38094</v>
      </c>
      <c r="B5228" s="12">
        <v>4</v>
      </c>
      <c r="C5228">
        <v>11.3</v>
      </c>
      <c r="D5228">
        <v>75.5</v>
      </c>
      <c r="E5228">
        <v>2.7</v>
      </c>
      <c r="F5228">
        <v>2.8</v>
      </c>
      <c r="G5228" s="7">
        <f t="shared" si="776"/>
        <v>1</v>
      </c>
      <c r="H5228" s="7">
        <f t="shared" si="777"/>
        <v>1</v>
      </c>
      <c r="I5228">
        <f t="shared" si="778"/>
        <v>0</v>
      </c>
      <c r="J5228" s="9">
        <f t="shared" si="779"/>
        <v>0</v>
      </c>
      <c r="K5228" s="9">
        <f t="shared" si="780"/>
        <v>0</v>
      </c>
      <c r="L5228" s="7">
        <f t="shared" si="781"/>
        <v>0</v>
      </c>
      <c r="M5228" s="7">
        <f t="shared" si="782"/>
        <v>1</v>
      </c>
      <c r="N5228" s="7">
        <f t="shared" si="783"/>
        <v>0</v>
      </c>
      <c r="O5228" s="9">
        <f t="shared" si="775"/>
        <v>0</v>
      </c>
      <c r="P5228">
        <v>0</v>
      </c>
    </row>
    <row r="5229" spans="1:16" x14ac:dyDescent="0.25">
      <c r="A5229" s="11">
        <v>38095</v>
      </c>
      <c r="B5229" s="12">
        <v>4</v>
      </c>
      <c r="C5229">
        <v>9.1999999999999993</v>
      </c>
      <c r="D5229">
        <v>93.6</v>
      </c>
      <c r="E5229">
        <v>3</v>
      </c>
      <c r="F5229">
        <v>11</v>
      </c>
      <c r="G5229" s="7">
        <f t="shared" si="776"/>
        <v>1</v>
      </c>
      <c r="H5229" s="7">
        <f t="shared" si="777"/>
        <v>1</v>
      </c>
      <c r="I5229">
        <f t="shared" si="778"/>
        <v>0</v>
      </c>
      <c r="J5229" s="9">
        <f t="shared" si="779"/>
        <v>38.64</v>
      </c>
      <c r="K5229" s="9">
        <f t="shared" si="780"/>
        <v>0</v>
      </c>
      <c r="L5229" s="7">
        <f t="shared" si="781"/>
        <v>0</v>
      </c>
      <c r="M5229" s="7">
        <f t="shared" si="782"/>
        <v>1</v>
      </c>
      <c r="N5229" s="7">
        <f t="shared" si="783"/>
        <v>0</v>
      </c>
      <c r="O5229" s="9">
        <f t="shared" si="775"/>
        <v>0</v>
      </c>
      <c r="P5229">
        <v>0</v>
      </c>
    </row>
    <row r="5230" spans="1:16" x14ac:dyDescent="0.25">
      <c r="A5230" s="11">
        <v>38096</v>
      </c>
      <c r="B5230" s="12">
        <v>4</v>
      </c>
      <c r="C5230">
        <v>16.2</v>
      </c>
      <c r="D5230">
        <v>62.5</v>
      </c>
      <c r="E5230">
        <v>11.1</v>
      </c>
      <c r="F5230">
        <v>0.6</v>
      </c>
      <c r="G5230" s="7">
        <f t="shared" si="776"/>
        <v>0</v>
      </c>
      <c r="H5230" s="7">
        <f t="shared" si="777"/>
        <v>0</v>
      </c>
      <c r="I5230">
        <f t="shared" si="778"/>
        <v>0</v>
      </c>
      <c r="J5230" s="9">
        <f t="shared" si="779"/>
        <v>0</v>
      </c>
      <c r="K5230" s="9">
        <f t="shared" si="780"/>
        <v>0</v>
      </c>
      <c r="L5230" s="7">
        <f t="shared" si="781"/>
        <v>0</v>
      </c>
      <c r="M5230" s="7">
        <f t="shared" si="782"/>
        <v>0</v>
      </c>
      <c r="N5230" s="7">
        <f t="shared" si="783"/>
        <v>0</v>
      </c>
      <c r="O5230" s="9">
        <f t="shared" si="775"/>
        <v>0</v>
      </c>
      <c r="P5230">
        <v>0</v>
      </c>
    </row>
    <row r="5231" spans="1:16" x14ac:dyDescent="0.25">
      <c r="A5231" s="11">
        <v>38097</v>
      </c>
      <c r="B5231" s="12">
        <v>4</v>
      </c>
      <c r="C5231">
        <v>6</v>
      </c>
      <c r="D5231">
        <v>69.8</v>
      </c>
      <c r="E5231">
        <v>3.9</v>
      </c>
      <c r="F5231">
        <v>0</v>
      </c>
      <c r="G5231" s="7">
        <f t="shared" si="776"/>
        <v>0</v>
      </c>
      <c r="H5231" s="7">
        <f t="shared" si="777"/>
        <v>0</v>
      </c>
      <c r="I5231">
        <f t="shared" si="778"/>
        <v>0</v>
      </c>
      <c r="J5231" s="9">
        <f t="shared" si="779"/>
        <v>12</v>
      </c>
      <c r="K5231" s="9">
        <f t="shared" si="780"/>
        <v>0</v>
      </c>
      <c r="L5231" s="7">
        <f t="shared" si="781"/>
        <v>0</v>
      </c>
      <c r="M5231" s="7">
        <f t="shared" si="782"/>
        <v>0</v>
      </c>
      <c r="N5231" s="7">
        <f t="shared" si="783"/>
        <v>0</v>
      </c>
      <c r="O5231" s="9">
        <f t="shared" si="775"/>
        <v>0</v>
      </c>
      <c r="P5231">
        <v>0</v>
      </c>
    </row>
    <row r="5232" spans="1:16" x14ac:dyDescent="0.25">
      <c r="A5232" s="11">
        <v>38098</v>
      </c>
      <c r="B5232" s="12">
        <v>4</v>
      </c>
      <c r="C5232">
        <v>11.9</v>
      </c>
      <c r="D5232">
        <v>80.3</v>
      </c>
      <c r="E5232">
        <v>5</v>
      </c>
      <c r="F5232">
        <v>9.4</v>
      </c>
      <c r="G5232" s="7">
        <f t="shared" si="776"/>
        <v>1</v>
      </c>
      <c r="H5232" s="7">
        <f t="shared" si="777"/>
        <v>1</v>
      </c>
      <c r="I5232">
        <f t="shared" si="778"/>
        <v>0</v>
      </c>
      <c r="J5232" s="9">
        <f t="shared" si="779"/>
        <v>0</v>
      </c>
      <c r="K5232" s="9">
        <f t="shared" si="780"/>
        <v>0</v>
      </c>
      <c r="L5232" s="7">
        <f t="shared" si="781"/>
        <v>0</v>
      </c>
      <c r="M5232" s="7">
        <f t="shared" si="782"/>
        <v>1</v>
      </c>
      <c r="N5232" s="7">
        <f t="shared" si="783"/>
        <v>0</v>
      </c>
      <c r="O5232" s="9">
        <f t="shared" si="775"/>
        <v>0</v>
      </c>
      <c r="P5232">
        <v>0</v>
      </c>
    </row>
    <row r="5233" spans="1:16" x14ac:dyDescent="0.25">
      <c r="A5233" s="11">
        <v>38099</v>
      </c>
      <c r="B5233" s="12">
        <v>4</v>
      </c>
      <c r="C5233">
        <v>11.2</v>
      </c>
      <c r="D5233">
        <v>66.7</v>
      </c>
      <c r="E5233">
        <v>5.9</v>
      </c>
      <c r="F5233">
        <v>0</v>
      </c>
      <c r="G5233" s="7">
        <f t="shared" si="776"/>
        <v>0</v>
      </c>
      <c r="H5233" s="7">
        <f t="shared" si="777"/>
        <v>0</v>
      </c>
      <c r="I5233">
        <f t="shared" si="778"/>
        <v>0</v>
      </c>
      <c r="J5233" s="9">
        <f t="shared" si="779"/>
        <v>0</v>
      </c>
      <c r="K5233" s="9">
        <f t="shared" si="780"/>
        <v>0</v>
      </c>
      <c r="L5233" s="7">
        <f t="shared" si="781"/>
        <v>0</v>
      </c>
      <c r="M5233" s="7">
        <f t="shared" si="782"/>
        <v>0</v>
      </c>
      <c r="N5233" s="7">
        <f t="shared" si="783"/>
        <v>0</v>
      </c>
      <c r="O5233" s="9">
        <f t="shared" si="775"/>
        <v>0</v>
      </c>
      <c r="P5233">
        <v>0</v>
      </c>
    </row>
    <row r="5234" spans="1:16" x14ac:dyDescent="0.25">
      <c r="A5234" s="11">
        <v>38100</v>
      </c>
      <c r="B5234" s="12">
        <v>4</v>
      </c>
      <c r="C5234">
        <v>8</v>
      </c>
      <c r="D5234">
        <v>66.3</v>
      </c>
      <c r="E5234">
        <v>3.5</v>
      </c>
      <c r="F5234">
        <v>0</v>
      </c>
      <c r="G5234" s="7">
        <f t="shared" si="776"/>
        <v>0</v>
      </c>
      <c r="H5234" s="7">
        <f t="shared" si="777"/>
        <v>0</v>
      </c>
      <c r="I5234">
        <f t="shared" si="778"/>
        <v>0</v>
      </c>
      <c r="J5234" s="9">
        <f t="shared" si="779"/>
        <v>16</v>
      </c>
      <c r="K5234" s="9">
        <f t="shared" si="780"/>
        <v>0</v>
      </c>
      <c r="L5234" s="7">
        <f t="shared" si="781"/>
        <v>0</v>
      </c>
      <c r="M5234" s="7">
        <f t="shared" si="782"/>
        <v>0</v>
      </c>
      <c r="N5234" s="7">
        <f t="shared" si="783"/>
        <v>0</v>
      </c>
      <c r="O5234" s="9">
        <f t="shared" si="775"/>
        <v>0</v>
      </c>
      <c r="P5234">
        <v>0</v>
      </c>
    </row>
    <row r="5235" spans="1:16" x14ac:dyDescent="0.25">
      <c r="A5235" s="11">
        <v>38101</v>
      </c>
      <c r="B5235" s="12">
        <v>4</v>
      </c>
      <c r="C5235">
        <v>8.4</v>
      </c>
      <c r="D5235">
        <v>54.9</v>
      </c>
      <c r="E5235">
        <v>4.5999999999999996</v>
      </c>
      <c r="F5235">
        <v>0</v>
      </c>
      <c r="G5235" s="7">
        <f t="shared" si="776"/>
        <v>0</v>
      </c>
      <c r="H5235" s="7">
        <f t="shared" si="777"/>
        <v>0</v>
      </c>
      <c r="I5235">
        <f t="shared" si="778"/>
        <v>0</v>
      </c>
      <c r="J5235" s="9">
        <f t="shared" si="779"/>
        <v>16.8</v>
      </c>
      <c r="K5235" s="9">
        <f t="shared" si="780"/>
        <v>0</v>
      </c>
      <c r="L5235" s="7">
        <f t="shared" si="781"/>
        <v>0</v>
      </c>
      <c r="M5235" s="7">
        <f t="shared" si="782"/>
        <v>0</v>
      </c>
      <c r="N5235" s="7">
        <f t="shared" si="783"/>
        <v>0</v>
      </c>
      <c r="O5235" s="9">
        <f t="shared" si="775"/>
        <v>0</v>
      </c>
      <c r="P5235">
        <v>0</v>
      </c>
    </row>
    <row r="5236" spans="1:16" x14ac:dyDescent="0.25">
      <c r="A5236" s="11">
        <v>38102</v>
      </c>
      <c r="B5236" s="12">
        <v>4</v>
      </c>
      <c r="C5236">
        <v>4.9000000000000004</v>
      </c>
      <c r="D5236">
        <v>71.7</v>
      </c>
      <c r="E5236">
        <v>6.1</v>
      </c>
      <c r="F5236">
        <v>6.6</v>
      </c>
      <c r="G5236" s="7">
        <f t="shared" si="776"/>
        <v>1</v>
      </c>
      <c r="H5236" s="7">
        <f t="shared" si="777"/>
        <v>1</v>
      </c>
      <c r="I5236">
        <f t="shared" si="778"/>
        <v>0</v>
      </c>
      <c r="J5236" s="9">
        <f t="shared" si="779"/>
        <v>16.268000000000004</v>
      </c>
      <c r="K5236" s="9">
        <f t="shared" si="780"/>
        <v>0</v>
      </c>
      <c r="L5236" s="7">
        <f t="shared" si="781"/>
        <v>0</v>
      </c>
      <c r="M5236" s="7">
        <f t="shared" si="782"/>
        <v>1</v>
      </c>
      <c r="N5236" s="7">
        <f t="shared" si="783"/>
        <v>0</v>
      </c>
      <c r="O5236" s="9">
        <f t="shared" si="775"/>
        <v>0</v>
      </c>
      <c r="P5236">
        <v>0</v>
      </c>
    </row>
    <row r="5237" spans="1:16" x14ac:dyDescent="0.25">
      <c r="A5237" s="11">
        <v>38103</v>
      </c>
      <c r="B5237" s="12">
        <v>4</v>
      </c>
      <c r="C5237">
        <v>9.5</v>
      </c>
      <c r="D5237">
        <v>77</v>
      </c>
      <c r="E5237">
        <v>5.3</v>
      </c>
      <c r="F5237">
        <v>3.2</v>
      </c>
      <c r="G5237" s="7">
        <f t="shared" si="776"/>
        <v>1</v>
      </c>
      <c r="H5237" s="7">
        <f t="shared" si="777"/>
        <v>1</v>
      </c>
      <c r="I5237">
        <f t="shared" si="778"/>
        <v>0</v>
      </c>
      <c r="J5237" s="9">
        <f t="shared" si="779"/>
        <v>25.080000000000002</v>
      </c>
      <c r="K5237" s="9">
        <f t="shared" si="780"/>
        <v>0</v>
      </c>
      <c r="L5237" s="7">
        <f t="shared" si="781"/>
        <v>0</v>
      </c>
      <c r="M5237" s="7">
        <f t="shared" si="782"/>
        <v>1</v>
      </c>
      <c r="N5237" s="7">
        <f t="shared" si="783"/>
        <v>0</v>
      </c>
      <c r="O5237" s="9">
        <f t="shared" si="775"/>
        <v>0</v>
      </c>
      <c r="P5237">
        <v>0</v>
      </c>
    </row>
    <row r="5238" spans="1:16" x14ac:dyDescent="0.25">
      <c r="A5238" s="11">
        <v>38104</v>
      </c>
      <c r="B5238" s="12">
        <v>4</v>
      </c>
      <c r="C5238">
        <v>3.7</v>
      </c>
      <c r="D5238">
        <v>69.8</v>
      </c>
      <c r="E5238">
        <v>6.5</v>
      </c>
      <c r="F5238">
        <v>0.2</v>
      </c>
      <c r="G5238" s="7">
        <f t="shared" si="776"/>
        <v>0.5066250000000001</v>
      </c>
      <c r="H5238" s="7">
        <f t="shared" si="777"/>
        <v>0.5066250000000001</v>
      </c>
      <c r="I5238">
        <f t="shared" si="778"/>
        <v>0.2</v>
      </c>
      <c r="J5238" s="9">
        <f t="shared" si="779"/>
        <v>5.846000000000001</v>
      </c>
      <c r="K5238" s="9">
        <f t="shared" si="780"/>
        <v>0</v>
      </c>
      <c r="L5238" s="7">
        <f t="shared" si="781"/>
        <v>0</v>
      </c>
      <c r="M5238" s="7">
        <f t="shared" si="782"/>
        <v>0.5066250000000001</v>
      </c>
      <c r="N5238" s="7">
        <f t="shared" si="783"/>
        <v>0</v>
      </c>
      <c r="O5238" s="9">
        <f t="shared" ref="O5238:O5301" si="784">IF(M5238=0,0,N5238/10/M5238)</f>
        <v>0</v>
      </c>
      <c r="P5238">
        <v>0</v>
      </c>
    </row>
    <row r="5239" spans="1:16" x14ac:dyDescent="0.25">
      <c r="A5239" s="11">
        <v>38105</v>
      </c>
      <c r="B5239" s="12">
        <v>4</v>
      </c>
      <c r="C5239">
        <v>4.8</v>
      </c>
      <c r="D5239">
        <v>61.7</v>
      </c>
      <c r="E5239">
        <v>4.5</v>
      </c>
      <c r="F5239">
        <v>0.6</v>
      </c>
      <c r="G5239" s="7">
        <f t="shared" si="776"/>
        <v>1</v>
      </c>
      <c r="H5239" s="7">
        <f t="shared" si="777"/>
        <v>1</v>
      </c>
      <c r="I5239">
        <f t="shared" si="778"/>
        <v>0.8</v>
      </c>
      <c r="J5239" s="9">
        <f t="shared" si="779"/>
        <v>10.176</v>
      </c>
      <c r="K5239" s="9">
        <f t="shared" si="780"/>
        <v>0</v>
      </c>
      <c r="L5239" s="7">
        <f t="shared" si="781"/>
        <v>0</v>
      </c>
      <c r="M5239" s="7">
        <f t="shared" si="782"/>
        <v>1</v>
      </c>
      <c r="N5239" s="7">
        <f t="shared" si="783"/>
        <v>0</v>
      </c>
      <c r="O5239" s="9">
        <f t="shared" si="784"/>
        <v>0</v>
      </c>
      <c r="P5239">
        <v>0</v>
      </c>
    </row>
    <row r="5240" spans="1:16" x14ac:dyDescent="0.25">
      <c r="A5240" s="11">
        <v>38106</v>
      </c>
      <c r="B5240" s="12">
        <v>4</v>
      </c>
      <c r="C5240">
        <v>18</v>
      </c>
      <c r="D5240">
        <v>50.8</v>
      </c>
      <c r="E5240">
        <v>7.5</v>
      </c>
      <c r="F5240">
        <v>0</v>
      </c>
      <c r="G5240" s="7">
        <f t="shared" si="776"/>
        <v>0</v>
      </c>
      <c r="H5240" s="7">
        <f t="shared" si="777"/>
        <v>0</v>
      </c>
      <c r="I5240">
        <f t="shared" si="778"/>
        <v>0</v>
      </c>
      <c r="J5240" s="9">
        <f t="shared" si="779"/>
        <v>0</v>
      </c>
      <c r="K5240" s="9">
        <f t="shared" si="780"/>
        <v>0</v>
      </c>
      <c r="L5240" s="7">
        <f t="shared" si="781"/>
        <v>0</v>
      </c>
      <c r="M5240" s="7">
        <f t="shared" si="782"/>
        <v>0</v>
      </c>
      <c r="N5240" s="7">
        <f t="shared" si="783"/>
        <v>0</v>
      </c>
      <c r="O5240" s="9">
        <f t="shared" si="784"/>
        <v>0</v>
      </c>
      <c r="P5240">
        <v>0</v>
      </c>
    </row>
    <row r="5241" spans="1:16" x14ac:dyDescent="0.25">
      <c r="A5241" s="11">
        <v>38107</v>
      </c>
      <c r="B5241" s="12">
        <v>4</v>
      </c>
      <c r="C5241">
        <v>17.600000000000001</v>
      </c>
      <c r="D5241">
        <v>66.400000000000006</v>
      </c>
      <c r="E5241">
        <v>4.0999999999999996</v>
      </c>
      <c r="F5241">
        <v>3</v>
      </c>
      <c r="G5241" s="7">
        <f t="shared" si="776"/>
        <v>0</v>
      </c>
      <c r="H5241" s="7">
        <f t="shared" si="777"/>
        <v>0</v>
      </c>
      <c r="I5241">
        <f t="shared" si="778"/>
        <v>0</v>
      </c>
      <c r="J5241" s="9">
        <f t="shared" si="779"/>
        <v>0</v>
      </c>
      <c r="K5241" s="9">
        <f t="shared" si="780"/>
        <v>0</v>
      </c>
      <c r="L5241" s="7">
        <f t="shared" si="781"/>
        <v>0</v>
      </c>
      <c r="M5241" s="7">
        <f t="shared" si="782"/>
        <v>0</v>
      </c>
      <c r="N5241" s="7">
        <f t="shared" si="783"/>
        <v>0</v>
      </c>
      <c r="O5241" s="9">
        <f t="shared" si="784"/>
        <v>0</v>
      </c>
      <c r="P5241">
        <v>0</v>
      </c>
    </row>
    <row r="5242" spans="1:16" x14ac:dyDescent="0.25">
      <c r="A5242" s="11">
        <v>38108</v>
      </c>
      <c r="B5242" s="12">
        <v>5</v>
      </c>
      <c r="C5242">
        <v>13.5</v>
      </c>
      <c r="D5242">
        <v>88.3</v>
      </c>
      <c r="E5242">
        <v>5</v>
      </c>
      <c r="F5242">
        <v>3.8</v>
      </c>
      <c r="G5242" s="7">
        <f t="shared" si="776"/>
        <v>0</v>
      </c>
      <c r="H5242" s="7">
        <f t="shared" si="777"/>
        <v>0</v>
      </c>
      <c r="I5242">
        <f t="shared" si="778"/>
        <v>0</v>
      </c>
      <c r="J5242" s="9">
        <f t="shared" si="779"/>
        <v>0</v>
      </c>
      <c r="K5242" s="9">
        <f t="shared" si="780"/>
        <v>0</v>
      </c>
      <c r="L5242" s="7">
        <f t="shared" si="781"/>
        <v>0</v>
      </c>
      <c r="M5242" s="7">
        <f t="shared" si="782"/>
        <v>0</v>
      </c>
      <c r="N5242" s="7">
        <f t="shared" si="783"/>
        <v>0</v>
      </c>
      <c r="O5242" s="9">
        <f t="shared" si="784"/>
        <v>0</v>
      </c>
      <c r="P5242">
        <v>0</v>
      </c>
    </row>
    <row r="5243" spans="1:16" x14ac:dyDescent="0.25">
      <c r="A5243" s="11">
        <v>38109</v>
      </c>
      <c r="B5243" s="12">
        <v>5</v>
      </c>
      <c r="C5243">
        <v>6.3</v>
      </c>
      <c r="D5243">
        <v>89.3</v>
      </c>
      <c r="E5243">
        <v>7</v>
      </c>
      <c r="F5243">
        <v>14</v>
      </c>
      <c r="G5243" s="7">
        <f t="shared" si="776"/>
        <v>1</v>
      </c>
      <c r="H5243" s="7">
        <f t="shared" si="777"/>
        <v>1</v>
      </c>
      <c r="I5243">
        <f t="shared" si="778"/>
        <v>0</v>
      </c>
      <c r="J5243" s="9">
        <f t="shared" si="779"/>
        <v>30.240000000000002</v>
      </c>
      <c r="K5243" s="9">
        <f t="shared" si="780"/>
        <v>0</v>
      </c>
      <c r="L5243" s="7">
        <f t="shared" si="781"/>
        <v>0</v>
      </c>
      <c r="M5243" s="7">
        <f t="shared" si="782"/>
        <v>1</v>
      </c>
      <c r="N5243" s="7">
        <f t="shared" si="783"/>
        <v>0</v>
      </c>
      <c r="O5243" s="9">
        <f t="shared" si="784"/>
        <v>0</v>
      </c>
      <c r="P5243">
        <v>0</v>
      </c>
    </row>
    <row r="5244" spans="1:16" x14ac:dyDescent="0.25">
      <c r="A5244" s="11">
        <v>38110</v>
      </c>
      <c r="B5244" s="12">
        <v>5</v>
      </c>
      <c r="C5244">
        <v>4.5999999999999996</v>
      </c>
      <c r="D5244">
        <v>67.400000000000006</v>
      </c>
      <c r="E5244">
        <v>5.2</v>
      </c>
      <c r="F5244">
        <v>0</v>
      </c>
      <c r="G5244" s="7">
        <f t="shared" si="776"/>
        <v>0</v>
      </c>
      <c r="H5244" s="7">
        <f t="shared" si="777"/>
        <v>0</v>
      </c>
      <c r="I5244">
        <f t="shared" si="778"/>
        <v>0</v>
      </c>
      <c r="J5244" s="9">
        <f t="shared" si="779"/>
        <v>9.1999999999999993</v>
      </c>
      <c r="K5244" s="9">
        <f t="shared" si="780"/>
        <v>0</v>
      </c>
      <c r="L5244" s="7">
        <f t="shared" si="781"/>
        <v>0</v>
      </c>
      <c r="M5244" s="7">
        <f t="shared" si="782"/>
        <v>0</v>
      </c>
      <c r="N5244" s="7">
        <f t="shared" si="783"/>
        <v>0</v>
      </c>
      <c r="O5244" s="9">
        <f t="shared" si="784"/>
        <v>0</v>
      </c>
      <c r="P5244">
        <v>0</v>
      </c>
    </row>
    <row r="5245" spans="1:16" x14ac:dyDescent="0.25">
      <c r="A5245" s="11">
        <v>38111</v>
      </c>
      <c r="B5245" s="12">
        <v>5</v>
      </c>
      <c r="C5245">
        <v>6.3</v>
      </c>
      <c r="D5245">
        <v>64.599999999999994</v>
      </c>
      <c r="E5245">
        <v>3.7</v>
      </c>
      <c r="F5245">
        <v>1.8</v>
      </c>
      <c r="G5245" s="7">
        <f t="shared" si="776"/>
        <v>1</v>
      </c>
      <c r="H5245" s="7">
        <f t="shared" si="777"/>
        <v>1</v>
      </c>
      <c r="I5245">
        <f t="shared" si="778"/>
        <v>0</v>
      </c>
      <c r="J5245" s="9">
        <f t="shared" si="779"/>
        <v>14.867999999999999</v>
      </c>
      <c r="K5245" s="9">
        <f t="shared" si="780"/>
        <v>0</v>
      </c>
      <c r="L5245" s="7">
        <f t="shared" si="781"/>
        <v>0</v>
      </c>
      <c r="M5245" s="7">
        <f t="shared" si="782"/>
        <v>1</v>
      </c>
      <c r="N5245" s="7">
        <f t="shared" si="783"/>
        <v>0</v>
      </c>
      <c r="O5245" s="9">
        <f t="shared" si="784"/>
        <v>0</v>
      </c>
      <c r="P5245">
        <v>0</v>
      </c>
    </row>
    <row r="5246" spans="1:16" x14ac:dyDescent="0.25">
      <c r="A5246" s="11">
        <v>38112</v>
      </c>
      <c r="B5246" s="12">
        <v>5</v>
      </c>
      <c r="C5246">
        <v>9.3000000000000007</v>
      </c>
      <c r="D5246">
        <v>74.2</v>
      </c>
      <c r="E5246">
        <v>4.9000000000000004</v>
      </c>
      <c r="F5246">
        <v>2.8</v>
      </c>
      <c r="G5246" s="7">
        <f t="shared" si="776"/>
        <v>1</v>
      </c>
      <c r="H5246" s="7">
        <f t="shared" si="777"/>
        <v>1</v>
      </c>
      <c r="I5246">
        <f t="shared" si="778"/>
        <v>0</v>
      </c>
      <c r="J5246" s="9">
        <f t="shared" si="779"/>
        <v>23.808000000000003</v>
      </c>
      <c r="K5246" s="9">
        <f t="shared" si="780"/>
        <v>0</v>
      </c>
      <c r="L5246" s="7">
        <f t="shared" si="781"/>
        <v>0</v>
      </c>
      <c r="M5246" s="7">
        <f t="shared" si="782"/>
        <v>1</v>
      </c>
      <c r="N5246" s="7">
        <f t="shared" si="783"/>
        <v>0</v>
      </c>
      <c r="O5246" s="9">
        <f t="shared" si="784"/>
        <v>0</v>
      </c>
      <c r="P5246">
        <v>0</v>
      </c>
    </row>
    <row r="5247" spans="1:16" x14ac:dyDescent="0.25">
      <c r="A5247" s="11">
        <v>38113</v>
      </c>
      <c r="B5247" s="12">
        <v>5</v>
      </c>
      <c r="C5247">
        <v>13.9</v>
      </c>
      <c r="D5247">
        <v>68.3</v>
      </c>
      <c r="E5247">
        <v>4.5999999999999996</v>
      </c>
      <c r="F5247">
        <v>0.6</v>
      </c>
      <c r="G5247" s="7">
        <f t="shared" si="776"/>
        <v>0</v>
      </c>
      <c r="H5247" s="7">
        <f t="shared" si="777"/>
        <v>0</v>
      </c>
      <c r="I5247">
        <f t="shared" si="778"/>
        <v>0</v>
      </c>
      <c r="J5247" s="9">
        <f t="shared" si="779"/>
        <v>0</v>
      </c>
      <c r="K5247" s="9">
        <f t="shared" si="780"/>
        <v>0</v>
      </c>
      <c r="L5247" s="7">
        <f t="shared" si="781"/>
        <v>0</v>
      </c>
      <c r="M5247" s="7">
        <f t="shared" si="782"/>
        <v>0</v>
      </c>
      <c r="N5247" s="7">
        <f t="shared" si="783"/>
        <v>0</v>
      </c>
      <c r="O5247" s="9">
        <f t="shared" si="784"/>
        <v>0</v>
      </c>
      <c r="P5247">
        <v>0</v>
      </c>
    </row>
    <row r="5248" spans="1:16" x14ac:dyDescent="0.25">
      <c r="A5248" s="11">
        <v>38114</v>
      </c>
      <c r="B5248" s="12">
        <v>5</v>
      </c>
      <c r="C5248">
        <v>10.8</v>
      </c>
      <c r="D5248">
        <v>46.5</v>
      </c>
      <c r="E5248">
        <v>7.1</v>
      </c>
      <c r="F5248">
        <v>0</v>
      </c>
      <c r="G5248" s="7">
        <f t="shared" si="776"/>
        <v>0</v>
      </c>
      <c r="H5248" s="7">
        <f t="shared" si="777"/>
        <v>0</v>
      </c>
      <c r="I5248">
        <f t="shared" si="778"/>
        <v>0</v>
      </c>
      <c r="J5248" s="9">
        <f t="shared" si="779"/>
        <v>0</v>
      </c>
      <c r="K5248" s="9">
        <f t="shared" si="780"/>
        <v>0</v>
      </c>
      <c r="L5248" s="7">
        <f t="shared" si="781"/>
        <v>0</v>
      </c>
      <c r="M5248" s="7">
        <f t="shared" si="782"/>
        <v>0</v>
      </c>
      <c r="N5248" s="7">
        <f t="shared" si="783"/>
        <v>0</v>
      </c>
      <c r="O5248" s="9">
        <f t="shared" si="784"/>
        <v>0</v>
      </c>
      <c r="P5248">
        <v>0</v>
      </c>
    </row>
    <row r="5249" spans="1:16" x14ac:dyDescent="0.25">
      <c r="A5249" s="11">
        <v>38115</v>
      </c>
      <c r="B5249" s="12">
        <v>5</v>
      </c>
      <c r="C5249">
        <v>6.1</v>
      </c>
      <c r="D5249">
        <v>66.7</v>
      </c>
      <c r="E5249">
        <v>3.4</v>
      </c>
      <c r="F5249">
        <v>7.4</v>
      </c>
      <c r="G5249" s="7">
        <f t="shared" si="776"/>
        <v>1</v>
      </c>
      <c r="H5249" s="7">
        <f t="shared" si="777"/>
        <v>1</v>
      </c>
      <c r="I5249">
        <f t="shared" si="778"/>
        <v>0</v>
      </c>
      <c r="J5249" s="9">
        <f t="shared" si="779"/>
        <v>21.228000000000002</v>
      </c>
      <c r="K5249" s="9">
        <f t="shared" si="780"/>
        <v>0</v>
      </c>
      <c r="L5249" s="7">
        <f t="shared" si="781"/>
        <v>0</v>
      </c>
      <c r="M5249" s="7">
        <f t="shared" si="782"/>
        <v>1</v>
      </c>
      <c r="N5249" s="7">
        <f t="shared" si="783"/>
        <v>0</v>
      </c>
      <c r="O5249" s="9">
        <f t="shared" si="784"/>
        <v>0</v>
      </c>
      <c r="P5249">
        <v>0</v>
      </c>
    </row>
    <row r="5250" spans="1:16" x14ac:dyDescent="0.25">
      <c r="A5250" s="11">
        <v>38116</v>
      </c>
      <c r="B5250" s="12">
        <v>5</v>
      </c>
      <c r="C5250">
        <v>9.4</v>
      </c>
      <c r="D5250">
        <v>79.099999999999994</v>
      </c>
      <c r="E5250">
        <v>2.2999999999999998</v>
      </c>
      <c r="F5250">
        <v>10.6</v>
      </c>
      <c r="G5250" s="7">
        <f t="shared" si="776"/>
        <v>1</v>
      </c>
      <c r="H5250" s="7">
        <f t="shared" si="777"/>
        <v>1</v>
      </c>
      <c r="I5250">
        <f t="shared" si="778"/>
        <v>0</v>
      </c>
      <c r="J5250" s="9">
        <f t="shared" si="779"/>
        <v>38.728000000000002</v>
      </c>
      <c r="K5250" s="9">
        <f t="shared" si="780"/>
        <v>0</v>
      </c>
      <c r="L5250" s="7">
        <f t="shared" si="781"/>
        <v>0</v>
      </c>
      <c r="M5250" s="7">
        <f t="shared" si="782"/>
        <v>1</v>
      </c>
      <c r="N5250" s="7">
        <f t="shared" si="783"/>
        <v>0</v>
      </c>
      <c r="O5250" s="9">
        <f t="shared" si="784"/>
        <v>0</v>
      </c>
      <c r="P5250">
        <v>0</v>
      </c>
    </row>
    <row r="5251" spans="1:16" x14ac:dyDescent="0.25">
      <c r="A5251" s="11">
        <v>38117</v>
      </c>
      <c r="B5251" s="12">
        <v>5</v>
      </c>
      <c r="C5251">
        <v>17.2</v>
      </c>
      <c r="D5251">
        <v>81.2</v>
      </c>
      <c r="E5251">
        <v>4.5</v>
      </c>
      <c r="F5251">
        <v>0.6</v>
      </c>
      <c r="G5251" s="7">
        <f t="shared" si="776"/>
        <v>0</v>
      </c>
      <c r="H5251" s="7">
        <f t="shared" si="777"/>
        <v>0</v>
      </c>
      <c r="I5251">
        <f t="shared" si="778"/>
        <v>0</v>
      </c>
      <c r="J5251" s="9">
        <f t="shared" si="779"/>
        <v>0</v>
      </c>
      <c r="K5251" s="9">
        <f t="shared" si="780"/>
        <v>0</v>
      </c>
      <c r="L5251" s="7">
        <f t="shared" si="781"/>
        <v>0</v>
      </c>
      <c r="M5251" s="7">
        <f t="shared" si="782"/>
        <v>0</v>
      </c>
      <c r="N5251" s="7">
        <f t="shared" si="783"/>
        <v>0</v>
      </c>
      <c r="O5251" s="9">
        <f t="shared" si="784"/>
        <v>0</v>
      </c>
      <c r="P5251">
        <v>0</v>
      </c>
    </row>
    <row r="5252" spans="1:16" x14ac:dyDescent="0.25">
      <c r="A5252" s="11">
        <v>38118</v>
      </c>
      <c r="B5252" s="12">
        <v>5</v>
      </c>
      <c r="C5252">
        <v>19.2</v>
      </c>
      <c r="D5252">
        <v>54.1</v>
      </c>
      <c r="E5252">
        <v>3.3</v>
      </c>
      <c r="F5252">
        <v>0.2</v>
      </c>
      <c r="G5252" s="7">
        <f t="shared" si="776"/>
        <v>0</v>
      </c>
      <c r="H5252" s="7">
        <f t="shared" si="777"/>
        <v>0</v>
      </c>
      <c r="I5252">
        <f t="shared" si="778"/>
        <v>0</v>
      </c>
      <c r="J5252" s="9">
        <f t="shared" si="779"/>
        <v>0</v>
      </c>
      <c r="K5252" s="9">
        <f t="shared" si="780"/>
        <v>0</v>
      </c>
      <c r="L5252" s="7">
        <f t="shared" si="781"/>
        <v>0</v>
      </c>
      <c r="M5252" s="7">
        <f t="shared" si="782"/>
        <v>0</v>
      </c>
      <c r="N5252" s="7">
        <f t="shared" si="783"/>
        <v>0</v>
      </c>
      <c r="O5252" s="9">
        <f t="shared" si="784"/>
        <v>0</v>
      </c>
      <c r="P5252">
        <v>0</v>
      </c>
    </row>
    <row r="5253" spans="1:16" x14ac:dyDescent="0.25">
      <c r="A5253" s="11">
        <v>38119</v>
      </c>
      <c r="B5253" s="12">
        <v>5</v>
      </c>
      <c r="C5253">
        <v>19</v>
      </c>
      <c r="D5253">
        <v>60.6</v>
      </c>
      <c r="E5253">
        <v>2.5</v>
      </c>
      <c r="F5253">
        <v>0</v>
      </c>
      <c r="G5253" s="7">
        <f t="shared" si="776"/>
        <v>0</v>
      </c>
      <c r="H5253" s="7">
        <f t="shared" si="777"/>
        <v>0</v>
      </c>
      <c r="I5253">
        <f t="shared" si="778"/>
        <v>0</v>
      </c>
      <c r="J5253" s="9">
        <f t="shared" si="779"/>
        <v>0</v>
      </c>
      <c r="K5253" s="9">
        <f t="shared" si="780"/>
        <v>0</v>
      </c>
      <c r="L5253" s="7">
        <f t="shared" si="781"/>
        <v>0</v>
      </c>
      <c r="M5253" s="7">
        <f t="shared" si="782"/>
        <v>0</v>
      </c>
      <c r="N5253" s="7">
        <f t="shared" si="783"/>
        <v>0</v>
      </c>
      <c r="O5253" s="9">
        <f t="shared" si="784"/>
        <v>0</v>
      </c>
      <c r="P5253">
        <v>0</v>
      </c>
    </row>
    <row r="5254" spans="1:16" x14ac:dyDescent="0.25">
      <c r="A5254" s="11">
        <v>38120</v>
      </c>
      <c r="B5254" s="12">
        <v>5</v>
      </c>
      <c r="C5254">
        <v>20.8</v>
      </c>
      <c r="D5254">
        <v>72.900000000000006</v>
      </c>
      <c r="E5254">
        <v>2.7</v>
      </c>
      <c r="F5254">
        <v>0.2</v>
      </c>
      <c r="G5254" s="7">
        <f t="shared" si="776"/>
        <v>0</v>
      </c>
      <c r="H5254" s="7">
        <f t="shared" si="777"/>
        <v>0</v>
      </c>
      <c r="I5254">
        <f t="shared" si="778"/>
        <v>0</v>
      </c>
      <c r="J5254" s="9">
        <f t="shared" si="779"/>
        <v>0</v>
      </c>
      <c r="K5254" s="9">
        <f t="shared" si="780"/>
        <v>0</v>
      </c>
      <c r="L5254" s="7">
        <f t="shared" si="781"/>
        <v>0</v>
      </c>
      <c r="M5254" s="7">
        <f t="shared" si="782"/>
        <v>0</v>
      </c>
      <c r="N5254" s="7">
        <f t="shared" si="783"/>
        <v>0</v>
      </c>
      <c r="O5254" s="9">
        <f t="shared" si="784"/>
        <v>0</v>
      </c>
      <c r="P5254">
        <v>0</v>
      </c>
    </row>
    <row r="5255" spans="1:16" x14ac:dyDescent="0.25">
      <c r="A5255" s="11">
        <v>38121</v>
      </c>
      <c r="B5255" s="12">
        <v>5</v>
      </c>
      <c r="C5255">
        <v>21.7</v>
      </c>
      <c r="D5255">
        <v>75.599999999999994</v>
      </c>
      <c r="E5255">
        <v>4.0999999999999996</v>
      </c>
      <c r="F5255">
        <v>0.2</v>
      </c>
      <c r="G5255" s="7">
        <f t="shared" si="776"/>
        <v>0</v>
      </c>
      <c r="H5255" s="7">
        <f t="shared" si="777"/>
        <v>0</v>
      </c>
      <c r="I5255">
        <f t="shared" si="778"/>
        <v>0</v>
      </c>
      <c r="J5255" s="9">
        <f t="shared" si="779"/>
        <v>0</v>
      </c>
      <c r="K5255" s="9">
        <f t="shared" si="780"/>
        <v>0</v>
      </c>
      <c r="L5255" s="7">
        <f t="shared" si="781"/>
        <v>0</v>
      </c>
      <c r="M5255" s="7">
        <f t="shared" si="782"/>
        <v>0</v>
      </c>
      <c r="N5255" s="7">
        <f t="shared" si="783"/>
        <v>0</v>
      </c>
      <c r="O5255" s="9">
        <f t="shared" si="784"/>
        <v>0</v>
      </c>
      <c r="P5255">
        <v>0</v>
      </c>
    </row>
    <row r="5256" spans="1:16" x14ac:dyDescent="0.25">
      <c r="A5256" s="11">
        <v>38122</v>
      </c>
      <c r="B5256" s="12">
        <v>5</v>
      </c>
      <c r="C5256">
        <v>12.2</v>
      </c>
      <c r="D5256">
        <v>76.3</v>
      </c>
      <c r="E5256">
        <v>6</v>
      </c>
      <c r="F5256">
        <v>0.2</v>
      </c>
      <c r="G5256" s="7">
        <f t="shared" si="776"/>
        <v>1</v>
      </c>
      <c r="H5256" s="7">
        <f t="shared" si="777"/>
        <v>1</v>
      </c>
      <c r="I5256">
        <f t="shared" si="778"/>
        <v>0</v>
      </c>
      <c r="J5256" s="9">
        <f t="shared" si="779"/>
        <v>0</v>
      </c>
      <c r="K5256" s="9">
        <f t="shared" si="780"/>
        <v>0</v>
      </c>
      <c r="L5256" s="7">
        <f t="shared" si="781"/>
        <v>0</v>
      </c>
      <c r="M5256" s="7">
        <f t="shared" si="782"/>
        <v>1</v>
      </c>
      <c r="N5256" s="7">
        <f t="shared" si="783"/>
        <v>0</v>
      </c>
      <c r="O5256" s="9">
        <f t="shared" si="784"/>
        <v>0</v>
      </c>
      <c r="P5256">
        <v>0</v>
      </c>
    </row>
    <row r="5257" spans="1:16" x14ac:dyDescent="0.25">
      <c r="A5257" s="11">
        <v>38123</v>
      </c>
      <c r="B5257" s="12">
        <v>5</v>
      </c>
      <c r="C5257">
        <v>11.1</v>
      </c>
      <c r="D5257">
        <v>71.3</v>
      </c>
      <c r="E5257">
        <v>3.1</v>
      </c>
      <c r="F5257">
        <v>0</v>
      </c>
      <c r="G5257" s="7">
        <f t="shared" ref="G5257:G5320" si="785">+IF(F5257=0,0,IF(C5257&gt;=$V$8,0,IF(C5257&gt;=$R$8,1,IF(C5257&lt;=-2,$R$9*EXP($R$10*C5257)+0.01+$R$11*E5257*LN(C5257*-1)+$R$12*E5257,$R$9+$Q$10*C5257-$Q$11*E5257*C5257))))</f>
        <v>0</v>
      </c>
      <c r="H5257" s="7">
        <f t="shared" si="777"/>
        <v>0</v>
      </c>
      <c r="I5257">
        <f t="shared" si="778"/>
        <v>0</v>
      </c>
      <c r="J5257" s="9">
        <f t="shared" si="779"/>
        <v>0</v>
      </c>
      <c r="K5257" s="9">
        <f t="shared" si="780"/>
        <v>0</v>
      </c>
      <c r="L5257" s="7">
        <f t="shared" si="781"/>
        <v>0</v>
      </c>
      <c r="M5257" s="7">
        <f t="shared" si="782"/>
        <v>0</v>
      </c>
      <c r="N5257" s="7">
        <f t="shared" si="783"/>
        <v>0</v>
      </c>
      <c r="O5257" s="9">
        <f t="shared" si="784"/>
        <v>0</v>
      </c>
      <c r="P5257">
        <v>0</v>
      </c>
    </row>
    <row r="5258" spans="1:16" x14ac:dyDescent="0.25">
      <c r="A5258" s="11">
        <v>38124</v>
      </c>
      <c r="B5258" s="12">
        <v>5</v>
      </c>
      <c r="C5258">
        <v>14.2</v>
      </c>
      <c r="D5258">
        <v>76.599999999999994</v>
      </c>
      <c r="E5258">
        <v>3.1</v>
      </c>
      <c r="F5258">
        <v>0.2</v>
      </c>
      <c r="G5258" s="7">
        <f t="shared" si="785"/>
        <v>0</v>
      </c>
      <c r="H5258" s="7">
        <f t="shared" si="777"/>
        <v>0</v>
      </c>
      <c r="I5258">
        <f t="shared" si="778"/>
        <v>0</v>
      </c>
      <c r="J5258" s="9">
        <f t="shared" si="779"/>
        <v>0</v>
      </c>
      <c r="K5258" s="9">
        <f t="shared" si="780"/>
        <v>0</v>
      </c>
      <c r="L5258" s="7">
        <f t="shared" si="781"/>
        <v>0</v>
      </c>
      <c r="M5258" s="7">
        <f t="shared" si="782"/>
        <v>0</v>
      </c>
      <c r="N5258" s="7">
        <f t="shared" si="783"/>
        <v>0</v>
      </c>
      <c r="O5258" s="9">
        <f t="shared" si="784"/>
        <v>0</v>
      </c>
      <c r="P5258">
        <v>0</v>
      </c>
    </row>
    <row r="5259" spans="1:16" x14ac:dyDescent="0.25">
      <c r="A5259" s="11">
        <v>38125</v>
      </c>
      <c r="B5259" s="12">
        <v>5</v>
      </c>
      <c r="C5259">
        <v>18.2</v>
      </c>
      <c r="D5259">
        <v>77.7</v>
      </c>
      <c r="E5259">
        <v>5.8</v>
      </c>
      <c r="F5259">
        <v>0.2</v>
      </c>
      <c r="G5259" s="7">
        <f t="shared" si="785"/>
        <v>0</v>
      </c>
      <c r="H5259" s="7">
        <f t="shared" si="777"/>
        <v>0</v>
      </c>
      <c r="I5259">
        <f t="shared" si="778"/>
        <v>0</v>
      </c>
      <c r="J5259" s="9">
        <f t="shared" si="779"/>
        <v>0</v>
      </c>
      <c r="K5259" s="9">
        <f t="shared" si="780"/>
        <v>0</v>
      </c>
      <c r="L5259" s="7">
        <f t="shared" si="781"/>
        <v>0</v>
      </c>
      <c r="M5259" s="7">
        <f t="shared" si="782"/>
        <v>0</v>
      </c>
      <c r="N5259" s="7">
        <f t="shared" si="783"/>
        <v>0</v>
      </c>
      <c r="O5259" s="9">
        <f t="shared" si="784"/>
        <v>0</v>
      </c>
      <c r="P5259">
        <v>0</v>
      </c>
    </row>
    <row r="5260" spans="1:16" x14ac:dyDescent="0.25">
      <c r="A5260" s="11">
        <v>38126</v>
      </c>
      <c r="B5260" s="12">
        <v>5</v>
      </c>
      <c r="C5260">
        <v>14.3</v>
      </c>
      <c r="D5260">
        <v>60.9</v>
      </c>
      <c r="E5260">
        <v>3.5</v>
      </c>
      <c r="F5260">
        <v>0</v>
      </c>
      <c r="G5260" s="7">
        <f t="shared" si="785"/>
        <v>0</v>
      </c>
      <c r="H5260" s="7">
        <f t="shared" si="777"/>
        <v>0</v>
      </c>
      <c r="I5260">
        <f t="shared" si="778"/>
        <v>0</v>
      </c>
      <c r="J5260" s="9">
        <f t="shared" si="779"/>
        <v>0</v>
      </c>
      <c r="K5260" s="9">
        <f t="shared" si="780"/>
        <v>0</v>
      </c>
      <c r="L5260" s="7">
        <f t="shared" si="781"/>
        <v>0</v>
      </c>
      <c r="M5260" s="7">
        <f t="shared" si="782"/>
        <v>0</v>
      </c>
      <c r="N5260" s="7">
        <f t="shared" si="783"/>
        <v>0</v>
      </c>
      <c r="O5260" s="9">
        <f t="shared" si="784"/>
        <v>0</v>
      </c>
      <c r="P5260">
        <v>0</v>
      </c>
    </row>
    <row r="5261" spans="1:16" x14ac:dyDescent="0.25">
      <c r="A5261" s="11">
        <v>38127</v>
      </c>
      <c r="B5261" s="12">
        <v>5</v>
      </c>
      <c r="C5261">
        <v>17.399999999999999</v>
      </c>
      <c r="D5261">
        <v>72.2</v>
      </c>
      <c r="E5261">
        <v>3.9</v>
      </c>
      <c r="F5261">
        <v>0.2</v>
      </c>
      <c r="G5261" s="7">
        <f t="shared" si="785"/>
        <v>0</v>
      </c>
      <c r="H5261" s="7">
        <f t="shared" si="777"/>
        <v>0</v>
      </c>
      <c r="I5261">
        <f t="shared" si="778"/>
        <v>0</v>
      </c>
      <c r="J5261" s="9">
        <f t="shared" si="779"/>
        <v>0</v>
      </c>
      <c r="K5261" s="9">
        <f t="shared" si="780"/>
        <v>0</v>
      </c>
      <c r="L5261" s="7">
        <f t="shared" si="781"/>
        <v>0</v>
      </c>
      <c r="M5261" s="7">
        <f t="shared" si="782"/>
        <v>0</v>
      </c>
      <c r="N5261" s="7">
        <f t="shared" si="783"/>
        <v>0</v>
      </c>
      <c r="O5261" s="9">
        <f t="shared" si="784"/>
        <v>0</v>
      </c>
      <c r="P5261">
        <v>0</v>
      </c>
    </row>
    <row r="5262" spans="1:16" x14ac:dyDescent="0.25">
      <c r="A5262" s="11">
        <v>38128</v>
      </c>
      <c r="B5262" s="12">
        <v>5</v>
      </c>
      <c r="C5262">
        <v>16.100000000000001</v>
      </c>
      <c r="D5262">
        <v>79.5</v>
      </c>
      <c r="E5262">
        <v>4</v>
      </c>
      <c r="F5262">
        <v>0</v>
      </c>
      <c r="G5262" s="7">
        <f t="shared" si="785"/>
        <v>0</v>
      </c>
      <c r="H5262" s="7">
        <f t="shared" si="777"/>
        <v>0</v>
      </c>
      <c r="I5262">
        <f t="shared" si="778"/>
        <v>0</v>
      </c>
      <c r="J5262" s="9">
        <f t="shared" si="779"/>
        <v>0</v>
      </c>
      <c r="K5262" s="9">
        <f t="shared" si="780"/>
        <v>0</v>
      </c>
      <c r="L5262" s="7">
        <f t="shared" si="781"/>
        <v>0</v>
      </c>
      <c r="M5262" s="7">
        <f t="shared" si="782"/>
        <v>0</v>
      </c>
      <c r="N5262" s="7">
        <f t="shared" si="783"/>
        <v>0</v>
      </c>
      <c r="O5262" s="9">
        <f t="shared" si="784"/>
        <v>0</v>
      </c>
      <c r="P5262">
        <v>0</v>
      </c>
    </row>
    <row r="5263" spans="1:16" x14ac:dyDescent="0.25">
      <c r="A5263" s="11">
        <v>38129</v>
      </c>
      <c r="B5263" s="12">
        <v>5</v>
      </c>
      <c r="C5263">
        <v>12.4</v>
      </c>
      <c r="D5263">
        <v>72</v>
      </c>
      <c r="E5263">
        <v>3.2</v>
      </c>
      <c r="F5263">
        <v>19.2</v>
      </c>
      <c r="G5263" s="7">
        <f t="shared" si="785"/>
        <v>1</v>
      </c>
      <c r="H5263" s="7">
        <f t="shared" si="777"/>
        <v>1</v>
      </c>
      <c r="I5263">
        <f t="shared" si="778"/>
        <v>0</v>
      </c>
      <c r="J5263" s="9">
        <f t="shared" si="779"/>
        <v>0</v>
      </c>
      <c r="K5263" s="9">
        <f t="shared" si="780"/>
        <v>0</v>
      </c>
      <c r="L5263" s="7">
        <f t="shared" si="781"/>
        <v>0</v>
      </c>
      <c r="M5263" s="7">
        <f t="shared" si="782"/>
        <v>1</v>
      </c>
      <c r="N5263" s="7">
        <f t="shared" si="783"/>
        <v>0</v>
      </c>
      <c r="O5263" s="9">
        <f t="shared" si="784"/>
        <v>0</v>
      </c>
      <c r="P5263">
        <v>0</v>
      </c>
    </row>
    <row r="5264" spans="1:16" x14ac:dyDescent="0.25">
      <c r="A5264" s="11">
        <v>38130</v>
      </c>
      <c r="B5264" s="12">
        <v>5</v>
      </c>
      <c r="C5264">
        <v>12.6</v>
      </c>
      <c r="D5264">
        <v>95.8</v>
      </c>
      <c r="E5264">
        <v>4.0999999999999996</v>
      </c>
      <c r="F5264">
        <v>22</v>
      </c>
      <c r="G5264" s="7">
        <f t="shared" si="785"/>
        <v>0</v>
      </c>
      <c r="H5264" s="7">
        <f t="shared" si="777"/>
        <v>0</v>
      </c>
      <c r="I5264">
        <f t="shared" si="778"/>
        <v>0</v>
      </c>
      <c r="J5264" s="9">
        <f t="shared" si="779"/>
        <v>0</v>
      </c>
      <c r="K5264" s="9">
        <f t="shared" si="780"/>
        <v>0</v>
      </c>
      <c r="L5264" s="7">
        <f t="shared" si="781"/>
        <v>0</v>
      </c>
      <c r="M5264" s="7">
        <f t="shared" si="782"/>
        <v>0</v>
      </c>
      <c r="N5264" s="7">
        <f t="shared" si="783"/>
        <v>0</v>
      </c>
      <c r="O5264" s="9">
        <f t="shared" si="784"/>
        <v>0</v>
      </c>
      <c r="P5264">
        <v>0</v>
      </c>
    </row>
    <row r="5265" spans="1:16" x14ac:dyDescent="0.25">
      <c r="A5265" s="11">
        <v>38131</v>
      </c>
      <c r="B5265" s="12">
        <v>5</v>
      </c>
      <c r="C5265">
        <v>14.7</v>
      </c>
      <c r="D5265">
        <v>87.7</v>
      </c>
      <c r="E5265">
        <v>5.7</v>
      </c>
      <c r="F5265">
        <v>9.8000000000000007</v>
      </c>
      <c r="G5265" s="7">
        <f t="shared" si="785"/>
        <v>0</v>
      </c>
      <c r="H5265" s="7">
        <f t="shared" si="777"/>
        <v>0</v>
      </c>
      <c r="I5265">
        <f t="shared" si="778"/>
        <v>0</v>
      </c>
      <c r="J5265" s="9">
        <f t="shared" si="779"/>
        <v>0</v>
      </c>
      <c r="K5265" s="9">
        <f t="shared" si="780"/>
        <v>0</v>
      </c>
      <c r="L5265" s="7">
        <f t="shared" si="781"/>
        <v>0</v>
      </c>
      <c r="M5265" s="7">
        <f t="shared" si="782"/>
        <v>0</v>
      </c>
      <c r="N5265" s="7">
        <f t="shared" si="783"/>
        <v>0</v>
      </c>
      <c r="O5265" s="9">
        <f t="shared" si="784"/>
        <v>0</v>
      </c>
      <c r="P5265">
        <v>0</v>
      </c>
    </row>
    <row r="5266" spans="1:16" x14ac:dyDescent="0.25">
      <c r="A5266" s="11">
        <v>38132</v>
      </c>
      <c r="B5266" s="12">
        <v>5</v>
      </c>
      <c r="C5266">
        <v>11.7</v>
      </c>
      <c r="D5266">
        <v>91.6</v>
      </c>
      <c r="E5266">
        <v>2.5</v>
      </c>
      <c r="F5266">
        <v>0.4</v>
      </c>
      <c r="G5266" s="7">
        <f t="shared" si="785"/>
        <v>1</v>
      </c>
      <c r="H5266" s="7">
        <f t="shared" si="777"/>
        <v>1</v>
      </c>
      <c r="I5266">
        <f t="shared" si="778"/>
        <v>0</v>
      </c>
      <c r="J5266" s="9">
        <f t="shared" si="779"/>
        <v>0</v>
      </c>
      <c r="K5266" s="9">
        <f t="shared" si="780"/>
        <v>0</v>
      </c>
      <c r="L5266" s="7">
        <f t="shared" si="781"/>
        <v>0</v>
      </c>
      <c r="M5266" s="7">
        <f t="shared" si="782"/>
        <v>1</v>
      </c>
      <c r="N5266" s="7">
        <f t="shared" si="783"/>
        <v>0</v>
      </c>
      <c r="O5266" s="9">
        <f t="shared" si="784"/>
        <v>0</v>
      </c>
      <c r="P5266">
        <v>0</v>
      </c>
    </row>
    <row r="5267" spans="1:16" x14ac:dyDescent="0.25">
      <c r="A5267" s="11">
        <v>38133</v>
      </c>
      <c r="B5267" s="12">
        <v>5</v>
      </c>
      <c r="C5267">
        <v>14.9</v>
      </c>
      <c r="D5267">
        <v>77.8</v>
      </c>
      <c r="E5267">
        <v>3.8</v>
      </c>
      <c r="F5267">
        <v>0</v>
      </c>
      <c r="G5267" s="7">
        <f t="shared" si="785"/>
        <v>0</v>
      </c>
      <c r="H5267" s="7">
        <f t="shared" si="777"/>
        <v>0</v>
      </c>
      <c r="I5267">
        <f t="shared" si="778"/>
        <v>0</v>
      </c>
      <c r="J5267" s="9">
        <f t="shared" si="779"/>
        <v>0</v>
      </c>
      <c r="K5267" s="9">
        <f t="shared" si="780"/>
        <v>0</v>
      </c>
      <c r="L5267" s="7">
        <f t="shared" si="781"/>
        <v>0</v>
      </c>
      <c r="M5267" s="7">
        <f t="shared" si="782"/>
        <v>0</v>
      </c>
      <c r="N5267" s="7">
        <f t="shared" si="783"/>
        <v>0</v>
      </c>
      <c r="O5267" s="9">
        <f t="shared" si="784"/>
        <v>0</v>
      </c>
      <c r="P5267">
        <v>0</v>
      </c>
    </row>
    <row r="5268" spans="1:16" x14ac:dyDescent="0.25">
      <c r="A5268" s="11">
        <v>38134</v>
      </c>
      <c r="B5268" s="12">
        <v>5</v>
      </c>
      <c r="C5268">
        <v>13.6</v>
      </c>
      <c r="D5268">
        <v>73.3</v>
      </c>
      <c r="E5268">
        <v>3.1</v>
      </c>
      <c r="F5268">
        <v>0.4</v>
      </c>
      <c r="G5268" s="7">
        <f t="shared" si="785"/>
        <v>0</v>
      </c>
      <c r="H5268" s="7">
        <f t="shared" si="777"/>
        <v>0</v>
      </c>
      <c r="I5268">
        <f t="shared" si="778"/>
        <v>0</v>
      </c>
      <c r="J5268" s="9">
        <f t="shared" si="779"/>
        <v>0</v>
      </c>
      <c r="K5268" s="9">
        <f t="shared" si="780"/>
        <v>0</v>
      </c>
      <c r="L5268" s="7">
        <f t="shared" si="781"/>
        <v>0</v>
      </c>
      <c r="M5268" s="7">
        <f t="shared" si="782"/>
        <v>0</v>
      </c>
      <c r="N5268" s="7">
        <f t="shared" si="783"/>
        <v>0</v>
      </c>
      <c r="O5268" s="9">
        <f t="shared" si="784"/>
        <v>0</v>
      </c>
      <c r="P5268">
        <v>0</v>
      </c>
    </row>
    <row r="5269" spans="1:16" x14ac:dyDescent="0.25">
      <c r="A5269" s="11">
        <v>38135</v>
      </c>
      <c r="B5269" s="12">
        <v>5</v>
      </c>
      <c r="C5269">
        <v>12.6</v>
      </c>
      <c r="D5269">
        <v>66</v>
      </c>
      <c r="E5269">
        <v>6.5</v>
      </c>
      <c r="F5269">
        <v>0</v>
      </c>
      <c r="G5269" s="7">
        <f t="shared" si="785"/>
        <v>0</v>
      </c>
      <c r="H5269" s="7">
        <f t="shared" si="777"/>
        <v>0</v>
      </c>
      <c r="I5269">
        <f t="shared" si="778"/>
        <v>0</v>
      </c>
      <c r="J5269" s="9">
        <f t="shared" si="779"/>
        <v>0</v>
      </c>
      <c r="K5269" s="9">
        <f t="shared" si="780"/>
        <v>0</v>
      </c>
      <c r="L5269" s="7">
        <f t="shared" si="781"/>
        <v>0</v>
      </c>
      <c r="M5269" s="7">
        <f t="shared" si="782"/>
        <v>0</v>
      </c>
      <c r="N5269" s="7">
        <f t="shared" si="783"/>
        <v>0</v>
      </c>
      <c r="O5269" s="9">
        <f t="shared" si="784"/>
        <v>0</v>
      </c>
      <c r="P5269">
        <v>0</v>
      </c>
    </row>
    <row r="5270" spans="1:16" x14ac:dyDescent="0.25">
      <c r="A5270" s="11">
        <v>38136</v>
      </c>
      <c r="B5270" s="12">
        <v>5</v>
      </c>
      <c r="C5270">
        <v>11.9</v>
      </c>
      <c r="D5270">
        <v>52.1</v>
      </c>
      <c r="E5270">
        <v>3.7</v>
      </c>
      <c r="F5270">
        <v>0</v>
      </c>
      <c r="G5270" s="7">
        <f t="shared" si="785"/>
        <v>0</v>
      </c>
      <c r="H5270" s="7">
        <f t="shared" si="777"/>
        <v>0</v>
      </c>
      <c r="I5270">
        <f t="shared" si="778"/>
        <v>0</v>
      </c>
      <c r="J5270" s="9">
        <f t="shared" si="779"/>
        <v>0</v>
      </c>
      <c r="K5270" s="9">
        <f t="shared" si="780"/>
        <v>0</v>
      </c>
      <c r="L5270" s="7">
        <f t="shared" si="781"/>
        <v>0</v>
      </c>
      <c r="M5270" s="7">
        <f t="shared" si="782"/>
        <v>0</v>
      </c>
      <c r="N5270" s="7">
        <f t="shared" si="783"/>
        <v>0</v>
      </c>
      <c r="O5270" s="9">
        <f t="shared" si="784"/>
        <v>0</v>
      </c>
      <c r="P5270">
        <v>0</v>
      </c>
    </row>
    <row r="5271" spans="1:16" x14ac:dyDescent="0.25">
      <c r="A5271" s="11">
        <v>38137</v>
      </c>
      <c r="B5271" s="12">
        <v>5</v>
      </c>
      <c r="C5271">
        <v>13.7</v>
      </c>
      <c r="D5271">
        <v>46</v>
      </c>
      <c r="E5271">
        <v>2.7</v>
      </c>
      <c r="F5271">
        <v>0</v>
      </c>
      <c r="G5271" s="7">
        <f t="shared" si="785"/>
        <v>0</v>
      </c>
      <c r="H5271" s="7">
        <f t="shared" ref="H5271:H5334" si="786">IF(OR(D5271&lt;=75,C5271&gt;0),G5271,G5271/(0.04*D5271-2))</f>
        <v>0</v>
      </c>
      <c r="I5271">
        <f t="shared" si="778"/>
        <v>0</v>
      </c>
      <c r="J5271" s="9">
        <f t="shared" si="779"/>
        <v>0</v>
      </c>
      <c r="K5271" s="9">
        <f t="shared" si="780"/>
        <v>0</v>
      </c>
      <c r="L5271" s="7">
        <f t="shared" si="781"/>
        <v>0</v>
      </c>
      <c r="M5271" s="7">
        <f t="shared" si="782"/>
        <v>0</v>
      </c>
      <c r="N5271" s="7">
        <f t="shared" si="783"/>
        <v>0</v>
      </c>
      <c r="O5271" s="9">
        <f t="shared" si="784"/>
        <v>0</v>
      </c>
      <c r="P5271">
        <v>0</v>
      </c>
    </row>
    <row r="5272" spans="1:16" x14ac:dyDescent="0.25">
      <c r="A5272" s="11">
        <v>38138</v>
      </c>
      <c r="B5272" s="12">
        <v>5</v>
      </c>
      <c r="C5272">
        <v>12.9</v>
      </c>
      <c r="D5272">
        <v>72.8</v>
      </c>
      <c r="E5272">
        <v>5.2</v>
      </c>
      <c r="F5272">
        <v>4.8</v>
      </c>
      <c r="G5272" s="7">
        <f t="shared" si="785"/>
        <v>0</v>
      </c>
      <c r="H5272" s="7">
        <f t="shared" si="786"/>
        <v>0</v>
      </c>
      <c r="I5272">
        <f t="shared" si="778"/>
        <v>0</v>
      </c>
      <c r="J5272" s="9">
        <f t="shared" si="779"/>
        <v>0</v>
      </c>
      <c r="K5272" s="9">
        <f t="shared" si="780"/>
        <v>0</v>
      </c>
      <c r="L5272" s="7">
        <f t="shared" si="781"/>
        <v>0</v>
      </c>
      <c r="M5272" s="7">
        <f t="shared" si="782"/>
        <v>0</v>
      </c>
      <c r="N5272" s="7">
        <f t="shared" si="783"/>
        <v>0</v>
      </c>
      <c r="O5272" s="9">
        <f t="shared" si="784"/>
        <v>0</v>
      </c>
      <c r="P5272">
        <v>0</v>
      </c>
    </row>
    <row r="5273" spans="1:16" x14ac:dyDescent="0.25">
      <c r="A5273" s="11">
        <v>38139</v>
      </c>
      <c r="B5273" s="12">
        <v>6</v>
      </c>
      <c r="C5273">
        <v>16.2</v>
      </c>
      <c r="D5273">
        <v>81.3</v>
      </c>
      <c r="E5273">
        <v>4.9000000000000004</v>
      </c>
      <c r="F5273">
        <v>6.2</v>
      </c>
      <c r="G5273" s="7">
        <f t="shared" si="785"/>
        <v>0</v>
      </c>
      <c r="H5273" s="7">
        <f t="shared" si="786"/>
        <v>0</v>
      </c>
      <c r="I5273">
        <f t="shared" si="778"/>
        <v>0</v>
      </c>
      <c r="J5273" s="9">
        <f t="shared" si="779"/>
        <v>0</v>
      </c>
      <c r="K5273" s="9">
        <f t="shared" si="780"/>
        <v>0</v>
      </c>
      <c r="L5273" s="7">
        <f t="shared" si="781"/>
        <v>0</v>
      </c>
      <c r="M5273" s="7">
        <f t="shared" si="782"/>
        <v>0</v>
      </c>
      <c r="N5273" s="7">
        <f t="shared" si="783"/>
        <v>0</v>
      </c>
      <c r="O5273" s="9">
        <f t="shared" si="784"/>
        <v>0</v>
      </c>
      <c r="P5273">
        <v>0</v>
      </c>
    </row>
    <row r="5274" spans="1:16" x14ac:dyDescent="0.25">
      <c r="A5274" s="11">
        <v>38140</v>
      </c>
      <c r="B5274" s="12">
        <v>6</v>
      </c>
      <c r="C5274">
        <v>14.6</v>
      </c>
      <c r="D5274">
        <v>83.4</v>
      </c>
      <c r="E5274">
        <v>3.1</v>
      </c>
      <c r="F5274">
        <v>1</v>
      </c>
      <c r="G5274" s="7">
        <f t="shared" si="785"/>
        <v>0</v>
      </c>
      <c r="H5274" s="7">
        <f t="shared" si="786"/>
        <v>0</v>
      </c>
      <c r="I5274">
        <f t="shared" si="778"/>
        <v>0</v>
      </c>
      <c r="J5274" s="9">
        <f t="shared" si="779"/>
        <v>0</v>
      </c>
      <c r="K5274" s="9">
        <f t="shared" si="780"/>
        <v>0</v>
      </c>
      <c r="L5274" s="7">
        <f t="shared" si="781"/>
        <v>0</v>
      </c>
      <c r="M5274" s="7">
        <f t="shared" si="782"/>
        <v>0</v>
      </c>
      <c r="N5274" s="7">
        <f t="shared" si="783"/>
        <v>0</v>
      </c>
      <c r="O5274" s="9">
        <f t="shared" si="784"/>
        <v>0</v>
      </c>
      <c r="P5274">
        <v>0</v>
      </c>
    </row>
    <row r="5275" spans="1:16" x14ac:dyDescent="0.25">
      <c r="A5275" s="11">
        <v>38141</v>
      </c>
      <c r="B5275" s="12">
        <v>6</v>
      </c>
      <c r="C5275">
        <v>14.5</v>
      </c>
      <c r="D5275">
        <v>61.1</v>
      </c>
      <c r="E5275">
        <v>6</v>
      </c>
      <c r="F5275">
        <v>0</v>
      </c>
      <c r="G5275" s="7">
        <f t="shared" si="785"/>
        <v>0</v>
      </c>
      <c r="H5275" s="7">
        <f t="shared" si="786"/>
        <v>0</v>
      </c>
      <c r="I5275">
        <f t="shared" si="778"/>
        <v>0</v>
      </c>
      <c r="J5275" s="9">
        <f t="shared" si="779"/>
        <v>0</v>
      </c>
      <c r="K5275" s="9">
        <f t="shared" si="780"/>
        <v>0</v>
      </c>
      <c r="L5275" s="7">
        <f t="shared" si="781"/>
        <v>0</v>
      </c>
      <c r="M5275" s="7">
        <f t="shared" si="782"/>
        <v>0</v>
      </c>
      <c r="N5275" s="7">
        <f t="shared" si="783"/>
        <v>0</v>
      </c>
      <c r="O5275" s="9">
        <f t="shared" si="784"/>
        <v>0</v>
      </c>
      <c r="P5275">
        <v>0</v>
      </c>
    </row>
    <row r="5276" spans="1:16" x14ac:dyDescent="0.25">
      <c r="A5276" s="11">
        <v>38142</v>
      </c>
      <c r="B5276" s="12">
        <v>6</v>
      </c>
      <c r="C5276">
        <v>13.4</v>
      </c>
      <c r="D5276">
        <v>58.5</v>
      </c>
      <c r="E5276">
        <v>2.9</v>
      </c>
      <c r="F5276">
        <v>0</v>
      </c>
      <c r="G5276" s="7">
        <f t="shared" si="785"/>
        <v>0</v>
      </c>
      <c r="H5276" s="7">
        <f t="shared" si="786"/>
        <v>0</v>
      </c>
      <c r="I5276">
        <f t="shared" si="778"/>
        <v>0</v>
      </c>
      <c r="J5276" s="9">
        <f t="shared" si="779"/>
        <v>0</v>
      </c>
      <c r="K5276" s="9">
        <f t="shared" si="780"/>
        <v>0</v>
      </c>
      <c r="L5276" s="7">
        <f t="shared" si="781"/>
        <v>0</v>
      </c>
      <c r="M5276" s="7">
        <f t="shared" si="782"/>
        <v>0</v>
      </c>
      <c r="N5276" s="7">
        <f t="shared" si="783"/>
        <v>0</v>
      </c>
      <c r="O5276" s="9">
        <f t="shared" si="784"/>
        <v>0</v>
      </c>
      <c r="P5276">
        <v>0</v>
      </c>
    </row>
    <row r="5277" spans="1:16" x14ac:dyDescent="0.25">
      <c r="A5277" s="11">
        <v>38143</v>
      </c>
      <c r="B5277" s="12">
        <v>6</v>
      </c>
      <c r="C5277">
        <v>15.1</v>
      </c>
      <c r="D5277">
        <v>66.099999999999994</v>
      </c>
      <c r="E5277">
        <v>3</v>
      </c>
      <c r="F5277">
        <v>0</v>
      </c>
      <c r="G5277" s="7">
        <f t="shared" si="785"/>
        <v>0</v>
      </c>
      <c r="H5277" s="7">
        <f t="shared" si="786"/>
        <v>0</v>
      </c>
      <c r="I5277">
        <f t="shared" si="778"/>
        <v>0</v>
      </c>
      <c r="J5277" s="9">
        <f t="shared" si="779"/>
        <v>0</v>
      </c>
      <c r="K5277" s="9">
        <f t="shared" si="780"/>
        <v>0</v>
      </c>
      <c r="L5277" s="7">
        <f t="shared" si="781"/>
        <v>0</v>
      </c>
      <c r="M5277" s="7">
        <f t="shared" si="782"/>
        <v>0</v>
      </c>
      <c r="N5277" s="7">
        <f t="shared" si="783"/>
        <v>0</v>
      </c>
      <c r="O5277" s="9">
        <f t="shared" si="784"/>
        <v>0</v>
      </c>
      <c r="P5277">
        <v>0</v>
      </c>
    </row>
    <row r="5278" spans="1:16" x14ac:dyDescent="0.25">
      <c r="A5278" s="11">
        <v>38144</v>
      </c>
      <c r="B5278" s="12">
        <v>6</v>
      </c>
      <c r="C5278">
        <v>16.399999999999999</v>
      </c>
      <c r="D5278">
        <v>79.5</v>
      </c>
      <c r="E5278">
        <v>3</v>
      </c>
      <c r="F5278">
        <v>0</v>
      </c>
      <c r="G5278" s="7">
        <f t="shared" si="785"/>
        <v>0</v>
      </c>
      <c r="H5278" s="7">
        <f t="shared" si="786"/>
        <v>0</v>
      </c>
      <c r="I5278">
        <f t="shared" si="778"/>
        <v>0</v>
      </c>
      <c r="J5278" s="9">
        <f t="shared" si="779"/>
        <v>0</v>
      </c>
      <c r="K5278" s="9">
        <f t="shared" si="780"/>
        <v>0</v>
      </c>
      <c r="L5278" s="7">
        <f t="shared" si="781"/>
        <v>0</v>
      </c>
      <c r="M5278" s="7">
        <f t="shared" si="782"/>
        <v>0</v>
      </c>
      <c r="N5278" s="7">
        <f t="shared" si="783"/>
        <v>0</v>
      </c>
      <c r="O5278" s="9">
        <f t="shared" si="784"/>
        <v>0</v>
      </c>
      <c r="P5278">
        <v>0</v>
      </c>
    </row>
    <row r="5279" spans="1:16" x14ac:dyDescent="0.25">
      <c r="A5279" s="11">
        <v>38145</v>
      </c>
      <c r="B5279" s="12">
        <v>6</v>
      </c>
      <c r="C5279">
        <v>22.3</v>
      </c>
      <c r="D5279">
        <v>65.5</v>
      </c>
      <c r="E5279">
        <v>3.2</v>
      </c>
      <c r="F5279">
        <v>0</v>
      </c>
      <c r="G5279" s="7">
        <f t="shared" si="785"/>
        <v>0</v>
      </c>
      <c r="H5279" s="7">
        <f t="shared" si="786"/>
        <v>0</v>
      </c>
      <c r="I5279">
        <f t="shared" si="778"/>
        <v>0</v>
      </c>
      <c r="J5279" s="9">
        <f t="shared" si="779"/>
        <v>0</v>
      </c>
      <c r="K5279" s="9">
        <f t="shared" si="780"/>
        <v>0</v>
      </c>
      <c r="L5279" s="7">
        <f t="shared" si="781"/>
        <v>0</v>
      </c>
      <c r="M5279" s="7">
        <f t="shared" si="782"/>
        <v>0</v>
      </c>
      <c r="N5279" s="7">
        <f t="shared" si="783"/>
        <v>0</v>
      </c>
      <c r="O5279" s="9">
        <f t="shared" si="784"/>
        <v>0</v>
      </c>
      <c r="P5279">
        <v>0</v>
      </c>
    </row>
    <row r="5280" spans="1:16" x14ac:dyDescent="0.25">
      <c r="A5280" s="11">
        <v>38146</v>
      </c>
      <c r="B5280" s="12">
        <v>6</v>
      </c>
      <c r="C5280">
        <v>25.3</v>
      </c>
      <c r="D5280">
        <v>63.8</v>
      </c>
      <c r="E5280">
        <v>5.9</v>
      </c>
      <c r="F5280">
        <v>0</v>
      </c>
      <c r="G5280" s="7">
        <f t="shared" si="785"/>
        <v>0</v>
      </c>
      <c r="H5280" s="7">
        <f t="shared" si="786"/>
        <v>0</v>
      </c>
      <c r="I5280">
        <f t="shared" si="778"/>
        <v>0</v>
      </c>
      <c r="J5280" s="9">
        <f t="shared" si="779"/>
        <v>0</v>
      </c>
      <c r="K5280" s="9">
        <f t="shared" si="780"/>
        <v>0</v>
      </c>
      <c r="L5280" s="7">
        <f t="shared" si="781"/>
        <v>0</v>
      </c>
      <c r="M5280" s="7">
        <f t="shared" si="782"/>
        <v>0</v>
      </c>
      <c r="N5280" s="7">
        <f t="shared" si="783"/>
        <v>0</v>
      </c>
      <c r="O5280" s="9">
        <f t="shared" si="784"/>
        <v>0</v>
      </c>
      <c r="P5280">
        <v>0</v>
      </c>
    </row>
    <row r="5281" spans="1:16" x14ac:dyDescent="0.25">
      <c r="A5281" s="11">
        <v>38147</v>
      </c>
      <c r="B5281" s="12">
        <v>6</v>
      </c>
      <c r="C5281">
        <v>25.2</v>
      </c>
      <c r="D5281">
        <v>69.5</v>
      </c>
      <c r="E5281">
        <v>6</v>
      </c>
      <c r="F5281">
        <v>0.2</v>
      </c>
      <c r="G5281" s="7">
        <f t="shared" si="785"/>
        <v>0</v>
      </c>
      <c r="H5281" s="7">
        <f t="shared" si="786"/>
        <v>0</v>
      </c>
      <c r="I5281">
        <f t="shared" si="778"/>
        <v>0</v>
      </c>
      <c r="J5281" s="9">
        <f t="shared" si="779"/>
        <v>0</v>
      </c>
      <c r="K5281" s="9">
        <f t="shared" si="780"/>
        <v>0</v>
      </c>
      <c r="L5281" s="7">
        <f t="shared" si="781"/>
        <v>0</v>
      </c>
      <c r="M5281" s="7">
        <f t="shared" si="782"/>
        <v>0</v>
      </c>
      <c r="N5281" s="7">
        <f t="shared" si="783"/>
        <v>0</v>
      </c>
      <c r="O5281" s="9">
        <f t="shared" si="784"/>
        <v>0</v>
      </c>
      <c r="P5281">
        <v>0</v>
      </c>
    </row>
    <row r="5282" spans="1:16" x14ac:dyDescent="0.25">
      <c r="A5282" s="11">
        <v>38148</v>
      </c>
      <c r="B5282" s="12">
        <v>6</v>
      </c>
      <c r="C5282">
        <v>15.2</v>
      </c>
      <c r="D5282">
        <v>74.900000000000006</v>
      </c>
      <c r="E5282">
        <v>4.0999999999999996</v>
      </c>
      <c r="F5282">
        <v>1.6</v>
      </c>
      <c r="G5282" s="7">
        <f t="shared" si="785"/>
        <v>0</v>
      </c>
      <c r="H5282" s="7">
        <f t="shared" si="786"/>
        <v>0</v>
      </c>
      <c r="I5282">
        <f t="shared" si="778"/>
        <v>0</v>
      </c>
      <c r="J5282" s="9">
        <f t="shared" si="779"/>
        <v>0</v>
      </c>
      <c r="K5282" s="9">
        <f t="shared" si="780"/>
        <v>0</v>
      </c>
      <c r="L5282" s="7">
        <f t="shared" si="781"/>
        <v>0</v>
      </c>
      <c r="M5282" s="7">
        <f t="shared" si="782"/>
        <v>0</v>
      </c>
      <c r="N5282" s="7">
        <f t="shared" si="783"/>
        <v>0</v>
      </c>
      <c r="O5282" s="9">
        <f t="shared" si="784"/>
        <v>0</v>
      </c>
      <c r="P5282">
        <v>0</v>
      </c>
    </row>
    <row r="5283" spans="1:16" x14ac:dyDescent="0.25">
      <c r="A5283" s="11">
        <v>38149</v>
      </c>
      <c r="B5283" s="12">
        <v>6</v>
      </c>
      <c r="C5283">
        <v>15.1</v>
      </c>
      <c r="D5283">
        <v>49.8</v>
      </c>
      <c r="E5283">
        <v>4</v>
      </c>
      <c r="F5283">
        <v>0</v>
      </c>
      <c r="G5283" s="7">
        <f t="shared" si="785"/>
        <v>0</v>
      </c>
      <c r="H5283" s="7">
        <f t="shared" si="786"/>
        <v>0</v>
      </c>
      <c r="I5283">
        <f t="shared" si="778"/>
        <v>0</v>
      </c>
      <c r="J5283" s="9">
        <f t="shared" si="779"/>
        <v>0</v>
      </c>
      <c r="K5283" s="9">
        <f t="shared" si="780"/>
        <v>0</v>
      </c>
      <c r="L5283" s="7">
        <f t="shared" si="781"/>
        <v>0</v>
      </c>
      <c r="M5283" s="7">
        <f t="shared" si="782"/>
        <v>0</v>
      </c>
      <c r="N5283" s="7">
        <f t="shared" si="783"/>
        <v>0</v>
      </c>
      <c r="O5283" s="9">
        <f t="shared" si="784"/>
        <v>0</v>
      </c>
      <c r="P5283">
        <v>0</v>
      </c>
    </row>
    <row r="5284" spans="1:16" x14ac:dyDescent="0.25">
      <c r="A5284" s="11">
        <v>38150</v>
      </c>
      <c r="B5284" s="12">
        <v>6</v>
      </c>
      <c r="C5284">
        <v>16.2</v>
      </c>
      <c r="D5284">
        <v>45.8</v>
      </c>
      <c r="E5284">
        <v>2.9</v>
      </c>
      <c r="F5284">
        <v>0</v>
      </c>
      <c r="G5284" s="7">
        <f t="shared" si="785"/>
        <v>0</v>
      </c>
      <c r="H5284" s="7">
        <f t="shared" si="786"/>
        <v>0</v>
      </c>
      <c r="I5284">
        <f t="shared" si="778"/>
        <v>0</v>
      </c>
      <c r="J5284" s="9">
        <f t="shared" si="779"/>
        <v>0</v>
      </c>
      <c r="K5284" s="9">
        <f t="shared" si="780"/>
        <v>0</v>
      </c>
      <c r="L5284" s="7">
        <f t="shared" si="781"/>
        <v>0</v>
      </c>
      <c r="M5284" s="7">
        <f t="shared" si="782"/>
        <v>0</v>
      </c>
      <c r="N5284" s="7">
        <f t="shared" si="783"/>
        <v>0</v>
      </c>
      <c r="O5284" s="9">
        <f t="shared" si="784"/>
        <v>0</v>
      </c>
      <c r="P5284">
        <v>0</v>
      </c>
    </row>
    <row r="5285" spans="1:16" x14ac:dyDescent="0.25">
      <c r="A5285" s="11">
        <v>38151</v>
      </c>
      <c r="B5285" s="12">
        <v>6</v>
      </c>
      <c r="C5285">
        <v>18.5</v>
      </c>
      <c r="D5285">
        <v>68.599999999999994</v>
      </c>
      <c r="E5285">
        <v>3</v>
      </c>
      <c r="F5285">
        <v>30.8</v>
      </c>
      <c r="G5285" s="7">
        <f t="shared" si="785"/>
        <v>0</v>
      </c>
      <c r="H5285" s="7">
        <f t="shared" si="786"/>
        <v>0</v>
      </c>
      <c r="I5285">
        <f t="shared" ref="I5285:I5348" si="787">IF(OR(B5285=7,C5285&gt;$V$5029),0,IF(AND(C5285&gt;=$R$5029,I5284=0),0,I5284+F5285))</f>
        <v>0</v>
      </c>
      <c r="J5285" s="9">
        <f t="shared" ref="J5285:J5348" si="788">IF(OR(B5285=1,B5285&gt;$K$2),0,IF(C5285&gt;$V$5029,0,IF(C5285&lt;=-$R$5029,0,IF(C5285&lt;=0,(C5285+$R$5029)*($T$5031+$T$5032*F5285),IF(C5285&gt;$R$5029,C5285*($T$5029+$T$5030*F5285),C5285*($T$5033+$T$5034*F5285))))))</f>
        <v>0</v>
      </c>
      <c r="K5285" s="9">
        <f t="shared" ref="K5285:K5348" si="789">IF(AND(B5285&gt;=2,B5285&lt;=$K$3),0,IF(C5285&gt;$V$5029,0,IF(C5285&lt;=-$R$5029,0,IF(C5285&lt;=0,(C5285+$R$5029)*($U$5031+$U$5032*F5285),IF(C5285&gt;$R$5029,C5285*($U$5029+$U$5030*F5285),C5285*($U$5033+$U$5034*F5285))))))</f>
        <v>0</v>
      </c>
      <c r="L5285" s="7">
        <f t="shared" ref="L5285:L5348" si="790">IF(M5284=0,0,IF(C5285&gt;=$V$5029,0,IF($V$5030*E5285-$V$5031*C5285&lt;0,0,IF($R$5029&gt;C5285&gt;-$R$5029,$V$5030*E5285-$V$5031*C5285+$V$5032,$V$5030*E5285-$V$5031*C5285))))</f>
        <v>0</v>
      </c>
      <c r="M5285" s="7">
        <f t="shared" si="782"/>
        <v>0</v>
      </c>
      <c r="N5285" s="7">
        <f t="shared" si="783"/>
        <v>0</v>
      </c>
      <c r="O5285" s="9">
        <f t="shared" si="784"/>
        <v>0</v>
      </c>
      <c r="P5285">
        <v>0</v>
      </c>
    </row>
    <row r="5286" spans="1:16" x14ac:dyDescent="0.25">
      <c r="A5286" s="11">
        <v>38152</v>
      </c>
      <c r="B5286" s="12">
        <v>6</v>
      </c>
      <c r="C5286">
        <v>21.9</v>
      </c>
      <c r="D5286">
        <v>77.599999999999994</v>
      </c>
      <c r="E5286">
        <v>5.0999999999999996</v>
      </c>
      <c r="F5286">
        <v>1.2</v>
      </c>
      <c r="G5286" s="7">
        <f t="shared" si="785"/>
        <v>0</v>
      </c>
      <c r="H5286" s="7">
        <f t="shared" si="786"/>
        <v>0</v>
      </c>
      <c r="I5286">
        <f t="shared" si="787"/>
        <v>0</v>
      </c>
      <c r="J5286" s="9">
        <f t="shared" si="788"/>
        <v>0</v>
      </c>
      <c r="K5286" s="9">
        <f t="shared" si="789"/>
        <v>0</v>
      </c>
      <c r="L5286" s="7">
        <f t="shared" si="790"/>
        <v>0</v>
      </c>
      <c r="M5286" s="7">
        <f t="shared" ref="M5286:M5349" si="791">IF(AND(N5285=0,F5286=0),0,IF(M5285=0,H5286,IF(AND(C5286&gt;$W$5031,M5285&lt;$W$5029),$W$5029+0.01,IF(F5286&gt;0,(N5285*M5285+$W$5030*F5286*H5286)/(N5285+$W$5030*F5286),M5285*(1+$W$5032)))))</f>
        <v>0</v>
      </c>
      <c r="N5286" s="7">
        <f t="shared" ref="N5286:N5349" si="792">IF(I5286=0,0,IF(M5286&gt;=1,0,IF(N5285+F5286&lt;=J5286+K5286+L5286,0,IF(C5286&gt;$W$5031,N5285+F5286-J5286-K5286-L5286,IF(M5286&lt;$W$5029,N5285+F5286-L5286,N5285+F5286-J5286-K5286-L5286)))))</f>
        <v>0</v>
      </c>
      <c r="O5286" s="9">
        <f t="shared" si="784"/>
        <v>0</v>
      </c>
      <c r="P5286">
        <v>0</v>
      </c>
    </row>
    <row r="5287" spans="1:16" x14ac:dyDescent="0.25">
      <c r="A5287" s="11">
        <v>38153</v>
      </c>
      <c r="B5287" s="12">
        <v>6</v>
      </c>
      <c r="C5287">
        <v>20.100000000000001</v>
      </c>
      <c r="D5287">
        <v>74.5</v>
      </c>
      <c r="E5287">
        <v>3.5</v>
      </c>
      <c r="F5287">
        <v>0</v>
      </c>
      <c r="G5287" s="7">
        <f t="shared" si="785"/>
        <v>0</v>
      </c>
      <c r="H5287" s="7">
        <f t="shared" si="786"/>
        <v>0</v>
      </c>
      <c r="I5287">
        <f t="shared" si="787"/>
        <v>0</v>
      </c>
      <c r="J5287" s="9">
        <f t="shared" si="788"/>
        <v>0</v>
      </c>
      <c r="K5287" s="9">
        <f t="shared" si="789"/>
        <v>0</v>
      </c>
      <c r="L5287" s="7">
        <f t="shared" si="790"/>
        <v>0</v>
      </c>
      <c r="M5287" s="7">
        <f t="shared" si="791"/>
        <v>0</v>
      </c>
      <c r="N5287" s="7">
        <f t="shared" si="792"/>
        <v>0</v>
      </c>
      <c r="O5287" s="9">
        <f t="shared" si="784"/>
        <v>0</v>
      </c>
      <c r="P5287">
        <v>0</v>
      </c>
    </row>
    <row r="5288" spans="1:16" x14ac:dyDescent="0.25">
      <c r="A5288" s="11">
        <v>38154</v>
      </c>
      <c r="B5288" s="12">
        <v>6</v>
      </c>
      <c r="C5288">
        <v>18.8</v>
      </c>
      <c r="D5288">
        <v>62.5</v>
      </c>
      <c r="E5288">
        <v>2.5</v>
      </c>
      <c r="F5288">
        <v>0.8</v>
      </c>
      <c r="G5288" s="7">
        <f t="shared" si="785"/>
        <v>0</v>
      </c>
      <c r="H5288" s="7">
        <f t="shared" si="786"/>
        <v>0</v>
      </c>
      <c r="I5288">
        <f t="shared" si="787"/>
        <v>0</v>
      </c>
      <c r="J5288" s="9">
        <f t="shared" si="788"/>
        <v>0</v>
      </c>
      <c r="K5288" s="9">
        <f t="shared" si="789"/>
        <v>0</v>
      </c>
      <c r="L5288" s="7">
        <f t="shared" si="790"/>
        <v>0</v>
      </c>
      <c r="M5288" s="7">
        <f t="shared" si="791"/>
        <v>0</v>
      </c>
      <c r="N5288" s="7">
        <f t="shared" si="792"/>
        <v>0</v>
      </c>
      <c r="O5288" s="9">
        <f t="shared" si="784"/>
        <v>0</v>
      </c>
      <c r="P5288">
        <v>0</v>
      </c>
    </row>
    <row r="5289" spans="1:16" x14ac:dyDescent="0.25">
      <c r="A5289" s="11">
        <v>38155</v>
      </c>
      <c r="B5289" s="12">
        <v>6</v>
      </c>
      <c r="C5289">
        <v>19.100000000000001</v>
      </c>
      <c r="D5289">
        <v>81.8</v>
      </c>
      <c r="E5289">
        <v>2.4</v>
      </c>
      <c r="F5289">
        <v>6.4</v>
      </c>
      <c r="G5289" s="7">
        <f t="shared" si="785"/>
        <v>0</v>
      </c>
      <c r="H5289" s="7">
        <f t="shared" si="786"/>
        <v>0</v>
      </c>
      <c r="I5289">
        <f t="shared" si="787"/>
        <v>0</v>
      </c>
      <c r="J5289" s="9">
        <f t="shared" si="788"/>
        <v>0</v>
      </c>
      <c r="K5289" s="9">
        <f t="shared" si="789"/>
        <v>0</v>
      </c>
      <c r="L5289" s="7">
        <f t="shared" si="790"/>
        <v>0</v>
      </c>
      <c r="M5289" s="7">
        <f t="shared" si="791"/>
        <v>0</v>
      </c>
      <c r="N5289" s="7">
        <f t="shared" si="792"/>
        <v>0</v>
      </c>
      <c r="O5289" s="9">
        <f t="shared" si="784"/>
        <v>0</v>
      </c>
      <c r="P5289">
        <v>0</v>
      </c>
    </row>
    <row r="5290" spans="1:16" x14ac:dyDescent="0.25">
      <c r="A5290" s="11">
        <v>38156</v>
      </c>
      <c r="B5290" s="12">
        <v>6</v>
      </c>
      <c r="C5290">
        <v>20.6</v>
      </c>
      <c r="D5290">
        <v>79</v>
      </c>
      <c r="E5290">
        <v>4.4000000000000004</v>
      </c>
      <c r="F5290">
        <v>0</v>
      </c>
      <c r="G5290" s="7">
        <f t="shared" si="785"/>
        <v>0</v>
      </c>
      <c r="H5290" s="7">
        <f t="shared" si="786"/>
        <v>0</v>
      </c>
      <c r="I5290">
        <f t="shared" si="787"/>
        <v>0</v>
      </c>
      <c r="J5290" s="9">
        <f t="shared" si="788"/>
        <v>0</v>
      </c>
      <c r="K5290" s="9">
        <f t="shared" si="789"/>
        <v>0</v>
      </c>
      <c r="L5290" s="7">
        <f t="shared" si="790"/>
        <v>0</v>
      </c>
      <c r="M5290" s="7">
        <f t="shared" si="791"/>
        <v>0</v>
      </c>
      <c r="N5290" s="7">
        <f t="shared" si="792"/>
        <v>0</v>
      </c>
      <c r="O5290" s="9">
        <f t="shared" si="784"/>
        <v>0</v>
      </c>
      <c r="P5290">
        <v>0</v>
      </c>
    </row>
    <row r="5291" spans="1:16" x14ac:dyDescent="0.25">
      <c r="A5291" s="11">
        <v>38157</v>
      </c>
      <c r="B5291" s="12">
        <v>6</v>
      </c>
      <c r="C5291">
        <v>15</v>
      </c>
      <c r="D5291">
        <v>61.3</v>
      </c>
      <c r="E5291">
        <v>7</v>
      </c>
      <c r="F5291">
        <v>2.2000000000000002</v>
      </c>
      <c r="G5291" s="7">
        <f t="shared" si="785"/>
        <v>0</v>
      </c>
      <c r="H5291" s="7">
        <f t="shared" si="786"/>
        <v>0</v>
      </c>
      <c r="I5291">
        <f t="shared" si="787"/>
        <v>0</v>
      </c>
      <c r="J5291" s="9">
        <f t="shared" si="788"/>
        <v>0</v>
      </c>
      <c r="K5291" s="9">
        <f t="shared" si="789"/>
        <v>0</v>
      </c>
      <c r="L5291" s="7">
        <f t="shared" si="790"/>
        <v>0</v>
      </c>
      <c r="M5291" s="7">
        <f t="shared" si="791"/>
        <v>0</v>
      </c>
      <c r="N5291" s="7">
        <f t="shared" si="792"/>
        <v>0</v>
      </c>
      <c r="O5291" s="9">
        <f t="shared" si="784"/>
        <v>0</v>
      </c>
      <c r="P5291">
        <v>0</v>
      </c>
    </row>
    <row r="5292" spans="1:16" x14ac:dyDescent="0.25">
      <c r="A5292" s="11">
        <v>38158</v>
      </c>
      <c r="B5292" s="12">
        <v>6</v>
      </c>
      <c r="C5292">
        <v>16</v>
      </c>
      <c r="D5292">
        <v>54</v>
      </c>
      <c r="E5292">
        <v>5.3</v>
      </c>
      <c r="F5292">
        <v>0</v>
      </c>
      <c r="G5292" s="7">
        <f t="shared" si="785"/>
        <v>0</v>
      </c>
      <c r="H5292" s="7">
        <f t="shared" si="786"/>
        <v>0</v>
      </c>
      <c r="I5292">
        <f t="shared" si="787"/>
        <v>0</v>
      </c>
      <c r="J5292" s="9">
        <f t="shared" si="788"/>
        <v>0</v>
      </c>
      <c r="K5292" s="9">
        <f t="shared" si="789"/>
        <v>0</v>
      </c>
      <c r="L5292" s="7">
        <f t="shared" si="790"/>
        <v>0</v>
      </c>
      <c r="M5292" s="7">
        <f t="shared" si="791"/>
        <v>0</v>
      </c>
      <c r="N5292" s="7">
        <f t="shared" si="792"/>
        <v>0</v>
      </c>
      <c r="O5292" s="9">
        <f t="shared" si="784"/>
        <v>0</v>
      </c>
      <c r="P5292">
        <v>0</v>
      </c>
    </row>
    <row r="5293" spans="1:16" x14ac:dyDescent="0.25">
      <c r="A5293" s="11">
        <v>38159</v>
      </c>
      <c r="B5293" s="12">
        <v>6</v>
      </c>
      <c r="C5293">
        <v>17.7</v>
      </c>
      <c r="D5293">
        <v>67.900000000000006</v>
      </c>
      <c r="E5293">
        <v>4.4000000000000004</v>
      </c>
      <c r="F5293">
        <v>6</v>
      </c>
      <c r="G5293" s="7">
        <f t="shared" si="785"/>
        <v>0</v>
      </c>
      <c r="H5293" s="7">
        <f t="shared" si="786"/>
        <v>0</v>
      </c>
      <c r="I5293">
        <f t="shared" si="787"/>
        <v>0</v>
      </c>
      <c r="J5293" s="9">
        <f t="shared" si="788"/>
        <v>0</v>
      </c>
      <c r="K5293" s="9">
        <f t="shared" si="789"/>
        <v>0</v>
      </c>
      <c r="L5293" s="7">
        <f t="shared" si="790"/>
        <v>0</v>
      </c>
      <c r="M5293" s="7">
        <f t="shared" si="791"/>
        <v>0</v>
      </c>
      <c r="N5293" s="7">
        <f t="shared" si="792"/>
        <v>0</v>
      </c>
      <c r="O5293" s="9">
        <f t="shared" si="784"/>
        <v>0</v>
      </c>
      <c r="P5293">
        <v>0</v>
      </c>
    </row>
    <row r="5294" spans="1:16" x14ac:dyDescent="0.25">
      <c r="A5294" s="11">
        <v>38160</v>
      </c>
      <c r="B5294" s="12">
        <v>6</v>
      </c>
      <c r="C5294">
        <v>18.600000000000001</v>
      </c>
      <c r="D5294">
        <v>78.8</v>
      </c>
      <c r="E5294">
        <v>4.8</v>
      </c>
      <c r="F5294">
        <v>0.2</v>
      </c>
      <c r="G5294" s="7">
        <f t="shared" si="785"/>
        <v>0</v>
      </c>
      <c r="H5294" s="7">
        <f t="shared" si="786"/>
        <v>0</v>
      </c>
      <c r="I5294">
        <f t="shared" si="787"/>
        <v>0</v>
      </c>
      <c r="J5294" s="9">
        <f t="shared" si="788"/>
        <v>0</v>
      </c>
      <c r="K5294" s="9">
        <f t="shared" si="789"/>
        <v>0</v>
      </c>
      <c r="L5294" s="7">
        <f t="shared" si="790"/>
        <v>0</v>
      </c>
      <c r="M5294" s="7">
        <f t="shared" si="791"/>
        <v>0</v>
      </c>
      <c r="N5294" s="7">
        <f t="shared" si="792"/>
        <v>0</v>
      </c>
      <c r="O5294" s="9">
        <f t="shared" si="784"/>
        <v>0</v>
      </c>
      <c r="P5294">
        <v>0</v>
      </c>
    </row>
    <row r="5295" spans="1:16" x14ac:dyDescent="0.25">
      <c r="A5295" s="11">
        <v>38161</v>
      </c>
      <c r="B5295" s="12">
        <v>6</v>
      </c>
      <c r="C5295">
        <v>18.8</v>
      </c>
      <c r="D5295">
        <v>57</v>
      </c>
      <c r="E5295">
        <v>4.2</v>
      </c>
      <c r="F5295">
        <v>0.2</v>
      </c>
      <c r="G5295" s="7">
        <f t="shared" si="785"/>
        <v>0</v>
      </c>
      <c r="H5295" s="7">
        <f t="shared" si="786"/>
        <v>0</v>
      </c>
      <c r="I5295">
        <f t="shared" si="787"/>
        <v>0</v>
      </c>
      <c r="J5295" s="9">
        <f t="shared" si="788"/>
        <v>0</v>
      </c>
      <c r="K5295" s="9">
        <f t="shared" si="789"/>
        <v>0</v>
      </c>
      <c r="L5295" s="7">
        <f t="shared" si="790"/>
        <v>0</v>
      </c>
      <c r="M5295" s="7">
        <f t="shared" si="791"/>
        <v>0</v>
      </c>
      <c r="N5295" s="7">
        <f t="shared" si="792"/>
        <v>0</v>
      </c>
      <c r="O5295" s="9">
        <f t="shared" si="784"/>
        <v>0</v>
      </c>
      <c r="P5295">
        <v>0</v>
      </c>
    </row>
    <row r="5296" spans="1:16" x14ac:dyDescent="0.25">
      <c r="A5296" s="11">
        <v>38162</v>
      </c>
      <c r="B5296" s="12">
        <v>6</v>
      </c>
      <c r="C5296">
        <v>19</v>
      </c>
      <c r="D5296">
        <v>61.6</v>
      </c>
      <c r="E5296">
        <v>6.7</v>
      </c>
      <c r="F5296">
        <v>1.2</v>
      </c>
      <c r="G5296" s="7">
        <f t="shared" si="785"/>
        <v>0</v>
      </c>
      <c r="H5296" s="7">
        <f t="shared" si="786"/>
        <v>0</v>
      </c>
      <c r="I5296">
        <f t="shared" si="787"/>
        <v>0</v>
      </c>
      <c r="J5296" s="9">
        <f t="shared" si="788"/>
        <v>0</v>
      </c>
      <c r="K5296" s="9">
        <f t="shared" si="789"/>
        <v>0</v>
      </c>
      <c r="L5296" s="7">
        <f t="shared" si="790"/>
        <v>0</v>
      </c>
      <c r="M5296" s="7">
        <f t="shared" si="791"/>
        <v>0</v>
      </c>
      <c r="N5296" s="7">
        <f t="shared" si="792"/>
        <v>0</v>
      </c>
      <c r="O5296" s="9">
        <f t="shared" si="784"/>
        <v>0</v>
      </c>
      <c r="P5296">
        <v>0</v>
      </c>
    </row>
    <row r="5297" spans="1:16" x14ac:dyDescent="0.25">
      <c r="A5297" s="11">
        <v>38163</v>
      </c>
      <c r="B5297" s="12">
        <v>6</v>
      </c>
      <c r="C5297">
        <v>13.9</v>
      </c>
      <c r="D5297">
        <v>68.599999999999994</v>
      </c>
      <c r="E5297">
        <v>3.1</v>
      </c>
      <c r="F5297">
        <v>0</v>
      </c>
      <c r="G5297" s="7">
        <f t="shared" si="785"/>
        <v>0</v>
      </c>
      <c r="H5297" s="7">
        <f t="shared" si="786"/>
        <v>0</v>
      </c>
      <c r="I5297">
        <f t="shared" si="787"/>
        <v>0</v>
      </c>
      <c r="J5297" s="9">
        <f t="shared" si="788"/>
        <v>0</v>
      </c>
      <c r="K5297" s="9">
        <f t="shared" si="789"/>
        <v>0</v>
      </c>
      <c r="L5297" s="7">
        <f t="shared" si="790"/>
        <v>0</v>
      </c>
      <c r="M5297" s="7">
        <f t="shared" si="791"/>
        <v>0</v>
      </c>
      <c r="N5297" s="7">
        <f t="shared" si="792"/>
        <v>0</v>
      </c>
      <c r="O5297" s="9">
        <f t="shared" si="784"/>
        <v>0</v>
      </c>
      <c r="P5297">
        <v>0</v>
      </c>
    </row>
    <row r="5298" spans="1:16" x14ac:dyDescent="0.25">
      <c r="A5298" s="11">
        <v>38164</v>
      </c>
      <c r="B5298" s="12">
        <v>6</v>
      </c>
      <c r="C5298">
        <v>15.8</v>
      </c>
      <c r="D5298">
        <v>61.2</v>
      </c>
      <c r="E5298">
        <v>5.2</v>
      </c>
      <c r="F5298">
        <v>0</v>
      </c>
      <c r="G5298" s="7">
        <f t="shared" si="785"/>
        <v>0</v>
      </c>
      <c r="H5298" s="7">
        <f t="shared" si="786"/>
        <v>0</v>
      </c>
      <c r="I5298">
        <f t="shared" si="787"/>
        <v>0</v>
      </c>
      <c r="J5298" s="9">
        <f t="shared" si="788"/>
        <v>0</v>
      </c>
      <c r="K5298" s="9">
        <f t="shared" si="789"/>
        <v>0</v>
      </c>
      <c r="L5298" s="7">
        <f t="shared" si="790"/>
        <v>0</v>
      </c>
      <c r="M5298" s="7">
        <f t="shared" si="791"/>
        <v>0</v>
      </c>
      <c r="N5298" s="7">
        <f t="shared" si="792"/>
        <v>0</v>
      </c>
      <c r="O5298" s="9">
        <f t="shared" si="784"/>
        <v>0</v>
      </c>
      <c r="P5298">
        <v>0</v>
      </c>
    </row>
    <row r="5299" spans="1:16" x14ac:dyDescent="0.25">
      <c r="A5299" s="11">
        <v>38165</v>
      </c>
      <c r="B5299" s="12">
        <v>6</v>
      </c>
      <c r="C5299">
        <v>17.399999999999999</v>
      </c>
      <c r="D5299">
        <v>57.1</v>
      </c>
      <c r="E5299">
        <v>6.2</v>
      </c>
      <c r="F5299">
        <v>0</v>
      </c>
      <c r="G5299" s="7">
        <f t="shared" si="785"/>
        <v>0</v>
      </c>
      <c r="H5299" s="7">
        <f t="shared" si="786"/>
        <v>0</v>
      </c>
      <c r="I5299">
        <f t="shared" si="787"/>
        <v>0</v>
      </c>
      <c r="J5299" s="9">
        <f t="shared" si="788"/>
        <v>0</v>
      </c>
      <c r="K5299" s="9">
        <f t="shared" si="789"/>
        <v>0</v>
      </c>
      <c r="L5299" s="7">
        <f t="shared" si="790"/>
        <v>0</v>
      </c>
      <c r="M5299" s="7">
        <f t="shared" si="791"/>
        <v>0</v>
      </c>
      <c r="N5299" s="7">
        <f t="shared" si="792"/>
        <v>0</v>
      </c>
      <c r="O5299" s="9">
        <f t="shared" si="784"/>
        <v>0</v>
      </c>
      <c r="P5299">
        <v>0</v>
      </c>
    </row>
    <row r="5300" spans="1:16" x14ac:dyDescent="0.25">
      <c r="A5300" s="11">
        <v>38166</v>
      </c>
      <c r="B5300" s="12">
        <v>6</v>
      </c>
      <c r="C5300">
        <v>15.1</v>
      </c>
      <c r="D5300">
        <v>78</v>
      </c>
      <c r="E5300">
        <v>2.5</v>
      </c>
      <c r="F5300">
        <v>5.2</v>
      </c>
      <c r="G5300" s="7">
        <f t="shared" si="785"/>
        <v>0</v>
      </c>
      <c r="H5300" s="7">
        <f t="shared" si="786"/>
        <v>0</v>
      </c>
      <c r="I5300">
        <f t="shared" si="787"/>
        <v>0</v>
      </c>
      <c r="J5300" s="9">
        <f t="shared" si="788"/>
        <v>0</v>
      </c>
      <c r="K5300" s="9">
        <f t="shared" si="789"/>
        <v>0</v>
      </c>
      <c r="L5300" s="7">
        <f t="shared" si="790"/>
        <v>0</v>
      </c>
      <c r="M5300" s="7">
        <f t="shared" si="791"/>
        <v>0</v>
      </c>
      <c r="N5300" s="7">
        <f t="shared" si="792"/>
        <v>0</v>
      </c>
      <c r="O5300" s="9">
        <f t="shared" si="784"/>
        <v>0</v>
      </c>
      <c r="P5300">
        <v>0</v>
      </c>
    </row>
    <row r="5301" spans="1:16" x14ac:dyDescent="0.25">
      <c r="A5301" s="11">
        <v>38167</v>
      </c>
      <c r="B5301" s="12">
        <v>6</v>
      </c>
      <c r="C5301">
        <v>18.600000000000001</v>
      </c>
      <c r="D5301">
        <v>63.6</v>
      </c>
      <c r="E5301">
        <v>6.6</v>
      </c>
      <c r="F5301">
        <v>0.2</v>
      </c>
      <c r="G5301" s="7">
        <f t="shared" si="785"/>
        <v>0</v>
      </c>
      <c r="H5301" s="7">
        <f t="shared" si="786"/>
        <v>0</v>
      </c>
      <c r="I5301">
        <f t="shared" si="787"/>
        <v>0</v>
      </c>
      <c r="J5301" s="9">
        <f t="shared" si="788"/>
        <v>0</v>
      </c>
      <c r="K5301" s="9">
        <f t="shared" si="789"/>
        <v>0</v>
      </c>
      <c r="L5301" s="7">
        <f t="shared" si="790"/>
        <v>0</v>
      </c>
      <c r="M5301" s="7">
        <f t="shared" si="791"/>
        <v>0</v>
      </c>
      <c r="N5301" s="7">
        <f t="shared" si="792"/>
        <v>0</v>
      </c>
      <c r="O5301" s="9">
        <f t="shared" si="784"/>
        <v>0</v>
      </c>
      <c r="P5301">
        <v>0</v>
      </c>
    </row>
    <row r="5302" spans="1:16" x14ac:dyDescent="0.25">
      <c r="A5302" s="11">
        <v>38168</v>
      </c>
      <c r="B5302" s="12">
        <v>6</v>
      </c>
      <c r="C5302">
        <v>18.8</v>
      </c>
      <c r="D5302">
        <v>60.3</v>
      </c>
      <c r="E5302">
        <v>3</v>
      </c>
      <c r="F5302">
        <v>0</v>
      </c>
      <c r="G5302" s="7">
        <f t="shared" si="785"/>
        <v>0</v>
      </c>
      <c r="H5302" s="7">
        <f t="shared" si="786"/>
        <v>0</v>
      </c>
      <c r="I5302">
        <f t="shared" si="787"/>
        <v>0</v>
      </c>
      <c r="J5302" s="9">
        <f t="shared" si="788"/>
        <v>0</v>
      </c>
      <c r="K5302" s="9">
        <f t="shared" si="789"/>
        <v>0</v>
      </c>
      <c r="L5302" s="7">
        <f t="shared" si="790"/>
        <v>0</v>
      </c>
      <c r="M5302" s="7">
        <f t="shared" si="791"/>
        <v>0</v>
      </c>
      <c r="N5302" s="7">
        <f t="shared" si="792"/>
        <v>0</v>
      </c>
      <c r="O5302" s="9">
        <f t="shared" ref="O5302:O5365" si="793">IF(M5302=0,0,N5302/10/M5302)</f>
        <v>0</v>
      </c>
      <c r="P5302">
        <v>0</v>
      </c>
    </row>
    <row r="5303" spans="1:16" x14ac:dyDescent="0.25">
      <c r="A5303" s="11">
        <v>38169</v>
      </c>
      <c r="B5303" s="12">
        <v>7</v>
      </c>
      <c r="C5303">
        <v>23.1</v>
      </c>
      <c r="D5303">
        <v>57</v>
      </c>
      <c r="E5303">
        <v>6.1</v>
      </c>
      <c r="F5303">
        <v>0</v>
      </c>
      <c r="G5303" s="7">
        <f t="shared" si="785"/>
        <v>0</v>
      </c>
      <c r="H5303" s="7">
        <f t="shared" si="786"/>
        <v>0</v>
      </c>
      <c r="I5303">
        <f t="shared" si="787"/>
        <v>0</v>
      </c>
      <c r="J5303" s="9">
        <f t="shared" si="788"/>
        <v>0</v>
      </c>
      <c r="K5303" s="9">
        <f t="shared" si="789"/>
        <v>0</v>
      </c>
      <c r="L5303" s="7">
        <f t="shared" si="790"/>
        <v>0</v>
      </c>
      <c r="M5303" s="7">
        <f t="shared" si="791"/>
        <v>0</v>
      </c>
      <c r="N5303" s="7">
        <f t="shared" si="792"/>
        <v>0</v>
      </c>
      <c r="O5303" s="9">
        <f t="shared" si="793"/>
        <v>0</v>
      </c>
      <c r="P5303">
        <v>0</v>
      </c>
    </row>
    <row r="5304" spans="1:16" x14ac:dyDescent="0.25">
      <c r="A5304" s="11">
        <v>38170</v>
      </c>
      <c r="B5304" s="12">
        <v>7</v>
      </c>
      <c r="C5304">
        <v>19.7</v>
      </c>
      <c r="D5304">
        <v>57.6</v>
      </c>
      <c r="E5304">
        <v>4.5</v>
      </c>
      <c r="F5304">
        <v>0</v>
      </c>
      <c r="G5304" s="7">
        <f t="shared" si="785"/>
        <v>0</v>
      </c>
      <c r="H5304" s="7">
        <f t="shared" si="786"/>
        <v>0</v>
      </c>
      <c r="I5304">
        <f t="shared" si="787"/>
        <v>0</v>
      </c>
      <c r="J5304" s="9">
        <f t="shared" si="788"/>
        <v>0</v>
      </c>
      <c r="K5304" s="9">
        <f t="shared" si="789"/>
        <v>0</v>
      </c>
      <c r="L5304" s="7">
        <f t="shared" si="790"/>
        <v>0</v>
      </c>
      <c r="M5304" s="7">
        <f t="shared" si="791"/>
        <v>0</v>
      </c>
      <c r="N5304" s="7">
        <f t="shared" si="792"/>
        <v>0</v>
      </c>
      <c r="O5304" s="9">
        <f t="shared" si="793"/>
        <v>0</v>
      </c>
      <c r="P5304">
        <v>0</v>
      </c>
    </row>
    <row r="5305" spans="1:16" x14ac:dyDescent="0.25">
      <c r="A5305" s="11">
        <v>38171</v>
      </c>
      <c r="B5305" s="12">
        <v>7</v>
      </c>
      <c r="C5305">
        <v>20.6</v>
      </c>
      <c r="D5305">
        <v>52.4</v>
      </c>
      <c r="E5305">
        <v>3</v>
      </c>
      <c r="F5305">
        <v>0</v>
      </c>
      <c r="G5305" s="7">
        <f t="shared" si="785"/>
        <v>0</v>
      </c>
      <c r="H5305" s="7">
        <f t="shared" si="786"/>
        <v>0</v>
      </c>
      <c r="I5305">
        <f t="shared" si="787"/>
        <v>0</v>
      </c>
      <c r="J5305" s="9">
        <f t="shared" si="788"/>
        <v>0</v>
      </c>
      <c r="K5305" s="9">
        <f t="shared" si="789"/>
        <v>0</v>
      </c>
      <c r="L5305" s="7">
        <f t="shared" si="790"/>
        <v>0</v>
      </c>
      <c r="M5305" s="7">
        <f t="shared" si="791"/>
        <v>0</v>
      </c>
      <c r="N5305" s="7">
        <f t="shared" si="792"/>
        <v>0</v>
      </c>
      <c r="O5305" s="9">
        <f t="shared" si="793"/>
        <v>0</v>
      </c>
      <c r="P5305">
        <v>0</v>
      </c>
    </row>
    <row r="5306" spans="1:16" x14ac:dyDescent="0.25">
      <c r="A5306" s="11">
        <v>38172</v>
      </c>
      <c r="B5306" s="12">
        <v>7</v>
      </c>
      <c r="C5306">
        <v>21.8</v>
      </c>
      <c r="D5306">
        <v>76.599999999999994</v>
      </c>
      <c r="E5306">
        <v>3.6</v>
      </c>
      <c r="F5306">
        <v>17</v>
      </c>
      <c r="G5306" s="7">
        <f t="shared" si="785"/>
        <v>0</v>
      </c>
      <c r="H5306" s="7">
        <f t="shared" si="786"/>
        <v>0</v>
      </c>
      <c r="I5306">
        <f t="shared" si="787"/>
        <v>0</v>
      </c>
      <c r="J5306" s="9">
        <f t="shared" si="788"/>
        <v>0</v>
      </c>
      <c r="K5306" s="9">
        <f t="shared" si="789"/>
        <v>0</v>
      </c>
      <c r="L5306" s="7">
        <f t="shared" si="790"/>
        <v>0</v>
      </c>
      <c r="M5306" s="7">
        <f t="shared" si="791"/>
        <v>0</v>
      </c>
      <c r="N5306" s="7">
        <f t="shared" si="792"/>
        <v>0</v>
      </c>
      <c r="O5306" s="9">
        <f t="shared" si="793"/>
        <v>0</v>
      </c>
      <c r="P5306">
        <v>0</v>
      </c>
    </row>
    <row r="5307" spans="1:16" x14ac:dyDescent="0.25">
      <c r="A5307" s="11">
        <v>38173</v>
      </c>
      <c r="B5307" s="12">
        <v>7</v>
      </c>
      <c r="C5307">
        <v>19.100000000000001</v>
      </c>
      <c r="D5307">
        <v>80</v>
      </c>
      <c r="E5307">
        <v>6.7</v>
      </c>
      <c r="F5307">
        <v>0</v>
      </c>
      <c r="G5307" s="7">
        <f t="shared" si="785"/>
        <v>0</v>
      </c>
      <c r="H5307" s="7">
        <f t="shared" si="786"/>
        <v>0</v>
      </c>
      <c r="I5307">
        <f t="shared" si="787"/>
        <v>0</v>
      </c>
      <c r="J5307" s="9">
        <f t="shared" si="788"/>
        <v>0</v>
      </c>
      <c r="K5307" s="9">
        <f t="shared" si="789"/>
        <v>0</v>
      </c>
      <c r="L5307" s="7">
        <f t="shared" si="790"/>
        <v>0</v>
      </c>
      <c r="M5307" s="7">
        <f t="shared" si="791"/>
        <v>0</v>
      </c>
      <c r="N5307" s="7">
        <f t="shared" si="792"/>
        <v>0</v>
      </c>
      <c r="O5307" s="9">
        <f t="shared" si="793"/>
        <v>0</v>
      </c>
      <c r="P5307">
        <v>0</v>
      </c>
    </row>
    <row r="5308" spans="1:16" x14ac:dyDescent="0.25">
      <c r="A5308" s="11">
        <v>38174</v>
      </c>
      <c r="B5308" s="12">
        <v>7</v>
      </c>
      <c r="C5308">
        <v>18.2</v>
      </c>
      <c r="D5308">
        <v>68.400000000000006</v>
      </c>
      <c r="E5308">
        <v>3.4</v>
      </c>
      <c r="F5308">
        <v>1</v>
      </c>
      <c r="G5308" s="7">
        <f t="shared" si="785"/>
        <v>0</v>
      </c>
      <c r="H5308" s="7">
        <f t="shared" si="786"/>
        <v>0</v>
      </c>
      <c r="I5308">
        <f t="shared" si="787"/>
        <v>0</v>
      </c>
      <c r="J5308" s="9">
        <f t="shared" si="788"/>
        <v>0</v>
      </c>
      <c r="K5308" s="9">
        <f t="shared" si="789"/>
        <v>0</v>
      </c>
      <c r="L5308" s="7">
        <f t="shared" si="790"/>
        <v>0</v>
      </c>
      <c r="M5308" s="7">
        <f t="shared" si="791"/>
        <v>0</v>
      </c>
      <c r="N5308" s="7">
        <f t="shared" si="792"/>
        <v>0</v>
      </c>
      <c r="O5308" s="9">
        <f t="shared" si="793"/>
        <v>0</v>
      </c>
      <c r="P5308">
        <v>0</v>
      </c>
    </row>
    <row r="5309" spans="1:16" x14ac:dyDescent="0.25">
      <c r="A5309" s="11">
        <v>38175</v>
      </c>
      <c r="B5309" s="12">
        <v>7</v>
      </c>
      <c r="C5309">
        <v>19.399999999999999</v>
      </c>
      <c r="D5309">
        <v>87.9</v>
      </c>
      <c r="E5309">
        <v>2.6</v>
      </c>
      <c r="F5309">
        <v>28</v>
      </c>
      <c r="G5309" s="7">
        <f t="shared" si="785"/>
        <v>0</v>
      </c>
      <c r="H5309" s="7">
        <f t="shared" si="786"/>
        <v>0</v>
      </c>
      <c r="I5309">
        <f t="shared" si="787"/>
        <v>0</v>
      </c>
      <c r="J5309" s="9">
        <f t="shared" si="788"/>
        <v>0</v>
      </c>
      <c r="K5309" s="9">
        <f t="shared" si="789"/>
        <v>0</v>
      </c>
      <c r="L5309" s="7">
        <f t="shared" si="790"/>
        <v>0</v>
      </c>
      <c r="M5309" s="7">
        <f t="shared" si="791"/>
        <v>0</v>
      </c>
      <c r="N5309" s="7">
        <f t="shared" si="792"/>
        <v>0</v>
      </c>
      <c r="O5309" s="9">
        <f t="shared" si="793"/>
        <v>0</v>
      </c>
      <c r="P5309">
        <v>0</v>
      </c>
    </row>
    <row r="5310" spans="1:16" x14ac:dyDescent="0.25">
      <c r="A5310" s="11">
        <v>38176</v>
      </c>
      <c r="B5310" s="12">
        <v>7</v>
      </c>
      <c r="C5310">
        <v>18.399999999999999</v>
      </c>
      <c r="D5310">
        <v>76.5</v>
      </c>
      <c r="E5310">
        <v>5.3</v>
      </c>
      <c r="F5310">
        <v>0</v>
      </c>
      <c r="G5310" s="7">
        <f t="shared" si="785"/>
        <v>0</v>
      </c>
      <c r="H5310" s="7">
        <f t="shared" si="786"/>
        <v>0</v>
      </c>
      <c r="I5310">
        <f t="shared" si="787"/>
        <v>0</v>
      </c>
      <c r="J5310" s="9">
        <f t="shared" si="788"/>
        <v>0</v>
      </c>
      <c r="K5310" s="9">
        <f t="shared" si="789"/>
        <v>0</v>
      </c>
      <c r="L5310" s="7">
        <f t="shared" si="790"/>
        <v>0</v>
      </c>
      <c r="M5310" s="7">
        <f t="shared" si="791"/>
        <v>0</v>
      </c>
      <c r="N5310" s="7">
        <f t="shared" si="792"/>
        <v>0</v>
      </c>
      <c r="O5310" s="9">
        <f t="shared" si="793"/>
        <v>0</v>
      </c>
      <c r="P5310">
        <v>0</v>
      </c>
    </row>
    <row r="5311" spans="1:16" x14ac:dyDescent="0.25">
      <c r="A5311" s="11">
        <v>38177</v>
      </c>
      <c r="B5311" s="12">
        <v>7</v>
      </c>
      <c r="C5311">
        <v>18.5</v>
      </c>
      <c r="D5311">
        <v>74.599999999999994</v>
      </c>
      <c r="E5311">
        <v>4.5</v>
      </c>
      <c r="F5311">
        <v>0</v>
      </c>
      <c r="G5311" s="7">
        <f t="shared" si="785"/>
        <v>0</v>
      </c>
      <c r="H5311" s="7">
        <f t="shared" si="786"/>
        <v>0</v>
      </c>
      <c r="I5311">
        <f t="shared" si="787"/>
        <v>0</v>
      </c>
      <c r="J5311" s="9">
        <f t="shared" si="788"/>
        <v>0</v>
      </c>
      <c r="K5311" s="9">
        <f t="shared" si="789"/>
        <v>0</v>
      </c>
      <c r="L5311" s="7">
        <f t="shared" si="790"/>
        <v>0</v>
      </c>
      <c r="M5311" s="7">
        <f t="shared" si="791"/>
        <v>0</v>
      </c>
      <c r="N5311" s="7">
        <f t="shared" si="792"/>
        <v>0</v>
      </c>
      <c r="O5311" s="9">
        <f t="shared" si="793"/>
        <v>0</v>
      </c>
      <c r="P5311">
        <v>0</v>
      </c>
    </row>
    <row r="5312" spans="1:16" x14ac:dyDescent="0.25">
      <c r="A5312" s="11">
        <v>38178</v>
      </c>
      <c r="B5312" s="12">
        <v>7</v>
      </c>
      <c r="C5312">
        <v>20.8</v>
      </c>
      <c r="D5312">
        <v>70.5</v>
      </c>
      <c r="E5312">
        <v>2.8</v>
      </c>
      <c r="F5312">
        <v>0</v>
      </c>
      <c r="G5312" s="7">
        <f t="shared" si="785"/>
        <v>0</v>
      </c>
      <c r="H5312" s="7">
        <f t="shared" si="786"/>
        <v>0</v>
      </c>
      <c r="I5312">
        <f t="shared" si="787"/>
        <v>0</v>
      </c>
      <c r="J5312" s="9">
        <f t="shared" si="788"/>
        <v>0</v>
      </c>
      <c r="K5312" s="9">
        <f t="shared" si="789"/>
        <v>0</v>
      </c>
      <c r="L5312" s="7">
        <f t="shared" si="790"/>
        <v>0</v>
      </c>
      <c r="M5312" s="7">
        <f t="shared" si="791"/>
        <v>0</v>
      </c>
      <c r="N5312" s="7">
        <f t="shared" si="792"/>
        <v>0</v>
      </c>
      <c r="O5312" s="9">
        <f t="shared" si="793"/>
        <v>0</v>
      </c>
      <c r="P5312">
        <v>0</v>
      </c>
    </row>
    <row r="5313" spans="1:16" x14ac:dyDescent="0.25">
      <c r="A5313" s="11">
        <v>38179</v>
      </c>
      <c r="B5313" s="12">
        <v>7</v>
      </c>
      <c r="C5313">
        <v>21.9</v>
      </c>
      <c r="D5313">
        <v>68.3</v>
      </c>
      <c r="E5313">
        <v>2.8</v>
      </c>
      <c r="F5313">
        <v>0</v>
      </c>
      <c r="G5313" s="7">
        <f t="shared" si="785"/>
        <v>0</v>
      </c>
      <c r="H5313" s="7">
        <f t="shared" si="786"/>
        <v>0</v>
      </c>
      <c r="I5313">
        <f t="shared" si="787"/>
        <v>0</v>
      </c>
      <c r="J5313" s="9">
        <f t="shared" si="788"/>
        <v>0</v>
      </c>
      <c r="K5313" s="9">
        <f t="shared" si="789"/>
        <v>0</v>
      </c>
      <c r="L5313" s="7">
        <f t="shared" si="790"/>
        <v>0</v>
      </c>
      <c r="M5313" s="7">
        <f t="shared" si="791"/>
        <v>0</v>
      </c>
      <c r="N5313" s="7">
        <f t="shared" si="792"/>
        <v>0</v>
      </c>
      <c r="O5313" s="9">
        <f t="shared" si="793"/>
        <v>0</v>
      </c>
      <c r="P5313">
        <v>0</v>
      </c>
    </row>
    <row r="5314" spans="1:16" x14ac:dyDescent="0.25">
      <c r="A5314" s="11">
        <v>38180</v>
      </c>
      <c r="B5314" s="12">
        <v>7</v>
      </c>
      <c r="C5314">
        <v>23</v>
      </c>
      <c r="D5314">
        <v>72.8</v>
      </c>
      <c r="E5314">
        <v>2.6</v>
      </c>
      <c r="F5314">
        <v>0.2</v>
      </c>
      <c r="G5314" s="7">
        <f t="shared" si="785"/>
        <v>0</v>
      </c>
      <c r="H5314" s="7">
        <f t="shared" si="786"/>
        <v>0</v>
      </c>
      <c r="I5314">
        <f t="shared" si="787"/>
        <v>0</v>
      </c>
      <c r="J5314" s="9">
        <f t="shared" si="788"/>
        <v>0</v>
      </c>
      <c r="K5314" s="9">
        <f t="shared" si="789"/>
        <v>0</v>
      </c>
      <c r="L5314" s="7">
        <f t="shared" si="790"/>
        <v>0</v>
      </c>
      <c r="M5314" s="7">
        <f t="shared" si="791"/>
        <v>0</v>
      </c>
      <c r="N5314" s="7">
        <f t="shared" si="792"/>
        <v>0</v>
      </c>
      <c r="O5314" s="9">
        <f t="shared" si="793"/>
        <v>0</v>
      </c>
      <c r="P5314">
        <v>0</v>
      </c>
    </row>
    <row r="5315" spans="1:16" x14ac:dyDescent="0.25">
      <c r="A5315" s="11">
        <v>38181</v>
      </c>
      <c r="B5315" s="12">
        <v>7</v>
      </c>
      <c r="C5315">
        <v>22.3</v>
      </c>
      <c r="D5315">
        <v>85.9</v>
      </c>
      <c r="E5315">
        <v>2.4</v>
      </c>
      <c r="F5315">
        <v>0</v>
      </c>
      <c r="G5315" s="7">
        <f t="shared" si="785"/>
        <v>0</v>
      </c>
      <c r="H5315" s="7">
        <f t="shared" si="786"/>
        <v>0</v>
      </c>
      <c r="I5315">
        <f t="shared" si="787"/>
        <v>0</v>
      </c>
      <c r="J5315" s="9">
        <f t="shared" si="788"/>
        <v>0</v>
      </c>
      <c r="K5315" s="9">
        <f t="shared" si="789"/>
        <v>0</v>
      </c>
      <c r="L5315" s="7">
        <f t="shared" si="790"/>
        <v>0</v>
      </c>
      <c r="M5315" s="7">
        <f t="shared" si="791"/>
        <v>0</v>
      </c>
      <c r="N5315" s="7">
        <f t="shared" si="792"/>
        <v>0</v>
      </c>
      <c r="O5315" s="9">
        <f t="shared" si="793"/>
        <v>0</v>
      </c>
      <c r="P5315">
        <v>0</v>
      </c>
    </row>
    <row r="5316" spans="1:16" x14ac:dyDescent="0.25">
      <c r="A5316" s="11">
        <v>38182</v>
      </c>
      <c r="B5316" s="12">
        <v>7</v>
      </c>
      <c r="C5316">
        <v>20.8</v>
      </c>
      <c r="D5316">
        <v>82.3</v>
      </c>
      <c r="E5316">
        <v>4.0999999999999996</v>
      </c>
      <c r="F5316">
        <v>25</v>
      </c>
      <c r="G5316" s="7">
        <f t="shared" si="785"/>
        <v>0</v>
      </c>
      <c r="H5316" s="7">
        <f t="shared" si="786"/>
        <v>0</v>
      </c>
      <c r="I5316">
        <f t="shared" si="787"/>
        <v>0</v>
      </c>
      <c r="J5316" s="9">
        <f t="shared" si="788"/>
        <v>0</v>
      </c>
      <c r="K5316" s="9">
        <f t="shared" si="789"/>
        <v>0</v>
      </c>
      <c r="L5316" s="7">
        <f t="shared" si="790"/>
        <v>0</v>
      </c>
      <c r="M5316" s="7">
        <f t="shared" si="791"/>
        <v>0</v>
      </c>
      <c r="N5316" s="7">
        <f t="shared" si="792"/>
        <v>0</v>
      </c>
      <c r="O5316" s="9">
        <f t="shared" si="793"/>
        <v>0</v>
      </c>
      <c r="P5316">
        <v>0</v>
      </c>
    </row>
    <row r="5317" spans="1:16" x14ac:dyDescent="0.25">
      <c r="A5317" s="11">
        <v>38183</v>
      </c>
      <c r="B5317" s="12">
        <v>7</v>
      </c>
      <c r="C5317">
        <v>18.5</v>
      </c>
      <c r="D5317">
        <v>80.599999999999994</v>
      </c>
      <c r="E5317">
        <v>7.9</v>
      </c>
      <c r="F5317">
        <v>2.2000000000000002</v>
      </c>
      <c r="G5317" s="7">
        <f t="shared" si="785"/>
        <v>0</v>
      </c>
      <c r="H5317" s="7">
        <f t="shared" si="786"/>
        <v>0</v>
      </c>
      <c r="I5317">
        <f t="shared" si="787"/>
        <v>0</v>
      </c>
      <c r="J5317" s="9">
        <f t="shared" si="788"/>
        <v>0</v>
      </c>
      <c r="K5317" s="9">
        <f t="shared" si="789"/>
        <v>0</v>
      </c>
      <c r="L5317" s="7">
        <f t="shared" si="790"/>
        <v>0</v>
      </c>
      <c r="M5317" s="7">
        <f t="shared" si="791"/>
        <v>0</v>
      </c>
      <c r="N5317" s="7">
        <f t="shared" si="792"/>
        <v>0</v>
      </c>
      <c r="O5317" s="9">
        <f t="shared" si="793"/>
        <v>0</v>
      </c>
      <c r="P5317">
        <v>0</v>
      </c>
    </row>
    <row r="5318" spans="1:16" x14ac:dyDescent="0.25">
      <c r="A5318" s="11">
        <v>38184</v>
      </c>
      <c r="B5318" s="12">
        <v>7</v>
      </c>
      <c r="C5318">
        <v>22.2</v>
      </c>
      <c r="D5318">
        <v>67</v>
      </c>
      <c r="E5318">
        <v>5.7</v>
      </c>
      <c r="F5318">
        <v>0.2</v>
      </c>
      <c r="G5318" s="7">
        <f t="shared" si="785"/>
        <v>0</v>
      </c>
      <c r="H5318" s="7">
        <f t="shared" si="786"/>
        <v>0</v>
      </c>
      <c r="I5318">
        <f t="shared" si="787"/>
        <v>0</v>
      </c>
      <c r="J5318" s="9">
        <f t="shared" si="788"/>
        <v>0</v>
      </c>
      <c r="K5318" s="9">
        <f t="shared" si="789"/>
        <v>0</v>
      </c>
      <c r="L5318" s="7">
        <f t="shared" si="790"/>
        <v>0</v>
      </c>
      <c r="M5318" s="7">
        <f t="shared" si="791"/>
        <v>0</v>
      </c>
      <c r="N5318" s="7">
        <f t="shared" si="792"/>
        <v>0</v>
      </c>
      <c r="O5318" s="9">
        <f t="shared" si="793"/>
        <v>0</v>
      </c>
      <c r="P5318">
        <v>0</v>
      </c>
    </row>
    <row r="5319" spans="1:16" x14ac:dyDescent="0.25">
      <c r="A5319" s="11">
        <v>38185</v>
      </c>
      <c r="B5319" s="12">
        <v>7</v>
      </c>
      <c r="C5319">
        <v>22.5</v>
      </c>
      <c r="D5319">
        <v>66</v>
      </c>
      <c r="E5319">
        <v>2.7</v>
      </c>
      <c r="F5319">
        <v>0</v>
      </c>
      <c r="G5319" s="7">
        <f t="shared" si="785"/>
        <v>0</v>
      </c>
      <c r="H5319" s="7">
        <f t="shared" si="786"/>
        <v>0</v>
      </c>
      <c r="I5319">
        <f t="shared" si="787"/>
        <v>0</v>
      </c>
      <c r="J5319" s="9">
        <f t="shared" si="788"/>
        <v>0</v>
      </c>
      <c r="K5319" s="9">
        <f t="shared" si="789"/>
        <v>0</v>
      </c>
      <c r="L5319" s="7">
        <f t="shared" si="790"/>
        <v>0</v>
      </c>
      <c r="M5319" s="7">
        <f t="shared" si="791"/>
        <v>0</v>
      </c>
      <c r="N5319" s="7">
        <f t="shared" si="792"/>
        <v>0</v>
      </c>
      <c r="O5319" s="9">
        <f t="shared" si="793"/>
        <v>0</v>
      </c>
      <c r="P5319">
        <v>0</v>
      </c>
    </row>
    <row r="5320" spans="1:16" x14ac:dyDescent="0.25">
      <c r="A5320" s="11">
        <v>38186</v>
      </c>
      <c r="B5320" s="12">
        <v>7</v>
      </c>
      <c r="C5320">
        <v>20.6</v>
      </c>
      <c r="D5320">
        <v>78.2</v>
      </c>
      <c r="E5320">
        <v>2.8</v>
      </c>
      <c r="F5320">
        <v>1.8</v>
      </c>
      <c r="G5320" s="7">
        <f t="shared" si="785"/>
        <v>0</v>
      </c>
      <c r="H5320" s="7">
        <f t="shared" si="786"/>
        <v>0</v>
      </c>
      <c r="I5320">
        <f t="shared" si="787"/>
        <v>0</v>
      </c>
      <c r="J5320" s="9">
        <f t="shared" si="788"/>
        <v>0</v>
      </c>
      <c r="K5320" s="9">
        <f t="shared" si="789"/>
        <v>0</v>
      </c>
      <c r="L5320" s="7">
        <f t="shared" si="790"/>
        <v>0</v>
      </c>
      <c r="M5320" s="7">
        <f t="shared" si="791"/>
        <v>0</v>
      </c>
      <c r="N5320" s="7">
        <f t="shared" si="792"/>
        <v>0</v>
      </c>
      <c r="O5320" s="9">
        <f t="shared" si="793"/>
        <v>0</v>
      </c>
      <c r="P5320">
        <v>0</v>
      </c>
    </row>
    <row r="5321" spans="1:16" x14ac:dyDescent="0.25">
      <c r="A5321" s="11">
        <v>38187</v>
      </c>
      <c r="B5321" s="12">
        <v>7</v>
      </c>
      <c r="C5321">
        <v>20.2</v>
      </c>
      <c r="D5321">
        <v>84.8</v>
      </c>
      <c r="E5321">
        <v>2.4</v>
      </c>
      <c r="F5321">
        <v>8.1999999999999993</v>
      </c>
      <c r="G5321" s="7">
        <f t="shared" ref="G5321:G5384" si="794">+IF(F5321=0,0,IF(C5321&gt;=$V$8,0,IF(C5321&gt;=$R$8,1,IF(C5321&lt;=-2,$R$9*EXP($R$10*C5321)+0.01+$R$11*E5321*LN(C5321*-1)+$R$12*E5321,$R$9+$Q$10*C5321-$Q$11*E5321*C5321))))</f>
        <v>0</v>
      </c>
      <c r="H5321" s="7">
        <f t="shared" si="786"/>
        <v>0</v>
      </c>
      <c r="I5321">
        <f t="shared" si="787"/>
        <v>0</v>
      </c>
      <c r="J5321" s="9">
        <f t="shared" si="788"/>
        <v>0</v>
      </c>
      <c r="K5321" s="9">
        <f t="shared" si="789"/>
        <v>0</v>
      </c>
      <c r="L5321" s="7">
        <f t="shared" si="790"/>
        <v>0</v>
      </c>
      <c r="M5321" s="7">
        <f t="shared" si="791"/>
        <v>0</v>
      </c>
      <c r="N5321" s="7">
        <f t="shared" si="792"/>
        <v>0</v>
      </c>
      <c r="O5321" s="9">
        <f t="shared" si="793"/>
        <v>0</v>
      </c>
      <c r="P5321">
        <v>0</v>
      </c>
    </row>
    <row r="5322" spans="1:16" x14ac:dyDescent="0.25">
      <c r="A5322" s="11">
        <v>38188</v>
      </c>
      <c r="B5322" s="12">
        <v>7</v>
      </c>
      <c r="C5322">
        <v>21.1</v>
      </c>
      <c r="D5322">
        <v>81.099999999999994</v>
      </c>
      <c r="E5322">
        <v>2.2999999999999998</v>
      </c>
      <c r="F5322">
        <v>1</v>
      </c>
      <c r="G5322" s="7">
        <f t="shared" si="794"/>
        <v>0</v>
      </c>
      <c r="H5322" s="7">
        <f t="shared" si="786"/>
        <v>0</v>
      </c>
      <c r="I5322">
        <f t="shared" si="787"/>
        <v>0</v>
      </c>
      <c r="J5322" s="9">
        <f t="shared" si="788"/>
        <v>0</v>
      </c>
      <c r="K5322" s="9">
        <f t="shared" si="789"/>
        <v>0</v>
      </c>
      <c r="L5322" s="7">
        <f t="shared" si="790"/>
        <v>0</v>
      </c>
      <c r="M5322" s="7">
        <f t="shared" si="791"/>
        <v>0</v>
      </c>
      <c r="N5322" s="7">
        <f t="shared" si="792"/>
        <v>0</v>
      </c>
      <c r="O5322" s="9">
        <f t="shared" si="793"/>
        <v>0</v>
      </c>
      <c r="P5322">
        <v>0</v>
      </c>
    </row>
    <row r="5323" spans="1:16" x14ac:dyDescent="0.25">
      <c r="A5323" s="11">
        <v>38189</v>
      </c>
      <c r="B5323" s="12">
        <v>7</v>
      </c>
      <c r="C5323">
        <v>24.3</v>
      </c>
      <c r="D5323">
        <v>79</v>
      </c>
      <c r="E5323">
        <v>3.4</v>
      </c>
      <c r="F5323">
        <v>0.2</v>
      </c>
      <c r="G5323" s="7">
        <f t="shared" si="794"/>
        <v>0</v>
      </c>
      <c r="H5323" s="7">
        <f t="shared" si="786"/>
        <v>0</v>
      </c>
      <c r="I5323">
        <f t="shared" si="787"/>
        <v>0</v>
      </c>
      <c r="J5323" s="9">
        <f t="shared" si="788"/>
        <v>0</v>
      </c>
      <c r="K5323" s="9">
        <f t="shared" si="789"/>
        <v>0</v>
      </c>
      <c r="L5323" s="7">
        <f t="shared" si="790"/>
        <v>0</v>
      </c>
      <c r="M5323" s="7">
        <f t="shared" si="791"/>
        <v>0</v>
      </c>
      <c r="N5323" s="7">
        <f t="shared" si="792"/>
        <v>0</v>
      </c>
      <c r="O5323" s="9">
        <f t="shared" si="793"/>
        <v>0</v>
      </c>
      <c r="P5323">
        <v>0</v>
      </c>
    </row>
    <row r="5324" spans="1:16" x14ac:dyDescent="0.25">
      <c r="A5324" s="11">
        <v>38190</v>
      </c>
      <c r="B5324" s="12">
        <v>7</v>
      </c>
      <c r="C5324">
        <v>25.7</v>
      </c>
      <c r="D5324">
        <v>78.8</v>
      </c>
      <c r="E5324">
        <v>4.2</v>
      </c>
      <c r="F5324">
        <v>3</v>
      </c>
      <c r="G5324" s="7">
        <f t="shared" si="794"/>
        <v>0</v>
      </c>
      <c r="H5324" s="7">
        <f t="shared" si="786"/>
        <v>0</v>
      </c>
      <c r="I5324">
        <f t="shared" si="787"/>
        <v>0</v>
      </c>
      <c r="J5324" s="9">
        <f t="shared" si="788"/>
        <v>0</v>
      </c>
      <c r="K5324" s="9">
        <f t="shared" si="789"/>
        <v>0</v>
      </c>
      <c r="L5324" s="7">
        <f t="shared" si="790"/>
        <v>0</v>
      </c>
      <c r="M5324" s="7">
        <f t="shared" si="791"/>
        <v>0</v>
      </c>
      <c r="N5324" s="7">
        <f t="shared" si="792"/>
        <v>0</v>
      </c>
      <c r="O5324" s="9">
        <f t="shared" si="793"/>
        <v>0</v>
      </c>
      <c r="P5324">
        <v>0</v>
      </c>
    </row>
    <row r="5325" spans="1:16" x14ac:dyDescent="0.25">
      <c r="A5325" s="11">
        <v>38191</v>
      </c>
      <c r="B5325" s="12">
        <v>7</v>
      </c>
      <c r="C5325">
        <v>18.5</v>
      </c>
      <c r="D5325">
        <v>69</v>
      </c>
      <c r="E5325">
        <v>6.8</v>
      </c>
      <c r="F5325">
        <v>0</v>
      </c>
      <c r="G5325" s="7">
        <f t="shared" si="794"/>
        <v>0</v>
      </c>
      <c r="H5325" s="7">
        <f t="shared" si="786"/>
        <v>0</v>
      </c>
      <c r="I5325">
        <f t="shared" si="787"/>
        <v>0</v>
      </c>
      <c r="J5325" s="9">
        <f t="shared" si="788"/>
        <v>0</v>
      </c>
      <c r="K5325" s="9">
        <f t="shared" si="789"/>
        <v>0</v>
      </c>
      <c r="L5325" s="7">
        <f t="shared" si="790"/>
        <v>0</v>
      </c>
      <c r="M5325" s="7">
        <f t="shared" si="791"/>
        <v>0</v>
      </c>
      <c r="N5325" s="7">
        <f t="shared" si="792"/>
        <v>0</v>
      </c>
      <c r="O5325" s="9">
        <f t="shared" si="793"/>
        <v>0</v>
      </c>
      <c r="P5325">
        <v>0</v>
      </c>
    </row>
    <row r="5326" spans="1:16" x14ac:dyDescent="0.25">
      <c r="A5326" s="11">
        <v>38192</v>
      </c>
      <c r="B5326" s="12">
        <v>7</v>
      </c>
      <c r="C5326">
        <v>17.3</v>
      </c>
      <c r="D5326">
        <v>57.8</v>
      </c>
      <c r="E5326">
        <v>4.0999999999999996</v>
      </c>
      <c r="F5326">
        <v>0</v>
      </c>
      <c r="G5326" s="7">
        <f t="shared" si="794"/>
        <v>0</v>
      </c>
      <c r="H5326" s="7">
        <f t="shared" si="786"/>
        <v>0</v>
      </c>
      <c r="I5326">
        <f t="shared" si="787"/>
        <v>0</v>
      </c>
      <c r="J5326" s="9">
        <f t="shared" si="788"/>
        <v>0</v>
      </c>
      <c r="K5326" s="9">
        <f t="shared" si="789"/>
        <v>0</v>
      </c>
      <c r="L5326" s="7">
        <f t="shared" si="790"/>
        <v>0</v>
      </c>
      <c r="M5326" s="7">
        <f t="shared" si="791"/>
        <v>0</v>
      </c>
      <c r="N5326" s="7">
        <f t="shared" si="792"/>
        <v>0</v>
      </c>
      <c r="O5326" s="9">
        <f t="shared" si="793"/>
        <v>0</v>
      </c>
      <c r="P5326">
        <v>0</v>
      </c>
    </row>
    <row r="5327" spans="1:16" x14ac:dyDescent="0.25">
      <c r="A5327" s="11">
        <v>38193</v>
      </c>
      <c r="B5327" s="12">
        <v>7</v>
      </c>
      <c r="C5327">
        <v>18.7</v>
      </c>
      <c r="D5327">
        <v>60</v>
      </c>
      <c r="E5327">
        <v>3.2</v>
      </c>
      <c r="F5327">
        <v>0</v>
      </c>
      <c r="G5327" s="7">
        <f t="shared" si="794"/>
        <v>0</v>
      </c>
      <c r="H5327" s="7">
        <f t="shared" si="786"/>
        <v>0</v>
      </c>
      <c r="I5327">
        <f t="shared" si="787"/>
        <v>0</v>
      </c>
      <c r="J5327" s="9">
        <f t="shared" si="788"/>
        <v>0</v>
      </c>
      <c r="K5327" s="9">
        <f t="shared" si="789"/>
        <v>0</v>
      </c>
      <c r="L5327" s="7">
        <f t="shared" si="790"/>
        <v>0</v>
      </c>
      <c r="M5327" s="7">
        <f t="shared" si="791"/>
        <v>0</v>
      </c>
      <c r="N5327" s="7">
        <f t="shared" si="792"/>
        <v>0</v>
      </c>
      <c r="O5327" s="9">
        <f t="shared" si="793"/>
        <v>0</v>
      </c>
      <c r="P5327">
        <v>0</v>
      </c>
    </row>
    <row r="5328" spans="1:16" x14ac:dyDescent="0.25">
      <c r="A5328" s="11">
        <v>38194</v>
      </c>
      <c r="B5328" s="12">
        <v>7</v>
      </c>
      <c r="C5328">
        <v>18.7</v>
      </c>
      <c r="D5328">
        <v>61.3</v>
      </c>
      <c r="E5328">
        <v>3.2</v>
      </c>
      <c r="F5328">
        <v>0.8</v>
      </c>
      <c r="G5328" s="7">
        <f t="shared" si="794"/>
        <v>0</v>
      </c>
      <c r="H5328" s="7">
        <f t="shared" si="786"/>
        <v>0</v>
      </c>
      <c r="I5328">
        <f t="shared" si="787"/>
        <v>0</v>
      </c>
      <c r="J5328" s="9">
        <f t="shared" si="788"/>
        <v>0</v>
      </c>
      <c r="K5328" s="9">
        <f t="shared" si="789"/>
        <v>0</v>
      </c>
      <c r="L5328" s="7">
        <f t="shared" si="790"/>
        <v>0</v>
      </c>
      <c r="M5328" s="7">
        <f t="shared" si="791"/>
        <v>0</v>
      </c>
      <c r="N5328" s="7">
        <f t="shared" si="792"/>
        <v>0</v>
      </c>
      <c r="O5328" s="9">
        <f t="shared" si="793"/>
        <v>0</v>
      </c>
      <c r="P5328">
        <v>0</v>
      </c>
    </row>
    <row r="5329" spans="1:16" x14ac:dyDescent="0.25">
      <c r="A5329" s="11">
        <v>38195</v>
      </c>
      <c r="B5329" s="12">
        <v>7</v>
      </c>
      <c r="C5329">
        <v>17.5</v>
      </c>
      <c r="D5329">
        <v>92</v>
      </c>
      <c r="E5329">
        <v>4.4000000000000004</v>
      </c>
      <c r="F5329">
        <v>12.6</v>
      </c>
      <c r="G5329" s="7">
        <f t="shared" si="794"/>
        <v>0</v>
      </c>
      <c r="H5329" s="7">
        <f t="shared" si="786"/>
        <v>0</v>
      </c>
      <c r="I5329">
        <f t="shared" si="787"/>
        <v>0</v>
      </c>
      <c r="J5329" s="9">
        <f t="shared" si="788"/>
        <v>0</v>
      </c>
      <c r="K5329" s="9">
        <f t="shared" si="789"/>
        <v>0</v>
      </c>
      <c r="L5329" s="7">
        <f t="shared" si="790"/>
        <v>0</v>
      </c>
      <c r="M5329" s="7">
        <f t="shared" si="791"/>
        <v>0</v>
      </c>
      <c r="N5329" s="7">
        <f t="shared" si="792"/>
        <v>0</v>
      </c>
      <c r="O5329" s="9">
        <f t="shared" si="793"/>
        <v>0</v>
      </c>
      <c r="P5329">
        <v>0</v>
      </c>
    </row>
    <row r="5330" spans="1:16" x14ac:dyDescent="0.25">
      <c r="A5330" s="11">
        <v>38196</v>
      </c>
      <c r="B5330" s="12">
        <v>7</v>
      </c>
      <c r="C5330">
        <v>20</v>
      </c>
      <c r="D5330">
        <v>85.9</v>
      </c>
      <c r="E5330">
        <v>2.9</v>
      </c>
      <c r="F5330">
        <v>0.4</v>
      </c>
      <c r="G5330" s="7">
        <f t="shared" si="794"/>
        <v>0</v>
      </c>
      <c r="H5330" s="7">
        <f t="shared" si="786"/>
        <v>0</v>
      </c>
      <c r="I5330">
        <f t="shared" si="787"/>
        <v>0</v>
      </c>
      <c r="J5330" s="9">
        <f t="shared" si="788"/>
        <v>0</v>
      </c>
      <c r="K5330" s="9">
        <f t="shared" si="789"/>
        <v>0</v>
      </c>
      <c r="L5330" s="7">
        <f t="shared" si="790"/>
        <v>0</v>
      </c>
      <c r="M5330" s="7">
        <f t="shared" si="791"/>
        <v>0</v>
      </c>
      <c r="N5330" s="7">
        <f t="shared" si="792"/>
        <v>0</v>
      </c>
      <c r="O5330" s="9">
        <f t="shared" si="793"/>
        <v>0</v>
      </c>
      <c r="P5330">
        <v>0</v>
      </c>
    </row>
    <row r="5331" spans="1:16" x14ac:dyDescent="0.25">
      <c r="A5331" s="11">
        <v>38197</v>
      </c>
      <c r="B5331" s="12">
        <v>7</v>
      </c>
      <c r="C5331">
        <v>21.7</v>
      </c>
      <c r="D5331">
        <v>73.5</v>
      </c>
      <c r="E5331">
        <v>2.7</v>
      </c>
      <c r="F5331">
        <v>0</v>
      </c>
      <c r="G5331" s="7">
        <f t="shared" si="794"/>
        <v>0</v>
      </c>
      <c r="H5331" s="7">
        <f t="shared" si="786"/>
        <v>0</v>
      </c>
      <c r="I5331">
        <f t="shared" si="787"/>
        <v>0</v>
      </c>
      <c r="J5331" s="9">
        <f t="shared" si="788"/>
        <v>0</v>
      </c>
      <c r="K5331" s="9">
        <f t="shared" si="789"/>
        <v>0</v>
      </c>
      <c r="L5331" s="7">
        <f t="shared" si="790"/>
        <v>0</v>
      </c>
      <c r="M5331" s="7">
        <f t="shared" si="791"/>
        <v>0</v>
      </c>
      <c r="N5331" s="7">
        <f t="shared" si="792"/>
        <v>0</v>
      </c>
      <c r="O5331" s="9">
        <f t="shared" si="793"/>
        <v>0</v>
      </c>
      <c r="P5331">
        <v>0</v>
      </c>
    </row>
    <row r="5332" spans="1:16" x14ac:dyDescent="0.25">
      <c r="A5332" s="11">
        <v>38198</v>
      </c>
      <c r="B5332" s="12">
        <v>7</v>
      </c>
      <c r="C5332">
        <v>22.5</v>
      </c>
      <c r="D5332">
        <v>83.1</v>
      </c>
      <c r="E5332">
        <v>2.2000000000000002</v>
      </c>
      <c r="F5332">
        <v>5.2</v>
      </c>
      <c r="G5332" s="7">
        <f t="shared" si="794"/>
        <v>0</v>
      </c>
      <c r="H5332" s="7">
        <f t="shared" si="786"/>
        <v>0</v>
      </c>
      <c r="I5332">
        <f t="shared" si="787"/>
        <v>0</v>
      </c>
      <c r="J5332" s="9">
        <f t="shared" si="788"/>
        <v>0</v>
      </c>
      <c r="K5332" s="9">
        <f t="shared" si="789"/>
        <v>0</v>
      </c>
      <c r="L5332" s="7">
        <f t="shared" si="790"/>
        <v>0</v>
      </c>
      <c r="M5332" s="7">
        <f t="shared" si="791"/>
        <v>0</v>
      </c>
      <c r="N5332" s="7">
        <f t="shared" si="792"/>
        <v>0</v>
      </c>
      <c r="O5332" s="9">
        <f t="shared" si="793"/>
        <v>0</v>
      </c>
      <c r="P5332">
        <v>0</v>
      </c>
    </row>
    <row r="5333" spans="1:16" x14ac:dyDescent="0.25">
      <c r="A5333" s="11">
        <v>38199</v>
      </c>
      <c r="B5333" s="12">
        <v>7</v>
      </c>
      <c r="C5333">
        <v>22.5</v>
      </c>
      <c r="D5333">
        <v>82.3</v>
      </c>
      <c r="E5333">
        <v>3.8</v>
      </c>
      <c r="F5333">
        <v>13.4</v>
      </c>
      <c r="G5333" s="7">
        <f t="shared" si="794"/>
        <v>0</v>
      </c>
      <c r="H5333" s="7">
        <f t="shared" si="786"/>
        <v>0</v>
      </c>
      <c r="I5333">
        <f t="shared" si="787"/>
        <v>0</v>
      </c>
      <c r="J5333" s="9">
        <f t="shared" si="788"/>
        <v>0</v>
      </c>
      <c r="K5333" s="9">
        <f t="shared" si="789"/>
        <v>0</v>
      </c>
      <c r="L5333" s="7">
        <f t="shared" si="790"/>
        <v>0</v>
      </c>
      <c r="M5333" s="7">
        <f t="shared" si="791"/>
        <v>0</v>
      </c>
      <c r="N5333" s="7">
        <f t="shared" si="792"/>
        <v>0</v>
      </c>
      <c r="O5333" s="9">
        <f t="shared" si="793"/>
        <v>0</v>
      </c>
      <c r="P5333">
        <v>0</v>
      </c>
    </row>
    <row r="5334" spans="1:16" x14ac:dyDescent="0.25">
      <c r="A5334" s="11">
        <v>38200</v>
      </c>
      <c r="B5334" s="12">
        <v>8</v>
      </c>
      <c r="C5334">
        <v>22</v>
      </c>
      <c r="D5334">
        <v>66.599999999999994</v>
      </c>
      <c r="E5334">
        <v>3.3</v>
      </c>
      <c r="F5334">
        <v>0</v>
      </c>
      <c r="G5334" s="7">
        <f t="shared" si="794"/>
        <v>0</v>
      </c>
      <c r="H5334" s="7">
        <f t="shared" si="786"/>
        <v>0</v>
      </c>
      <c r="I5334">
        <f t="shared" si="787"/>
        <v>0</v>
      </c>
      <c r="J5334" s="9">
        <f t="shared" si="788"/>
        <v>0</v>
      </c>
      <c r="K5334" s="9">
        <f t="shared" si="789"/>
        <v>0</v>
      </c>
      <c r="L5334" s="7">
        <f t="shared" si="790"/>
        <v>0</v>
      </c>
      <c r="M5334" s="7">
        <f t="shared" si="791"/>
        <v>0</v>
      </c>
      <c r="N5334" s="7">
        <f t="shared" si="792"/>
        <v>0</v>
      </c>
      <c r="O5334" s="9">
        <f t="shared" si="793"/>
        <v>0</v>
      </c>
      <c r="P5334">
        <v>0</v>
      </c>
    </row>
    <row r="5335" spans="1:16" x14ac:dyDescent="0.25">
      <c r="A5335" s="11">
        <v>38201</v>
      </c>
      <c r="B5335" s="12">
        <v>8</v>
      </c>
      <c r="C5335">
        <v>23.8</v>
      </c>
      <c r="D5335">
        <v>70.2</v>
      </c>
      <c r="E5335">
        <v>3.8</v>
      </c>
      <c r="F5335">
        <v>0.2</v>
      </c>
      <c r="G5335" s="7">
        <f t="shared" si="794"/>
        <v>0</v>
      </c>
      <c r="H5335" s="7">
        <f t="shared" ref="H5335:H5398" si="795">IF(OR(D5335&lt;=75,C5335&gt;0),G5335,G5335/(0.04*D5335-2))</f>
        <v>0</v>
      </c>
      <c r="I5335">
        <f t="shared" si="787"/>
        <v>0</v>
      </c>
      <c r="J5335" s="9">
        <f t="shared" si="788"/>
        <v>0</v>
      </c>
      <c r="K5335" s="9">
        <f t="shared" si="789"/>
        <v>0</v>
      </c>
      <c r="L5335" s="7">
        <f t="shared" si="790"/>
        <v>0</v>
      </c>
      <c r="M5335" s="7">
        <f t="shared" si="791"/>
        <v>0</v>
      </c>
      <c r="N5335" s="7">
        <f t="shared" si="792"/>
        <v>0</v>
      </c>
      <c r="O5335" s="9">
        <f t="shared" si="793"/>
        <v>0</v>
      </c>
      <c r="P5335">
        <v>0</v>
      </c>
    </row>
    <row r="5336" spans="1:16" x14ac:dyDescent="0.25">
      <c r="A5336" s="11">
        <v>38202</v>
      </c>
      <c r="B5336" s="12">
        <v>8</v>
      </c>
      <c r="C5336">
        <v>23.6</v>
      </c>
      <c r="D5336">
        <v>73.7</v>
      </c>
      <c r="E5336">
        <v>3.8</v>
      </c>
      <c r="F5336">
        <v>0.8</v>
      </c>
      <c r="G5336" s="7">
        <f t="shared" si="794"/>
        <v>0</v>
      </c>
      <c r="H5336" s="7">
        <f t="shared" si="795"/>
        <v>0</v>
      </c>
      <c r="I5336">
        <f t="shared" si="787"/>
        <v>0</v>
      </c>
      <c r="J5336" s="9">
        <f t="shared" si="788"/>
        <v>0</v>
      </c>
      <c r="K5336" s="9">
        <f t="shared" si="789"/>
        <v>0</v>
      </c>
      <c r="L5336" s="7">
        <f t="shared" si="790"/>
        <v>0</v>
      </c>
      <c r="M5336" s="7">
        <f t="shared" si="791"/>
        <v>0</v>
      </c>
      <c r="N5336" s="7">
        <f t="shared" si="792"/>
        <v>0</v>
      </c>
      <c r="O5336" s="9">
        <f t="shared" si="793"/>
        <v>0</v>
      </c>
      <c r="P5336">
        <v>0</v>
      </c>
    </row>
    <row r="5337" spans="1:16" x14ac:dyDescent="0.25">
      <c r="A5337" s="11">
        <v>38203</v>
      </c>
      <c r="B5337" s="12">
        <v>8</v>
      </c>
      <c r="C5337">
        <v>19.8</v>
      </c>
      <c r="D5337">
        <v>77.400000000000006</v>
      </c>
      <c r="E5337">
        <v>3.8</v>
      </c>
      <c r="F5337">
        <v>2.4</v>
      </c>
      <c r="G5337" s="7">
        <f t="shared" si="794"/>
        <v>0</v>
      </c>
      <c r="H5337" s="7">
        <f t="shared" si="795"/>
        <v>0</v>
      </c>
      <c r="I5337">
        <f t="shared" si="787"/>
        <v>0</v>
      </c>
      <c r="J5337" s="9">
        <f t="shared" si="788"/>
        <v>0</v>
      </c>
      <c r="K5337" s="9">
        <f t="shared" si="789"/>
        <v>0</v>
      </c>
      <c r="L5337" s="7">
        <f t="shared" si="790"/>
        <v>0</v>
      </c>
      <c r="M5337" s="7">
        <f t="shared" si="791"/>
        <v>0</v>
      </c>
      <c r="N5337" s="7">
        <f t="shared" si="792"/>
        <v>0</v>
      </c>
      <c r="O5337" s="9">
        <f t="shared" si="793"/>
        <v>0</v>
      </c>
      <c r="P5337">
        <v>0</v>
      </c>
    </row>
    <row r="5338" spans="1:16" x14ac:dyDescent="0.25">
      <c r="A5338" s="11">
        <v>38204</v>
      </c>
      <c r="B5338" s="12">
        <v>8</v>
      </c>
      <c r="C5338">
        <v>16.5</v>
      </c>
      <c r="D5338">
        <v>65</v>
      </c>
      <c r="E5338">
        <v>6.3</v>
      </c>
      <c r="F5338">
        <v>0</v>
      </c>
      <c r="G5338" s="7">
        <f t="shared" si="794"/>
        <v>0</v>
      </c>
      <c r="H5338" s="7">
        <f t="shared" si="795"/>
        <v>0</v>
      </c>
      <c r="I5338">
        <f t="shared" si="787"/>
        <v>0</v>
      </c>
      <c r="J5338" s="9">
        <f t="shared" si="788"/>
        <v>0</v>
      </c>
      <c r="K5338" s="9">
        <f t="shared" si="789"/>
        <v>0</v>
      </c>
      <c r="L5338" s="7">
        <f t="shared" si="790"/>
        <v>0</v>
      </c>
      <c r="M5338" s="7">
        <f t="shared" si="791"/>
        <v>0</v>
      </c>
      <c r="N5338" s="7">
        <f t="shared" si="792"/>
        <v>0</v>
      </c>
      <c r="O5338" s="9">
        <f t="shared" si="793"/>
        <v>0</v>
      </c>
      <c r="P5338">
        <v>0</v>
      </c>
    </row>
    <row r="5339" spans="1:16" x14ac:dyDescent="0.25">
      <c r="A5339" s="11">
        <v>38205</v>
      </c>
      <c r="B5339" s="12">
        <v>8</v>
      </c>
      <c r="C5339">
        <v>16.5</v>
      </c>
      <c r="D5339">
        <v>63.7</v>
      </c>
      <c r="E5339">
        <v>5.3</v>
      </c>
      <c r="F5339">
        <v>0</v>
      </c>
      <c r="G5339" s="7">
        <f t="shared" si="794"/>
        <v>0</v>
      </c>
      <c r="H5339" s="7">
        <f t="shared" si="795"/>
        <v>0</v>
      </c>
      <c r="I5339">
        <f t="shared" si="787"/>
        <v>0</v>
      </c>
      <c r="J5339" s="9">
        <f t="shared" si="788"/>
        <v>0</v>
      </c>
      <c r="K5339" s="9">
        <f t="shared" si="789"/>
        <v>0</v>
      </c>
      <c r="L5339" s="7">
        <f t="shared" si="790"/>
        <v>0</v>
      </c>
      <c r="M5339" s="7">
        <f t="shared" si="791"/>
        <v>0</v>
      </c>
      <c r="N5339" s="7">
        <f t="shared" si="792"/>
        <v>0</v>
      </c>
      <c r="O5339" s="9">
        <f t="shared" si="793"/>
        <v>0</v>
      </c>
      <c r="P5339">
        <v>0</v>
      </c>
    </row>
    <row r="5340" spans="1:16" x14ac:dyDescent="0.25">
      <c r="A5340" s="11">
        <v>38206</v>
      </c>
      <c r="B5340" s="12">
        <v>8</v>
      </c>
      <c r="C5340">
        <v>17.100000000000001</v>
      </c>
      <c r="D5340">
        <v>67.8</v>
      </c>
      <c r="E5340">
        <v>2.6</v>
      </c>
      <c r="F5340">
        <v>0</v>
      </c>
      <c r="G5340" s="7">
        <f t="shared" si="794"/>
        <v>0</v>
      </c>
      <c r="H5340" s="7">
        <f t="shared" si="795"/>
        <v>0</v>
      </c>
      <c r="I5340">
        <f t="shared" si="787"/>
        <v>0</v>
      </c>
      <c r="J5340" s="9">
        <f t="shared" si="788"/>
        <v>0</v>
      </c>
      <c r="K5340" s="9">
        <f t="shared" si="789"/>
        <v>0</v>
      </c>
      <c r="L5340" s="7">
        <f t="shared" si="790"/>
        <v>0</v>
      </c>
      <c r="M5340" s="7">
        <f t="shared" si="791"/>
        <v>0</v>
      </c>
      <c r="N5340" s="7">
        <f t="shared" si="792"/>
        <v>0</v>
      </c>
      <c r="O5340" s="9">
        <f t="shared" si="793"/>
        <v>0</v>
      </c>
      <c r="P5340">
        <v>0</v>
      </c>
    </row>
    <row r="5341" spans="1:16" x14ac:dyDescent="0.25">
      <c r="A5341" s="11">
        <v>38207</v>
      </c>
      <c r="B5341" s="12">
        <v>8</v>
      </c>
      <c r="C5341">
        <v>20</v>
      </c>
      <c r="D5341">
        <v>61</v>
      </c>
      <c r="E5341">
        <v>3.7</v>
      </c>
      <c r="F5341">
        <v>0.2</v>
      </c>
      <c r="G5341" s="7">
        <f t="shared" si="794"/>
        <v>0</v>
      </c>
      <c r="H5341" s="7">
        <f t="shared" si="795"/>
        <v>0</v>
      </c>
      <c r="I5341">
        <f t="shared" si="787"/>
        <v>0</v>
      </c>
      <c r="J5341" s="9">
        <f t="shared" si="788"/>
        <v>0</v>
      </c>
      <c r="K5341" s="9">
        <f t="shared" si="789"/>
        <v>0</v>
      </c>
      <c r="L5341" s="7">
        <f t="shared" si="790"/>
        <v>0</v>
      </c>
      <c r="M5341" s="7">
        <f t="shared" si="791"/>
        <v>0</v>
      </c>
      <c r="N5341" s="7">
        <f t="shared" si="792"/>
        <v>0</v>
      </c>
      <c r="O5341" s="9">
        <f t="shared" si="793"/>
        <v>0</v>
      </c>
      <c r="P5341">
        <v>0</v>
      </c>
    </row>
    <row r="5342" spans="1:16" x14ac:dyDescent="0.25">
      <c r="A5342" s="11">
        <v>38208</v>
      </c>
      <c r="B5342" s="12">
        <v>8</v>
      </c>
      <c r="C5342">
        <v>21.4</v>
      </c>
      <c r="D5342">
        <v>62.8</v>
      </c>
      <c r="E5342">
        <v>2.9</v>
      </c>
      <c r="F5342">
        <v>0.2</v>
      </c>
      <c r="G5342" s="7">
        <f t="shared" si="794"/>
        <v>0</v>
      </c>
      <c r="H5342" s="7">
        <f t="shared" si="795"/>
        <v>0</v>
      </c>
      <c r="I5342">
        <f t="shared" si="787"/>
        <v>0</v>
      </c>
      <c r="J5342" s="9">
        <f t="shared" si="788"/>
        <v>0</v>
      </c>
      <c r="K5342" s="9">
        <f t="shared" si="789"/>
        <v>0</v>
      </c>
      <c r="L5342" s="7">
        <f t="shared" si="790"/>
        <v>0</v>
      </c>
      <c r="M5342" s="7">
        <f t="shared" si="791"/>
        <v>0</v>
      </c>
      <c r="N5342" s="7">
        <f t="shared" si="792"/>
        <v>0</v>
      </c>
      <c r="O5342" s="9">
        <f t="shared" si="793"/>
        <v>0</v>
      </c>
      <c r="P5342">
        <v>0</v>
      </c>
    </row>
    <row r="5343" spans="1:16" x14ac:dyDescent="0.25">
      <c r="A5343" s="11">
        <v>38209</v>
      </c>
      <c r="B5343" s="12">
        <v>8</v>
      </c>
      <c r="C5343">
        <v>22.6</v>
      </c>
      <c r="D5343">
        <v>70.5</v>
      </c>
      <c r="E5343">
        <v>5.4</v>
      </c>
      <c r="F5343">
        <v>10</v>
      </c>
      <c r="G5343" s="7">
        <f t="shared" si="794"/>
        <v>0</v>
      </c>
      <c r="H5343" s="7">
        <f t="shared" si="795"/>
        <v>0</v>
      </c>
      <c r="I5343">
        <f t="shared" si="787"/>
        <v>0</v>
      </c>
      <c r="J5343" s="9">
        <f t="shared" si="788"/>
        <v>0</v>
      </c>
      <c r="K5343" s="9">
        <f t="shared" si="789"/>
        <v>0</v>
      </c>
      <c r="L5343" s="7">
        <f t="shared" si="790"/>
        <v>0</v>
      </c>
      <c r="M5343" s="7">
        <f t="shared" si="791"/>
        <v>0</v>
      </c>
      <c r="N5343" s="7">
        <f t="shared" si="792"/>
        <v>0</v>
      </c>
      <c r="O5343" s="9">
        <f t="shared" si="793"/>
        <v>0</v>
      </c>
      <c r="P5343">
        <v>0</v>
      </c>
    </row>
    <row r="5344" spans="1:16" x14ac:dyDescent="0.25">
      <c r="A5344" s="11">
        <v>38210</v>
      </c>
      <c r="B5344" s="12">
        <v>8</v>
      </c>
      <c r="C5344">
        <v>18.8</v>
      </c>
      <c r="D5344">
        <v>72</v>
      </c>
      <c r="E5344">
        <v>5.0999999999999996</v>
      </c>
      <c r="F5344">
        <v>0</v>
      </c>
      <c r="G5344" s="7">
        <f t="shared" si="794"/>
        <v>0</v>
      </c>
      <c r="H5344" s="7">
        <f t="shared" si="795"/>
        <v>0</v>
      </c>
      <c r="I5344">
        <f t="shared" si="787"/>
        <v>0</v>
      </c>
      <c r="J5344" s="9">
        <f t="shared" si="788"/>
        <v>0</v>
      </c>
      <c r="K5344" s="9">
        <f t="shared" si="789"/>
        <v>0</v>
      </c>
      <c r="L5344" s="7">
        <f t="shared" si="790"/>
        <v>0</v>
      </c>
      <c r="M5344" s="7">
        <f t="shared" si="791"/>
        <v>0</v>
      </c>
      <c r="N5344" s="7">
        <f t="shared" si="792"/>
        <v>0</v>
      </c>
      <c r="O5344" s="9">
        <f t="shared" si="793"/>
        <v>0</v>
      </c>
      <c r="P5344">
        <v>0</v>
      </c>
    </row>
    <row r="5345" spans="1:16" x14ac:dyDescent="0.25">
      <c r="A5345" s="11">
        <v>38211</v>
      </c>
      <c r="B5345" s="12">
        <v>8</v>
      </c>
      <c r="C5345">
        <v>17.2</v>
      </c>
      <c r="D5345">
        <v>73.5</v>
      </c>
      <c r="E5345">
        <v>2.6</v>
      </c>
      <c r="F5345">
        <v>0</v>
      </c>
      <c r="G5345" s="7">
        <f t="shared" si="794"/>
        <v>0</v>
      </c>
      <c r="H5345" s="7">
        <f t="shared" si="795"/>
        <v>0</v>
      </c>
      <c r="I5345">
        <f t="shared" si="787"/>
        <v>0</v>
      </c>
      <c r="J5345" s="9">
        <f t="shared" si="788"/>
        <v>0</v>
      </c>
      <c r="K5345" s="9">
        <f t="shared" si="789"/>
        <v>0</v>
      </c>
      <c r="L5345" s="7">
        <f t="shared" si="790"/>
        <v>0</v>
      </c>
      <c r="M5345" s="7">
        <f t="shared" si="791"/>
        <v>0</v>
      </c>
      <c r="N5345" s="7">
        <f t="shared" si="792"/>
        <v>0</v>
      </c>
      <c r="O5345" s="9">
        <f t="shared" si="793"/>
        <v>0</v>
      </c>
      <c r="P5345">
        <v>0</v>
      </c>
    </row>
    <row r="5346" spans="1:16" x14ac:dyDescent="0.25">
      <c r="A5346" s="11">
        <v>38212</v>
      </c>
      <c r="B5346" s="12">
        <v>8</v>
      </c>
      <c r="C5346">
        <v>15.7</v>
      </c>
      <c r="D5346">
        <v>81.3</v>
      </c>
      <c r="E5346">
        <v>2.9</v>
      </c>
      <c r="F5346">
        <v>3.4</v>
      </c>
      <c r="G5346" s="7">
        <f t="shared" si="794"/>
        <v>0</v>
      </c>
      <c r="H5346" s="7">
        <f t="shared" si="795"/>
        <v>0</v>
      </c>
      <c r="I5346">
        <f t="shared" si="787"/>
        <v>0</v>
      </c>
      <c r="J5346" s="9">
        <f t="shared" si="788"/>
        <v>0</v>
      </c>
      <c r="K5346" s="9">
        <f t="shared" si="789"/>
        <v>0</v>
      </c>
      <c r="L5346" s="7">
        <f t="shared" si="790"/>
        <v>0</v>
      </c>
      <c r="M5346" s="7">
        <f t="shared" si="791"/>
        <v>0</v>
      </c>
      <c r="N5346" s="7">
        <f t="shared" si="792"/>
        <v>0</v>
      </c>
      <c r="O5346" s="9">
        <f t="shared" si="793"/>
        <v>0</v>
      </c>
      <c r="P5346">
        <v>0</v>
      </c>
    </row>
    <row r="5347" spans="1:16" x14ac:dyDescent="0.25">
      <c r="A5347" s="11">
        <v>38213</v>
      </c>
      <c r="B5347" s="12">
        <v>8</v>
      </c>
      <c r="C5347">
        <v>17.8</v>
      </c>
      <c r="D5347">
        <v>74.900000000000006</v>
      </c>
      <c r="E5347">
        <v>2.5</v>
      </c>
      <c r="F5347">
        <v>0</v>
      </c>
      <c r="G5347" s="7">
        <f t="shared" si="794"/>
        <v>0</v>
      </c>
      <c r="H5347" s="7">
        <f t="shared" si="795"/>
        <v>0</v>
      </c>
      <c r="I5347">
        <f t="shared" si="787"/>
        <v>0</v>
      </c>
      <c r="J5347" s="9">
        <f t="shared" si="788"/>
        <v>0</v>
      </c>
      <c r="K5347" s="9">
        <f t="shared" si="789"/>
        <v>0</v>
      </c>
      <c r="L5347" s="7">
        <f t="shared" si="790"/>
        <v>0</v>
      </c>
      <c r="M5347" s="7">
        <f t="shared" si="791"/>
        <v>0</v>
      </c>
      <c r="N5347" s="7">
        <f t="shared" si="792"/>
        <v>0</v>
      </c>
      <c r="O5347" s="9">
        <f t="shared" si="793"/>
        <v>0</v>
      </c>
      <c r="P5347">
        <v>0</v>
      </c>
    </row>
    <row r="5348" spans="1:16" x14ac:dyDescent="0.25">
      <c r="A5348" s="11">
        <v>38214</v>
      </c>
      <c r="B5348" s="12">
        <v>8</v>
      </c>
      <c r="C5348">
        <v>17.8</v>
      </c>
      <c r="D5348">
        <v>77.8</v>
      </c>
      <c r="E5348">
        <v>2.7</v>
      </c>
      <c r="F5348">
        <v>0</v>
      </c>
      <c r="G5348" s="7">
        <f t="shared" si="794"/>
        <v>0</v>
      </c>
      <c r="H5348" s="7">
        <f t="shared" si="795"/>
        <v>0</v>
      </c>
      <c r="I5348">
        <f t="shared" si="787"/>
        <v>0</v>
      </c>
      <c r="J5348" s="9">
        <f t="shared" si="788"/>
        <v>0</v>
      </c>
      <c r="K5348" s="9">
        <f t="shared" si="789"/>
        <v>0</v>
      </c>
      <c r="L5348" s="7">
        <f t="shared" si="790"/>
        <v>0</v>
      </c>
      <c r="M5348" s="7">
        <f t="shared" si="791"/>
        <v>0</v>
      </c>
      <c r="N5348" s="7">
        <f t="shared" si="792"/>
        <v>0</v>
      </c>
      <c r="O5348" s="9">
        <f t="shared" si="793"/>
        <v>0</v>
      </c>
      <c r="P5348">
        <v>0</v>
      </c>
    </row>
    <row r="5349" spans="1:16" x14ac:dyDescent="0.25">
      <c r="A5349" s="11">
        <v>38215</v>
      </c>
      <c r="B5349" s="12">
        <v>8</v>
      </c>
      <c r="C5349">
        <v>19.100000000000001</v>
      </c>
      <c r="D5349">
        <v>68.8</v>
      </c>
      <c r="E5349">
        <v>2.1</v>
      </c>
      <c r="F5349">
        <v>0</v>
      </c>
      <c r="G5349" s="7">
        <f t="shared" si="794"/>
        <v>0</v>
      </c>
      <c r="H5349" s="7">
        <f t="shared" si="795"/>
        <v>0</v>
      </c>
      <c r="I5349">
        <f t="shared" ref="I5349:I5394" si="796">IF(OR(B5349=7,C5349&gt;$V$5029),0,IF(AND(C5349&gt;=$R$5029,I5348=0),0,I5348+F5349))</f>
        <v>0</v>
      </c>
      <c r="J5349" s="9">
        <f t="shared" ref="J5349:J5394" si="797">IF(OR(B5349=1,B5349&gt;$K$2),0,IF(C5349&gt;$V$5029,0,IF(C5349&lt;=-$R$5029,0,IF(C5349&lt;=0,(C5349+$R$5029)*($T$5031+$T$5032*F5349),IF(C5349&gt;$R$5029,C5349*($T$5029+$T$5030*F5349),C5349*($T$5033+$T$5034*F5349))))))</f>
        <v>0</v>
      </c>
      <c r="K5349" s="9">
        <f t="shared" ref="K5349:K5394" si="798">IF(AND(B5349&gt;=2,B5349&lt;=$K$3),0,IF(C5349&gt;$V$5029,0,IF(C5349&lt;=-$R$5029,0,IF(C5349&lt;=0,(C5349+$R$5029)*($U$5031+$U$5032*F5349),IF(C5349&gt;$R$5029,C5349*($U$5029+$U$5030*F5349),C5349*($U$5033+$U$5034*F5349))))))</f>
        <v>0</v>
      </c>
      <c r="L5349" s="7">
        <f t="shared" ref="L5349:L5394" si="799">IF(M5348=0,0,IF(C5349&gt;=$V$5029,0,IF($V$5030*E5349-$V$5031*C5349&lt;0,0,IF($R$5029&gt;C5349&gt;-$R$5029,$V$5030*E5349-$V$5031*C5349+$V$5032,$V$5030*E5349-$V$5031*C5349))))</f>
        <v>0</v>
      </c>
      <c r="M5349" s="7">
        <f t="shared" si="791"/>
        <v>0</v>
      </c>
      <c r="N5349" s="7">
        <f t="shared" si="792"/>
        <v>0</v>
      </c>
      <c r="O5349" s="9">
        <f t="shared" si="793"/>
        <v>0</v>
      </c>
      <c r="P5349">
        <v>0</v>
      </c>
    </row>
    <row r="5350" spans="1:16" x14ac:dyDescent="0.25">
      <c r="A5350" s="11">
        <v>38216</v>
      </c>
      <c r="B5350" s="12">
        <v>8</v>
      </c>
      <c r="C5350">
        <v>19.7</v>
      </c>
      <c r="D5350">
        <v>62.1</v>
      </c>
      <c r="E5350">
        <v>3.1</v>
      </c>
      <c r="F5350">
        <v>1.6</v>
      </c>
      <c r="G5350" s="7">
        <f t="shared" si="794"/>
        <v>0</v>
      </c>
      <c r="H5350" s="7">
        <f t="shared" si="795"/>
        <v>0</v>
      </c>
      <c r="I5350">
        <f t="shared" si="796"/>
        <v>0</v>
      </c>
      <c r="J5350" s="9">
        <f t="shared" si="797"/>
        <v>0</v>
      </c>
      <c r="K5350" s="9">
        <f t="shared" si="798"/>
        <v>0</v>
      </c>
      <c r="L5350" s="7">
        <f t="shared" si="799"/>
        <v>0</v>
      </c>
      <c r="M5350" s="7">
        <f t="shared" ref="M5350:M5394" si="800">IF(AND(N5349=0,F5350=0),0,IF(M5349=0,H5350,IF(AND(C5350&gt;$W$5031,M5349&lt;$W$5029),$W$5029+0.01,IF(F5350&gt;0,(N5349*M5349+$W$5030*F5350*H5350)/(N5349+$W$5030*F5350),M5349*(1+$W$5032)))))</f>
        <v>0</v>
      </c>
      <c r="N5350" s="7">
        <f t="shared" ref="N5350:N5394" si="801">IF(I5350=0,0,IF(M5350&gt;=1,0,IF(N5349+F5350&lt;=J5350+K5350+L5350,0,IF(C5350&gt;$W$5031,N5349+F5350-J5350-K5350-L5350,IF(M5350&lt;$W$5029,N5349+F5350-L5350,N5349+F5350-J5350-K5350-L5350)))))</f>
        <v>0</v>
      </c>
      <c r="O5350" s="9">
        <f t="shared" si="793"/>
        <v>0</v>
      </c>
      <c r="P5350">
        <v>0</v>
      </c>
    </row>
    <row r="5351" spans="1:16" x14ac:dyDescent="0.25">
      <c r="A5351" s="11">
        <v>38217</v>
      </c>
      <c r="B5351" s="12">
        <v>8</v>
      </c>
      <c r="C5351">
        <v>21.5</v>
      </c>
      <c r="D5351">
        <v>77.3</v>
      </c>
      <c r="E5351">
        <v>5.3</v>
      </c>
      <c r="F5351">
        <v>0.2</v>
      </c>
      <c r="G5351" s="7">
        <f t="shared" si="794"/>
        <v>0</v>
      </c>
      <c r="H5351" s="7">
        <f t="shared" si="795"/>
        <v>0</v>
      </c>
      <c r="I5351">
        <f t="shared" si="796"/>
        <v>0</v>
      </c>
      <c r="J5351" s="9">
        <f t="shared" si="797"/>
        <v>0</v>
      </c>
      <c r="K5351" s="9">
        <f t="shared" si="798"/>
        <v>0</v>
      </c>
      <c r="L5351" s="7">
        <f t="shared" si="799"/>
        <v>0</v>
      </c>
      <c r="M5351" s="7">
        <f t="shared" si="800"/>
        <v>0</v>
      </c>
      <c r="N5351" s="7">
        <f t="shared" si="801"/>
        <v>0</v>
      </c>
      <c r="O5351" s="9">
        <f t="shared" si="793"/>
        <v>0</v>
      </c>
      <c r="P5351">
        <v>0</v>
      </c>
    </row>
    <row r="5352" spans="1:16" x14ac:dyDescent="0.25">
      <c r="A5352" s="11">
        <v>38218</v>
      </c>
      <c r="B5352" s="12">
        <v>8</v>
      </c>
      <c r="C5352">
        <v>19.8</v>
      </c>
      <c r="D5352">
        <v>63.3</v>
      </c>
      <c r="E5352">
        <v>5.9</v>
      </c>
      <c r="F5352">
        <v>0</v>
      </c>
      <c r="G5352" s="7">
        <f t="shared" si="794"/>
        <v>0</v>
      </c>
      <c r="H5352" s="7">
        <f t="shared" si="795"/>
        <v>0</v>
      </c>
      <c r="I5352">
        <f t="shared" si="796"/>
        <v>0</v>
      </c>
      <c r="J5352" s="9">
        <f t="shared" si="797"/>
        <v>0</v>
      </c>
      <c r="K5352" s="9">
        <f t="shared" si="798"/>
        <v>0</v>
      </c>
      <c r="L5352" s="7">
        <f t="shared" si="799"/>
        <v>0</v>
      </c>
      <c r="M5352" s="7">
        <f t="shared" si="800"/>
        <v>0</v>
      </c>
      <c r="N5352" s="7">
        <f t="shared" si="801"/>
        <v>0</v>
      </c>
      <c r="O5352" s="9">
        <f t="shared" si="793"/>
        <v>0</v>
      </c>
      <c r="P5352">
        <v>0</v>
      </c>
    </row>
    <row r="5353" spans="1:16" x14ac:dyDescent="0.25">
      <c r="A5353" s="11">
        <v>38219</v>
      </c>
      <c r="B5353" s="12">
        <v>8</v>
      </c>
      <c r="C5353">
        <v>16.5</v>
      </c>
      <c r="D5353">
        <v>68.3</v>
      </c>
      <c r="E5353">
        <v>2.9</v>
      </c>
      <c r="F5353">
        <v>0.2</v>
      </c>
      <c r="G5353" s="7">
        <f t="shared" si="794"/>
        <v>0</v>
      </c>
      <c r="H5353" s="7">
        <f t="shared" si="795"/>
        <v>0</v>
      </c>
      <c r="I5353">
        <f t="shared" si="796"/>
        <v>0</v>
      </c>
      <c r="J5353" s="9">
        <f t="shared" si="797"/>
        <v>0</v>
      </c>
      <c r="K5353" s="9">
        <f t="shared" si="798"/>
        <v>0</v>
      </c>
      <c r="L5353" s="7">
        <f t="shared" si="799"/>
        <v>0</v>
      </c>
      <c r="M5353" s="7">
        <f t="shared" si="800"/>
        <v>0</v>
      </c>
      <c r="N5353" s="7">
        <f t="shared" si="801"/>
        <v>0</v>
      </c>
      <c r="O5353" s="9">
        <f t="shared" si="793"/>
        <v>0</v>
      </c>
      <c r="P5353">
        <v>0</v>
      </c>
    </row>
    <row r="5354" spans="1:16" x14ac:dyDescent="0.25">
      <c r="A5354" s="11">
        <v>38220</v>
      </c>
      <c r="B5354" s="12">
        <v>8</v>
      </c>
      <c r="C5354">
        <v>16.3</v>
      </c>
      <c r="D5354">
        <v>64.599999999999994</v>
      </c>
      <c r="E5354">
        <v>4.4000000000000004</v>
      </c>
      <c r="F5354">
        <v>0</v>
      </c>
      <c r="G5354" s="7">
        <f t="shared" si="794"/>
        <v>0</v>
      </c>
      <c r="H5354" s="7">
        <f t="shared" si="795"/>
        <v>0</v>
      </c>
      <c r="I5354">
        <f t="shared" si="796"/>
        <v>0</v>
      </c>
      <c r="J5354" s="9">
        <f t="shared" si="797"/>
        <v>0</v>
      </c>
      <c r="K5354" s="9">
        <f t="shared" si="798"/>
        <v>0</v>
      </c>
      <c r="L5354" s="7">
        <f t="shared" si="799"/>
        <v>0</v>
      </c>
      <c r="M5354" s="7">
        <f t="shared" si="800"/>
        <v>0</v>
      </c>
      <c r="N5354" s="7">
        <f t="shared" si="801"/>
        <v>0</v>
      </c>
      <c r="O5354" s="9">
        <f t="shared" si="793"/>
        <v>0</v>
      </c>
      <c r="P5354">
        <v>0</v>
      </c>
    </row>
    <row r="5355" spans="1:16" x14ac:dyDescent="0.25">
      <c r="A5355" s="11">
        <v>38221</v>
      </c>
      <c r="B5355" s="12">
        <v>8</v>
      </c>
      <c r="C5355">
        <v>17.3</v>
      </c>
      <c r="D5355">
        <v>60.3</v>
      </c>
      <c r="E5355">
        <v>3.9</v>
      </c>
      <c r="F5355">
        <v>0</v>
      </c>
      <c r="G5355" s="7">
        <f t="shared" si="794"/>
        <v>0</v>
      </c>
      <c r="H5355" s="7">
        <f t="shared" si="795"/>
        <v>0</v>
      </c>
      <c r="I5355">
        <f t="shared" si="796"/>
        <v>0</v>
      </c>
      <c r="J5355" s="9">
        <f t="shared" si="797"/>
        <v>0</v>
      </c>
      <c r="K5355" s="9">
        <f t="shared" si="798"/>
        <v>0</v>
      </c>
      <c r="L5355" s="7">
        <f t="shared" si="799"/>
        <v>0</v>
      </c>
      <c r="M5355" s="7">
        <f t="shared" si="800"/>
        <v>0</v>
      </c>
      <c r="N5355" s="7">
        <f t="shared" si="801"/>
        <v>0</v>
      </c>
      <c r="O5355" s="9">
        <f t="shared" si="793"/>
        <v>0</v>
      </c>
      <c r="P5355">
        <v>0</v>
      </c>
    </row>
    <row r="5356" spans="1:16" x14ac:dyDescent="0.25">
      <c r="A5356" s="11">
        <v>38222</v>
      </c>
      <c r="B5356" s="12">
        <v>8</v>
      </c>
      <c r="C5356">
        <v>20.3</v>
      </c>
      <c r="D5356">
        <v>69.400000000000006</v>
      </c>
      <c r="E5356">
        <v>5</v>
      </c>
      <c r="F5356">
        <v>0</v>
      </c>
      <c r="G5356" s="7">
        <f t="shared" si="794"/>
        <v>0</v>
      </c>
      <c r="H5356" s="7">
        <f t="shared" si="795"/>
        <v>0</v>
      </c>
      <c r="I5356">
        <f t="shared" si="796"/>
        <v>0</v>
      </c>
      <c r="J5356" s="9">
        <f t="shared" si="797"/>
        <v>0</v>
      </c>
      <c r="K5356" s="9">
        <f t="shared" si="798"/>
        <v>0</v>
      </c>
      <c r="L5356" s="7">
        <f t="shared" si="799"/>
        <v>0</v>
      </c>
      <c r="M5356" s="7">
        <f t="shared" si="800"/>
        <v>0</v>
      </c>
      <c r="N5356" s="7">
        <f t="shared" si="801"/>
        <v>0</v>
      </c>
      <c r="O5356" s="9">
        <f t="shared" si="793"/>
        <v>0</v>
      </c>
      <c r="P5356">
        <v>0</v>
      </c>
    </row>
    <row r="5357" spans="1:16" x14ac:dyDescent="0.25">
      <c r="A5357" s="11">
        <v>38223</v>
      </c>
      <c r="B5357" s="12">
        <v>8</v>
      </c>
      <c r="C5357">
        <v>16.600000000000001</v>
      </c>
      <c r="D5357">
        <v>68.099999999999994</v>
      </c>
      <c r="E5357">
        <v>4.3</v>
      </c>
      <c r="F5357">
        <v>0</v>
      </c>
      <c r="G5357" s="7">
        <f t="shared" si="794"/>
        <v>0</v>
      </c>
      <c r="H5357" s="7">
        <f t="shared" si="795"/>
        <v>0</v>
      </c>
      <c r="I5357">
        <f t="shared" si="796"/>
        <v>0</v>
      </c>
      <c r="J5357" s="9">
        <f t="shared" si="797"/>
        <v>0</v>
      </c>
      <c r="K5357" s="9">
        <f t="shared" si="798"/>
        <v>0</v>
      </c>
      <c r="L5357" s="7">
        <f t="shared" si="799"/>
        <v>0</v>
      </c>
      <c r="M5357" s="7">
        <f t="shared" si="800"/>
        <v>0</v>
      </c>
      <c r="N5357" s="7">
        <f t="shared" si="801"/>
        <v>0</v>
      </c>
      <c r="O5357" s="9">
        <f t="shared" si="793"/>
        <v>0</v>
      </c>
      <c r="P5357">
        <v>0</v>
      </c>
    </row>
    <row r="5358" spans="1:16" x14ac:dyDescent="0.25">
      <c r="A5358" s="11">
        <v>38224</v>
      </c>
      <c r="B5358" s="12">
        <v>8</v>
      </c>
      <c r="C5358">
        <v>23.2</v>
      </c>
      <c r="D5358">
        <v>74.900000000000006</v>
      </c>
      <c r="E5358">
        <v>4.0999999999999996</v>
      </c>
      <c r="F5358">
        <v>0</v>
      </c>
      <c r="G5358" s="7">
        <f t="shared" si="794"/>
        <v>0</v>
      </c>
      <c r="H5358" s="7">
        <f t="shared" si="795"/>
        <v>0</v>
      </c>
      <c r="I5358">
        <f t="shared" si="796"/>
        <v>0</v>
      </c>
      <c r="J5358" s="9">
        <f t="shared" si="797"/>
        <v>0</v>
      </c>
      <c r="K5358" s="9">
        <f t="shared" si="798"/>
        <v>0</v>
      </c>
      <c r="L5358" s="7">
        <f t="shared" si="799"/>
        <v>0</v>
      </c>
      <c r="M5358" s="7">
        <f t="shared" si="800"/>
        <v>0</v>
      </c>
      <c r="N5358" s="7">
        <f t="shared" si="801"/>
        <v>0</v>
      </c>
      <c r="O5358" s="9">
        <f t="shared" si="793"/>
        <v>0</v>
      </c>
      <c r="P5358">
        <v>0</v>
      </c>
    </row>
    <row r="5359" spans="1:16" x14ac:dyDescent="0.25">
      <c r="A5359" s="11">
        <v>38225</v>
      </c>
      <c r="B5359" s="12">
        <v>8</v>
      </c>
      <c r="C5359">
        <v>23</v>
      </c>
      <c r="D5359">
        <v>79.400000000000006</v>
      </c>
      <c r="E5359">
        <v>3.8</v>
      </c>
      <c r="F5359">
        <v>2.4</v>
      </c>
      <c r="G5359" s="7">
        <f t="shared" si="794"/>
        <v>0</v>
      </c>
      <c r="H5359" s="7">
        <f t="shared" si="795"/>
        <v>0</v>
      </c>
      <c r="I5359">
        <f t="shared" si="796"/>
        <v>0</v>
      </c>
      <c r="J5359" s="9">
        <f t="shared" si="797"/>
        <v>0</v>
      </c>
      <c r="K5359" s="9">
        <f t="shared" si="798"/>
        <v>0</v>
      </c>
      <c r="L5359" s="7">
        <f t="shared" si="799"/>
        <v>0</v>
      </c>
      <c r="M5359" s="7">
        <f t="shared" si="800"/>
        <v>0</v>
      </c>
      <c r="N5359" s="7">
        <f t="shared" si="801"/>
        <v>0</v>
      </c>
      <c r="O5359" s="9">
        <f t="shared" si="793"/>
        <v>0</v>
      </c>
      <c r="P5359">
        <v>0</v>
      </c>
    </row>
    <row r="5360" spans="1:16" x14ac:dyDescent="0.25">
      <c r="A5360" s="11">
        <v>38226</v>
      </c>
      <c r="B5360" s="12">
        <v>8</v>
      </c>
      <c r="C5360">
        <v>24.6</v>
      </c>
      <c r="D5360">
        <v>85.8</v>
      </c>
      <c r="E5360">
        <v>4.0999999999999996</v>
      </c>
      <c r="F5360">
        <v>5.2</v>
      </c>
      <c r="G5360" s="7">
        <f t="shared" si="794"/>
        <v>0</v>
      </c>
      <c r="H5360" s="7">
        <f t="shared" si="795"/>
        <v>0</v>
      </c>
      <c r="I5360">
        <f t="shared" si="796"/>
        <v>0</v>
      </c>
      <c r="J5360" s="9">
        <f t="shared" si="797"/>
        <v>0</v>
      </c>
      <c r="K5360" s="9">
        <f t="shared" si="798"/>
        <v>0</v>
      </c>
      <c r="L5360" s="7">
        <f t="shared" si="799"/>
        <v>0</v>
      </c>
      <c r="M5360" s="7">
        <f t="shared" si="800"/>
        <v>0</v>
      </c>
      <c r="N5360" s="7">
        <f t="shared" si="801"/>
        <v>0</v>
      </c>
      <c r="O5360" s="9">
        <f t="shared" si="793"/>
        <v>0</v>
      </c>
      <c r="P5360">
        <v>0</v>
      </c>
    </row>
    <row r="5361" spans="1:16" x14ac:dyDescent="0.25">
      <c r="A5361" s="11">
        <v>38227</v>
      </c>
      <c r="B5361" s="12">
        <v>8</v>
      </c>
      <c r="C5361">
        <v>23</v>
      </c>
      <c r="D5361">
        <v>82.6</v>
      </c>
      <c r="E5361">
        <v>2.9</v>
      </c>
      <c r="F5361">
        <v>13.2</v>
      </c>
      <c r="G5361" s="7">
        <f t="shared" si="794"/>
        <v>0</v>
      </c>
      <c r="H5361" s="7">
        <f t="shared" si="795"/>
        <v>0</v>
      </c>
      <c r="I5361">
        <f t="shared" si="796"/>
        <v>0</v>
      </c>
      <c r="J5361" s="9">
        <f t="shared" si="797"/>
        <v>0</v>
      </c>
      <c r="K5361" s="9">
        <f t="shared" si="798"/>
        <v>0</v>
      </c>
      <c r="L5361" s="7">
        <f t="shared" si="799"/>
        <v>0</v>
      </c>
      <c r="M5361" s="7">
        <f t="shared" si="800"/>
        <v>0</v>
      </c>
      <c r="N5361" s="7">
        <f t="shared" si="801"/>
        <v>0</v>
      </c>
      <c r="O5361" s="9">
        <f t="shared" si="793"/>
        <v>0</v>
      </c>
      <c r="P5361">
        <v>0</v>
      </c>
    </row>
    <row r="5362" spans="1:16" x14ac:dyDescent="0.25">
      <c r="A5362" s="11">
        <v>38228</v>
      </c>
      <c r="B5362" s="12">
        <v>8</v>
      </c>
      <c r="C5362">
        <v>18.600000000000001</v>
      </c>
      <c r="D5362">
        <v>90.6</v>
      </c>
      <c r="E5362">
        <v>4.2</v>
      </c>
      <c r="F5362">
        <v>21</v>
      </c>
      <c r="G5362" s="7">
        <f t="shared" si="794"/>
        <v>0</v>
      </c>
      <c r="H5362" s="7">
        <f t="shared" si="795"/>
        <v>0</v>
      </c>
      <c r="I5362">
        <f t="shared" si="796"/>
        <v>0</v>
      </c>
      <c r="J5362" s="9">
        <f t="shared" si="797"/>
        <v>0</v>
      </c>
      <c r="K5362" s="9">
        <f t="shared" si="798"/>
        <v>0</v>
      </c>
      <c r="L5362" s="7">
        <f t="shared" si="799"/>
        <v>0</v>
      </c>
      <c r="M5362" s="7">
        <f t="shared" si="800"/>
        <v>0</v>
      </c>
      <c r="N5362" s="7">
        <f t="shared" si="801"/>
        <v>0</v>
      </c>
      <c r="O5362" s="9">
        <f t="shared" si="793"/>
        <v>0</v>
      </c>
      <c r="P5362">
        <v>0</v>
      </c>
    </row>
    <row r="5363" spans="1:16" x14ac:dyDescent="0.25">
      <c r="A5363" s="11">
        <v>38229</v>
      </c>
      <c r="B5363" s="12">
        <v>8</v>
      </c>
      <c r="C5363">
        <v>18.2</v>
      </c>
      <c r="D5363">
        <v>77.900000000000006</v>
      </c>
      <c r="E5363">
        <v>4.2</v>
      </c>
      <c r="F5363">
        <v>0</v>
      </c>
      <c r="G5363" s="7">
        <f t="shared" si="794"/>
        <v>0</v>
      </c>
      <c r="H5363" s="7">
        <f t="shared" si="795"/>
        <v>0</v>
      </c>
      <c r="I5363">
        <f t="shared" si="796"/>
        <v>0</v>
      </c>
      <c r="J5363" s="9">
        <f t="shared" si="797"/>
        <v>0</v>
      </c>
      <c r="K5363" s="9">
        <f t="shared" si="798"/>
        <v>0</v>
      </c>
      <c r="L5363" s="7">
        <f t="shared" si="799"/>
        <v>0</v>
      </c>
      <c r="M5363" s="7">
        <f t="shared" si="800"/>
        <v>0</v>
      </c>
      <c r="N5363" s="7">
        <f t="shared" si="801"/>
        <v>0</v>
      </c>
      <c r="O5363" s="9">
        <f t="shared" si="793"/>
        <v>0</v>
      </c>
      <c r="P5363">
        <v>0</v>
      </c>
    </row>
    <row r="5364" spans="1:16" x14ac:dyDescent="0.25">
      <c r="A5364" s="11">
        <v>38230</v>
      </c>
      <c r="B5364" s="12">
        <v>8</v>
      </c>
      <c r="C5364">
        <v>19.100000000000001</v>
      </c>
      <c r="D5364">
        <v>71.7</v>
      </c>
      <c r="E5364">
        <v>3.7</v>
      </c>
      <c r="F5364">
        <v>0</v>
      </c>
      <c r="G5364" s="7">
        <f t="shared" si="794"/>
        <v>0</v>
      </c>
      <c r="H5364" s="7">
        <f t="shared" si="795"/>
        <v>0</v>
      </c>
      <c r="I5364">
        <f t="shared" si="796"/>
        <v>0</v>
      </c>
      <c r="J5364" s="9">
        <f t="shared" si="797"/>
        <v>0</v>
      </c>
      <c r="K5364" s="9">
        <f t="shared" si="798"/>
        <v>0</v>
      </c>
      <c r="L5364" s="7">
        <f t="shared" si="799"/>
        <v>0</v>
      </c>
      <c r="M5364" s="7">
        <f t="shared" si="800"/>
        <v>0</v>
      </c>
      <c r="N5364" s="7">
        <f t="shared" si="801"/>
        <v>0</v>
      </c>
      <c r="O5364" s="9">
        <f t="shared" si="793"/>
        <v>0</v>
      </c>
      <c r="P5364">
        <v>0</v>
      </c>
    </row>
    <row r="5365" spans="1:16" x14ac:dyDescent="0.25">
      <c r="A5365" s="11">
        <v>38231</v>
      </c>
      <c r="B5365" s="12">
        <v>9</v>
      </c>
      <c r="C5365">
        <v>18.100000000000001</v>
      </c>
      <c r="D5365">
        <v>69.5</v>
      </c>
      <c r="E5365">
        <v>4.4000000000000004</v>
      </c>
      <c r="F5365">
        <v>0</v>
      </c>
      <c r="G5365" s="7">
        <f t="shared" si="794"/>
        <v>0</v>
      </c>
      <c r="H5365" s="7">
        <f t="shared" si="795"/>
        <v>0</v>
      </c>
      <c r="I5365">
        <f t="shared" si="796"/>
        <v>0</v>
      </c>
      <c r="J5365" s="9">
        <f t="shared" si="797"/>
        <v>0</v>
      </c>
      <c r="K5365" s="9">
        <f t="shared" si="798"/>
        <v>0</v>
      </c>
      <c r="L5365" s="7">
        <f t="shared" si="799"/>
        <v>0</v>
      </c>
      <c r="M5365" s="7">
        <f t="shared" si="800"/>
        <v>0</v>
      </c>
      <c r="N5365" s="7">
        <f t="shared" si="801"/>
        <v>0</v>
      </c>
      <c r="O5365" s="9">
        <f t="shared" si="793"/>
        <v>0</v>
      </c>
      <c r="P5365">
        <v>0</v>
      </c>
    </row>
    <row r="5366" spans="1:16" x14ac:dyDescent="0.25">
      <c r="A5366" s="11">
        <v>38232</v>
      </c>
      <c r="B5366" s="12">
        <v>9</v>
      </c>
      <c r="C5366">
        <v>18.399999999999999</v>
      </c>
      <c r="D5366">
        <v>76.5</v>
      </c>
      <c r="E5366">
        <v>2.6</v>
      </c>
      <c r="F5366">
        <v>0</v>
      </c>
      <c r="G5366" s="7">
        <f t="shared" si="794"/>
        <v>0</v>
      </c>
      <c r="H5366" s="7">
        <f t="shared" si="795"/>
        <v>0</v>
      </c>
      <c r="I5366">
        <f t="shared" si="796"/>
        <v>0</v>
      </c>
      <c r="J5366" s="9">
        <f t="shared" si="797"/>
        <v>0</v>
      </c>
      <c r="K5366" s="9">
        <f t="shared" si="798"/>
        <v>0</v>
      </c>
      <c r="L5366" s="7">
        <f t="shared" si="799"/>
        <v>0</v>
      </c>
      <c r="M5366" s="7">
        <f t="shared" si="800"/>
        <v>0</v>
      </c>
      <c r="N5366" s="7">
        <f t="shared" si="801"/>
        <v>0</v>
      </c>
      <c r="O5366" s="9">
        <f t="shared" ref="O5366:O5429" si="802">IF(M5366=0,0,N5366/10/M5366)</f>
        <v>0</v>
      </c>
      <c r="P5366">
        <v>0</v>
      </c>
    </row>
    <row r="5367" spans="1:16" x14ac:dyDescent="0.25">
      <c r="A5367" s="11">
        <v>38233</v>
      </c>
      <c r="B5367" s="12">
        <v>9</v>
      </c>
      <c r="C5367">
        <v>21.6</v>
      </c>
      <c r="D5367">
        <v>78.5</v>
      </c>
      <c r="E5367">
        <v>2.9</v>
      </c>
      <c r="F5367">
        <v>0</v>
      </c>
      <c r="G5367" s="7">
        <f t="shared" si="794"/>
        <v>0</v>
      </c>
      <c r="H5367" s="7">
        <f t="shared" si="795"/>
        <v>0</v>
      </c>
      <c r="I5367">
        <f t="shared" si="796"/>
        <v>0</v>
      </c>
      <c r="J5367" s="9">
        <f t="shared" si="797"/>
        <v>0</v>
      </c>
      <c r="K5367" s="9">
        <f t="shared" si="798"/>
        <v>0</v>
      </c>
      <c r="L5367" s="7">
        <f t="shared" si="799"/>
        <v>0</v>
      </c>
      <c r="M5367" s="7">
        <f t="shared" si="800"/>
        <v>0</v>
      </c>
      <c r="N5367" s="7">
        <f t="shared" si="801"/>
        <v>0</v>
      </c>
      <c r="O5367" s="9">
        <f t="shared" si="802"/>
        <v>0</v>
      </c>
      <c r="P5367">
        <v>0</v>
      </c>
    </row>
    <row r="5368" spans="1:16" x14ac:dyDescent="0.25">
      <c r="A5368" s="11">
        <v>38234</v>
      </c>
      <c r="B5368" s="12">
        <v>9</v>
      </c>
      <c r="C5368">
        <v>22.7</v>
      </c>
      <c r="D5368">
        <v>74.599999999999994</v>
      </c>
      <c r="E5368">
        <v>2.7</v>
      </c>
      <c r="F5368">
        <v>0</v>
      </c>
      <c r="G5368" s="7">
        <f t="shared" si="794"/>
        <v>0</v>
      </c>
      <c r="H5368" s="7">
        <f t="shared" si="795"/>
        <v>0</v>
      </c>
      <c r="I5368">
        <f t="shared" si="796"/>
        <v>0</v>
      </c>
      <c r="J5368" s="9">
        <f t="shared" si="797"/>
        <v>0</v>
      </c>
      <c r="K5368" s="9">
        <f t="shared" si="798"/>
        <v>0</v>
      </c>
      <c r="L5368" s="7">
        <f t="shared" si="799"/>
        <v>0</v>
      </c>
      <c r="M5368" s="7">
        <f t="shared" si="800"/>
        <v>0</v>
      </c>
      <c r="N5368" s="7">
        <f t="shared" si="801"/>
        <v>0</v>
      </c>
      <c r="O5368" s="9">
        <f t="shared" si="802"/>
        <v>0</v>
      </c>
      <c r="P5368">
        <v>0</v>
      </c>
    </row>
    <row r="5369" spans="1:16" x14ac:dyDescent="0.25">
      <c r="A5369" s="11">
        <v>38235</v>
      </c>
      <c r="B5369" s="12">
        <v>9</v>
      </c>
      <c r="C5369">
        <v>21.8</v>
      </c>
      <c r="D5369">
        <v>84.7</v>
      </c>
      <c r="E5369">
        <v>3.6</v>
      </c>
      <c r="F5369">
        <v>0</v>
      </c>
      <c r="G5369" s="7">
        <f t="shared" si="794"/>
        <v>0</v>
      </c>
      <c r="H5369" s="7">
        <f t="shared" si="795"/>
        <v>0</v>
      </c>
      <c r="I5369">
        <f t="shared" si="796"/>
        <v>0</v>
      </c>
      <c r="J5369" s="9">
        <f t="shared" si="797"/>
        <v>0</v>
      </c>
      <c r="K5369" s="9">
        <f t="shared" si="798"/>
        <v>0</v>
      </c>
      <c r="L5369" s="7">
        <f t="shared" si="799"/>
        <v>0</v>
      </c>
      <c r="M5369" s="7">
        <f t="shared" si="800"/>
        <v>0</v>
      </c>
      <c r="N5369" s="7">
        <f t="shared" si="801"/>
        <v>0</v>
      </c>
      <c r="O5369" s="9">
        <f t="shared" si="802"/>
        <v>0</v>
      </c>
      <c r="P5369">
        <v>0</v>
      </c>
    </row>
    <row r="5370" spans="1:16" x14ac:dyDescent="0.25">
      <c r="A5370" s="11">
        <v>38236</v>
      </c>
      <c r="B5370" s="12">
        <v>9</v>
      </c>
      <c r="C5370">
        <v>21.8</v>
      </c>
      <c r="D5370">
        <v>78</v>
      </c>
      <c r="E5370">
        <v>4.5</v>
      </c>
      <c r="F5370">
        <v>0</v>
      </c>
      <c r="G5370" s="7">
        <f t="shared" si="794"/>
        <v>0</v>
      </c>
      <c r="H5370" s="7">
        <f t="shared" si="795"/>
        <v>0</v>
      </c>
      <c r="I5370">
        <f t="shared" si="796"/>
        <v>0</v>
      </c>
      <c r="J5370" s="9">
        <f t="shared" si="797"/>
        <v>0</v>
      </c>
      <c r="K5370" s="9">
        <f t="shared" si="798"/>
        <v>0</v>
      </c>
      <c r="L5370" s="7">
        <f t="shared" si="799"/>
        <v>0</v>
      </c>
      <c r="M5370" s="7">
        <f t="shared" si="800"/>
        <v>0</v>
      </c>
      <c r="N5370" s="7">
        <f t="shared" si="801"/>
        <v>0</v>
      </c>
      <c r="O5370" s="9">
        <f t="shared" si="802"/>
        <v>0</v>
      </c>
      <c r="P5370">
        <v>0</v>
      </c>
    </row>
    <row r="5371" spans="1:16" x14ac:dyDescent="0.25">
      <c r="A5371" s="11">
        <v>38237</v>
      </c>
      <c r="B5371" s="12">
        <v>9</v>
      </c>
      <c r="C5371">
        <v>21.1</v>
      </c>
      <c r="D5371">
        <v>77.400000000000006</v>
      </c>
      <c r="E5371">
        <v>3.8</v>
      </c>
      <c r="F5371">
        <v>2</v>
      </c>
      <c r="G5371" s="7">
        <f t="shared" si="794"/>
        <v>0</v>
      </c>
      <c r="H5371" s="7">
        <f t="shared" si="795"/>
        <v>0</v>
      </c>
      <c r="I5371">
        <f t="shared" si="796"/>
        <v>0</v>
      </c>
      <c r="J5371" s="9">
        <f t="shared" si="797"/>
        <v>0</v>
      </c>
      <c r="K5371" s="9">
        <f t="shared" si="798"/>
        <v>0</v>
      </c>
      <c r="L5371" s="7">
        <f t="shared" si="799"/>
        <v>0</v>
      </c>
      <c r="M5371" s="7">
        <f t="shared" si="800"/>
        <v>0</v>
      </c>
      <c r="N5371" s="7">
        <f t="shared" si="801"/>
        <v>0</v>
      </c>
      <c r="O5371" s="9">
        <f t="shared" si="802"/>
        <v>0</v>
      </c>
      <c r="P5371">
        <v>0</v>
      </c>
    </row>
    <row r="5372" spans="1:16" x14ac:dyDescent="0.25">
      <c r="A5372" s="11">
        <v>38238</v>
      </c>
      <c r="B5372" s="12">
        <v>9</v>
      </c>
      <c r="C5372">
        <v>17.399999999999999</v>
      </c>
      <c r="D5372">
        <v>77.8</v>
      </c>
      <c r="E5372">
        <v>4.8</v>
      </c>
      <c r="F5372">
        <v>6.2</v>
      </c>
      <c r="G5372" s="7">
        <f t="shared" si="794"/>
        <v>0</v>
      </c>
      <c r="H5372" s="7">
        <f t="shared" si="795"/>
        <v>0</v>
      </c>
      <c r="I5372">
        <f t="shared" si="796"/>
        <v>0</v>
      </c>
      <c r="J5372" s="9">
        <f t="shared" si="797"/>
        <v>0</v>
      </c>
      <c r="K5372" s="9">
        <f t="shared" si="798"/>
        <v>0</v>
      </c>
      <c r="L5372" s="7">
        <f t="shared" si="799"/>
        <v>0</v>
      </c>
      <c r="M5372" s="7">
        <f t="shared" si="800"/>
        <v>0</v>
      </c>
      <c r="N5372" s="7">
        <f t="shared" si="801"/>
        <v>0</v>
      </c>
      <c r="O5372" s="9">
        <f t="shared" si="802"/>
        <v>0</v>
      </c>
      <c r="P5372">
        <v>0</v>
      </c>
    </row>
    <row r="5373" spans="1:16" x14ac:dyDescent="0.25">
      <c r="A5373" s="11">
        <v>38239</v>
      </c>
      <c r="B5373" s="12">
        <v>9</v>
      </c>
      <c r="C5373">
        <v>17</v>
      </c>
      <c r="D5373">
        <v>86.1</v>
      </c>
      <c r="E5373">
        <v>8.5</v>
      </c>
      <c r="F5373">
        <v>16.8</v>
      </c>
      <c r="G5373" s="7">
        <f t="shared" si="794"/>
        <v>0</v>
      </c>
      <c r="H5373" s="7">
        <f t="shared" si="795"/>
        <v>0</v>
      </c>
      <c r="I5373">
        <f t="shared" si="796"/>
        <v>0</v>
      </c>
      <c r="J5373" s="9">
        <f t="shared" si="797"/>
        <v>0</v>
      </c>
      <c r="K5373" s="9">
        <f t="shared" si="798"/>
        <v>0</v>
      </c>
      <c r="L5373" s="7">
        <f t="shared" si="799"/>
        <v>0</v>
      </c>
      <c r="M5373" s="7">
        <f t="shared" si="800"/>
        <v>0</v>
      </c>
      <c r="N5373" s="7">
        <f t="shared" si="801"/>
        <v>0</v>
      </c>
      <c r="O5373" s="9">
        <f t="shared" si="802"/>
        <v>0</v>
      </c>
      <c r="P5373">
        <v>0</v>
      </c>
    </row>
    <row r="5374" spans="1:16" x14ac:dyDescent="0.25">
      <c r="A5374" s="11">
        <v>38240</v>
      </c>
      <c r="B5374" s="12">
        <v>9</v>
      </c>
      <c r="C5374">
        <v>17.899999999999999</v>
      </c>
      <c r="D5374">
        <v>68.7</v>
      </c>
      <c r="E5374">
        <v>3.3</v>
      </c>
      <c r="F5374">
        <v>0</v>
      </c>
      <c r="G5374" s="7">
        <f t="shared" si="794"/>
        <v>0</v>
      </c>
      <c r="H5374" s="7">
        <f t="shared" si="795"/>
        <v>0</v>
      </c>
      <c r="I5374">
        <f t="shared" si="796"/>
        <v>0</v>
      </c>
      <c r="J5374" s="9">
        <f t="shared" si="797"/>
        <v>0</v>
      </c>
      <c r="K5374" s="9">
        <f t="shared" si="798"/>
        <v>0</v>
      </c>
      <c r="L5374" s="7">
        <f t="shared" si="799"/>
        <v>0</v>
      </c>
      <c r="M5374" s="7">
        <f t="shared" si="800"/>
        <v>0</v>
      </c>
      <c r="N5374" s="7">
        <f t="shared" si="801"/>
        <v>0</v>
      </c>
      <c r="O5374" s="9">
        <f t="shared" si="802"/>
        <v>0</v>
      </c>
      <c r="P5374">
        <v>0</v>
      </c>
    </row>
    <row r="5375" spans="1:16" x14ac:dyDescent="0.25">
      <c r="A5375" s="11">
        <v>38241</v>
      </c>
      <c r="B5375" s="12">
        <v>9</v>
      </c>
      <c r="C5375">
        <v>18.100000000000001</v>
      </c>
      <c r="D5375">
        <v>68.400000000000006</v>
      </c>
      <c r="E5375">
        <v>2.8</v>
      </c>
      <c r="F5375">
        <v>0</v>
      </c>
      <c r="G5375" s="7">
        <f t="shared" si="794"/>
        <v>0</v>
      </c>
      <c r="H5375" s="7">
        <f t="shared" si="795"/>
        <v>0</v>
      </c>
      <c r="I5375">
        <f t="shared" si="796"/>
        <v>0</v>
      </c>
      <c r="J5375" s="9">
        <f t="shared" si="797"/>
        <v>0</v>
      </c>
      <c r="K5375" s="9">
        <f t="shared" si="798"/>
        <v>0</v>
      </c>
      <c r="L5375" s="7">
        <f t="shared" si="799"/>
        <v>0</v>
      </c>
      <c r="M5375" s="7">
        <f t="shared" si="800"/>
        <v>0</v>
      </c>
      <c r="N5375" s="7">
        <f t="shared" si="801"/>
        <v>0</v>
      </c>
      <c r="O5375" s="9">
        <f t="shared" si="802"/>
        <v>0</v>
      </c>
      <c r="P5375">
        <v>0</v>
      </c>
    </row>
    <row r="5376" spans="1:16" x14ac:dyDescent="0.25">
      <c r="A5376" s="11">
        <v>38242</v>
      </c>
      <c r="B5376" s="12">
        <v>9</v>
      </c>
      <c r="C5376">
        <v>20.5</v>
      </c>
      <c r="D5376">
        <v>71.7</v>
      </c>
      <c r="E5376">
        <v>3.2</v>
      </c>
      <c r="F5376">
        <v>0</v>
      </c>
      <c r="G5376" s="7">
        <f t="shared" si="794"/>
        <v>0</v>
      </c>
      <c r="H5376" s="7">
        <f t="shared" si="795"/>
        <v>0</v>
      </c>
      <c r="I5376">
        <f t="shared" si="796"/>
        <v>0</v>
      </c>
      <c r="J5376" s="9">
        <f t="shared" si="797"/>
        <v>0</v>
      </c>
      <c r="K5376" s="9">
        <f t="shared" si="798"/>
        <v>0</v>
      </c>
      <c r="L5376" s="7">
        <f t="shared" si="799"/>
        <v>0</v>
      </c>
      <c r="M5376" s="7">
        <f t="shared" si="800"/>
        <v>0</v>
      </c>
      <c r="N5376" s="7">
        <f t="shared" si="801"/>
        <v>0</v>
      </c>
      <c r="O5376" s="9">
        <f t="shared" si="802"/>
        <v>0</v>
      </c>
      <c r="P5376">
        <v>0</v>
      </c>
    </row>
    <row r="5377" spans="1:16" x14ac:dyDescent="0.25">
      <c r="A5377" s="11">
        <v>38243</v>
      </c>
      <c r="B5377" s="12">
        <v>9</v>
      </c>
      <c r="C5377">
        <v>18.2</v>
      </c>
      <c r="D5377">
        <v>78.8</v>
      </c>
      <c r="E5377">
        <v>3.2</v>
      </c>
      <c r="F5377">
        <v>0</v>
      </c>
      <c r="G5377" s="7">
        <f t="shared" si="794"/>
        <v>0</v>
      </c>
      <c r="H5377" s="7">
        <f t="shared" si="795"/>
        <v>0</v>
      </c>
      <c r="I5377">
        <f t="shared" si="796"/>
        <v>0</v>
      </c>
      <c r="J5377" s="9">
        <f t="shared" si="797"/>
        <v>0</v>
      </c>
      <c r="K5377" s="9">
        <f t="shared" si="798"/>
        <v>0</v>
      </c>
      <c r="L5377" s="7">
        <f t="shared" si="799"/>
        <v>0</v>
      </c>
      <c r="M5377" s="7">
        <f t="shared" si="800"/>
        <v>0</v>
      </c>
      <c r="N5377" s="7">
        <f t="shared" si="801"/>
        <v>0</v>
      </c>
      <c r="O5377" s="9">
        <f t="shared" si="802"/>
        <v>0</v>
      </c>
      <c r="P5377">
        <v>0</v>
      </c>
    </row>
    <row r="5378" spans="1:16" x14ac:dyDescent="0.25">
      <c r="A5378" s="11">
        <v>38244</v>
      </c>
      <c r="B5378" s="12">
        <v>9</v>
      </c>
      <c r="C5378">
        <v>19.8</v>
      </c>
      <c r="D5378">
        <v>81.8</v>
      </c>
      <c r="E5378">
        <v>2.7</v>
      </c>
      <c r="F5378">
        <v>0</v>
      </c>
      <c r="G5378" s="7">
        <f t="shared" si="794"/>
        <v>0</v>
      </c>
      <c r="H5378" s="7">
        <f t="shared" si="795"/>
        <v>0</v>
      </c>
      <c r="I5378">
        <f t="shared" si="796"/>
        <v>0</v>
      </c>
      <c r="J5378" s="9">
        <f t="shared" si="797"/>
        <v>0</v>
      </c>
      <c r="K5378" s="9">
        <f t="shared" si="798"/>
        <v>0</v>
      </c>
      <c r="L5378" s="7">
        <f t="shared" si="799"/>
        <v>0</v>
      </c>
      <c r="M5378" s="7">
        <f t="shared" si="800"/>
        <v>0</v>
      </c>
      <c r="N5378" s="7">
        <f t="shared" si="801"/>
        <v>0</v>
      </c>
      <c r="O5378" s="9">
        <f t="shared" si="802"/>
        <v>0</v>
      </c>
      <c r="P5378">
        <v>0</v>
      </c>
    </row>
    <row r="5379" spans="1:16" x14ac:dyDescent="0.25">
      <c r="A5379" s="11">
        <v>38245</v>
      </c>
      <c r="B5379" s="12">
        <v>9</v>
      </c>
      <c r="C5379">
        <v>21.9</v>
      </c>
      <c r="D5379">
        <v>77.099999999999994</v>
      </c>
      <c r="E5379">
        <v>3.6</v>
      </c>
      <c r="F5379">
        <v>0</v>
      </c>
      <c r="G5379" s="7">
        <f t="shared" si="794"/>
        <v>0</v>
      </c>
      <c r="H5379" s="7">
        <f t="shared" si="795"/>
        <v>0</v>
      </c>
      <c r="I5379">
        <f t="shared" si="796"/>
        <v>0</v>
      </c>
      <c r="J5379" s="9">
        <f t="shared" si="797"/>
        <v>0</v>
      </c>
      <c r="K5379" s="9">
        <f t="shared" si="798"/>
        <v>0</v>
      </c>
      <c r="L5379" s="7">
        <f t="shared" si="799"/>
        <v>0</v>
      </c>
      <c r="M5379" s="7">
        <f t="shared" si="800"/>
        <v>0</v>
      </c>
      <c r="N5379" s="7">
        <f t="shared" si="801"/>
        <v>0</v>
      </c>
      <c r="O5379" s="9">
        <f t="shared" si="802"/>
        <v>0</v>
      </c>
      <c r="P5379">
        <v>0</v>
      </c>
    </row>
    <row r="5380" spans="1:16" x14ac:dyDescent="0.25">
      <c r="A5380" s="11">
        <v>38246</v>
      </c>
      <c r="B5380" s="12">
        <v>9</v>
      </c>
      <c r="C5380">
        <v>21.2</v>
      </c>
      <c r="D5380">
        <v>77.900000000000006</v>
      </c>
      <c r="E5380">
        <v>5.4</v>
      </c>
      <c r="F5380">
        <v>0.2</v>
      </c>
      <c r="G5380" s="7">
        <f t="shared" si="794"/>
        <v>0</v>
      </c>
      <c r="H5380" s="7">
        <f t="shared" si="795"/>
        <v>0</v>
      </c>
      <c r="I5380">
        <f t="shared" si="796"/>
        <v>0</v>
      </c>
      <c r="J5380" s="9">
        <f t="shared" si="797"/>
        <v>0</v>
      </c>
      <c r="K5380" s="9">
        <f t="shared" si="798"/>
        <v>0</v>
      </c>
      <c r="L5380" s="7">
        <f t="shared" si="799"/>
        <v>0</v>
      </c>
      <c r="M5380" s="7">
        <f t="shared" si="800"/>
        <v>0</v>
      </c>
      <c r="N5380" s="7">
        <f t="shared" si="801"/>
        <v>0</v>
      </c>
      <c r="O5380" s="9">
        <f t="shared" si="802"/>
        <v>0</v>
      </c>
      <c r="P5380">
        <v>0</v>
      </c>
    </row>
    <row r="5381" spans="1:16" x14ac:dyDescent="0.25">
      <c r="A5381" s="11">
        <v>38247</v>
      </c>
      <c r="B5381" s="12">
        <v>9</v>
      </c>
      <c r="C5381">
        <v>14</v>
      </c>
      <c r="D5381">
        <v>73.099999999999994</v>
      </c>
      <c r="E5381">
        <v>5</v>
      </c>
      <c r="F5381">
        <v>0</v>
      </c>
      <c r="G5381" s="7">
        <f t="shared" si="794"/>
        <v>0</v>
      </c>
      <c r="H5381" s="7">
        <f t="shared" si="795"/>
        <v>0</v>
      </c>
      <c r="I5381">
        <f t="shared" si="796"/>
        <v>0</v>
      </c>
      <c r="J5381" s="9">
        <f t="shared" si="797"/>
        <v>0</v>
      </c>
      <c r="K5381" s="9">
        <f t="shared" si="798"/>
        <v>0</v>
      </c>
      <c r="L5381" s="7">
        <f t="shared" si="799"/>
        <v>0</v>
      </c>
      <c r="M5381" s="7">
        <f t="shared" si="800"/>
        <v>0</v>
      </c>
      <c r="N5381" s="7">
        <f t="shared" si="801"/>
        <v>0</v>
      </c>
      <c r="O5381" s="9">
        <f t="shared" si="802"/>
        <v>0</v>
      </c>
      <c r="P5381">
        <v>0</v>
      </c>
    </row>
    <row r="5382" spans="1:16" x14ac:dyDescent="0.25">
      <c r="A5382" s="11">
        <v>38248</v>
      </c>
      <c r="B5382" s="12">
        <v>9</v>
      </c>
      <c r="C5382">
        <v>12.9</v>
      </c>
      <c r="D5382">
        <v>63.5</v>
      </c>
      <c r="E5382">
        <v>5.4</v>
      </c>
      <c r="F5382">
        <v>0</v>
      </c>
      <c r="G5382" s="7">
        <f t="shared" si="794"/>
        <v>0</v>
      </c>
      <c r="H5382" s="7">
        <f t="shared" si="795"/>
        <v>0</v>
      </c>
      <c r="I5382">
        <f t="shared" si="796"/>
        <v>0</v>
      </c>
      <c r="J5382" s="9">
        <f t="shared" si="797"/>
        <v>0</v>
      </c>
      <c r="K5382" s="9">
        <f t="shared" si="798"/>
        <v>0</v>
      </c>
      <c r="L5382" s="7">
        <f t="shared" si="799"/>
        <v>0</v>
      </c>
      <c r="M5382" s="7">
        <f t="shared" si="800"/>
        <v>0</v>
      </c>
      <c r="N5382" s="7">
        <f t="shared" si="801"/>
        <v>0</v>
      </c>
      <c r="O5382" s="9">
        <f t="shared" si="802"/>
        <v>0</v>
      </c>
      <c r="P5382">
        <v>0</v>
      </c>
    </row>
    <row r="5383" spans="1:16" x14ac:dyDescent="0.25">
      <c r="A5383" s="11">
        <v>38249</v>
      </c>
      <c r="B5383" s="12">
        <v>9</v>
      </c>
      <c r="C5383">
        <v>12.2</v>
      </c>
      <c r="D5383">
        <v>63.1</v>
      </c>
      <c r="E5383">
        <v>2.7</v>
      </c>
      <c r="F5383">
        <v>0</v>
      </c>
      <c r="G5383" s="7">
        <f t="shared" si="794"/>
        <v>0</v>
      </c>
      <c r="H5383" s="7">
        <f t="shared" si="795"/>
        <v>0</v>
      </c>
      <c r="I5383">
        <f t="shared" si="796"/>
        <v>0</v>
      </c>
      <c r="J5383" s="9">
        <f t="shared" si="797"/>
        <v>0</v>
      </c>
      <c r="K5383" s="9">
        <f t="shared" si="798"/>
        <v>0</v>
      </c>
      <c r="L5383" s="7">
        <f t="shared" si="799"/>
        <v>0</v>
      </c>
      <c r="M5383" s="7">
        <f t="shared" si="800"/>
        <v>0</v>
      </c>
      <c r="N5383" s="7">
        <f t="shared" si="801"/>
        <v>0</v>
      </c>
      <c r="O5383" s="9">
        <f t="shared" si="802"/>
        <v>0</v>
      </c>
      <c r="P5383">
        <v>0</v>
      </c>
    </row>
    <row r="5384" spans="1:16" x14ac:dyDescent="0.25">
      <c r="A5384" s="11">
        <v>38250</v>
      </c>
      <c r="B5384" s="12">
        <v>9</v>
      </c>
      <c r="C5384">
        <v>15.4</v>
      </c>
      <c r="D5384">
        <v>64.599999999999994</v>
      </c>
      <c r="E5384">
        <v>2.2999999999999998</v>
      </c>
      <c r="F5384">
        <v>0</v>
      </c>
      <c r="G5384" s="7">
        <f t="shared" si="794"/>
        <v>0</v>
      </c>
      <c r="H5384" s="7">
        <f t="shared" si="795"/>
        <v>0</v>
      </c>
      <c r="I5384">
        <f t="shared" si="796"/>
        <v>0</v>
      </c>
      <c r="J5384" s="9">
        <f t="shared" si="797"/>
        <v>0</v>
      </c>
      <c r="K5384" s="9">
        <f t="shared" si="798"/>
        <v>0</v>
      </c>
      <c r="L5384" s="7">
        <f t="shared" si="799"/>
        <v>0</v>
      </c>
      <c r="M5384" s="7">
        <f t="shared" si="800"/>
        <v>0</v>
      </c>
      <c r="N5384" s="7">
        <f t="shared" si="801"/>
        <v>0</v>
      </c>
      <c r="O5384" s="9">
        <f t="shared" si="802"/>
        <v>0</v>
      </c>
      <c r="P5384">
        <v>0</v>
      </c>
    </row>
    <row r="5385" spans="1:16" x14ac:dyDescent="0.25">
      <c r="A5385" s="11">
        <v>38251</v>
      </c>
      <c r="B5385" s="12">
        <v>9</v>
      </c>
      <c r="C5385">
        <v>19.399999999999999</v>
      </c>
      <c r="D5385">
        <v>57.4</v>
      </c>
      <c r="E5385">
        <v>3.3</v>
      </c>
      <c r="F5385">
        <v>0</v>
      </c>
      <c r="G5385" s="7">
        <f t="shared" ref="G5385:G5448" si="803">+IF(F5385=0,0,IF(C5385&gt;=$V$8,0,IF(C5385&gt;=$R$8,1,IF(C5385&lt;=-2,$R$9*EXP($R$10*C5385)+0.01+$R$11*E5385*LN(C5385*-1)+$R$12*E5385,$R$9+$Q$10*C5385-$Q$11*E5385*C5385))))</f>
        <v>0</v>
      </c>
      <c r="H5385" s="7">
        <f t="shared" si="795"/>
        <v>0</v>
      </c>
      <c r="I5385">
        <f t="shared" si="796"/>
        <v>0</v>
      </c>
      <c r="J5385" s="9">
        <f t="shared" si="797"/>
        <v>0</v>
      </c>
      <c r="K5385" s="9">
        <f t="shared" si="798"/>
        <v>0</v>
      </c>
      <c r="L5385" s="7">
        <f t="shared" si="799"/>
        <v>0</v>
      </c>
      <c r="M5385" s="7">
        <f t="shared" si="800"/>
        <v>0</v>
      </c>
      <c r="N5385" s="7">
        <f t="shared" si="801"/>
        <v>0</v>
      </c>
      <c r="O5385" s="9">
        <f t="shared" si="802"/>
        <v>0</v>
      </c>
      <c r="P5385">
        <v>0</v>
      </c>
    </row>
    <row r="5386" spans="1:16" x14ac:dyDescent="0.25">
      <c r="A5386" s="11">
        <v>38252</v>
      </c>
      <c r="B5386" s="12">
        <v>9</v>
      </c>
      <c r="C5386">
        <v>21.1</v>
      </c>
      <c r="D5386">
        <v>58.3</v>
      </c>
      <c r="E5386">
        <v>2.9</v>
      </c>
      <c r="F5386">
        <v>0</v>
      </c>
      <c r="G5386" s="7">
        <f t="shared" si="803"/>
        <v>0</v>
      </c>
      <c r="H5386" s="7">
        <f t="shared" si="795"/>
        <v>0</v>
      </c>
      <c r="I5386">
        <f t="shared" si="796"/>
        <v>0</v>
      </c>
      <c r="J5386" s="9">
        <f t="shared" si="797"/>
        <v>0</v>
      </c>
      <c r="K5386" s="9">
        <f t="shared" si="798"/>
        <v>0</v>
      </c>
      <c r="L5386" s="7">
        <f t="shared" si="799"/>
        <v>0</v>
      </c>
      <c r="M5386" s="7">
        <f t="shared" si="800"/>
        <v>0</v>
      </c>
      <c r="N5386" s="7">
        <f t="shared" si="801"/>
        <v>0</v>
      </c>
      <c r="O5386" s="9">
        <f t="shared" si="802"/>
        <v>0</v>
      </c>
      <c r="P5386">
        <v>0</v>
      </c>
    </row>
    <row r="5387" spans="1:16" x14ac:dyDescent="0.25">
      <c r="A5387" s="11">
        <v>38253</v>
      </c>
      <c r="B5387" s="12">
        <v>9</v>
      </c>
      <c r="C5387">
        <v>21.3</v>
      </c>
      <c r="D5387">
        <v>58.1</v>
      </c>
      <c r="E5387">
        <v>2.2000000000000002</v>
      </c>
      <c r="F5387">
        <v>0</v>
      </c>
      <c r="G5387" s="7">
        <f t="shared" si="803"/>
        <v>0</v>
      </c>
      <c r="H5387" s="7">
        <f t="shared" si="795"/>
        <v>0</v>
      </c>
      <c r="I5387">
        <f t="shared" si="796"/>
        <v>0</v>
      </c>
      <c r="J5387" s="9">
        <f t="shared" si="797"/>
        <v>0</v>
      </c>
      <c r="K5387" s="9">
        <f t="shared" si="798"/>
        <v>0</v>
      </c>
      <c r="L5387" s="7">
        <f t="shared" si="799"/>
        <v>0</v>
      </c>
      <c r="M5387" s="7">
        <f t="shared" si="800"/>
        <v>0</v>
      </c>
      <c r="N5387" s="7">
        <f t="shared" si="801"/>
        <v>0</v>
      </c>
      <c r="O5387" s="9">
        <f t="shared" si="802"/>
        <v>0</v>
      </c>
      <c r="P5387">
        <v>0</v>
      </c>
    </row>
    <row r="5388" spans="1:16" x14ac:dyDescent="0.25">
      <c r="A5388" s="11">
        <v>38254</v>
      </c>
      <c r="B5388" s="12">
        <v>9</v>
      </c>
      <c r="C5388">
        <v>20.2</v>
      </c>
      <c r="D5388">
        <v>75.400000000000006</v>
      </c>
      <c r="E5388">
        <v>2.6</v>
      </c>
      <c r="F5388">
        <v>0</v>
      </c>
      <c r="G5388" s="7">
        <f t="shared" si="803"/>
        <v>0</v>
      </c>
      <c r="H5388" s="7">
        <f t="shared" si="795"/>
        <v>0</v>
      </c>
      <c r="I5388">
        <f t="shared" si="796"/>
        <v>0</v>
      </c>
      <c r="J5388" s="9">
        <f t="shared" si="797"/>
        <v>0</v>
      </c>
      <c r="K5388" s="9">
        <f t="shared" si="798"/>
        <v>0</v>
      </c>
      <c r="L5388" s="7">
        <f t="shared" si="799"/>
        <v>0</v>
      </c>
      <c r="M5388" s="7">
        <f t="shared" si="800"/>
        <v>0</v>
      </c>
      <c r="N5388" s="7">
        <f t="shared" si="801"/>
        <v>0</v>
      </c>
      <c r="O5388" s="9">
        <f t="shared" si="802"/>
        <v>0</v>
      </c>
      <c r="P5388">
        <v>0</v>
      </c>
    </row>
    <row r="5389" spans="1:16" x14ac:dyDescent="0.25">
      <c r="A5389" s="11">
        <v>38255</v>
      </c>
      <c r="B5389" s="12">
        <v>9</v>
      </c>
      <c r="C5389">
        <v>19.3</v>
      </c>
      <c r="D5389">
        <v>70</v>
      </c>
      <c r="E5389">
        <v>4.0999999999999996</v>
      </c>
      <c r="F5389">
        <v>0</v>
      </c>
      <c r="G5389" s="7">
        <f t="shared" si="803"/>
        <v>0</v>
      </c>
      <c r="H5389" s="7">
        <f t="shared" si="795"/>
        <v>0</v>
      </c>
      <c r="I5389">
        <f t="shared" si="796"/>
        <v>0</v>
      </c>
      <c r="J5389" s="9">
        <f t="shared" si="797"/>
        <v>0</v>
      </c>
      <c r="K5389" s="9">
        <f t="shared" si="798"/>
        <v>0</v>
      </c>
      <c r="L5389" s="7">
        <f t="shared" si="799"/>
        <v>0</v>
      </c>
      <c r="M5389" s="7">
        <f t="shared" si="800"/>
        <v>0</v>
      </c>
      <c r="N5389" s="7">
        <f t="shared" si="801"/>
        <v>0</v>
      </c>
      <c r="O5389" s="9">
        <f t="shared" si="802"/>
        <v>0</v>
      </c>
      <c r="P5389">
        <v>0</v>
      </c>
    </row>
    <row r="5390" spans="1:16" x14ac:dyDescent="0.25">
      <c r="A5390" s="11">
        <v>38256</v>
      </c>
      <c r="B5390" s="12">
        <v>9</v>
      </c>
      <c r="C5390">
        <v>17.2</v>
      </c>
      <c r="D5390">
        <v>68.8</v>
      </c>
      <c r="E5390">
        <v>2.9</v>
      </c>
      <c r="F5390">
        <v>0</v>
      </c>
      <c r="G5390" s="7">
        <f t="shared" si="803"/>
        <v>0</v>
      </c>
      <c r="H5390" s="7">
        <f t="shared" si="795"/>
        <v>0</v>
      </c>
      <c r="I5390">
        <f t="shared" si="796"/>
        <v>0</v>
      </c>
      <c r="J5390" s="9">
        <f t="shared" si="797"/>
        <v>0</v>
      </c>
      <c r="K5390" s="9">
        <f t="shared" si="798"/>
        <v>0</v>
      </c>
      <c r="L5390" s="7">
        <f t="shared" si="799"/>
        <v>0</v>
      </c>
      <c r="M5390" s="7">
        <f t="shared" si="800"/>
        <v>0</v>
      </c>
      <c r="N5390" s="7">
        <f t="shared" si="801"/>
        <v>0</v>
      </c>
      <c r="O5390" s="9">
        <f t="shared" si="802"/>
        <v>0</v>
      </c>
      <c r="P5390">
        <v>0</v>
      </c>
    </row>
    <row r="5391" spans="1:16" x14ac:dyDescent="0.25">
      <c r="A5391" s="11">
        <v>38257</v>
      </c>
      <c r="B5391" s="12">
        <v>9</v>
      </c>
      <c r="C5391">
        <v>17.8</v>
      </c>
      <c r="D5391">
        <v>70.5</v>
      </c>
      <c r="E5391">
        <v>2.1</v>
      </c>
      <c r="F5391">
        <v>0</v>
      </c>
      <c r="G5391" s="7">
        <f t="shared" si="803"/>
        <v>0</v>
      </c>
      <c r="H5391" s="7">
        <f t="shared" si="795"/>
        <v>0</v>
      </c>
      <c r="I5391">
        <f t="shared" si="796"/>
        <v>0</v>
      </c>
      <c r="J5391" s="9">
        <f t="shared" si="797"/>
        <v>0</v>
      </c>
      <c r="K5391" s="9">
        <f t="shared" si="798"/>
        <v>0</v>
      </c>
      <c r="L5391" s="7">
        <f t="shared" si="799"/>
        <v>0</v>
      </c>
      <c r="M5391" s="7">
        <f t="shared" si="800"/>
        <v>0</v>
      </c>
      <c r="N5391" s="7">
        <f t="shared" si="801"/>
        <v>0</v>
      </c>
      <c r="O5391" s="9">
        <f t="shared" si="802"/>
        <v>0</v>
      </c>
      <c r="P5391">
        <v>0</v>
      </c>
    </row>
    <row r="5392" spans="1:16" x14ac:dyDescent="0.25">
      <c r="A5392" s="11">
        <v>38258</v>
      </c>
      <c r="B5392" s="12">
        <v>9</v>
      </c>
      <c r="C5392">
        <v>15.8</v>
      </c>
      <c r="D5392">
        <v>72.8</v>
      </c>
      <c r="E5392">
        <v>5.5</v>
      </c>
      <c r="F5392">
        <v>0</v>
      </c>
      <c r="G5392" s="7">
        <f t="shared" si="803"/>
        <v>0</v>
      </c>
      <c r="H5392" s="7">
        <f t="shared" si="795"/>
        <v>0</v>
      </c>
      <c r="I5392">
        <f t="shared" si="796"/>
        <v>0</v>
      </c>
      <c r="J5392" s="9">
        <f t="shared" si="797"/>
        <v>0</v>
      </c>
      <c r="K5392" s="9">
        <f t="shared" si="798"/>
        <v>0</v>
      </c>
      <c r="L5392" s="7">
        <f t="shared" si="799"/>
        <v>0</v>
      </c>
      <c r="M5392" s="7">
        <f t="shared" si="800"/>
        <v>0</v>
      </c>
      <c r="N5392" s="7">
        <f t="shared" si="801"/>
        <v>0</v>
      </c>
      <c r="O5392" s="9">
        <f t="shared" si="802"/>
        <v>0</v>
      </c>
      <c r="P5392">
        <v>0</v>
      </c>
    </row>
    <row r="5393" spans="1:23" x14ac:dyDescent="0.25">
      <c r="A5393" s="11">
        <v>38259</v>
      </c>
      <c r="B5393" s="12">
        <v>9</v>
      </c>
      <c r="C5393">
        <v>12.5</v>
      </c>
      <c r="D5393">
        <v>69.5</v>
      </c>
      <c r="E5393">
        <v>3.9</v>
      </c>
      <c r="F5393">
        <v>0</v>
      </c>
      <c r="G5393" s="7">
        <f t="shared" si="803"/>
        <v>0</v>
      </c>
      <c r="H5393" s="7">
        <f t="shared" si="795"/>
        <v>0</v>
      </c>
      <c r="I5393">
        <f t="shared" si="796"/>
        <v>0</v>
      </c>
      <c r="J5393" s="9">
        <f t="shared" si="797"/>
        <v>0</v>
      </c>
      <c r="K5393" s="9">
        <f t="shared" si="798"/>
        <v>0</v>
      </c>
      <c r="L5393" s="7">
        <f t="shared" si="799"/>
        <v>0</v>
      </c>
      <c r="M5393" s="7">
        <f t="shared" si="800"/>
        <v>0</v>
      </c>
      <c r="N5393" s="7">
        <f t="shared" si="801"/>
        <v>0</v>
      </c>
      <c r="O5393" s="9">
        <f t="shared" si="802"/>
        <v>0</v>
      </c>
      <c r="P5393">
        <v>0</v>
      </c>
      <c r="S5393" s="2"/>
      <c r="T5393" t="s">
        <v>21</v>
      </c>
      <c r="U5393" t="s">
        <v>21</v>
      </c>
      <c r="V5393" s="1"/>
    </row>
    <row r="5394" spans="1:23" x14ac:dyDescent="0.25">
      <c r="A5394" s="11">
        <v>38260</v>
      </c>
      <c r="B5394" s="12">
        <v>9</v>
      </c>
      <c r="C5394">
        <v>15.4</v>
      </c>
      <c r="D5394">
        <v>59.5</v>
      </c>
      <c r="E5394">
        <v>2.5</v>
      </c>
      <c r="F5394">
        <v>0</v>
      </c>
      <c r="G5394" s="7">
        <f t="shared" si="803"/>
        <v>0</v>
      </c>
      <c r="H5394" s="7">
        <f t="shared" si="795"/>
        <v>0</v>
      </c>
      <c r="I5394">
        <f t="shared" si="796"/>
        <v>0</v>
      </c>
      <c r="J5394" s="9">
        <f t="shared" si="797"/>
        <v>0</v>
      </c>
      <c r="K5394" s="9">
        <f t="shared" si="798"/>
        <v>0</v>
      </c>
      <c r="L5394" s="7">
        <f t="shared" si="799"/>
        <v>0</v>
      </c>
      <c r="M5394" s="7">
        <f t="shared" si="800"/>
        <v>0</v>
      </c>
      <c r="N5394" s="7">
        <f t="shared" si="801"/>
        <v>0</v>
      </c>
      <c r="O5394" s="9">
        <f t="shared" si="802"/>
        <v>0</v>
      </c>
      <c r="P5394">
        <v>0</v>
      </c>
      <c r="R5394" t="s">
        <v>19</v>
      </c>
      <c r="S5394" s="2"/>
      <c r="T5394" t="s">
        <v>26</v>
      </c>
      <c r="U5394" t="s">
        <v>27</v>
      </c>
      <c r="V5394" s="7" t="s">
        <v>2</v>
      </c>
    </row>
    <row r="5395" spans="1:23" x14ac:dyDescent="0.25">
      <c r="A5395" s="11">
        <v>38261</v>
      </c>
      <c r="B5395" s="12">
        <v>10</v>
      </c>
      <c r="C5395">
        <v>15.3</v>
      </c>
      <c r="D5395">
        <v>64.2</v>
      </c>
      <c r="E5395">
        <v>2.8</v>
      </c>
      <c r="F5395">
        <v>0</v>
      </c>
      <c r="G5395" s="7">
        <f t="shared" si="803"/>
        <v>0</v>
      </c>
      <c r="H5395" s="7">
        <f t="shared" si="795"/>
        <v>0</v>
      </c>
      <c r="I5395">
        <f t="shared" ref="I5395:I5458" si="804">IF(OR(B5395=7,C5395&gt;$V$5395),0,IF(AND(C5395&gt;=$R$5395,I5394=0),0,I5394+F5395))</f>
        <v>0</v>
      </c>
      <c r="J5395" s="9">
        <f t="shared" ref="J5395:J5458" si="805">IF(OR(B5395=1,B5395&gt;$K$2),0,IF(C5395&gt;$V$5395,0,IF(C5395&lt;=-$R$5395,0,IF(C5395&lt;=0,(C5395+$R$5395)*($T$5397+$T$5398*F5395),IF(C5395&gt;$R$5395,C5395*($T$5395+$T$5396*F5395),C5395*($T$5399+$T$5400*F5395))))))</f>
        <v>0</v>
      </c>
      <c r="K5395" s="9">
        <f t="shared" ref="K5395:K5458" si="806">IF(AND(B5395&gt;=2,B5395&lt;=$K$3),0,IF(C5395&gt;$V$5395,0,IF(C5395&lt;=-$R$5395,0,IF(C5395&lt;=0,(C5395+$R$5395)*($U$5397+$U$5398*F5395),IF(C5395&gt;$R$5395,C5395*($U$5395+$U$5396*F5395),C5395*($U$5399+$U$5400*F5395))))))</f>
        <v>0</v>
      </c>
      <c r="L5395" s="7">
        <f t="shared" ref="L5395:L5458" si="807">IF(M5394=0,0,IF(C5395&gt;=$V$5395,0,IF($V$5396*E5395-$V$5397*C5395&lt;0,0,IF($R$5395&gt;C5395&gt;-$R$5395,$V$5396*E5395-$V$5397*C5395+$V$5398,$V$5396*E5395-$V$5397*C5395))))</f>
        <v>0</v>
      </c>
      <c r="M5395" s="7">
        <f>IF(AND(N5394=0,F5395=0),0,IF(M5394=0,H5395,IF(AND(C5395&gt;$W$5397,M5394&lt;$W$5395),$W$5395+0.01,IF(F5395&gt;0,(N5394*M5394+$W$5396*F5395*H5395)/(N5394+$W$5396*F5395),M5394*(1+$W$5398)))))</f>
        <v>0</v>
      </c>
      <c r="N5395" s="7">
        <f>IF(I5395=0,0,IF(M5395&gt;=1,0,IF(N5394+F5395&lt;=J5395+K5395+L5395,0,IF(C5395&gt;$W$5397,N5394+F5395-J5395-K5395-L5395,IF(M5395&lt;$W$5395,N5394+F5395-L5395,N5394+F5395-J5395-K5395-L5395)))))</f>
        <v>0</v>
      </c>
      <c r="O5395" s="9">
        <f t="shared" si="802"/>
        <v>0</v>
      </c>
      <c r="P5395">
        <v>0</v>
      </c>
      <c r="R5395" s="3">
        <v>4.2</v>
      </c>
      <c r="S5395" t="s">
        <v>29</v>
      </c>
      <c r="T5395" s="3">
        <v>2</v>
      </c>
      <c r="U5395" s="3">
        <v>2</v>
      </c>
      <c r="V5395" s="3">
        <v>10.5</v>
      </c>
      <c r="W5395" s="3">
        <v>0.3</v>
      </c>
    </row>
    <row r="5396" spans="1:23" x14ac:dyDescent="0.25">
      <c r="A5396" s="11">
        <v>38262</v>
      </c>
      <c r="B5396" s="12">
        <v>10</v>
      </c>
      <c r="C5396">
        <v>14.9</v>
      </c>
      <c r="D5396">
        <v>69.3</v>
      </c>
      <c r="E5396">
        <v>5.8</v>
      </c>
      <c r="F5396">
        <v>1</v>
      </c>
      <c r="G5396" s="7">
        <f t="shared" si="803"/>
        <v>0</v>
      </c>
      <c r="H5396" s="7">
        <f t="shared" si="795"/>
        <v>0</v>
      </c>
      <c r="I5396">
        <f t="shared" si="804"/>
        <v>0</v>
      </c>
      <c r="J5396" s="9">
        <f t="shared" si="805"/>
        <v>0</v>
      </c>
      <c r="K5396" s="9">
        <f t="shared" si="806"/>
        <v>0</v>
      </c>
      <c r="L5396" s="7">
        <f t="shared" si="807"/>
        <v>0</v>
      </c>
      <c r="M5396" s="7">
        <f t="shared" ref="M5396:M5459" si="808">IF(AND(N5395=0,F5396=0),0,IF(M5395=0,H5396,IF(AND(C5396&gt;$W$5397,M5395&lt;$W$5395),$W$5395+0.01,IF(F5396&gt;0,(N5395*M5395+$W$5396*F5396*H5396)/(N5395+$W$5396*F5396),M5395*(1+$W$5398)))))</f>
        <v>0</v>
      </c>
      <c r="N5396" s="7">
        <f t="shared" ref="N5396:N5459" si="809">IF(I5396=0,0,IF(M5396&gt;=1,0,IF(N5395+F5396&lt;=J5396+K5396+L5396,0,IF(C5396&gt;$W$5397,N5395+F5396-J5396-K5396-L5396,IF(M5396&lt;$W$5395,N5395+F5396-L5396,N5395+F5396-J5396-K5396-L5396)))))</f>
        <v>0</v>
      </c>
      <c r="O5396" s="9">
        <f t="shared" si="802"/>
        <v>0</v>
      </c>
      <c r="P5396">
        <v>0</v>
      </c>
      <c r="R5396" s="3">
        <f>[1]NewSnDen!$B$2</f>
        <v>0.28000000000000003</v>
      </c>
      <c r="S5396" t="s">
        <v>29</v>
      </c>
      <c r="T5396" s="3">
        <v>0.2</v>
      </c>
      <c r="U5396" s="3">
        <v>0.2</v>
      </c>
      <c r="V5396" s="13">
        <v>0.01</v>
      </c>
      <c r="W5396" s="3">
        <v>1</v>
      </c>
    </row>
    <row r="5397" spans="1:23" x14ac:dyDescent="0.25">
      <c r="A5397" s="11">
        <v>38263</v>
      </c>
      <c r="B5397" s="12">
        <v>10</v>
      </c>
      <c r="C5397">
        <v>11.4</v>
      </c>
      <c r="D5397">
        <v>56.3</v>
      </c>
      <c r="E5397">
        <v>4.2</v>
      </c>
      <c r="F5397">
        <v>0</v>
      </c>
      <c r="G5397" s="7">
        <f t="shared" si="803"/>
        <v>0</v>
      </c>
      <c r="H5397" s="7">
        <f t="shared" si="795"/>
        <v>0</v>
      </c>
      <c r="I5397">
        <f t="shared" si="804"/>
        <v>0</v>
      </c>
      <c r="J5397" s="9">
        <f t="shared" si="805"/>
        <v>0</v>
      </c>
      <c r="K5397" s="9">
        <f t="shared" si="806"/>
        <v>0</v>
      </c>
      <c r="L5397" s="7">
        <f t="shared" si="807"/>
        <v>0</v>
      </c>
      <c r="M5397" s="7">
        <f t="shared" si="808"/>
        <v>0</v>
      </c>
      <c r="N5397" s="7">
        <f t="shared" si="809"/>
        <v>0</v>
      </c>
      <c r="O5397" s="9">
        <f t="shared" si="802"/>
        <v>0</v>
      </c>
      <c r="P5397">
        <v>0</v>
      </c>
      <c r="Q5397" s="3">
        <f t="shared" ref="Q5397:Q5398" si="810">Q10</f>
        <v>0.11</v>
      </c>
      <c r="R5397" s="3">
        <f>[1]NewSnDen!$B$3</f>
        <v>0.4</v>
      </c>
      <c r="S5397" s="6" t="s">
        <v>30</v>
      </c>
      <c r="T5397" s="3">
        <v>0</v>
      </c>
      <c r="U5397" s="3">
        <v>0</v>
      </c>
      <c r="V5397" s="13">
        <v>0.12</v>
      </c>
      <c r="W5397" s="3">
        <v>0</v>
      </c>
    </row>
    <row r="5398" spans="1:23" x14ac:dyDescent="0.25">
      <c r="A5398" s="11">
        <v>38264</v>
      </c>
      <c r="B5398" s="12">
        <v>10</v>
      </c>
      <c r="C5398">
        <v>11.5</v>
      </c>
      <c r="D5398">
        <v>54.9</v>
      </c>
      <c r="E5398">
        <v>6.5</v>
      </c>
      <c r="F5398">
        <v>0.2</v>
      </c>
      <c r="G5398" s="7">
        <f t="shared" si="803"/>
        <v>1</v>
      </c>
      <c r="H5398" s="7">
        <f t="shared" si="795"/>
        <v>1</v>
      </c>
      <c r="I5398">
        <f t="shared" si="804"/>
        <v>0</v>
      </c>
      <c r="J5398" s="9">
        <f t="shared" si="805"/>
        <v>0</v>
      </c>
      <c r="K5398" s="9">
        <f t="shared" si="806"/>
        <v>0</v>
      </c>
      <c r="L5398" s="7">
        <f t="shared" si="807"/>
        <v>0</v>
      </c>
      <c r="M5398" s="7">
        <f t="shared" si="808"/>
        <v>1</v>
      </c>
      <c r="N5398" s="7">
        <f t="shared" si="809"/>
        <v>0</v>
      </c>
      <c r="O5398" s="9">
        <f t="shared" si="802"/>
        <v>0</v>
      </c>
      <c r="P5398">
        <v>0</v>
      </c>
      <c r="Q5398" s="3">
        <f t="shared" si="810"/>
        <v>7.4999999999999997E-3</v>
      </c>
      <c r="R5398" s="3">
        <f>[1]NewSnDen!$C$2</f>
        <v>3.0000000000000001E-3</v>
      </c>
      <c r="S5398" s="6" t="s">
        <v>30</v>
      </c>
      <c r="T5398" s="3">
        <v>0.1</v>
      </c>
      <c r="U5398" s="3">
        <v>0</v>
      </c>
      <c r="V5398" s="14">
        <v>0.01</v>
      </c>
      <c r="W5398" s="3">
        <v>0.05</v>
      </c>
    </row>
    <row r="5399" spans="1:23" x14ac:dyDescent="0.25">
      <c r="A5399" s="11">
        <v>38265</v>
      </c>
      <c r="B5399" s="12">
        <v>10</v>
      </c>
      <c r="C5399">
        <v>8.1</v>
      </c>
      <c r="D5399">
        <v>57.8</v>
      </c>
      <c r="E5399">
        <v>3.7</v>
      </c>
      <c r="F5399">
        <v>0</v>
      </c>
      <c r="G5399" s="7">
        <f t="shared" si="803"/>
        <v>0</v>
      </c>
      <c r="H5399" s="7">
        <f t="shared" ref="H5399:H5462" si="811">IF(OR(D5399&lt;=75,C5399&gt;0),G5399,G5399/(0.04*D5399-2))</f>
        <v>0</v>
      </c>
      <c r="I5399">
        <f t="shared" si="804"/>
        <v>0</v>
      </c>
      <c r="J5399" s="9">
        <f t="shared" si="805"/>
        <v>0</v>
      </c>
      <c r="K5399" s="9">
        <f t="shared" si="806"/>
        <v>16.2</v>
      </c>
      <c r="L5399" s="7">
        <f t="shared" si="807"/>
        <v>0</v>
      </c>
      <c r="M5399" s="7">
        <f t="shared" si="808"/>
        <v>0</v>
      </c>
      <c r="N5399" s="7">
        <f t="shared" si="809"/>
        <v>0</v>
      </c>
      <c r="O5399" s="9">
        <f t="shared" si="802"/>
        <v>0</v>
      </c>
      <c r="P5399">
        <v>0</v>
      </c>
      <c r="R5399" s="3">
        <v>8.9999999999999993E-3</v>
      </c>
      <c r="S5399" s="6" t="s">
        <v>31</v>
      </c>
      <c r="T5399" s="3">
        <v>1.1000000000000001</v>
      </c>
      <c r="U5399" s="3">
        <v>0.8</v>
      </c>
      <c r="V5399" s="7"/>
    </row>
    <row r="5400" spans="1:23" x14ac:dyDescent="0.25">
      <c r="A5400" s="11">
        <v>38266</v>
      </c>
      <c r="B5400" s="12">
        <v>10</v>
      </c>
      <c r="C5400">
        <v>13.8</v>
      </c>
      <c r="D5400">
        <v>50</v>
      </c>
      <c r="E5400">
        <v>5.4</v>
      </c>
      <c r="F5400">
        <v>0</v>
      </c>
      <c r="G5400" s="7">
        <f t="shared" si="803"/>
        <v>0</v>
      </c>
      <c r="H5400" s="7">
        <f t="shared" si="811"/>
        <v>0</v>
      </c>
      <c r="I5400">
        <f t="shared" si="804"/>
        <v>0</v>
      </c>
      <c r="J5400" s="9">
        <f t="shared" si="805"/>
        <v>0</v>
      </c>
      <c r="K5400" s="9">
        <f t="shared" si="806"/>
        <v>0</v>
      </c>
      <c r="L5400" s="7">
        <f t="shared" si="807"/>
        <v>0</v>
      </c>
      <c r="M5400" s="7">
        <f t="shared" si="808"/>
        <v>0</v>
      </c>
      <c r="N5400" s="7">
        <f t="shared" si="809"/>
        <v>0</v>
      </c>
      <c r="O5400" s="9">
        <f t="shared" si="802"/>
        <v>0</v>
      </c>
      <c r="P5400">
        <v>0</v>
      </c>
      <c r="S5400" s="6" t="s">
        <v>31</v>
      </c>
      <c r="T5400" s="3">
        <v>0.4</v>
      </c>
      <c r="U5400" s="3">
        <v>0.2</v>
      </c>
      <c r="V5400" s="1">
        <f>SUM(L5395:L5606)/COUNTIF(L5395:L5606,"&gt;0")</f>
        <v>0.75605555555555559</v>
      </c>
    </row>
    <row r="5401" spans="1:23" x14ac:dyDescent="0.25">
      <c r="A5401" s="11">
        <v>38267</v>
      </c>
      <c r="B5401" s="12">
        <v>10</v>
      </c>
      <c r="C5401">
        <v>18.5</v>
      </c>
      <c r="D5401">
        <v>52.8</v>
      </c>
      <c r="E5401">
        <v>3.3</v>
      </c>
      <c r="F5401">
        <v>0</v>
      </c>
      <c r="G5401" s="7">
        <f t="shared" si="803"/>
        <v>0</v>
      </c>
      <c r="H5401" s="7">
        <f t="shared" si="811"/>
        <v>0</v>
      </c>
      <c r="I5401">
        <f t="shared" si="804"/>
        <v>0</v>
      </c>
      <c r="J5401" s="9">
        <f t="shared" si="805"/>
        <v>0</v>
      </c>
      <c r="K5401" s="9">
        <f t="shared" si="806"/>
        <v>0</v>
      </c>
      <c r="L5401" s="7">
        <f t="shared" si="807"/>
        <v>0</v>
      </c>
      <c r="M5401" s="7">
        <f t="shared" si="808"/>
        <v>0</v>
      </c>
      <c r="N5401" s="7">
        <f t="shared" si="809"/>
        <v>0</v>
      </c>
      <c r="O5401" s="9">
        <f t="shared" si="802"/>
        <v>0</v>
      </c>
      <c r="P5401">
        <v>0</v>
      </c>
      <c r="R5401" s="8">
        <f>MAX(M5395:M5759)</f>
        <v>1</v>
      </c>
      <c r="S5401" s="15">
        <f>SUM(O5395:O5759)/COUNTIF(O5395:O5759,"&gt;0")</f>
        <v>6.0107117296035417</v>
      </c>
      <c r="T5401" s="15">
        <f>SUM(P5395:P5759)/COUNTIF(P5395:P5759,"&gt;0")</f>
        <v>7.2272727272727275</v>
      </c>
      <c r="U5401" s="1"/>
    </row>
    <row r="5402" spans="1:23" x14ac:dyDescent="0.25">
      <c r="A5402" s="11">
        <v>38268</v>
      </c>
      <c r="B5402" s="12">
        <v>10</v>
      </c>
      <c r="C5402">
        <v>18.2</v>
      </c>
      <c r="D5402">
        <v>57.4</v>
      </c>
      <c r="E5402">
        <v>4.2</v>
      </c>
      <c r="F5402">
        <v>0.2</v>
      </c>
      <c r="G5402" s="7">
        <f t="shared" si="803"/>
        <v>0</v>
      </c>
      <c r="H5402" s="7">
        <f t="shared" si="811"/>
        <v>0</v>
      </c>
      <c r="I5402">
        <f t="shared" si="804"/>
        <v>0</v>
      </c>
      <c r="J5402" s="9">
        <f t="shared" si="805"/>
        <v>0</v>
      </c>
      <c r="K5402" s="9">
        <f t="shared" si="806"/>
        <v>0</v>
      </c>
      <c r="L5402" s="7">
        <f t="shared" si="807"/>
        <v>0</v>
      </c>
      <c r="M5402" s="7">
        <f t="shared" si="808"/>
        <v>0</v>
      </c>
      <c r="N5402" s="7">
        <f t="shared" si="809"/>
        <v>0</v>
      </c>
      <c r="O5402" s="9">
        <f t="shared" si="802"/>
        <v>0</v>
      </c>
      <c r="P5402">
        <v>0</v>
      </c>
      <c r="R5402" s="8"/>
      <c r="S5402" s="8">
        <f>COUNTIF(O5395:O5759,"&gt;0")</f>
        <v>115</v>
      </c>
      <c r="T5402" s="8">
        <f>COUNTIF(P5395:P5759,"&gt;0")</f>
        <v>110</v>
      </c>
      <c r="U5402" s="1"/>
      <c r="V5402" s="19" t="s">
        <v>49</v>
      </c>
      <c r="W5402">
        <f>$P$3</f>
        <v>0.89505073300116245</v>
      </c>
    </row>
    <row r="5403" spans="1:23" x14ac:dyDescent="0.25">
      <c r="A5403" s="11">
        <v>38269</v>
      </c>
      <c r="B5403" s="12">
        <v>10</v>
      </c>
      <c r="C5403">
        <v>16.100000000000001</v>
      </c>
      <c r="D5403">
        <v>63.2</v>
      </c>
      <c r="E5403">
        <v>8.8000000000000007</v>
      </c>
      <c r="F5403">
        <v>0.4</v>
      </c>
      <c r="G5403" s="7">
        <f t="shared" si="803"/>
        <v>0</v>
      </c>
      <c r="H5403" s="7">
        <f t="shared" si="811"/>
        <v>0</v>
      </c>
      <c r="I5403">
        <f t="shared" si="804"/>
        <v>0</v>
      </c>
      <c r="J5403" s="9">
        <f t="shared" si="805"/>
        <v>0</v>
      </c>
      <c r="K5403" s="9">
        <f t="shared" si="806"/>
        <v>0</v>
      </c>
      <c r="L5403" s="7">
        <f t="shared" si="807"/>
        <v>0</v>
      </c>
      <c r="M5403" s="7">
        <f t="shared" si="808"/>
        <v>0</v>
      </c>
      <c r="N5403" s="7">
        <f t="shared" si="809"/>
        <v>0</v>
      </c>
      <c r="O5403" s="9">
        <f t="shared" si="802"/>
        <v>0</v>
      </c>
      <c r="P5403">
        <v>0</v>
      </c>
      <c r="S5403" s="2" t="s">
        <v>32</v>
      </c>
      <c r="T5403" s="1"/>
      <c r="U5403" s="1"/>
    </row>
    <row r="5404" spans="1:23" x14ac:dyDescent="0.25">
      <c r="A5404" s="11">
        <v>38270</v>
      </c>
      <c r="B5404" s="12">
        <v>10</v>
      </c>
      <c r="C5404">
        <v>10.8</v>
      </c>
      <c r="D5404">
        <v>67.7</v>
      </c>
      <c r="E5404">
        <v>5.5</v>
      </c>
      <c r="F5404">
        <v>0</v>
      </c>
      <c r="G5404" s="7">
        <f t="shared" si="803"/>
        <v>0</v>
      </c>
      <c r="H5404" s="7">
        <f t="shared" si="811"/>
        <v>0</v>
      </c>
      <c r="I5404">
        <f t="shared" si="804"/>
        <v>0</v>
      </c>
      <c r="J5404" s="9">
        <f t="shared" si="805"/>
        <v>0</v>
      </c>
      <c r="K5404" s="9">
        <f t="shared" si="806"/>
        <v>0</v>
      </c>
      <c r="L5404" s="7">
        <f t="shared" si="807"/>
        <v>0</v>
      </c>
      <c r="M5404" s="7">
        <f t="shared" si="808"/>
        <v>0</v>
      </c>
      <c r="N5404" s="7">
        <f t="shared" si="809"/>
        <v>0</v>
      </c>
      <c r="O5404" s="9">
        <f t="shared" si="802"/>
        <v>0</v>
      </c>
      <c r="P5404">
        <v>0</v>
      </c>
      <c r="R5404" t="s">
        <v>22</v>
      </c>
      <c r="S5404" s="9" t="s">
        <v>33</v>
      </c>
      <c r="T5404" t="s">
        <v>34</v>
      </c>
    </row>
    <row r="5405" spans="1:23" x14ac:dyDescent="0.25">
      <c r="A5405" s="11">
        <v>38271</v>
      </c>
      <c r="B5405" s="12">
        <v>10</v>
      </c>
      <c r="C5405">
        <v>6.6</v>
      </c>
      <c r="D5405">
        <v>77.3</v>
      </c>
      <c r="E5405">
        <v>3.2</v>
      </c>
      <c r="F5405">
        <v>0</v>
      </c>
      <c r="G5405" s="7">
        <f t="shared" si="803"/>
        <v>0</v>
      </c>
      <c r="H5405" s="7">
        <f t="shared" si="811"/>
        <v>0</v>
      </c>
      <c r="I5405">
        <f t="shared" si="804"/>
        <v>0</v>
      </c>
      <c r="J5405" s="9">
        <f t="shared" si="805"/>
        <v>0</v>
      </c>
      <c r="K5405" s="9">
        <f t="shared" si="806"/>
        <v>13.2</v>
      </c>
      <c r="L5405" s="7">
        <f t="shared" si="807"/>
        <v>0</v>
      </c>
      <c r="M5405" s="7">
        <f t="shared" si="808"/>
        <v>0</v>
      </c>
      <c r="N5405" s="7">
        <f t="shared" si="809"/>
        <v>0</v>
      </c>
      <c r="O5405" s="9">
        <f t="shared" si="802"/>
        <v>0</v>
      </c>
      <c r="P5405">
        <v>0</v>
      </c>
    </row>
    <row r="5406" spans="1:23" x14ac:dyDescent="0.25">
      <c r="A5406" s="11">
        <v>38272</v>
      </c>
      <c r="B5406" s="12">
        <v>10</v>
      </c>
      <c r="C5406">
        <v>9.5</v>
      </c>
      <c r="D5406">
        <v>67.7</v>
      </c>
      <c r="E5406">
        <v>3.3</v>
      </c>
      <c r="F5406">
        <v>0</v>
      </c>
      <c r="G5406" s="7">
        <f t="shared" si="803"/>
        <v>0</v>
      </c>
      <c r="H5406" s="7">
        <f t="shared" si="811"/>
        <v>0</v>
      </c>
      <c r="I5406">
        <f t="shared" si="804"/>
        <v>0</v>
      </c>
      <c r="J5406" s="9">
        <f t="shared" si="805"/>
        <v>0</v>
      </c>
      <c r="K5406" s="9">
        <f t="shared" si="806"/>
        <v>19</v>
      </c>
      <c r="L5406" s="7">
        <f t="shared" si="807"/>
        <v>0</v>
      </c>
      <c r="M5406" s="7">
        <f t="shared" si="808"/>
        <v>0</v>
      </c>
      <c r="N5406" s="7">
        <f t="shared" si="809"/>
        <v>0</v>
      </c>
      <c r="O5406" s="9">
        <f t="shared" si="802"/>
        <v>0</v>
      </c>
      <c r="P5406">
        <v>0</v>
      </c>
    </row>
    <row r="5407" spans="1:23" x14ac:dyDescent="0.25">
      <c r="A5407" s="11">
        <v>38273</v>
      </c>
      <c r="B5407" s="12">
        <v>10</v>
      </c>
      <c r="C5407">
        <v>11.4</v>
      </c>
      <c r="D5407">
        <v>68.099999999999994</v>
      </c>
      <c r="E5407">
        <v>2.8</v>
      </c>
      <c r="F5407">
        <v>0</v>
      </c>
      <c r="G5407" s="7">
        <f t="shared" si="803"/>
        <v>0</v>
      </c>
      <c r="H5407" s="7">
        <f t="shared" si="811"/>
        <v>0</v>
      </c>
      <c r="I5407">
        <f t="shared" si="804"/>
        <v>0</v>
      </c>
      <c r="J5407" s="9">
        <f t="shared" si="805"/>
        <v>0</v>
      </c>
      <c r="K5407" s="9">
        <f t="shared" si="806"/>
        <v>0</v>
      </c>
      <c r="L5407" s="7">
        <f t="shared" si="807"/>
        <v>0</v>
      </c>
      <c r="M5407" s="7">
        <f t="shared" si="808"/>
        <v>0</v>
      </c>
      <c r="N5407" s="7">
        <f t="shared" si="809"/>
        <v>0</v>
      </c>
      <c r="O5407" s="9">
        <f t="shared" si="802"/>
        <v>0</v>
      </c>
      <c r="P5407">
        <v>0</v>
      </c>
    </row>
    <row r="5408" spans="1:23" x14ac:dyDescent="0.25">
      <c r="A5408" s="11">
        <v>38274</v>
      </c>
      <c r="B5408" s="12">
        <v>10</v>
      </c>
      <c r="C5408">
        <v>12.1</v>
      </c>
      <c r="D5408">
        <v>80.8</v>
      </c>
      <c r="E5408">
        <v>2.5</v>
      </c>
      <c r="F5408">
        <v>0.8</v>
      </c>
      <c r="G5408" s="7">
        <f t="shared" si="803"/>
        <v>1</v>
      </c>
      <c r="H5408" s="7">
        <f t="shared" si="811"/>
        <v>1</v>
      </c>
      <c r="I5408">
        <f t="shared" si="804"/>
        <v>0</v>
      </c>
      <c r="J5408" s="9">
        <f t="shared" si="805"/>
        <v>0</v>
      </c>
      <c r="K5408" s="9">
        <f t="shared" si="806"/>
        <v>0</v>
      </c>
      <c r="L5408" s="7">
        <f t="shared" si="807"/>
        <v>0</v>
      </c>
      <c r="M5408" s="7">
        <f t="shared" si="808"/>
        <v>1</v>
      </c>
      <c r="N5408" s="7">
        <f t="shared" si="809"/>
        <v>0</v>
      </c>
      <c r="O5408" s="9">
        <f t="shared" si="802"/>
        <v>0</v>
      </c>
      <c r="P5408">
        <v>0</v>
      </c>
    </row>
    <row r="5409" spans="1:16" x14ac:dyDescent="0.25">
      <c r="A5409" s="11">
        <v>38275</v>
      </c>
      <c r="B5409" s="12">
        <v>10</v>
      </c>
      <c r="C5409">
        <v>12.7</v>
      </c>
      <c r="D5409">
        <v>86.2</v>
      </c>
      <c r="E5409">
        <v>3.7</v>
      </c>
      <c r="F5409">
        <v>12.6</v>
      </c>
      <c r="G5409" s="7">
        <f t="shared" si="803"/>
        <v>0</v>
      </c>
      <c r="H5409" s="7">
        <f t="shared" si="811"/>
        <v>0</v>
      </c>
      <c r="I5409">
        <f t="shared" si="804"/>
        <v>0</v>
      </c>
      <c r="J5409" s="9">
        <f t="shared" si="805"/>
        <v>0</v>
      </c>
      <c r="K5409" s="9">
        <f t="shared" si="806"/>
        <v>0</v>
      </c>
      <c r="L5409" s="7">
        <f t="shared" si="807"/>
        <v>0</v>
      </c>
      <c r="M5409" s="7">
        <f t="shared" si="808"/>
        <v>0</v>
      </c>
      <c r="N5409" s="7">
        <f t="shared" si="809"/>
        <v>0</v>
      </c>
      <c r="O5409" s="9">
        <f t="shared" si="802"/>
        <v>0</v>
      </c>
      <c r="P5409">
        <v>0</v>
      </c>
    </row>
    <row r="5410" spans="1:16" x14ac:dyDescent="0.25">
      <c r="A5410" s="11">
        <v>38276</v>
      </c>
      <c r="B5410" s="12">
        <v>10</v>
      </c>
      <c r="C5410">
        <v>8.8000000000000007</v>
      </c>
      <c r="D5410">
        <v>76.3</v>
      </c>
      <c r="E5410">
        <v>6.7</v>
      </c>
      <c r="F5410">
        <v>0.4</v>
      </c>
      <c r="G5410" s="7">
        <f t="shared" si="803"/>
        <v>1</v>
      </c>
      <c r="H5410" s="7">
        <f t="shared" si="811"/>
        <v>1</v>
      </c>
      <c r="I5410">
        <f t="shared" si="804"/>
        <v>0</v>
      </c>
      <c r="J5410" s="9">
        <f t="shared" si="805"/>
        <v>0</v>
      </c>
      <c r="K5410" s="9">
        <f t="shared" si="806"/>
        <v>18.304000000000002</v>
      </c>
      <c r="L5410" s="7">
        <f t="shared" si="807"/>
        <v>0</v>
      </c>
      <c r="M5410" s="7">
        <f t="shared" si="808"/>
        <v>1</v>
      </c>
      <c r="N5410" s="7">
        <f t="shared" si="809"/>
        <v>0</v>
      </c>
      <c r="O5410" s="9">
        <f t="shared" si="802"/>
        <v>0</v>
      </c>
      <c r="P5410">
        <v>0</v>
      </c>
    </row>
    <row r="5411" spans="1:16" x14ac:dyDescent="0.25">
      <c r="A5411" s="11">
        <v>38277</v>
      </c>
      <c r="B5411" s="12">
        <v>10</v>
      </c>
      <c r="C5411">
        <v>5.4</v>
      </c>
      <c r="D5411">
        <v>82.1</v>
      </c>
      <c r="E5411">
        <v>8.8000000000000007</v>
      </c>
      <c r="F5411">
        <v>2.4</v>
      </c>
      <c r="G5411" s="7">
        <f t="shared" si="803"/>
        <v>1</v>
      </c>
      <c r="H5411" s="7">
        <f t="shared" si="811"/>
        <v>1</v>
      </c>
      <c r="I5411">
        <f t="shared" si="804"/>
        <v>0</v>
      </c>
      <c r="J5411" s="9">
        <f t="shared" si="805"/>
        <v>0</v>
      </c>
      <c r="K5411" s="9">
        <f t="shared" si="806"/>
        <v>13.392000000000001</v>
      </c>
      <c r="L5411" s="7">
        <f t="shared" si="807"/>
        <v>0</v>
      </c>
      <c r="M5411" s="7">
        <f t="shared" si="808"/>
        <v>1</v>
      </c>
      <c r="N5411" s="7">
        <f t="shared" si="809"/>
        <v>0</v>
      </c>
      <c r="O5411" s="9">
        <f t="shared" si="802"/>
        <v>0</v>
      </c>
      <c r="P5411">
        <v>0</v>
      </c>
    </row>
    <row r="5412" spans="1:16" x14ac:dyDescent="0.25">
      <c r="A5412" s="11">
        <v>38278</v>
      </c>
      <c r="B5412" s="12">
        <v>10</v>
      </c>
      <c r="C5412">
        <v>5.7</v>
      </c>
      <c r="D5412">
        <v>77.5</v>
      </c>
      <c r="E5412">
        <v>3.2</v>
      </c>
      <c r="F5412">
        <v>0</v>
      </c>
      <c r="G5412" s="7">
        <f t="shared" si="803"/>
        <v>0</v>
      </c>
      <c r="H5412" s="7">
        <f t="shared" si="811"/>
        <v>0</v>
      </c>
      <c r="I5412">
        <f t="shared" si="804"/>
        <v>0</v>
      </c>
      <c r="J5412" s="9">
        <f t="shared" si="805"/>
        <v>0</v>
      </c>
      <c r="K5412" s="9">
        <f t="shared" si="806"/>
        <v>11.4</v>
      </c>
      <c r="L5412" s="7">
        <f t="shared" si="807"/>
        <v>0</v>
      </c>
      <c r="M5412" s="7">
        <f t="shared" si="808"/>
        <v>0</v>
      </c>
      <c r="N5412" s="7">
        <f t="shared" si="809"/>
        <v>0</v>
      </c>
      <c r="O5412" s="9">
        <f t="shared" si="802"/>
        <v>0</v>
      </c>
      <c r="P5412">
        <v>0</v>
      </c>
    </row>
    <row r="5413" spans="1:16" x14ac:dyDescent="0.25">
      <c r="A5413" s="11">
        <v>38279</v>
      </c>
      <c r="B5413" s="12">
        <v>10</v>
      </c>
      <c r="C5413">
        <v>7.6</v>
      </c>
      <c r="D5413">
        <v>66.5</v>
      </c>
      <c r="E5413">
        <v>7.6</v>
      </c>
      <c r="F5413">
        <v>0.2</v>
      </c>
      <c r="G5413" s="7">
        <f t="shared" si="803"/>
        <v>1</v>
      </c>
      <c r="H5413" s="7">
        <f t="shared" si="811"/>
        <v>1</v>
      </c>
      <c r="I5413">
        <f t="shared" si="804"/>
        <v>0</v>
      </c>
      <c r="J5413" s="9">
        <f t="shared" si="805"/>
        <v>0</v>
      </c>
      <c r="K5413" s="9">
        <f t="shared" si="806"/>
        <v>15.504</v>
      </c>
      <c r="L5413" s="7">
        <f t="shared" si="807"/>
        <v>0</v>
      </c>
      <c r="M5413" s="7">
        <f t="shared" si="808"/>
        <v>1</v>
      </c>
      <c r="N5413" s="7">
        <f t="shared" si="809"/>
        <v>0</v>
      </c>
      <c r="O5413" s="9">
        <f t="shared" si="802"/>
        <v>0</v>
      </c>
      <c r="P5413">
        <v>0</v>
      </c>
    </row>
    <row r="5414" spans="1:16" x14ac:dyDescent="0.25">
      <c r="A5414" s="11">
        <v>38280</v>
      </c>
      <c r="B5414" s="12">
        <v>10</v>
      </c>
      <c r="C5414">
        <v>7.4</v>
      </c>
      <c r="D5414">
        <v>95.8</v>
      </c>
      <c r="E5414">
        <v>4.7</v>
      </c>
      <c r="F5414">
        <v>1.6</v>
      </c>
      <c r="G5414" s="7">
        <f t="shared" si="803"/>
        <v>1</v>
      </c>
      <c r="H5414" s="7">
        <f t="shared" si="811"/>
        <v>1</v>
      </c>
      <c r="I5414">
        <f t="shared" si="804"/>
        <v>0</v>
      </c>
      <c r="J5414" s="9">
        <f t="shared" si="805"/>
        <v>0</v>
      </c>
      <c r="K5414" s="9">
        <f t="shared" si="806"/>
        <v>17.168000000000003</v>
      </c>
      <c r="L5414" s="7">
        <f t="shared" si="807"/>
        <v>0</v>
      </c>
      <c r="M5414" s="7">
        <f t="shared" si="808"/>
        <v>1</v>
      </c>
      <c r="N5414" s="7">
        <f t="shared" si="809"/>
        <v>0</v>
      </c>
      <c r="O5414" s="9">
        <f t="shared" si="802"/>
        <v>0</v>
      </c>
      <c r="P5414">
        <v>0</v>
      </c>
    </row>
    <row r="5415" spans="1:16" x14ac:dyDescent="0.25">
      <c r="A5415" s="11">
        <v>38281</v>
      </c>
      <c r="B5415" s="12">
        <v>10</v>
      </c>
      <c r="C5415">
        <v>7.9</v>
      </c>
      <c r="D5415">
        <v>92</v>
      </c>
      <c r="E5415">
        <v>4</v>
      </c>
      <c r="F5415">
        <v>0.2</v>
      </c>
      <c r="G5415" s="7">
        <f t="shared" si="803"/>
        <v>1</v>
      </c>
      <c r="H5415" s="7">
        <f t="shared" si="811"/>
        <v>1</v>
      </c>
      <c r="I5415">
        <f t="shared" si="804"/>
        <v>0</v>
      </c>
      <c r="J5415" s="9">
        <f t="shared" si="805"/>
        <v>0</v>
      </c>
      <c r="K5415" s="9">
        <f t="shared" si="806"/>
        <v>16.116</v>
      </c>
      <c r="L5415" s="7">
        <f t="shared" si="807"/>
        <v>0</v>
      </c>
      <c r="M5415" s="7">
        <f t="shared" si="808"/>
        <v>1</v>
      </c>
      <c r="N5415" s="7">
        <f t="shared" si="809"/>
        <v>0</v>
      </c>
      <c r="O5415" s="9">
        <f t="shared" si="802"/>
        <v>0</v>
      </c>
      <c r="P5415">
        <v>0</v>
      </c>
    </row>
    <row r="5416" spans="1:16" x14ac:dyDescent="0.25">
      <c r="A5416" s="11">
        <v>38282</v>
      </c>
      <c r="B5416" s="12">
        <v>10</v>
      </c>
      <c r="C5416">
        <v>8.4</v>
      </c>
      <c r="D5416">
        <v>89.3</v>
      </c>
      <c r="E5416">
        <v>3.6</v>
      </c>
      <c r="F5416">
        <v>0.2</v>
      </c>
      <c r="G5416" s="7">
        <f t="shared" si="803"/>
        <v>1</v>
      </c>
      <c r="H5416" s="7">
        <f t="shared" si="811"/>
        <v>1</v>
      </c>
      <c r="I5416">
        <f t="shared" si="804"/>
        <v>0</v>
      </c>
      <c r="J5416" s="9">
        <f t="shared" si="805"/>
        <v>0</v>
      </c>
      <c r="K5416" s="9">
        <f t="shared" si="806"/>
        <v>17.136000000000003</v>
      </c>
      <c r="L5416" s="7">
        <f t="shared" si="807"/>
        <v>0</v>
      </c>
      <c r="M5416" s="7">
        <f t="shared" si="808"/>
        <v>1</v>
      </c>
      <c r="N5416" s="7">
        <f t="shared" si="809"/>
        <v>0</v>
      </c>
      <c r="O5416" s="9">
        <f t="shared" si="802"/>
        <v>0</v>
      </c>
      <c r="P5416">
        <v>0</v>
      </c>
    </row>
    <row r="5417" spans="1:16" x14ac:dyDescent="0.25">
      <c r="A5417" s="11">
        <v>38283</v>
      </c>
      <c r="B5417" s="12">
        <v>10</v>
      </c>
      <c r="C5417">
        <v>9.9</v>
      </c>
      <c r="D5417">
        <v>76</v>
      </c>
      <c r="E5417">
        <v>5.2</v>
      </c>
      <c r="F5417">
        <v>0.2</v>
      </c>
      <c r="G5417" s="7">
        <f t="shared" si="803"/>
        <v>1</v>
      </c>
      <c r="H5417" s="7">
        <f t="shared" si="811"/>
        <v>1</v>
      </c>
      <c r="I5417">
        <f t="shared" si="804"/>
        <v>0</v>
      </c>
      <c r="J5417" s="9">
        <f t="shared" si="805"/>
        <v>0</v>
      </c>
      <c r="K5417" s="9">
        <f t="shared" si="806"/>
        <v>20.196000000000002</v>
      </c>
      <c r="L5417" s="7">
        <f t="shared" si="807"/>
        <v>0</v>
      </c>
      <c r="M5417" s="7">
        <f t="shared" si="808"/>
        <v>1</v>
      </c>
      <c r="N5417" s="7">
        <f t="shared" si="809"/>
        <v>0</v>
      </c>
      <c r="O5417" s="9">
        <f t="shared" si="802"/>
        <v>0</v>
      </c>
      <c r="P5417">
        <v>0</v>
      </c>
    </row>
    <row r="5418" spans="1:16" x14ac:dyDescent="0.25">
      <c r="A5418" s="11">
        <v>38284</v>
      </c>
      <c r="B5418" s="12">
        <v>10</v>
      </c>
      <c r="C5418">
        <v>9.5</v>
      </c>
      <c r="D5418">
        <v>89.3</v>
      </c>
      <c r="E5418">
        <v>3.2</v>
      </c>
      <c r="F5418">
        <v>1</v>
      </c>
      <c r="G5418" s="7">
        <f t="shared" si="803"/>
        <v>1</v>
      </c>
      <c r="H5418" s="7">
        <f t="shared" si="811"/>
        <v>1</v>
      </c>
      <c r="I5418">
        <f t="shared" si="804"/>
        <v>0</v>
      </c>
      <c r="J5418" s="9">
        <f t="shared" si="805"/>
        <v>0</v>
      </c>
      <c r="K5418" s="9">
        <f t="shared" si="806"/>
        <v>20.900000000000002</v>
      </c>
      <c r="L5418" s="7">
        <f t="shared" si="807"/>
        <v>0</v>
      </c>
      <c r="M5418" s="7">
        <f t="shared" si="808"/>
        <v>1</v>
      </c>
      <c r="N5418" s="7">
        <f t="shared" si="809"/>
        <v>0</v>
      </c>
      <c r="O5418" s="9">
        <f t="shared" si="802"/>
        <v>0</v>
      </c>
      <c r="P5418">
        <v>0</v>
      </c>
    </row>
    <row r="5419" spans="1:16" x14ac:dyDescent="0.25">
      <c r="A5419" s="11">
        <v>38285</v>
      </c>
      <c r="B5419" s="12">
        <v>10</v>
      </c>
      <c r="C5419">
        <v>10.6</v>
      </c>
      <c r="D5419">
        <v>92.7</v>
      </c>
      <c r="E5419">
        <v>1.8</v>
      </c>
      <c r="F5419">
        <v>0</v>
      </c>
      <c r="G5419" s="7">
        <f t="shared" si="803"/>
        <v>0</v>
      </c>
      <c r="H5419" s="7">
        <f t="shared" si="811"/>
        <v>0</v>
      </c>
      <c r="I5419">
        <f t="shared" si="804"/>
        <v>0</v>
      </c>
      <c r="J5419" s="9">
        <f t="shared" si="805"/>
        <v>0</v>
      </c>
      <c r="K5419" s="9">
        <f t="shared" si="806"/>
        <v>0</v>
      </c>
      <c r="L5419" s="7">
        <f t="shared" si="807"/>
        <v>0</v>
      </c>
      <c r="M5419" s="7">
        <f t="shared" si="808"/>
        <v>0</v>
      </c>
      <c r="N5419" s="7">
        <f t="shared" si="809"/>
        <v>0</v>
      </c>
      <c r="O5419" s="9">
        <f t="shared" si="802"/>
        <v>0</v>
      </c>
      <c r="P5419">
        <v>0</v>
      </c>
    </row>
    <row r="5420" spans="1:16" x14ac:dyDescent="0.25">
      <c r="A5420" s="11">
        <v>38286</v>
      </c>
      <c r="B5420" s="12">
        <v>10</v>
      </c>
      <c r="C5420">
        <v>10.4</v>
      </c>
      <c r="D5420">
        <v>90.4</v>
      </c>
      <c r="E5420">
        <v>1.9</v>
      </c>
      <c r="F5420">
        <v>0</v>
      </c>
      <c r="G5420" s="7">
        <f t="shared" si="803"/>
        <v>0</v>
      </c>
      <c r="H5420" s="7">
        <f t="shared" si="811"/>
        <v>0</v>
      </c>
      <c r="I5420">
        <f t="shared" si="804"/>
        <v>0</v>
      </c>
      <c r="J5420" s="9">
        <f t="shared" si="805"/>
        <v>0</v>
      </c>
      <c r="K5420" s="9">
        <f t="shared" si="806"/>
        <v>20.8</v>
      </c>
      <c r="L5420" s="7">
        <f t="shared" si="807"/>
        <v>0</v>
      </c>
      <c r="M5420" s="7">
        <f t="shared" si="808"/>
        <v>0</v>
      </c>
      <c r="N5420" s="7">
        <f t="shared" si="809"/>
        <v>0</v>
      </c>
      <c r="O5420" s="9">
        <f t="shared" si="802"/>
        <v>0</v>
      </c>
      <c r="P5420">
        <v>0</v>
      </c>
    </row>
    <row r="5421" spans="1:16" x14ac:dyDescent="0.25">
      <c r="A5421" s="11">
        <v>38287</v>
      </c>
      <c r="B5421" s="12">
        <v>10</v>
      </c>
      <c r="C5421">
        <v>10.5</v>
      </c>
      <c r="D5421">
        <v>85.8</v>
      </c>
      <c r="E5421">
        <v>3.1</v>
      </c>
      <c r="F5421">
        <v>0.2</v>
      </c>
      <c r="G5421" s="7">
        <f t="shared" si="803"/>
        <v>1</v>
      </c>
      <c r="H5421" s="7">
        <f t="shared" si="811"/>
        <v>1</v>
      </c>
      <c r="I5421">
        <f t="shared" si="804"/>
        <v>0</v>
      </c>
      <c r="J5421" s="9">
        <f t="shared" si="805"/>
        <v>0</v>
      </c>
      <c r="K5421" s="9">
        <f t="shared" si="806"/>
        <v>21.42</v>
      </c>
      <c r="L5421" s="7">
        <f t="shared" si="807"/>
        <v>0</v>
      </c>
      <c r="M5421" s="7">
        <f t="shared" si="808"/>
        <v>1</v>
      </c>
      <c r="N5421" s="7">
        <f t="shared" si="809"/>
        <v>0</v>
      </c>
      <c r="O5421" s="9">
        <f t="shared" si="802"/>
        <v>0</v>
      </c>
      <c r="P5421">
        <v>0</v>
      </c>
    </row>
    <row r="5422" spans="1:16" x14ac:dyDescent="0.25">
      <c r="A5422" s="11">
        <v>38288</v>
      </c>
      <c r="B5422" s="12">
        <v>10</v>
      </c>
      <c r="C5422">
        <v>7.9</v>
      </c>
      <c r="D5422">
        <v>70.8</v>
      </c>
      <c r="E5422">
        <v>2.8</v>
      </c>
      <c r="F5422">
        <v>0</v>
      </c>
      <c r="G5422" s="7">
        <f t="shared" si="803"/>
        <v>0</v>
      </c>
      <c r="H5422" s="7">
        <f t="shared" si="811"/>
        <v>0</v>
      </c>
      <c r="I5422">
        <f t="shared" si="804"/>
        <v>0</v>
      </c>
      <c r="J5422" s="9">
        <f t="shared" si="805"/>
        <v>0</v>
      </c>
      <c r="K5422" s="9">
        <f t="shared" si="806"/>
        <v>15.8</v>
      </c>
      <c r="L5422" s="7">
        <f t="shared" si="807"/>
        <v>0</v>
      </c>
      <c r="M5422" s="7">
        <f t="shared" si="808"/>
        <v>0</v>
      </c>
      <c r="N5422" s="7">
        <f t="shared" si="809"/>
        <v>0</v>
      </c>
      <c r="O5422" s="9">
        <f t="shared" si="802"/>
        <v>0</v>
      </c>
      <c r="P5422">
        <v>0</v>
      </c>
    </row>
    <row r="5423" spans="1:16" x14ac:dyDescent="0.25">
      <c r="A5423" s="11">
        <v>38289</v>
      </c>
      <c r="B5423" s="12">
        <v>10</v>
      </c>
      <c r="C5423">
        <v>10</v>
      </c>
      <c r="D5423">
        <v>82.7</v>
      </c>
      <c r="E5423">
        <v>3.3</v>
      </c>
      <c r="F5423">
        <v>3.2</v>
      </c>
      <c r="G5423" s="7">
        <f t="shared" si="803"/>
        <v>1</v>
      </c>
      <c r="H5423" s="7">
        <f t="shared" si="811"/>
        <v>1</v>
      </c>
      <c r="I5423">
        <f t="shared" si="804"/>
        <v>0</v>
      </c>
      <c r="J5423" s="9">
        <f t="shared" si="805"/>
        <v>0</v>
      </c>
      <c r="K5423" s="9">
        <f t="shared" si="806"/>
        <v>26.400000000000002</v>
      </c>
      <c r="L5423" s="7">
        <f t="shared" si="807"/>
        <v>0</v>
      </c>
      <c r="M5423" s="7">
        <f t="shared" si="808"/>
        <v>1</v>
      </c>
      <c r="N5423" s="7">
        <f t="shared" si="809"/>
        <v>0</v>
      </c>
      <c r="O5423" s="9">
        <f t="shared" si="802"/>
        <v>0</v>
      </c>
      <c r="P5423">
        <v>0</v>
      </c>
    </row>
    <row r="5424" spans="1:16" x14ac:dyDescent="0.25">
      <c r="A5424" s="11">
        <v>38290</v>
      </c>
      <c r="B5424" s="12">
        <v>10</v>
      </c>
      <c r="C5424">
        <v>14.9</v>
      </c>
      <c r="D5424">
        <v>86.4</v>
      </c>
      <c r="E5424">
        <v>4.8</v>
      </c>
      <c r="F5424">
        <v>11.4</v>
      </c>
      <c r="G5424" s="7">
        <f t="shared" si="803"/>
        <v>0</v>
      </c>
      <c r="H5424" s="7">
        <f t="shared" si="811"/>
        <v>0</v>
      </c>
      <c r="I5424">
        <f t="shared" si="804"/>
        <v>0</v>
      </c>
      <c r="J5424" s="9">
        <f t="shared" si="805"/>
        <v>0</v>
      </c>
      <c r="K5424" s="9">
        <f t="shared" si="806"/>
        <v>0</v>
      </c>
      <c r="L5424" s="7">
        <f t="shared" si="807"/>
        <v>0</v>
      </c>
      <c r="M5424" s="7">
        <f t="shared" si="808"/>
        <v>0</v>
      </c>
      <c r="N5424" s="7">
        <f t="shared" si="809"/>
        <v>0</v>
      </c>
      <c r="O5424" s="9">
        <f t="shared" si="802"/>
        <v>0</v>
      </c>
      <c r="P5424">
        <v>0</v>
      </c>
    </row>
    <row r="5425" spans="1:16" x14ac:dyDescent="0.25">
      <c r="A5425" s="11">
        <v>38291</v>
      </c>
      <c r="B5425" s="12">
        <v>10</v>
      </c>
      <c r="C5425">
        <v>10.6</v>
      </c>
      <c r="D5425">
        <v>75.5</v>
      </c>
      <c r="E5425">
        <v>8</v>
      </c>
      <c r="F5425">
        <v>0.2</v>
      </c>
      <c r="G5425" s="7">
        <f t="shared" si="803"/>
        <v>1</v>
      </c>
      <c r="H5425" s="7">
        <f t="shared" si="811"/>
        <v>1</v>
      </c>
      <c r="I5425">
        <f t="shared" si="804"/>
        <v>0</v>
      </c>
      <c r="J5425" s="9">
        <f t="shared" si="805"/>
        <v>0</v>
      </c>
      <c r="K5425" s="9">
        <f t="shared" si="806"/>
        <v>0</v>
      </c>
      <c r="L5425" s="7">
        <f t="shared" si="807"/>
        <v>0</v>
      </c>
      <c r="M5425" s="7">
        <f t="shared" si="808"/>
        <v>1</v>
      </c>
      <c r="N5425" s="7">
        <f t="shared" si="809"/>
        <v>0</v>
      </c>
      <c r="O5425" s="9">
        <f t="shared" si="802"/>
        <v>0</v>
      </c>
      <c r="P5425">
        <v>0</v>
      </c>
    </row>
    <row r="5426" spans="1:16" x14ac:dyDescent="0.25">
      <c r="A5426" s="11">
        <v>38292</v>
      </c>
      <c r="B5426" s="12">
        <v>11</v>
      </c>
      <c r="C5426">
        <v>7.9</v>
      </c>
      <c r="D5426">
        <v>70.8</v>
      </c>
      <c r="E5426">
        <v>3.3</v>
      </c>
      <c r="F5426">
        <v>0.2</v>
      </c>
      <c r="G5426" s="7">
        <f t="shared" si="803"/>
        <v>1</v>
      </c>
      <c r="H5426" s="7">
        <f t="shared" si="811"/>
        <v>1</v>
      </c>
      <c r="I5426">
        <f t="shared" si="804"/>
        <v>0</v>
      </c>
      <c r="J5426" s="9">
        <f t="shared" si="805"/>
        <v>0</v>
      </c>
      <c r="K5426" s="9">
        <f t="shared" si="806"/>
        <v>16.116</v>
      </c>
      <c r="L5426" s="7">
        <f t="shared" si="807"/>
        <v>0</v>
      </c>
      <c r="M5426" s="7">
        <f t="shared" si="808"/>
        <v>1</v>
      </c>
      <c r="N5426" s="7">
        <f t="shared" si="809"/>
        <v>0</v>
      </c>
      <c r="O5426" s="9">
        <f t="shared" si="802"/>
        <v>0</v>
      </c>
      <c r="P5426">
        <v>0</v>
      </c>
    </row>
    <row r="5427" spans="1:16" x14ac:dyDescent="0.25">
      <c r="A5427" s="11">
        <v>38293</v>
      </c>
      <c r="B5427" s="12">
        <v>11</v>
      </c>
      <c r="C5427">
        <v>7.8</v>
      </c>
      <c r="D5427">
        <v>91.4</v>
      </c>
      <c r="E5427">
        <v>4.4000000000000004</v>
      </c>
      <c r="F5427">
        <v>13.2</v>
      </c>
      <c r="G5427" s="7">
        <f t="shared" si="803"/>
        <v>1</v>
      </c>
      <c r="H5427" s="7">
        <f t="shared" si="811"/>
        <v>1</v>
      </c>
      <c r="I5427">
        <f t="shared" si="804"/>
        <v>0</v>
      </c>
      <c r="J5427" s="9">
        <f t="shared" si="805"/>
        <v>0</v>
      </c>
      <c r="K5427" s="9">
        <f t="shared" si="806"/>
        <v>36.192</v>
      </c>
      <c r="L5427" s="7">
        <f t="shared" si="807"/>
        <v>0</v>
      </c>
      <c r="M5427" s="7">
        <f t="shared" si="808"/>
        <v>1</v>
      </c>
      <c r="N5427" s="7">
        <f t="shared" si="809"/>
        <v>0</v>
      </c>
      <c r="O5427" s="9">
        <f t="shared" si="802"/>
        <v>0</v>
      </c>
      <c r="P5427">
        <v>0</v>
      </c>
    </row>
    <row r="5428" spans="1:16" x14ac:dyDescent="0.25">
      <c r="A5428" s="11">
        <v>38294</v>
      </c>
      <c r="B5428" s="12">
        <v>11</v>
      </c>
      <c r="C5428">
        <v>5.9</v>
      </c>
      <c r="D5428">
        <v>71.7</v>
      </c>
      <c r="E5428">
        <v>4.3</v>
      </c>
      <c r="F5428">
        <v>0</v>
      </c>
      <c r="G5428" s="7">
        <f t="shared" si="803"/>
        <v>0</v>
      </c>
      <c r="H5428" s="7">
        <f t="shared" si="811"/>
        <v>0</v>
      </c>
      <c r="I5428">
        <f t="shared" si="804"/>
        <v>0</v>
      </c>
      <c r="J5428" s="9">
        <f t="shared" si="805"/>
        <v>0</v>
      </c>
      <c r="K5428" s="9">
        <f t="shared" si="806"/>
        <v>11.8</v>
      </c>
      <c r="L5428" s="7">
        <f t="shared" si="807"/>
        <v>0</v>
      </c>
      <c r="M5428" s="7">
        <f t="shared" si="808"/>
        <v>0</v>
      </c>
      <c r="N5428" s="7">
        <f t="shared" si="809"/>
        <v>0</v>
      </c>
      <c r="O5428" s="9">
        <f t="shared" si="802"/>
        <v>0</v>
      </c>
      <c r="P5428">
        <v>0</v>
      </c>
    </row>
    <row r="5429" spans="1:16" x14ac:dyDescent="0.25">
      <c r="A5429" s="11">
        <v>38295</v>
      </c>
      <c r="B5429" s="12">
        <v>11</v>
      </c>
      <c r="C5429">
        <v>5.5</v>
      </c>
      <c r="D5429">
        <v>85.9</v>
      </c>
      <c r="E5429">
        <v>4.2</v>
      </c>
      <c r="F5429">
        <v>9.8000000000000007</v>
      </c>
      <c r="G5429" s="7">
        <f t="shared" si="803"/>
        <v>1</v>
      </c>
      <c r="H5429" s="7">
        <f t="shared" si="811"/>
        <v>1</v>
      </c>
      <c r="I5429">
        <f t="shared" si="804"/>
        <v>0</v>
      </c>
      <c r="J5429" s="9">
        <f t="shared" si="805"/>
        <v>0</v>
      </c>
      <c r="K5429" s="9">
        <f t="shared" si="806"/>
        <v>21.78</v>
      </c>
      <c r="L5429" s="7">
        <f t="shared" si="807"/>
        <v>0</v>
      </c>
      <c r="M5429" s="7">
        <f t="shared" si="808"/>
        <v>1</v>
      </c>
      <c r="N5429" s="7">
        <f t="shared" si="809"/>
        <v>0</v>
      </c>
      <c r="O5429" s="9">
        <f t="shared" si="802"/>
        <v>0</v>
      </c>
      <c r="P5429">
        <v>0</v>
      </c>
    </row>
    <row r="5430" spans="1:16" x14ac:dyDescent="0.25">
      <c r="A5430" s="11">
        <v>38296</v>
      </c>
      <c r="B5430" s="12">
        <v>11</v>
      </c>
      <c r="C5430">
        <v>5.3</v>
      </c>
      <c r="D5430">
        <v>72.3</v>
      </c>
      <c r="E5430">
        <v>9.8000000000000007</v>
      </c>
      <c r="F5430">
        <v>2.6</v>
      </c>
      <c r="G5430" s="7">
        <f t="shared" si="803"/>
        <v>1</v>
      </c>
      <c r="H5430" s="7">
        <f t="shared" si="811"/>
        <v>1</v>
      </c>
      <c r="I5430">
        <f t="shared" si="804"/>
        <v>0</v>
      </c>
      <c r="J5430" s="9">
        <f t="shared" si="805"/>
        <v>0</v>
      </c>
      <c r="K5430" s="9">
        <f t="shared" si="806"/>
        <v>13.356</v>
      </c>
      <c r="L5430" s="7">
        <f t="shared" si="807"/>
        <v>0</v>
      </c>
      <c r="M5430" s="7">
        <f t="shared" si="808"/>
        <v>1</v>
      </c>
      <c r="N5430" s="7">
        <f t="shared" si="809"/>
        <v>0</v>
      </c>
      <c r="O5430" s="9">
        <f t="shared" ref="O5430:O5493" si="812">IF(M5430=0,0,N5430/10/M5430)</f>
        <v>0</v>
      </c>
      <c r="P5430">
        <v>0</v>
      </c>
    </row>
    <row r="5431" spans="1:16" x14ac:dyDescent="0.25">
      <c r="A5431" s="11">
        <v>38297</v>
      </c>
      <c r="B5431" s="12">
        <v>11</v>
      </c>
      <c r="C5431">
        <v>9.3000000000000007</v>
      </c>
      <c r="D5431">
        <v>63.9</v>
      </c>
      <c r="E5431">
        <v>6.3</v>
      </c>
      <c r="F5431">
        <v>0</v>
      </c>
      <c r="G5431" s="7">
        <f t="shared" si="803"/>
        <v>0</v>
      </c>
      <c r="H5431" s="7">
        <f t="shared" si="811"/>
        <v>0</v>
      </c>
      <c r="I5431">
        <f t="shared" si="804"/>
        <v>0</v>
      </c>
      <c r="J5431" s="9">
        <f t="shared" si="805"/>
        <v>0</v>
      </c>
      <c r="K5431" s="9">
        <f t="shared" si="806"/>
        <v>18.600000000000001</v>
      </c>
      <c r="L5431" s="7">
        <f t="shared" si="807"/>
        <v>0</v>
      </c>
      <c r="M5431" s="7">
        <f t="shared" si="808"/>
        <v>0</v>
      </c>
      <c r="N5431" s="7">
        <f t="shared" si="809"/>
        <v>0</v>
      </c>
      <c r="O5431" s="9">
        <f t="shared" si="812"/>
        <v>0</v>
      </c>
      <c r="P5431">
        <v>0</v>
      </c>
    </row>
    <row r="5432" spans="1:16" x14ac:dyDescent="0.25">
      <c r="A5432" s="11">
        <v>38298</v>
      </c>
      <c r="B5432" s="12">
        <v>11</v>
      </c>
      <c r="C5432">
        <v>8.8000000000000007</v>
      </c>
      <c r="D5432">
        <v>69.599999999999994</v>
      </c>
      <c r="E5432">
        <v>6.2</v>
      </c>
      <c r="F5432">
        <v>0</v>
      </c>
      <c r="G5432" s="7">
        <f t="shared" si="803"/>
        <v>0</v>
      </c>
      <c r="H5432" s="7">
        <f t="shared" si="811"/>
        <v>0</v>
      </c>
      <c r="I5432">
        <f t="shared" si="804"/>
        <v>0</v>
      </c>
      <c r="J5432" s="9">
        <f t="shared" si="805"/>
        <v>0</v>
      </c>
      <c r="K5432" s="9">
        <f t="shared" si="806"/>
        <v>17.600000000000001</v>
      </c>
      <c r="L5432" s="7">
        <f t="shared" si="807"/>
        <v>0</v>
      </c>
      <c r="M5432" s="7">
        <f t="shared" si="808"/>
        <v>0</v>
      </c>
      <c r="N5432" s="7">
        <f t="shared" si="809"/>
        <v>0</v>
      </c>
      <c r="O5432" s="9">
        <f t="shared" si="812"/>
        <v>0</v>
      </c>
      <c r="P5432">
        <v>0</v>
      </c>
    </row>
    <row r="5433" spans="1:16" x14ac:dyDescent="0.25">
      <c r="A5433" s="11">
        <v>38299</v>
      </c>
      <c r="B5433" s="12">
        <v>11</v>
      </c>
      <c r="C5433">
        <v>1.9</v>
      </c>
      <c r="D5433">
        <v>60.4</v>
      </c>
      <c r="E5433">
        <v>6.6</v>
      </c>
      <c r="F5433">
        <v>0</v>
      </c>
      <c r="G5433" s="7">
        <f t="shared" si="803"/>
        <v>0</v>
      </c>
      <c r="H5433" s="7">
        <f t="shared" si="811"/>
        <v>0</v>
      </c>
      <c r="I5433">
        <f t="shared" si="804"/>
        <v>0</v>
      </c>
      <c r="J5433" s="9">
        <f t="shared" si="805"/>
        <v>0</v>
      </c>
      <c r="K5433" s="9">
        <f t="shared" si="806"/>
        <v>1.52</v>
      </c>
      <c r="L5433" s="7">
        <f t="shared" si="807"/>
        <v>0</v>
      </c>
      <c r="M5433" s="7">
        <f t="shared" si="808"/>
        <v>0</v>
      </c>
      <c r="N5433" s="7">
        <f t="shared" si="809"/>
        <v>0</v>
      </c>
      <c r="O5433" s="9">
        <f t="shared" si="812"/>
        <v>0</v>
      </c>
      <c r="P5433">
        <v>0</v>
      </c>
    </row>
    <row r="5434" spans="1:16" x14ac:dyDescent="0.25">
      <c r="A5434" s="11">
        <v>38300</v>
      </c>
      <c r="B5434" s="12">
        <v>11</v>
      </c>
      <c r="C5434">
        <v>-0.9</v>
      </c>
      <c r="D5434">
        <v>66.099999999999994</v>
      </c>
      <c r="E5434">
        <v>3</v>
      </c>
      <c r="F5434">
        <v>0</v>
      </c>
      <c r="G5434" s="7">
        <f t="shared" si="803"/>
        <v>0</v>
      </c>
      <c r="H5434" s="7">
        <f t="shared" si="811"/>
        <v>0</v>
      </c>
      <c r="I5434">
        <f t="shared" si="804"/>
        <v>0</v>
      </c>
      <c r="J5434" s="9">
        <f t="shared" si="805"/>
        <v>0</v>
      </c>
      <c r="K5434" s="9">
        <f t="shared" si="806"/>
        <v>0</v>
      </c>
      <c r="L5434" s="7">
        <f t="shared" si="807"/>
        <v>0</v>
      </c>
      <c r="M5434" s="7">
        <f t="shared" si="808"/>
        <v>0</v>
      </c>
      <c r="N5434" s="7">
        <f t="shared" si="809"/>
        <v>0</v>
      </c>
      <c r="O5434" s="9">
        <f t="shared" si="812"/>
        <v>0</v>
      </c>
      <c r="P5434">
        <v>0</v>
      </c>
    </row>
    <row r="5435" spans="1:16" x14ac:dyDescent="0.25">
      <c r="A5435" s="11">
        <v>38301</v>
      </c>
      <c r="B5435" s="12">
        <v>11</v>
      </c>
      <c r="C5435">
        <v>8.6</v>
      </c>
      <c r="D5435">
        <v>60</v>
      </c>
      <c r="E5435">
        <v>5.3</v>
      </c>
      <c r="F5435">
        <v>0</v>
      </c>
      <c r="G5435" s="7">
        <f t="shared" si="803"/>
        <v>0</v>
      </c>
      <c r="H5435" s="7">
        <f t="shared" si="811"/>
        <v>0</v>
      </c>
      <c r="I5435">
        <f t="shared" si="804"/>
        <v>0</v>
      </c>
      <c r="J5435" s="9">
        <f t="shared" si="805"/>
        <v>0</v>
      </c>
      <c r="K5435" s="9">
        <f t="shared" si="806"/>
        <v>17.2</v>
      </c>
      <c r="L5435" s="7">
        <f t="shared" si="807"/>
        <v>0</v>
      </c>
      <c r="M5435" s="7">
        <f t="shared" si="808"/>
        <v>0</v>
      </c>
      <c r="N5435" s="7">
        <f t="shared" si="809"/>
        <v>0</v>
      </c>
      <c r="O5435" s="9">
        <f t="shared" si="812"/>
        <v>0</v>
      </c>
      <c r="P5435">
        <v>0</v>
      </c>
    </row>
    <row r="5436" spans="1:16" x14ac:dyDescent="0.25">
      <c r="A5436" s="11">
        <v>38302</v>
      </c>
      <c r="B5436" s="12">
        <v>11</v>
      </c>
      <c r="C5436">
        <v>5.4</v>
      </c>
      <c r="D5436">
        <v>59.2</v>
      </c>
      <c r="E5436">
        <v>6.7</v>
      </c>
      <c r="F5436">
        <v>0</v>
      </c>
      <c r="G5436" s="7">
        <f t="shared" si="803"/>
        <v>0</v>
      </c>
      <c r="H5436" s="7">
        <f t="shared" si="811"/>
        <v>0</v>
      </c>
      <c r="I5436">
        <f t="shared" si="804"/>
        <v>0</v>
      </c>
      <c r="J5436" s="9">
        <f t="shared" si="805"/>
        <v>0</v>
      </c>
      <c r="K5436" s="9">
        <f t="shared" si="806"/>
        <v>10.8</v>
      </c>
      <c r="L5436" s="7">
        <f t="shared" si="807"/>
        <v>0</v>
      </c>
      <c r="M5436" s="7">
        <f t="shared" si="808"/>
        <v>0</v>
      </c>
      <c r="N5436" s="7">
        <f t="shared" si="809"/>
        <v>0</v>
      </c>
      <c r="O5436" s="9">
        <f t="shared" si="812"/>
        <v>0</v>
      </c>
      <c r="P5436">
        <v>0</v>
      </c>
    </row>
    <row r="5437" spans="1:16" x14ac:dyDescent="0.25">
      <c r="A5437" s="11">
        <v>38303</v>
      </c>
      <c r="B5437" s="12">
        <v>11</v>
      </c>
      <c r="C5437">
        <v>0.8</v>
      </c>
      <c r="D5437">
        <v>54.5</v>
      </c>
      <c r="E5437">
        <v>2.9</v>
      </c>
      <c r="F5437">
        <v>0</v>
      </c>
      <c r="G5437" s="7">
        <f t="shared" si="803"/>
        <v>0</v>
      </c>
      <c r="H5437" s="7">
        <f t="shared" si="811"/>
        <v>0</v>
      </c>
      <c r="I5437">
        <f t="shared" si="804"/>
        <v>0</v>
      </c>
      <c r="J5437" s="9">
        <f t="shared" si="805"/>
        <v>0</v>
      </c>
      <c r="K5437" s="9">
        <f t="shared" si="806"/>
        <v>0.64000000000000012</v>
      </c>
      <c r="L5437" s="7">
        <f t="shared" si="807"/>
        <v>0</v>
      </c>
      <c r="M5437" s="7">
        <f t="shared" si="808"/>
        <v>0</v>
      </c>
      <c r="N5437" s="7">
        <f t="shared" si="809"/>
        <v>0</v>
      </c>
      <c r="O5437" s="9">
        <f t="shared" si="812"/>
        <v>0</v>
      </c>
      <c r="P5437">
        <v>0</v>
      </c>
    </row>
    <row r="5438" spans="1:16" x14ac:dyDescent="0.25">
      <c r="A5438" s="11">
        <v>38304</v>
      </c>
      <c r="B5438" s="12">
        <v>11</v>
      </c>
      <c r="C5438">
        <v>0.7</v>
      </c>
      <c r="D5438">
        <v>55.8</v>
      </c>
      <c r="E5438">
        <v>4.0999999999999996</v>
      </c>
      <c r="F5438">
        <v>0</v>
      </c>
      <c r="G5438" s="7">
        <f t="shared" si="803"/>
        <v>0</v>
      </c>
      <c r="H5438" s="7">
        <f t="shared" si="811"/>
        <v>0</v>
      </c>
      <c r="I5438">
        <f t="shared" si="804"/>
        <v>0</v>
      </c>
      <c r="J5438" s="9">
        <f t="shared" si="805"/>
        <v>0</v>
      </c>
      <c r="K5438" s="9">
        <f t="shared" si="806"/>
        <v>0.55999999999999994</v>
      </c>
      <c r="L5438" s="7">
        <f t="shared" si="807"/>
        <v>0</v>
      </c>
      <c r="M5438" s="7">
        <f t="shared" si="808"/>
        <v>0</v>
      </c>
      <c r="N5438" s="7">
        <f t="shared" si="809"/>
        <v>0</v>
      </c>
      <c r="O5438" s="9">
        <f t="shared" si="812"/>
        <v>0</v>
      </c>
      <c r="P5438">
        <v>0</v>
      </c>
    </row>
    <row r="5439" spans="1:16" x14ac:dyDescent="0.25">
      <c r="A5439" s="11">
        <v>38305</v>
      </c>
      <c r="B5439" s="12">
        <v>11</v>
      </c>
      <c r="C5439">
        <v>2.6</v>
      </c>
      <c r="D5439">
        <v>60.5</v>
      </c>
      <c r="E5439">
        <v>3.5</v>
      </c>
      <c r="F5439">
        <v>0</v>
      </c>
      <c r="G5439" s="7">
        <f t="shared" si="803"/>
        <v>0</v>
      </c>
      <c r="H5439" s="7">
        <f t="shared" si="811"/>
        <v>0</v>
      </c>
      <c r="I5439">
        <f t="shared" si="804"/>
        <v>0</v>
      </c>
      <c r="J5439" s="9">
        <f t="shared" si="805"/>
        <v>0</v>
      </c>
      <c r="K5439" s="9">
        <f t="shared" si="806"/>
        <v>2.08</v>
      </c>
      <c r="L5439" s="7">
        <f t="shared" si="807"/>
        <v>0</v>
      </c>
      <c r="M5439" s="7">
        <f t="shared" si="808"/>
        <v>0</v>
      </c>
      <c r="N5439" s="7">
        <f t="shared" si="809"/>
        <v>0</v>
      </c>
      <c r="O5439" s="9">
        <f t="shared" si="812"/>
        <v>0</v>
      </c>
      <c r="P5439">
        <v>0</v>
      </c>
    </row>
    <row r="5440" spans="1:16" x14ac:dyDescent="0.25">
      <c r="A5440" s="11">
        <v>38306</v>
      </c>
      <c r="B5440" s="12">
        <v>11</v>
      </c>
      <c r="C5440">
        <v>5.3</v>
      </c>
      <c r="D5440">
        <v>61.3</v>
      </c>
      <c r="E5440">
        <v>2.8</v>
      </c>
      <c r="F5440">
        <v>0</v>
      </c>
      <c r="G5440" s="7">
        <f t="shared" si="803"/>
        <v>0</v>
      </c>
      <c r="H5440" s="7">
        <f t="shared" si="811"/>
        <v>0</v>
      </c>
      <c r="I5440">
        <f t="shared" si="804"/>
        <v>0</v>
      </c>
      <c r="J5440" s="9">
        <f t="shared" si="805"/>
        <v>0</v>
      </c>
      <c r="K5440" s="9">
        <f t="shared" si="806"/>
        <v>10.6</v>
      </c>
      <c r="L5440" s="7">
        <f t="shared" si="807"/>
        <v>0</v>
      </c>
      <c r="M5440" s="7">
        <f t="shared" si="808"/>
        <v>0</v>
      </c>
      <c r="N5440" s="7">
        <f t="shared" si="809"/>
        <v>0</v>
      </c>
      <c r="O5440" s="9">
        <f t="shared" si="812"/>
        <v>0</v>
      </c>
      <c r="P5440">
        <v>0</v>
      </c>
    </row>
    <row r="5441" spans="1:16" x14ac:dyDescent="0.25">
      <c r="A5441" s="11">
        <v>38307</v>
      </c>
      <c r="B5441" s="12">
        <v>11</v>
      </c>
      <c r="C5441">
        <v>7.9</v>
      </c>
      <c r="D5441">
        <v>56.5</v>
      </c>
      <c r="E5441">
        <v>2.2999999999999998</v>
      </c>
      <c r="F5441">
        <v>0</v>
      </c>
      <c r="G5441" s="7">
        <f t="shared" si="803"/>
        <v>0</v>
      </c>
      <c r="H5441" s="7">
        <f t="shared" si="811"/>
        <v>0</v>
      </c>
      <c r="I5441">
        <f t="shared" si="804"/>
        <v>0</v>
      </c>
      <c r="J5441" s="9">
        <f t="shared" si="805"/>
        <v>0</v>
      </c>
      <c r="K5441" s="9">
        <f t="shared" si="806"/>
        <v>15.8</v>
      </c>
      <c r="L5441" s="7">
        <f t="shared" si="807"/>
        <v>0</v>
      </c>
      <c r="M5441" s="7">
        <f t="shared" si="808"/>
        <v>0</v>
      </c>
      <c r="N5441" s="7">
        <f t="shared" si="809"/>
        <v>0</v>
      </c>
      <c r="O5441" s="9">
        <f t="shared" si="812"/>
        <v>0</v>
      </c>
      <c r="P5441">
        <v>0</v>
      </c>
    </row>
    <row r="5442" spans="1:16" x14ac:dyDescent="0.25">
      <c r="A5442" s="11">
        <v>38308</v>
      </c>
      <c r="B5442" s="12">
        <v>11</v>
      </c>
      <c r="C5442">
        <v>9.9</v>
      </c>
      <c r="D5442">
        <v>90</v>
      </c>
      <c r="E5442">
        <v>2.2999999999999998</v>
      </c>
      <c r="F5442">
        <v>0.4</v>
      </c>
      <c r="G5442" s="7">
        <f t="shared" si="803"/>
        <v>1</v>
      </c>
      <c r="H5442" s="7">
        <f t="shared" si="811"/>
        <v>1</v>
      </c>
      <c r="I5442">
        <f t="shared" si="804"/>
        <v>0</v>
      </c>
      <c r="J5442" s="9">
        <f t="shared" si="805"/>
        <v>0</v>
      </c>
      <c r="K5442" s="9">
        <f t="shared" si="806"/>
        <v>20.592000000000002</v>
      </c>
      <c r="L5442" s="7">
        <f t="shared" si="807"/>
        <v>0</v>
      </c>
      <c r="M5442" s="7">
        <f t="shared" si="808"/>
        <v>1</v>
      </c>
      <c r="N5442" s="7">
        <f t="shared" si="809"/>
        <v>0</v>
      </c>
      <c r="O5442" s="9">
        <f t="shared" si="812"/>
        <v>0</v>
      </c>
      <c r="P5442">
        <v>0</v>
      </c>
    </row>
    <row r="5443" spans="1:16" x14ac:dyDescent="0.25">
      <c r="A5443" s="11">
        <v>38309</v>
      </c>
      <c r="B5443" s="12">
        <v>11</v>
      </c>
      <c r="C5443">
        <v>11</v>
      </c>
      <c r="D5443">
        <v>92</v>
      </c>
      <c r="E5443">
        <v>2.9</v>
      </c>
      <c r="F5443">
        <v>0.2</v>
      </c>
      <c r="G5443" s="7">
        <f t="shared" si="803"/>
        <v>1</v>
      </c>
      <c r="H5443" s="7">
        <f t="shared" si="811"/>
        <v>1</v>
      </c>
      <c r="I5443">
        <f t="shared" si="804"/>
        <v>0</v>
      </c>
      <c r="J5443" s="9">
        <f t="shared" si="805"/>
        <v>0</v>
      </c>
      <c r="K5443" s="9">
        <f t="shared" si="806"/>
        <v>0</v>
      </c>
      <c r="L5443" s="7">
        <f t="shared" si="807"/>
        <v>0</v>
      </c>
      <c r="M5443" s="7">
        <f t="shared" si="808"/>
        <v>1</v>
      </c>
      <c r="N5443" s="7">
        <f t="shared" si="809"/>
        <v>0</v>
      </c>
      <c r="O5443" s="9">
        <f t="shared" si="812"/>
        <v>0</v>
      </c>
      <c r="P5443">
        <v>0</v>
      </c>
    </row>
    <row r="5444" spans="1:16" x14ac:dyDescent="0.25">
      <c r="A5444" s="11">
        <v>38310</v>
      </c>
      <c r="B5444" s="12">
        <v>11</v>
      </c>
      <c r="C5444">
        <v>7.8</v>
      </c>
      <c r="D5444">
        <v>78.5</v>
      </c>
      <c r="E5444">
        <v>3.6</v>
      </c>
      <c r="F5444">
        <v>0.2</v>
      </c>
      <c r="G5444" s="7">
        <f t="shared" si="803"/>
        <v>1</v>
      </c>
      <c r="H5444" s="7">
        <f t="shared" si="811"/>
        <v>1</v>
      </c>
      <c r="I5444">
        <f t="shared" si="804"/>
        <v>0</v>
      </c>
      <c r="J5444" s="9">
        <f t="shared" si="805"/>
        <v>0</v>
      </c>
      <c r="K5444" s="9">
        <f t="shared" si="806"/>
        <v>15.911999999999999</v>
      </c>
      <c r="L5444" s="7">
        <f t="shared" si="807"/>
        <v>0</v>
      </c>
      <c r="M5444" s="7">
        <f t="shared" si="808"/>
        <v>1</v>
      </c>
      <c r="N5444" s="7">
        <f t="shared" si="809"/>
        <v>0</v>
      </c>
      <c r="O5444" s="9">
        <f t="shared" si="812"/>
        <v>0</v>
      </c>
      <c r="P5444">
        <v>0</v>
      </c>
    </row>
    <row r="5445" spans="1:16" x14ac:dyDescent="0.25">
      <c r="A5445" s="11">
        <v>38311</v>
      </c>
      <c r="B5445" s="12">
        <v>11</v>
      </c>
      <c r="C5445">
        <v>6.3</v>
      </c>
      <c r="D5445">
        <v>94.9</v>
      </c>
      <c r="E5445">
        <v>4.0999999999999996</v>
      </c>
      <c r="F5445">
        <v>2.2000000000000002</v>
      </c>
      <c r="G5445" s="7">
        <f t="shared" si="803"/>
        <v>1</v>
      </c>
      <c r="H5445" s="7">
        <f t="shared" si="811"/>
        <v>1</v>
      </c>
      <c r="I5445">
        <f t="shared" si="804"/>
        <v>0</v>
      </c>
      <c r="J5445" s="9">
        <f t="shared" si="805"/>
        <v>0</v>
      </c>
      <c r="K5445" s="9">
        <f t="shared" si="806"/>
        <v>15.372</v>
      </c>
      <c r="L5445" s="7">
        <f t="shared" si="807"/>
        <v>0</v>
      </c>
      <c r="M5445" s="7">
        <f t="shared" si="808"/>
        <v>1</v>
      </c>
      <c r="N5445" s="7">
        <f t="shared" si="809"/>
        <v>0</v>
      </c>
      <c r="O5445" s="9">
        <f t="shared" si="812"/>
        <v>0</v>
      </c>
      <c r="P5445">
        <v>0</v>
      </c>
    </row>
    <row r="5446" spans="1:16" x14ac:dyDescent="0.25">
      <c r="A5446" s="11">
        <v>38312</v>
      </c>
      <c r="B5446" s="12">
        <v>11</v>
      </c>
      <c r="C5446">
        <v>7.7</v>
      </c>
      <c r="D5446">
        <v>77.5</v>
      </c>
      <c r="E5446">
        <v>4.3</v>
      </c>
      <c r="F5446">
        <v>0.2</v>
      </c>
      <c r="G5446" s="7">
        <f t="shared" si="803"/>
        <v>1</v>
      </c>
      <c r="H5446" s="7">
        <f t="shared" si="811"/>
        <v>1</v>
      </c>
      <c r="I5446">
        <f t="shared" si="804"/>
        <v>0</v>
      </c>
      <c r="J5446" s="9">
        <f t="shared" si="805"/>
        <v>0</v>
      </c>
      <c r="K5446" s="9">
        <f t="shared" si="806"/>
        <v>15.708</v>
      </c>
      <c r="L5446" s="7">
        <f t="shared" si="807"/>
        <v>0</v>
      </c>
      <c r="M5446" s="7">
        <f t="shared" si="808"/>
        <v>1</v>
      </c>
      <c r="N5446" s="7">
        <f t="shared" si="809"/>
        <v>0</v>
      </c>
      <c r="O5446" s="9">
        <f t="shared" si="812"/>
        <v>0</v>
      </c>
      <c r="P5446">
        <v>0</v>
      </c>
    </row>
    <row r="5447" spans="1:16" x14ac:dyDescent="0.25">
      <c r="A5447" s="11">
        <v>38313</v>
      </c>
      <c r="B5447" s="12">
        <v>11</v>
      </c>
      <c r="C5447">
        <v>4.9000000000000004</v>
      </c>
      <c r="D5447">
        <v>70.8</v>
      </c>
      <c r="E5447">
        <v>2.8</v>
      </c>
      <c r="F5447">
        <v>0</v>
      </c>
      <c r="G5447" s="7">
        <f t="shared" si="803"/>
        <v>0</v>
      </c>
      <c r="H5447" s="7">
        <f t="shared" si="811"/>
        <v>0</v>
      </c>
      <c r="I5447">
        <f t="shared" si="804"/>
        <v>0</v>
      </c>
      <c r="J5447" s="9">
        <f t="shared" si="805"/>
        <v>0</v>
      </c>
      <c r="K5447" s="9">
        <f t="shared" si="806"/>
        <v>9.8000000000000007</v>
      </c>
      <c r="L5447" s="7">
        <f t="shared" si="807"/>
        <v>0</v>
      </c>
      <c r="M5447" s="7">
        <f t="shared" si="808"/>
        <v>0</v>
      </c>
      <c r="N5447" s="7">
        <f t="shared" si="809"/>
        <v>0</v>
      </c>
      <c r="O5447" s="9">
        <f t="shared" si="812"/>
        <v>0</v>
      </c>
      <c r="P5447">
        <v>0</v>
      </c>
    </row>
    <row r="5448" spans="1:16" x14ac:dyDescent="0.25">
      <c r="A5448" s="11">
        <v>38314</v>
      </c>
      <c r="B5448" s="12">
        <v>11</v>
      </c>
      <c r="C5448">
        <v>6.5</v>
      </c>
      <c r="D5448">
        <v>84.1</v>
      </c>
      <c r="E5448">
        <v>3.2</v>
      </c>
      <c r="F5448">
        <v>0.2</v>
      </c>
      <c r="G5448" s="7">
        <f t="shared" si="803"/>
        <v>1</v>
      </c>
      <c r="H5448" s="7">
        <f t="shared" si="811"/>
        <v>1</v>
      </c>
      <c r="I5448">
        <f t="shared" si="804"/>
        <v>0</v>
      </c>
      <c r="J5448" s="9">
        <f t="shared" si="805"/>
        <v>0</v>
      </c>
      <c r="K5448" s="9">
        <f t="shared" si="806"/>
        <v>13.26</v>
      </c>
      <c r="L5448" s="7">
        <f t="shared" si="807"/>
        <v>0</v>
      </c>
      <c r="M5448" s="7">
        <f t="shared" si="808"/>
        <v>1</v>
      </c>
      <c r="N5448" s="7">
        <f t="shared" si="809"/>
        <v>0</v>
      </c>
      <c r="O5448" s="9">
        <f t="shared" si="812"/>
        <v>0</v>
      </c>
      <c r="P5448">
        <v>0</v>
      </c>
    </row>
    <row r="5449" spans="1:16" x14ac:dyDescent="0.25">
      <c r="A5449" s="11">
        <v>38315</v>
      </c>
      <c r="B5449" s="12">
        <v>11</v>
      </c>
      <c r="C5449">
        <v>3.5</v>
      </c>
      <c r="D5449">
        <v>90.1</v>
      </c>
      <c r="E5449">
        <v>6.3</v>
      </c>
      <c r="F5449">
        <v>16.399999999999999</v>
      </c>
      <c r="G5449" s="7">
        <f t="shared" ref="G5449:G5512" si="813">+IF(F5449=0,0,IF(C5449&gt;=$V$8,0,IF(C5449&gt;=$R$8,1,IF(C5449&lt;=-2,$R$9*EXP($R$10*C5449)+0.01+$R$11*E5449*LN(C5449*-1)+$R$12*E5449,$R$9+$Q$10*C5449-$Q$11*E5449*C5449))))</f>
        <v>0.49962500000000004</v>
      </c>
      <c r="H5449" s="7">
        <f t="shared" si="811"/>
        <v>0.49962500000000004</v>
      </c>
      <c r="I5449">
        <f t="shared" si="804"/>
        <v>16.399999999999999</v>
      </c>
      <c r="J5449" s="9">
        <f t="shared" si="805"/>
        <v>0</v>
      </c>
      <c r="K5449" s="9">
        <f t="shared" si="806"/>
        <v>14.280000000000001</v>
      </c>
      <c r="L5449" s="7">
        <f t="shared" si="807"/>
        <v>0</v>
      </c>
      <c r="M5449" s="7">
        <f t="shared" si="808"/>
        <v>0.49962499999999999</v>
      </c>
      <c r="N5449" s="7">
        <f t="shared" si="809"/>
        <v>2.1199999999999974</v>
      </c>
      <c r="O5449" s="9">
        <f t="shared" si="812"/>
        <v>0.42431823867900875</v>
      </c>
      <c r="P5449">
        <v>0</v>
      </c>
    </row>
    <row r="5450" spans="1:16" x14ac:dyDescent="0.25">
      <c r="A5450" s="11">
        <v>38316</v>
      </c>
      <c r="B5450" s="12">
        <v>11</v>
      </c>
      <c r="C5450">
        <v>-1</v>
      </c>
      <c r="D5450">
        <v>75.2</v>
      </c>
      <c r="E5450">
        <v>8.1</v>
      </c>
      <c r="F5450">
        <v>0.2</v>
      </c>
      <c r="G5450" s="7">
        <f t="shared" si="813"/>
        <v>0.23075000000000004</v>
      </c>
      <c r="H5450" s="7">
        <f t="shared" si="811"/>
        <v>0.22891865079365084</v>
      </c>
      <c r="I5450">
        <f t="shared" si="804"/>
        <v>16.599999999999998</v>
      </c>
      <c r="J5450" s="9">
        <f t="shared" si="805"/>
        <v>0</v>
      </c>
      <c r="K5450" s="9">
        <f t="shared" si="806"/>
        <v>0</v>
      </c>
      <c r="L5450" s="7">
        <f t="shared" si="807"/>
        <v>0.21100000000000002</v>
      </c>
      <c r="M5450" s="7">
        <f t="shared" si="808"/>
        <v>0.47628824575807327</v>
      </c>
      <c r="N5450" s="7">
        <f t="shared" si="809"/>
        <v>2.1089999999999978</v>
      </c>
      <c r="O5450" s="9">
        <f t="shared" si="812"/>
        <v>0.44279908622209568</v>
      </c>
      <c r="P5450">
        <v>0</v>
      </c>
    </row>
    <row r="5451" spans="1:16" x14ac:dyDescent="0.25">
      <c r="A5451" s="11">
        <v>38317</v>
      </c>
      <c r="B5451" s="12">
        <v>11</v>
      </c>
      <c r="C5451">
        <v>0.9</v>
      </c>
      <c r="D5451">
        <v>73.599999999999994</v>
      </c>
      <c r="E5451">
        <v>3.6</v>
      </c>
      <c r="F5451">
        <v>0.4</v>
      </c>
      <c r="G5451" s="7">
        <f t="shared" si="813"/>
        <v>0.35470000000000002</v>
      </c>
      <c r="H5451" s="7">
        <f t="shared" si="811"/>
        <v>0.35470000000000002</v>
      </c>
      <c r="I5451">
        <f t="shared" si="804"/>
        <v>16.999999999999996</v>
      </c>
      <c r="J5451" s="9">
        <f t="shared" si="805"/>
        <v>0</v>
      </c>
      <c r="K5451" s="9">
        <f t="shared" si="806"/>
        <v>0.79200000000000015</v>
      </c>
      <c r="L5451" s="7">
        <f t="shared" si="807"/>
        <v>0</v>
      </c>
      <c r="M5451" s="7">
        <f t="shared" si="808"/>
        <v>0.45690391004534736</v>
      </c>
      <c r="N5451" s="7">
        <f t="shared" si="809"/>
        <v>1.7169999999999974</v>
      </c>
      <c r="O5451" s="9">
        <f t="shared" si="812"/>
        <v>0.3757901743124909</v>
      </c>
      <c r="P5451">
        <v>1</v>
      </c>
    </row>
    <row r="5452" spans="1:16" x14ac:dyDescent="0.25">
      <c r="A5452" s="11">
        <v>38318</v>
      </c>
      <c r="B5452" s="12">
        <v>11</v>
      </c>
      <c r="C5452">
        <v>6.4</v>
      </c>
      <c r="D5452">
        <v>74.8</v>
      </c>
      <c r="E5452">
        <v>3.9</v>
      </c>
      <c r="F5452">
        <v>2</v>
      </c>
      <c r="G5452" s="7">
        <f t="shared" si="813"/>
        <v>1</v>
      </c>
      <c r="H5452" s="7">
        <f t="shared" si="811"/>
        <v>1</v>
      </c>
      <c r="I5452">
        <f t="shared" si="804"/>
        <v>18.999999999999996</v>
      </c>
      <c r="J5452" s="9">
        <f t="shared" si="805"/>
        <v>0</v>
      </c>
      <c r="K5452" s="9">
        <f t="shared" si="806"/>
        <v>15.36</v>
      </c>
      <c r="L5452" s="7">
        <f t="shared" si="807"/>
        <v>0</v>
      </c>
      <c r="M5452" s="7">
        <f t="shared" si="808"/>
        <v>0.74912671873765457</v>
      </c>
      <c r="N5452" s="7">
        <f t="shared" si="809"/>
        <v>0</v>
      </c>
      <c r="O5452" s="9">
        <f t="shared" si="812"/>
        <v>0</v>
      </c>
      <c r="P5452">
        <v>0</v>
      </c>
    </row>
    <row r="5453" spans="1:16" x14ac:dyDescent="0.25">
      <c r="A5453" s="11">
        <v>38319</v>
      </c>
      <c r="B5453" s="12">
        <v>11</v>
      </c>
      <c r="C5453">
        <v>5.6</v>
      </c>
      <c r="D5453">
        <v>81</v>
      </c>
      <c r="E5453">
        <v>7.7</v>
      </c>
      <c r="F5453">
        <v>12.8</v>
      </c>
      <c r="G5453" s="7">
        <f t="shared" si="813"/>
        <v>1</v>
      </c>
      <c r="H5453" s="7">
        <f t="shared" si="811"/>
        <v>1</v>
      </c>
      <c r="I5453">
        <f t="shared" si="804"/>
        <v>31.799999999999997</v>
      </c>
      <c r="J5453" s="9">
        <f t="shared" si="805"/>
        <v>0</v>
      </c>
      <c r="K5453" s="9">
        <f t="shared" si="806"/>
        <v>25.536000000000001</v>
      </c>
      <c r="L5453" s="7">
        <f t="shared" si="807"/>
        <v>0</v>
      </c>
      <c r="M5453" s="7">
        <f t="shared" si="808"/>
        <v>1</v>
      </c>
      <c r="N5453" s="7">
        <f t="shared" si="809"/>
        <v>0</v>
      </c>
      <c r="O5453" s="9">
        <f t="shared" si="812"/>
        <v>0</v>
      </c>
      <c r="P5453">
        <v>0</v>
      </c>
    </row>
    <row r="5454" spans="1:16" x14ac:dyDescent="0.25">
      <c r="A5454" s="11">
        <v>38320</v>
      </c>
      <c r="B5454" s="12">
        <v>11</v>
      </c>
      <c r="C5454">
        <v>2.9</v>
      </c>
      <c r="D5454">
        <v>63.8</v>
      </c>
      <c r="E5454">
        <v>3.8</v>
      </c>
      <c r="F5454">
        <v>0</v>
      </c>
      <c r="G5454" s="7">
        <f t="shared" si="813"/>
        <v>0</v>
      </c>
      <c r="H5454" s="7">
        <f t="shared" si="811"/>
        <v>0</v>
      </c>
      <c r="I5454">
        <f t="shared" si="804"/>
        <v>31.799999999999997</v>
      </c>
      <c r="J5454" s="9">
        <f t="shared" si="805"/>
        <v>0</v>
      </c>
      <c r="K5454" s="9">
        <f t="shared" si="806"/>
        <v>2.3199999999999998</v>
      </c>
      <c r="L5454" s="7">
        <f t="shared" si="807"/>
        <v>0</v>
      </c>
      <c r="M5454" s="7">
        <f t="shared" si="808"/>
        <v>0</v>
      </c>
      <c r="N5454" s="7">
        <f t="shared" si="809"/>
        <v>0</v>
      </c>
      <c r="O5454" s="9">
        <f t="shared" si="812"/>
        <v>0</v>
      </c>
      <c r="P5454">
        <v>0</v>
      </c>
    </row>
    <row r="5455" spans="1:16" x14ac:dyDescent="0.25">
      <c r="A5455" s="11">
        <v>38321</v>
      </c>
      <c r="B5455" s="12">
        <v>11</v>
      </c>
      <c r="C5455">
        <v>3.4</v>
      </c>
      <c r="D5455">
        <v>75.8</v>
      </c>
      <c r="E5455">
        <v>1.9</v>
      </c>
      <c r="F5455">
        <v>4.4000000000000004</v>
      </c>
      <c r="G5455" s="7">
        <f t="shared" si="813"/>
        <v>0.60555000000000003</v>
      </c>
      <c r="H5455" s="7">
        <f t="shared" si="811"/>
        <v>0.60555000000000003</v>
      </c>
      <c r="I5455">
        <f t="shared" si="804"/>
        <v>36.199999999999996</v>
      </c>
      <c r="J5455" s="9">
        <f t="shared" si="805"/>
        <v>0</v>
      </c>
      <c r="K5455" s="9">
        <f t="shared" si="806"/>
        <v>5.7120000000000006</v>
      </c>
      <c r="L5455" s="7">
        <f t="shared" si="807"/>
        <v>0</v>
      </c>
      <c r="M5455" s="7">
        <f t="shared" si="808"/>
        <v>0.60555000000000003</v>
      </c>
      <c r="N5455" s="7">
        <f t="shared" si="809"/>
        <v>0</v>
      </c>
      <c r="O5455" s="9">
        <f t="shared" si="812"/>
        <v>0</v>
      </c>
      <c r="P5455">
        <v>0</v>
      </c>
    </row>
    <row r="5456" spans="1:16" x14ac:dyDescent="0.25">
      <c r="A5456" s="11">
        <v>38322</v>
      </c>
      <c r="B5456" s="12">
        <v>12</v>
      </c>
      <c r="C5456">
        <v>4</v>
      </c>
      <c r="D5456">
        <v>84</v>
      </c>
      <c r="E5456">
        <v>8.4</v>
      </c>
      <c r="F5456">
        <v>12.2</v>
      </c>
      <c r="G5456" s="7">
        <f t="shared" si="813"/>
        <v>0.46799999999999997</v>
      </c>
      <c r="H5456" s="7">
        <f t="shared" si="811"/>
        <v>0.46799999999999997</v>
      </c>
      <c r="I5456">
        <f t="shared" si="804"/>
        <v>48.399999999999991</v>
      </c>
      <c r="J5456" s="9">
        <f t="shared" si="805"/>
        <v>0</v>
      </c>
      <c r="K5456" s="9">
        <f t="shared" si="806"/>
        <v>12.96</v>
      </c>
      <c r="L5456" s="7">
        <f t="shared" si="807"/>
        <v>0</v>
      </c>
      <c r="M5456" s="7">
        <f t="shared" si="808"/>
        <v>0.46799999999999997</v>
      </c>
      <c r="N5456" s="7">
        <f t="shared" si="809"/>
        <v>0</v>
      </c>
      <c r="O5456" s="9">
        <f t="shared" si="812"/>
        <v>0</v>
      </c>
      <c r="P5456">
        <v>0</v>
      </c>
    </row>
    <row r="5457" spans="1:16" x14ac:dyDescent="0.25">
      <c r="A5457" s="11">
        <v>38323</v>
      </c>
      <c r="B5457" s="12">
        <v>12</v>
      </c>
      <c r="C5457">
        <v>2.4</v>
      </c>
      <c r="D5457">
        <v>72.099999999999994</v>
      </c>
      <c r="E5457">
        <v>4.4000000000000004</v>
      </c>
      <c r="F5457">
        <v>0.2</v>
      </c>
      <c r="G5457" s="7">
        <f t="shared" si="813"/>
        <v>0.46480000000000005</v>
      </c>
      <c r="H5457" s="7">
        <f t="shared" si="811"/>
        <v>0.46480000000000005</v>
      </c>
      <c r="I5457">
        <f t="shared" si="804"/>
        <v>48.599999999999994</v>
      </c>
      <c r="J5457" s="9">
        <f t="shared" si="805"/>
        <v>0</v>
      </c>
      <c r="K5457" s="9">
        <f t="shared" si="806"/>
        <v>2.016</v>
      </c>
      <c r="L5457" s="7">
        <f t="shared" si="807"/>
        <v>0</v>
      </c>
      <c r="M5457" s="7">
        <f t="shared" si="808"/>
        <v>0.46480000000000005</v>
      </c>
      <c r="N5457" s="7">
        <f t="shared" si="809"/>
        <v>0</v>
      </c>
      <c r="O5457" s="9">
        <f t="shared" si="812"/>
        <v>0</v>
      </c>
      <c r="P5457">
        <v>0</v>
      </c>
    </row>
    <row r="5458" spans="1:16" x14ac:dyDescent="0.25">
      <c r="A5458" s="11">
        <v>38324</v>
      </c>
      <c r="B5458" s="12">
        <v>12</v>
      </c>
      <c r="C5458">
        <v>-1.4</v>
      </c>
      <c r="D5458">
        <v>67.3</v>
      </c>
      <c r="E5458">
        <v>6.1</v>
      </c>
      <c r="F5458">
        <v>0.4</v>
      </c>
      <c r="G5458" s="7">
        <f t="shared" si="813"/>
        <v>0.19005000000000002</v>
      </c>
      <c r="H5458" s="7">
        <f t="shared" si="811"/>
        <v>0.19005000000000002</v>
      </c>
      <c r="I5458">
        <f t="shared" si="804"/>
        <v>48.999999999999993</v>
      </c>
      <c r="J5458" s="9">
        <f t="shared" si="805"/>
        <v>0</v>
      </c>
      <c r="K5458" s="9">
        <f t="shared" si="806"/>
        <v>0</v>
      </c>
      <c r="L5458" s="7">
        <f t="shared" si="807"/>
        <v>0.23899999999999999</v>
      </c>
      <c r="M5458" s="7">
        <f t="shared" si="808"/>
        <v>0.19005000000000002</v>
      </c>
      <c r="N5458" s="7">
        <f t="shared" si="809"/>
        <v>0.16100000000000003</v>
      </c>
      <c r="O5458" s="9">
        <f t="shared" si="812"/>
        <v>8.4714548802946599E-2</v>
      </c>
      <c r="P5458">
        <v>1</v>
      </c>
    </row>
    <row r="5459" spans="1:16" x14ac:dyDescent="0.25">
      <c r="A5459" s="11">
        <v>38325</v>
      </c>
      <c r="B5459" s="12">
        <v>12</v>
      </c>
      <c r="C5459">
        <v>1.7</v>
      </c>
      <c r="D5459">
        <v>74.900000000000006</v>
      </c>
      <c r="E5459">
        <v>7.2</v>
      </c>
      <c r="F5459">
        <v>1.4</v>
      </c>
      <c r="G5459" s="7">
        <f t="shared" si="813"/>
        <v>0.37520000000000003</v>
      </c>
      <c r="H5459" s="7">
        <f t="shared" si="811"/>
        <v>0.37520000000000003</v>
      </c>
      <c r="I5459">
        <f t="shared" ref="I5459:I5522" si="814">IF(OR(B5459=7,C5459&gt;$V$5395),0,IF(AND(C5459&gt;=$R$5395,I5458=0),0,I5458+F5459))</f>
        <v>50.399999999999991</v>
      </c>
      <c r="J5459" s="9">
        <f t="shared" ref="J5459:J5522" si="815">IF(OR(B5459=1,B5459&gt;$K$2),0,IF(C5459&gt;$V$5395,0,IF(C5459&lt;=-$R$5395,0,IF(C5459&lt;=0,(C5459+$R$5395)*($T$5397+$T$5398*F5459),IF(C5459&gt;$R$5395,C5459*($T$5395+$T$5396*F5459),C5459*($T$5399+$T$5400*F5459))))))</f>
        <v>0</v>
      </c>
      <c r="K5459" s="9">
        <f t="shared" ref="K5459:K5522" si="816">IF(AND(B5459&gt;=2,B5459&lt;=$K$3),0,IF(C5459&gt;$V$5395,0,IF(C5459&lt;=-$R$5395,0,IF(C5459&lt;=0,(C5459+$R$5395)*($U$5397+$U$5398*F5459),IF(C5459&gt;$R$5395,C5459*($U$5395+$U$5396*F5459),C5459*($U$5399+$U$5400*F5459))))))</f>
        <v>1.8360000000000001</v>
      </c>
      <c r="L5459" s="7">
        <f t="shared" ref="L5459:L5522" si="817">IF(M5458=0,0,IF(C5459&gt;=$V$5395,0,IF($V$5396*E5459-$V$5397*C5459&lt;0,0,IF($R$5395&gt;C5459&gt;-$R$5395,$V$5396*E5459-$V$5397*C5459+$V$5398,$V$5396*E5459-$V$5397*C5459))))</f>
        <v>0</v>
      </c>
      <c r="M5459" s="7">
        <f t="shared" si="808"/>
        <v>0.31</v>
      </c>
      <c r="N5459" s="7">
        <f t="shared" si="809"/>
        <v>0</v>
      </c>
      <c r="O5459" s="9">
        <f t="shared" si="812"/>
        <v>0</v>
      </c>
      <c r="P5459">
        <v>0</v>
      </c>
    </row>
    <row r="5460" spans="1:16" x14ac:dyDescent="0.25">
      <c r="A5460" s="11">
        <v>38326</v>
      </c>
      <c r="B5460" s="12">
        <v>12</v>
      </c>
      <c r="C5460">
        <v>-0.1</v>
      </c>
      <c r="D5460">
        <v>66.7</v>
      </c>
      <c r="E5460">
        <v>5.0999999999999996</v>
      </c>
      <c r="F5460">
        <v>0</v>
      </c>
      <c r="G5460" s="7">
        <f t="shared" si="813"/>
        <v>0</v>
      </c>
      <c r="H5460" s="7">
        <f t="shared" si="811"/>
        <v>0</v>
      </c>
      <c r="I5460">
        <f t="shared" si="814"/>
        <v>50.399999999999991</v>
      </c>
      <c r="J5460" s="9">
        <f t="shared" si="815"/>
        <v>0</v>
      </c>
      <c r="K5460" s="9">
        <f t="shared" si="816"/>
        <v>0</v>
      </c>
      <c r="L5460" s="7">
        <f t="shared" si="817"/>
        <v>7.2999999999999995E-2</v>
      </c>
      <c r="M5460" s="7">
        <f t="shared" ref="M5460:M5523" si="818">IF(AND(N5459=0,F5460=0),0,IF(M5459=0,H5460,IF(AND(C5460&gt;$W$5397,M5459&lt;$W$5395),$W$5395+0.01,IF(F5460&gt;0,(N5459*M5459+$W$5396*F5460*H5460)/(N5459+$W$5396*F5460),M5459*(1+$W$5398)))))</f>
        <v>0</v>
      </c>
      <c r="N5460" s="7">
        <f t="shared" ref="N5460:N5523" si="819">IF(I5460=0,0,IF(M5460&gt;=1,0,IF(N5459+F5460&lt;=J5460+K5460+L5460,0,IF(C5460&gt;$W$5397,N5459+F5460-J5460-K5460-L5460,IF(M5460&lt;$W$5395,N5459+F5460-L5460,N5459+F5460-J5460-K5460-L5460)))))</f>
        <v>0</v>
      </c>
      <c r="O5460" s="9">
        <f t="shared" si="812"/>
        <v>0</v>
      </c>
      <c r="P5460">
        <v>0</v>
      </c>
    </row>
    <row r="5461" spans="1:16" x14ac:dyDescent="0.25">
      <c r="A5461" s="11">
        <v>38327</v>
      </c>
      <c r="B5461" s="12">
        <v>12</v>
      </c>
      <c r="C5461">
        <v>-2.8</v>
      </c>
      <c r="D5461">
        <v>78.7</v>
      </c>
      <c r="E5461">
        <v>5.2</v>
      </c>
      <c r="F5461">
        <v>3</v>
      </c>
      <c r="G5461" s="7">
        <f t="shared" si="813"/>
        <v>0.16422040540247715</v>
      </c>
      <c r="H5461" s="7">
        <f t="shared" si="811"/>
        <v>0.14304913362585117</v>
      </c>
      <c r="I5461">
        <f t="shared" si="814"/>
        <v>53.399999999999991</v>
      </c>
      <c r="J5461" s="9">
        <f t="shared" si="815"/>
        <v>0</v>
      </c>
      <c r="K5461" s="9">
        <f t="shared" si="816"/>
        <v>0</v>
      </c>
      <c r="L5461" s="7">
        <f t="shared" si="817"/>
        <v>0</v>
      </c>
      <c r="M5461" s="7">
        <f t="shared" si="818"/>
        <v>0.14304913362585117</v>
      </c>
      <c r="N5461" s="7">
        <f t="shared" si="819"/>
        <v>3</v>
      </c>
      <c r="O5461" s="9">
        <f t="shared" si="812"/>
        <v>2.0971815235502089</v>
      </c>
      <c r="P5461">
        <v>0</v>
      </c>
    </row>
    <row r="5462" spans="1:16" x14ac:dyDescent="0.25">
      <c r="A5462" s="11">
        <v>38328</v>
      </c>
      <c r="B5462" s="12">
        <v>12</v>
      </c>
      <c r="C5462">
        <v>2.2000000000000002</v>
      </c>
      <c r="D5462">
        <v>94.5</v>
      </c>
      <c r="E5462">
        <v>6.4</v>
      </c>
      <c r="F5462">
        <v>12.4</v>
      </c>
      <c r="G5462" s="7">
        <f t="shared" si="813"/>
        <v>0.41639999999999999</v>
      </c>
      <c r="H5462" s="7">
        <f t="shared" si="811"/>
        <v>0.41639999999999999</v>
      </c>
      <c r="I5462">
        <f t="shared" si="814"/>
        <v>65.8</v>
      </c>
      <c r="J5462" s="9">
        <f t="shared" si="815"/>
        <v>0</v>
      </c>
      <c r="K5462" s="9">
        <f t="shared" si="816"/>
        <v>7.2160000000000011</v>
      </c>
      <c r="L5462" s="7">
        <f t="shared" si="817"/>
        <v>0</v>
      </c>
      <c r="M5462" s="7">
        <f t="shared" si="818"/>
        <v>0.31</v>
      </c>
      <c r="N5462" s="7">
        <f t="shared" si="819"/>
        <v>8.1839999999999993</v>
      </c>
      <c r="O5462" s="9">
        <f t="shared" si="812"/>
        <v>2.6399999999999997</v>
      </c>
      <c r="P5462">
        <v>2</v>
      </c>
    </row>
    <row r="5463" spans="1:16" x14ac:dyDescent="0.25">
      <c r="A5463" s="11">
        <v>38329</v>
      </c>
      <c r="B5463" s="12">
        <v>12</v>
      </c>
      <c r="C5463">
        <v>4.5999999999999996</v>
      </c>
      <c r="D5463">
        <v>78.7</v>
      </c>
      <c r="E5463">
        <v>8.5</v>
      </c>
      <c r="F5463">
        <v>0</v>
      </c>
      <c r="G5463" s="7">
        <f t="shared" si="813"/>
        <v>0</v>
      </c>
      <c r="H5463" s="7">
        <f t="shared" ref="H5463:H5526" si="820">IF(OR(D5463&lt;=75,C5463&gt;0),G5463,G5463/(0.04*D5463-2))</f>
        <v>0</v>
      </c>
      <c r="I5463">
        <f t="shared" si="814"/>
        <v>65.8</v>
      </c>
      <c r="J5463" s="9">
        <f t="shared" si="815"/>
        <v>0</v>
      </c>
      <c r="K5463" s="9">
        <f t="shared" si="816"/>
        <v>9.1999999999999993</v>
      </c>
      <c r="L5463" s="7">
        <f t="shared" si="817"/>
        <v>0</v>
      </c>
      <c r="M5463" s="7">
        <f t="shared" si="818"/>
        <v>0.32550000000000001</v>
      </c>
      <c r="N5463" s="7">
        <f t="shared" si="819"/>
        <v>0</v>
      </c>
      <c r="O5463" s="9">
        <f t="shared" si="812"/>
        <v>0</v>
      </c>
      <c r="P5463">
        <v>0</v>
      </c>
    </row>
    <row r="5464" spans="1:16" x14ac:dyDescent="0.25">
      <c r="A5464" s="11">
        <v>38330</v>
      </c>
      <c r="B5464" s="12">
        <v>12</v>
      </c>
      <c r="C5464">
        <v>4.3</v>
      </c>
      <c r="D5464">
        <v>84.4</v>
      </c>
      <c r="E5464">
        <v>3.3</v>
      </c>
      <c r="F5464">
        <v>0</v>
      </c>
      <c r="G5464" s="7">
        <f t="shared" si="813"/>
        <v>0</v>
      </c>
      <c r="H5464" s="7">
        <f t="shared" si="820"/>
        <v>0</v>
      </c>
      <c r="I5464">
        <f t="shared" si="814"/>
        <v>65.8</v>
      </c>
      <c r="J5464" s="9">
        <f t="shared" si="815"/>
        <v>0</v>
      </c>
      <c r="K5464" s="9">
        <f t="shared" si="816"/>
        <v>8.6</v>
      </c>
      <c r="L5464" s="7">
        <f t="shared" si="817"/>
        <v>0</v>
      </c>
      <c r="M5464" s="7">
        <f t="shared" si="818"/>
        <v>0</v>
      </c>
      <c r="N5464" s="7">
        <f t="shared" si="819"/>
        <v>0</v>
      </c>
      <c r="O5464" s="9">
        <f t="shared" si="812"/>
        <v>0</v>
      </c>
      <c r="P5464">
        <v>0</v>
      </c>
    </row>
    <row r="5465" spans="1:16" x14ac:dyDescent="0.25">
      <c r="A5465" s="11">
        <v>38331</v>
      </c>
      <c r="B5465" s="12">
        <v>12</v>
      </c>
      <c r="C5465">
        <v>2.2999999999999998</v>
      </c>
      <c r="D5465">
        <v>92.5</v>
      </c>
      <c r="E5465">
        <v>4.9000000000000004</v>
      </c>
      <c r="F5465">
        <v>9.8000000000000007</v>
      </c>
      <c r="G5465" s="7">
        <f t="shared" si="813"/>
        <v>0.44847500000000007</v>
      </c>
      <c r="H5465" s="7">
        <f t="shared" si="820"/>
        <v>0.44847500000000007</v>
      </c>
      <c r="I5465">
        <f t="shared" si="814"/>
        <v>75.599999999999994</v>
      </c>
      <c r="J5465" s="9">
        <f t="shared" si="815"/>
        <v>0</v>
      </c>
      <c r="K5465" s="9">
        <f t="shared" si="816"/>
        <v>6.3479999999999999</v>
      </c>
      <c r="L5465" s="7">
        <f t="shared" si="817"/>
        <v>0</v>
      </c>
      <c r="M5465" s="7">
        <f t="shared" si="818"/>
        <v>0.44847500000000007</v>
      </c>
      <c r="N5465" s="7">
        <f t="shared" si="819"/>
        <v>3.4520000000000008</v>
      </c>
      <c r="O5465" s="9">
        <f t="shared" si="812"/>
        <v>0.76971960532917105</v>
      </c>
      <c r="P5465">
        <v>0</v>
      </c>
    </row>
    <row r="5466" spans="1:16" x14ac:dyDescent="0.25">
      <c r="A5466" s="11">
        <v>38332</v>
      </c>
      <c r="B5466" s="12">
        <v>12</v>
      </c>
      <c r="C5466">
        <v>-0.1</v>
      </c>
      <c r="D5466">
        <v>90.7</v>
      </c>
      <c r="E5466">
        <v>5.4</v>
      </c>
      <c r="F5466">
        <v>2.6</v>
      </c>
      <c r="G5466" s="7">
        <f t="shared" si="813"/>
        <v>0.27305000000000001</v>
      </c>
      <c r="H5466" s="7">
        <f t="shared" si="820"/>
        <v>0.16772113022113022</v>
      </c>
      <c r="I5466">
        <f t="shared" si="814"/>
        <v>78.199999999999989</v>
      </c>
      <c r="J5466" s="9">
        <f t="shared" si="815"/>
        <v>0</v>
      </c>
      <c r="K5466" s="9">
        <f t="shared" si="816"/>
        <v>0</v>
      </c>
      <c r="L5466" s="7">
        <f t="shared" si="817"/>
        <v>7.5999999999999998E-2</v>
      </c>
      <c r="M5466" s="7">
        <f t="shared" si="818"/>
        <v>0.32786031701502621</v>
      </c>
      <c r="N5466" s="7">
        <f t="shared" si="819"/>
        <v>5.9760000000000018</v>
      </c>
      <c r="O5466" s="9">
        <f t="shared" si="812"/>
        <v>1.8227274512536125</v>
      </c>
      <c r="P5466">
        <v>1</v>
      </c>
    </row>
    <row r="5467" spans="1:16" x14ac:dyDescent="0.25">
      <c r="A5467" s="11">
        <v>38333</v>
      </c>
      <c r="B5467" s="12">
        <v>12</v>
      </c>
      <c r="C5467">
        <v>0.4</v>
      </c>
      <c r="D5467">
        <v>87.1</v>
      </c>
      <c r="E5467">
        <v>4.8</v>
      </c>
      <c r="F5467">
        <v>4.4000000000000004</v>
      </c>
      <c r="G5467" s="7">
        <f t="shared" si="813"/>
        <v>0.30959999999999999</v>
      </c>
      <c r="H5467" s="7">
        <f t="shared" si="820"/>
        <v>0.30959999999999999</v>
      </c>
      <c r="I5467">
        <f t="shared" si="814"/>
        <v>82.6</v>
      </c>
      <c r="J5467" s="9">
        <f t="shared" si="815"/>
        <v>0</v>
      </c>
      <c r="K5467" s="9">
        <f t="shared" si="816"/>
        <v>0.67200000000000015</v>
      </c>
      <c r="L5467" s="7">
        <f t="shared" si="817"/>
        <v>0.01</v>
      </c>
      <c r="M5467" s="7">
        <f t="shared" si="818"/>
        <v>0.3201169289207591</v>
      </c>
      <c r="N5467" s="7">
        <f t="shared" si="819"/>
        <v>9.6940000000000008</v>
      </c>
      <c r="O5467" s="9">
        <f t="shared" si="812"/>
        <v>3.0282684619905331</v>
      </c>
      <c r="P5467">
        <v>2</v>
      </c>
    </row>
    <row r="5468" spans="1:16" x14ac:dyDescent="0.25">
      <c r="A5468" s="11">
        <v>38334</v>
      </c>
      <c r="B5468" s="12">
        <v>12</v>
      </c>
      <c r="C5468">
        <v>-0.5</v>
      </c>
      <c r="D5468">
        <v>79</v>
      </c>
      <c r="E5468">
        <v>6.8</v>
      </c>
      <c r="F5468">
        <v>0.2</v>
      </c>
      <c r="G5468" s="7">
        <f t="shared" si="813"/>
        <v>0.25050000000000006</v>
      </c>
      <c r="H5468" s="7">
        <f t="shared" si="820"/>
        <v>0.21594827586206899</v>
      </c>
      <c r="I5468">
        <f t="shared" si="814"/>
        <v>82.8</v>
      </c>
      <c r="J5468" s="9">
        <f t="shared" si="815"/>
        <v>0</v>
      </c>
      <c r="K5468" s="9">
        <f t="shared" si="816"/>
        <v>0</v>
      </c>
      <c r="L5468" s="7">
        <f t="shared" si="817"/>
        <v>0.13800000000000001</v>
      </c>
      <c r="M5468" s="7">
        <f t="shared" si="818"/>
        <v>0.31801123550942517</v>
      </c>
      <c r="N5468" s="7">
        <f t="shared" si="819"/>
        <v>9.7560000000000002</v>
      </c>
      <c r="O5468" s="9">
        <f t="shared" si="812"/>
        <v>3.0678161368644012</v>
      </c>
      <c r="P5468">
        <v>1</v>
      </c>
    </row>
    <row r="5469" spans="1:16" x14ac:dyDescent="0.25">
      <c r="A5469" s="11">
        <v>38335</v>
      </c>
      <c r="B5469" s="12">
        <v>12</v>
      </c>
      <c r="C5469">
        <v>-7.7</v>
      </c>
      <c r="D5469">
        <v>69</v>
      </c>
      <c r="E5469">
        <v>4.7</v>
      </c>
      <c r="F5469">
        <v>0.4</v>
      </c>
      <c r="G5469" s="7">
        <f t="shared" si="813"/>
        <v>9.3949798498653286E-2</v>
      </c>
      <c r="H5469" s="7">
        <f t="shared" si="820"/>
        <v>9.3949798498653286E-2</v>
      </c>
      <c r="I5469">
        <f t="shared" si="814"/>
        <v>83.2</v>
      </c>
      <c r="J5469" s="9">
        <f t="shared" si="815"/>
        <v>0</v>
      </c>
      <c r="K5469" s="9">
        <f t="shared" si="816"/>
        <v>0</v>
      </c>
      <c r="L5469" s="7">
        <f t="shared" si="817"/>
        <v>0.98099999999999998</v>
      </c>
      <c r="M5469" s="7">
        <f t="shared" si="818"/>
        <v>0.30918644476461338</v>
      </c>
      <c r="N5469" s="7">
        <f t="shared" si="819"/>
        <v>9.1750000000000007</v>
      </c>
      <c r="O5469" s="9">
        <f t="shared" si="812"/>
        <v>2.9674651509981356</v>
      </c>
      <c r="P5469">
        <v>1</v>
      </c>
    </row>
    <row r="5470" spans="1:16" x14ac:dyDescent="0.25">
      <c r="A5470" s="11">
        <v>38336</v>
      </c>
      <c r="B5470" s="12">
        <v>12</v>
      </c>
      <c r="C5470">
        <v>-2.4</v>
      </c>
      <c r="D5470">
        <v>69.5</v>
      </c>
      <c r="E5470">
        <v>5.4</v>
      </c>
      <c r="F5470">
        <v>0.2</v>
      </c>
      <c r="G5470" s="7">
        <f t="shared" si="813"/>
        <v>0.17999260161816455</v>
      </c>
      <c r="H5470" s="7">
        <f t="shared" si="820"/>
        <v>0.17999260161816455</v>
      </c>
      <c r="I5470">
        <f t="shared" si="814"/>
        <v>83.4</v>
      </c>
      <c r="J5470" s="9">
        <f t="shared" si="815"/>
        <v>0</v>
      </c>
      <c r="K5470" s="9">
        <f t="shared" si="816"/>
        <v>0</v>
      </c>
      <c r="L5470" s="7">
        <f t="shared" si="817"/>
        <v>0.35199999999999998</v>
      </c>
      <c r="M5470" s="7">
        <f t="shared" si="818"/>
        <v>0.30643030944415578</v>
      </c>
      <c r="N5470" s="7">
        <f t="shared" si="819"/>
        <v>9.0229999999999997</v>
      </c>
      <c r="O5470" s="9">
        <f t="shared" si="812"/>
        <v>2.9445520635237168</v>
      </c>
      <c r="P5470">
        <v>1</v>
      </c>
    </row>
    <row r="5471" spans="1:16" x14ac:dyDescent="0.25">
      <c r="A5471" s="11">
        <v>38337</v>
      </c>
      <c r="B5471" s="12">
        <v>12</v>
      </c>
      <c r="C5471">
        <v>1.1000000000000001</v>
      </c>
      <c r="D5471">
        <v>71.7</v>
      </c>
      <c r="E5471">
        <v>7</v>
      </c>
      <c r="F5471">
        <v>1.4</v>
      </c>
      <c r="G5471" s="7">
        <f t="shared" si="813"/>
        <v>0.34325</v>
      </c>
      <c r="H5471" s="7">
        <f t="shared" si="820"/>
        <v>0.34325</v>
      </c>
      <c r="I5471">
        <f t="shared" si="814"/>
        <v>84.800000000000011</v>
      </c>
      <c r="J5471" s="9">
        <f t="shared" si="815"/>
        <v>0</v>
      </c>
      <c r="K5471" s="9">
        <f t="shared" si="816"/>
        <v>1.1880000000000002</v>
      </c>
      <c r="L5471" s="7">
        <f t="shared" si="817"/>
        <v>0</v>
      </c>
      <c r="M5471" s="7">
        <f t="shared" si="818"/>
        <v>0.31137586895467884</v>
      </c>
      <c r="N5471" s="7">
        <f t="shared" si="819"/>
        <v>9.2349999999999994</v>
      </c>
      <c r="O5471" s="9">
        <f t="shared" si="812"/>
        <v>2.965868880913237</v>
      </c>
      <c r="P5471">
        <v>0</v>
      </c>
    </row>
    <row r="5472" spans="1:16" x14ac:dyDescent="0.25">
      <c r="A5472" s="11">
        <v>38338</v>
      </c>
      <c r="B5472" s="12">
        <v>12</v>
      </c>
      <c r="C5472">
        <v>-5.0999999999999996</v>
      </c>
      <c r="D5472">
        <v>65.8</v>
      </c>
      <c r="E5472">
        <v>5.9</v>
      </c>
      <c r="F5472">
        <v>0.2</v>
      </c>
      <c r="G5472" s="7">
        <f t="shared" si="813"/>
        <v>0.12834559659918524</v>
      </c>
      <c r="H5472" s="7">
        <f t="shared" si="820"/>
        <v>0.12834559659918524</v>
      </c>
      <c r="I5472">
        <f t="shared" si="814"/>
        <v>85.000000000000014</v>
      </c>
      <c r="J5472" s="9">
        <f t="shared" si="815"/>
        <v>0</v>
      </c>
      <c r="K5472" s="9">
        <f t="shared" si="816"/>
        <v>0</v>
      </c>
      <c r="L5472" s="7">
        <f t="shared" si="817"/>
        <v>0.68100000000000005</v>
      </c>
      <c r="M5472" s="7">
        <f t="shared" si="818"/>
        <v>0.30749605396039176</v>
      </c>
      <c r="N5472" s="7">
        <f t="shared" si="819"/>
        <v>8.7539999999999978</v>
      </c>
      <c r="O5472" s="9">
        <f t="shared" si="812"/>
        <v>2.8468658011226351</v>
      </c>
      <c r="P5472">
        <v>1</v>
      </c>
    </row>
    <row r="5473" spans="1:16" x14ac:dyDescent="0.25">
      <c r="A5473" s="11">
        <v>38339</v>
      </c>
      <c r="B5473" s="12">
        <v>12</v>
      </c>
      <c r="C5473">
        <v>0.1</v>
      </c>
      <c r="D5473">
        <v>73.900000000000006</v>
      </c>
      <c r="E5473">
        <v>4.2</v>
      </c>
      <c r="F5473">
        <v>0.2</v>
      </c>
      <c r="G5473" s="7">
        <f t="shared" si="813"/>
        <v>0.28785000000000005</v>
      </c>
      <c r="H5473" s="7">
        <f t="shared" si="820"/>
        <v>0.28785000000000005</v>
      </c>
      <c r="I5473">
        <f t="shared" si="814"/>
        <v>85.200000000000017</v>
      </c>
      <c r="J5473" s="9">
        <f t="shared" si="815"/>
        <v>0</v>
      </c>
      <c r="K5473" s="9">
        <f t="shared" si="816"/>
        <v>8.4000000000000019E-2</v>
      </c>
      <c r="L5473" s="7">
        <f t="shared" si="817"/>
        <v>0.04</v>
      </c>
      <c r="M5473" s="7">
        <f t="shared" si="818"/>
        <v>0.30705723211629105</v>
      </c>
      <c r="N5473" s="7">
        <f t="shared" si="819"/>
        <v>8.8299999999999983</v>
      </c>
      <c r="O5473" s="9">
        <f t="shared" si="812"/>
        <v>2.8756854020802978</v>
      </c>
      <c r="P5473">
        <v>1</v>
      </c>
    </row>
    <row r="5474" spans="1:16" x14ac:dyDescent="0.25">
      <c r="A5474" s="11">
        <v>38340</v>
      </c>
      <c r="B5474" s="12">
        <v>12</v>
      </c>
      <c r="C5474">
        <v>-12.9</v>
      </c>
      <c r="D5474">
        <v>69</v>
      </c>
      <c r="E5474">
        <v>9.1</v>
      </c>
      <c r="F5474">
        <v>0.2</v>
      </c>
      <c r="G5474" s="7">
        <f t="shared" si="813"/>
        <v>0.16331998151231936</v>
      </c>
      <c r="H5474" s="7">
        <f t="shared" si="820"/>
        <v>0.16331998151231936</v>
      </c>
      <c r="I5474">
        <f t="shared" si="814"/>
        <v>85.40000000000002</v>
      </c>
      <c r="J5474" s="9">
        <f t="shared" si="815"/>
        <v>0</v>
      </c>
      <c r="K5474" s="9">
        <f t="shared" si="816"/>
        <v>0</v>
      </c>
      <c r="L5474" s="7">
        <f t="shared" si="817"/>
        <v>1.649</v>
      </c>
      <c r="M5474" s="7">
        <f t="shared" si="818"/>
        <v>0.30387368282273691</v>
      </c>
      <c r="N5474" s="7">
        <f t="shared" si="819"/>
        <v>7.3809999999999976</v>
      </c>
      <c r="O5474" s="9">
        <f t="shared" si="812"/>
        <v>2.4289698046361141</v>
      </c>
      <c r="P5474">
        <v>1</v>
      </c>
    </row>
    <row r="5475" spans="1:16" x14ac:dyDescent="0.25">
      <c r="A5475" s="11">
        <v>38341</v>
      </c>
      <c r="B5475" s="12">
        <v>12</v>
      </c>
      <c r="C5475">
        <v>-17.2</v>
      </c>
      <c r="D5475">
        <v>57.8</v>
      </c>
      <c r="E5475">
        <v>4.0999999999999996</v>
      </c>
      <c r="F5475">
        <v>2</v>
      </c>
      <c r="G5475" s="7">
        <f t="shared" si="813"/>
        <v>8.2180265753627635E-2</v>
      </c>
      <c r="H5475" s="7">
        <f t="shared" si="820"/>
        <v>8.2180265753627635E-2</v>
      </c>
      <c r="I5475">
        <f t="shared" si="814"/>
        <v>87.40000000000002</v>
      </c>
      <c r="J5475" s="9">
        <f t="shared" si="815"/>
        <v>0</v>
      </c>
      <c r="K5475" s="9">
        <f t="shared" si="816"/>
        <v>0</v>
      </c>
      <c r="L5475" s="7">
        <f t="shared" si="817"/>
        <v>2.1149999999999998</v>
      </c>
      <c r="M5475" s="7">
        <f t="shared" si="818"/>
        <v>0.25660933636306116</v>
      </c>
      <c r="N5475" s="7">
        <f t="shared" si="819"/>
        <v>7.2659999999999965</v>
      </c>
      <c r="O5475" s="9">
        <f t="shared" si="812"/>
        <v>2.8315415576772973</v>
      </c>
      <c r="P5475">
        <v>1</v>
      </c>
    </row>
    <row r="5476" spans="1:16" x14ac:dyDescent="0.25">
      <c r="A5476" s="11">
        <v>38342</v>
      </c>
      <c r="B5476" s="12">
        <v>12</v>
      </c>
      <c r="C5476">
        <v>-2.8</v>
      </c>
      <c r="D5476">
        <v>74</v>
      </c>
      <c r="E5476">
        <v>3.7</v>
      </c>
      <c r="F5476">
        <v>0</v>
      </c>
      <c r="G5476" s="7">
        <f t="shared" si="813"/>
        <v>0</v>
      </c>
      <c r="H5476" s="7">
        <f t="shared" si="820"/>
        <v>0</v>
      </c>
      <c r="I5476">
        <f t="shared" si="814"/>
        <v>87.40000000000002</v>
      </c>
      <c r="J5476" s="9">
        <f t="shared" si="815"/>
        <v>0</v>
      </c>
      <c r="K5476" s="9">
        <f t="shared" si="816"/>
        <v>0</v>
      </c>
      <c r="L5476" s="7">
        <f t="shared" si="817"/>
        <v>0.38300000000000001</v>
      </c>
      <c r="M5476" s="7">
        <f t="shared" si="818"/>
        <v>0.26943980318121424</v>
      </c>
      <c r="N5476" s="7">
        <f t="shared" si="819"/>
        <v>6.8829999999999965</v>
      </c>
      <c r="O5476" s="9">
        <f t="shared" si="812"/>
        <v>2.5545594669881684</v>
      </c>
      <c r="P5476">
        <v>3</v>
      </c>
    </row>
    <row r="5477" spans="1:16" x14ac:dyDescent="0.25">
      <c r="A5477" s="11">
        <v>38343</v>
      </c>
      <c r="B5477" s="12">
        <v>12</v>
      </c>
      <c r="C5477">
        <v>-1.8</v>
      </c>
      <c r="D5477">
        <v>81.3</v>
      </c>
      <c r="E5477">
        <v>3.2</v>
      </c>
      <c r="F5477">
        <v>4</v>
      </c>
      <c r="G5477" s="7">
        <f t="shared" si="813"/>
        <v>0.12520000000000003</v>
      </c>
      <c r="H5477" s="7">
        <f t="shared" si="820"/>
        <v>0.10000000000000005</v>
      </c>
      <c r="I5477">
        <f t="shared" si="814"/>
        <v>91.40000000000002</v>
      </c>
      <c r="J5477" s="9">
        <f t="shared" si="815"/>
        <v>0</v>
      </c>
      <c r="K5477" s="9">
        <f t="shared" si="816"/>
        <v>0</v>
      </c>
      <c r="L5477" s="7">
        <f t="shared" si="817"/>
        <v>0.25800000000000001</v>
      </c>
      <c r="M5477" s="7">
        <f t="shared" si="818"/>
        <v>0.20716292982599446</v>
      </c>
      <c r="N5477" s="7">
        <f t="shared" si="819"/>
        <v>10.624999999999996</v>
      </c>
      <c r="O5477" s="9">
        <f t="shared" si="812"/>
        <v>5.1288133494368005</v>
      </c>
      <c r="P5477">
        <v>1</v>
      </c>
    </row>
    <row r="5478" spans="1:16" x14ac:dyDescent="0.25">
      <c r="A5478" s="11">
        <v>38344</v>
      </c>
      <c r="B5478" s="12">
        <v>12</v>
      </c>
      <c r="C5478">
        <v>-5</v>
      </c>
      <c r="D5478">
        <v>84.3</v>
      </c>
      <c r="E5478">
        <v>6.9</v>
      </c>
      <c r="F5478">
        <v>19.2</v>
      </c>
      <c r="G5478" s="7">
        <f t="shared" si="813"/>
        <v>0.14330924409363743</v>
      </c>
      <c r="H5478" s="7">
        <f t="shared" si="820"/>
        <v>0.10445280181752001</v>
      </c>
      <c r="I5478">
        <f t="shared" si="814"/>
        <v>110.60000000000002</v>
      </c>
      <c r="J5478" s="9">
        <f t="shared" si="815"/>
        <v>0</v>
      </c>
      <c r="K5478" s="9">
        <f t="shared" si="816"/>
        <v>0</v>
      </c>
      <c r="L5478" s="7">
        <f t="shared" si="817"/>
        <v>0.67900000000000005</v>
      </c>
      <c r="M5478" s="7">
        <f t="shared" si="818"/>
        <v>0.14104274683311233</v>
      </c>
      <c r="N5478" s="7">
        <f t="shared" si="819"/>
        <v>29.145999999999997</v>
      </c>
      <c r="O5478" s="9">
        <f t="shared" si="812"/>
        <v>20.664657101784016</v>
      </c>
      <c r="P5478">
        <v>15</v>
      </c>
    </row>
    <row r="5479" spans="1:16" x14ac:dyDescent="0.25">
      <c r="A5479" s="11">
        <v>38345</v>
      </c>
      <c r="B5479" s="12">
        <v>12</v>
      </c>
      <c r="C5479">
        <v>-11</v>
      </c>
      <c r="D5479">
        <v>73.099999999999994</v>
      </c>
      <c r="E5479">
        <v>4.5</v>
      </c>
      <c r="F5479">
        <v>0</v>
      </c>
      <c r="G5479" s="7">
        <f t="shared" si="813"/>
        <v>0</v>
      </c>
      <c r="H5479" s="7">
        <f t="shared" si="820"/>
        <v>0</v>
      </c>
      <c r="I5479">
        <f t="shared" si="814"/>
        <v>110.60000000000002</v>
      </c>
      <c r="J5479" s="9">
        <f t="shared" si="815"/>
        <v>0</v>
      </c>
      <c r="K5479" s="9">
        <f t="shared" si="816"/>
        <v>0</v>
      </c>
      <c r="L5479" s="7">
        <f t="shared" si="817"/>
        <v>1.3749999999999998</v>
      </c>
      <c r="M5479" s="7">
        <f t="shared" si="818"/>
        <v>0.14809488417476796</v>
      </c>
      <c r="N5479" s="7">
        <f t="shared" si="819"/>
        <v>27.770999999999997</v>
      </c>
      <c r="O5479" s="9">
        <f t="shared" si="812"/>
        <v>18.752167000736648</v>
      </c>
      <c r="P5479">
        <v>18</v>
      </c>
    </row>
    <row r="5480" spans="1:16" x14ac:dyDescent="0.25">
      <c r="A5480" s="11">
        <v>38346</v>
      </c>
      <c r="B5480" s="12">
        <v>12</v>
      </c>
      <c r="C5480">
        <v>-12.2</v>
      </c>
      <c r="D5480">
        <v>75</v>
      </c>
      <c r="E5480">
        <v>3.3</v>
      </c>
      <c r="F5480">
        <v>1</v>
      </c>
      <c r="G5480" s="7">
        <f t="shared" si="813"/>
        <v>6.6591379849939902E-2</v>
      </c>
      <c r="H5480" s="7">
        <f t="shared" si="820"/>
        <v>6.6591379849939902E-2</v>
      </c>
      <c r="I5480">
        <f t="shared" si="814"/>
        <v>111.60000000000002</v>
      </c>
      <c r="J5480" s="9">
        <f t="shared" si="815"/>
        <v>0</v>
      </c>
      <c r="K5480" s="9">
        <f t="shared" si="816"/>
        <v>0</v>
      </c>
      <c r="L5480" s="7">
        <f t="shared" si="817"/>
        <v>1.5069999999999999</v>
      </c>
      <c r="M5480" s="7">
        <f t="shared" si="818"/>
        <v>0.14526204887794728</v>
      </c>
      <c r="N5480" s="7">
        <f t="shared" si="819"/>
        <v>27.263999999999996</v>
      </c>
      <c r="O5480" s="9">
        <f t="shared" si="812"/>
        <v>18.768838943548065</v>
      </c>
      <c r="P5480">
        <v>16</v>
      </c>
    </row>
    <row r="5481" spans="1:16" x14ac:dyDescent="0.25">
      <c r="A5481" s="11">
        <v>38347</v>
      </c>
      <c r="B5481" s="12">
        <v>12</v>
      </c>
      <c r="C5481">
        <v>-9.6</v>
      </c>
      <c r="D5481">
        <v>81.3</v>
      </c>
      <c r="E5481">
        <v>5.3</v>
      </c>
      <c r="F5481">
        <v>1.2</v>
      </c>
      <c r="G5481" s="7">
        <f t="shared" si="813"/>
        <v>9.9680241642358447E-2</v>
      </c>
      <c r="H5481" s="7">
        <f t="shared" si="820"/>
        <v>7.9616806423608993E-2</v>
      </c>
      <c r="I5481">
        <f t="shared" si="814"/>
        <v>112.80000000000003</v>
      </c>
      <c r="J5481" s="9">
        <f t="shared" si="815"/>
        <v>0</v>
      </c>
      <c r="K5481" s="9">
        <f t="shared" si="816"/>
        <v>0</v>
      </c>
      <c r="L5481" s="7">
        <f t="shared" si="817"/>
        <v>1.2149999999999999</v>
      </c>
      <c r="M5481" s="7">
        <f t="shared" si="818"/>
        <v>0.14249454287228377</v>
      </c>
      <c r="N5481" s="7">
        <f t="shared" si="819"/>
        <v>27.248999999999995</v>
      </c>
      <c r="O5481" s="9">
        <f t="shared" si="812"/>
        <v>19.12283758432978</v>
      </c>
      <c r="P5481">
        <v>17</v>
      </c>
    </row>
    <row r="5482" spans="1:16" x14ac:dyDescent="0.25">
      <c r="A5482" s="11">
        <v>38348</v>
      </c>
      <c r="B5482" s="12">
        <v>12</v>
      </c>
      <c r="C5482">
        <v>-13.7</v>
      </c>
      <c r="D5482">
        <v>69.900000000000006</v>
      </c>
      <c r="E5482">
        <v>4.8</v>
      </c>
      <c r="F5482">
        <v>0</v>
      </c>
      <c r="G5482" s="7">
        <f t="shared" si="813"/>
        <v>0</v>
      </c>
      <c r="H5482" s="7">
        <f t="shared" si="820"/>
        <v>0</v>
      </c>
      <c r="I5482">
        <f t="shared" si="814"/>
        <v>112.80000000000003</v>
      </c>
      <c r="J5482" s="9">
        <f t="shared" si="815"/>
        <v>0</v>
      </c>
      <c r="K5482" s="9">
        <f t="shared" si="816"/>
        <v>0</v>
      </c>
      <c r="L5482" s="7">
        <f t="shared" si="817"/>
        <v>1.702</v>
      </c>
      <c r="M5482" s="7">
        <f t="shared" si="818"/>
        <v>0.14961927001589798</v>
      </c>
      <c r="N5482" s="7">
        <f t="shared" si="819"/>
        <v>25.546999999999997</v>
      </c>
      <c r="O5482" s="9">
        <f t="shared" si="812"/>
        <v>17.074672264665821</v>
      </c>
      <c r="P5482">
        <v>18</v>
      </c>
    </row>
    <row r="5483" spans="1:16" x14ac:dyDescent="0.25">
      <c r="A5483" s="11">
        <v>38349</v>
      </c>
      <c r="B5483" s="12">
        <v>12</v>
      </c>
      <c r="C5483">
        <v>-5.7</v>
      </c>
      <c r="D5483">
        <v>74.099999999999994</v>
      </c>
      <c r="E5483">
        <v>4.2</v>
      </c>
      <c r="F5483">
        <v>0.4</v>
      </c>
      <c r="G5483" s="7">
        <f t="shared" si="813"/>
        <v>9.8369451683340853E-2</v>
      </c>
      <c r="H5483" s="7">
        <f t="shared" si="820"/>
        <v>9.8369451683340853E-2</v>
      </c>
      <c r="I5483">
        <f t="shared" si="814"/>
        <v>113.20000000000003</v>
      </c>
      <c r="J5483" s="9">
        <f t="shared" si="815"/>
        <v>0</v>
      </c>
      <c r="K5483" s="9">
        <f t="shared" si="816"/>
        <v>0</v>
      </c>
      <c r="L5483" s="7">
        <f t="shared" si="817"/>
        <v>0.73599999999999999</v>
      </c>
      <c r="M5483" s="7">
        <f t="shared" si="818"/>
        <v>0.1488292007465018</v>
      </c>
      <c r="N5483" s="7">
        <f t="shared" si="819"/>
        <v>25.210999999999995</v>
      </c>
      <c r="O5483" s="9">
        <f t="shared" si="812"/>
        <v>16.93955209968604</v>
      </c>
      <c r="P5483">
        <v>18</v>
      </c>
    </row>
    <row r="5484" spans="1:16" x14ac:dyDescent="0.25">
      <c r="A5484" s="11">
        <v>38350</v>
      </c>
      <c r="B5484" s="12">
        <v>12</v>
      </c>
      <c r="C5484">
        <v>0.8</v>
      </c>
      <c r="D5484">
        <v>81.3</v>
      </c>
      <c r="E5484">
        <v>3.5</v>
      </c>
      <c r="F5484">
        <v>0.2</v>
      </c>
      <c r="G5484" s="7">
        <f t="shared" si="813"/>
        <v>0.34700000000000003</v>
      </c>
      <c r="H5484" s="7">
        <f t="shared" si="820"/>
        <v>0.34700000000000003</v>
      </c>
      <c r="I5484">
        <f t="shared" si="814"/>
        <v>113.40000000000003</v>
      </c>
      <c r="J5484" s="9">
        <f t="shared" si="815"/>
        <v>0</v>
      </c>
      <c r="K5484" s="9">
        <f t="shared" si="816"/>
        <v>0.67200000000000015</v>
      </c>
      <c r="L5484" s="7">
        <f t="shared" si="817"/>
        <v>0</v>
      </c>
      <c r="M5484" s="7">
        <f t="shared" si="818"/>
        <v>0.31</v>
      </c>
      <c r="N5484" s="7">
        <f t="shared" si="819"/>
        <v>24.738999999999994</v>
      </c>
      <c r="O5484" s="9">
        <f t="shared" si="812"/>
        <v>7.9803225806451596</v>
      </c>
      <c r="P5484">
        <v>18</v>
      </c>
    </row>
    <row r="5485" spans="1:16" x14ac:dyDescent="0.25">
      <c r="A5485" s="11">
        <v>38351</v>
      </c>
      <c r="B5485" s="12">
        <v>12</v>
      </c>
      <c r="C5485">
        <v>1.6</v>
      </c>
      <c r="D5485">
        <v>81.900000000000006</v>
      </c>
      <c r="E5485">
        <v>2.6</v>
      </c>
      <c r="F5485">
        <v>7.8</v>
      </c>
      <c r="G5485" s="7">
        <f t="shared" si="813"/>
        <v>0.42480000000000007</v>
      </c>
      <c r="H5485" s="7">
        <f t="shared" si="820"/>
        <v>0.42480000000000007</v>
      </c>
      <c r="I5485">
        <f t="shared" si="814"/>
        <v>121.20000000000003</v>
      </c>
      <c r="J5485" s="9">
        <f t="shared" si="815"/>
        <v>0</v>
      </c>
      <c r="K5485" s="9">
        <f t="shared" si="816"/>
        <v>3.7760000000000007</v>
      </c>
      <c r="L5485" s="7">
        <f t="shared" si="817"/>
        <v>0</v>
      </c>
      <c r="M5485" s="7">
        <f t="shared" si="818"/>
        <v>0.33751897722732721</v>
      </c>
      <c r="N5485" s="7">
        <f t="shared" si="819"/>
        <v>28.762999999999995</v>
      </c>
      <c r="O5485" s="9">
        <f t="shared" si="812"/>
        <v>8.5218911944697613</v>
      </c>
      <c r="P5485">
        <v>17</v>
      </c>
    </row>
    <row r="5486" spans="1:16" x14ac:dyDescent="0.25">
      <c r="A5486" s="11">
        <v>38352</v>
      </c>
      <c r="B5486" s="12">
        <v>12</v>
      </c>
      <c r="C5486">
        <v>7.8</v>
      </c>
      <c r="D5486">
        <v>93.1</v>
      </c>
      <c r="E5486">
        <v>9.1</v>
      </c>
      <c r="F5486">
        <v>0</v>
      </c>
      <c r="G5486" s="7">
        <f t="shared" si="813"/>
        <v>0</v>
      </c>
      <c r="H5486" s="7">
        <f t="shared" si="820"/>
        <v>0</v>
      </c>
      <c r="I5486">
        <f t="shared" si="814"/>
        <v>121.20000000000003</v>
      </c>
      <c r="J5486" s="9">
        <f t="shared" si="815"/>
        <v>0</v>
      </c>
      <c r="K5486" s="9">
        <f t="shared" si="816"/>
        <v>15.6</v>
      </c>
      <c r="L5486" s="7">
        <f t="shared" si="817"/>
        <v>0</v>
      </c>
      <c r="M5486" s="7">
        <f t="shared" si="818"/>
        <v>0.35439492608869361</v>
      </c>
      <c r="N5486" s="7">
        <f t="shared" si="819"/>
        <v>13.162999999999995</v>
      </c>
      <c r="O5486" s="9">
        <f t="shared" si="812"/>
        <v>3.7142179616605802</v>
      </c>
      <c r="P5486">
        <v>8</v>
      </c>
    </row>
    <row r="5487" spans="1:16" x14ac:dyDescent="0.25">
      <c r="A5487" s="11">
        <v>38353</v>
      </c>
      <c r="B5487" s="12">
        <v>1</v>
      </c>
      <c r="C5487">
        <v>1.2</v>
      </c>
      <c r="D5487">
        <v>67.5</v>
      </c>
      <c r="E5487">
        <v>5.2</v>
      </c>
      <c r="F5487">
        <v>0</v>
      </c>
      <c r="G5487" s="7">
        <f t="shared" si="813"/>
        <v>0</v>
      </c>
      <c r="H5487" s="7">
        <f t="shared" si="820"/>
        <v>0</v>
      </c>
      <c r="I5487">
        <f t="shared" si="814"/>
        <v>121.20000000000003</v>
      </c>
      <c r="J5487" s="9">
        <f t="shared" si="815"/>
        <v>0</v>
      </c>
      <c r="K5487" s="9">
        <f t="shared" si="816"/>
        <v>0.96</v>
      </c>
      <c r="L5487" s="7">
        <f t="shared" si="817"/>
        <v>0</v>
      </c>
      <c r="M5487" s="7">
        <f t="shared" si="818"/>
        <v>0.37211467239312829</v>
      </c>
      <c r="N5487" s="7">
        <f t="shared" si="819"/>
        <v>12.202999999999996</v>
      </c>
      <c r="O5487" s="9">
        <f t="shared" si="812"/>
        <v>3.2793654497740099</v>
      </c>
      <c r="P5487">
        <v>1</v>
      </c>
    </row>
    <row r="5488" spans="1:16" x14ac:dyDescent="0.25">
      <c r="A5488" s="11">
        <v>38354</v>
      </c>
      <c r="B5488" s="12">
        <v>1</v>
      </c>
      <c r="C5488">
        <v>1.7</v>
      </c>
      <c r="D5488">
        <v>90.3</v>
      </c>
      <c r="E5488">
        <v>4.9000000000000004</v>
      </c>
      <c r="F5488">
        <v>16.399999999999999</v>
      </c>
      <c r="G5488" s="7">
        <f t="shared" si="813"/>
        <v>0.40452500000000002</v>
      </c>
      <c r="H5488" s="7">
        <f t="shared" si="820"/>
        <v>0.40452500000000002</v>
      </c>
      <c r="I5488">
        <f t="shared" si="814"/>
        <v>137.60000000000002</v>
      </c>
      <c r="J5488" s="9">
        <f t="shared" si="815"/>
        <v>0</v>
      </c>
      <c r="K5488" s="9">
        <f t="shared" si="816"/>
        <v>6.9359999999999999</v>
      </c>
      <c r="L5488" s="7">
        <f t="shared" si="817"/>
        <v>0</v>
      </c>
      <c r="M5488" s="7">
        <f t="shared" si="818"/>
        <v>0.39069766623128149</v>
      </c>
      <c r="N5488" s="7">
        <f t="shared" si="819"/>
        <v>21.666999999999994</v>
      </c>
      <c r="O5488" s="9">
        <f t="shared" si="812"/>
        <v>5.5457203543094042</v>
      </c>
      <c r="P5488">
        <v>1</v>
      </c>
    </row>
    <row r="5489" spans="1:16" x14ac:dyDescent="0.25">
      <c r="A5489" s="11">
        <v>38355</v>
      </c>
      <c r="B5489" s="12">
        <v>1</v>
      </c>
      <c r="C5489">
        <v>2.4</v>
      </c>
      <c r="D5489">
        <v>88.7</v>
      </c>
      <c r="E5489">
        <v>2.2999999999999998</v>
      </c>
      <c r="F5489">
        <v>1</v>
      </c>
      <c r="G5489" s="7">
        <f t="shared" si="813"/>
        <v>0.50260000000000005</v>
      </c>
      <c r="H5489" s="7">
        <f t="shared" si="820"/>
        <v>0.50260000000000005</v>
      </c>
      <c r="I5489">
        <f t="shared" si="814"/>
        <v>138.60000000000002</v>
      </c>
      <c r="J5489" s="9">
        <f t="shared" si="815"/>
        <v>0</v>
      </c>
      <c r="K5489" s="9">
        <f t="shared" si="816"/>
        <v>2.4</v>
      </c>
      <c r="L5489" s="7">
        <f t="shared" si="817"/>
        <v>0</v>
      </c>
      <c r="M5489" s="7">
        <f t="shared" si="818"/>
        <v>0.39563446129762098</v>
      </c>
      <c r="N5489" s="7">
        <f t="shared" si="819"/>
        <v>20.266999999999996</v>
      </c>
      <c r="O5489" s="9">
        <f t="shared" si="812"/>
        <v>5.1226579033401975</v>
      </c>
      <c r="P5489">
        <v>0</v>
      </c>
    </row>
    <row r="5490" spans="1:16" x14ac:dyDescent="0.25">
      <c r="A5490" s="11">
        <v>38356</v>
      </c>
      <c r="B5490" s="12">
        <v>1</v>
      </c>
      <c r="C5490">
        <v>0</v>
      </c>
      <c r="D5490">
        <v>79.8</v>
      </c>
      <c r="E5490">
        <v>3.6</v>
      </c>
      <c r="F5490">
        <v>0.8</v>
      </c>
      <c r="G5490" s="7">
        <f t="shared" si="813"/>
        <v>0.28000000000000003</v>
      </c>
      <c r="H5490" s="7">
        <f t="shared" si="820"/>
        <v>0.2348993288590604</v>
      </c>
      <c r="I5490">
        <f t="shared" si="814"/>
        <v>139.40000000000003</v>
      </c>
      <c r="J5490" s="9">
        <f t="shared" si="815"/>
        <v>0</v>
      </c>
      <c r="K5490" s="9">
        <f t="shared" si="816"/>
        <v>0</v>
      </c>
      <c r="L5490" s="7">
        <f t="shared" si="817"/>
        <v>4.6000000000000006E-2</v>
      </c>
      <c r="M5490" s="7">
        <f t="shared" si="818"/>
        <v>0.38953069208744162</v>
      </c>
      <c r="N5490" s="7">
        <f t="shared" si="819"/>
        <v>21.020999999999997</v>
      </c>
      <c r="O5490" s="9">
        <f t="shared" si="812"/>
        <v>5.3964938904688964</v>
      </c>
      <c r="P5490">
        <v>1</v>
      </c>
    </row>
    <row r="5491" spans="1:16" x14ac:dyDescent="0.25">
      <c r="A5491" s="11">
        <v>38357</v>
      </c>
      <c r="B5491" s="12">
        <v>1</v>
      </c>
      <c r="C5491">
        <v>-3.7</v>
      </c>
      <c r="D5491">
        <v>69.5</v>
      </c>
      <c r="E5491">
        <v>4.9000000000000004</v>
      </c>
      <c r="F5491">
        <v>0.4</v>
      </c>
      <c r="G5491" s="7">
        <f t="shared" si="813"/>
        <v>0.13707104519632518</v>
      </c>
      <c r="H5491" s="7">
        <f t="shared" si="820"/>
        <v>0.13707104519632518</v>
      </c>
      <c r="I5491">
        <f t="shared" si="814"/>
        <v>139.80000000000004</v>
      </c>
      <c r="J5491" s="9">
        <f t="shared" si="815"/>
        <v>0</v>
      </c>
      <c r="K5491" s="9">
        <f t="shared" si="816"/>
        <v>0</v>
      </c>
      <c r="L5491" s="7">
        <f t="shared" si="817"/>
        <v>0.503</v>
      </c>
      <c r="M5491" s="7">
        <f t="shared" si="818"/>
        <v>0.38481644631196688</v>
      </c>
      <c r="N5491" s="7">
        <f t="shared" si="819"/>
        <v>20.917999999999996</v>
      </c>
      <c r="O5491" s="9">
        <f t="shared" si="812"/>
        <v>5.4358383589047499</v>
      </c>
      <c r="P5491">
        <v>1</v>
      </c>
    </row>
    <row r="5492" spans="1:16" x14ac:dyDescent="0.25">
      <c r="A5492" s="11">
        <v>38358</v>
      </c>
      <c r="B5492" s="12">
        <v>1</v>
      </c>
      <c r="C5492">
        <v>-5.0999999999999996</v>
      </c>
      <c r="D5492">
        <v>78.2</v>
      </c>
      <c r="E5492">
        <v>5.9</v>
      </c>
      <c r="F5492">
        <v>7.8</v>
      </c>
      <c r="G5492" s="7">
        <f t="shared" si="813"/>
        <v>0.12834559659918524</v>
      </c>
      <c r="H5492" s="7">
        <f t="shared" si="820"/>
        <v>0.11378155726878122</v>
      </c>
      <c r="I5492">
        <f t="shared" si="814"/>
        <v>147.60000000000005</v>
      </c>
      <c r="J5492" s="9">
        <f t="shared" si="815"/>
        <v>0</v>
      </c>
      <c r="K5492" s="9">
        <f t="shared" si="816"/>
        <v>0</v>
      </c>
      <c r="L5492" s="7">
        <f t="shared" si="817"/>
        <v>0.68100000000000005</v>
      </c>
      <c r="M5492" s="7">
        <f t="shared" si="818"/>
        <v>0.311201565939488</v>
      </c>
      <c r="N5492" s="7">
        <f t="shared" si="819"/>
        <v>28.036999999999995</v>
      </c>
      <c r="O5492" s="9">
        <f t="shared" si="812"/>
        <v>9.0092734319504313</v>
      </c>
      <c r="P5492">
        <v>1</v>
      </c>
    </row>
    <row r="5493" spans="1:16" x14ac:dyDescent="0.25">
      <c r="A5493" s="11">
        <v>38359</v>
      </c>
      <c r="B5493" s="12">
        <v>1</v>
      </c>
      <c r="C5493">
        <v>-2.7</v>
      </c>
      <c r="D5493">
        <v>73</v>
      </c>
      <c r="E5493">
        <v>4.3</v>
      </c>
      <c r="F5493">
        <v>0</v>
      </c>
      <c r="G5493" s="7">
        <f t="shared" si="813"/>
        <v>0</v>
      </c>
      <c r="H5493" s="7">
        <f t="shared" si="820"/>
        <v>0</v>
      </c>
      <c r="I5493">
        <f t="shared" si="814"/>
        <v>147.60000000000005</v>
      </c>
      <c r="J5493" s="9">
        <f t="shared" si="815"/>
        <v>0</v>
      </c>
      <c r="K5493" s="9">
        <f t="shared" si="816"/>
        <v>0</v>
      </c>
      <c r="L5493" s="7">
        <f t="shared" si="817"/>
        <v>0.377</v>
      </c>
      <c r="M5493" s="7">
        <f t="shared" si="818"/>
        <v>0.32676164423646242</v>
      </c>
      <c r="N5493" s="7">
        <f t="shared" si="819"/>
        <v>27.659999999999997</v>
      </c>
      <c r="O5493" s="9">
        <f t="shared" si="812"/>
        <v>8.4648857930166734</v>
      </c>
      <c r="P5493">
        <v>3</v>
      </c>
    </row>
    <row r="5494" spans="1:16" x14ac:dyDescent="0.25">
      <c r="A5494" s="11">
        <v>38360</v>
      </c>
      <c r="B5494" s="12">
        <v>1</v>
      </c>
      <c r="C5494">
        <v>-1</v>
      </c>
      <c r="D5494">
        <v>80.5</v>
      </c>
      <c r="E5494">
        <v>3.2</v>
      </c>
      <c r="F5494">
        <v>0.6</v>
      </c>
      <c r="G5494" s="7">
        <f t="shared" si="813"/>
        <v>0.19400000000000003</v>
      </c>
      <c r="H5494" s="7">
        <f t="shared" si="820"/>
        <v>0.15901639344262294</v>
      </c>
      <c r="I5494">
        <f t="shared" si="814"/>
        <v>148.20000000000005</v>
      </c>
      <c r="J5494" s="9">
        <f t="shared" si="815"/>
        <v>0</v>
      </c>
      <c r="K5494" s="9">
        <f t="shared" si="816"/>
        <v>0</v>
      </c>
      <c r="L5494" s="7">
        <f t="shared" si="817"/>
        <v>0.16200000000000001</v>
      </c>
      <c r="M5494" s="7">
        <f t="shared" si="818"/>
        <v>0.32320017394359957</v>
      </c>
      <c r="N5494" s="7">
        <f t="shared" si="819"/>
        <v>28.097999999999999</v>
      </c>
      <c r="O5494" s="9">
        <f t="shared" ref="O5494:O5557" si="821">IF(M5494=0,0,N5494/10/M5494)</f>
        <v>8.6936834399424789</v>
      </c>
      <c r="P5494">
        <v>3</v>
      </c>
    </row>
    <row r="5495" spans="1:16" x14ac:dyDescent="0.25">
      <c r="A5495" s="11">
        <v>38361</v>
      </c>
      <c r="B5495" s="12">
        <v>1</v>
      </c>
      <c r="C5495">
        <v>-0.5</v>
      </c>
      <c r="D5495">
        <v>84.2</v>
      </c>
      <c r="E5495">
        <v>2.1</v>
      </c>
      <c r="F5495">
        <v>0.4</v>
      </c>
      <c r="G5495" s="7">
        <f t="shared" si="813"/>
        <v>0.23287500000000003</v>
      </c>
      <c r="H5495" s="7">
        <f t="shared" si="820"/>
        <v>0.17023026315789472</v>
      </c>
      <c r="I5495">
        <f t="shared" si="814"/>
        <v>148.60000000000005</v>
      </c>
      <c r="J5495" s="9">
        <f t="shared" si="815"/>
        <v>0</v>
      </c>
      <c r="K5495" s="9">
        <f t="shared" si="816"/>
        <v>0</v>
      </c>
      <c r="L5495" s="7">
        <f t="shared" si="817"/>
        <v>9.0999999999999998E-2</v>
      </c>
      <c r="M5495" s="7">
        <f t="shared" si="818"/>
        <v>0.32105307715385006</v>
      </c>
      <c r="N5495" s="7">
        <f t="shared" si="819"/>
        <v>28.406999999999996</v>
      </c>
      <c r="O5495" s="9">
        <f t="shared" si="821"/>
        <v>8.8480696873642586</v>
      </c>
      <c r="P5495">
        <v>3</v>
      </c>
    </row>
    <row r="5496" spans="1:16" x14ac:dyDescent="0.25">
      <c r="A5496" s="11">
        <v>38362</v>
      </c>
      <c r="B5496" s="12">
        <v>1</v>
      </c>
      <c r="C5496">
        <v>0.6</v>
      </c>
      <c r="D5496">
        <v>73.5</v>
      </c>
      <c r="E5496">
        <v>7.4</v>
      </c>
      <c r="F5496">
        <v>1.2</v>
      </c>
      <c r="G5496" s="7">
        <f t="shared" si="813"/>
        <v>0.31270000000000003</v>
      </c>
      <c r="H5496" s="7">
        <f t="shared" si="820"/>
        <v>0.31270000000000003</v>
      </c>
      <c r="I5496">
        <f t="shared" si="814"/>
        <v>149.80000000000004</v>
      </c>
      <c r="J5496" s="9">
        <f t="shared" si="815"/>
        <v>0</v>
      </c>
      <c r="K5496" s="9">
        <f t="shared" si="816"/>
        <v>0.624</v>
      </c>
      <c r="L5496" s="7">
        <f t="shared" si="817"/>
        <v>1.2000000000000016E-2</v>
      </c>
      <c r="M5496" s="7">
        <f t="shared" si="818"/>
        <v>0.32071451895529496</v>
      </c>
      <c r="N5496" s="7">
        <f t="shared" si="819"/>
        <v>28.970999999999997</v>
      </c>
      <c r="O5496" s="9">
        <f t="shared" si="821"/>
        <v>9.0332673726063284</v>
      </c>
      <c r="P5496">
        <v>1</v>
      </c>
    </row>
    <row r="5497" spans="1:16" x14ac:dyDescent="0.25">
      <c r="A5497" s="11">
        <v>38363</v>
      </c>
      <c r="B5497" s="12">
        <v>1</v>
      </c>
      <c r="C5497">
        <v>-2.8</v>
      </c>
      <c r="D5497">
        <v>72.5</v>
      </c>
      <c r="E5497">
        <v>4.5</v>
      </c>
      <c r="F5497">
        <v>0.2</v>
      </c>
      <c r="G5497" s="7">
        <f t="shared" si="813"/>
        <v>0.1557582046263967</v>
      </c>
      <c r="H5497" s="7">
        <f t="shared" si="820"/>
        <v>0.1557582046263967</v>
      </c>
      <c r="I5497">
        <f t="shared" si="814"/>
        <v>150.00000000000003</v>
      </c>
      <c r="J5497" s="9">
        <f t="shared" si="815"/>
        <v>0</v>
      </c>
      <c r="K5497" s="9">
        <f t="shared" si="816"/>
        <v>0</v>
      </c>
      <c r="L5497" s="7">
        <f t="shared" si="817"/>
        <v>0.39099999999999996</v>
      </c>
      <c r="M5497" s="7">
        <f t="shared" si="818"/>
        <v>0.31958355797124299</v>
      </c>
      <c r="N5497" s="7">
        <f t="shared" si="819"/>
        <v>28.779999999999998</v>
      </c>
      <c r="O5497" s="9">
        <f t="shared" si="821"/>
        <v>9.0054695500291349</v>
      </c>
      <c r="P5497">
        <v>1</v>
      </c>
    </row>
    <row r="5498" spans="1:16" x14ac:dyDescent="0.25">
      <c r="A5498" s="11">
        <v>38364</v>
      </c>
      <c r="B5498" s="12">
        <v>1</v>
      </c>
      <c r="C5498">
        <v>0.2</v>
      </c>
      <c r="D5498">
        <v>91.6</v>
      </c>
      <c r="E5498">
        <v>3.7</v>
      </c>
      <c r="F5498">
        <v>12.4</v>
      </c>
      <c r="G5498" s="7">
        <f t="shared" si="813"/>
        <v>0.29645000000000005</v>
      </c>
      <c r="H5498" s="7">
        <f t="shared" si="820"/>
        <v>0.29645000000000005</v>
      </c>
      <c r="I5498">
        <f t="shared" si="814"/>
        <v>162.40000000000003</v>
      </c>
      <c r="J5498" s="9">
        <f t="shared" si="815"/>
        <v>0</v>
      </c>
      <c r="K5498" s="9">
        <f t="shared" si="816"/>
        <v>0.65600000000000014</v>
      </c>
      <c r="L5498" s="7">
        <f t="shared" si="817"/>
        <v>2.3000000000000007E-2</v>
      </c>
      <c r="M5498" s="7">
        <f t="shared" si="818"/>
        <v>0.31261764930578856</v>
      </c>
      <c r="N5498" s="7">
        <f t="shared" si="819"/>
        <v>40.500999999999998</v>
      </c>
      <c r="O5498" s="9">
        <f t="shared" si="821"/>
        <v>12.955442563763805</v>
      </c>
      <c r="P5498">
        <v>1</v>
      </c>
    </row>
    <row r="5499" spans="1:16" x14ac:dyDescent="0.25">
      <c r="A5499" s="11">
        <v>38365</v>
      </c>
      <c r="B5499" s="12">
        <v>1</v>
      </c>
      <c r="C5499">
        <v>8.9</v>
      </c>
      <c r="D5499">
        <v>87.1</v>
      </c>
      <c r="E5499">
        <v>5.8</v>
      </c>
      <c r="F5499">
        <v>10.199999999999999</v>
      </c>
      <c r="G5499" s="7">
        <f t="shared" si="813"/>
        <v>1</v>
      </c>
      <c r="H5499" s="7">
        <f t="shared" si="820"/>
        <v>1</v>
      </c>
      <c r="I5499">
        <f t="shared" si="814"/>
        <v>172.60000000000002</v>
      </c>
      <c r="J5499" s="9">
        <f t="shared" si="815"/>
        <v>0</v>
      </c>
      <c r="K5499" s="9">
        <f t="shared" si="816"/>
        <v>35.956000000000003</v>
      </c>
      <c r="L5499" s="7">
        <f t="shared" si="817"/>
        <v>0</v>
      </c>
      <c r="M5499" s="7">
        <f t="shared" si="818"/>
        <v>0.45090486212370057</v>
      </c>
      <c r="N5499" s="7">
        <f t="shared" si="819"/>
        <v>14.74499999999999</v>
      </c>
      <c r="O5499" s="9">
        <f t="shared" si="821"/>
        <v>3.2700911519456777</v>
      </c>
      <c r="P5499">
        <v>1</v>
      </c>
    </row>
    <row r="5500" spans="1:16" x14ac:dyDescent="0.25">
      <c r="A5500" s="11">
        <v>38366</v>
      </c>
      <c r="B5500" s="12">
        <v>1</v>
      </c>
      <c r="C5500">
        <v>-4.8</v>
      </c>
      <c r="D5500">
        <v>71.900000000000006</v>
      </c>
      <c r="E5500">
        <v>8.3000000000000007</v>
      </c>
      <c r="F5500">
        <v>0.2</v>
      </c>
      <c r="G5500" s="7">
        <f t="shared" si="813"/>
        <v>0.1648084857525528</v>
      </c>
      <c r="H5500" s="7">
        <f t="shared" si="820"/>
        <v>0.1648084857525528</v>
      </c>
      <c r="I5500">
        <f t="shared" si="814"/>
        <v>172.8</v>
      </c>
      <c r="J5500" s="9">
        <f t="shared" si="815"/>
        <v>0</v>
      </c>
      <c r="K5500" s="9">
        <f t="shared" si="816"/>
        <v>0</v>
      </c>
      <c r="L5500" s="7">
        <f t="shared" si="817"/>
        <v>0.66899999999999993</v>
      </c>
      <c r="M5500" s="7">
        <f t="shared" si="818"/>
        <v>0.44707620536396625</v>
      </c>
      <c r="N5500" s="7">
        <f t="shared" si="819"/>
        <v>14.275999999999989</v>
      </c>
      <c r="O5500" s="9">
        <f t="shared" si="821"/>
        <v>3.1931916368436224</v>
      </c>
      <c r="P5500">
        <v>1</v>
      </c>
    </row>
    <row r="5501" spans="1:16" x14ac:dyDescent="0.25">
      <c r="A5501" s="11">
        <v>38367</v>
      </c>
      <c r="B5501" s="12">
        <v>1</v>
      </c>
      <c r="C5501">
        <v>-9.3000000000000007</v>
      </c>
      <c r="D5501">
        <v>67.3</v>
      </c>
      <c r="E5501">
        <v>5.2</v>
      </c>
      <c r="F5501">
        <v>0</v>
      </c>
      <c r="G5501" s="7">
        <f t="shared" si="813"/>
        <v>0</v>
      </c>
      <c r="H5501" s="7">
        <f t="shared" si="820"/>
        <v>0</v>
      </c>
      <c r="I5501">
        <f t="shared" si="814"/>
        <v>172.8</v>
      </c>
      <c r="J5501" s="9">
        <f t="shared" si="815"/>
        <v>0</v>
      </c>
      <c r="K5501" s="9">
        <f t="shared" si="816"/>
        <v>0</v>
      </c>
      <c r="L5501" s="7">
        <f t="shared" si="817"/>
        <v>1.1780000000000002</v>
      </c>
      <c r="M5501" s="7">
        <f t="shared" si="818"/>
        <v>0.46943001563216458</v>
      </c>
      <c r="N5501" s="7">
        <f t="shared" si="819"/>
        <v>13.097999999999988</v>
      </c>
      <c r="O5501" s="9">
        <f t="shared" si="821"/>
        <v>2.7901922680341138</v>
      </c>
      <c r="P5501">
        <v>1</v>
      </c>
    </row>
    <row r="5502" spans="1:16" x14ac:dyDescent="0.25">
      <c r="A5502" s="11">
        <v>38368</v>
      </c>
      <c r="B5502" s="12">
        <v>1</v>
      </c>
      <c r="C5502">
        <v>-9.4</v>
      </c>
      <c r="D5502">
        <v>75.2</v>
      </c>
      <c r="E5502">
        <v>3.4</v>
      </c>
      <c r="F5502">
        <v>0.6</v>
      </c>
      <c r="G5502" s="7">
        <f t="shared" si="813"/>
        <v>6.997468613558594E-2</v>
      </c>
      <c r="H5502" s="7">
        <f t="shared" si="820"/>
        <v>6.9419331483716207E-2</v>
      </c>
      <c r="I5502">
        <f t="shared" si="814"/>
        <v>173.4</v>
      </c>
      <c r="J5502" s="9">
        <f t="shared" si="815"/>
        <v>0</v>
      </c>
      <c r="K5502" s="9">
        <f t="shared" si="816"/>
        <v>0</v>
      </c>
      <c r="L5502" s="7">
        <f t="shared" si="817"/>
        <v>1.1719999999999999</v>
      </c>
      <c r="M5502" s="7">
        <f t="shared" si="818"/>
        <v>0.4519087416878611</v>
      </c>
      <c r="N5502" s="7">
        <f t="shared" si="819"/>
        <v>12.525999999999987</v>
      </c>
      <c r="O5502" s="9">
        <f t="shared" si="821"/>
        <v>2.7717985611908897</v>
      </c>
      <c r="P5502">
        <v>1</v>
      </c>
    </row>
    <row r="5503" spans="1:16" x14ac:dyDescent="0.25">
      <c r="A5503" s="11">
        <v>38369</v>
      </c>
      <c r="B5503" s="12">
        <v>1</v>
      </c>
      <c r="C5503">
        <v>-11.3</v>
      </c>
      <c r="D5503">
        <v>75.099999999999994</v>
      </c>
      <c r="E5503">
        <v>4.9000000000000004</v>
      </c>
      <c r="F5503">
        <v>0.4</v>
      </c>
      <c r="G5503" s="7">
        <f t="shared" si="813"/>
        <v>9.2793526695254175E-2</v>
      </c>
      <c r="H5503" s="7">
        <f t="shared" si="820"/>
        <v>9.242383136977507E-2</v>
      </c>
      <c r="I5503">
        <f t="shared" si="814"/>
        <v>173.8</v>
      </c>
      <c r="J5503" s="9">
        <f t="shared" si="815"/>
        <v>0</v>
      </c>
      <c r="K5503" s="9">
        <f t="shared" si="816"/>
        <v>0</v>
      </c>
      <c r="L5503" s="7">
        <f t="shared" si="817"/>
        <v>1.415</v>
      </c>
      <c r="M5503" s="7">
        <f t="shared" si="818"/>
        <v>0.44078434402986677</v>
      </c>
      <c r="N5503" s="7">
        <f t="shared" si="819"/>
        <v>11.510999999999989</v>
      </c>
      <c r="O5503" s="9">
        <f t="shared" si="821"/>
        <v>2.6114811371839521</v>
      </c>
      <c r="P5503">
        <v>2</v>
      </c>
    </row>
    <row r="5504" spans="1:16" x14ac:dyDescent="0.25">
      <c r="A5504" s="11">
        <v>38370</v>
      </c>
      <c r="B5504" s="12">
        <v>1</v>
      </c>
      <c r="C5504">
        <v>-17.5</v>
      </c>
      <c r="D5504">
        <v>60.5</v>
      </c>
      <c r="E5504">
        <v>4.5</v>
      </c>
      <c r="F5504">
        <v>0</v>
      </c>
      <c r="G5504" s="7">
        <f t="shared" si="813"/>
        <v>0</v>
      </c>
      <c r="H5504" s="7">
        <f t="shared" si="820"/>
        <v>0</v>
      </c>
      <c r="I5504">
        <f t="shared" si="814"/>
        <v>173.8</v>
      </c>
      <c r="J5504" s="9">
        <f t="shared" si="815"/>
        <v>0</v>
      </c>
      <c r="K5504" s="9">
        <f t="shared" si="816"/>
        <v>0</v>
      </c>
      <c r="L5504" s="7">
        <f t="shared" si="817"/>
        <v>2.1549999999999998</v>
      </c>
      <c r="M5504" s="7">
        <f t="shared" si="818"/>
        <v>0.46282356123136015</v>
      </c>
      <c r="N5504" s="7">
        <f t="shared" si="819"/>
        <v>9.3559999999999892</v>
      </c>
      <c r="O5504" s="9">
        <f t="shared" si="821"/>
        <v>2.0215046907093464</v>
      </c>
      <c r="P5504">
        <v>2</v>
      </c>
    </row>
    <row r="5505" spans="1:16" x14ac:dyDescent="0.25">
      <c r="A5505" s="11">
        <v>38371</v>
      </c>
      <c r="B5505" s="12">
        <v>1</v>
      </c>
      <c r="C5505">
        <v>-5</v>
      </c>
      <c r="D5505">
        <v>79</v>
      </c>
      <c r="E5505">
        <v>5.7</v>
      </c>
      <c r="F5505">
        <v>4.5999999999999996</v>
      </c>
      <c r="G5505" s="7">
        <f t="shared" si="813"/>
        <v>0.12671526760887469</v>
      </c>
      <c r="H5505" s="7">
        <f t="shared" si="820"/>
        <v>0.109237299662823</v>
      </c>
      <c r="I5505">
        <f t="shared" si="814"/>
        <v>178.4</v>
      </c>
      <c r="J5505" s="9">
        <f t="shared" si="815"/>
        <v>0</v>
      </c>
      <c r="K5505" s="9">
        <f t="shared" si="816"/>
        <v>0</v>
      </c>
      <c r="L5505" s="7">
        <f t="shared" si="817"/>
        <v>0.66700000000000004</v>
      </c>
      <c r="M5505" s="7">
        <f t="shared" si="818"/>
        <v>0.34627893503364787</v>
      </c>
      <c r="N5505" s="7">
        <f t="shared" si="819"/>
        <v>13.288999999999989</v>
      </c>
      <c r="O5505" s="9">
        <f t="shared" si="821"/>
        <v>3.8376576382587921</v>
      </c>
      <c r="P5505">
        <v>3</v>
      </c>
    </row>
    <row r="5506" spans="1:16" x14ac:dyDescent="0.25">
      <c r="A5506" s="11">
        <v>38372</v>
      </c>
      <c r="B5506" s="12">
        <v>1</v>
      </c>
      <c r="C5506">
        <v>-14.9</v>
      </c>
      <c r="D5506">
        <v>71.099999999999994</v>
      </c>
      <c r="E5506">
        <v>7</v>
      </c>
      <c r="F5506">
        <v>0.2</v>
      </c>
      <c r="G5506" s="7">
        <f t="shared" si="813"/>
        <v>0.13045096082414731</v>
      </c>
      <c r="H5506" s="7">
        <f t="shared" si="820"/>
        <v>0.13045096082414731</v>
      </c>
      <c r="I5506">
        <f t="shared" si="814"/>
        <v>178.6</v>
      </c>
      <c r="J5506" s="9">
        <f t="shared" si="815"/>
        <v>0</v>
      </c>
      <c r="K5506" s="9">
        <f t="shared" si="816"/>
        <v>0</v>
      </c>
      <c r="L5506" s="7">
        <f t="shared" si="817"/>
        <v>1.8680000000000001</v>
      </c>
      <c r="M5506" s="7">
        <f t="shared" si="818"/>
        <v>0.343078876108457</v>
      </c>
      <c r="N5506" s="7">
        <f t="shared" si="819"/>
        <v>11.620999999999988</v>
      </c>
      <c r="O5506" s="9">
        <f t="shared" si="821"/>
        <v>3.3872677128411306</v>
      </c>
      <c r="P5506">
        <v>6</v>
      </c>
    </row>
    <row r="5507" spans="1:16" x14ac:dyDescent="0.25">
      <c r="A5507" s="11">
        <v>38373</v>
      </c>
      <c r="B5507" s="12">
        <v>1</v>
      </c>
      <c r="C5507">
        <v>-20.5</v>
      </c>
      <c r="D5507">
        <v>62.6</v>
      </c>
      <c r="E5507">
        <v>4</v>
      </c>
      <c r="F5507">
        <v>0.2</v>
      </c>
      <c r="G5507" s="7">
        <f t="shared" si="813"/>
        <v>8.2322001633324551E-2</v>
      </c>
      <c r="H5507" s="7">
        <f t="shared" si="820"/>
        <v>8.2322001633324551E-2</v>
      </c>
      <c r="I5507">
        <f t="shared" si="814"/>
        <v>178.79999999999998</v>
      </c>
      <c r="J5507" s="9">
        <f t="shared" si="815"/>
        <v>0</v>
      </c>
      <c r="K5507" s="9">
        <f t="shared" si="816"/>
        <v>0</v>
      </c>
      <c r="L5507" s="7">
        <f t="shared" si="817"/>
        <v>2.5099999999999998</v>
      </c>
      <c r="M5507" s="7">
        <f t="shared" si="818"/>
        <v>0.33866711949776196</v>
      </c>
      <c r="N5507" s="7">
        <f t="shared" si="819"/>
        <v>9.3109999999999875</v>
      </c>
      <c r="O5507" s="9">
        <f t="shared" si="821"/>
        <v>2.7493073475240393</v>
      </c>
      <c r="P5507">
        <v>6</v>
      </c>
    </row>
    <row r="5508" spans="1:16" x14ac:dyDescent="0.25">
      <c r="A5508" s="11">
        <v>38374</v>
      </c>
      <c r="B5508" s="12">
        <v>1</v>
      </c>
      <c r="C5508">
        <v>-16.8</v>
      </c>
      <c r="D5508">
        <v>72.7</v>
      </c>
      <c r="E5508">
        <v>8.4</v>
      </c>
      <c r="F5508">
        <v>6.2</v>
      </c>
      <c r="G5508" s="7">
        <f t="shared" si="813"/>
        <v>0.15703657863742043</v>
      </c>
      <c r="H5508" s="7">
        <f t="shared" si="820"/>
        <v>0.15703657863742043</v>
      </c>
      <c r="I5508">
        <f t="shared" si="814"/>
        <v>184.99999999999997</v>
      </c>
      <c r="J5508" s="9">
        <f t="shared" si="815"/>
        <v>0</v>
      </c>
      <c r="K5508" s="9">
        <f t="shared" si="816"/>
        <v>0</v>
      </c>
      <c r="L5508" s="7">
        <f t="shared" si="817"/>
        <v>2.11</v>
      </c>
      <c r="M5508" s="7">
        <f t="shared" si="818"/>
        <v>0.26606642622626958</v>
      </c>
      <c r="N5508" s="7">
        <f t="shared" si="819"/>
        <v>13.400999999999989</v>
      </c>
      <c r="O5508" s="9">
        <f t="shared" si="821"/>
        <v>5.0367121436822853</v>
      </c>
      <c r="P5508">
        <v>8</v>
      </c>
    </row>
    <row r="5509" spans="1:16" x14ac:dyDescent="0.25">
      <c r="A5509" s="11">
        <v>38375</v>
      </c>
      <c r="B5509" s="12">
        <v>1</v>
      </c>
      <c r="C5509">
        <v>-17.600000000000001</v>
      </c>
      <c r="D5509">
        <v>57.2</v>
      </c>
      <c r="E5509">
        <v>7.6</v>
      </c>
      <c r="F5509">
        <v>0</v>
      </c>
      <c r="G5509" s="7">
        <f t="shared" si="813"/>
        <v>0</v>
      </c>
      <c r="H5509" s="7">
        <f t="shared" si="820"/>
        <v>0</v>
      </c>
      <c r="I5509">
        <f t="shared" si="814"/>
        <v>184.99999999999997</v>
      </c>
      <c r="J5509" s="9">
        <f t="shared" si="815"/>
        <v>0</v>
      </c>
      <c r="K5509" s="9">
        <f t="shared" si="816"/>
        <v>0</v>
      </c>
      <c r="L5509" s="7">
        <f t="shared" si="817"/>
        <v>2.198</v>
      </c>
      <c r="M5509" s="7">
        <f t="shared" si="818"/>
        <v>0.27936974753758309</v>
      </c>
      <c r="N5509" s="7">
        <f t="shared" si="819"/>
        <v>11.202999999999989</v>
      </c>
      <c r="O5509" s="9">
        <f t="shared" si="821"/>
        <v>4.0100977642516114</v>
      </c>
      <c r="P5509">
        <v>11</v>
      </c>
    </row>
    <row r="5510" spans="1:16" x14ac:dyDescent="0.25">
      <c r="A5510" s="11">
        <v>38376</v>
      </c>
      <c r="B5510" s="12">
        <v>1</v>
      </c>
      <c r="C5510">
        <v>-9.6</v>
      </c>
      <c r="D5510">
        <v>70.2</v>
      </c>
      <c r="E5510">
        <v>5.5</v>
      </c>
      <c r="F5510">
        <v>0.6</v>
      </c>
      <c r="G5510" s="7">
        <f t="shared" si="813"/>
        <v>0.10283729950144271</v>
      </c>
      <c r="H5510" s="7">
        <f t="shared" si="820"/>
        <v>0.10283729950144271</v>
      </c>
      <c r="I5510">
        <f t="shared" si="814"/>
        <v>185.59999999999997</v>
      </c>
      <c r="J5510" s="9">
        <f t="shared" si="815"/>
        <v>0</v>
      </c>
      <c r="K5510" s="9">
        <f t="shared" si="816"/>
        <v>0</v>
      </c>
      <c r="L5510" s="7">
        <f t="shared" si="817"/>
        <v>1.2169999999999999</v>
      </c>
      <c r="M5510" s="7">
        <f t="shared" si="818"/>
        <v>0.27039580287760817</v>
      </c>
      <c r="N5510" s="7">
        <f t="shared" si="819"/>
        <v>10.585999999999988</v>
      </c>
      <c r="O5510" s="9">
        <f t="shared" si="821"/>
        <v>3.9150015966747942</v>
      </c>
      <c r="P5510">
        <v>9</v>
      </c>
    </row>
    <row r="5511" spans="1:16" x14ac:dyDescent="0.25">
      <c r="A5511" s="11">
        <v>38377</v>
      </c>
      <c r="B5511" s="12">
        <v>1</v>
      </c>
      <c r="C5511">
        <v>-7.2</v>
      </c>
      <c r="D5511">
        <v>77</v>
      </c>
      <c r="E5511">
        <v>4.3</v>
      </c>
      <c r="F5511">
        <v>6.8</v>
      </c>
      <c r="G5511" s="7">
        <f t="shared" si="813"/>
        <v>8.9883378829241356E-2</v>
      </c>
      <c r="H5511" s="7">
        <f t="shared" si="820"/>
        <v>8.3225350767816064E-2</v>
      </c>
      <c r="I5511">
        <f t="shared" si="814"/>
        <v>192.39999999999998</v>
      </c>
      <c r="J5511" s="9">
        <f t="shared" si="815"/>
        <v>0</v>
      </c>
      <c r="K5511" s="9">
        <f t="shared" si="816"/>
        <v>0</v>
      </c>
      <c r="L5511" s="7">
        <f t="shared" si="817"/>
        <v>0.91700000000000004</v>
      </c>
      <c r="M5511" s="7">
        <f t="shared" si="818"/>
        <v>0.19718982828042728</v>
      </c>
      <c r="N5511" s="7">
        <f t="shared" si="819"/>
        <v>16.468999999999987</v>
      </c>
      <c r="O5511" s="9">
        <f t="shared" si="821"/>
        <v>8.3518506728344626</v>
      </c>
      <c r="P5511">
        <v>11</v>
      </c>
    </row>
    <row r="5512" spans="1:16" x14ac:dyDescent="0.25">
      <c r="A5512" s="11">
        <v>38378</v>
      </c>
      <c r="B5512" s="12">
        <v>1</v>
      </c>
      <c r="C5512">
        <v>-12.1</v>
      </c>
      <c r="D5512">
        <v>72.8</v>
      </c>
      <c r="E5512">
        <v>7.1</v>
      </c>
      <c r="F5512">
        <v>0.2</v>
      </c>
      <c r="G5512" s="7">
        <f t="shared" si="813"/>
        <v>0.1292192512748836</v>
      </c>
      <c r="H5512" s="7">
        <f t="shared" si="820"/>
        <v>0.1292192512748836</v>
      </c>
      <c r="I5512">
        <f t="shared" si="814"/>
        <v>192.59999999999997</v>
      </c>
      <c r="J5512" s="9">
        <f t="shared" si="815"/>
        <v>0</v>
      </c>
      <c r="K5512" s="9">
        <f t="shared" si="816"/>
        <v>0</v>
      </c>
      <c r="L5512" s="7">
        <f t="shared" si="817"/>
        <v>1.5329999999999999</v>
      </c>
      <c r="M5512" s="7">
        <f t="shared" si="818"/>
        <v>0.19637429553094568</v>
      </c>
      <c r="N5512" s="7">
        <f t="shared" si="819"/>
        <v>15.135999999999987</v>
      </c>
      <c r="O5512" s="9">
        <f t="shared" si="821"/>
        <v>7.7077297510227236</v>
      </c>
      <c r="P5512">
        <v>18</v>
      </c>
    </row>
    <row r="5513" spans="1:16" x14ac:dyDescent="0.25">
      <c r="A5513" s="11">
        <v>38379</v>
      </c>
      <c r="B5513" s="12">
        <v>1</v>
      </c>
      <c r="C5513">
        <v>-18.399999999999999</v>
      </c>
      <c r="D5513">
        <v>58.7</v>
      </c>
      <c r="E5513">
        <v>4.3</v>
      </c>
      <c r="F5513">
        <v>0</v>
      </c>
      <c r="G5513" s="7">
        <f t="shared" ref="G5513:G5576" si="822">+IF(F5513=0,0,IF(C5513&gt;=$V$8,0,IF(C5513&gt;=$R$8,1,IF(C5513&lt;=-2,$R$9*EXP($R$10*C5513)+0.01+$R$11*E5513*LN(C5513*-1)+$R$12*E5513,$R$9+$Q$10*C5513-$Q$11*E5513*C5513))))</f>
        <v>0</v>
      </c>
      <c r="H5513" s="7">
        <f t="shared" si="820"/>
        <v>0</v>
      </c>
      <c r="I5513">
        <f t="shared" si="814"/>
        <v>192.59999999999997</v>
      </c>
      <c r="J5513" s="9">
        <f t="shared" si="815"/>
        <v>0</v>
      </c>
      <c r="K5513" s="9">
        <f t="shared" si="816"/>
        <v>0</v>
      </c>
      <c r="L5513" s="7">
        <f t="shared" si="817"/>
        <v>2.2609999999999997</v>
      </c>
      <c r="M5513" s="7">
        <f t="shared" si="818"/>
        <v>0.20619301030749299</v>
      </c>
      <c r="N5513" s="7">
        <f t="shared" si="819"/>
        <v>12.874999999999988</v>
      </c>
      <c r="O5513" s="9">
        <f t="shared" si="821"/>
        <v>6.2441495862539984</v>
      </c>
      <c r="P5513">
        <v>16</v>
      </c>
    </row>
    <row r="5514" spans="1:16" x14ac:dyDescent="0.25">
      <c r="A5514" s="11">
        <v>38380</v>
      </c>
      <c r="B5514" s="12">
        <v>1</v>
      </c>
      <c r="C5514">
        <v>-13.9</v>
      </c>
      <c r="D5514">
        <v>67.900000000000006</v>
      </c>
      <c r="E5514">
        <v>2.1</v>
      </c>
      <c r="F5514">
        <v>0</v>
      </c>
      <c r="G5514" s="7">
        <f t="shared" si="822"/>
        <v>0</v>
      </c>
      <c r="H5514" s="7">
        <f t="shared" si="820"/>
        <v>0</v>
      </c>
      <c r="I5514">
        <f t="shared" si="814"/>
        <v>192.59999999999997</v>
      </c>
      <c r="J5514" s="9">
        <f t="shared" si="815"/>
        <v>0</v>
      </c>
      <c r="K5514" s="9">
        <f t="shared" si="816"/>
        <v>0</v>
      </c>
      <c r="L5514" s="7">
        <f t="shared" si="817"/>
        <v>1.6989999999999998</v>
      </c>
      <c r="M5514" s="7">
        <f t="shared" si="818"/>
        <v>0.21650266082286765</v>
      </c>
      <c r="N5514" s="7">
        <f t="shared" si="819"/>
        <v>11.175999999999988</v>
      </c>
      <c r="O5514" s="9">
        <f t="shared" si="821"/>
        <v>5.1620612686805121</v>
      </c>
      <c r="P5514">
        <v>15</v>
      </c>
    </row>
    <row r="5515" spans="1:16" x14ac:dyDescent="0.25">
      <c r="A5515" s="11">
        <v>38381</v>
      </c>
      <c r="B5515" s="12">
        <v>1</v>
      </c>
      <c r="C5515">
        <v>-8.8000000000000007</v>
      </c>
      <c r="D5515">
        <v>76.5</v>
      </c>
      <c r="E5515">
        <v>1.7</v>
      </c>
      <c r="F5515">
        <v>0</v>
      </c>
      <c r="G5515" s="7">
        <f t="shared" si="822"/>
        <v>0</v>
      </c>
      <c r="H5515" s="7">
        <f t="shared" si="820"/>
        <v>0</v>
      </c>
      <c r="I5515">
        <f t="shared" si="814"/>
        <v>192.59999999999997</v>
      </c>
      <c r="J5515" s="9">
        <f t="shared" si="815"/>
        <v>0</v>
      </c>
      <c r="K5515" s="9">
        <f t="shared" si="816"/>
        <v>0</v>
      </c>
      <c r="L5515" s="7">
        <f t="shared" si="817"/>
        <v>1.083</v>
      </c>
      <c r="M5515" s="7">
        <f t="shared" si="818"/>
        <v>0.22732779386401103</v>
      </c>
      <c r="N5515" s="7">
        <f t="shared" si="819"/>
        <v>10.092999999999988</v>
      </c>
      <c r="O5515" s="9">
        <f t="shared" si="821"/>
        <v>4.4398442568081604</v>
      </c>
      <c r="P5515">
        <v>15</v>
      </c>
    </row>
    <row r="5516" spans="1:16" x14ac:dyDescent="0.25">
      <c r="A5516" s="11">
        <v>38382</v>
      </c>
      <c r="B5516" s="12">
        <v>1</v>
      </c>
      <c r="C5516">
        <v>-5.6</v>
      </c>
      <c r="D5516">
        <v>71.599999999999994</v>
      </c>
      <c r="E5516">
        <v>3.9</v>
      </c>
      <c r="F5516">
        <v>0</v>
      </c>
      <c r="G5516" s="7">
        <f t="shared" si="822"/>
        <v>0</v>
      </c>
      <c r="H5516" s="7">
        <f t="shared" si="820"/>
        <v>0</v>
      </c>
      <c r="I5516">
        <f t="shared" si="814"/>
        <v>192.59999999999997</v>
      </c>
      <c r="J5516" s="9">
        <f t="shared" si="815"/>
        <v>0</v>
      </c>
      <c r="K5516" s="9">
        <f t="shared" si="816"/>
        <v>0</v>
      </c>
      <c r="L5516" s="7">
        <f t="shared" si="817"/>
        <v>0.72099999999999997</v>
      </c>
      <c r="M5516" s="7">
        <f t="shared" si="818"/>
        <v>0.23869418355721159</v>
      </c>
      <c r="N5516" s="7">
        <f t="shared" si="819"/>
        <v>9.3719999999999875</v>
      </c>
      <c r="O5516" s="9">
        <f t="shared" si="821"/>
        <v>3.9263629554482429</v>
      </c>
      <c r="P5516">
        <v>13</v>
      </c>
    </row>
    <row r="5517" spans="1:16" x14ac:dyDescent="0.25">
      <c r="A5517" s="11">
        <v>38383</v>
      </c>
      <c r="B5517" s="12">
        <v>1</v>
      </c>
      <c r="C5517">
        <v>-6.9</v>
      </c>
      <c r="D5517">
        <v>77.5</v>
      </c>
      <c r="E5517">
        <v>1.9</v>
      </c>
      <c r="F5517">
        <v>0</v>
      </c>
      <c r="G5517" s="7">
        <f t="shared" si="822"/>
        <v>0</v>
      </c>
      <c r="H5517" s="7">
        <f t="shared" si="820"/>
        <v>0</v>
      </c>
      <c r="I5517">
        <f t="shared" si="814"/>
        <v>192.59999999999997</v>
      </c>
      <c r="J5517" s="9">
        <f t="shared" si="815"/>
        <v>0</v>
      </c>
      <c r="K5517" s="9">
        <f t="shared" si="816"/>
        <v>0</v>
      </c>
      <c r="L5517" s="7">
        <f t="shared" si="817"/>
        <v>0.85699999999999998</v>
      </c>
      <c r="M5517" s="7">
        <f t="shared" si="818"/>
        <v>0.25062889273507216</v>
      </c>
      <c r="N5517" s="7">
        <f t="shared" si="819"/>
        <v>8.5149999999999881</v>
      </c>
      <c r="O5517" s="9">
        <f t="shared" si="821"/>
        <v>3.3974534647929793</v>
      </c>
      <c r="P5517">
        <v>12</v>
      </c>
    </row>
    <row r="5518" spans="1:16" x14ac:dyDescent="0.25">
      <c r="A5518" s="11">
        <v>38384</v>
      </c>
      <c r="B5518" s="12">
        <v>2</v>
      </c>
      <c r="C5518">
        <v>-6.1</v>
      </c>
      <c r="D5518">
        <v>79.5</v>
      </c>
      <c r="E5518">
        <v>2</v>
      </c>
      <c r="F5518">
        <v>0</v>
      </c>
      <c r="G5518" s="7">
        <f t="shared" si="822"/>
        <v>0</v>
      </c>
      <c r="H5518" s="7">
        <f t="shared" si="820"/>
        <v>0</v>
      </c>
      <c r="I5518">
        <f t="shared" si="814"/>
        <v>192.59999999999997</v>
      </c>
      <c r="J5518" s="9">
        <f t="shared" si="815"/>
        <v>0</v>
      </c>
      <c r="K5518" s="9">
        <f t="shared" si="816"/>
        <v>0</v>
      </c>
      <c r="L5518" s="7">
        <f t="shared" si="817"/>
        <v>0.76200000000000001</v>
      </c>
      <c r="M5518" s="7">
        <f t="shared" si="818"/>
        <v>0.26316033737182576</v>
      </c>
      <c r="N5518" s="7">
        <f t="shared" si="819"/>
        <v>7.7529999999999877</v>
      </c>
      <c r="O5518" s="9">
        <f t="shared" si="821"/>
        <v>2.9461126541442231</v>
      </c>
      <c r="P5518">
        <v>12</v>
      </c>
    </row>
    <row r="5519" spans="1:16" x14ac:dyDescent="0.25">
      <c r="A5519" s="11">
        <v>38385</v>
      </c>
      <c r="B5519" s="12">
        <v>2</v>
      </c>
      <c r="C5519">
        <v>-5.4</v>
      </c>
      <c r="D5519">
        <v>80.099999999999994</v>
      </c>
      <c r="E5519">
        <v>2.1</v>
      </c>
      <c r="F5519">
        <v>0</v>
      </c>
      <c r="G5519" s="7">
        <f t="shared" si="822"/>
        <v>0</v>
      </c>
      <c r="H5519" s="7">
        <f t="shared" si="820"/>
        <v>0</v>
      </c>
      <c r="I5519">
        <f t="shared" si="814"/>
        <v>192.59999999999997</v>
      </c>
      <c r="J5519" s="9">
        <f t="shared" si="815"/>
        <v>0</v>
      </c>
      <c r="K5519" s="9">
        <f t="shared" si="816"/>
        <v>0</v>
      </c>
      <c r="L5519" s="7">
        <f t="shared" si="817"/>
        <v>0.67900000000000005</v>
      </c>
      <c r="M5519" s="7">
        <f t="shared" si="818"/>
        <v>0.27631835424041706</v>
      </c>
      <c r="N5519" s="7">
        <f t="shared" si="819"/>
        <v>7.0739999999999874</v>
      </c>
      <c r="O5519" s="9">
        <f t="shared" si="821"/>
        <v>2.560090522920925</v>
      </c>
      <c r="P5519">
        <v>11</v>
      </c>
    </row>
    <row r="5520" spans="1:16" x14ac:dyDescent="0.25">
      <c r="A5520" s="11">
        <v>38386</v>
      </c>
      <c r="B5520" s="12">
        <v>2</v>
      </c>
      <c r="C5520">
        <v>-2.2999999999999998</v>
      </c>
      <c r="D5520">
        <v>81.5</v>
      </c>
      <c r="E5520">
        <v>2</v>
      </c>
      <c r="F5520">
        <v>0</v>
      </c>
      <c r="G5520" s="7">
        <f t="shared" si="822"/>
        <v>0</v>
      </c>
      <c r="H5520" s="7">
        <f t="shared" si="820"/>
        <v>0</v>
      </c>
      <c r="I5520">
        <f t="shared" si="814"/>
        <v>192.59999999999997</v>
      </c>
      <c r="J5520" s="9">
        <f t="shared" si="815"/>
        <v>0</v>
      </c>
      <c r="K5520" s="9">
        <f t="shared" si="816"/>
        <v>0</v>
      </c>
      <c r="L5520" s="7">
        <f t="shared" si="817"/>
        <v>0.30599999999999999</v>
      </c>
      <c r="M5520" s="7">
        <f t="shared" si="818"/>
        <v>0.29013427195243791</v>
      </c>
      <c r="N5520" s="7">
        <f t="shared" si="819"/>
        <v>6.7679999999999874</v>
      </c>
      <c r="O5520" s="9">
        <f t="shared" si="821"/>
        <v>2.3327130416049142</v>
      </c>
      <c r="P5520">
        <v>10</v>
      </c>
    </row>
    <row r="5521" spans="1:16" x14ac:dyDescent="0.25">
      <c r="A5521" s="11">
        <v>38387</v>
      </c>
      <c r="B5521" s="12">
        <v>2</v>
      </c>
      <c r="C5521">
        <v>-1.3</v>
      </c>
      <c r="D5521">
        <v>73.5</v>
      </c>
      <c r="E5521">
        <v>2.2000000000000002</v>
      </c>
      <c r="F5521">
        <v>0</v>
      </c>
      <c r="G5521" s="7">
        <f t="shared" si="822"/>
        <v>0</v>
      </c>
      <c r="H5521" s="7">
        <f t="shared" si="820"/>
        <v>0</v>
      </c>
      <c r="I5521">
        <f t="shared" si="814"/>
        <v>192.59999999999997</v>
      </c>
      <c r="J5521" s="9">
        <f t="shared" si="815"/>
        <v>0</v>
      </c>
      <c r="K5521" s="9">
        <f t="shared" si="816"/>
        <v>0</v>
      </c>
      <c r="L5521" s="7">
        <f t="shared" si="817"/>
        <v>0.188</v>
      </c>
      <c r="M5521" s="7">
        <f t="shared" si="818"/>
        <v>0.30464098555005981</v>
      </c>
      <c r="N5521" s="7">
        <f t="shared" si="819"/>
        <v>6.5799999999999876</v>
      </c>
      <c r="O5521" s="9">
        <f t="shared" si="821"/>
        <v>2.159919482967513</v>
      </c>
      <c r="P5521">
        <v>8</v>
      </c>
    </row>
    <row r="5522" spans="1:16" x14ac:dyDescent="0.25">
      <c r="A5522" s="11">
        <v>38388</v>
      </c>
      <c r="B5522" s="12">
        <v>2</v>
      </c>
      <c r="C5522">
        <v>-1.2</v>
      </c>
      <c r="D5522">
        <v>83.3</v>
      </c>
      <c r="E5522">
        <v>1.7</v>
      </c>
      <c r="F5522">
        <v>0</v>
      </c>
      <c r="G5522" s="7">
        <f t="shared" si="822"/>
        <v>0</v>
      </c>
      <c r="H5522" s="7">
        <f t="shared" si="820"/>
        <v>0</v>
      </c>
      <c r="I5522">
        <f t="shared" si="814"/>
        <v>192.59999999999997</v>
      </c>
      <c r="J5522" s="9">
        <f t="shared" si="815"/>
        <v>0</v>
      </c>
      <c r="K5522" s="9">
        <f t="shared" si="816"/>
        <v>0</v>
      </c>
      <c r="L5522" s="7">
        <f t="shared" si="817"/>
        <v>0.17099999999999999</v>
      </c>
      <c r="M5522" s="7">
        <f t="shared" si="818"/>
        <v>0.3198730348275628</v>
      </c>
      <c r="N5522" s="7">
        <f t="shared" si="819"/>
        <v>6.4089999999999874</v>
      </c>
      <c r="O5522" s="9">
        <f t="shared" si="821"/>
        <v>2.0036074636472412</v>
      </c>
      <c r="P5522">
        <v>5</v>
      </c>
    </row>
    <row r="5523" spans="1:16" x14ac:dyDescent="0.25">
      <c r="A5523" s="11">
        <v>38389</v>
      </c>
      <c r="B5523" s="12">
        <v>2</v>
      </c>
      <c r="C5523">
        <v>-0.8</v>
      </c>
      <c r="D5523">
        <v>95.1</v>
      </c>
      <c r="E5523">
        <v>2.1</v>
      </c>
      <c r="F5523">
        <v>0</v>
      </c>
      <c r="G5523" s="7">
        <f t="shared" si="822"/>
        <v>0</v>
      </c>
      <c r="H5523" s="7">
        <f t="shared" si="820"/>
        <v>0</v>
      </c>
      <c r="I5523">
        <f t="shared" ref="I5523:I5586" si="823">IF(OR(B5523=7,C5523&gt;$V$5395),0,IF(AND(C5523&gt;=$R$5395,I5522=0),0,I5522+F5523))</f>
        <v>192.59999999999997</v>
      </c>
      <c r="J5523" s="9">
        <f t="shared" ref="J5523:J5586" si="824">IF(OR(B5523=1,B5523&gt;$K$2),0,IF(C5523&gt;$V$5395,0,IF(C5523&lt;=-$R$5395,0,IF(C5523&lt;=0,(C5523+$R$5395)*($T$5397+$T$5398*F5523),IF(C5523&gt;$R$5395,C5523*($T$5395+$T$5396*F5523),C5523*($T$5399+$T$5400*F5523))))))</f>
        <v>0</v>
      </c>
      <c r="K5523" s="9">
        <f t="shared" ref="K5523:K5586" si="825">IF(AND(B5523&gt;=2,B5523&lt;=$K$3),0,IF(C5523&gt;$V$5395,0,IF(C5523&lt;=-$R$5395,0,IF(C5523&lt;=0,(C5523+$R$5395)*($U$5397+$U$5398*F5523),IF(C5523&gt;$R$5395,C5523*($U$5395+$U$5396*F5523),C5523*($U$5399+$U$5400*F5523))))))</f>
        <v>0</v>
      </c>
      <c r="L5523" s="7">
        <f t="shared" ref="L5523:L5586" si="826">IF(M5522=0,0,IF(C5523&gt;=$V$5395,0,IF($V$5396*E5523-$V$5397*C5523&lt;0,0,IF($R$5395&gt;C5523&gt;-$R$5395,$V$5396*E5523-$V$5397*C5523+$V$5398,$V$5396*E5523-$V$5397*C5523))))</f>
        <v>0.127</v>
      </c>
      <c r="M5523" s="7">
        <f t="shared" si="818"/>
        <v>0.33586668656894098</v>
      </c>
      <c r="N5523" s="7">
        <f t="shared" si="819"/>
        <v>6.2819999999999876</v>
      </c>
      <c r="O5523" s="9">
        <f t="shared" si="821"/>
        <v>1.8703849626094209</v>
      </c>
      <c r="P5523">
        <v>4</v>
      </c>
    </row>
    <row r="5524" spans="1:16" x14ac:dyDescent="0.25">
      <c r="A5524" s="11">
        <v>38390</v>
      </c>
      <c r="B5524" s="12">
        <v>2</v>
      </c>
      <c r="C5524">
        <v>2.4</v>
      </c>
      <c r="D5524">
        <v>87.1</v>
      </c>
      <c r="E5524">
        <v>1.9</v>
      </c>
      <c r="F5524">
        <v>3</v>
      </c>
      <c r="G5524" s="7">
        <f t="shared" si="822"/>
        <v>0.50980000000000003</v>
      </c>
      <c r="H5524" s="7">
        <f t="shared" si="820"/>
        <v>0.50980000000000003</v>
      </c>
      <c r="I5524">
        <f t="shared" si="823"/>
        <v>195.59999999999997</v>
      </c>
      <c r="J5524" s="9">
        <f t="shared" si="824"/>
        <v>5.5200000000000005</v>
      </c>
      <c r="K5524" s="9">
        <f t="shared" si="825"/>
        <v>0</v>
      </c>
      <c r="L5524" s="7">
        <f t="shared" si="826"/>
        <v>0</v>
      </c>
      <c r="M5524" s="7">
        <f t="shared" ref="M5524:M5587" si="827">IF(AND(N5523=0,F5524=0),0,IF(M5523=0,H5524,IF(AND(C5524&gt;$W$5397,M5523&lt;$W$5395),$W$5395+0.01,IF(F5524&gt;0,(N5523*M5523+$W$5396*F5524*H5524)/(N5523+$W$5396*F5524),M5523*(1+$W$5398)))))</f>
        <v>0.39208301282332336</v>
      </c>
      <c r="N5524" s="7">
        <f t="shared" ref="N5524:N5587" si="828">IF(I5524=0,0,IF(M5524&gt;=1,0,IF(N5523+F5524&lt;=J5524+K5524+L5524,0,IF(C5524&gt;$W$5397,N5523+F5524-J5524-K5524-L5524,IF(M5524&lt;$W$5395,N5523+F5524-L5524,N5523+F5524-J5524-K5524-L5524)))))</f>
        <v>3.7619999999999871</v>
      </c>
      <c r="O5524" s="9">
        <f t="shared" si="821"/>
        <v>0.95949068869637122</v>
      </c>
      <c r="P5524">
        <v>1</v>
      </c>
    </row>
    <row r="5525" spans="1:16" x14ac:dyDescent="0.25">
      <c r="A5525" s="11">
        <v>38391</v>
      </c>
      <c r="B5525" s="12">
        <v>2</v>
      </c>
      <c r="C5525">
        <v>1.8</v>
      </c>
      <c r="D5525">
        <v>93</v>
      </c>
      <c r="E5525">
        <v>3.6</v>
      </c>
      <c r="F5525">
        <v>8</v>
      </c>
      <c r="G5525" s="7">
        <f t="shared" si="822"/>
        <v>0.42940000000000006</v>
      </c>
      <c r="H5525" s="7">
        <f t="shared" si="820"/>
        <v>0.42940000000000006</v>
      </c>
      <c r="I5525">
        <f t="shared" si="823"/>
        <v>203.59999999999997</v>
      </c>
      <c r="J5525" s="9">
        <f t="shared" si="824"/>
        <v>7.7400000000000011</v>
      </c>
      <c r="K5525" s="9">
        <f t="shared" si="825"/>
        <v>0</v>
      </c>
      <c r="L5525" s="7">
        <f t="shared" si="826"/>
        <v>0</v>
      </c>
      <c r="M5525" s="7">
        <f t="shared" si="827"/>
        <v>0.41746440182293348</v>
      </c>
      <c r="N5525" s="7">
        <f t="shared" si="828"/>
        <v>4.0219999999999851</v>
      </c>
      <c r="O5525" s="9">
        <f t="shared" si="821"/>
        <v>0.96343544082733712</v>
      </c>
      <c r="P5525">
        <v>1</v>
      </c>
    </row>
    <row r="5526" spans="1:16" x14ac:dyDescent="0.25">
      <c r="A5526" s="11">
        <v>38392</v>
      </c>
      <c r="B5526" s="12">
        <v>2</v>
      </c>
      <c r="C5526">
        <v>-4.0999999999999996</v>
      </c>
      <c r="D5526">
        <v>83.9</v>
      </c>
      <c r="E5526">
        <v>5</v>
      </c>
      <c r="F5526">
        <v>6.6</v>
      </c>
      <c r="G5526" s="7">
        <f t="shared" si="822"/>
        <v>0.13047921644710367</v>
      </c>
      <c r="H5526" s="7">
        <f t="shared" si="820"/>
        <v>9.6223610949191477E-2</v>
      </c>
      <c r="I5526">
        <f t="shared" si="823"/>
        <v>210.19999999999996</v>
      </c>
      <c r="J5526" s="9">
        <f t="shared" si="824"/>
        <v>6.600000000000035E-2</v>
      </c>
      <c r="K5526" s="9">
        <f t="shared" si="825"/>
        <v>0</v>
      </c>
      <c r="L5526" s="7">
        <f t="shared" si="826"/>
        <v>0.55199999999999994</v>
      </c>
      <c r="M5526" s="7">
        <f t="shared" si="827"/>
        <v>0.21786082248131228</v>
      </c>
      <c r="N5526" s="7">
        <f t="shared" si="828"/>
        <v>10.069999999999986</v>
      </c>
      <c r="O5526" s="9">
        <f t="shared" si="821"/>
        <v>4.6222170123606201</v>
      </c>
      <c r="P5526">
        <v>1</v>
      </c>
    </row>
    <row r="5527" spans="1:16" x14ac:dyDescent="0.25">
      <c r="A5527" s="11">
        <v>38393</v>
      </c>
      <c r="B5527" s="12">
        <v>2</v>
      </c>
      <c r="C5527">
        <v>-5.4</v>
      </c>
      <c r="D5527">
        <v>70.5</v>
      </c>
      <c r="E5527">
        <v>7.6</v>
      </c>
      <c r="F5527">
        <v>0.4</v>
      </c>
      <c r="G5527" s="7">
        <f t="shared" si="822"/>
        <v>0.14914093003205872</v>
      </c>
      <c r="H5527" s="7">
        <f t="shared" ref="H5527:H5590" si="829">IF(OR(D5527&lt;=75,C5527&gt;0),G5527,G5527/(0.04*D5527-2))</f>
        <v>0.14914093003205872</v>
      </c>
      <c r="I5527">
        <f t="shared" si="823"/>
        <v>210.59999999999997</v>
      </c>
      <c r="J5527" s="9">
        <f t="shared" si="824"/>
        <v>0</v>
      </c>
      <c r="K5527" s="9">
        <f t="shared" si="825"/>
        <v>0</v>
      </c>
      <c r="L5527" s="7">
        <f t="shared" si="826"/>
        <v>0.73399999999999999</v>
      </c>
      <c r="M5527" s="7">
        <f t="shared" si="827"/>
        <v>0.21523542066854232</v>
      </c>
      <c r="N5527" s="7">
        <f t="shared" si="828"/>
        <v>9.7359999999999864</v>
      </c>
      <c r="O5527" s="9">
        <f t="shared" si="821"/>
        <v>4.5234190403043408</v>
      </c>
      <c r="P5527">
        <v>7</v>
      </c>
    </row>
    <row r="5528" spans="1:16" x14ac:dyDescent="0.25">
      <c r="A5528" s="11">
        <v>38394</v>
      </c>
      <c r="B5528" s="12">
        <v>2</v>
      </c>
      <c r="C5528">
        <v>-4.2</v>
      </c>
      <c r="D5528">
        <v>67.599999999999994</v>
      </c>
      <c r="E5528">
        <v>5.5</v>
      </c>
      <c r="F5528">
        <v>0.2</v>
      </c>
      <c r="G5528" s="7">
        <f t="shared" si="822"/>
        <v>0.1353636079583086</v>
      </c>
      <c r="H5528" s="7">
        <f t="shared" si="829"/>
        <v>0.1353636079583086</v>
      </c>
      <c r="I5528">
        <f t="shared" si="823"/>
        <v>210.79999999999995</v>
      </c>
      <c r="J5528" s="9">
        <f t="shared" si="824"/>
        <v>0</v>
      </c>
      <c r="K5528" s="9">
        <f t="shared" si="825"/>
        <v>0</v>
      </c>
      <c r="L5528" s="7">
        <f t="shared" si="826"/>
        <v>0.56900000000000006</v>
      </c>
      <c r="M5528" s="7">
        <f t="shared" si="827"/>
        <v>0.21362769496986608</v>
      </c>
      <c r="N5528" s="7">
        <f t="shared" si="828"/>
        <v>9.3669999999999849</v>
      </c>
      <c r="O5528" s="9">
        <f t="shared" si="821"/>
        <v>4.3847311095695138</v>
      </c>
      <c r="P5528">
        <v>6</v>
      </c>
    </row>
    <row r="5529" spans="1:16" x14ac:dyDescent="0.25">
      <c r="A5529" s="11">
        <v>38395</v>
      </c>
      <c r="B5529" s="12">
        <v>2</v>
      </c>
      <c r="C5529">
        <v>0.2</v>
      </c>
      <c r="D5529">
        <v>70.2</v>
      </c>
      <c r="E5529">
        <v>7.7</v>
      </c>
      <c r="F5529">
        <v>0.2</v>
      </c>
      <c r="G5529" s="7">
        <f t="shared" si="822"/>
        <v>0.29045000000000004</v>
      </c>
      <c r="H5529" s="7">
        <f t="shared" si="829"/>
        <v>0.29045000000000004</v>
      </c>
      <c r="I5529">
        <f t="shared" si="823"/>
        <v>210.99999999999994</v>
      </c>
      <c r="J5529" s="9">
        <f t="shared" si="824"/>
        <v>0.23600000000000004</v>
      </c>
      <c r="K5529" s="9">
        <f t="shared" si="825"/>
        <v>0</v>
      </c>
      <c r="L5529" s="7">
        <f t="shared" si="826"/>
        <v>6.3E-2</v>
      </c>
      <c r="M5529" s="7">
        <f t="shared" si="827"/>
        <v>0.31</v>
      </c>
      <c r="N5529" s="7">
        <f t="shared" si="828"/>
        <v>9.2679999999999829</v>
      </c>
      <c r="O5529" s="9">
        <f t="shared" si="821"/>
        <v>2.989677419354833</v>
      </c>
      <c r="P5529">
        <v>5</v>
      </c>
    </row>
    <row r="5530" spans="1:16" x14ac:dyDescent="0.25">
      <c r="A5530" s="11">
        <v>38396</v>
      </c>
      <c r="B5530" s="12">
        <v>2</v>
      </c>
      <c r="C5530">
        <v>-6.5</v>
      </c>
      <c r="D5530">
        <v>65.3</v>
      </c>
      <c r="E5530">
        <v>4.0999999999999996</v>
      </c>
      <c r="F5530">
        <v>0</v>
      </c>
      <c r="G5530" s="7">
        <f t="shared" si="822"/>
        <v>0</v>
      </c>
      <c r="H5530" s="7">
        <f t="shared" si="829"/>
        <v>0</v>
      </c>
      <c r="I5530">
        <f t="shared" si="823"/>
        <v>210.99999999999994</v>
      </c>
      <c r="J5530" s="9">
        <f t="shared" si="824"/>
        <v>0</v>
      </c>
      <c r="K5530" s="9">
        <f t="shared" si="825"/>
        <v>0</v>
      </c>
      <c r="L5530" s="7">
        <f t="shared" si="826"/>
        <v>0.83100000000000007</v>
      </c>
      <c r="M5530" s="7">
        <f t="shared" si="827"/>
        <v>0.32550000000000001</v>
      </c>
      <c r="N5530" s="7">
        <f t="shared" si="828"/>
        <v>8.4369999999999834</v>
      </c>
      <c r="O5530" s="9">
        <f t="shared" si="821"/>
        <v>2.5920122887864769</v>
      </c>
      <c r="P5530">
        <v>1</v>
      </c>
    </row>
    <row r="5531" spans="1:16" x14ac:dyDescent="0.25">
      <c r="A5531" s="11">
        <v>38397</v>
      </c>
      <c r="B5531" s="12">
        <v>2</v>
      </c>
      <c r="C5531">
        <v>1.5</v>
      </c>
      <c r="D5531">
        <v>86.1</v>
      </c>
      <c r="E5531">
        <v>6.1</v>
      </c>
      <c r="F5531">
        <v>15.8</v>
      </c>
      <c r="G5531" s="7">
        <f t="shared" si="822"/>
        <v>0.37637500000000007</v>
      </c>
      <c r="H5531" s="7">
        <f t="shared" si="829"/>
        <v>0.37637500000000007</v>
      </c>
      <c r="I5531">
        <f t="shared" si="823"/>
        <v>226.79999999999995</v>
      </c>
      <c r="J5531" s="9">
        <f t="shared" si="824"/>
        <v>11.129999999999999</v>
      </c>
      <c r="K5531" s="9">
        <f t="shared" si="825"/>
        <v>0</v>
      </c>
      <c r="L5531" s="7">
        <f t="shared" si="826"/>
        <v>0</v>
      </c>
      <c r="M5531" s="7">
        <f t="shared" si="827"/>
        <v>0.35866520196393947</v>
      </c>
      <c r="N5531" s="7">
        <f t="shared" si="828"/>
        <v>13.106999999999985</v>
      </c>
      <c r="O5531" s="9">
        <f t="shared" si="821"/>
        <v>3.654382953303001</v>
      </c>
      <c r="P5531">
        <v>1</v>
      </c>
    </row>
    <row r="5532" spans="1:16" x14ac:dyDescent="0.25">
      <c r="A5532" s="11">
        <v>38398</v>
      </c>
      <c r="B5532" s="12">
        <v>2</v>
      </c>
      <c r="C5532">
        <v>3.9</v>
      </c>
      <c r="D5532">
        <v>86.9</v>
      </c>
      <c r="E5532">
        <v>5</v>
      </c>
      <c r="F5532">
        <v>16</v>
      </c>
      <c r="G5532" s="7">
        <f t="shared" si="822"/>
        <v>0.56275000000000008</v>
      </c>
      <c r="H5532" s="7">
        <f t="shared" si="829"/>
        <v>0.56275000000000008</v>
      </c>
      <c r="I5532">
        <f t="shared" si="823"/>
        <v>242.79999999999995</v>
      </c>
      <c r="J5532" s="9">
        <f t="shared" si="824"/>
        <v>29.25</v>
      </c>
      <c r="K5532" s="9">
        <f t="shared" si="825"/>
        <v>0</v>
      </c>
      <c r="L5532" s="7">
        <f t="shared" si="826"/>
        <v>0</v>
      </c>
      <c r="M5532" s="7">
        <f t="shared" si="827"/>
        <v>0.47084978878418793</v>
      </c>
      <c r="N5532" s="7">
        <f t="shared" si="828"/>
        <v>0</v>
      </c>
      <c r="O5532" s="9">
        <f t="shared" si="821"/>
        <v>0</v>
      </c>
      <c r="P5532">
        <v>1</v>
      </c>
    </row>
    <row r="5533" spans="1:16" x14ac:dyDescent="0.25">
      <c r="A5533" s="11">
        <v>38399</v>
      </c>
      <c r="B5533" s="12">
        <v>2</v>
      </c>
      <c r="C5533">
        <v>-0.9</v>
      </c>
      <c r="D5533">
        <v>82</v>
      </c>
      <c r="E5533">
        <v>5.0999999999999996</v>
      </c>
      <c r="F5533">
        <v>4.4000000000000004</v>
      </c>
      <c r="G5533" s="7">
        <f t="shared" si="822"/>
        <v>0.21542500000000003</v>
      </c>
      <c r="H5533" s="7">
        <f t="shared" si="829"/>
        <v>0.16830078125</v>
      </c>
      <c r="I5533">
        <f t="shared" si="823"/>
        <v>247.19999999999996</v>
      </c>
      <c r="J5533" s="9">
        <f t="shared" si="824"/>
        <v>1.4520000000000004</v>
      </c>
      <c r="K5533" s="9">
        <f t="shared" si="825"/>
        <v>0</v>
      </c>
      <c r="L5533" s="7">
        <f t="shared" si="826"/>
        <v>0.16900000000000001</v>
      </c>
      <c r="M5533" s="7">
        <f t="shared" si="827"/>
        <v>0.16830078125</v>
      </c>
      <c r="N5533" s="7">
        <f t="shared" si="828"/>
        <v>4.2310000000000008</v>
      </c>
      <c r="O5533" s="9">
        <f t="shared" si="821"/>
        <v>2.5139514912382506</v>
      </c>
      <c r="P5533">
        <v>3</v>
      </c>
    </row>
    <row r="5534" spans="1:16" x14ac:dyDescent="0.25">
      <c r="A5534" s="11">
        <v>38400</v>
      </c>
      <c r="B5534" s="12">
        <v>2</v>
      </c>
      <c r="C5534">
        <v>-4.5999999999999996</v>
      </c>
      <c r="D5534">
        <v>74.7</v>
      </c>
      <c r="E5534">
        <v>5.7</v>
      </c>
      <c r="F5534">
        <v>0.4</v>
      </c>
      <c r="G5534" s="7">
        <f t="shared" si="822"/>
        <v>0.13186444209970316</v>
      </c>
      <c r="H5534" s="7">
        <f t="shared" si="829"/>
        <v>0.13186444209970316</v>
      </c>
      <c r="I5534">
        <f t="shared" si="823"/>
        <v>247.59999999999997</v>
      </c>
      <c r="J5534" s="9">
        <f t="shared" si="824"/>
        <v>0</v>
      </c>
      <c r="K5534" s="9">
        <f t="shared" si="825"/>
        <v>0</v>
      </c>
      <c r="L5534" s="7">
        <f t="shared" si="826"/>
        <v>0.61899999999999999</v>
      </c>
      <c r="M5534" s="7">
        <f t="shared" si="827"/>
        <v>0.16515361310918403</v>
      </c>
      <c r="N5534" s="7">
        <f t="shared" si="828"/>
        <v>4.0120000000000013</v>
      </c>
      <c r="O5534" s="9">
        <f t="shared" si="821"/>
        <v>2.429253544303414</v>
      </c>
      <c r="P5534">
        <v>2</v>
      </c>
    </row>
    <row r="5535" spans="1:16" x14ac:dyDescent="0.25">
      <c r="A5535" s="11">
        <v>38401</v>
      </c>
      <c r="B5535" s="12">
        <v>2</v>
      </c>
      <c r="C5535">
        <v>-10.9</v>
      </c>
      <c r="D5535">
        <v>66.7</v>
      </c>
      <c r="E5535">
        <v>6.9</v>
      </c>
      <c r="F5535">
        <v>0</v>
      </c>
      <c r="G5535" s="7">
        <f t="shared" si="822"/>
        <v>0</v>
      </c>
      <c r="H5535" s="7">
        <f t="shared" si="829"/>
        <v>0</v>
      </c>
      <c r="I5535">
        <f t="shared" si="823"/>
        <v>247.59999999999997</v>
      </c>
      <c r="J5535" s="9">
        <f t="shared" si="824"/>
        <v>0</v>
      </c>
      <c r="K5535" s="9">
        <f t="shared" si="825"/>
        <v>0</v>
      </c>
      <c r="L5535" s="7">
        <f t="shared" si="826"/>
        <v>1.387</v>
      </c>
      <c r="M5535" s="7">
        <f t="shared" si="827"/>
        <v>0.17341129376464323</v>
      </c>
      <c r="N5535" s="7">
        <f t="shared" si="828"/>
        <v>2.6250000000000013</v>
      </c>
      <c r="O5535" s="9">
        <f t="shared" si="821"/>
        <v>1.5137422384742114</v>
      </c>
      <c r="P5535">
        <v>2</v>
      </c>
    </row>
    <row r="5536" spans="1:16" x14ac:dyDescent="0.25">
      <c r="A5536" s="11">
        <v>38402</v>
      </c>
      <c r="B5536" s="12">
        <v>2</v>
      </c>
      <c r="C5536">
        <v>-7.1</v>
      </c>
      <c r="D5536">
        <v>70.3</v>
      </c>
      <c r="E5536">
        <v>6.4</v>
      </c>
      <c r="F5536">
        <v>0.2</v>
      </c>
      <c r="G5536" s="7">
        <f t="shared" si="822"/>
        <v>0.12159300632376781</v>
      </c>
      <c r="H5536" s="7">
        <f t="shared" si="829"/>
        <v>0.12159300632376781</v>
      </c>
      <c r="I5536">
        <f t="shared" si="823"/>
        <v>247.79999999999995</v>
      </c>
      <c r="J5536" s="9">
        <f t="shared" si="824"/>
        <v>0</v>
      </c>
      <c r="K5536" s="9">
        <f t="shared" si="825"/>
        <v>0</v>
      </c>
      <c r="L5536" s="7">
        <f t="shared" si="826"/>
        <v>0.92599999999999993</v>
      </c>
      <c r="M5536" s="7">
        <f t="shared" si="827"/>
        <v>0.16974274244139539</v>
      </c>
      <c r="N5536" s="7">
        <f t="shared" si="828"/>
        <v>1.8990000000000016</v>
      </c>
      <c r="O5536" s="9">
        <f t="shared" si="821"/>
        <v>1.1187518079929937</v>
      </c>
      <c r="P5536">
        <v>2</v>
      </c>
    </row>
    <row r="5537" spans="1:16" x14ac:dyDescent="0.25">
      <c r="A5537" s="11">
        <v>38403</v>
      </c>
      <c r="B5537" s="12">
        <v>2</v>
      </c>
      <c r="C5537">
        <v>-6.1</v>
      </c>
      <c r="D5537">
        <v>77.099999999999994</v>
      </c>
      <c r="E5537">
        <v>4.7</v>
      </c>
      <c r="F5537">
        <v>7.8</v>
      </c>
      <c r="G5537" s="7">
        <f t="shared" si="822"/>
        <v>0.10220191008298241</v>
      </c>
      <c r="H5537" s="7">
        <f t="shared" si="829"/>
        <v>9.4282204873600034E-2</v>
      </c>
      <c r="I5537">
        <f t="shared" si="823"/>
        <v>255.59999999999997</v>
      </c>
      <c r="J5537" s="9">
        <f t="shared" si="824"/>
        <v>0</v>
      </c>
      <c r="K5537" s="9">
        <f t="shared" si="825"/>
        <v>0</v>
      </c>
      <c r="L5537" s="7">
        <f t="shared" si="826"/>
        <v>0.78900000000000003</v>
      </c>
      <c r="M5537" s="7">
        <f t="shared" si="827"/>
        <v>0.10905687863803382</v>
      </c>
      <c r="N5537" s="7">
        <f t="shared" si="828"/>
        <v>8.9100000000000019</v>
      </c>
      <c r="O5537" s="9">
        <f t="shared" si="821"/>
        <v>8.1700486124977179</v>
      </c>
      <c r="P5537">
        <v>2</v>
      </c>
    </row>
    <row r="5538" spans="1:16" x14ac:dyDescent="0.25">
      <c r="A5538" s="11">
        <v>38404</v>
      </c>
      <c r="B5538" s="12">
        <v>2</v>
      </c>
      <c r="C5538">
        <v>-1.5</v>
      </c>
      <c r="D5538">
        <v>85.9</v>
      </c>
      <c r="E5538">
        <v>3.9</v>
      </c>
      <c r="F5538">
        <v>3.4</v>
      </c>
      <c r="G5538" s="7">
        <f t="shared" si="822"/>
        <v>0.15887500000000002</v>
      </c>
      <c r="H5538" s="7">
        <f t="shared" si="829"/>
        <v>0.11063718662952644</v>
      </c>
      <c r="I5538">
        <f t="shared" si="823"/>
        <v>258.99999999999994</v>
      </c>
      <c r="J5538" s="9">
        <f t="shared" si="824"/>
        <v>0.91800000000000015</v>
      </c>
      <c r="K5538" s="9">
        <f t="shared" si="825"/>
        <v>0</v>
      </c>
      <c r="L5538" s="7">
        <f t="shared" si="826"/>
        <v>0.22900000000000001</v>
      </c>
      <c r="M5538" s="7">
        <f t="shared" si="827"/>
        <v>0.1094933568810131</v>
      </c>
      <c r="N5538" s="7">
        <f t="shared" si="828"/>
        <v>12.081000000000003</v>
      </c>
      <c r="O5538" s="9">
        <f t="shared" si="821"/>
        <v>11.033546092781208</v>
      </c>
      <c r="P5538">
        <v>13</v>
      </c>
    </row>
    <row r="5539" spans="1:16" x14ac:dyDescent="0.25">
      <c r="A5539" s="11">
        <v>38405</v>
      </c>
      <c r="B5539" s="12">
        <v>2</v>
      </c>
      <c r="C5539">
        <v>-1.2</v>
      </c>
      <c r="D5539">
        <v>80.099999999999994</v>
      </c>
      <c r="E5539">
        <v>3.8</v>
      </c>
      <c r="F5539">
        <v>0.6</v>
      </c>
      <c r="G5539" s="7">
        <f t="shared" si="822"/>
        <v>0.18220000000000003</v>
      </c>
      <c r="H5539" s="7">
        <f t="shared" si="829"/>
        <v>0.15132890365448512</v>
      </c>
      <c r="I5539">
        <f t="shared" si="823"/>
        <v>259.59999999999997</v>
      </c>
      <c r="J5539" s="9">
        <f t="shared" si="824"/>
        <v>0.18</v>
      </c>
      <c r="K5539" s="9">
        <f t="shared" si="825"/>
        <v>0</v>
      </c>
      <c r="L5539" s="7">
        <f t="shared" si="826"/>
        <v>0.192</v>
      </c>
      <c r="M5539" s="7">
        <f t="shared" si="827"/>
        <v>0.11147280077850409</v>
      </c>
      <c r="N5539" s="7">
        <f t="shared" si="828"/>
        <v>12.489000000000003</v>
      </c>
      <c r="O5539" s="9">
        <f t="shared" si="821"/>
        <v>11.203629865562977</v>
      </c>
      <c r="P5539">
        <v>12</v>
      </c>
    </row>
    <row r="5540" spans="1:16" x14ac:dyDescent="0.25">
      <c r="A5540" s="11">
        <v>38406</v>
      </c>
      <c r="B5540" s="12">
        <v>2</v>
      </c>
      <c r="C5540">
        <v>-7.9</v>
      </c>
      <c r="D5540">
        <v>70</v>
      </c>
      <c r="E5540">
        <v>3.6</v>
      </c>
      <c r="F5540">
        <v>0</v>
      </c>
      <c r="G5540" s="7">
        <f t="shared" si="822"/>
        <v>0</v>
      </c>
      <c r="H5540" s="7">
        <f t="shared" si="829"/>
        <v>0</v>
      </c>
      <c r="I5540">
        <f t="shared" si="823"/>
        <v>259.59999999999997</v>
      </c>
      <c r="J5540" s="9">
        <f t="shared" si="824"/>
        <v>0</v>
      </c>
      <c r="K5540" s="9">
        <f t="shared" si="825"/>
        <v>0</v>
      </c>
      <c r="L5540" s="7">
        <f t="shared" si="826"/>
        <v>0.99399999999999999</v>
      </c>
      <c r="M5540" s="7">
        <f t="shared" si="827"/>
        <v>0.11704644081742931</v>
      </c>
      <c r="N5540" s="7">
        <f t="shared" si="828"/>
        <v>11.495000000000003</v>
      </c>
      <c r="O5540" s="9">
        <f t="shared" si="821"/>
        <v>9.8208881190416246</v>
      </c>
      <c r="P5540">
        <v>11</v>
      </c>
    </row>
    <row r="5541" spans="1:16" x14ac:dyDescent="0.25">
      <c r="A5541" s="11">
        <v>38407</v>
      </c>
      <c r="B5541" s="12">
        <v>2</v>
      </c>
      <c r="C5541">
        <v>-9.8000000000000007</v>
      </c>
      <c r="D5541">
        <v>68.099999999999994</v>
      </c>
      <c r="E5541">
        <v>4.0999999999999996</v>
      </c>
      <c r="F5541">
        <v>0.2</v>
      </c>
      <c r="G5541" s="7">
        <f t="shared" si="822"/>
        <v>8.052880987224495E-2</v>
      </c>
      <c r="H5541" s="7">
        <f t="shared" si="829"/>
        <v>8.052880987224495E-2</v>
      </c>
      <c r="I5541">
        <f t="shared" si="823"/>
        <v>259.79999999999995</v>
      </c>
      <c r="J5541" s="9">
        <f t="shared" si="824"/>
        <v>0</v>
      </c>
      <c r="K5541" s="9">
        <f t="shared" si="825"/>
        <v>0</v>
      </c>
      <c r="L5541" s="7">
        <f t="shared" si="826"/>
        <v>1.2269999999999999</v>
      </c>
      <c r="M5541" s="7">
        <f t="shared" si="827"/>
        <v>0.11642194092952535</v>
      </c>
      <c r="N5541" s="7">
        <f t="shared" si="828"/>
        <v>10.468000000000002</v>
      </c>
      <c r="O5541" s="9">
        <f t="shared" si="821"/>
        <v>8.9914322991202162</v>
      </c>
      <c r="P5541">
        <v>11</v>
      </c>
    </row>
    <row r="5542" spans="1:16" x14ac:dyDescent="0.25">
      <c r="A5542" s="11">
        <v>38408</v>
      </c>
      <c r="B5542" s="12">
        <v>2</v>
      </c>
      <c r="C5542">
        <v>-8.4</v>
      </c>
      <c r="D5542">
        <v>70.900000000000006</v>
      </c>
      <c r="E5542">
        <v>2.6</v>
      </c>
      <c r="F5542">
        <v>3.2</v>
      </c>
      <c r="G5542" s="7">
        <f t="shared" si="822"/>
        <v>5.9726079810151086E-2</v>
      </c>
      <c r="H5542" s="7">
        <f t="shared" si="829"/>
        <v>5.9726079810151086E-2</v>
      </c>
      <c r="I5542">
        <f t="shared" si="823"/>
        <v>262.99999999999994</v>
      </c>
      <c r="J5542" s="9">
        <f t="shared" si="824"/>
        <v>0</v>
      </c>
      <c r="K5542" s="9">
        <f t="shared" si="825"/>
        <v>0</v>
      </c>
      <c r="L5542" s="7">
        <f t="shared" si="826"/>
        <v>1.044</v>
      </c>
      <c r="M5542" s="7">
        <f t="shared" si="827"/>
        <v>0.10314810748044738</v>
      </c>
      <c r="N5542" s="7">
        <f t="shared" si="828"/>
        <v>12.624000000000002</v>
      </c>
      <c r="O5542" s="9">
        <f t="shared" si="821"/>
        <v>12.238712186157164</v>
      </c>
      <c r="P5542">
        <v>11</v>
      </c>
    </row>
    <row r="5543" spans="1:16" x14ac:dyDescent="0.25">
      <c r="A5543" s="11">
        <v>38409</v>
      </c>
      <c r="B5543" s="12">
        <v>2</v>
      </c>
      <c r="C5543">
        <v>-6.3</v>
      </c>
      <c r="D5543">
        <v>73</v>
      </c>
      <c r="E5543">
        <v>5.7</v>
      </c>
      <c r="F5543">
        <v>0.2</v>
      </c>
      <c r="G5543" s="7">
        <f t="shared" si="822"/>
        <v>0.11530208862096612</v>
      </c>
      <c r="H5543" s="7">
        <f t="shared" si="829"/>
        <v>0.11530208862096612</v>
      </c>
      <c r="I5543">
        <f t="shared" si="823"/>
        <v>263.19999999999993</v>
      </c>
      <c r="J5543" s="9">
        <f t="shared" si="824"/>
        <v>0</v>
      </c>
      <c r="K5543" s="9">
        <f t="shared" si="825"/>
        <v>0</v>
      </c>
      <c r="L5543" s="7">
        <f t="shared" si="826"/>
        <v>0.82300000000000006</v>
      </c>
      <c r="M5543" s="7">
        <f t="shared" si="827"/>
        <v>0.10333765802849042</v>
      </c>
      <c r="N5543" s="7">
        <f t="shared" si="828"/>
        <v>12.001000000000001</v>
      </c>
      <c r="O5543" s="9">
        <f t="shared" si="821"/>
        <v>11.613384925649562</v>
      </c>
      <c r="P5543">
        <v>15</v>
      </c>
    </row>
    <row r="5544" spans="1:16" x14ac:dyDescent="0.25">
      <c r="A5544" s="11">
        <v>38410</v>
      </c>
      <c r="B5544" s="12">
        <v>2</v>
      </c>
      <c r="C5544">
        <v>-8</v>
      </c>
      <c r="D5544">
        <v>71.8</v>
      </c>
      <c r="E5544">
        <v>3.8</v>
      </c>
      <c r="F5544">
        <v>0.2</v>
      </c>
      <c r="G5544" s="7">
        <f t="shared" si="822"/>
        <v>7.931905068909266E-2</v>
      </c>
      <c r="H5544" s="7">
        <f t="shared" si="829"/>
        <v>7.931905068909266E-2</v>
      </c>
      <c r="I5544">
        <f t="shared" si="823"/>
        <v>263.39999999999992</v>
      </c>
      <c r="J5544" s="9">
        <f t="shared" si="824"/>
        <v>0</v>
      </c>
      <c r="K5544" s="9">
        <f t="shared" si="825"/>
        <v>0</v>
      </c>
      <c r="L5544" s="7">
        <f t="shared" si="826"/>
        <v>1.008</v>
      </c>
      <c r="M5544" s="7">
        <f t="shared" si="827"/>
        <v>0.10294394263894206</v>
      </c>
      <c r="N5544" s="7">
        <f t="shared" si="828"/>
        <v>11.193000000000001</v>
      </c>
      <c r="O5544" s="9">
        <f t="shared" si="821"/>
        <v>10.87290783029119</v>
      </c>
      <c r="P5544">
        <v>15</v>
      </c>
    </row>
    <row r="5545" spans="1:16" x14ac:dyDescent="0.25">
      <c r="A5545" s="11">
        <v>38411</v>
      </c>
      <c r="B5545" s="12">
        <v>2</v>
      </c>
      <c r="C5545">
        <v>-0.7</v>
      </c>
      <c r="D5545">
        <v>73.7</v>
      </c>
      <c r="E5545">
        <v>4.5999999999999996</v>
      </c>
      <c r="F5545">
        <v>5.8</v>
      </c>
      <c r="G5545" s="7">
        <f t="shared" si="822"/>
        <v>0.22715000000000002</v>
      </c>
      <c r="H5545" s="7">
        <f t="shared" si="829"/>
        <v>0.22715000000000002</v>
      </c>
      <c r="I5545">
        <f t="shared" si="823"/>
        <v>269.19999999999993</v>
      </c>
      <c r="J5545" s="9">
        <f t="shared" si="824"/>
        <v>2.0299999999999998</v>
      </c>
      <c r="K5545" s="9">
        <f t="shared" si="825"/>
        <v>0</v>
      </c>
      <c r="L5545" s="7">
        <f t="shared" si="826"/>
        <v>0.14000000000000001</v>
      </c>
      <c r="M5545" s="7">
        <f t="shared" si="827"/>
        <v>0.14533758311997166</v>
      </c>
      <c r="N5545" s="7">
        <f t="shared" si="828"/>
        <v>16.853000000000002</v>
      </c>
      <c r="O5545" s="9">
        <f t="shared" si="821"/>
        <v>11.595761838208341</v>
      </c>
      <c r="P5545">
        <v>15</v>
      </c>
    </row>
    <row r="5546" spans="1:16" x14ac:dyDescent="0.25">
      <c r="A5546" s="11">
        <v>38412</v>
      </c>
      <c r="B5546" s="12">
        <v>3</v>
      </c>
      <c r="C5546">
        <v>-2.9</v>
      </c>
      <c r="D5546">
        <v>88.6</v>
      </c>
      <c r="E5546">
        <v>6.3</v>
      </c>
      <c r="F5546">
        <v>5.8</v>
      </c>
      <c r="G5546" s="7">
        <f t="shared" si="822"/>
        <v>0.17459916357628638</v>
      </c>
      <c r="H5546" s="7">
        <f t="shared" si="829"/>
        <v>0.11308235982920102</v>
      </c>
      <c r="I5546">
        <f t="shared" si="823"/>
        <v>274.99999999999994</v>
      </c>
      <c r="J5546" s="9">
        <f t="shared" si="824"/>
        <v>0.75400000000000011</v>
      </c>
      <c r="K5546" s="9">
        <f t="shared" si="825"/>
        <v>0</v>
      </c>
      <c r="L5546" s="7">
        <f t="shared" si="826"/>
        <v>0.42099999999999999</v>
      </c>
      <c r="M5546" s="7">
        <f t="shared" si="827"/>
        <v>0.13707906128681624</v>
      </c>
      <c r="N5546" s="7">
        <f t="shared" si="828"/>
        <v>22.232000000000003</v>
      </c>
      <c r="O5546" s="9">
        <f t="shared" si="821"/>
        <v>16.21837776776357</v>
      </c>
      <c r="P5546">
        <v>23</v>
      </c>
    </row>
    <row r="5547" spans="1:16" x14ac:dyDescent="0.25">
      <c r="A5547" s="11">
        <v>38413</v>
      </c>
      <c r="B5547" s="12">
        <v>3</v>
      </c>
      <c r="C5547">
        <v>-6.8</v>
      </c>
      <c r="D5547">
        <v>74.400000000000006</v>
      </c>
      <c r="E5547">
        <v>7.8</v>
      </c>
      <c r="F5547">
        <v>1.4</v>
      </c>
      <c r="G5547" s="7">
        <f t="shared" si="822"/>
        <v>0.14350092036445306</v>
      </c>
      <c r="H5547" s="7">
        <f t="shared" si="829"/>
        <v>0.14350092036445306</v>
      </c>
      <c r="I5547">
        <f t="shared" si="823"/>
        <v>276.39999999999992</v>
      </c>
      <c r="J5547" s="9">
        <f t="shared" si="824"/>
        <v>0</v>
      </c>
      <c r="K5547" s="9">
        <f t="shared" si="825"/>
        <v>0</v>
      </c>
      <c r="L5547" s="7">
        <f t="shared" si="826"/>
        <v>0.90399999999999991</v>
      </c>
      <c r="M5547" s="7">
        <f t="shared" si="827"/>
        <v>0.13745950317530184</v>
      </c>
      <c r="N5547" s="7">
        <f t="shared" si="828"/>
        <v>22.728000000000002</v>
      </c>
      <c r="O5547" s="9">
        <f t="shared" si="821"/>
        <v>16.534324273684465</v>
      </c>
      <c r="P5547">
        <v>26</v>
      </c>
    </row>
    <row r="5548" spans="1:16" x14ac:dyDescent="0.25">
      <c r="A5548" s="11">
        <v>38414</v>
      </c>
      <c r="B5548" s="12">
        <v>3</v>
      </c>
      <c r="C5548">
        <v>-8</v>
      </c>
      <c r="D5548">
        <v>64.099999999999994</v>
      </c>
      <c r="E5548">
        <v>5.9</v>
      </c>
      <c r="F5548">
        <v>0.2</v>
      </c>
      <c r="G5548" s="7">
        <f t="shared" si="822"/>
        <v>0.11131953240167564</v>
      </c>
      <c r="H5548" s="7">
        <f t="shared" si="829"/>
        <v>0.11131953240167564</v>
      </c>
      <c r="I5548">
        <f t="shared" si="823"/>
        <v>276.59999999999991</v>
      </c>
      <c r="J5548" s="9">
        <f t="shared" si="824"/>
        <v>0</v>
      </c>
      <c r="K5548" s="9">
        <f t="shared" si="825"/>
        <v>0</v>
      </c>
      <c r="L5548" s="7">
        <f t="shared" si="826"/>
        <v>1.0289999999999999</v>
      </c>
      <c r="M5548" s="7">
        <f t="shared" si="827"/>
        <v>0.13723148528648793</v>
      </c>
      <c r="N5548" s="7">
        <f t="shared" si="828"/>
        <v>21.899000000000001</v>
      </c>
      <c r="O5548" s="9">
        <f t="shared" si="821"/>
        <v>15.957708214177741</v>
      </c>
      <c r="P5548">
        <v>27</v>
      </c>
    </row>
    <row r="5549" spans="1:16" x14ac:dyDescent="0.25">
      <c r="A5549" s="11">
        <v>38415</v>
      </c>
      <c r="B5549" s="12">
        <v>3</v>
      </c>
      <c r="C5549">
        <v>-5.5</v>
      </c>
      <c r="D5549">
        <v>65.3</v>
      </c>
      <c r="E5549">
        <v>4.9000000000000004</v>
      </c>
      <c r="F5549">
        <v>0</v>
      </c>
      <c r="G5549" s="7">
        <f t="shared" si="822"/>
        <v>0</v>
      </c>
      <c r="H5549" s="7">
        <f t="shared" si="829"/>
        <v>0</v>
      </c>
      <c r="I5549">
        <f t="shared" si="823"/>
        <v>276.59999999999991</v>
      </c>
      <c r="J5549" s="9">
        <f t="shared" si="824"/>
        <v>0</v>
      </c>
      <c r="K5549" s="9">
        <f t="shared" si="825"/>
        <v>0</v>
      </c>
      <c r="L5549" s="7">
        <f t="shared" si="826"/>
        <v>0.71899999999999997</v>
      </c>
      <c r="M5549" s="7">
        <f t="shared" si="827"/>
        <v>0.14409305955081234</v>
      </c>
      <c r="N5549" s="7">
        <f t="shared" si="828"/>
        <v>21.18</v>
      </c>
      <c r="O5549" s="9">
        <f t="shared" si="821"/>
        <v>14.698834257545332</v>
      </c>
      <c r="P5549">
        <v>27</v>
      </c>
    </row>
    <row r="5550" spans="1:16" x14ac:dyDescent="0.25">
      <c r="A5550" s="11">
        <v>38416</v>
      </c>
      <c r="B5550" s="12">
        <v>3</v>
      </c>
      <c r="C5550">
        <v>-4.0999999999999996</v>
      </c>
      <c r="D5550">
        <v>66.5</v>
      </c>
      <c r="E5550">
        <v>4.2</v>
      </c>
      <c r="F5550">
        <v>0</v>
      </c>
      <c r="G5550" s="7">
        <f t="shared" si="822"/>
        <v>0</v>
      </c>
      <c r="H5550" s="7">
        <f t="shared" si="829"/>
        <v>0</v>
      </c>
      <c r="I5550">
        <f t="shared" si="823"/>
        <v>276.59999999999991</v>
      </c>
      <c r="J5550" s="9">
        <f t="shared" si="824"/>
        <v>0</v>
      </c>
      <c r="K5550" s="9">
        <f t="shared" si="825"/>
        <v>0</v>
      </c>
      <c r="L5550" s="7">
        <f t="shared" si="826"/>
        <v>0.54399999999999993</v>
      </c>
      <c r="M5550" s="7">
        <f t="shared" si="827"/>
        <v>0.15129771252835295</v>
      </c>
      <c r="N5550" s="7">
        <f t="shared" si="828"/>
        <v>20.635999999999999</v>
      </c>
      <c r="O5550" s="9">
        <f t="shared" si="821"/>
        <v>13.639333771244459</v>
      </c>
      <c r="P5550">
        <v>26</v>
      </c>
    </row>
    <row r="5551" spans="1:16" x14ac:dyDescent="0.25">
      <c r="A5551" s="11">
        <v>38417</v>
      </c>
      <c r="B5551" s="12">
        <v>3</v>
      </c>
      <c r="C5551">
        <v>1</v>
      </c>
      <c r="D5551">
        <v>76</v>
      </c>
      <c r="E5551">
        <v>7</v>
      </c>
      <c r="F5551">
        <v>0.2</v>
      </c>
      <c r="G5551" s="7">
        <f t="shared" si="822"/>
        <v>0.33750000000000002</v>
      </c>
      <c r="H5551" s="7">
        <f t="shared" si="829"/>
        <v>0.33750000000000002</v>
      </c>
      <c r="I5551">
        <f t="shared" si="823"/>
        <v>276.7999999999999</v>
      </c>
      <c r="J5551" s="9">
        <f t="shared" si="824"/>
        <v>1.1800000000000002</v>
      </c>
      <c r="K5551" s="9">
        <f t="shared" si="825"/>
        <v>0</v>
      </c>
      <c r="L5551" s="7">
        <f t="shared" si="826"/>
        <v>0</v>
      </c>
      <c r="M5551" s="7">
        <f t="shared" si="827"/>
        <v>0.31</v>
      </c>
      <c r="N5551" s="7">
        <f t="shared" si="828"/>
        <v>19.655999999999999</v>
      </c>
      <c r="O5551" s="9">
        <f t="shared" si="821"/>
        <v>6.3406451612903219</v>
      </c>
      <c r="P5551">
        <v>23</v>
      </c>
    </row>
    <row r="5552" spans="1:16" x14ac:dyDescent="0.25">
      <c r="A5552" s="11">
        <v>38418</v>
      </c>
      <c r="B5552" s="12">
        <v>3</v>
      </c>
      <c r="C5552">
        <v>2.2000000000000002</v>
      </c>
      <c r="D5552">
        <v>82.5</v>
      </c>
      <c r="E5552">
        <v>6.3</v>
      </c>
      <c r="F5552">
        <v>5</v>
      </c>
      <c r="G5552" s="7">
        <f t="shared" si="822"/>
        <v>0.41805000000000003</v>
      </c>
      <c r="H5552" s="7">
        <f t="shared" si="829"/>
        <v>0.41805000000000003</v>
      </c>
      <c r="I5552">
        <f t="shared" si="823"/>
        <v>281.7999999999999</v>
      </c>
      <c r="J5552" s="9">
        <f t="shared" si="824"/>
        <v>6.8200000000000012</v>
      </c>
      <c r="K5552" s="9">
        <f t="shared" si="825"/>
        <v>0</v>
      </c>
      <c r="L5552" s="7">
        <f t="shared" si="826"/>
        <v>0</v>
      </c>
      <c r="M5552" s="7">
        <f t="shared" si="827"/>
        <v>0.33191150227125243</v>
      </c>
      <c r="N5552" s="7">
        <f t="shared" si="828"/>
        <v>17.835999999999999</v>
      </c>
      <c r="O5552" s="9">
        <f t="shared" si="821"/>
        <v>5.3737215727533441</v>
      </c>
      <c r="P5552">
        <v>14</v>
      </c>
    </row>
    <row r="5553" spans="1:16" x14ac:dyDescent="0.25">
      <c r="A5553" s="11">
        <v>38419</v>
      </c>
      <c r="B5553" s="12">
        <v>3</v>
      </c>
      <c r="C5553">
        <v>-11.2</v>
      </c>
      <c r="D5553">
        <v>61.8</v>
      </c>
      <c r="E5553">
        <v>8.6</v>
      </c>
      <c r="F5553">
        <v>0</v>
      </c>
      <c r="G5553" s="7">
        <f t="shared" si="822"/>
        <v>0</v>
      </c>
      <c r="H5553" s="7">
        <f t="shared" si="829"/>
        <v>0</v>
      </c>
      <c r="I5553">
        <f t="shared" si="823"/>
        <v>281.7999999999999</v>
      </c>
      <c r="J5553" s="9">
        <f t="shared" si="824"/>
        <v>0</v>
      </c>
      <c r="K5553" s="9">
        <f t="shared" si="825"/>
        <v>0</v>
      </c>
      <c r="L5553" s="7">
        <f t="shared" si="826"/>
        <v>1.44</v>
      </c>
      <c r="M5553" s="7">
        <f t="shared" si="827"/>
        <v>0.34850707738481507</v>
      </c>
      <c r="N5553" s="7">
        <f t="shared" si="828"/>
        <v>16.395999999999997</v>
      </c>
      <c r="O5553" s="9">
        <f t="shared" si="821"/>
        <v>4.7046390343160338</v>
      </c>
      <c r="P5553">
        <v>7</v>
      </c>
    </row>
    <row r="5554" spans="1:16" x14ac:dyDescent="0.25">
      <c r="A5554" s="11">
        <v>38420</v>
      </c>
      <c r="B5554" s="12">
        <v>3</v>
      </c>
      <c r="C5554">
        <v>-9.8000000000000007</v>
      </c>
      <c r="D5554">
        <v>61.9</v>
      </c>
      <c r="E5554">
        <v>7.2</v>
      </c>
      <c r="F5554">
        <v>2.2000000000000002</v>
      </c>
      <c r="G5554" s="7">
        <f t="shared" si="822"/>
        <v>0.12965496605903665</v>
      </c>
      <c r="H5554" s="7">
        <f t="shared" si="829"/>
        <v>0.12965496605903665</v>
      </c>
      <c r="I5554">
        <f t="shared" si="823"/>
        <v>283.99999999999989</v>
      </c>
      <c r="J5554" s="9">
        <f t="shared" si="824"/>
        <v>0</v>
      </c>
      <c r="K5554" s="9">
        <f t="shared" si="825"/>
        <v>0</v>
      </c>
      <c r="L5554" s="7">
        <f t="shared" si="826"/>
        <v>1.258</v>
      </c>
      <c r="M5554" s="7">
        <f t="shared" si="827"/>
        <v>0.32261577576528871</v>
      </c>
      <c r="N5554" s="7">
        <f t="shared" si="828"/>
        <v>17.337999999999997</v>
      </c>
      <c r="O5554" s="9">
        <f t="shared" si="821"/>
        <v>5.3741947240093548</v>
      </c>
      <c r="P5554">
        <v>7</v>
      </c>
    </row>
    <row r="5555" spans="1:16" x14ac:dyDescent="0.25">
      <c r="A5555" s="11">
        <v>38421</v>
      </c>
      <c r="B5555" s="12">
        <v>3</v>
      </c>
      <c r="C5555">
        <v>-6.8</v>
      </c>
      <c r="D5555">
        <v>68.5</v>
      </c>
      <c r="E5555">
        <v>4.5</v>
      </c>
      <c r="F5555">
        <v>0.2</v>
      </c>
      <c r="G5555" s="7">
        <f t="shared" si="822"/>
        <v>9.4823386503850637E-2</v>
      </c>
      <c r="H5555" s="7">
        <f t="shared" si="829"/>
        <v>9.4823386503850637E-2</v>
      </c>
      <c r="I5555">
        <f t="shared" si="823"/>
        <v>284.19999999999987</v>
      </c>
      <c r="J5555" s="9">
        <f t="shared" si="824"/>
        <v>0</v>
      </c>
      <c r="K5555" s="9">
        <f t="shared" si="825"/>
        <v>0</v>
      </c>
      <c r="L5555" s="7">
        <f t="shared" si="826"/>
        <v>0.871</v>
      </c>
      <c r="M5555" s="7">
        <f t="shared" si="827"/>
        <v>0.3200180748956179</v>
      </c>
      <c r="N5555" s="7">
        <f t="shared" si="828"/>
        <v>16.666999999999998</v>
      </c>
      <c r="O5555" s="9">
        <f t="shared" si="821"/>
        <v>5.2081433229783558</v>
      </c>
      <c r="P5555">
        <v>9</v>
      </c>
    </row>
    <row r="5556" spans="1:16" x14ac:dyDescent="0.25">
      <c r="A5556" s="11">
        <v>38422</v>
      </c>
      <c r="B5556" s="12">
        <v>3</v>
      </c>
      <c r="C5556">
        <v>-3.2</v>
      </c>
      <c r="D5556">
        <v>80.099999999999994</v>
      </c>
      <c r="E5556">
        <v>2.4</v>
      </c>
      <c r="F5556">
        <v>1.6</v>
      </c>
      <c r="G5556" s="7">
        <f t="shared" si="822"/>
        <v>0.11782512995749524</v>
      </c>
      <c r="H5556" s="7">
        <f t="shared" si="829"/>
        <v>9.7861403619182108E-2</v>
      </c>
      <c r="I5556">
        <f t="shared" si="823"/>
        <v>285.7999999999999</v>
      </c>
      <c r="J5556" s="9">
        <f t="shared" si="824"/>
        <v>0.16000000000000003</v>
      </c>
      <c r="K5556" s="9">
        <f t="shared" si="825"/>
        <v>0</v>
      </c>
      <c r="L5556" s="7">
        <f t="shared" si="826"/>
        <v>0.41800000000000004</v>
      </c>
      <c r="M5556" s="7">
        <f t="shared" si="827"/>
        <v>0.30055945147402169</v>
      </c>
      <c r="N5556" s="7">
        <f t="shared" si="828"/>
        <v>17.689</v>
      </c>
      <c r="O5556" s="9">
        <f t="shared" si="821"/>
        <v>5.8853580924667463</v>
      </c>
      <c r="P5556">
        <v>10</v>
      </c>
    </row>
    <row r="5557" spans="1:16" x14ac:dyDescent="0.25">
      <c r="A5557" s="11">
        <v>38423</v>
      </c>
      <c r="B5557" s="12">
        <v>3</v>
      </c>
      <c r="C5557">
        <v>-3.3</v>
      </c>
      <c r="D5557">
        <v>79.900000000000006</v>
      </c>
      <c r="E5557">
        <v>3.1</v>
      </c>
      <c r="F5557">
        <v>3</v>
      </c>
      <c r="G5557" s="7">
        <f t="shared" si="822"/>
        <v>0.12380136350723174</v>
      </c>
      <c r="H5557" s="7">
        <f t="shared" si="829"/>
        <v>0.10351284574183255</v>
      </c>
      <c r="I5557">
        <f t="shared" si="823"/>
        <v>288.7999999999999</v>
      </c>
      <c r="J5557" s="9">
        <f t="shared" si="824"/>
        <v>0.27000000000000013</v>
      </c>
      <c r="K5557" s="9">
        <f t="shared" si="825"/>
        <v>0</v>
      </c>
      <c r="L5557" s="7">
        <f t="shared" si="826"/>
        <v>0.437</v>
      </c>
      <c r="M5557" s="7">
        <f t="shared" si="827"/>
        <v>0.27198678884187089</v>
      </c>
      <c r="N5557" s="7">
        <f t="shared" si="828"/>
        <v>20.251999999999999</v>
      </c>
      <c r="O5557" s="9">
        <f t="shared" si="821"/>
        <v>7.4459498883139554</v>
      </c>
      <c r="P5557">
        <v>11</v>
      </c>
    </row>
    <row r="5558" spans="1:16" x14ac:dyDescent="0.25">
      <c r="A5558" s="11">
        <v>38424</v>
      </c>
      <c r="B5558" s="12">
        <v>3</v>
      </c>
      <c r="C5558">
        <v>-5.7</v>
      </c>
      <c r="D5558">
        <v>67.7</v>
      </c>
      <c r="E5558">
        <v>4.2</v>
      </c>
      <c r="F5558">
        <v>0.2</v>
      </c>
      <c r="G5558" s="7">
        <f t="shared" si="822"/>
        <v>9.8369451683340853E-2</v>
      </c>
      <c r="H5558" s="7">
        <f t="shared" si="829"/>
        <v>9.8369451683340853E-2</v>
      </c>
      <c r="I5558">
        <f t="shared" si="823"/>
        <v>288.99999999999989</v>
      </c>
      <c r="J5558" s="9">
        <f t="shared" si="824"/>
        <v>0</v>
      </c>
      <c r="K5558" s="9">
        <f t="shared" si="825"/>
        <v>0</v>
      </c>
      <c r="L5558" s="7">
        <f t="shared" si="826"/>
        <v>0.73599999999999999</v>
      </c>
      <c r="M5558" s="7">
        <f t="shared" si="827"/>
        <v>0.27028898581861127</v>
      </c>
      <c r="N5558" s="7">
        <f t="shared" si="828"/>
        <v>19.715999999999998</v>
      </c>
      <c r="O5558" s="9">
        <f t="shared" ref="O5558:O5621" si="830">IF(M5558=0,0,N5558/10/M5558)</f>
        <v>7.294414879795081</v>
      </c>
      <c r="P5558">
        <v>13</v>
      </c>
    </row>
    <row r="5559" spans="1:16" x14ac:dyDescent="0.25">
      <c r="A5559" s="11">
        <v>38425</v>
      </c>
      <c r="B5559" s="12">
        <v>3</v>
      </c>
      <c r="C5559">
        <v>-4.8</v>
      </c>
      <c r="D5559">
        <v>64.400000000000006</v>
      </c>
      <c r="E5559">
        <v>3.8</v>
      </c>
      <c r="F5559">
        <v>0</v>
      </c>
      <c r="G5559" s="7">
        <f t="shared" si="822"/>
        <v>0</v>
      </c>
      <c r="H5559" s="7">
        <f t="shared" si="829"/>
        <v>0</v>
      </c>
      <c r="I5559">
        <f t="shared" si="823"/>
        <v>288.99999999999989</v>
      </c>
      <c r="J5559" s="9">
        <f t="shared" si="824"/>
        <v>0</v>
      </c>
      <c r="K5559" s="9">
        <f t="shared" si="825"/>
        <v>0</v>
      </c>
      <c r="L5559" s="7">
        <f t="shared" si="826"/>
        <v>0.624</v>
      </c>
      <c r="M5559" s="7">
        <f t="shared" si="827"/>
        <v>0.28380343510954187</v>
      </c>
      <c r="N5559" s="7">
        <f t="shared" si="828"/>
        <v>19.091999999999999</v>
      </c>
      <c r="O5559" s="9">
        <f t="shared" si="830"/>
        <v>6.7271913014833338</v>
      </c>
      <c r="P5559">
        <v>10</v>
      </c>
    </row>
    <row r="5560" spans="1:16" x14ac:dyDescent="0.25">
      <c r="A5560" s="11">
        <v>38426</v>
      </c>
      <c r="B5560" s="12">
        <v>3</v>
      </c>
      <c r="C5560">
        <v>-2.6</v>
      </c>
      <c r="D5560">
        <v>65</v>
      </c>
      <c r="E5560">
        <v>4.5</v>
      </c>
      <c r="F5560">
        <v>0</v>
      </c>
      <c r="G5560" s="7">
        <f t="shared" si="822"/>
        <v>0</v>
      </c>
      <c r="H5560" s="7">
        <f t="shared" si="829"/>
        <v>0</v>
      </c>
      <c r="I5560">
        <f t="shared" si="823"/>
        <v>288.99999999999989</v>
      </c>
      <c r="J5560" s="9">
        <f t="shared" si="824"/>
        <v>0</v>
      </c>
      <c r="K5560" s="9">
        <f t="shared" si="825"/>
        <v>0</v>
      </c>
      <c r="L5560" s="7">
        <f t="shared" si="826"/>
        <v>0.36699999999999999</v>
      </c>
      <c r="M5560" s="7">
        <f t="shared" si="827"/>
        <v>0.29799360686501897</v>
      </c>
      <c r="N5560" s="7">
        <f t="shared" si="828"/>
        <v>18.724999999999998</v>
      </c>
      <c r="O5560" s="9">
        <f t="shared" si="830"/>
        <v>6.2836918539939655</v>
      </c>
      <c r="P5560">
        <v>8</v>
      </c>
    </row>
    <row r="5561" spans="1:16" x14ac:dyDescent="0.25">
      <c r="A5561" s="11">
        <v>38427</v>
      </c>
      <c r="B5561" s="12">
        <v>3</v>
      </c>
      <c r="C5561">
        <v>-1.8</v>
      </c>
      <c r="D5561">
        <v>66</v>
      </c>
      <c r="E5561">
        <v>3.6</v>
      </c>
      <c r="F5561">
        <v>0</v>
      </c>
      <c r="G5561" s="7">
        <f t="shared" si="822"/>
        <v>0</v>
      </c>
      <c r="H5561" s="7">
        <f t="shared" si="829"/>
        <v>0</v>
      </c>
      <c r="I5561">
        <f t="shared" si="823"/>
        <v>288.99999999999989</v>
      </c>
      <c r="J5561" s="9">
        <f t="shared" si="824"/>
        <v>0</v>
      </c>
      <c r="K5561" s="9">
        <f t="shared" si="825"/>
        <v>0</v>
      </c>
      <c r="L5561" s="7">
        <f t="shared" si="826"/>
        <v>0.26200000000000001</v>
      </c>
      <c r="M5561" s="7">
        <f t="shared" si="827"/>
        <v>0.31289328720826992</v>
      </c>
      <c r="N5561" s="7">
        <f t="shared" si="828"/>
        <v>18.462999999999997</v>
      </c>
      <c r="O5561" s="9">
        <f t="shared" si="830"/>
        <v>5.9007338139889667</v>
      </c>
      <c r="P5561">
        <v>5</v>
      </c>
    </row>
    <row r="5562" spans="1:16" x14ac:dyDescent="0.25">
      <c r="A5562" s="11">
        <v>38428</v>
      </c>
      <c r="B5562" s="12">
        <v>3</v>
      </c>
      <c r="C5562">
        <v>-0.2</v>
      </c>
      <c r="D5562">
        <v>70.400000000000006</v>
      </c>
      <c r="E5562">
        <v>3</v>
      </c>
      <c r="F5562">
        <v>0.8</v>
      </c>
      <c r="G5562" s="7">
        <f t="shared" si="822"/>
        <v>0.26250000000000001</v>
      </c>
      <c r="H5562" s="7">
        <f t="shared" si="829"/>
        <v>0.26250000000000001</v>
      </c>
      <c r="I5562">
        <f t="shared" si="823"/>
        <v>289.7999999999999</v>
      </c>
      <c r="J5562" s="9">
        <f t="shared" si="824"/>
        <v>0.32000000000000006</v>
      </c>
      <c r="K5562" s="9">
        <f t="shared" si="825"/>
        <v>0</v>
      </c>
      <c r="L5562" s="7">
        <f t="shared" si="826"/>
        <v>6.4000000000000001E-2</v>
      </c>
      <c r="M5562" s="7">
        <f t="shared" si="827"/>
        <v>0.31080043408224506</v>
      </c>
      <c r="N5562" s="7">
        <f t="shared" si="828"/>
        <v>18.878999999999998</v>
      </c>
      <c r="O5562" s="9">
        <f t="shared" si="830"/>
        <v>6.0743158405641644</v>
      </c>
      <c r="P5562">
        <v>5</v>
      </c>
    </row>
    <row r="5563" spans="1:16" x14ac:dyDescent="0.25">
      <c r="A5563" s="11">
        <v>38429</v>
      </c>
      <c r="B5563" s="12">
        <v>3</v>
      </c>
      <c r="C5563">
        <v>-1.4</v>
      </c>
      <c r="D5563">
        <v>70.7</v>
      </c>
      <c r="E5563">
        <v>2.2999999999999998</v>
      </c>
      <c r="F5563">
        <v>0</v>
      </c>
      <c r="G5563" s="7">
        <f t="shared" si="822"/>
        <v>0</v>
      </c>
      <c r="H5563" s="7">
        <f t="shared" si="829"/>
        <v>0</v>
      </c>
      <c r="I5563">
        <f t="shared" si="823"/>
        <v>289.7999999999999</v>
      </c>
      <c r="J5563" s="9">
        <f t="shared" si="824"/>
        <v>0</v>
      </c>
      <c r="K5563" s="9">
        <f t="shared" si="825"/>
        <v>0</v>
      </c>
      <c r="L5563" s="7">
        <f t="shared" si="826"/>
        <v>0.20099999999999998</v>
      </c>
      <c r="M5563" s="7">
        <f t="shared" si="827"/>
        <v>0.32634045578635734</v>
      </c>
      <c r="N5563" s="7">
        <f t="shared" si="828"/>
        <v>18.677999999999997</v>
      </c>
      <c r="O5563" s="9">
        <f t="shared" si="830"/>
        <v>5.7234705868731677</v>
      </c>
      <c r="P5563">
        <v>4</v>
      </c>
    </row>
    <row r="5564" spans="1:16" x14ac:dyDescent="0.25">
      <c r="A5564" s="11">
        <v>38430</v>
      </c>
      <c r="B5564" s="12">
        <v>3</v>
      </c>
      <c r="C5564">
        <v>0.1</v>
      </c>
      <c r="D5564">
        <v>59.7</v>
      </c>
      <c r="E5564">
        <v>5.3</v>
      </c>
      <c r="F5564">
        <v>0.2</v>
      </c>
      <c r="G5564" s="7">
        <f t="shared" si="822"/>
        <v>0.28702500000000003</v>
      </c>
      <c r="H5564" s="7">
        <f t="shared" si="829"/>
        <v>0.28702500000000003</v>
      </c>
      <c r="I5564">
        <f t="shared" si="823"/>
        <v>289.99999999999989</v>
      </c>
      <c r="J5564" s="9">
        <f t="shared" si="824"/>
        <v>0.11800000000000002</v>
      </c>
      <c r="K5564" s="9">
        <f t="shared" si="825"/>
        <v>0</v>
      </c>
      <c r="L5564" s="7">
        <f t="shared" si="826"/>
        <v>5.0999999999999997E-2</v>
      </c>
      <c r="M5564" s="7">
        <f t="shared" si="827"/>
        <v>0.32592393437745432</v>
      </c>
      <c r="N5564" s="7">
        <f t="shared" si="828"/>
        <v>18.709</v>
      </c>
      <c r="O5564" s="9">
        <f t="shared" si="830"/>
        <v>5.7402964393320692</v>
      </c>
      <c r="P5564">
        <v>2</v>
      </c>
    </row>
    <row r="5565" spans="1:16" x14ac:dyDescent="0.25">
      <c r="A5565" s="11">
        <v>38431</v>
      </c>
      <c r="B5565" s="12">
        <v>3</v>
      </c>
      <c r="C5565">
        <v>0.7</v>
      </c>
      <c r="D5565">
        <v>72</v>
      </c>
      <c r="E5565">
        <v>4.0999999999999996</v>
      </c>
      <c r="F5565">
        <v>3.2</v>
      </c>
      <c r="G5565" s="7">
        <f t="shared" si="822"/>
        <v>0.33547500000000002</v>
      </c>
      <c r="H5565" s="7">
        <f t="shared" si="829"/>
        <v>0.33547500000000002</v>
      </c>
      <c r="I5565">
        <f t="shared" si="823"/>
        <v>293.19999999999987</v>
      </c>
      <c r="J5565" s="9">
        <f t="shared" si="824"/>
        <v>1.6660000000000001</v>
      </c>
      <c r="K5565" s="9">
        <f t="shared" si="825"/>
        <v>0</v>
      </c>
      <c r="L5565" s="7">
        <f t="shared" si="826"/>
        <v>0</v>
      </c>
      <c r="M5565" s="7">
        <f t="shared" si="827"/>
        <v>0.3273189505804826</v>
      </c>
      <c r="N5565" s="7">
        <f t="shared" si="828"/>
        <v>20.242999999999999</v>
      </c>
      <c r="O5565" s="9">
        <f t="shared" si="830"/>
        <v>6.1844876271600295</v>
      </c>
      <c r="P5565">
        <v>1</v>
      </c>
    </row>
    <row r="5566" spans="1:16" x14ac:dyDescent="0.25">
      <c r="A5566" s="11">
        <v>38432</v>
      </c>
      <c r="B5566" s="12">
        <v>3</v>
      </c>
      <c r="C5566">
        <v>1.6</v>
      </c>
      <c r="D5566">
        <v>78</v>
      </c>
      <c r="E5566">
        <v>3.7</v>
      </c>
      <c r="F5566">
        <v>0.6</v>
      </c>
      <c r="G5566" s="7">
        <f t="shared" si="822"/>
        <v>0.41160000000000008</v>
      </c>
      <c r="H5566" s="7">
        <f t="shared" si="829"/>
        <v>0.41160000000000008</v>
      </c>
      <c r="I5566">
        <f t="shared" si="823"/>
        <v>293.7999999999999</v>
      </c>
      <c r="J5566" s="9">
        <f t="shared" si="824"/>
        <v>2.1440000000000001</v>
      </c>
      <c r="K5566" s="9">
        <f t="shared" si="825"/>
        <v>0</v>
      </c>
      <c r="L5566" s="7">
        <f t="shared" si="826"/>
        <v>0</v>
      </c>
      <c r="M5566" s="7">
        <f t="shared" si="827"/>
        <v>0.32974511906158943</v>
      </c>
      <c r="N5566" s="7">
        <f t="shared" si="828"/>
        <v>18.698999999999998</v>
      </c>
      <c r="O5566" s="9">
        <f t="shared" si="830"/>
        <v>5.6707435285819709</v>
      </c>
      <c r="P5566">
        <v>5</v>
      </c>
    </row>
    <row r="5567" spans="1:16" x14ac:dyDescent="0.25">
      <c r="A5567" s="11">
        <v>38433</v>
      </c>
      <c r="B5567" s="12">
        <v>3</v>
      </c>
      <c r="C5567">
        <v>1.3</v>
      </c>
      <c r="D5567">
        <v>63.7</v>
      </c>
      <c r="E5567">
        <v>3.9</v>
      </c>
      <c r="F5567">
        <v>0</v>
      </c>
      <c r="G5567" s="7">
        <f t="shared" si="822"/>
        <v>0</v>
      </c>
      <c r="H5567" s="7">
        <f t="shared" si="829"/>
        <v>0</v>
      </c>
      <c r="I5567">
        <f t="shared" si="823"/>
        <v>293.7999999999999</v>
      </c>
      <c r="J5567" s="9">
        <f t="shared" si="824"/>
        <v>1.4300000000000002</v>
      </c>
      <c r="K5567" s="9">
        <f t="shared" si="825"/>
        <v>0</v>
      </c>
      <c r="L5567" s="7">
        <f t="shared" si="826"/>
        <v>0</v>
      </c>
      <c r="M5567" s="7">
        <f t="shared" si="827"/>
        <v>0.34623237501466891</v>
      </c>
      <c r="N5567" s="7">
        <f t="shared" si="828"/>
        <v>17.268999999999998</v>
      </c>
      <c r="O5567" s="9">
        <f t="shared" si="830"/>
        <v>4.9876907089547471</v>
      </c>
      <c r="P5567">
        <v>1</v>
      </c>
    </row>
    <row r="5568" spans="1:16" x14ac:dyDescent="0.25">
      <c r="A5568" s="11">
        <v>38434</v>
      </c>
      <c r="B5568" s="12">
        <v>3</v>
      </c>
      <c r="C5568">
        <v>-0.7</v>
      </c>
      <c r="D5568">
        <v>59.5</v>
      </c>
      <c r="E5568">
        <v>5.3</v>
      </c>
      <c r="F5568">
        <v>3.8</v>
      </c>
      <c r="G5568" s="7">
        <f t="shared" si="822"/>
        <v>0.230825</v>
      </c>
      <c r="H5568" s="7">
        <f t="shared" si="829"/>
        <v>0.230825</v>
      </c>
      <c r="I5568">
        <f t="shared" si="823"/>
        <v>297.59999999999991</v>
      </c>
      <c r="J5568" s="9">
        <f t="shared" si="824"/>
        <v>1.33</v>
      </c>
      <c r="K5568" s="9">
        <f t="shared" si="825"/>
        <v>0</v>
      </c>
      <c r="L5568" s="7">
        <f t="shared" si="826"/>
        <v>0.14699999999999999</v>
      </c>
      <c r="M5568" s="7">
        <f t="shared" si="827"/>
        <v>0.325417527368566</v>
      </c>
      <c r="N5568" s="7">
        <f t="shared" si="828"/>
        <v>19.591999999999999</v>
      </c>
      <c r="O5568" s="9">
        <f t="shared" si="830"/>
        <v>6.0205730645264888</v>
      </c>
      <c r="P5568">
        <v>1</v>
      </c>
    </row>
    <row r="5569" spans="1:16" x14ac:dyDescent="0.25">
      <c r="A5569" s="11">
        <v>38435</v>
      </c>
      <c r="B5569" s="12">
        <v>3</v>
      </c>
      <c r="C5569">
        <v>1.2</v>
      </c>
      <c r="D5569">
        <v>82.1</v>
      </c>
      <c r="E5569">
        <v>3.2</v>
      </c>
      <c r="F5569">
        <v>0.6</v>
      </c>
      <c r="G5569" s="7">
        <f t="shared" si="822"/>
        <v>0.38320000000000004</v>
      </c>
      <c r="H5569" s="7">
        <f t="shared" si="829"/>
        <v>0.38320000000000004</v>
      </c>
      <c r="I5569">
        <f t="shared" si="823"/>
        <v>298.19999999999993</v>
      </c>
      <c r="J5569" s="9">
        <f t="shared" si="824"/>
        <v>1.6080000000000001</v>
      </c>
      <c r="K5569" s="9">
        <f t="shared" si="825"/>
        <v>0</v>
      </c>
      <c r="L5569" s="7">
        <f t="shared" si="826"/>
        <v>0</v>
      </c>
      <c r="M5569" s="7">
        <f t="shared" si="827"/>
        <v>0.32713451843328767</v>
      </c>
      <c r="N5569" s="7">
        <f t="shared" si="828"/>
        <v>18.584</v>
      </c>
      <c r="O5569" s="9">
        <f t="shared" si="830"/>
        <v>5.680843491846252</v>
      </c>
      <c r="P5569">
        <v>4</v>
      </c>
    </row>
    <row r="5570" spans="1:16" x14ac:dyDescent="0.25">
      <c r="A5570" s="11">
        <v>38436</v>
      </c>
      <c r="B5570" s="12">
        <v>3</v>
      </c>
      <c r="C5570">
        <v>1.3</v>
      </c>
      <c r="D5570">
        <v>67</v>
      </c>
      <c r="E5570">
        <v>4.3</v>
      </c>
      <c r="F5570">
        <v>0</v>
      </c>
      <c r="G5570" s="7">
        <f t="shared" si="822"/>
        <v>0</v>
      </c>
      <c r="H5570" s="7">
        <f t="shared" si="829"/>
        <v>0</v>
      </c>
      <c r="I5570">
        <f t="shared" si="823"/>
        <v>298.19999999999993</v>
      </c>
      <c r="J5570" s="9">
        <f t="shared" si="824"/>
        <v>1.4300000000000002</v>
      </c>
      <c r="K5570" s="9">
        <f t="shared" si="825"/>
        <v>0</v>
      </c>
      <c r="L5570" s="7">
        <f t="shared" si="826"/>
        <v>0</v>
      </c>
      <c r="M5570" s="7">
        <f t="shared" si="827"/>
        <v>0.34349124435495204</v>
      </c>
      <c r="N5570" s="7">
        <f t="shared" si="828"/>
        <v>17.154</v>
      </c>
      <c r="O5570" s="9">
        <f t="shared" si="830"/>
        <v>4.9940137578219161</v>
      </c>
      <c r="P5570">
        <v>1</v>
      </c>
    </row>
    <row r="5571" spans="1:16" x14ac:dyDescent="0.25">
      <c r="A5571" s="11">
        <v>38437</v>
      </c>
      <c r="B5571" s="12">
        <v>3</v>
      </c>
      <c r="C5571">
        <v>-0.4</v>
      </c>
      <c r="D5571">
        <v>62.3</v>
      </c>
      <c r="E5571">
        <v>2.9</v>
      </c>
      <c r="F5571">
        <v>0</v>
      </c>
      <c r="G5571" s="7">
        <f t="shared" si="822"/>
        <v>0</v>
      </c>
      <c r="H5571" s="7">
        <f t="shared" si="829"/>
        <v>0</v>
      </c>
      <c r="I5571">
        <f t="shared" si="823"/>
        <v>298.19999999999993</v>
      </c>
      <c r="J5571" s="9">
        <f t="shared" si="824"/>
        <v>0</v>
      </c>
      <c r="K5571" s="9">
        <f t="shared" si="825"/>
        <v>0</v>
      </c>
      <c r="L5571" s="7">
        <f t="shared" si="826"/>
        <v>8.6999999999999994E-2</v>
      </c>
      <c r="M5571" s="7">
        <f t="shared" si="827"/>
        <v>0.36066580657269964</v>
      </c>
      <c r="N5571" s="7">
        <f t="shared" si="828"/>
        <v>17.067</v>
      </c>
      <c r="O5571" s="9">
        <f t="shared" si="830"/>
        <v>4.732081525050198</v>
      </c>
      <c r="P5571">
        <v>1</v>
      </c>
    </row>
    <row r="5572" spans="1:16" x14ac:dyDescent="0.25">
      <c r="A5572" s="11">
        <v>38438</v>
      </c>
      <c r="B5572" s="12">
        <v>3</v>
      </c>
      <c r="C5572">
        <v>2.2999999999999998</v>
      </c>
      <c r="D5572">
        <v>69.2</v>
      </c>
      <c r="E5572">
        <v>2</v>
      </c>
      <c r="F5572">
        <v>0</v>
      </c>
      <c r="G5572" s="7">
        <f t="shared" si="822"/>
        <v>0</v>
      </c>
      <c r="H5572" s="7">
        <f t="shared" si="829"/>
        <v>0</v>
      </c>
      <c r="I5572">
        <f t="shared" si="823"/>
        <v>298.19999999999993</v>
      </c>
      <c r="J5572" s="9">
        <f t="shared" si="824"/>
        <v>2.5299999999999998</v>
      </c>
      <c r="K5572" s="9">
        <f t="shared" si="825"/>
        <v>0</v>
      </c>
      <c r="L5572" s="7">
        <f t="shared" si="826"/>
        <v>0</v>
      </c>
      <c r="M5572" s="7">
        <f t="shared" si="827"/>
        <v>0.37869909690133463</v>
      </c>
      <c r="N5572" s="7">
        <f t="shared" si="828"/>
        <v>14.537000000000001</v>
      </c>
      <c r="O5572" s="9">
        <f t="shared" si="830"/>
        <v>3.8386677229883746</v>
      </c>
      <c r="P5572">
        <v>1</v>
      </c>
    </row>
    <row r="5573" spans="1:16" x14ac:dyDescent="0.25">
      <c r="A5573" s="11">
        <v>38439</v>
      </c>
      <c r="B5573" s="12">
        <v>3</v>
      </c>
      <c r="C5573">
        <v>4.4000000000000004</v>
      </c>
      <c r="D5573">
        <v>84.2</v>
      </c>
      <c r="E5573">
        <v>3.8</v>
      </c>
      <c r="F5573">
        <v>0.2</v>
      </c>
      <c r="G5573" s="7">
        <f t="shared" si="822"/>
        <v>1</v>
      </c>
      <c r="H5573" s="7">
        <f t="shared" si="829"/>
        <v>1</v>
      </c>
      <c r="I5573">
        <f t="shared" si="823"/>
        <v>298.39999999999992</v>
      </c>
      <c r="J5573" s="9">
        <f t="shared" si="824"/>
        <v>8.9760000000000009</v>
      </c>
      <c r="K5573" s="9">
        <f t="shared" si="825"/>
        <v>0</v>
      </c>
      <c r="L5573" s="7">
        <f t="shared" si="826"/>
        <v>0</v>
      </c>
      <c r="M5573" s="7">
        <f t="shared" si="827"/>
        <v>0.38713094738784709</v>
      </c>
      <c r="N5573" s="7">
        <f t="shared" si="828"/>
        <v>5.7609999999999992</v>
      </c>
      <c r="O5573" s="9">
        <f t="shared" si="830"/>
        <v>1.4881269603662923</v>
      </c>
      <c r="P5573">
        <v>1</v>
      </c>
    </row>
    <row r="5574" spans="1:16" x14ac:dyDescent="0.25">
      <c r="A5574" s="11">
        <v>38440</v>
      </c>
      <c r="B5574" s="12">
        <v>3</v>
      </c>
      <c r="C5574">
        <v>6.9</v>
      </c>
      <c r="D5574">
        <v>74.3</v>
      </c>
      <c r="E5574">
        <v>3.6</v>
      </c>
      <c r="F5574">
        <v>0</v>
      </c>
      <c r="G5574" s="7">
        <f t="shared" si="822"/>
        <v>0</v>
      </c>
      <c r="H5574" s="7">
        <f t="shared" si="829"/>
        <v>0</v>
      </c>
      <c r="I5574">
        <f t="shared" si="823"/>
        <v>298.39999999999992</v>
      </c>
      <c r="J5574" s="9">
        <f t="shared" si="824"/>
        <v>13.8</v>
      </c>
      <c r="K5574" s="9">
        <f t="shared" si="825"/>
        <v>0</v>
      </c>
      <c r="L5574" s="7">
        <f t="shared" si="826"/>
        <v>0</v>
      </c>
      <c r="M5574" s="7">
        <f t="shared" si="827"/>
        <v>0.40648749475723944</v>
      </c>
      <c r="N5574" s="7">
        <f t="shared" si="828"/>
        <v>0</v>
      </c>
      <c r="O5574" s="9">
        <f t="shared" si="830"/>
        <v>0</v>
      </c>
      <c r="P5574">
        <v>0</v>
      </c>
    </row>
    <row r="5575" spans="1:16" x14ac:dyDescent="0.25">
      <c r="A5575" s="11">
        <v>38441</v>
      </c>
      <c r="B5575" s="12">
        <v>3</v>
      </c>
      <c r="C5575">
        <v>6.6</v>
      </c>
      <c r="D5575">
        <v>70</v>
      </c>
      <c r="E5575">
        <v>4.7</v>
      </c>
      <c r="F5575">
        <v>0</v>
      </c>
      <c r="G5575" s="7">
        <f t="shared" si="822"/>
        <v>0</v>
      </c>
      <c r="H5575" s="7">
        <f t="shared" si="829"/>
        <v>0</v>
      </c>
      <c r="I5575">
        <f t="shared" si="823"/>
        <v>298.39999999999992</v>
      </c>
      <c r="J5575" s="9">
        <f t="shared" si="824"/>
        <v>13.2</v>
      </c>
      <c r="K5575" s="9">
        <f t="shared" si="825"/>
        <v>0</v>
      </c>
      <c r="L5575" s="7">
        <f t="shared" si="826"/>
        <v>0</v>
      </c>
      <c r="M5575" s="7">
        <f t="shared" si="827"/>
        <v>0</v>
      </c>
      <c r="N5575" s="7">
        <f t="shared" si="828"/>
        <v>0</v>
      </c>
      <c r="O5575" s="9">
        <f t="shared" si="830"/>
        <v>0</v>
      </c>
      <c r="P5575">
        <v>0</v>
      </c>
    </row>
    <row r="5576" spans="1:16" x14ac:dyDescent="0.25">
      <c r="A5576" s="11">
        <v>38442</v>
      </c>
      <c r="B5576" s="12">
        <v>3</v>
      </c>
      <c r="C5576">
        <v>9.4</v>
      </c>
      <c r="D5576">
        <v>71.3</v>
      </c>
      <c r="E5576">
        <v>4.7</v>
      </c>
      <c r="F5576">
        <v>4.5999999999999996</v>
      </c>
      <c r="G5576" s="7">
        <f t="shared" si="822"/>
        <v>1</v>
      </c>
      <c r="H5576" s="7">
        <f t="shared" si="829"/>
        <v>1</v>
      </c>
      <c r="I5576">
        <f t="shared" si="823"/>
        <v>302.99999999999994</v>
      </c>
      <c r="J5576" s="9">
        <f t="shared" si="824"/>
        <v>27.448</v>
      </c>
      <c r="K5576" s="9">
        <f t="shared" si="825"/>
        <v>0</v>
      </c>
      <c r="L5576" s="7">
        <f t="shared" si="826"/>
        <v>0</v>
      </c>
      <c r="M5576" s="7">
        <f t="shared" si="827"/>
        <v>1</v>
      </c>
      <c r="N5576" s="7">
        <f t="shared" si="828"/>
        <v>0</v>
      </c>
      <c r="O5576" s="9">
        <f t="shared" si="830"/>
        <v>0</v>
      </c>
      <c r="P5576">
        <v>0</v>
      </c>
    </row>
    <row r="5577" spans="1:16" x14ac:dyDescent="0.25">
      <c r="A5577" s="11">
        <v>38443</v>
      </c>
      <c r="B5577" s="12">
        <v>4</v>
      </c>
      <c r="C5577">
        <v>8.1999999999999993</v>
      </c>
      <c r="D5577">
        <v>61.8</v>
      </c>
      <c r="E5577">
        <v>6.8</v>
      </c>
      <c r="F5577">
        <v>0</v>
      </c>
      <c r="G5577" s="7">
        <f t="shared" ref="G5577:G5640" si="831">+IF(F5577=0,0,IF(C5577&gt;=$V$8,0,IF(C5577&gt;=$R$8,1,IF(C5577&lt;=-2,$R$9*EXP($R$10*C5577)+0.01+$R$11*E5577*LN(C5577*-1)+$R$12*E5577,$R$9+$Q$10*C5577-$Q$11*E5577*C5577))))</f>
        <v>0</v>
      </c>
      <c r="H5577" s="7">
        <f t="shared" si="829"/>
        <v>0</v>
      </c>
      <c r="I5577">
        <f t="shared" si="823"/>
        <v>302.99999999999994</v>
      </c>
      <c r="J5577" s="9">
        <f t="shared" si="824"/>
        <v>16.399999999999999</v>
      </c>
      <c r="K5577" s="9">
        <f t="shared" si="825"/>
        <v>0</v>
      </c>
      <c r="L5577" s="7">
        <f t="shared" si="826"/>
        <v>0</v>
      </c>
      <c r="M5577" s="7">
        <f t="shared" si="827"/>
        <v>0</v>
      </c>
      <c r="N5577" s="7">
        <f t="shared" si="828"/>
        <v>0</v>
      </c>
      <c r="O5577" s="9">
        <f t="shared" si="830"/>
        <v>0</v>
      </c>
      <c r="P5577">
        <v>0</v>
      </c>
    </row>
    <row r="5578" spans="1:16" x14ac:dyDescent="0.25">
      <c r="A5578" s="11">
        <v>38444</v>
      </c>
      <c r="B5578" s="12">
        <v>4</v>
      </c>
      <c r="C5578">
        <v>3</v>
      </c>
      <c r="D5578">
        <v>83.8</v>
      </c>
      <c r="E5578">
        <v>9.4</v>
      </c>
      <c r="F5578">
        <v>21.4</v>
      </c>
      <c r="G5578" s="7">
        <f t="shared" si="831"/>
        <v>0.39850000000000013</v>
      </c>
      <c r="H5578" s="7">
        <f t="shared" si="829"/>
        <v>0.39850000000000013</v>
      </c>
      <c r="I5578">
        <f t="shared" si="823"/>
        <v>324.39999999999992</v>
      </c>
      <c r="J5578" s="9">
        <f t="shared" si="824"/>
        <v>28.98</v>
      </c>
      <c r="K5578" s="9">
        <f t="shared" si="825"/>
        <v>0</v>
      </c>
      <c r="L5578" s="7">
        <f t="shared" si="826"/>
        <v>0</v>
      </c>
      <c r="M5578" s="7">
        <f t="shared" si="827"/>
        <v>0.39850000000000013</v>
      </c>
      <c r="N5578" s="7">
        <f t="shared" si="828"/>
        <v>0</v>
      </c>
      <c r="O5578" s="9">
        <f t="shared" si="830"/>
        <v>0</v>
      </c>
      <c r="P5578">
        <v>0</v>
      </c>
    </row>
    <row r="5579" spans="1:16" x14ac:dyDescent="0.25">
      <c r="A5579" s="11">
        <v>38445</v>
      </c>
      <c r="B5579" s="12">
        <v>4</v>
      </c>
      <c r="C5579">
        <v>1.4</v>
      </c>
      <c r="D5579">
        <v>95</v>
      </c>
      <c r="E5579">
        <v>13.1</v>
      </c>
      <c r="F5579">
        <v>12.8</v>
      </c>
      <c r="G5579" s="7">
        <f t="shared" si="831"/>
        <v>0.2964500000000001</v>
      </c>
      <c r="H5579" s="7">
        <f t="shared" si="829"/>
        <v>0.2964500000000001</v>
      </c>
      <c r="I5579">
        <f t="shared" si="823"/>
        <v>337.19999999999993</v>
      </c>
      <c r="J5579" s="9">
        <f t="shared" si="824"/>
        <v>8.7080000000000002</v>
      </c>
      <c r="K5579" s="9">
        <f t="shared" si="825"/>
        <v>0</v>
      </c>
      <c r="L5579" s="7">
        <f t="shared" si="826"/>
        <v>0</v>
      </c>
      <c r="M5579" s="7">
        <f t="shared" si="827"/>
        <v>0.2964500000000001</v>
      </c>
      <c r="N5579" s="7">
        <f t="shared" si="828"/>
        <v>4.0920000000000005</v>
      </c>
      <c r="O5579" s="9">
        <f t="shared" si="830"/>
        <v>1.3803339517625228</v>
      </c>
      <c r="P5579">
        <v>3</v>
      </c>
    </row>
    <row r="5580" spans="1:16" x14ac:dyDescent="0.25">
      <c r="A5580" s="11">
        <v>38446</v>
      </c>
      <c r="B5580" s="12">
        <v>4</v>
      </c>
      <c r="C5580">
        <v>5.6</v>
      </c>
      <c r="D5580">
        <v>55.9</v>
      </c>
      <c r="E5580">
        <v>7.8</v>
      </c>
      <c r="F5580">
        <v>0</v>
      </c>
      <c r="G5580" s="7">
        <f t="shared" si="831"/>
        <v>0</v>
      </c>
      <c r="H5580" s="7">
        <f t="shared" si="829"/>
        <v>0</v>
      </c>
      <c r="I5580">
        <f t="shared" si="823"/>
        <v>337.19999999999993</v>
      </c>
      <c r="J5580" s="9">
        <f t="shared" si="824"/>
        <v>11.2</v>
      </c>
      <c r="K5580" s="9">
        <f t="shared" si="825"/>
        <v>0</v>
      </c>
      <c r="L5580" s="7">
        <f t="shared" si="826"/>
        <v>0</v>
      </c>
      <c r="M5580" s="7">
        <f t="shared" si="827"/>
        <v>0.31</v>
      </c>
      <c r="N5580" s="7">
        <f t="shared" si="828"/>
        <v>0</v>
      </c>
      <c r="O5580" s="9">
        <f t="shared" si="830"/>
        <v>0</v>
      </c>
      <c r="P5580">
        <v>0</v>
      </c>
    </row>
    <row r="5581" spans="1:16" x14ac:dyDescent="0.25">
      <c r="A5581" s="11">
        <v>38447</v>
      </c>
      <c r="B5581" s="12">
        <v>4</v>
      </c>
      <c r="C5581">
        <v>7.5</v>
      </c>
      <c r="D5581">
        <v>45.2</v>
      </c>
      <c r="E5581">
        <v>3.4</v>
      </c>
      <c r="F5581">
        <v>0</v>
      </c>
      <c r="G5581" s="7">
        <f t="shared" si="831"/>
        <v>0</v>
      </c>
      <c r="H5581" s="7">
        <f t="shared" si="829"/>
        <v>0</v>
      </c>
      <c r="I5581">
        <f t="shared" si="823"/>
        <v>337.19999999999993</v>
      </c>
      <c r="J5581" s="9">
        <f t="shared" si="824"/>
        <v>15</v>
      </c>
      <c r="K5581" s="9">
        <f t="shared" si="825"/>
        <v>0</v>
      </c>
      <c r="L5581" s="7">
        <f t="shared" si="826"/>
        <v>0</v>
      </c>
      <c r="M5581" s="7">
        <f t="shared" si="827"/>
        <v>0</v>
      </c>
      <c r="N5581" s="7">
        <f t="shared" si="828"/>
        <v>0</v>
      </c>
      <c r="O5581" s="9">
        <f t="shared" si="830"/>
        <v>0</v>
      </c>
      <c r="P5581">
        <v>0</v>
      </c>
    </row>
    <row r="5582" spans="1:16" x14ac:dyDescent="0.25">
      <c r="A5582" s="11">
        <v>38448</v>
      </c>
      <c r="B5582" s="12">
        <v>4</v>
      </c>
      <c r="C5582">
        <v>10</v>
      </c>
      <c r="D5582">
        <v>41.3</v>
      </c>
      <c r="E5582">
        <v>3.6</v>
      </c>
      <c r="F5582">
        <v>0</v>
      </c>
      <c r="G5582" s="7">
        <f t="shared" si="831"/>
        <v>0</v>
      </c>
      <c r="H5582" s="7">
        <f t="shared" si="829"/>
        <v>0</v>
      </c>
      <c r="I5582">
        <f t="shared" si="823"/>
        <v>337.19999999999993</v>
      </c>
      <c r="J5582" s="9">
        <f t="shared" si="824"/>
        <v>20</v>
      </c>
      <c r="K5582" s="9">
        <f t="shared" si="825"/>
        <v>0</v>
      </c>
      <c r="L5582" s="7">
        <f t="shared" si="826"/>
        <v>0</v>
      </c>
      <c r="M5582" s="7">
        <f t="shared" si="827"/>
        <v>0</v>
      </c>
      <c r="N5582" s="7">
        <f t="shared" si="828"/>
        <v>0</v>
      </c>
      <c r="O5582" s="9">
        <f t="shared" si="830"/>
        <v>0</v>
      </c>
      <c r="P5582">
        <v>0</v>
      </c>
    </row>
    <row r="5583" spans="1:16" x14ac:dyDescent="0.25">
      <c r="A5583" s="11">
        <v>38449</v>
      </c>
      <c r="B5583" s="12">
        <v>4</v>
      </c>
      <c r="C5583">
        <v>8.1</v>
      </c>
      <c r="D5583">
        <v>72.8</v>
      </c>
      <c r="E5583">
        <v>4.0999999999999996</v>
      </c>
      <c r="F5583">
        <v>2.4</v>
      </c>
      <c r="G5583" s="7">
        <f t="shared" si="831"/>
        <v>1</v>
      </c>
      <c r="H5583" s="7">
        <f t="shared" si="829"/>
        <v>1</v>
      </c>
      <c r="I5583">
        <f t="shared" si="823"/>
        <v>339.59999999999991</v>
      </c>
      <c r="J5583" s="9">
        <f t="shared" si="824"/>
        <v>20.087999999999997</v>
      </c>
      <c r="K5583" s="9">
        <f t="shared" si="825"/>
        <v>0</v>
      </c>
      <c r="L5583" s="7">
        <f t="shared" si="826"/>
        <v>0</v>
      </c>
      <c r="M5583" s="7">
        <f t="shared" si="827"/>
        <v>1</v>
      </c>
      <c r="N5583" s="7">
        <f t="shared" si="828"/>
        <v>0</v>
      </c>
      <c r="O5583" s="9">
        <f t="shared" si="830"/>
        <v>0</v>
      </c>
      <c r="P5583">
        <v>0</v>
      </c>
    </row>
    <row r="5584" spans="1:16" x14ac:dyDescent="0.25">
      <c r="A5584" s="11">
        <v>38450</v>
      </c>
      <c r="B5584" s="12">
        <v>4</v>
      </c>
      <c r="C5584">
        <v>7.5</v>
      </c>
      <c r="D5584">
        <v>62.5</v>
      </c>
      <c r="E5584">
        <v>3.7</v>
      </c>
      <c r="F5584">
        <v>0</v>
      </c>
      <c r="G5584" s="7">
        <f t="shared" si="831"/>
        <v>0</v>
      </c>
      <c r="H5584" s="7">
        <f t="shared" si="829"/>
        <v>0</v>
      </c>
      <c r="I5584">
        <f t="shared" si="823"/>
        <v>339.59999999999991</v>
      </c>
      <c r="J5584" s="9">
        <f t="shared" si="824"/>
        <v>15</v>
      </c>
      <c r="K5584" s="9">
        <f t="shared" si="825"/>
        <v>0</v>
      </c>
      <c r="L5584" s="7">
        <f t="shared" si="826"/>
        <v>0</v>
      </c>
      <c r="M5584" s="7">
        <f t="shared" si="827"/>
        <v>0</v>
      </c>
      <c r="N5584" s="7">
        <f t="shared" si="828"/>
        <v>0</v>
      </c>
      <c r="O5584" s="9">
        <f t="shared" si="830"/>
        <v>0</v>
      </c>
      <c r="P5584">
        <v>0</v>
      </c>
    </row>
    <row r="5585" spans="1:16" x14ac:dyDescent="0.25">
      <c r="A5585" s="11">
        <v>38451</v>
      </c>
      <c r="B5585" s="12">
        <v>4</v>
      </c>
      <c r="C5585">
        <v>7.8</v>
      </c>
      <c r="D5585">
        <v>45.8</v>
      </c>
      <c r="E5585">
        <v>3.1</v>
      </c>
      <c r="F5585">
        <v>0</v>
      </c>
      <c r="G5585" s="7">
        <f t="shared" si="831"/>
        <v>0</v>
      </c>
      <c r="H5585" s="7">
        <f t="shared" si="829"/>
        <v>0</v>
      </c>
      <c r="I5585">
        <f t="shared" si="823"/>
        <v>339.59999999999991</v>
      </c>
      <c r="J5585" s="9">
        <f t="shared" si="824"/>
        <v>15.6</v>
      </c>
      <c r="K5585" s="9">
        <f t="shared" si="825"/>
        <v>0</v>
      </c>
      <c r="L5585" s="7">
        <f t="shared" si="826"/>
        <v>0</v>
      </c>
      <c r="M5585" s="7">
        <f t="shared" si="827"/>
        <v>0</v>
      </c>
      <c r="N5585" s="7">
        <f t="shared" si="828"/>
        <v>0</v>
      </c>
      <c r="O5585" s="9">
        <f t="shared" si="830"/>
        <v>0</v>
      </c>
      <c r="P5585">
        <v>0</v>
      </c>
    </row>
    <row r="5586" spans="1:16" x14ac:dyDescent="0.25">
      <c r="A5586" s="11">
        <v>38452</v>
      </c>
      <c r="B5586" s="12">
        <v>4</v>
      </c>
      <c r="C5586">
        <v>11.4</v>
      </c>
      <c r="D5586">
        <v>40</v>
      </c>
      <c r="E5586">
        <v>3</v>
      </c>
      <c r="F5586">
        <v>0</v>
      </c>
      <c r="G5586" s="7">
        <f t="shared" si="831"/>
        <v>0</v>
      </c>
      <c r="H5586" s="7">
        <f t="shared" si="829"/>
        <v>0</v>
      </c>
      <c r="I5586">
        <f t="shared" si="823"/>
        <v>0</v>
      </c>
      <c r="J5586" s="9">
        <f t="shared" si="824"/>
        <v>0</v>
      </c>
      <c r="K5586" s="9">
        <f t="shared" si="825"/>
        <v>0</v>
      </c>
      <c r="L5586" s="7">
        <f t="shared" si="826"/>
        <v>0</v>
      </c>
      <c r="M5586" s="7">
        <f t="shared" si="827"/>
        <v>0</v>
      </c>
      <c r="N5586" s="7">
        <f t="shared" si="828"/>
        <v>0</v>
      </c>
      <c r="O5586" s="9">
        <f t="shared" si="830"/>
        <v>0</v>
      </c>
      <c r="P5586">
        <v>0</v>
      </c>
    </row>
    <row r="5587" spans="1:16" x14ac:dyDescent="0.25">
      <c r="A5587" s="11">
        <v>38453</v>
      </c>
      <c r="B5587" s="12">
        <v>4</v>
      </c>
      <c r="C5587">
        <v>6.1</v>
      </c>
      <c r="D5587">
        <v>36</v>
      </c>
      <c r="E5587">
        <v>4.0999999999999996</v>
      </c>
      <c r="F5587">
        <v>0</v>
      </c>
      <c r="G5587" s="7">
        <f t="shared" si="831"/>
        <v>0</v>
      </c>
      <c r="H5587" s="7">
        <f t="shared" si="829"/>
        <v>0</v>
      </c>
      <c r="I5587">
        <f t="shared" ref="I5587:I5650" si="832">IF(OR(B5587=7,C5587&gt;$V$5395),0,IF(AND(C5587&gt;=$R$5395,I5586=0),0,I5586+F5587))</f>
        <v>0</v>
      </c>
      <c r="J5587" s="9">
        <f t="shared" ref="J5587:J5650" si="833">IF(OR(B5587=1,B5587&gt;$K$2),0,IF(C5587&gt;$V$5395,0,IF(C5587&lt;=-$R$5395,0,IF(C5587&lt;=0,(C5587+$R$5395)*($T$5397+$T$5398*F5587),IF(C5587&gt;$R$5395,C5587*($T$5395+$T$5396*F5587),C5587*($T$5399+$T$5400*F5587))))))</f>
        <v>12.2</v>
      </c>
      <c r="K5587" s="9">
        <f t="shared" ref="K5587:K5650" si="834">IF(AND(B5587&gt;=2,B5587&lt;=$K$3),0,IF(C5587&gt;$V$5395,0,IF(C5587&lt;=-$R$5395,0,IF(C5587&lt;=0,(C5587+$R$5395)*($U$5397+$U$5398*F5587),IF(C5587&gt;$R$5395,C5587*($U$5395+$U$5396*F5587),C5587*($U$5399+$U$5400*F5587))))))</f>
        <v>0</v>
      </c>
      <c r="L5587" s="7">
        <f t="shared" ref="L5587:L5650" si="835">IF(M5586=0,0,IF(C5587&gt;=$V$5395,0,IF($V$5396*E5587-$V$5397*C5587&lt;0,0,IF($R$5395&gt;C5587&gt;-$R$5395,$V$5396*E5587-$V$5397*C5587+$V$5398,$V$5396*E5587-$V$5397*C5587))))</f>
        <v>0</v>
      </c>
      <c r="M5587" s="7">
        <f t="shared" si="827"/>
        <v>0</v>
      </c>
      <c r="N5587" s="7">
        <f t="shared" si="828"/>
        <v>0</v>
      </c>
      <c r="O5587" s="9">
        <f t="shared" si="830"/>
        <v>0</v>
      </c>
      <c r="P5587">
        <v>0</v>
      </c>
    </row>
    <row r="5588" spans="1:16" x14ac:dyDescent="0.25">
      <c r="A5588" s="11">
        <v>38454</v>
      </c>
      <c r="B5588" s="12">
        <v>4</v>
      </c>
      <c r="C5588">
        <v>5</v>
      </c>
      <c r="D5588">
        <v>37.700000000000003</v>
      </c>
      <c r="E5588">
        <v>4.7</v>
      </c>
      <c r="F5588">
        <v>0</v>
      </c>
      <c r="G5588" s="7">
        <f t="shared" si="831"/>
        <v>0</v>
      </c>
      <c r="H5588" s="7">
        <f t="shared" si="829"/>
        <v>0</v>
      </c>
      <c r="I5588">
        <f t="shared" si="832"/>
        <v>0</v>
      </c>
      <c r="J5588" s="9">
        <f t="shared" si="833"/>
        <v>10</v>
      </c>
      <c r="K5588" s="9">
        <f t="shared" si="834"/>
        <v>0</v>
      </c>
      <c r="L5588" s="7">
        <f t="shared" si="835"/>
        <v>0</v>
      </c>
      <c r="M5588" s="7">
        <f t="shared" ref="M5588:M5651" si="836">IF(AND(N5587=0,F5588=0),0,IF(M5587=0,H5588,IF(AND(C5588&gt;$W$5397,M5587&lt;$W$5395),$W$5395+0.01,IF(F5588&gt;0,(N5587*M5587+$W$5396*F5588*H5588)/(N5587+$W$5396*F5588),M5587*(1+$W$5398)))))</f>
        <v>0</v>
      </c>
      <c r="N5588" s="7">
        <f t="shared" ref="N5588:N5651" si="837">IF(I5588=0,0,IF(M5588&gt;=1,0,IF(N5587+F5588&lt;=J5588+K5588+L5588,0,IF(C5588&gt;$W$5397,N5587+F5588-J5588-K5588-L5588,IF(M5588&lt;$W$5395,N5587+F5588-L5588,N5587+F5588-J5588-K5588-L5588)))))</f>
        <v>0</v>
      </c>
      <c r="O5588" s="9">
        <f t="shared" si="830"/>
        <v>0</v>
      </c>
      <c r="P5588">
        <v>0</v>
      </c>
    </row>
    <row r="5589" spans="1:16" x14ac:dyDescent="0.25">
      <c r="A5589" s="11">
        <v>38455</v>
      </c>
      <c r="B5589" s="12">
        <v>4</v>
      </c>
      <c r="C5589">
        <v>7.1</v>
      </c>
      <c r="D5589">
        <v>39</v>
      </c>
      <c r="E5589">
        <v>4.5999999999999996</v>
      </c>
      <c r="F5589">
        <v>0</v>
      </c>
      <c r="G5589" s="7">
        <f t="shared" si="831"/>
        <v>0</v>
      </c>
      <c r="H5589" s="7">
        <f t="shared" si="829"/>
        <v>0</v>
      </c>
      <c r="I5589">
        <f t="shared" si="832"/>
        <v>0</v>
      </c>
      <c r="J5589" s="9">
        <f t="shared" si="833"/>
        <v>14.2</v>
      </c>
      <c r="K5589" s="9">
        <f t="shared" si="834"/>
        <v>0</v>
      </c>
      <c r="L5589" s="7">
        <f t="shared" si="835"/>
        <v>0</v>
      </c>
      <c r="M5589" s="7">
        <f t="shared" si="836"/>
        <v>0</v>
      </c>
      <c r="N5589" s="7">
        <f t="shared" si="837"/>
        <v>0</v>
      </c>
      <c r="O5589" s="9">
        <f t="shared" si="830"/>
        <v>0</v>
      </c>
      <c r="P5589">
        <v>0</v>
      </c>
    </row>
    <row r="5590" spans="1:16" x14ac:dyDescent="0.25">
      <c r="A5590" s="11">
        <v>38456</v>
      </c>
      <c r="B5590" s="12">
        <v>4</v>
      </c>
      <c r="C5590">
        <v>8.6999999999999993</v>
      </c>
      <c r="D5590">
        <v>40.700000000000003</v>
      </c>
      <c r="E5590">
        <v>4.5</v>
      </c>
      <c r="F5590">
        <v>0</v>
      </c>
      <c r="G5590" s="7">
        <f t="shared" si="831"/>
        <v>0</v>
      </c>
      <c r="H5590" s="7">
        <f t="shared" si="829"/>
        <v>0</v>
      </c>
      <c r="I5590">
        <f t="shared" si="832"/>
        <v>0</v>
      </c>
      <c r="J5590" s="9">
        <f t="shared" si="833"/>
        <v>17.399999999999999</v>
      </c>
      <c r="K5590" s="9">
        <f t="shared" si="834"/>
        <v>0</v>
      </c>
      <c r="L5590" s="7">
        <f t="shared" si="835"/>
        <v>0</v>
      </c>
      <c r="M5590" s="7">
        <f t="shared" si="836"/>
        <v>0</v>
      </c>
      <c r="N5590" s="7">
        <f t="shared" si="837"/>
        <v>0</v>
      </c>
      <c r="O5590" s="9">
        <f t="shared" si="830"/>
        <v>0</v>
      </c>
      <c r="P5590">
        <v>0</v>
      </c>
    </row>
    <row r="5591" spans="1:16" x14ac:dyDescent="0.25">
      <c r="A5591" s="11">
        <v>38457</v>
      </c>
      <c r="B5591" s="12">
        <v>4</v>
      </c>
      <c r="C5591">
        <v>8.4</v>
      </c>
      <c r="D5591">
        <v>30.5</v>
      </c>
      <c r="E5591">
        <v>4</v>
      </c>
      <c r="F5591">
        <v>0</v>
      </c>
      <c r="G5591" s="7">
        <f t="shared" si="831"/>
        <v>0</v>
      </c>
      <c r="H5591" s="7">
        <f t="shared" ref="H5591:H5654" si="838">IF(OR(D5591&lt;=75,C5591&gt;0),G5591,G5591/(0.04*D5591-2))</f>
        <v>0</v>
      </c>
      <c r="I5591">
        <f t="shared" si="832"/>
        <v>0</v>
      </c>
      <c r="J5591" s="9">
        <f t="shared" si="833"/>
        <v>16.8</v>
      </c>
      <c r="K5591" s="9">
        <f t="shared" si="834"/>
        <v>0</v>
      </c>
      <c r="L5591" s="7">
        <f t="shared" si="835"/>
        <v>0</v>
      </c>
      <c r="M5591" s="7">
        <f t="shared" si="836"/>
        <v>0</v>
      </c>
      <c r="N5591" s="7">
        <f t="shared" si="837"/>
        <v>0</v>
      </c>
      <c r="O5591" s="9">
        <f t="shared" si="830"/>
        <v>0</v>
      </c>
      <c r="P5591">
        <v>0</v>
      </c>
    </row>
    <row r="5592" spans="1:16" x14ac:dyDescent="0.25">
      <c r="A5592" s="11">
        <v>38458</v>
      </c>
      <c r="B5592" s="12">
        <v>4</v>
      </c>
      <c r="C5592">
        <v>11.5</v>
      </c>
      <c r="D5592">
        <v>37</v>
      </c>
      <c r="E5592">
        <v>3.1</v>
      </c>
      <c r="F5592">
        <v>0</v>
      </c>
      <c r="G5592" s="7">
        <f t="shared" si="831"/>
        <v>0</v>
      </c>
      <c r="H5592" s="7">
        <f t="shared" si="838"/>
        <v>0</v>
      </c>
      <c r="I5592">
        <f t="shared" si="832"/>
        <v>0</v>
      </c>
      <c r="J5592" s="9">
        <f t="shared" si="833"/>
        <v>0</v>
      </c>
      <c r="K5592" s="9">
        <f t="shared" si="834"/>
        <v>0</v>
      </c>
      <c r="L5592" s="7">
        <f t="shared" si="835"/>
        <v>0</v>
      </c>
      <c r="M5592" s="7">
        <f t="shared" si="836"/>
        <v>0</v>
      </c>
      <c r="N5592" s="7">
        <f t="shared" si="837"/>
        <v>0</v>
      </c>
      <c r="O5592" s="9">
        <f t="shared" si="830"/>
        <v>0</v>
      </c>
      <c r="P5592">
        <v>0</v>
      </c>
    </row>
    <row r="5593" spans="1:16" x14ac:dyDescent="0.25">
      <c r="A5593" s="11">
        <v>38459</v>
      </c>
      <c r="B5593" s="12">
        <v>4</v>
      </c>
      <c r="C5593">
        <v>13.9</v>
      </c>
      <c r="D5593">
        <v>40.6</v>
      </c>
      <c r="E5593">
        <v>3.1</v>
      </c>
      <c r="F5593">
        <v>0</v>
      </c>
      <c r="G5593" s="7">
        <f t="shared" si="831"/>
        <v>0</v>
      </c>
      <c r="H5593" s="7">
        <f t="shared" si="838"/>
        <v>0</v>
      </c>
      <c r="I5593">
        <f t="shared" si="832"/>
        <v>0</v>
      </c>
      <c r="J5593" s="9">
        <f t="shared" si="833"/>
        <v>0</v>
      </c>
      <c r="K5593" s="9">
        <f t="shared" si="834"/>
        <v>0</v>
      </c>
      <c r="L5593" s="7">
        <f t="shared" si="835"/>
        <v>0</v>
      </c>
      <c r="M5593" s="7">
        <f t="shared" si="836"/>
        <v>0</v>
      </c>
      <c r="N5593" s="7">
        <f t="shared" si="837"/>
        <v>0</v>
      </c>
      <c r="O5593" s="9">
        <f t="shared" si="830"/>
        <v>0</v>
      </c>
      <c r="P5593">
        <v>0</v>
      </c>
    </row>
    <row r="5594" spans="1:16" x14ac:dyDescent="0.25">
      <c r="A5594" s="11">
        <v>38460</v>
      </c>
      <c r="B5594" s="12">
        <v>4</v>
      </c>
      <c r="C5594">
        <v>12.5</v>
      </c>
      <c r="D5594">
        <v>53.3</v>
      </c>
      <c r="E5594">
        <v>2.9</v>
      </c>
      <c r="F5594">
        <v>0</v>
      </c>
      <c r="G5594" s="7">
        <f t="shared" si="831"/>
        <v>0</v>
      </c>
      <c r="H5594" s="7">
        <f t="shared" si="838"/>
        <v>0</v>
      </c>
      <c r="I5594">
        <f t="shared" si="832"/>
        <v>0</v>
      </c>
      <c r="J5594" s="9">
        <f t="shared" si="833"/>
        <v>0</v>
      </c>
      <c r="K5594" s="9">
        <f t="shared" si="834"/>
        <v>0</v>
      </c>
      <c r="L5594" s="7">
        <f t="shared" si="835"/>
        <v>0</v>
      </c>
      <c r="M5594" s="7">
        <f t="shared" si="836"/>
        <v>0</v>
      </c>
      <c r="N5594" s="7">
        <f t="shared" si="837"/>
        <v>0</v>
      </c>
      <c r="O5594" s="9">
        <f t="shared" si="830"/>
        <v>0</v>
      </c>
      <c r="P5594">
        <v>0</v>
      </c>
    </row>
    <row r="5595" spans="1:16" x14ac:dyDescent="0.25">
      <c r="A5595" s="11">
        <v>38461</v>
      </c>
      <c r="B5595" s="12">
        <v>4</v>
      </c>
      <c r="C5595">
        <v>17.399999999999999</v>
      </c>
      <c r="D5595">
        <v>48.2</v>
      </c>
      <c r="E5595">
        <v>4.4000000000000004</v>
      </c>
      <c r="F5595">
        <v>0</v>
      </c>
      <c r="G5595" s="7">
        <f t="shared" si="831"/>
        <v>0</v>
      </c>
      <c r="H5595" s="7">
        <f t="shared" si="838"/>
        <v>0</v>
      </c>
      <c r="I5595">
        <f t="shared" si="832"/>
        <v>0</v>
      </c>
      <c r="J5595" s="9">
        <f t="shared" si="833"/>
        <v>0</v>
      </c>
      <c r="K5595" s="9">
        <f t="shared" si="834"/>
        <v>0</v>
      </c>
      <c r="L5595" s="7">
        <f t="shared" si="835"/>
        <v>0</v>
      </c>
      <c r="M5595" s="7">
        <f t="shared" si="836"/>
        <v>0</v>
      </c>
      <c r="N5595" s="7">
        <f t="shared" si="837"/>
        <v>0</v>
      </c>
      <c r="O5595" s="9">
        <f t="shared" si="830"/>
        <v>0</v>
      </c>
      <c r="P5595">
        <v>0</v>
      </c>
    </row>
    <row r="5596" spans="1:16" x14ac:dyDescent="0.25">
      <c r="A5596" s="11">
        <v>38462</v>
      </c>
      <c r="B5596" s="12">
        <v>4</v>
      </c>
      <c r="C5596">
        <v>12.7</v>
      </c>
      <c r="D5596">
        <v>72.900000000000006</v>
      </c>
      <c r="E5596">
        <v>6.3</v>
      </c>
      <c r="F5596">
        <v>4.8</v>
      </c>
      <c r="G5596" s="7">
        <f t="shared" si="831"/>
        <v>0</v>
      </c>
      <c r="H5596" s="7">
        <f t="shared" si="838"/>
        <v>0</v>
      </c>
      <c r="I5596">
        <f t="shared" si="832"/>
        <v>0</v>
      </c>
      <c r="J5596" s="9">
        <f t="shared" si="833"/>
        <v>0</v>
      </c>
      <c r="K5596" s="9">
        <f t="shared" si="834"/>
        <v>0</v>
      </c>
      <c r="L5596" s="7">
        <f t="shared" si="835"/>
        <v>0</v>
      </c>
      <c r="M5596" s="7">
        <f t="shared" si="836"/>
        <v>0</v>
      </c>
      <c r="N5596" s="7">
        <f t="shared" si="837"/>
        <v>0</v>
      </c>
      <c r="O5596" s="9">
        <f t="shared" si="830"/>
        <v>0</v>
      </c>
      <c r="P5596">
        <v>0</v>
      </c>
    </row>
    <row r="5597" spans="1:16" x14ac:dyDescent="0.25">
      <c r="A5597" s="11">
        <v>38463</v>
      </c>
      <c r="B5597" s="12">
        <v>4</v>
      </c>
      <c r="C5597">
        <v>6</v>
      </c>
      <c r="D5597">
        <v>52.1</v>
      </c>
      <c r="E5597">
        <v>4</v>
      </c>
      <c r="F5597">
        <v>0</v>
      </c>
      <c r="G5597" s="7">
        <f t="shared" si="831"/>
        <v>0</v>
      </c>
      <c r="H5597" s="7">
        <f t="shared" si="838"/>
        <v>0</v>
      </c>
      <c r="I5597">
        <f t="shared" si="832"/>
        <v>0</v>
      </c>
      <c r="J5597" s="9">
        <f t="shared" si="833"/>
        <v>12</v>
      </c>
      <c r="K5597" s="9">
        <f t="shared" si="834"/>
        <v>0</v>
      </c>
      <c r="L5597" s="7">
        <f t="shared" si="835"/>
        <v>0</v>
      </c>
      <c r="M5597" s="7">
        <f t="shared" si="836"/>
        <v>0</v>
      </c>
      <c r="N5597" s="7">
        <f t="shared" si="837"/>
        <v>0</v>
      </c>
      <c r="O5597" s="9">
        <f t="shared" si="830"/>
        <v>0</v>
      </c>
      <c r="P5597">
        <v>0</v>
      </c>
    </row>
    <row r="5598" spans="1:16" x14ac:dyDescent="0.25">
      <c r="A5598" s="11">
        <v>38464</v>
      </c>
      <c r="B5598" s="12">
        <v>4</v>
      </c>
      <c r="C5598">
        <v>7.1</v>
      </c>
      <c r="D5598">
        <v>54.5</v>
      </c>
      <c r="E5598">
        <v>4.0999999999999996</v>
      </c>
      <c r="F5598">
        <v>6</v>
      </c>
      <c r="G5598" s="7">
        <f t="shared" si="831"/>
        <v>1</v>
      </c>
      <c r="H5598" s="7">
        <f t="shared" si="838"/>
        <v>1</v>
      </c>
      <c r="I5598">
        <f t="shared" si="832"/>
        <v>0</v>
      </c>
      <c r="J5598" s="9">
        <f t="shared" si="833"/>
        <v>22.72</v>
      </c>
      <c r="K5598" s="9">
        <f t="shared" si="834"/>
        <v>0</v>
      </c>
      <c r="L5598" s="7">
        <f t="shared" si="835"/>
        <v>0</v>
      </c>
      <c r="M5598" s="7">
        <f t="shared" si="836"/>
        <v>1</v>
      </c>
      <c r="N5598" s="7">
        <f t="shared" si="837"/>
        <v>0</v>
      </c>
      <c r="O5598" s="9">
        <f t="shared" si="830"/>
        <v>0</v>
      </c>
      <c r="P5598">
        <v>0</v>
      </c>
    </row>
    <row r="5599" spans="1:16" x14ac:dyDescent="0.25">
      <c r="A5599" s="11">
        <v>38465</v>
      </c>
      <c r="B5599" s="12">
        <v>4</v>
      </c>
      <c r="C5599">
        <v>6.6</v>
      </c>
      <c r="D5599">
        <v>92</v>
      </c>
      <c r="E5599">
        <v>5.8</v>
      </c>
      <c r="F5599">
        <v>22</v>
      </c>
      <c r="G5599" s="7">
        <f t="shared" si="831"/>
        <v>1</v>
      </c>
      <c r="H5599" s="7">
        <f t="shared" si="838"/>
        <v>1</v>
      </c>
      <c r="I5599">
        <f t="shared" si="832"/>
        <v>0</v>
      </c>
      <c r="J5599" s="9">
        <f t="shared" si="833"/>
        <v>42.24</v>
      </c>
      <c r="K5599" s="9">
        <f t="shared" si="834"/>
        <v>0</v>
      </c>
      <c r="L5599" s="7">
        <f t="shared" si="835"/>
        <v>0</v>
      </c>
      <c r="M5599" s="7">
        <f t="shared" si="836"/>
        <v>1</v>
      </c>
      <c r="N5599" s="7">
        <f t="shared" si="837"/>
        <v>0</v>
      </c>
      <c r="O5599" s="9">
        <f t="shared" si="830"/>
        <v>0</v>
      </c>
      <c r="P5599">
        <v>0</v>
      </c>
    </row>
    <row r="5600" spans="1:16" x14ac:dyDescent="0.25">
      <c r="A5600" s="11">
        <v>38466</v>
      </c>
      <c r="B5600" s="12">
        <v>4</v>
      </c>
      <c r="C5600">
        <v>4</v>
      </c>
      <c r="D5600">
        <v>89</v>
      </c>
      <c r="E5600">
        <v>3.7</v>
      </c>
      <c r="F5600">
        <v>13.2</v>
      </c>
      <c r="G5600" s="7">
        <f t="shared" si="831"/>
        <v>0.60899999999999999</v>
      </c>
      <c r="H5600" s="7">
        <f t="shared" si="838"/>
        <v>0.60899999999999999</v>
      </c>
      <c r="I5600">
        <f t="shared" si="832"/>
        <v>13.2</v>
      </c>
      <c r="J5600" s="9">
        <f t="shared" si="833"/>
        <v>25.520000000000003</v>
      </c>
      <c r="K5600" s="9">
        <f t="shared" si="834"/>
        <v>0</v>
      </c>
      <c r="L5600" s="7">
        <f t="shared" si="835"/>
        <v>0</v>
      </c>
      <c r="M5600" s="7">
        <f t="shared" si="836"/>
        <v>0.6090000000000001</v>
      </c>
      <c r="N5600" s="7">
        <f t="shared" si="837"/>
        <v>0</v>
      </c>
      <c r="O5600" s="9">
        <f t="shared" si="830"/>
        <v>0</v>
      </c>
      <c r="P5600">
        <v>0</v>
      </c>
    </row>
    <row r="5601" spans="1:16" x14ac:dyDescent="0.25">
      <c r="A5601" s="11">
        <v>38467</v>
      </c>
      <c r="B5601" s="12">
        <v>4</v>
      </c>
      <c r="C5601">
        <v>4.3</v>
      </c>
      <c r="D5601">
        <v>81</v>
      </c>
      <c r="E5601">
        <v>5.4</v>
      </c>
      <c r="F5601">
        <v>0.4</v>
      </c>
      <c r="G5601" s="7">
        <f t="shared" si="831"/>
        <v>1</v>
      </c>
      <c r="H5601" s="7">
        <f t="shared" si="838"/>
        <v>1</v>
      </c>
      <c r="I5601">
        <f t="shared" si="832"/>
        <v>13.6</v>
      </c>
      <c r="J5601" s="9">
        <f t="shared" si="833"/>
        <v>8.9439999999999991</v>
      </c>
      <c r="K5601" s="9">
        <f t="shared" si="834"/>
        <v>0</v>
      </c>
      <c r="L5601" s="7">
        <f t="shared" si="835"/>
        <v>0</v>
      </c>
      <c r="M5601" s="7">
        <f t="shared" si="836"/>
        <v>1</v>
      </c>
      <c r="N5601" s="7">
        <f t="shared" si="837"/>
        <v>0</v>
      </c>
      <c r="O5601" s="9">
        <f t="shared" si="830"/>
        <v>0</v>
      </c>
      <c r="P5601">
        <v>0</v>
      </c>
    </row>
    <row r="5602" spans="1:16" x14ac:dyDescent="0.25">
      <c r="A5602" s="11">
        <v>38468</v>
      </c>
      <c r="B5602" s="12">
        <v>4</v>
      </c>
      <c r="C5602">
        <v>10</v>
      </c>
      <c r="D5602">
        <v>70.5</v>
      </c>
      <c r="E5602">
        <v>2.9</v>
      </c>
      <c r="F5602">
        <v>3.6</v>
      </c>
      <c r="G5602" s="7">
        <f t="shared" si="831"/>
        <v>1</v>
      </c>
      <c r="H5602" s="7">
        <f t="shared" si="838"/>
        <v>1</v>
      </c>
      <c r="I5602">
        <f t="shared" si="832"/>
        <v>17.2</v>
      </c>
      <c r="J5602" s="9">
        <f t="shared" si="833"/>
        <v>27.200000000000003</v>
      </c>
      <c r="K5602" s="9">
        <f t="shared" si="834"/>
        <v>0</v>
      </c>
      <c r="L5602" s="7">
        <f t="shared" si="835"/>
        <v>0</v>
      </c>
      <c r="M5602" s="7">
        <f t="shared" si="836"/>
        <v>1</v>
      </c>
      <c r="N5602" s="7">
        <f t="shared" si="837"/>
        <v>0</v>
      </c>
      <c r="O5602" s="9">
        <f t="shared" si="830"/>
        <v>0</v>
      </c>
      <c r="P5602">
        <v>0</v>
      </c>
    </row>
    <row r="5603" spans="1:16" x14ac:dyDescent="0.25">
      <c r="A5603" s="11">
        <v>38469</v>
      </c>
      <c r="B5603" s="12">
        <v>4</v>
      </c>
      <c r="C5603">
        <v>9.5</v>
      </c>
      <c r="D5603">
        <v>75.8</v>
      </c>
      <c r="E5603">
        <v>5.8</v>
      </c>
      <c r="F5603">
        <v>5</v>
      </c>
      <c r="G5603" s="7">
        <f t="shared" si="831"/>
        <v>1</v>
      </c>
      <c r="H5603" s="7">
        <f t="shared" si="838"/>
        <v>1</v>
      </c>
      <c r="I5603">
        <f t="shared" si="832"/>
        <v>22.2</v>
      </c>
      <c r="J5603" s="9">
        <f t="shared" si="833"/>
        <v>28.5</v>
      </c>
      <c r="K5603" s="9">
        <f t="shared" si="834"/>
        <v>0</v>
      </c>
      <c r="L5603" s="7">
        <f t="shared" si="835"/>
        <v>0</v>
      </c>
      <c r="M5603" s="7">
        <f t="shared" si="836"/>
        <v>1</v>
      </c>
      <c r="N5603" s="7">
        <f t="shared" si="837"/>
        <v>0</v>
      </c>
      <c r="O5603" s="9">
        <f t="shared" si="830"/>
        <v>0</v>
      </c>
      <c r="P5603">
        <v>0</v>
      </c>
    </row>
    <row r="5604" spans="1:16" x14ac:dyDescent="0.25">
      <c r="A5604" s="11">
        <v>38470</v>
      </c>
      <c r="B5604" s="12">
        <v>4</v>
      </c>
      <c r="C5604">
        <v>5.9</v>
      </c>
      <c r="D5604">
        <v>73.8</v>
      </c>
      <c r="E5604">
        <v>5.2</v>
      </c>
      <c r="F5604">
        <v>4.8</v>
      </c>
      <c r="G5604" s="7">
        <f t="shared" si="831"/>
        <v>1</v>
      </c>
      <c r="H5604" s="7">
        <f t="shared" si="838"/>
        <v>1</v>
      </c>
      <c r="I5604">
        <f t="shared" si="832"/>
        <v>27</v>
      </c>
      <c r="J5604" s="9">
        <f t="shared" si="833"/>
        <v>17.464000000000002</v>
      </c>
      <c r="K5604" s="9">
        <f t="shared" si="834"/>
        <v>0</v>
      </c>
      <c r="L5604" s="7">
        <f t="shared" si="835"/>
        <v>0</v>
      </c>
      <c r="M5604" s="7">
        <f t="shared" si="836"/>
        <v>1</v>
      </c>
      <c r="N5604" s="7">
        <f t="shared" si="837"/>
        <v>0</v>
      </c>
      <c r="O5604" s="9">
        <f t="shared" si="830"/>
        <v>0</v>
      </c>
      <c r="P5604">
        <v>0</v>
      </c>
    </row>
    <row r="5605" spans="1:16" x14ac:dyDescent="0.25">
      <c r="A5605" s="11">
        <v>38471</v>
      </c>
      <c r="B5605" s="12">
        <v>4</v>
      </c>
      <c r="C5605">
        <v>6.9</v>
      </c>
      <c r="D5605">
        <v>60.9</v>
      </c>
      <c r="E5605">
        <v>3</v>
      </c>
      <c r="F5605">
        <v>0</v>
      </c>
      <c r="G5605" s="7">
        <f t="shared" si="831"/>
        <v>0</v>
      </c>
      <c r="H5605" s="7">
        <f t="shared" si="838"/>
        <v>0</v>
      </c>
      <c r="I5605">
        <f t="shared" si="832"/>
        <v>27</v>
      </c>
      <c r="J5605" s="9">
        <f t="shared" si="833"/>
        <v>13.8</v>
      </c>
      <c r="K5605" s="9">
        <f t="shared" si="834"/>
        <v>0</v>
      </c>
      <c r="L5605" s="7">
        <f t="shared" si="835"/>
        <v>0</v>
      </c>
      <c r="M5605" s="7">
        <f t="shared" si="836"/>
        <v>0</v>
      </c>
      <c r="N5605" s="7">
        <f t="shared" si="837"/>
        <v>0</v>
      </c>
      <c r="O5605" s="9">
        <f t="shared" si="830"/>
        <v>0</v>
      </c>
      <c r="P5605">
        <v>0</v>
      </c>
    </row>
    <row r="5606" spans="1:16" x14ac:dyDescent="0.25">
      <c r="A5606" s="11">
        <v>38472</v>
      </c>
      <c r="B5606" s="12">
        <v>4</v>
      </c>
      <c r="C5606">
        <v>6</v>
      </c>
      <c r="D5606">
        <v>75.5</v>
      </c>
      <c r="E5606">
        <v>4.4000000000000004</v>
      </c>
      <c r="F5606">
        <v>1.2</v>
      </c>
      <c r="G5606" s="7">
        <f t="shared" si="831"/>
        <v>1</v>
      </c>
      <c r="H5606" s="7">
        <f t="shared" si="838"/>
        <v>1</v>
      </c>
      <c r="I5606">
        <f t="shared" si="832"/>
        <v>28.2</v>
      </c>
      <c r="J5606" s="9">
        <f t="shared" si="833"/>
        <v>13.440000000000001</v>
      </c>
      <c r="K5606" s="9">
        <f t="shared" si="834"/>
        <v>0</v>
      </c>
      <c r="L5606" s="7">
        <f t="shared" si="835"/>
        <v>0</v>
      </c>
      <c r="M5606" s="7">
        <f t="shared" si="836"/>
        <v>1</v>
      </c>
      <c r="N5606" s="7">
        <f t="shared" si="837"/>
        <v>0</v>
      </c>
      <c r="O5606" s="9">
        <f t="shared" si="830"/>
        <v>0</v>
      </c>
      <c r="P5606">
        <v>0</v>
      </c>
    </row>
    <row r="5607" spans="1:16" x14ac:dyDescent="0.25">
      <c r="A5607" s="11">
        <v>38473</v>
      </c>
      <c r="B5607" s="12">
        <v>5</v>
      </c>
      <c r="C5607">
        <v>7</v>
      </c>
      <c r="D5607">
        <v>65.7</v>
      </c>
      <c r="E5607">
        <v>4.9000000000000004</v>
      </c>
      <c r="F5607">
        <v>0.4</v>
      </c>
      <c r="G5607" s="7">
        <f t="shared" si="831"/>
        <v>1</v>
      </c>
      <c r="H5607" s="7">
        <f t="shared" si="838"/>
        <v>1</v>
      </c>
      <c r="I5607">
        <f t="shared" si="832"/>
        <v>28.599999999999998</v>
      </c>
      <c r="J5607" s="9">
        <f t="shared" si="833"/>
        <v>14.56</v>
      </c>
      <c r="K5607" s="9">
        <f t="shared" si="834"/>
        <v>0</v>
      </c>
      <c r="L5607" s="7">
        <f t="shared" si="835"/>
        <v>0</v>
      </c>
      <c r="M5607" s="7">
        <f t="shared" si="836"/>
        <v>1</v>
      </c>
      <c r="N5607" s="7">
        <f t="shared" si="837"/>
        <v>0</v>
      </c>
      <c r="O5607" s="9">
        <f t="shared" si="830"/>
        <v>0</v>
      </c>
      <c r="P5607">
        <v>0</v>
      </c>
    </row>
    <row r="5608" spans="1:16" x14ac:dyDescent="0.25">
      <c r="A5608" s="11">
        <v>38474</v>
      </c>
      <c r="B5608" s="12">
        <v>5</v>
      </c>
      <c r="C5608">
        <v>5.8</v>
      </c>
      <c r="D5608">
        <v>73.2</v>
      </c>
      <c r="E5608">
        <v>6.4</v>
      </c>
      <c r="F5608">
        <v>1.6</v>
      </c>
      <c r="G5608" s="7">
        <f t="shared" si="831"/>
        <v>1</v>
      </c>
      <c r="H5608" s="7">
        <f t="shared" si="838"/>
        <v>1</v>
      </c>
      <c r="I5608">
        <f t="shared" si="832"/>
        <v>30.2</v>
      </c>
      <c r="J5608" s="9">
        <f t="shared" si="833"/>
        <v>13.456000000000001</v>
      </c>
      <c r="K5608" s="9">
        <f t="shared" si="834"/>
        <v>0</v>
      </c>
      <c r="L5608" s="7">
        <f t="shared" si="835"/>
        <v>0</v>
      </c>
      <c r="M5608" s="7">
        <f t="shared" si="836"/>
        <v>1</v>
      </c>
      <c r="N5608" s="7">
        <f t="shared" si="837"/>
        <v>0</v>
      </c>
      <c r="O5608" s="9">
        <f t="shared" si="830"/>
        <v>0</v>
      </c>
      <c r="P5608">
        <v>0</v>
      </c>
    </row>
    <row r="5609" spans="1:16" x14ac:dyDescent="0.25">
      <c r="A5609" s="11">
        <v>38475</v>
      </c>
      <c r="B5609" s="12">
        <v>5</v>
      </c>
      <c r="C5609">
        <v>4.0999999999999996</v>
      </c>
      <c r="D5609">
        <v>68.099999999999994</v>
      </c>
      <c r="E5609">
        <v>4.7</v>
      </c>
      <c r="F5609">
        <v>0.4</v>
      </c>
      <c r="G5609" s="7">
        <f t="shared" si="831"/>
        <v>0.58647499999999997</v>
      </c>
      <c r="H5609" s="7">
        <f t="shared" si="838"/>
        <v>0.58647499999999997</v>
      </c>
      <c r="I5609">
        <f t="shared" si="832"/>
        <v>30.599999999999998</v>
      </c>
      <c r="J5609" s="9">
        <f t="shared" si="833"/>
        <v>5.1660000000000004</v>
      </c>
      <c r="K5609" s="9">
        <f t="shared" si="834"/>
        <v>0</v>
      </c>
      <c r="L5609" s="7">
        <f t="shared" si="835"/>
        <v>0</v>
      </c>
      <c r="M5609" s="7">
        <f t="shared" si="836"/>
        <v>0.58647499999999997</v>
      </c>
      <c r="N5609" s="7">
        <f t="shared" si="837"/>
        <v>0</v>
      </c>
      <c r="O5609" s="9">
        <f t="shared" si="830"/>
        <v>0</v>
      </c>
      <c r="P5609">
        <v>0</v>
      </c>
    </row>
    <row r="5610" spans="1:16" x14ac:dyDescent="0.25">
      <c r="A5610" s="11">
        <v>38476</v>
      </c>
      <c r="B5610" s="12">
        <v>5</v>
      </c>
      <c r="C5610">
        <v>5.8</v>
      </c>
      <c r="D5610">
        <v>65.599999999999994</v>
      </c>
      <c r="E5610">
        <v>2.7</v>
      </c>
      <c r="F5610">
        <v>0.4</v>
      </c>
      <c r="G5610" s="7">
        <f t="shared" si="831"/>
        <v>1</v>
      </c>
      <c r="H5610" s="7">
        <f t="shared" si="838"/>
        <v>1</v>
      </c>
      <c r="I5610">
        <f t="shared" si="832"/>
        <v>30.999999999999996</v>
      </c>
      <c r="J5610" s="9">
        <f t="shared" si="833"/>
        <v>12.064</v>
      </c>
      <c r="K5610" s="9">
        <f t="shared" si="834"/>
        <v>0</v>
      </c>
      <c r="L5610" s="7">
        <f t="shared" si="835"/>
        <v>0</v>
      </c>
      <c r="M5610" s="7">
        <f t="shared" si="836"/>
        <v>1</v>
      </c>
      <c r="N5610" s="7">
        <f t="shared" si="837"/>
        <v>0</v>
      </c>
      <c r="O5610" s="9">
        <f t="shared" si="830"/>
        <v>0</v>
      </c>
      <c r="P5610">
        <v>0</v>
      </c>
    </row>
    <row r="5611" spans="1:16" x14ac:dyDescent="0.25">
      <c r="A5611" s="11">
        <v>38477</v>
      </c>
      <c r="B5611" s="12">
        <v>5</v>
      </c>
      <c r="C5611">
        <v>8.5</v>
      </c>
      <c r="D5611">
        <v>50.6</v>
      </c>
      <c r="E5611">
        <v>2.8</v>
      </c>
      <c r="F5611">
        <v>0</v>
      </c>
      <c r="G5611" s="7">
        <f t="shared" si="831"/>
        <v>0</v>
      </c>
      <c r="H5611" s="7">
        <f t="shared" si="838"/>
        <v>0</v>
      </c>
      <c r="I5611">
        <f t="shared" si="832"/>
        <v>30.999999999999996</v>
      </c>
      <c r="J5611" s="9">
        <f t="shared" si="833"/>
        <v>17</v>
      </c>
      <c r="K5611" s="9">
        <f t="shared" si="834"/>
        <v>0</v>
      </c>
      <c r="L5611" s="7">
        <f t="shared" si="835"/>
        <v>0</v>
      </c>
      <c r="M5611" s="7">
        <f t="shared" si="836"/>
        <v>0</v>
      </c>
      <c r="N5611" s="7">
        <f t="shared" si="837"/>
        <v>0</v>
      </c>
      <c r="O5611" s="9">
        <f t="shared" si="830"/>
        <v>0</v>
      </c>
      <c r="P5611">
        <v>0</v>
      </c>
    </row>
    <row r="5612" spans="1:16" x14ac:dyDescent="0.25">
      <c r="A5612" s="11">
        <v>38478</v>
      </c>
      <c r="B5612" s="12">
        <v>5</v>
      </c>
      <c r="C5612">
        <v>11.2</v>
      </c>
      <c r="D5612">
        <v>51</v>
      </c>
      <c r="E5612">
        <v>2.7</v>
      </c>
      <c r="F5612">
        <v>0</v>
      </c>
      <c r="G5612" s="7">
        <f t="shared" si="831"/>
        <v>0</v>
      </c>
      <c r="H5612" s="7">
        <f t="shared" si="838"/>
        <v>0</v>
      </c>
      <c r="I5612">
        <f t="shared" si="832"/>
        <v>0</v>
      </c>
      <c r="J5612" s="9">
        <f t="shared" si="833"/>
        <v>0</v>
      </c>
      <c r="K5612" s="9">
        <f t="shared" si="834"/>
        <v>0</v>
      </c>
      <c r="L5612" s="7">
        <f t="shared" si="835"/>
        <v>0</v>
      </c>
      <c r="M5612" s="7">
        <f t="shared" si="836"/>
        <v>0</v>
      </c>
      <c r="N5612" s="7">
        <f t="shared" si="837"/>
        <v>0</v>
      </c>
      <c r="O5612" s="9">
        <f t="shared" si="830"/>
        <v>0</v>
      </c>
      <c r="P5612">
        <v>0</v>
      </c>
    </row>
    <row r="5613" spans="1:16" x14ac:dyDescent="0.25">
      <c r="A5613" s="11">
        <v>38479</v>
      </c>
      <c r="B5613" s="12">
        <v>5</v>
      </c>
      <c r="C5613">
        <v>13.1</v>
      </c>
      <c r="D5613">
        <v>51.6</v>
      </c>
      <c r="E5613">
        <v>3</v>
      </c>
      <c r="F5613">
        <v>0</v>
      </c>
      <c r="G5613" s="7">
        <f t="shared" si="831"/>
        <v>0</v>
      </c>
      <c r="H5613" s="7">
        <f t="shared" si="838"/>
        <v>0</v>
      </c>
      <c r="I5613">
        <f t="shared" si="832"/>
        <v>0</v>
      </c>
      <c r="J5613" s="9">
        <f t="shared" si="833"/>
        <v>0</v>
      </c>
      <c r="K5613" s="9">
        <f t="shared" si="834"/>
        <v>0</v>
      </c>
      <c r="L5613" s="7">
        <f t="shared" si="835"/>
        <v>0</v>
      </c>
      <c r="M5613" s="7">
        <f t="shared" si="836"/>
        <v>0</v>
      </c>
      <c r="N5613" s="7">
        <f t="shared" si="837"/>
        <v>0</v>
      </c>
      <c r="O5613" s="9">
        <f t="shared" si="830"/>
        <v>0</v>
      </c>
      <c r="P5613">
        <v>0</v>
      </c>
    </row>
    <row r="5614" spans="1:16" x14ac:dyDescent="0.25">
      <c r="A5614" s="11">
        <v>38480</v>
      </c>
      <c r="B5614" s="12">
        <v>5</v>
      </c>
      <c r="C5614">
        <v>15.1</v>
      </c>
      <c r="D5614">
        <v>48.2</v>
      </c>
      <c r="E5614">
        <v>3.4</v>
      </c>
      <c r="F5614">
        <v>0</v>
      </c>
      <c r="G5614" s="7">
        <f t="shared" si="831"/>
        <v>0</v>
      </c>
      <c r="H5614" s="7">
        <f t="shared" si="838"/>
        <v>0</v>
      </c>
      <c r="I5614">
        <f t="shared" si="832"/>
        <v>0</v>
      </c>
      <c r="J5614" s="9">
        <f t="shared" si="833"/>
        <v>0</v>
      </c>
      <c r="K5614" s="9">
        <f t="shared" si="834"/>
        <v>0</v>
      </c>
      <c r="L5614" s="7">
        <f t="shared" si="835"/>
        <v>0</v>
      </c>
      <c r="M5614" s="7">
        <f t="shared" si="836"/>
        <v>0</v>
      </c>
      <c r="N5614" s="7">
        <f t="shared" si="837"/>
        <v>0</v>
      </c>
      <c r="O5614" s="9">
        <f t="shared" si="830"/>
        <v>0</v>
      </c>
      <c r="P5614">
        <v>0</v>
      </c>
    </row>
    <row r="5615" spans="1:16" x14ac:dyDescent="0.25">
      <c r="A5615" s="11">
        <v>38481</v>
      </c>
      <c r="B5615" s="12">
        <v>5</v>
      </c>
      <c r="C5615">
        <v>14.3</v>
      </c>
      <c r="D5615">
        <v>55.1</v>
      </c>
      <c r="E5615">
        <v>2.8</v>
      </c>
      <c r="F5615">
        <v>0</v>
      </c>
      <c r="G5615" s="7">
        <f t="shared" si="831"/>
        <v>0</v>
      </c>
      <c r="H5615" s="7">
        <f t="shared" si="838"/>
        <v>0</v>
      </c>
      <c r="I5615">
        <f t="shared" si="832"/>
        <v>0</v>
      </c>
      <c r="J5615" s="9">
        <f t="shared" si="833"/>
        <v>0</v>
      </c>
      <c r="K5615" s="9">
        <f t="shared" si="834"/>
        <v>0</v>
      </c>
      <c r="L5615" s="7">
        <f t="shared" si="835"/>
        <v>0</v>
      </c>
      <c r="M5615" s="7">
        <f t="shared" si="836"/>
        <v>0</v>
      </c>
      <c r="N5615" s="7">
        <f t="shared" si="837"/>
        <v>0</v>
      </c>
      <c r="O5615" s="9">
        <f t="shared" si="830"/>
        <v>0</v>
      </c>
      <c r="P5615">
        <v>0</v>
      </c>
    </row>
    <row r="5616" spans="1:16" x14ac:dyDescent="0.25">
      <c r="A5616" s="11">
        <v>38482</v>
      </c>
      <c r="B5616" s="12">
        <v>5</v>
      </c>
      <c r="C5616">
        <v>15.9</v>
      </c>
      <c r="D5616">
        <v>57.5</v>
      </c>
      <c r="E5616">
        <v>2.6</v>
      </c>
      <c r="F5616">
        <v>0.2</v>
      </c>
      <c r="G5616" s="7">
        <f t="shared" si="831"/>
        <v>0</v>
      </c>
      <c r="H5616" s="7">
        <f t="shared" si="838"/>
        <v>0</v>
      </c>
      <c r="I5616">
        <f t="shared" si="832"/>
        <v>0</v>
      </c>
      <c r="J5616" s="9">
        <f t="shared" si="833"/>
        <v>0</v>
      </c>
      <c r="K5616" s="9">
        <f t="shared" si="834"/>
        <v>0</v>
      </c>
      <c r="L5616" s="7">
        <f t="shared" si="835"/>
        <v>0</v>
      </c>
      <c r="M5616" s="7">
        <f t="shared" si="836"/>
        <v>0</v>
      </c>
      <c r="N5616" s="7">
        <f t="shared" si="837"/>
        <v>0</v>
      </c>
      <c r="O5616" s="9">
        <f t="shared" si="830"/>
        <v>0</v>
      </c>
      <c r="P5616">
        <v>0</v>
      </c>
    </row>
    <row r="5617" spans="1:16" x14ac:dyDescent="0.25">
      <c r="A5617" s="11">
        <v>38483</v>
      </c>
      <c r="B5617" s="12">
        <v>5</v>
      </c>
      <c r="C5617">
        <v>15.6</v>
      </c>
      <c r="D5617">
        <v>70.8</v>
      </c>
      <c r="E5617">
        <v>5.9</v>
      </c>
      <c r="F5617">
        <v>0.2</v>
      </c>
      <c r="G5617" s="7">
        <f t="shared" si="831"/>
        <v>0</v>
      </c>
      <c r="H5617" s="7">
        <f t="shared" si="838"/>
        <v>0</v>
      </c>
      <c r="I5617">
        <f t="shared" si="832"/>
        <v>0</v>
      </c>
      <c r="J5617" s="9">
        <f t="shared" si="833"/>
        <v>0</v>
      </c>
      <c r="K5617" s="9">
        <f t="shared" si="834"/>
        <v>0</v>
      </c>
      <c r="L5617" s="7">
        <f t="shared" si="835"/>
        <v>0</v>
      </c>
      <c r="M5617" s="7">
        <f t="shared" si="836"/>
        <v>0</v>
      </c>
      <c r="N5617" s="7">
        <f t="shared" si="837"/>
        <v>0</v>
      </c>
      <c r="O5617" s="9">
        <f t="shared" si="830"/>
        <v>0</v>
      </c>
      <c r="P5617">
        <v>0</v>
      </c>
    </row>
    <row r="5618" spans="1:16" x14ac:dyDescent="0.25">
      <c r="A5618" s="11">
        <v>38484</v>
      </c>
      <c r="B5618" s="12">
        <v>5</v>
      </c>
      <c r="C5618">
        <v>5.7</v>
      </c>
      <c r="D5618">
        <v>46.5</v>
      </c>
      <c r="E5618">
        <v>5.0999999999999996</v>
      </c>
      <c r="F5618">
        <v>0</v>
      </c>
      <c r="G5618" s="7">
        <f t="shared" si="831"/>
        <v>0</v>
      </c>
      <c r="H5618" s="7">
        <f t="shared" si="838"/>
        <v>0</v>
      </c>
      <c r="I5618">
        <f t="shared" si="832"/>
        <v>0</v>
      </c>
      <c r="J5618" s="9">
        <f t="shared" si="833"/>
        <v>11.4</v>
      </c>
      <c r="K5618" s="9">
        <f t="shared" si="834"/>
        <v>0</v>
      </c>
      <c r="L5618" s="7">
        <f t="shared" si="835"/>
        <v>0</v>
      </c>
      <c r="M5618" s="7">
        <f t="shared" si="836"/>
        <v>0</v>
      </c>
      <c r="N5618" s="7">
        <f t="shared" si="837"/>
        <v>0</v>
      </c>
      <c r="O5618" s="9">
        <f t="shared" si="830"/>
        <v>0</v>
      </c>
      <c r="P5618">
        <v>0</v>
      </c>
    </row>
    <row r="5619" spans="1:16" x14ac:dyDescent="0.25">
      <c r="A5619" s="11">
        <v>38485</v>
      </c>
      <c r="B5619" s="12">
        <v>5</v>
      </c>
      <c r="C5619">
        <v>7.5</v>
      </c>
      <c r="D5619">
        <v>42.4</v>
      </c>
      <c r="E5619">
        <v>5.5</v>
      </c>
      <c r="F5619">
        <v>2.6</v>
      </c>
      <c r="G5619" s="7">
        <f t="shared" si="831"/>
        <v>1</v>
      </c>
      <c r="H5619" s="7">
        <f t="shared" si="838"/>
        <v>1</v>
      </c>
      <c r="I5619">
        <f t="shared" si="832"/>
        <v>0</v>
      </c>
      <c r="J5619" s="9">
        <f t="shared" si="833"/>
        <v>18.899999999999999</v>
      </c>
      <c r="K5619" s="9">
        <f t="shared" si="834"/>
        <v>0</v>
      </c>
      <c r="L5619" s="7">
        <f t="shared" si="835"/>
        <v>0</v>
      </c>
      <c r="M5619" s="7">
        <f t="shared" si="836"/>
        <v>1</v>
      </c>
      <c r="N5619" s="7">
        <f t="shared" si="837"/>
        <v>0</v>
      </c>
      <c r="O5619" s="9">
        <f t="shared" si="830"/>
        <v>0</v>
      </c>
      <c r="P5619">
        <v>0</v>
      </c>
    </row>
    <row r="5620" spans="1:16" x14ac:dyDescent="0.25">
      <c r="A5620" s="11">
        <v>38486</v>
      </c>
      <c r="B5620" s="12">
        <v>5</v>
      </c>
      <c r="C5620">
        <v>12.5</v>
      </c>
      <c r="D5620">
        <v>85.8</v>
      </c>
      <c r="E5620">
        <v>2.8</v>
      </c>
      <c r="F5620">
        <v>6.2</v>
      </c>
      <c r="G5620" s="7">
        <f t="shared" si="831"/>
        <v>0</v>
      </c>
      <c r="H5620" s="7">
        <f t="shared" si="838"/>
        <v>0</v>
      </c>
      <c r="I5620">
        <f t="shared" si="832"/>
        <v>0</v>
      </c>
      <c r="J5620" s="9">
        <f t="shared" si="833"/>
        <v>0</v>
      </c>
      <c r="K5620" s="9">
        <f t="shared" si="834"/>
        <v>0</v>
      </c>
      <c r="L5620" s="7">
        <f t="shared" si="835"/>
        <v>0</v>
      </c>
      <c r="M5620" s="7">
        <f t="shared" si="836"/>
        <v>0</v>
      </c>
      <c r="N5620" s="7">
        <f t="shared" si="837"/>
        <v>0</v>
      </c>
      <c r="O5620" s="9">
        <f t="shared" si="830"/>
        <v>0</v>
      </c>
      <c r="P5620">
        <v>0</v>
      </c>
    </row>
    <row r="5621" spans="1:16" x14ac:dyDescent="0.25">
      <c r="A5621" s="11">
        <v>38487</v>
      </c>
      <c r="B5621" s="12">
        <v>5</v>
      </c>
      <c r="C5621">
        <v>10.9</v>
      </c>
      <c r="D5621">
        <v>77.7</v>
      </c>
      <c r="E5621">
        <v>4.5</v>
      </c>
      <c r="F5621">
        <v>0.6</v>
      </c>
      <c r="G5621" s="7">
        <f t="shared" si="831"/>
        <v>1</v>
      </c>
      <c r="H5621" s="7">
        <f t="shared" si="838"/>
        <v>1</v>
      </c>
      <c r="I5621">
        <f t="shared" si="832"/>
        <v>0</v>
      </c>
      <c r="J5621" s="9">
        <f t="shared" si="833"/>
        <v>0</v>
      </c>
      <c r="K5621" s="9">
        <f t="shared" si="834"/>
        <v>0</v>
      </c>
      <c r="L5621" s="7">
        <f t="shared" si="835"/>
        <v>0</v>
      </c>
      <c r="M5621" s="7">
        <f t="shared" si="836"/>
        <v>1</v>
      </c>
      <c r="N5621" s="7">
        <f t="shared" si="837"/>
        <v>0</v>
      </c>
      <c r="O5621" s="9">
        <f t="shared" si="830"/>
        <v>0</v>
      </c>
      <c r="P5621">
        <v>0</v>
      </c>
    </row>
    <row r="5622" spans="1:16" x14ac:dyDescent="0.25">
      <c r="A5622" s="11">
        <v>38488</v>
      </c>
      <c r="B5622" s="12">
        <v>5</v>
      </c>
      <c r="C5622">
        <v>8.3000000000000007</v>
      </c>
      <c r="D5622">
        <v>63.4</v>
      </c>
      <c r="E5622">
        <v>5.2</v>
      </c>
      <c r="F5622">
        <v>0</v>
      </c>
      <c r="G5622" s="7">
        <f t="shared" si="831"/>
        <v>0</v>
      </c>
      <c r="H5622" s="7">
        <f t="shared" si="838"/>
        <v>0</v>
      </c>
      <c r="I5622">
        <f t="shared" si="832"/>
        <v>0</v>
      </c>
      <c r="J5622" s="9">
        <f t="shared" si="833"/>
        <v>16.600000000000001</v>
      </c>
      <c r="K5622" s="9">
        <f t="shared" si="834"/>
        <v>0</v>
      </c>
      <c r="L5622" s="7">
        <f t="shared" si="835"/>
        <v>0</v>
      </c>
      <c r="M5622" s="7">
        <f t="shared" si="836"/>
        <v>0</v>
      </c>
      <c r="N5622" s="7">
        <f t="shared" si="837"/>
        <v>0</v>
      </c>
      <c r="O5622" s="9">
        <f t="shared" ref="O5622:O5685" si="839">IF(M5622=0,0,N5622/10/M5622)</f>
        <v>0</v>
      </c>
      <c r="P5622">
        <v>0</v>
      </c>
    </row>
    <row r="5623" spans="1:16" x14ac:dyDescent="0.25">
      <c r="A5623" s="11">
        <v>38489</v>
      </c>
      <c r="B5623" s="12">
        <v>5</v>
      </c>
      <c r="C5623">
        <v>9.3000000000000007</v>
      </c>
      <c r="D5623">
        <v>59.1</v>
      </c>
      <c r="E5623">
        <v>3.3</v>
      </c>
      <c r="F5623">
        <v>0</v>
      </c>
      <c r="G5623" s="7">
        <f t="shared" si="831"/>
        <v>0</v>
      </c>
      <c r="H5623" s="7">
        <f t="shared" si="838"/>
        <v>0</v>
      </c>
      <c r="I5623">
        <f t="shared" si="832"/>
        <v>0</v>
      </c>
      <c r="J5623" s="9">
        <f t="shared" si="833"/>
        <v>18.600000000000001</v>
      </c>
      <c r="K5623" s="9">
        <f t="shared" si="834"/>
        <v>0</v>
      </c>
      <c r="L5623" s="7">
        <f t="shared" si="835"/>
        <v>0</v>
      </c>
      <c r="M5623" s="7">
        <f t="shared" si="836"/>
        <v>0</v>
      </c>
      <c r="N5623" s="7">
        <f t="shared" si="837"/>
        <v>0</v>
      </c>
      <c r="O5623" s="9">
        <f t="shared" si="839"/>
        <v>0</v>
      </c>
      <c r="P5623">
        <v>0</v>
      </c>
    </row>
    <row r="5624" spans="1:16" x14ac:dyDescent="0.25">
      <c r="A5624" s="11">
        <v>38490</v>
      </c>
      <c r="B5624" s="12">
        <v>5</v>
      </c>
      <c r="C5624">
        <v>11</v>
      </c>
      <c r="D5624">
        <v>50.3</v>
      </c>
      <c r="E5624">
        <v>3.3</v>
      </c>
      <c r="F5624">
        <v>0</v>
      </c>
      <c r="G5624" s="7">
        <f t="shared" si="831"/>
        <v>0</v>
      </c>
      <c r="H5624" s="7">
        <f t="shared" si="838"/>
        <v>0</v>
      </c>
      <c r="I5624">
        <f t="shared" si="832"/>
        <v>0</v>
      </c>
      <c r="J5624" s="9">
        <f t="shared" si="833"/>
        <v>0</v>
      </c>
      <c r="K5624" s="9">
        <f t="shared" si="834"/>
        <v>0</v>
      </c>
      <c r="L5624" s="7">
        <f t="shared" si="835"/>
        <v>0</v>
      </c>
      <c r="M5624" s="7">
        <f t="shared" si="836"/>
        <v>0</v>
      </c>
      <c r="N5624" s="7">
        <f t="shared" si="837"/>
        <v>0</v>
      </c>
      <c r="O5624" s="9">
        <f t="shared" si="839"/>
        <v>0</v>
      </c>
      <c r="P5624">
        <v>0</v>
      </c>
    </row>
    <row r="5625" spans="1:16" x14ac:dyDescent="0.25">
      <c r="A5625" s="11">
        <v>38491</v>
      </c>
      <c r="B5625" s="12">
        <v>5</v>
      </c>
      <c r="C5625">
        <v>13.4</v>
      </c>
      <c r="D5625">
        <v>50.8</v>
      </c>
      <c r="E5625">
        <v>3.6</v>
      </c>
      <c r="F5625">
        <v>0</v>
      </c>
      <c r="G5625" s="7">
        <f t="shared" si="831"/>
        <v>0</v>
      </c>
      <c r="H5625" s="7">
        <f t="shared" si="838"/>
        <v>0</v>
      </c>
      <c r="I5625">
        <f t="shared" si="832"/>
        <v>0</v>
      </c>
      <c r="J5625" s="9">
        <f t="shared" si="833"/>
        <v>0</v>
      </c>
      <c r="K5625" s="9">
        <f t="shared" si="834"/>
        <v>0</v>
      </c>
      <c r="L5625" s="7">
        <f t="shared" si="835"/>
        <v>0</v>
      </c>
      <c r="M5625" s="7">
        <f t="shared" si="836"/>
        <v>0</v>
      </c>
      <c r="N5625" s="7">
        <f t="shared" si="837"/>
        <v>0</v>
      </c>
      <c r="O5625" s="9">
        <f t="shared" si="839"/>
        <v>0</v>
      </c>
      <c r="P5625">
        <v>0</v>
      </c>
    </row>
    <row r="5626" spans="1:16" x14ac:dyDescent="0.25">
      <c r="A5626" s="11">
        <v>38492</v>
      </c>
      <c r="B5626" s="12">
        <v>5</v>
      </c>
      <c r="C5626">
        <v>15</v>
      </c>
      <c r="D5626">
        <v>41.3</v>
      </c>
      <c r="E5626">
        <v>4.2</v>
      </c>
      <c r="F5626">
        <v>0</v>
      </c>
      <c r="G5626" s="7">
        <f t="shared" si="831"/>
        <v>0</v>
      </c>
      <c r="H5626" s="7">
        <f t="shared" si="838"/>
        <v>0</v>
      </c>
      <c r="I5626">
        <f t="shared" si="832"/>
        <v>0</v>
      </c>
      <c r="J5626" s="9">
        <f t="shared" si="833"/>
        <v>0</v>
      </c>
      <c r="K5626" s="9">
        <f t="shared" si="834"/>
        <v>0</v>
      </c>
      <c r="L5626" s="7">
        <f t="shared" si="835"/>
        <v>0</v>
      </c>
      <c r="M5626" s="7">
        <f t="shared" si="836"/>
        <v>0</v>
      </c>
      <c r="N5626" s="7">
        <f t="shared" si="837"/>
        <v>0</v>
      </c>
      <c r="O5626" s="9">
        <f t="shared" si="839"/>
        <v>0</v>
      </c>
      <c r="P5626">
        <v>0</v>
      </c>
    </row>
    <row r="5627" spans="1:16" x14ac:dyDescent="0.25">
      <c r="A5627" s="11">
        <v>38493</v>
      </c>
      <c r="B5627" s="12">
        <v>5</v>
      </c>
      <c r="C5627">
        <v>15.5</v>
      </c>
      <c r="D5627">
        <v>50.2</v>
      </c>
      <c r="E5627">
        <v>3.7</v>
      </c>
      <c r="F5627">
        <v>0</v>
      </c>
      <c r="G5627" s="7">
        <f t="shared" si="831"/>
        <v>0</v>
      </c>
      <c r="H5627" s="7">
        <f t="shared" si="838"/>
        <v>0</v>
      </c>
      <c r="I5627">
        <f t="shared" si="832"/>
        <v>0</v>
      </c>
      <c r="J5627" s="9">
        <f t="shared" si="833"/>
        <v>0</v>
      </c>
      <c r="K5627" s="9">
        <f t="shared" si="834"/>
        <v>0</v>
      </c>
      <c r="L5627" s="7">
        <f t="shared" si="835"/>
        <v>0</v>
      </c>
      <c r="M5627" s="7">
        <f t="shared" si="836"/>
        <v>0</v>
      </c>
      <c r="N5627" s="7">
        <f t="shared" si="837"/>
        <v>0</v>
      </c>
      <c r="O5627" s="9">
        <f t="shared" si="839"/>
        <v>0</v>
      </c>
      <c r="P5627">
        <v>0</v>
      </c>
    </row>
    <row r="5628" spans="1:16" x14ac:dyDescent="0.25">
      <c r="A5628" s="11">
        <v>38494</v>
      </c>
      <c r="B5628" s="12">
        <v>5</v>
      </c>
      <c r="C5628">
        <v>11.6</v>
      </c>
      <c r="D5628">
        <v>70.900000000000006</v>
      </c>
      <c r="E5628">
        <v>3.1</v>
      </c>
      <c r="F5628">
        <v>0.4</v>
      </c>
      <c r="G5628" s="7">
        <f t="shared" si="831"/>
        <v>1</v>
      </c>
      <c r="H5628" s="7">
        <f t="shared" si="838"/>
        <v>1</v>
      </c>
      <c r="I5628">
        <f t="shared" si="832"/>
        <v>0</v>
      </c>
      <c r="J5628" s="9">
        <f t="shared" si="833"/>
        <v>0</v>
      </c>
      <c r="K5628" s="9">
        <f t="shared" si="834"/>
        <v>0</v>
      </c>
      <c r="L5628" s="7">
        <f t="shared" si="835"/>
        <v>0</v>
      </c>
      <c r="M5628" s="7">
        <f t="shared" si="836"/>
        <v>1</v>
      </c>
      <c r="N5628" s="7">
        <f t="shared" si="837"/>
        <v>0</v>
      </c>
      <c r="O5628" s="9">
        <f t="shared" si="839"/>
        <v>0</v>
      </c>
      <c r="P5628">
        <v>0</v>
      </c>
    </row>
    <row r="5629" spans="1:16" x14ac:dyDescent="0.25">
      <c r="A5629" s="11">
        <v>38495</v>
      </c>
      <c r="B5629" s="12">
        <v>5</v>
      </c>
      <c r="C5629">
        <v>11.5</v>
      </c>
      <c r="D5629">
        <v>75.400000000000006</v>
      </c>
      <c r="E5629">
        <v>4.0999999999999996</v>
      </c>
      <c r="F5629">
        <v>0.2</v>
      </c>
      <c r="G5629" s="7">
        <f t="shared" si="831"/>
        <v>1</v>
      </c>
      <c r="H5629" s="7">
        <f t="shared" si="838"/>
        <v>1</v>
      </c>
      <c r="I5629">
        <f t="shared" si="832"/>
        <v>0</v>
      </c>
      <c r="J5629" s="9">
        <f t="shared" si="833"/>
        <v>0</v>
      </c>
      <c r="K5629" s="9">
        <f t="shared" si="834"/>
        <v>0</v>
      </c>
      <c r="L5629" s="7">
        <f t="shared" si="835"/>
        <v>0</v>
      </c>
      <c r="M5629" s="7">
        <f t="shared" si="836"/>
        <v>1</v>
      </c>
      <c r="N5629" s="7">
        <f t="shared" si="837"/>
        <v>0</v>
      </c>
      <c r="O5629" s="9">
        <f t="shared" si="839"/>
        <v>0</v>
      </c>
      <c r="P5629">
        <v>0</v>
      </c>
    </row>
    <row r="5630" spans="1:16" x14ac:dyDescent="0.25">
      <c r="A5630" s="11">
        <v>38496</v>
      </c>
      <c r="B5630" s="12">
        <v>5</v>
      </c>
      <c r="C5630">
        <v>12.2</v>
      </c>
      <c r="D5630">
        <v>72.599999999999994</v>
      </c>
      <c r="E5630">
        <v>4.7</v>
      </c>
      <c r="F5630">
        <v>0.6</v>
      </c>
      <c r="G5630" s="7">
        <f t="shared" si="831"/>
        <v>1</v>
      </c>
      <c r="H5630" s="7">
        <f t="shared" si="838"/>
        <v>1</v>
      </c>
      <c r="I5630">
        <f t="shared" si="832"/>
        <v>0</v>
      </c>
      <c r="J5630" s="9">
        <f t="shared" si="833"/>
        <v>0</v>
      </c>
      <c r="K5630" s="9">
        <f t="shared" si="834"/>
        <v>0</v>
      </c>
      <c r="L5630" s="7">
        <f t="shared" si="835"/>
        <v>0</v>
      </c>
      <c r="M5630" s="7">
        <f t="shared" si="836"/>
        <v>1</v>
      </c>
      <c r="N5630" s="7">
        <f t="shared" si="837"/>
        <v>0</v>
      </c>
      <c r="O5630" s="9">
        <f t="shared" si="839"/>
        <v>0</v>
      </c>
      <c r="P5630">
        <v>0</v>
      </c>
    </row>
    <row r="5631" spans="1:16" x14ac:dyDescent="0.25">
      <c r="A5631" s="11">
        <v>38497</v>
      </c>
      <c r="B5631" s="12">
        <v>5</v>
      </c>
      <c r="C5631">
        <v>16.8</v>
      </c>
      <c r="D5631">
        <v>52.9</v>
      </c>
      <c r="E5631">
        <v>4.8</v>
      </c>
      <c r="F5631">
        <v>0</v>
      </c>
      <c r="G5631" s="7">
        <f t="shared" si="831"/>
        <v>0</v>
      </c>
      <c r="H5631" s="7">
        <f t="shared" si="838"/>
        <v>0</v>
      </c>
      <c r="I5631">
        <f t="shared" si="832"/>
        <v>0</v>
      </c>
      <c r="J5631" s="9">
        <f t="shared" si="833"/>
        <v>0</v>
      </c>
      <c r="K5631" s="9">
        <f t="shared" si="834"/>
        <v>0</v>
      </c>
      <c r="L5631" s="7">
        <f t="shared" si="835"/>
        <v>0</v>
      </c>
      <c r="M5631" s="7">
        <f t="shared" si="836"/>
        <v>0</v>
      </c>
      <c r="N5631" s="7">
        <f t="shared" si="837"/>
        <v>0</v>
      </c>
      <c r="O5631" s="9">
        <f t="shared" si="839"/>
        <v>0</v>
      </c>
      <c r="P5631">
        <v>0</v>
      </c>
    </row>
    <row r="5632" spans="1:16" x14ac:dyDescent="0.25">
      <c r="A5632" s="11">
        <v>38498</v>
      </c>
      <c r="B5632" s="12">
        <v>5</v>
      </c>
      <c r="C5632">
        <v>18</v>
      </c>
      <c r="D5632">
        <v>48.5</v>
      </c>
      <c r="E5632">
        <v>3.3</v>
      </c>
      <c r="F5632">
        <v>0</v>
      </c>
      <c r="G5632" s="7">
        <f t="shared" si="831"/>
        <v>0</v>
      </c>
      <c r="H5632" s="7">
        <f t="shared" si="838"/>
        <v>0</v>
      </c>
      <c r="I5632">
        <f t="shared" si="832"/>
        <v>0</v>
      </c>
      <c r="J5632" s="9">
        <f t="shared" si="833"/>
        <v>0</v>
      </c>
      <c r="K5632" s="9">
        <f t="shared" si="834"/>
        <v>0</v>
      </c>
      <c r="L5632" s="7">
        <f t="shared" si="835"/>
        <v>0</v>
      </c>
      <c r="M5632" s="7">
        <f t="shared" si="836"/>
        <v>0</v>
      </c>
      <c r="N5632" s="7">
        <f t="shared" si="837"/>
        <v>0</v>
      </c>
      <c r="O5632" s="9">
        <f t="shared" si="839"/>
        <v>0</v>
      </c>
      <c r="P5632">
        <v>0</v>
      </c>
    </row>
    <row r="5633" spans="1:16" x14ac:dyDescent="0.25">
      <c r="A5633" s="11">
        <v>38499</v>
      </c>
      <c r="B5633" s="12">
        <v>5</v>
      </c>
      <c r="C5633">
        <v>17.7</v>
      </c>
      <c r="D5633">
        <v>55</v>
      </c>
      <c r="E5633">
        <v>4.2</v>
      </c>
      <c r="F5633">
        <v>0.2</v>
      </c>
      <c r="G5633" s="7">
        <f t="shared" si="831"/>
        <v>0</v>
      </c>
      <c r="H5633" s="7">
        <f t="shared" si="838"/>
        <v>0</v>
      </c>
      <c r="I5633">
        <f t="shared" si="832"/>
        <v>0</v>
      </c>
      <c r="J5633" s="9">
        <f t="shared" si="833"/>
        <v>0</v>
      </c>
      <c r="K5633" s="9">
        <f t="shared" si="834"/>
        <v>0</v>
      </c>
      <c r="L5633" s="7">
        <f t="shared" si="835"/>
        <v>0</v>
      </c>
      <c r="M5633" s="7">
        <f t="shared" si="836"/>
        <v>0</v>
      </c>
      <c r="N5633" s="7">
        <f t="shared" si="837"/>
        <v>0</v>
      </c>
      <c r="O5633" s="9">
        <f t="shared" si="839"/>
        <v>0</v>
      </c>
      <c r="P5633">
        <v>0</v>
      </c>
    </row>
    <row r="5634" spans="1:16" x14ac:dyDescent="0.25">
      <c r="A5634" s="11">
        <v>38500</v>
      </c>
      <c r="B5634" s="12">
        <v>5</v>
      </c>
      <c r="C5634">
        <v>15.5</v>
      </c>
      <c r="D5634">
        <v>61.2</v>
      </c>
      <c r="E5634">
        <v>3.5</v>
      </c>
      <c r="F5634">
        <v>0</v>
      </c>
      <c r="G5634" s="7">
        <f t="shared" si="831"/>
        <v>0</v>
      </c>
      <c r="H5634" s="7">
        <f t="shared" si="838"/>
        <v>0</v>
      </c>
      <c r="I5634">
        <f t="shared" si="832"/>
        <v>0</v>
      </c>
      <c r="J5634" s="9">
        <f t="shared" si="833"/>
        <v>0</v>
      </c>
      <c r="K5634" s="9">
        <f t="shared" si="834"/>
        <v>0</v>
      </c>
      <c r="L5634" s="7">
        <f t="shared" si="835"/>
        <v>0</v>
      </c>
      <c r="M5634" s="7">
        <f t="shared" si="836"/>
        <v>0</v>
      </c>
      <c r="N5634" s="7">
        <f t="shared" si="837"/>
        <v>0</v>
      </c>
      <c r="O5634" s="9">
        <f t="shared" si="839"/>
        <v>0</v>
      </c>
      <c r="P5634">
        <v>0</v>
      </c>
    </row>
    <row r="5635" spans="1:16" x14ac:dyDescent="0.25">
      <c r="A5635" s="11">
        <v>38501</v>
      </c>
      <c r="B5635" s="12">
        <v>5</v>
      </c>
      <c r="C5635">
        <v>14.4</v>
      </c>
      <c r="D5635">
        <v>68.3</v>
      </c>
      <c r="E5635">
        <v>3.9</v>
      </c>
      <c r="F5635">
        <v>1</v>
      </c>
      <c r="G5635" s="7">
        <f t="shared" si="831"/>
        <v>0</v>
      </c>
      <c r="H5635" s="7">
        <f t="shared" si="838"/>
        <v>0</v>
      </c>
      <c r="I5635">
        <f t="shared" si="832"/>
        <v>0</v>
      </c>
      <c r="J5635" s="9">
        <f t="shared" si="833"/>
        <v>0</v>
      </c>
      <c r="K5635" s="9">
        <f t="shared" si="834"/>
        <v>0</v>
      </c>
      <c r="L5635" s="7">
        <f t="shared" si="835"/>
        <v>0</v>
      </c>
      <c r="M5635" s="7">
        <f t="shared" si="836"/>
        <v>0</v>
      </c>
      <c r="N5635" s="7">
        <f t="shared" si="837"/>
        <v>0</v>
      </c>
      <c r="O5635" s="9">
        <f t="shared" si="839"/>
        <v>0</v>
      </c>
      <c r="P5635">
        <v>0</v>
      </c>
    </row>
    <row r="5636" spans="1:16" x14ac:dyDescent="0.25">
      <c r="A5636" s="11">
        <v>38502</v>
      </c>
      <c r="B5636" s="12">
        <v>5</v>
      </c>
      <c r="C5636">
        <v>15.8</v>
      </c>
      <c r="D5636">
        <v>64.400000000000006</v>
      </c>
      <c r="E5636">
        <v>3.4</v>
      </c>
      <c r="F5636">
        <v>0.2</v>
      </c>
      <c r="G5636" s="7">
        <f t="shared" si="831"/>
        <v>0</v>
      </c>
      <c r="H5636" s="7">
        <f t="shared" si="838"/>
        <v>0</v>
      </c>
      <c r="I5636">
        <f t="shared" si="832"/>
        <v>0</v>
      </c>
      <c r="J5636" s="9">
        <f t="shared" si="833"/>
        <v>0</v>
      </c>
      <c r="K5636" s="9">
        <f t="shared" si="834"/>
        <v>0</v>
      </c>
      <c r="L5636" s="7">
        <f t="shared" si="835"/>
        <v>0</v>
      </c>
      <c r="M5636" s="7">
        <f t="shared" si="836"/>
        <v>0</v>
      </c>
      <c r="N5636" s="7">
        <f t="shared" si="837"/>
        <v>0</v>
      </c>
      <c r="O5636" s="9">
        <f t="shared" si="839"/>
        <v>0</v>
      </c>
      <c r="P5636">
        <v>0</v>
      </c>
    </row>
    <row r="5637" spans="1:16" x14ac:dyDescent="0.25">
      <c r="A5637" s="11">
        <v>38503</v>
      </c>
      <c r="B5637" s="12">
        <v>5</v>
      </c>
      <c r="C5637">
        <v>17.100000000000001</v>
      </c>
      <c r="D5637">
        <v>65.099999999999994</v>
      </c>
      <c r="E5637">
        <v>3</v>
      </c>
      <c r="F5637">
        <v>0</v>
      </c>
      <c r="G5637" s="7">
        <f t="shared" si="831"/>
        <v>0</v>
      </c>
      <c r="H5637" s="7">
        <f t="shared" si="838"/>
        <v>0</v>
      </c>
      <c r="I5637">
        <f t="shared" si="832"/>
        <v>0</v>
      </c>
      <c r="J5637" s="9">
        <f t="shared" si="833"/>
        <v>0</v>
      </c>
      <c r="K5637" s="9">
        <f t="shared" si="834"/>
        <v>0</v>
      </c>
      <c r="L5637" s="7">
        <f t="shared" si="835"/>
        <v>0</v>
      </c>
      <c r="M5637" s="7">
        <f t="shared" si="836"/>
        <v>0</v>
      </c>
      <c r="N5637" s="7">
        <f t="shared" si="837"/>
        <v>0</v>
      </c>
      <c r="O5637" s="9">
        <f t="shared" si="839"/>
        <v>0</v>
      </c>
      <c r="P5637">
        <v>0</v>
      </c>
    </row>
    <row r="5638" spans="1:16" x14ac:dyDescent="0.25">
      <c r="A5638" s="11">
        <v>38504</v>
      </c>
      <c r="B5638" s="12">
        <v>6</v>
      </c>
      <c r="C5638">
        <v>19.5</v>
      </c>
      <c r="D5638">
        <v>59.6</v>
      </c>
      <c r="E5638">
        <v>2.8</v>
      </c>
      <c r="F5638">
        <v>0</v>
      </c>
      <c r="G5638" s="7">
        <f t="shared" si="831"/>
        <v>0</v>
      </c>
      <c r="H5638" s="7">
        <f t="shared" si="838"/>
        <v>0</v>
      </c>
      <c r="I5638">
        <f t="shared" si="832"/>
        <v>0</v>
      </c>
      <c r="J5638" s="9">
        <f t="shared" si="833"/>
        <v>0</v>
      </c>
      <c r="K5638" s="9">
        <f t="shared" si="834"/>
        <v>0</v>
      </c>
      <c r="L5638" s="7">
        <f t="shared" si="835"/>
        <v>0</v>
      </c>
      <c r="M5638" s="7">
        <f t="shared" si="836"/>
        <v>0</v>
      </c>
      <c r="N5638" s="7">
        <f t="shared" si="837"/>
        <v>0</v>
      </c>
      <c r="O5638" s="9">
        <f t="shared" si="839"/>
        <v>0</v>
      </c>
      <c r="P5638">
        <v>0</v>
      </c>
    </row>
    <row r="5639" spans="1:16" x14ac:dyDescent="0.25">
      <c r="A5639" s="11">
        <v>38505</v>
      </c>
      <c r="B5639" s="12">
        <v>6</v>
      </c>
      <c r="C5639">
        <v>21.5</v>
      </c>
      <c r="D5639">
        <v>52</v>
      </c>
      <c r="E5639">
        <v>2.7</v>
      </c>
      <c r="F5639">
        <v>0</v>
      </c>
      <c r="G5639" s="7">
        <f t="shared" si="831"/>
        <v>0</v>
      </c>
      <c r="H5639" s="7">
        <f t="shared" si="838"/>
        <v>0</v>
      </c>
      <c r="I5639">
        <f t="shared" si="832"/>
        <v>0</v>
      </c>
      <c r="J5639" s="9">
        <f t="shared" si="833"/>
        <v>0</v>
      </c>
      <c r="K5639" s="9">
        <f t="shared" si="834"/>
        <v>0</v>
      </c>
      <c r="L5639" s="7">
        <f t="shared" si="835"/>
        <v>0</v>
      </c>
      <c r="M5639" s="7">
        <f t="shared" si="836"/>
        <v>0</v>
      </c>
      <c r="N5639" s="7">
        <f t="shared" si="837"/>
        <v>0</v>
      </c>
      <c r="O5639" s="9">
        <f t="shared" si="839"/>
        <v>0</v>
      </c>
      <c r="P5639">
        <v>0</v>
      </c>
    </row>
    <row r="5640" spans="1:16" x14ac:dyDescent="0.25">
      <c r="A5640" s="11">
        <v>38506</v>
      </c>
      <c r="B5640" s="12">
        <v>6</v>
      </c>
      <c r="C5640">
        <v>19.3</v>
      </c>
      <c r="D5640">
        <v>64.400000000000006</v>
      </c>
      <c r="E5640">
        <v>3.1</v>
      </c>
      <c r="F5640">
        <v>0</v>
      </c>
      <c r="G5640" s="7">
        <f t="shared" si="831"/>
        <v>0</v>
      </c>
      <c r="H5640" s="7">
        <f t="shared" si="838"/>
        <v>0</v>
      </c>
      <c r="I5640">
        <f t="shared" si="832"/>
        <v>0</v>
      </c>
      <c r="J5640" s="9">
        <f t="shared" si="833"/>
        <v>0</v>
      </c>
      <c r="K5640" s="9">
        <f t="shared" si="834"/>
        <v>0</v>
      </c>
      <c r="L5640" s="7">
        <f t="shared" si="835"/>
        <v>0</v>
      </c>
      <c r="M5640" s="7">
        <f t="shared" si="836"/>
        <v>0</v>
      </c>
      <c r="N5640" s="7">
        <f t="shared" si="837"/>
        <v>0</v>
      </c>
      <c r="O5640" s="9">
        <f t="shared" si="839"/>
        <v>0</v>
      </c>
      <c r="P5640">
        <v>0</v>
      </c>
    </row>
    <row r="5641" spans="1:16" x14ac:dyDescent="0.25">
      <c r="A5641" s="11">
        <v>38507</v>
      </c>
      <c r="B5641" s="12">
        <v>6</v>
      </c>
      <c r="C5641">
        <v>18.899999999999999</v>
      </c>
      <c r="D5641">
        <v>81</v>
      </c>
      <c r="E5641">
        <v>2</v>
      </c>
      <c r="F5641">
        <v>0.2</v>
      </c>
      <c r="G5641" s="7">
        <f t="shared" ref="G5641:G5704" si="840">+IF(F5641=0,0,IF(C5641&gt;=$V$8,0,IF(C5641&gt;=$R$8,1,IF(C5641&lt;=-2,$R$9*EXP($R$10*C5641)+0.01+$R$11*E5641*LN(C5641*-1)+$R$12*E5641,$R$9+$Q$10*C5641-$Q$11*E5641*C5641))))</f>
        <v>0</v>
      </c>
      <c r="H5641" s="7">
        <f t="shared" si="838"/>
        <v>0</v>
      </c>
      <c r="I5641">
        <f t="shared" si="832"/>
        <v>0</v>
      </c>
      <c r="J5641" s="9">
        <f t="shared" si="833"/>
        <v>0</v>
      </c>
      <c r="K5641" s="9">
        <f t="shared" si="834"/>
        <v>0</v>
      </c>
      <c r="L5641" s="7">
        <f t="shared" si="835"/>
        <v>0</v>
      </c>
      <c r="M5641" s="7">
        <f t="shared" si="836"/>
        <v>0</v>
      </c>
      <c r="N5641" s="7">
        <f t="shared" si="837"/>
        <v>0</v>
      </c>
      <c r="O5641" s="9">
        <f t="shared" si="839"/>
        <v>0</v>
      </c>
      <c r="P5641">
        <v>0</v>
      </c>
    </row>
    <row r="5642" spans="1:16" x14ac:dyDescent="0.25">
      <c r="A5642" s="11">
        <v>38508</v>
      </c>
      <c r="B5642" s="12">
        <v>6</v>
      </c>
      <c r="C5642">
        <v>22.3</v>
      </c>
      <c r="D5642">
        <v>73.8</v>
      </c>
      <c r="E5642">
        <v>3.2</v>
      </c>
      <c r="F5642">
        <v>0</v>
      </c>
      <c r="G5642" s="7">
        <f t="shared" si="840"/>
        <v>0</v>
      </c>
      <c r="H5642" s="7">
        <f t="shared" si="838"/>
        <v>0</v>
      </c>
      <c r="I5642">
        <f t="shared" si="832"/>
        <v>0</v>
      </c>
      <c r="J5642" s="9">
        <f t="shared" si="833"/>
        <v>0</v>
      </c>
      <c r="K5642" s="9">
        <f t="shared" si="834"/>
        <v>0</v>
      </c>
      <c r="L5642" s="7">
        <f t="shared" si="835"/>
        <v>0</v>
      </c>
      <c r="M5642" s="7">
        <f t="shared" si="836"/>
        <v>0</v>
      </c>
      <c r="N5642" s="7">
        <f t="shared" si="837"/>
        <v>0</v>
      </c>
      <c r="O5642" s="9">
        <f t="shared" si="839"/>
        <v>0</v>
      </c>
      <c r="P5642">
        <v>0</v>
      </c>
    </row>
    <row r="5643" spans="1:16" x14ac:dyDescent="0.25">
      <c r="A5643" s="11">
        <v>38509</v>
      </c>
      <c r="B5643" s="12">
        <v>6</v>
      </c>
      <c r="C5643">
        <v>25.1</v>
      </c>
      <c r="D5643">
        <v>59.3</v>
      </c>
      <c r="E5643">
        <v>6.8</v>
      </c>
      <c r="F5643">
        <v>0.2</v>
      </c>
      <c r="G5643" s="7">
        <f t="shared" si="840"/>
        <v>0</v>
      </c>
      <c r="H5643" s="7">
        <f t="shared" si="838"/>
        <v>0</v>
      </c>
      <c r="I5643">
        <f t="shared" si="832"/>
        <v>0</v>
      </c>
      <c r="J5643" s="9">
        <f t="shared" si="833"/>
        <v>0</v>
      </c>
      <c r="K5643" s="9">
        <f t="shared" si="834"/>
        <v>0</v>
      </c>
      <c r="L5643" s="7">
        <f t="shared" si="835"/>
        <v>0</v>
      </c>
      <c r="M5643" s="7">
        <f t="shared" si="836"/>
        <v>0</v>
      </c>
      <c r="N5643" s="7">
        <f t="shared" si="837"/>
        <v>0</v>
      </c>
      <c r="O5643" s="9">
        <f t="shared" si="839"/>
        <v>0</v>
      </c>
      <c r="P5643">
        <v>0</v>
      </c>
    </row>
    <row r="5644" spans="1:16" x14ac:dyDescent="0.25">
      <c r="A5644" s="11">
        <v>38510</v>
      </c>
      <c r="B5644" s="12">
        <v>6</v>
      </c>
      <c r="C5644">
        <v>24.9</v>
      </c>
      <c r="D5644">
        <v>54.3</v>
      </c>
      <c r="E5644">
        <v>5.8</v>
      </c>
      <c r="F5644">
        <v>0</v>
      </c>
      <c r="G5644" s="7">
        <f t="shared" si="840"/>
        <v>0</v>
      </c>
      <c r="H5644" s="7">
        <f t="shared" si="838"/>
        <v>0</v>
      </c>
      <c r="I5644">
        <f t="shared" si="832"/>
        <v>0</v>
      </c>
      <c r="J5644" s="9">
        <f t="shared" si="833"/>
        <v>0</v>
      </c>
      <c r="K5644" s="9">
        <f t="shared" si="834"/>
        <v>0</v>
      </c>
      <c r="L5644" s="7">
        <f t="shared" si="835"/>
        <v>0</v>
      </c>
      <c r="M5644" s="7">
        <f t="shared" si="836"/>
        <v>0</v>
      </c>
      <c r="N5644" s="7">
        <f t="shared" si="837"/>
        <v>0</v>
      </c>
      <c r="O5644" s="9">
        <f t="shared" si="839"/>
        <v>0</v>
      </c>
      <c r="P5644">
        <v>0</v>
      </c>
    </row>
    <row r="5645" spans="1:16" x14ac:dyDescent="0.25">
      <c r="A5645" s="11">
        <v>38511</v>
      </c>
      <c r="B5645" s="12">
        <v>6</v>
      </c>
      <c r="C5645">
        <v>23.8</v>
      </c>
      <c r="D5645">
        <v>59.8</v>
      </c>
      <c r="E5645">
        <v>3</v>
      </c>
      <c r="F5645">
        <v>0.2</v>
      </c>
      <c r="G5645" s="7">
        <f t="shared" si="840"/>
        <v>0</v>
      </c>
      <c r="H5645" s="7">
        <f t="shared" si="838"/>
        <v>0</v>
      </c>
      <c r="I5645">
        <f t="shared" si="832"/>
        <v>0</v>
      </c>
      <c r="J5645" s="9">
        <f t="shared" si="833"/>
        <v>0</v>
      </c>
      <c r="K5645" s="9">
        <f t="shared" si="834"/>
        <v>0</v>
      </c>
      <c r="L5645" s="7">
        <f t="shared" si="835"/>
        <v>0</v>
      </c>
      <c r="M5645" s="7">
        <f t="shared" si="836"/>
        <v>0</v>
      </c>
      <c r="N5645" s="7">
        <f t="shared" si="837"/>
        <v>0</v>
      </c>
      <c r="O5645" s="9">
        <f t="shared" si="839"/>
        <v>0</v>
      </c>
      <c r="P5645">
        <v>0</v>
      </c>
    </row>
    <row r="5646" spans="1:16" x14ac:dyDescent="0.25">
      <c r="A5646" s="11">
        <v>38512</v>
      </c>
      <c r="B5646" s="12">
        <v>6</v>
      </c>
      <c r="C5646">
        <v>23.9</v>
      </c>
      <c r="D5646">
        <v>69.400000000000006</v>
      </c>
      <c r="E5646">
        <v>2.6</v>
      </c>
      <c r="F5646">
        <v>0</v>
      </c>
      <c r="G5646" s="7">
        <f t="shared" si="840"/>
        <v>0</v>
      </c>
      <c r="H5646" s="7">
        <f t="shared" si="838"/>
        <v>0</v>
      </c>
      <c r="I5646">
        <f t="shared" si="832"/>
        <v>0</v>
      </c>
      <c r="J5646" s="9">
        <f t="shared" si="833"/>
        <v>0</v>
      </c>
      <c r="K5646" s="9">
        <f t="shared" si="834"/>
        <v>0</v>
      </c>
      <c r="L5646" s="7">
        <f t="shared" si="835"/>
        <v>0</v>
      </c>
      <c r="M5646" s="7">
        <f t="shared" si="836"/>
        <v>0</v>
      </c>
      <c r="N5646" s="7">
        <f t="shared" si="837"/>
        <v>0</v>
      </c>
      <c r="O5646" s="9">
        <f t="shared" si="839"/>
        <v>0</v>
      </c>
      <c r="P5646">
        <v>0</v>
      </c>
    </row>
    <row r="5647" spans="1:16" x14ac:dyDescent="0.25">
      <c r="A5647" s="11">
        <v>38513</v>
      </c>
      <c r="B5647" s="12">
        <v>6</v>
      </c>
      <c r="C5647">
        <v>25.4</v>
      </c>
      <c r="D5647">
        <v>73.3</v>
      </c>
      <c r="E5647">
        <v>2.9</v>
      </c>
      <c r="F5647">
        <v>0.2</v>
      </c>
      <c r="G5647" s="7">
        <f t="shared" si="840"/>
        <v>0</v>
      </c>
      <c r="H5647" s="7">
        <f t="shared" si="838"/>
        <v>0</v>
      </c>
      <c r="I5647">
        <f t="shared" si="832"/>
        <v>0</v>
      </c>
      <c r="J5647" s="9">
        <f t="shared" si="833"/>
        <v>0</v>
      </c>
      <c r="K5647" s="9">
        <f t="shared" si="834"/>
        <v>0</v>
      </c>
      <c r="L5647" s="7">
        <f t="shared" si="835"/>
        <v>0</v>
      </c>
      <c r="M5647" s="7">
        <f t="shared" si="836"/>
        <v>0</v>
      </c>
      <c r="N5647" s="7">
        <f t="shared" si="837"/>
        <v>0</v>
      </c>
      <c r="O5647" s="9">
        <f t="shared" si="839"/>
        <v>0</v>
      </c>
      <c r="P5647">
        <v>0</v>
      </c>
    </row>
    <row r="5648" spans="1:16" x14ac:dyDescent="0.25">
      <c r="A5648" s="11">
        <v>38514</v>
      </c>
      <c r="B5648" s="12">
        <v>6</v>
      </c>
      <c r="C5648">
        <v>27</v>
      </c>
      <c r="D5648">
        <v>68.3</v>
      </c>
      <c r="E5648">
        <v>3.9</v>
      </c>
      <c r="F5648">
        <v>0</v>
      </c>
      <c r="G5648" s="7">
        <f t="shared" si="840"/>
        <v>0</v>
      </c>
      <c r="H5648" s="7">
        <f t="shared" si="838"/>
        <v>0</v>
      </c>
      <c r="I5648">
        <f t="shared" si="832"/>
        <v>0</v>
      </c>
      <c r="J5648" s="9">
        <f t="shared" si="833"/>
        <v>0</v>
      </c>
      <c r="K5648" s="9">
        <f t="shared" si="834"/>
        <v>0</v>
      </c>
      <c r="L5648" s="7">
        <f t="shared" si="835"/>
        <v>0</v>
      </c>
      <c r="M5648" s="7">
        <f t="shared" si="836"/>
        <v>0</v>
      </c>
      <c r="N5648" s="7">
        <f t="shared" si="837"/>
        <v>0</v>
      </c>
      <c r="O5648" s="9">
        <f t="shared" si="839"/>
        <v>0</v>
      </c>
      <c r="P5648">
        <v>0</v>
      </c>
    </row>
    <row r="5649" spans="1:16" x14ac:dyDescent="0.25">
      <c r="A5649" s="11">
        <v>38515</v>
      </c>
      <c r="B5649" s="12">
        <v>6</v>
      </c>
      <c r="C5649">
        <v>26.2</v>
      </c>
      <c r="D5649">
        <v>75.099999999999994</v>
      </c>
      <c r="E5649">
        <v>3</v>
      </c>
      <c r="F5649">
        <v>0.2</v>
      </c>
      <c r="G5649" s="7">
        <f t="shared" si="840"/>
        <v>0</v>
      </c>
      <c r="H5649" s="7">
        <f t="shared" si="838"/>
        <v>0</v>
      </c>
      <c r="I5649">
        <f t="shared" si="832"/>
        <v>0</v>
      </c>
      <c r="J5649" s="9">
        <f t="shared" si="833"/>
        <v>0</v>
      </c>
      <c r="K5649" s="9">
        <f t="shared" si="834"/>
        <v>0</v>
      </c>
      <c r="L5649" s="7">
        <f t="shared" si="835"/>
        <v>0</v>
      </c>
      <c r="M5649" s="7">
        <f t="shared" si="836"/>
        <v>0</v>
      </c>
      <c r="N5649" s="7">
        <f t="shared" si="837"/>
        <v>0</v>
      </c>
      <c r="O5649" s="9">
        <f t="shared" si="839"/>
        <v>0</v>
      </c>
      <c r="P5649">
        <v>0</v>
      </c>
    </row>
    <row r="5650" spans="1:16" x14ac:dyDescent="0.25">
      <c r="A5650" s="11">
        <v>38516</v>
      </c>
      <c r="B5650" s="12">
        <v>6</v>
      </c>
      <c r="C5650">
        <v>24.7</v>
      </c>
      <c r="D5650">
        <v>84.8</v>
      </c>
      <c r="E5650">
        <v>2.7</v>
      </c>
      <c r="F5650">
        <v>10.6</v>
      </c>
      <c r="G5650" s="7">
        <f t="shared" si="840"/>
        <v>0</v>
      </c>
      <c r="H5650" s="7">
        <f t="shared" si="838"/>
        <v>0</v>
      </c>
      <c r="I5650">
        <f t="shared" si="832"/>
        <v>0</v>
      </c>
      <c r="J5650" s="9">
        <f t="shared" si="833"/>
        <v>0</v>
      </c>
      <c r="K5650" s="9">
        <f t="shared" si="834"/>
        <v>0</v>
      </c>
      <c r="L5650" s="7">
        <f t="shared" si="835"/>
        <v>0</v>
      </c>
      <c r="M5650" s="7">
        <f t="shared" si="836"/>
        <v>0</v>
      </c>
      <c r="N5650" s="7">
        <f t="shared" si="837"/>
        <v>0</v>
      </c>
      <c r="O5650" s="9">
        <f t="shared" si="839"/>
        <v>0</v>
      </c>
      <c r="P5650">
        <v>0</v>
      </c>
    </row>
    <row r="5651" spans="1:16" x14ac:dyDescent="0.25">
      <c r="A5651" s="11">
        <v>38517</v>
      </c>
      <c r="B5651" s="12">
        <v>6</v>
      </c>
      <c r="C5651">
        <v>24.8</v>
      </c>
      <c r="D5651">
        <v>76.8</v>
      </c>
      <c r="E5651">
        <v>5.2</v>
      </c>
      <c r="F5651">
        <v>18</v>
      </c>
      <c r="G5651" s="7">
        <f t="shared" si="840"/>
        <v>0</v>
      </c>
      <c r="H5651" s="7">
        <f t="shared" si="838"/>
        <v>0</v>
      </c>
      <c r="I5651">
        <f t="shared" ref="I5651:I5714" si="841">IF(OR(B5651=7,C5651&gt;$V$5395),0,IF(AND(C5651&gt;=$R$5395,I5650=0),0,I5650+F5651))</f>
        <v>0</v>
      </c>
      <c r="J5651" s="9">
        <f t="shared" ref="J5651:J5714" si="842">IF(OR(B5651=1,B5651&gt;$K$2),0,IF(C5651&gt;$V$5395,0,IF(C5651&lt;=-$R$5395,0,IF(C5651&lt;=0,(C5651+$R$5395)*($T$5397+$T$5398*F5651),IF(C5651&gt;$R$5395,C5651*($T$5395+$T$5396*F5651),C5651*($T$5399+$T$5400*F5651))))))</f>
        <v>0</v>
      </c>
      <c r="K5651" s="9">
        <f t="shared" ref="K5651:K5714" si="843">IF(AND(B5651&gt;=2,B5651&lt;=$K$3),0,IF(C5651&gt;$V$5395,0,IF(C5651&lt;=-$R$5395,0,IF(C5651&lt;=0,(C5651+$R$5395)*($U$5397+$U$5398*F5651),IF(C5651&gt;$R$5395,C5651*($U$5395+$U$5396*F5651),C5651*($U$5399+$U$5400*F5651))))))</f>
        <v>0</v>
      </c>
      <c r="L5651" s="7">
        <f t="shared" ref="L5651:L5714" si="844">IF(M5650=0,0,IF(C5651&gt;=$V$5395,0,IF($V$5396*E5651-$V$5397*C5651&lt;0,0,IF($R$5395&gt;C5651&gt;-$R$5395,$V$5396*E5651-$V$5397*C5651+$V$5398,$V$5396*E5651-$V$5397*C5651))))</f>
        <v>0</v>
      </c>
      <c r="M5651" s="7">
        <f t="shared" si="836"/>
        <v>0</v>
      </c>
      <c r="N5651" s="7">
        <f t="shared" si="837"/>
        <v>0</v>
      </c>
      <c r="O5651" s="9">
        <f t="shared" si="839"/>
        <v>0</v>
      </c>
      <c r="P5651">
        <v>0</v>
      </c>
    </row>
    <row r="5652" spans="1:16" x14ac:dyDescent="0.25">
      <c r="A5652" s="11">
        <v>38518</v>
      </c>
      <c r="B5652" s="12">
        <v>6</v>
      </c>
      <c r="C5652">
        <v>20.8</v>
      </c>
      <c r="D5652">
        <v>76</v>
      </c>
      <c r="E5652">
        <v>6.8</v>
      </c>
      <c r="F5652">
        <v>0.2</v>
      </c>
      <c r="G5652" s="7">
        <f t="shared" si="840"/>
        <v>0</v>
      </c>
      <c r="H5652" s="7">
        <f t="shared" si="838"/>
        <v>0</v>
      </c>
      <c r="I5652">
        <f t="shared" si="841"/>
        <v>0</v>
      </c>
      <c r="J5652" s="9">
        <f t="shared" si="842"/>
        <v>0</v>
      </c>
      <c r="K5652" s="9">
        <f t="shared" si="843"/>
        <v>0</v>
      </c>
      <c r="L5652" s="7">
        <f t="shared" si="844"/>
        <v>0</v>
      </c>
      <c r="M5652" s="7">
        <f t="shared" ref="M5652:M5715" si="845">IF(AND(N5651=0,F5652=0),0,IF(M5651=0,H5652,IF(AND(C5652&gt;$W$5397,M5651&lt;$W$5395),$W$5395+0.01,IF(F5652&gt;0,(N5651*M5651+$W$5396*F5652*H5652)/(N5651+$W$5396*F5652),M5651*(1+$W$5398)))))</f>
        <v>0</v>
      </c>
      <c r="N5652" s="7">
        <f t="shared" ref="N5652:N5715" si="846">IF(I5652=0,0,IF(M5652&gt;=1,0,IF(N5651+F5652&lt;=J5652+K5652+L5652,0,IF(C5652&gt;$W$5397,N5651+F5652-J5652-K5652-L5652,IF(M5652&lt;$W$5395,N5651+F5652-L5652,N5651+F5652-J5652-K5652-L5652)))))</f>
        <v>0</v>
      </c>
      <c r="O5652" s="9">
        <f t="shared" si="839"/>
        <v>0</v>
      </c>
      <c r="P5652">
        <v>0</v>
      </c>
    </row>
    <row r="5653" spans="1:16" x14ac:dyDescent="0.25">
      <c r="A5653" s="11">
        <v>38519</v>
      </c>
      <c r="B5653" s="12">
        <v>6</v>
      </c>
      <c r="C5653">
        <v>15.4</v>
      </c>
      <c r="D5653">
        <v>79.3</v>
      </c>
      <c r="E5653">
        <v>4.5</v>
      </c>
      <c r="F5653">
        <v>2.2000000000000002</v>
      </c>
      <c r="G5653" s="7">
        <f t="shared" si="840"/>
        <v>0</v>
      </c>
      <c r="H5653" s="7">
        <f t="shared" si="838"/>
        <v>0</v>
      </c>
      <c r="I5653">
        <f t="shared" si="841"/>
        <v>0</v>
      </c>
      <c r="J5653" s="9">
        <f t="shared" si="842"/>
        <v>0</v>
      </c>
      <c r="K5653" s="9">
        <f t="shared" si="843"/>
        <v>0</v>
      </c>
      <c r="L5653" s="7">
        <f t="shared" si="844"/>
        <v>0</v>
      </c>
      <c r="M5653" s="7">
        <f t="shared" si="845"/>
        <v>0</v>
      </c>
      <c r="N5653" s="7">
        <f t="shared" si="846"/>
        <v>0</v>
      </c>
      <c r="O5653" s="9">
        <f t="shared" si="839"/>
        <v>0</v>
      </c>
      <c r="P5653">
        <v>0</v>
      </c>
    </row>
    <row r="5654" spans="1:16" x14ac:dyDescent="0.25">
      <c r="A5654" s="11">
        <v>38520</v>
      </c>
      <c r="B5654" s="12">
        <v>6</v>
      </c>
      <c r="C5654">
        <v>16.5</v>
      </c>
      <c r="D5654">
        <v>74.3</v>
      </c>
      <c r="E5654">
        <v>5.9</v>
      </c>
      <c r="F5654">
        <v>0.2</v>
      </c>
      <c r="G5654" s="7">
        <f t="shared" si="840"/>
        <v>0</v>
      </c>
      <c r="H5654" s="7">
        <f t="shared" si="838"/>
        <v>0</v>
      </c>
      <c r="I5654">
        <f t="shared" si="841"/>
        <v>0</v>
      </c>
      <c r="J5654" s="9">
        <f t="shared" si="842"/>
        <v>0</v>
      </c>
      <c r="K5654" s="9">
        <f t="shared" si="843"/>
        <v>0</v>
      </c>
      <c r="L5654" s="7">
        <f t="shared" si="844"/>
        <v>0</v>
      </c>
      <c r="M5654" s="7">
        <f t="shared" si="845"/>
        <v>0</v>
      </c>
      <c r="N5654" s="7">
        <f t="shared" si="846"/>
        <v>0</v>
      </c>
      <c r="O5654" s="9">
        <f t="shared" si="839"/>
        <v>0</v>
      </c>
      <c r="P5654">
        <v>0</v>
      </c>
    </row>
    <row r="5655" spans="1:16" x14ac:dyDescent="0.25">
      <c r="A5655" s="11">
        <v>38521</v>
      </c>
      <c r="B5655" s="12">
        <v>6</v>
      </c>
      <c r="C5655">
        <v>16</v>
      </c>
      <c r="D5655">
        <v>80.2</v>
      </c>
      <c r="E5655">
        <v>2.9</v>
      </c>
      <c r="F5655">
        <v>0.2</v>
      </c>
      <c r="G5655" s="7">
        <f t="shared" si="840"/>
        <v>0</v>
      </c>
      <c r="H5655" s="7">
        <f t="shared" ref="H5655:H5718" si="847">IF(OR(D5655&lt;=75,C5655&gt;0),G5655,G5655/(0.04*D5655-2))</f>
        <v>0</v>
      </c>
      <c r="I5655">
        <f t="shared" si="841"/>
        <v>0</v>
      </c>
      <c r="J5655" s="9">
        <f t="shared" si="842"/>
        <v>0</v>
      </c>
      <c r="K5655" s="9">
        <f t="shared" si="843"/>
        <v>0</v>
      </c>
      <c r="L5655" s="7">
        <f t="shared" si="844"/>
        <v>0</v>
      </c>
      <c r="M5655" s="7">
        <f t="shared" si="845"/>
        <v>0</v>
      </c>
      <c r="N5655" s="7">
        <f t="shared" si="846"/>
        <v>0</v>
      </c>
      <c r="O5655" s="9">
        <f t="shared" si="839"/>
        <v>0</v>
      </c>
      <c r="P5655">
        <v>0</v>
      </c>
    </row>
    <row r="5656" spans="1:16" x14ac:dyDescent="0.25">
      <c r="A5656" s="11">
        <v>38522</v>
      </c>
      <c r="B5656" s="12">
        <v>6</v>
      </c>
      <c r="C5656">
        <v>15.9</v>
      </c>
      <c r="D5656">
        <v>70.400000000000006</v>
      </c>
      <c r="E5656">
        <v>2.5</v>
      </c>
      <c r="F5656">
        <v>0</v>
      </c>
      <c r="G5656" s="7">
        <f t="shared" si="840"/>
        <v>0</v>
      </c>
      <c r="H5656" s="7">
        <f t="shared" si="847"/>
        <v>0</v>
      </c>
      <c r="I5656">
        <f t="shared" si="841"/>
        <v>0</v>
      </c>
      <c r="J5656" s="9">
        <f t="shared" si="842"/>
        <v>0</v>
      </c>
      <c r="K5656" s="9">
        <f t="shared" si="843"/>
        <v>0</v>
      </c>
      <c r="L5656" s="7">
        <f t="shared" si="844"/>
        <v>0</v>
      </c>
      <c r="M5656" s="7">
        <f t="shared" si="845"/>
        <v>0</v>
      </c>
      <c r="N5656" s="7">
        <f t="shared" si="846"/>
        <v>0</v>
      </c>
      <c r="O5656" s="9">
        <f t="shared" si="839"/>
        <v>0</v>
      </c>
      <c r="P5656">
        <v>0</v>
      </c>
    </row>
    <row r="5657" spans="1:16" x14ac:dyDescent="0.25">
      <c r="A5657" s="11">
        <v>38523</v>
      </c>
      <c r="B5657" s="12">
        <v>6</v>
      </c>
      <c r="C5657">
        <v>18</v>
      </c>
      <c r="D5657">
        <v>71.8</v>
      </c>
      <c r="E5657">
        <v>2.7</v>
      </c>
      <c r="F5657">
        <v>0</v>
      </c>
      <c r="G5657" s="7">
        <f t="shared" si="840"/>
        <v>0</v>
      </c>
      <c r="H5657" s="7">
        <f t="shared" si="847"/>
        <v>0</v>
      </c>
      <c r="I5657">
        <f t="shared" si="841"/>
        <v>0</v>
      </c>
      <c r="J5657" s="9">
        <f t="shared" si="842"/>
        <v>0</v>
      </c>
      <c r="K5657" s="9">
        <f t="shared" si="843"/>
        <v>0</v>
      </c>
      <c r="L5657" s="7">
        <f t="shared" si="844"/>
        <v>0</v>
      </c>
      <c r="M5657" s="7">
        <f t="shared" si="845"/>
        <v>0</v>
      </c>
      <c r="N5657" s="7">
        <f t="shared" si="846"/>
        <v>0</v>
      </c>
      <c r="O5657" s="9">
        <f t="shared" si="839"/>
        <v>0</v>
      </c>
      <c r="P5657">
        <v>0</v>
      </c>
    </row>
    <row r="5658" spans="1:16" x14ac:dyDescent="0.25">
      <c r="A5658" s="11">
        <v>38524</v>
      </c>
      <c r="B5658" s="12">
        <v>6</v>
      </c>
      <c r="C5658">
        <v>21.5</v>
      </c>
      <c r="D5658">
        <v>66.2</v>
      </c>
      <c r="E5658">
        <v>4.4000000000000004</v>
      </c>
      <c r="F5658">
        <v>0.2</v>
      </c>
      <c r="G5658" s="7">
        <f t="shared" si="840"/>
        <v>0</v>
      </c>
      <c r="H5658" s="7">
        <f t="shared" si="847"/>
        <v>0</v>
      </c>
      <c r="I5658">
        <f t="shared" si="841"/>
        <v>0</v>
      </c>
      <c r="J5658" s="9">
        <f t="shared" si="842"/>
        <v>0</v>
      </c>
      <c r="K5658" s="9">
        <f t="shared" si="843"/>
        <v>0</v>
      </c>
      <c r="L5658" s="7">
        <f t="shared" si="844"/>
        <v>0</v>
      </c>
      <c r="M5658" s="7">
        <f t="shared" si="845"/>
        <v>0</v>
      </c>
      <c r="N5658" s="7">
        <f t="shared" si="846"/>
        <v>0</v>
      </c>
      <c r="O5658" s="9">
        <f t="shared" si="839"/>
        <v>0</v>
      </c>
      <c r="P5658">
        <v>0</v>
      </c>
    </row>
    <row r="5659" spans="1:16" x14ac:dyDescent="0.25">
      <c r="A5659" s="11">
        <v>38525</v>
      </c>
      <c r="B5659" s="12">
        <v>6</v>
      </c>
      <c r="C5659">
        <v>20</v>
      </c>
      <c r="D5659">
        <v>59.7</v>
      </c>
      <c r="E5659">
        <v>5.6</v>
      </c>
      <c r="F5659">
        <v>0</v>
      </c>
      <c r="G5659" s="7">
        <f t="shared" si="840"/>
        <v>0</v>
      </c>
      <c r="H5659" s="7">
        <f t="shared" si="847"/>
        <v>0</v>
      </c>
      <c r="I5659">
        <f t="shared" si="841"/>
        <v>0</v>
      </c>
      <c r="J5659" s="9">
        <f t="shared" si="842"/>
        <v>0</v>
      </c>
      <c r="K5659" s="9">
        <f t="shared" si="843"/>
        <v>0</v>
      </c>
      <c r="L5659" s="7">
        <f t="shared" si="844"/>
        <v>0</v>
      </c>
      <c r="M5659" s="7">
        <f t="shared" si="845"/>
        <v>0</v>
      </c>
      <c r="N5659" s="7">
        <f t="shared" si="846"/>
        <v>0</v>
      </c>
      <c r="O5659" s="9">
        <f t="shared" si="839"/>
        <v>0</v>
      </c>
      <c r="P5659">
        <v>0</v>
      </c>
    </row>
    <row r="5660" spans="1:16" x14ac:dyDescent="0.25">
      <c r="A5660" s="11">
        <v>38526</v>
      </c>
      <c r="B5660" s="12">
        <v>6</v>
      </c>
      <c r="C5660">
        <v>20.7</v>
      </c>
      <c r="D5660">
        <v>49.3</v>
      </c>
      <c r="E5660">
        <v>3.9</v>
      </c>
      <c r="F5660">
        <v>0</v>
      </c>
      <c r="G5660" s="7">
        <f t="shared" si="840"/>
        <v>0</v>
      </c>
      <c r="H5660" s="7">
        <f t="shared" si="847"/>
        <v>0</v>
      </c>
      <c r="I5660">
        <f t="shared" si="841"/>
        <v>0</v>
      </c>
      <c r="J5660" s="9">
        <f t="shared" si="842"/>
        <v>0</v>
      </c>
      <c r="K5660" s="9">
        <f t="shared" si="843"/>
        <v>0</v>
      </c>
      <c r="L5660" s="7">
        <f t="shared" si="844"/>
        <v>0</v>
      </c>
      <c r="M5660" s="7">
        <f t="shared" si="845"/>
        <v>0</v>
      </c>
      <c r="N5660" s="7">
        <f t="shared" si="846"/>
        <v>0</v>
      </c>
      <c r="O5660" s="9">
        <f t="shared" si="839"/>
        <v>0</v>
      </c>
      <c r="P5660">
        <v>0</v>
      </c>
    </row>
    <row r="5661" spans="1:16" x14ac:dyDescent="0.25">
      <c r="A5661" s="11">
        <v>38527</v>
      </c>
      <c r="B5661" s="12">
        <v>6</v>
      </c>
      <c r="C5661">
        <v>26.2</v>
      </c>
      <c r="D5661">
        <v>52.3</v>
      </c>
      <c r="E5661">
        <v>5.3</v>
      </c>
      <c r="F5661">
        <v>0</v>
      </c>
      <c r="G5661" s="7">
        <f t="shared" si="840"/>
        <v>0</v>
      </c>
      <c r="H5661" s="7">
        <f t="shared" si="847"/>
        <v>0</v>
      </c>
      <c r="I5661">
        <f t="shared" si="841"/>
        <v>0</v>
      </c>
      <c r="J5661" s="9">
        <f t="shared" si="842"/>
        <v>0</v>
      </c>
      <c r="K5661" s="9">
        <f t="shared" si="843"/>
        <v>0</v>
      </c>
      <c r="L5661" s="7">
        <f t="shared" si="844"/>
        <v>0</v>
      </c>
      <c r="M5661" s="7">
        <f t="shared" si="845"/>
        <v>0</v>
      </c>
      <c r="N5661" s="7">
        <f t="shared" si="846"/>
        <v>0</v>
      </c>
      <c r="O5661" s="9">
        <f t="shared" si="839"/>
        <v>0</v>
      </c>
      <c r="P5661">
        <v>0</v>
      </c>
    </row>
    <row r="5662" spans="1:16" x14ac:dyDescent="0.25">
      <c r="A5662" s="11">
        <v>38528</v>
      </c>
      <c r="B5662" s="12">
        <v>6</v>
      </c>
      <c r="C5662">
        <v>27.7</v>
      </c>
      <c r="D5662">
        <v>56.2</v>
      </c>
      <c r="E5662">
        <v>4.8</v>
      </c>
      <c r="F5662">
        <v>0</v>
      </c>
      <c r="G5662" s="7">
        <f t="shared" si="840"/>
        <v>0</v>
      </c>
      <c r="H5662" s="7">
        <f t="shared" si="847"/>
        <v>0</v>
      </c>
      <c r="I5662">
        <f t="shared" si="841"/>
        <v>0</v>
      </c>
      <c r="J5662" s="9">
        <f t="shared" si="842"/>
        <v>0</v>
      </c>
      <c r="K5662" s="9">
        <f t="shared" si="843"/>
        <v>0</v>
      </c>
      <c r="L5662" s="7">
        <f t="shared" si="844"/>
        <v>0</v>
      </c>
      <c r="M5662" s="7">
        <f t="shared" si="845"/>
        <v>0</v>
      </c>
      <c r="N5662" s="7">
        <f t="shared" si="846"/>
        <v>0</v>
      </c>
      <c r="O5662" s="9">
        <f t="shared" si="839"/>
        <v>0</v>
      </c>
      <c r="P5662">
        <v>0</v>
      </c>
    </row>
    <row r="5663" spans="1:16" x14ac:dyDescent="0.25">
      <c r="A5663" s="11">
        <v>38529</v>
      </c>
      <c r="B5663" s="12">
        <v>6</v>
      </c>
      <c r="C5663">
        <v>25.5</v>
      </c>
      <c r="D5663">
        <v>39.1</v>
      </c>
      <c r="E5663">
        <v>2.6</v>
      </c>
      <c r="F5663">
        <v>0</v>
      </c>
      <c r="G5663" s="7">
        <f t="shared" si="840"/>
        <v>0</v>
      </c>
      <c r="H5663" s="7">
        <f t="shared" si="847"/>
        <v>0</v>
      </c>
      <c r="I5663">
        <f t="shared" si="841"/>
        <v>0</v>
      </c>
      <c r="J5663" s="9">
        <f t="shared" si="842"/>
        <v>0</v>
      </c>
      <c r="K5663" s="9">
        <f t="shared" si="843"/>
        <v>0</v>
      </c>
      <c r="L5663" s="7">
        <f t="shared" si="844"/>
        <v>0</v>
      </c>
      <c r="M5663" s="7">
        <f t="shared" si="845"/>
        <v>0</v>
      </c>
      <c r="N5663" s="7">
        <f t="shared" si="846"/>
        <v>0</v>
      </c>
      <c r="O5663" s="9">
        <f t="shared" si="839"/>
        <v>0</v>
      </c>
      <c r="P5663">
        <v>0</v>
      </c>
    </row>
    <row r="5664" spans="1:16" x14ac:dyDescent="0.25">
      <c r="A5664" s="11">
        <v>38530</v>
      </c>
      <c r="B5664" s="12">
        <v>6</v>
      </c>
      <c r="C5664">
        <v>26.5</v>
      </c>
      <c r="D5664">
        <v>51.5</v>
      </c>
      <c r="E5664">
        <v>2.5</v>
      </c>
      <c r="F5664">
        <v>0</v>
      </c>
      <c r="G5664" s="7">
        <f t="shared" si="840"/>
        <v>0</v>
      </c>
      <c r="H5664" s="7">
        <f t="shared" si="847"/>
        <v>0</v>
      </c>
      <c r="I5664">
        <f t="shared" si="841"/>
        <v>0</v>
      </c>
      <c r="J5664" s="9">
        <f t="shared" si="842"/>
        <v>0</v>
      </c>
      <c r="K5664" s="9">
        <f t="shared" si="843"/>
        <v>0</v>
      </c>
      <c r="L5664" s="7">
        <f t="shared" si="844"/>
        <v>0</v>
      </c>
      <c r="M5664" s="7">
        <f t="shared" si="845"/>
        <v>0</v>
      </c>
      <c r="N5664" s="7">
        <f t="shared" si="846"/>
        <v>0</v>
      </c>
      <c r="O5664" s="9">
        <f t="shared" si="839"/>
        <v>0</v>
      </c>
      <c r="P5664">
        <v>0</v>
      </c>
    </row>
    <row r="5665" spans="1:16" x14ac:dyDescent="0.25">
      <c r="A5665" s="11">
        <v>38531</v>
      </c>
      <c r="B5665" s="12">
        <v>6</v>
      </c>
      <c r="C5665">
        <v>27.4</v>
      </c>
      <c r="D5665">
        <v>58.7</v>
      </c>
      <c r="E5665">
        <v>3.3</v>
      </c>
      <c r="F5665">
        <v>0.2</v>
      </c>
      <c r="G5665" s="7">
        <f t="shared" si="840"/>
        <v>0</v>
      </c>
      <c r="H5665" s="7">
        <f t="shared" si="847"/>
        <v>0</v>
      </c>
      <c r="I5665">
        <f t="shared" si="841"/>
        <v>0</v>
      </c>
      <c r="J5665" s="9">
        <f t="shared" si="842"/>
        <v>0</v>
      </c>
      <c r="K5665" s="9">
        <f t="shared" si="843"/>
        <v>0</v>
      </c>
      <c r="L5665" s="7">
        <f t="shared" si="844"/>
        <v>0</v>
      </c>
      <c r="M5665" s="7">
        <f t="shared" si="845"/>
        <v>0</v>
      </c>
      <c r="N5665" s="7">
        <f t="shared" si="846"/>
        <v>0</v>
      </c>
      <c r="O5665" s="9">
        <f t="shared" si="839"/>
        <v>0</v>
      </c>
      <c r="P5665">
        <v>0</v>
      </c>
    </row>
    <row r="5666" spans="1:16" x14ac:dyDescent="0.25">
      <c r="A5666" s="11">
        <v>38532</v>
      </c>
      <c r="B5666" s="12">
        <v>6</v>
      </c>
      <c r="C5666">
        <v>26.1</v>
      </c>
      <c r="D5666">
        <v>65.5</v>
      </c>
      <c r="E5666">
        <v>3.5</v>
      </c>
      <c r="F5666">
        <v>0</v>
      </c>
      <c r="G5666" s="7">
        <f t="shared" si="840"/>
        <v>0</v>
      </c>
      <c r="H5666" s="7">
        <f t="shared" si="847"/>
        <v>0</v>
      </c>
      <c r="I5666">
        <f t="shared" si="841"/>
        <v>0</v>
      </c>
      <c r="J5666" s="9">
        <f t="shared" si="842"/>
        <v>0</v>
      </c>
      <c r="K5666" s="9">
        <f t="shared" si="843"/>
        <v>0</v>
      </c>
      <c r="L5666" s="7">
        <f t="shared" si="844"/>
        <v>0</v>
      </c>
      <c r="M5666" s="7">
        <f t="shared" si="845"/>
        <v>0</v>
      </c>
      <c r="N5666" s="7">
        <f t="shared" si="846"/>
        <v>0</v>
      </c>
      <c r="O5666" s="9">
        <f t="shared" si="839"/>
        <v>0</v>
      </c>
      <c r="P5666">
        <v>0</v>
      </c>
    </row>
    <row r="5667" spans="1:16" x14ac:dyDescent="0.25">
      <c r="A5667" s="11">
        <v>38533</v>
      </c>
      <c r="B5667" s="12">
        <v>6</v>
      </c>
      <c r="C5667">
        <v>24.9</v>
      </c>
      <c r="D5667">
        <v>73.599999999999994</v>
      </c>
      <c r="E5667">
        <v>3.5</v>
      </c>
      <c r="F5667">
        <v>0</v>
      </c>
      <c r="G5667" s="7">
        <f t="shared" si="840"/>
        <v>0</v>
      </c>
      <c r="H5667" s="7">
        <f t="shared" si="847"/>
        <v>0</v>
      </c>
      <c r="I5667">
        <f t="shared" si="841"/>
        <v>0</v>
      </c>
      <c r="J5667" s="9">
        <f t="shared" si="842"/>
        <v>0</v>
      </c>
      <c r="K5667" s="9">
        <f t="shared" si="843"/>
        <v>0</v>
      </c>
      <c r="L5667" s="7">
        <f t="shared" si="844"/>
        <v>0</v>
      </c>
      <c r="M5667" s="7">
        <f t="shared" si="845"/>
        <v>0</v>
      </c>
      <c r="N5667" s="7">
        <f t="shared" si="846"/>
        <v>0</v>
      </c>
      <c r="O5667" s="9">
        <f t="shared" si="839"/>
        <v>0</v>
      </c>
      <c r="P5667">
        <v>0</v>
      </c>
    </row>
    <row r="5668" spans="1:16" x14ac:dyDescent="0.25">
      <c r="A5668" s="11">
        <v>38534</v>
      </c>
      <c r="B5668" s="12">
        <v>7</v>
      </c>
      <c r="C5668">
        <v>23</v>
      </c>
      <c r="D5668">
        <v>64.8</v>
      </c>
      <c r="E5668">
        <v>7.3</v>
      </c>
      <c r="F5668">
        <v>0</v>
      </c>
      <c r="G5668" s="7">
        <f t="shared" si="840"/>
        <v>0</v>
      </c>
      <c r="H5668" s="7">
        <f t="shared" si="847"/>
        <v>0</v>
      </c>
      <c r="I5668">
        <f t="shared" si="841"/>
        <v>0</v>
      </c>
      <c r="J5668" s="9">
        <f t="shared" si="842"/>
        <v>0</v>
      </c>
      <c r="K5668" s="9">
        <f t="shared" si="843"/>
        <v>0</v>
      </c>
      <c r="L5668" s="7">
        <f t="shared" si="844"/>
        <v>0</v>
      </c>
      <c r="M5668" s="7">
        <f t="shared" si="845"/>
        <v>0</v>
      </c>
      <c r="N5668" s="7">
        <f t="shared" si="846"/>
        <v>0</v>
      </c>
      <c r="O5668" s="9">
        <f t="shared" si="839"/>
        <v>0</v>
      </c>
      <c r="P5668">
        <v>0</v>
      </c>
    </row>
    <row r="5669" spans="1:16" x14ac:dyDescent="0.25">
      <c r="A5669" s="11">
        <v>38535</v>
      </c>
      <c r="B5669" s="12">
        <v>7</v>
      </c>
      <c r="C5669">
        <v>18.3</v>
      </c>
      <c r="D5669">
        <v>52</v>
      </c>
      <c r="E5669">
        <v>4.2</v>
      </c>
      <c r="F5669">
        <v>0</v>
      </c>
      <c r="G5669" s="7">
        <f t="shared" si="840"/>
        <v>0</v>
      </c>
      <c r="H5669" s="7">
        <f t="shared" si="847"/>
        <v>0</v>
      </c>
      <c r="I5669">
        <f t="shared" si="841"/>
        <v>0</v>
      </c>
      <c r="J5669" s="9">
        <f t="shared" si="842"/>
        <v>0</v>
      </c>
      <c r="K5669" s="9">
        <f t="shared" si="843"/>
        <v>0</v>
      </c>
      <c r="L5669" s="7">
        <f t="shared" si="844"/>
        <v>0</v>
      </c>
      <c r="M5669" s="7">
        <f t="shared" si="845"/>
        <v>0</v>
      </c>
      <c r="N5669" s="7">
        <f t="shared" si="846"/>
        <v>0</v>
      </c>
      <c r="O5669" s="9">
        <f t="shared" si="839"/>
        <v>0</v>
      </c>
      <c r="P5669">
        <v>0</v>
      </c>
    </row>
    <row r="5670" spans="1:16" x14ac:dyDescent="0.25">
      <c r="A5670" s="11">
        <v>38536</v>
      </c>
      <c r="B5670" s="12">
        <v>7</v>
      </c>
      <c r="C5670">
        <v>20.9</v>
      </c>
      <c r="D5670">
        <v>53.8</v>
      </c>
      <c r="E5670">
        <v>2.9</v>
      </c>
      <c r="F5670">
        <v>0</v>
      </c>
      <c r="G5670" s="7">
        <f t="shared" si="840"/>
        <v>0</v>
      </c>
      <c r="H5670" s="7">
        <f t="shared" si="847"/>
        <v>0</v>
      </c>
      <c r="I5670">
        <f t="shared" si="841"/>
        <v>0</v>
      </c>
      <c r="J5670" s="9">
        <f t="shared" si="842"/>
        <v>0</v>
      </c>
      <c r="K5670" s="9">
        <f t="shared" si="843"/>
        <v>0</v>
      </c>
      <c r="L5670" s="7">
        <f t="shared" si="844"/>
        <v>0</v>
      </c>
      <c r="M5670" s="7">
        <f t="shared" si="845"/>
        <v>0</v>
      </c>
      <c r="N5670" s="7">
        <f t="shared" si="846"/>
        <v>0</v>
      </c>
      <c r="O5670" s="9">
        <f t="shared" si="839"/>
        <v>0</v>
      </c>
      <c r="P5670">
        <v>0</v>
      </c>
    </row>
    <row r="5671" spans="1:16" x14ac:dyDescent="0.25">
      <c r="A5671" s="11">
        <v>38537</v>
      </c>
      <c r="B5671" s="12">
        <v>7</v>
      </c>
      <c r="C5671">
        <v>24.2</v>
      </c>
      <c r="D5671">
        <v>70</v>
      </c>
      <c r="E5671">
        <v>3.2</v>
      </c>
      <c r="F5671">
        <v>0</v>
      </c>
      <c r="G5671" s="7">
        <f t="shared" si="840"/>
        <v>0</v>
      </c>
      <c r="H5671" s="7">
        <f t="shared" si="847"/>
        <v>0</v>
      </c>
      <c r="I5671">
        <f t="shared" si="841"/>
        <v>0</v>
      </c>
      <c r="J5671" s="9">
        <f t="shared" si="842"/>
        <v>0</v>
      </c>
      <c r="K5671" s="9">
        <f t="shared" si="843"/>
        <v>0</v>
      </c>
      <c r="L5671" s="7">
        <f t="shared" si="844"/>
        <v>0</v>
      </c>
      <c r="M5671" s="7">
        <f t="shared" si="845"/>
        <v>0</v>
      </c>
      <c r="N5671" s="7">
        <f t="shared" si="846"/>
        <v>0</v>
      </c>
      <c r="O5671" s="9">
        <f t="shared" si="839"/>
        <v>0</v>
      </c>
      <c r="P5671">
        <v>0</v>
      </c>
    </row>
    <row r="5672" spans="1:16" x14ac:dyDescent="0.25">
      <c r="A5672" s="11">
        <v>38538</v>
      </c>
      <c r="B5672" s="12">
        <v>7</v>
      </c>
      <c r="C5672">
        <v>22.4</v>
      </c>
      <c r="D5672">
        <v>79.599999999999994</v>
      </c>
      <c r="E5672">
        <v>4</v>
      </c>
      <c r="F5672">
        <v>0.4</v>
      </c>
      <c r="G5672" s="7">
        <f t="shared" si="840"/>
        <v>0</v>
      </c>
      <c r="H5672" s="7">
        <f t="shared" si="847"/>
        <v>0</v>
      </c>
      <c r="I5672">
        <f t="shared" si="841"/>
        <v>0</v>
      </c>
      <c r="J5672" s="9">
        <f t="shared" si="842"/>
        <v>0</v>
      </c>
      <c r="K5672" s="9">
        <f t="shared" si="843"/>
        <v>0</v>
      </c>
      <c r="L5672" s="7">
        <f t="shared" si="844"/>
        <v>0</v>
      </c>
      <c r="M5672" s="7">
        <f t="shared" si="845"/>
        <v>0</v>
      </c>
      <c r="N5672" s="7">
        <f t="shared" si="846"/>
        <v>0</v>
      </c>
      <c r="O5672" s="9">
        <f t="shared" si="839"/>
        <v>0</v>
      </c>
      <c r="P5672">
        <v>0</v>
      </c>
    </row>
    <row r="5673" spans="1:16" x14ac:dyDescent="0.25">
      <c r="A5673" s="11">
        <v>38539</v>
      </c>
      <c r="B5673" s="12">
        <v>7</v>
      </c>
      <c r="C5673">
        <v>21.4</v>
      </c>
      <c r="D5673">
        <v>68.5</v>
      </c>
      <c r="E5673">
        <v>3.3</v>
      </c>
      <c r="F5673">
        <v>0</v>
      </c>
      <c r="G5673" s="7">
        <f t="shared" si="840"/>
        <v>0</v>
      </c>
      <c r="H5673" s="7">
        <f t="shared" si="847"/>
        <v>0</v>
      </c>
      <c r="I5673">
        <f t="shared" si="841"/>
        <v>0</v>
      </c>
      <c r="J5673" s="9">
        <f t="shared" si="842"/>
        <v>0</v>
      </c>
      <c r="K5673" s="9">
        <f t="shared" si="843"/>
        <v>0</v>
      </c>
      <c r="L5673" s="7">
        <f t="shared" si="844"/>
        <v>0</v>
      </c>
      <c r="M5673" s="7">
        <f t="shared" si="845"/>
        <v>0</v>
      </c>
      <c r="N5673" s="7">
        <f t="shared" si="846"/>
        <v>0</v>
      </c>
      <c r="O5673" s="9">
        <f t="shared" si="839"/>
        <v>0</v>
      </c>
      <c r="P5673">
        <v>0</v>
      </c>
    </row>
    <row r="5674" spans="1:16" x14ac:dyDescent="0.25">
      <c r="A5674" s="11">
        <v>38540</v>
      </c>
      <c r="B5674" s="12">
        <v>7</v>
      </c>
      <c r="C5674">
        <v>21.8</v>
      </c>
      <c r="D5674">
        <v>60.9</v>
      </c>
      <c r="E5674">
        <v>2.9</v>
      </c>
      <c r="F5674">
        <v>0</v>
      </c>
      <c r="G5674" s="7">
        <f t="shared" si="840"/>
        <v>0</v>
      </c>
      <c r="H5674" s="7">
        <f t="shared" si="847"/>
        <v>0</v>
      </c>
      <c r="I5674">
        <f t="shared" si="841"/>
        <v>0</v>
      </c>
      <c r="J5674" s="9">
        <f t="shared" si="842"/>
        <v>0</v>
      </c>
      <c r="K5674" s="9">
        <f t="shared" si="843"/>
        <v>0</v>
      </c>
      <c r="L5674" s="7">
        <f t="shared" si="844"/>
        <v>0</v>
      </c>
      <c r="M5674" s="7">
        <f t="shared" si="845"/>
        <v>0</v>
      </c>
      <c r="N5674" s="7">
        <f t="shared" si="846"/>
        <v>0</v>
      </c>
      <c r="O5674" s="9">
        <f t="shared" si="839"/>
        <v>0</v>
      </c>
      <c r="P5674">
        <v>0</v>
      </c>
    </row>
    <row r="5675" spans="1:16" x14ac:dyDescent="0.25">
      <c r="A5675" s="11">
        <v>38541</v>
      </c>
      <c r="B5675" s="12">
        <v>7</v>
      </c>
      <c r="C5675">
        <v>21.5</v>
      </c>
      <c r="D5675">
        <v>70.2</v>
      </c>
      <c r="E5675">
        <v>3.3</v>
      </c>
      <c r="F5675">
        <v>0.2</v>
      </c>
      <c r="G5675" s="7">
        <f t="shared" si="840"/>
        <v>0</v>
      </c>
      <c r="H5675" s="7">
        <f t="shared" si="847"/>
        <v>0</v>
      </c>
      <c r="I5675">
        <f t="shared" si="841"/>
        <v>0</v>
      </c>
      <c r="J5675" s="9">
        <f t="shared" si="842"/>
        <v>0</v>
      </c>
      <c r="K5675" s="9">
        <f t="shared" si="843"/>
        <v>0</v>
      </c>
      <c r="L5675" s="7">
        <f t="shared" si="844"/>
        <v>0</v>
      </c>
      <c r="M5675" s="7">
        <f t="shared" si="845"/>
        <v>0</v>
      </c>
      <c r="N5675" s="7">
        <f t="shared" si="846"/>
        <v>0</v>
      </c>
      <c r="O5675" s="9">
        <f t="shared" si="839"/>
        <v>0</v>
      </c>
      <c r="P5675">
        <v>0</v>
      </c>
    </row>
    <row r="5676" spans="1:16" x14ac:dyDescent="0.25">
      <c r="A5676" s="11">
        <v>38542</v>
      </c>
      <c r="B5676" s="12">
        <v>7</v>
      </c>
      <c r="C5676">
        <v>24</v>
      </c>
      <c r="D5676">
        <v>54.5</v>
      </c>
      <c r="E5676">
        <v>5.4</v>
      </c>
      <c r="F5676">
        <v>0</v>
      </c>
      <c r="G5676" s="7">
        <f t="shared" si="840"/>
        <v>0</v>
      </c>
      <c r="H5676" s="7">
        <f t="shared" si="847"/>
        <v>0</v>
      </c>
      <c r="I5676">
        <f t="shared" si="841"/>
        <v>0</v>
      </c>
      <c r="J5676" s="9">
        <f t="shared" si="842"/>
        <v>0</v>
      </c>
      <c r="K5676" s="9">
        <f t="shared" si="843"/>
        <v>0</v>
      </c>
      <c r="L5676" s="7">
        <f t="shared" si="844"/>
        <v>0</v>
      </c>
      <c r="M5676" s="7">
        <f t="shared" si="845"/>
        <v>0</v>
      </c>
      <c r="N5676" s="7">
        <f t="shared" si="846"/>
        <v>0</v>
      </c>
      <c r="O5676" s="9">
        <f t="shared" si="839"/>
        <v>0</v>
      </c>
      <c r="P5676">
        <v>0</v>
      </c>
    </row>
    <row r="5677" spans="1:16" x14ac:dyDescent="0.25">
      <c r="A5677" s="11">
        <v>38543</v>
      </c>
      <c r="B5677" s="12">
        <v>7</v>
      </c>
      <c r="C5677">
        <v>26.2</v>
      </c>
      <c r="D5677">
        <v>39.700000000000003</v>
      </c>
      <c r="E5677">
        <v>4</v>
      </c>
      <c r="F5677">
        <v>0</v>
      </c>
      <c r="G5677" s="7">
        <f t="shared" si="840"/>
        <v>0</v>
      </c>
      <c r="H5677" s="7">
        <f t="shared" si="847"/>
        <v>0</v>
      </c>
      <c r="I5677">
        <f t="shared" si="841"/>
        <v>0</v>
      </c>
      <c r="J5677" s="9">
        <f t="shared" si="842"/>
        <v>0</v>
      </c>
      <c r="K5677" s="9">
        <f t="shared" si="843"/>
        <v>0</v>
      </c>
      <c r="L5677" s="7">
        <f t="shared" si="844"/>
        <v>0</v>
      </c>
      <c r="M5677" s="7">
        <f t="shared" si="845"/>
        <v>0</v>
      </c>
      <c r="N5677" s="7">
        <f t="shared" si="846"/>
        <v>0</v>
      </c>
      <c r="O5677" s="9">
        <f t="shared" si="839"/>
        <v>0</v>
      </c>
      <c r="P5677">
        <v>0</v>
      </c>
    </row>
    <row r="5678" spans="1:16" x14ac:dyDescent="0.25">
      <c r="A5678" s="11">
        <v>38544</v>
      </c>
      <c r="B5678" s="12">
        <v>7</v>
      </c>
      <c r="C5678">
        <v>28.8</v>
      </c>
      <c r="D5678">
        <v>48.3</v>
      </c>
      <c r="E5678">
        <v>3.4</v>
      </c>
      <c r="F5678">
        <v>0</v>
      </c>
      <c r="G5678" s="7">
        <f t="shared" si="840"/>
        <v>0</v>
      </c>
      <c r="H5678" s="7">
        <f t="shared" si="847"/>
        <v>0</v>
      </c>
      <c r="I5678">
        <f t="shared" si="841"/>
        <v>0</v>
      </c>
      <c r="J5678" s="9">
        <f t="shared" si="842"/>
        <v>0</v>
      </c>
      <c r="K5678" s="9">
        <f t="shared" si="843"/>
        <v>0</v>
      </c>
      <c r="L5678" s="7">
        <f t="shared" si="844"/>
        <v>0</v>
      </c>
      <c r="M5678" s="7">
        <f t="shared" si="845"/>
        <v>0</v>
      </c>
      <c r="N5678" s="7">
        <f t="shared" si="846"/>
        <v>0</v>
      </c>
      <c r="O5678" s="9">
        <f t="shared" si="839"/>
        <v>0</v>
      </c>
      <c r="P5678">
        <v>0</v>
      </c>
    </row>
    <row r="5679" spans="1:16" x14ac:dyDescent="0.25">
      <c r="A5679" s="11">
        <v>38545</v>
      </c>
      <c r="B5679" s="12">
        <v>7</v>
      </c>
      <c r="C5679">
        <v>29.3</v>
      </c>
      <c r="D5679">
        <v>53.8</v>
      </c>
      <c r="E5679">
        <v>2.4</v>
      </c>
      <c r="F5679">
        <v>0</v>
      </c>
      <c r="G5679" s="7">
        <f t="shared" si="840"/>
        <v>0</v>
      </c>
      <c r="H5679" s="7">
        <f t="shared" si="847"/>
        <v>0</v>
      </c>
      <c r="I5679">
        <f t="shared" si="841"/>
        <v>0</v>
      </c>
      <c r="J5679" s="9">
        <f t="shared" si="842"/>
        <v>0</v>
      </c>
      <c r="K5679" s="9">
        <f t="shared" si="843"/>
        <v>0</v>
      </c>
      <c r="L5679" s="7">
        <f t="shared" si="844"/>
        <v>0</v>
      </c>
      <c r="M5679" s="7">
        <f t="shared" si="845"/>
        <v>0</v>
      </c>
      <c r="N5679" s="7">
        <f t="shared" si="846"/>
        <v>0</v>
      </c>
      <c r="O5679" s="9">
        <f t="shared" si="839"/>
        <v>0</v>
      </c>
      <c r="P5679">
        <v>0</v>
      </c>
    </row>
    <row r="5680" spans="1:16" x14ac:dyDescent="0.25">
      <c r="A5680" s="11">
        <v>38546</v>
      </c>
      <c r="B5680" s="12">
        <v>7</v>
      </c>
      <c r="C5680">
        <v>28.8</v>
      </c>
      <c r="D5680">
        <v>56.8</v>
      </c>
      <c r="E5680">
        <v>2.9</v>
      </c>
      <c r="F5680">
        <v>0</v>
      </c>
      <c r="G5680" s="7">
        <f t="shared" si="840"/>
        <v>0</v>
      </c>
      <c r="H5680" s="7">
        <f t="shared" si="847"/>
        <v>0</v>
      </c>
      <c r="I5680">
        <f t="shared" si="841"/>
        <v>0</v>
      </c>
      <c r="J5680" s="9">
        <f t="shared" si="842"/>
        <v>0</v>
      </c>
      <c r="K5680" s="9">
        <f t="shared" si="843"/>
        <v>0</v>
      </c>
      <c r="L5680" s="7">
        <f t="shared" si="844"/>
        <v>0</v>
      </c>
      <c r="M5680" s="7">
        <f t="shared" si="845"/>
        <v>0</v>
      </c>
      <c r="N5680" s="7">
        <f t="shared" si="846"/>
        <v>0</v>
      </c>
      <c r="O5680" s="9">
        <f t="shared" si="839"/>
        <v>0</v>
      </c>
      <c r="P5680">
        <v>0</v>
      </c>
    </row>
    <row r="5681" spans="1:16" x14ac:dyDescent="0.25">
      <c r="A5681" s="11">
        <v>38547</v>
      </c>
      <c r="B5681" s="12">
        <v>7</v>
      </c>
      <c r="C5681">
        <v>26.8</v>
      </c>
      <c r="D5681">
        <v>70.5</v>
      </c>
      <c r="E5681">
        <v>2.7</v>
      </c>
      <c r="F5681">
        <v>0.2</v>
      </c>
      <c r="G5681" s="7">
        <f t="shared" si="840"/>
        <v>0</v>
      </c>
      <c r="H5681" s="7">
        <f t="shared" si="847"/>
        <v>0</v>
      </c>
      <c r="I5681">
        <f t="shared" si="841"/>
        <v>0</v>
      </c>
      <c r="J5681" s="9">
        <f t="shared" si="842"/>
        <v>0</v>
      </c>
      <c r="K5681" s="9">
        <f t="shared" si="843"/>
        <v>0</v>
      </c>
      <c r="L5681" s="7">
        <f t="shared" si="844"/>
        <v>0</v>
      </c>
      <c r="M5681" s="7">
        <f t="shared" si="845"/>
        <v>0</v>
      </c>
      <c r="N5681" s="7">
        <f t="shared" si="846"/>
        <v>0</v>
      </c>
      <c r="O5681" s="9">
        <f t="shared" si="839"/>
        <v>0</v>
      </c>
      <c r="P5681">
        <v>0</v>
      </c>
    </row>
    <row r="5682" spans="1:16" x14ac:dyDescent="0.25">
      <c r="A5682" s="11">
        <v>38548</v>
      </c>
      <c r="B5682" s="12">
        <v>7</v>
      </c>
      <c r="C5682">
        <v>26.2</v>
      </c>
      <c r="D5682">
        <v>64.5</v>
      </c>
      <c r="E5682">
        <v>4.0999999999999996</v>
      </c>
      <c r="F5682">
        <v>0</v>
      </c>
      <c r="G5682" s="7">
        <f t="shared" si="840"/>
        <v>0</v>
      </c>
      <c r="H5682" s="7">
        <f t="shared" si="847"/>
        <v>0</v>
      </c>
      <c r="I5682">
        <f t="shared" si="841"/>
        <v>0</v>
      </c>
      <c r="J5682" s="9">
        <f t="shared" si="842"/>
        <v>0</v>
      </c>
      <c r="K5682" s="9">
        <f t="shared" si="843"/>
        <v>0</v>
      </c>
      <c r="L5682" s="7">
        <f t="shared" si="844"/>
        <v>0</v>
      </c>
      <c r="M5682" s="7">
        <f t="shared" si="845"/>
        <v>0</v>
      </c>
      <c r="N5682" s="7">
        <f t="shared" si="846"/>
        <v>0</v>
      </c>
      <c r="O5682" s="9">
        <f t="shared" si="839"/>
        <v>0</v>
      </c>
      <c r="P5682">
        <v>0</v>
      </c>
    </row>
    <row r="5683" spans="1:16" x14ac:dyDescent="0.25">
      <c r="A5683" s="11">
        <v>38549</v>
      </c>
      <c r="B5683" s="12">
        <v>7</v>
      </c>
      <c r="C5683">
        <v>25.6</v>
      </c>
      <c r="D5683">
        <v>78.099999999999994</v>
      </c>
      <c r="E5683">
        <v>2.7</v>
      </c>
      <c r="F5683">
        <v>2</v>
      </c>
      <c r="G5683" s="7">
        <f t="shared" si="840"/>
        <v>0</v>
      </c>
      <c r="H5683" s="7">
        <f t="shared" si="847"/>
        <v>0</v>
      </c>
      <c r="I5683">
        <f t="shared" si="841"/>
        <v>0</v>
      </c>
      <c r="J5683" s="9">
        <f t="shared" si="842"/>
        <v>0</v>
      </c>
      <c r="K5683" s="9">
        <f t="shared" si="843"/>
        <v>0</v>
      </c>
      <c r="L5683" s="7">
        <f t="shared" si="844"/>
        <v>0</v>
      </c>
      <c r="M5683" s="7">
        <f t="shared" si="845"/>
        <v>0</v>
      </c>
      <c r="N5683" s="7">
        <f t="shared" si="846"/>
        <v>0</v>
      </c>
      <c r="O5683" s="9">
        <f t="shared" si="839"/>
        <v>0</v>
      </c>
      <c r="P5683">
        <v>0</v>
      </c>
    </row>
    <row r="5684" spans="1:16" x14ac:dyDescent="0.25">
      <c r="A5684" s="11">
        <v>38550</v>
      </c>
      <c r="B5684" s="12">
        <v>7</v>
      </c>
      <c r="C5684">
        <v>25.3</v>
      </c>
      <c r="D5684">
        <v>86.6</v>
      </c>
      <c r="E5684">
        <v>3.3</v>
      </c>
      <c r="F5684">
        <v>4.4000000000000004</v>
      </c>
      <c r="G5684" s="7">
        <f t="shared" si="840"/>
        <v>0</v>
      </c>
      <c r="H5684" s="7">
        <f t="shared" si="847"/>
        <v>0</v>
      </c>
      <c r="I5684">
        <f t="shared" si="841"/>
        <v>0</v>
      </c>
      <c r="J5684" s="9">
        <f t="shared" si="842"/>
        <v>0</v>
      </c>
      <c r="K5684" s="9">
        <f t="shared" si="843"/>
        <v>0</v>
      </c>
      <c r="L5684" s="7">
        <f t="shared" si="844"/>
        <v>0</v>
      </c>
      <c r="M5684" s="7">
        <f t="shared" si="845"/>
        <v>0</v>
      </c>
      <c r="N5684" s="7">
        <f t="shared" si="846"/>
        <v>0</v>
      </c>
      <c r="O5684" s="9">
        <f t="shared" si="839"/>
        <v>0</v>
      </c>
      <c r="P5684">
        <v>0</v>
      </c>
    </row>
    <row r="5685" spans="1:16" x14ac:dyDescent="0.25">
      <c r="A5685" s="11">
        <v>38551</v>
      </c>
      <c r="B5685" s="12">
        <v>7</v>
      </c>
      <c r="C5685">
        <v>27.9</v>
      </c>
      <c r="D5685">
        <v>71.400000000000006</v>
      </c>
      <c r="E5685">
        <v>5.4</v>
      </c>
      <c r="F5685">
        <v>0</v>
      </c>
      <c r="G5685" s="7">
        <f t="shared" si="840"/>
        <v>0</v>
      </c>
      <c r="H5685" s="7">
        <f t="shared" si="847"/>
        <v>0</v>
      </c>
      <c r="I5685">
        <f t="shared" si="841"/>
        <v>0</v>
      </c>
      <c r="J5685" s="9">
        <f t="shared" si="842"/>
        <v>0</v>
      </c>
      <c r="K5685" s="9">
        <f t="shared" si="843"/>
        <v>0</v>
      </c>
      <c r="L5685" s="7">
        <f t="shared" si="844"/>
        <v>0</v>
      </c>
      <c r="M5685" s="7">
        <f t="shared" si="845"/>
        <v>0</v>
      </c>
      <c r="N5685" s="7">
        <f t="shared" si="846"/>
        <v>0</v>
      </c>
      <c r="O5685" s="9">
        <f t="shared" si="839"/>
        <v>0</v>
      </c>
      <c r="P5685">
        <v>0</v>
      </c>
    </row>
    <row r="5686" spans="1:16" x14ac:dyDescent="0.25">
      <c r="A5686" s="11">
        <v>38552</v>
      </c>
      <c r="B5686" s="12">
        <v>7</v>
      </c>
      <c r="C5686">
        <v>25.7</v>
      </c>
      <c r="D5686">
        <v>61.7</v>
      </c>
      <c r="E5686">
        <v>6.1</v>
      </c>
      <c r="F5686">
        <v>0</v>
      </c>
      <c r="G5686" s="7">
        <f t="shared" si="840"/>
        <v>0</v>
      </c>
      <c r="H5686" s="7">
        <f t="shared" si="847"/>
        <v>0</v>
      </c>
      <c r="I5686">
        <f t="shared" si="841"/>
        <v>0</v>
      </c>
      <c r="J5686" s="9">
        <f t="shared" si="842"/>
        <v>0</v>
      </c>
      <c r="K5686" s="9">
        <f t="shared" si="843"/>
        <v>0</v>
      </c>
      <c r="L5686" s="7">
        <f t="shared" si="844"/>
        <v>0</v>
      </c>
      <c r="M5686" s="7">
        <f t="shared" si="845"/>
        <v>0</v>
      </c>
      <c r="N5686" s="7">
        <f t="shared" si="846"/>
        <v>0</v>
      </c>
      <c r="O5686" s="9">
        <f t="shared" ref="O5686:O5749" si="848">IF(M5686=0,0,N5686/10/M5686)</f>
        <v>0</v>
      </c>
      <c r="P5686">
        <v>0</v>
      </c>
    </row>
    <row r="5687" spans="1:16" x14ac:dyDescent="0.25">
      <c r="A5687" s="11">
        <v>38553</v>
      </c>
      <c r="B5687" s="12">
        <v>7</v>
      </c>
      <c r="C5687">
        <v>23.8</v>
      </c>
      <c r="D5687">
        <v>59.7</v>
      </c>
      <c r="E5687">
        <v>3.2</v>
      </c>
      <c r="F5687">
        <v>0</v>
      </c>
      <c r="G5687" s="7">
        <f t="shared" si="840"/>
        <v>0</v>
      </c>
      <c r="H5687" s="7">
        <f t="shared" si="847"/>
        <v>0</v>
      </c>
      <c r="I5687">
        <f t="shared" si="841"/>
        <v>0</v>
      </c>
      <c r="J5687" s="9">
        <f t="shared" si="842"/>
        <v>0</v>
      </c>
      <c r="K5687" s="9">
        <f t="shared" si="843"/>
        <v>0</v>
      </c>
      <c r="L5687" s="7">
        <f t="shared" si="844"/>
        <v>0</v>
      </c>
      <c r="M5687" s="7">
        <f t="shared" si="845"/>
        <v>0</v>
      </c>
      <c r="N5687" s="7">
        <f t="shared" si="846"/>
        <v>0</v>
      </c>
      <c r="O5687" s="9">
        <f t="shared" si="848"/>
        <v>0</v>
      </c>
      <c r="P5687">
        <v>0</v>
      </c>
    </row>
    <row r="5688" spans="1:16" x14ac:dyDescent="0.25">
      <c r="A5688" s="11">
        <v>38554</v>
      </c>
      <c r="B5688" s="12">
        <v>7</v>
      </c>
      <c r="C5688">
        <v>26.9</v>
      </c>
      <c r="D5688">
        <v>62.5</v>
      </c>
      <c r="E5688">
        <v>3.2</v>
      </c>
      <c r="F5688">
        <v>0</v>
      </c>
      <c r="G5688" s="7">
        <f t="shared" si="840"/>
        <v>0</v>
      </c>
      <c r="H5688" s="7">
        <f t="shared" si="847"/>
        <v>0</v>
      </c>
      <c r="I5688">
        <f t="shared" si="841"/>
        <v>0</v>
      </c>
      <c r="J5688" s="9">
        <f t="shared" si="842"/>
        <v>0</v>
      </c>
      <c r="K5688" s="9">
        <f t="shared" si="843"/>
        <v>0</v>
      </c>
      <c r="L5688" s="7">
        <f t="shared" si="844"/>
        <v>0</v>
      </c>
      <c r="M5688" s="7">
        <f t="shared" si="845"/>
        <v>0</v>
      </c>
      <c r="N5688" s="7">
        <f t="shared" si="846"/>
        <v>0</v>
      </c>
      <c r="O5688" s="9">
        <f t="shared" si="848"/>
        <v>0</v>
      </c>
      <c r="P5688">
        <v>0</v>
      </c>
    </row>
    <row r="5689" spans="1:16" x14ac:dyDescent="0.25">
      <c r="A5689" s="11">
        <v>38555</v>
      </c>
      <c r="B5689" s="12">
        <v>7</v>
      </c>
      <c r="C5689">
        <v>25.5</v>
      </c>
      <c r="D5689">
        <v>53.5</v>
      </c>
      <c r="E5689">
        <v>5.2</v>
      </c>
      <c r="F5689">
        <v>0.2</v>
      </c>
      <c r="G5689" s="7">
        <f t="shared" si="840"/>
        <v>0</v>
      </c>
      <c r="H5689" s="7">
        <f t="shared" si="847"/>
        <v>0</v>
      </c>
      <c r="I5689">
        <f t="shared" si="841"/>
        <v>0</v>
      </c>
      <c r="J5689" s="9">
        <f t="shared" si="842"/>
        <v>0</v>
      </c>
      <c r="K5689" s="9">
        <f t="shared" si="843"/>
        <v>0</v>
      </c>
      <c r="L5689" s="7">
        <f t="shared" si="844"/>
        <v>0</v>
      </c>
      <c r="M5689" s="7">
        <f t="shared" si="845"/>
        <v>0</v>
      </c>
      <c r="N5689" s="7">
        <f t="shared" si="846"/>
        <v>0</v>
      </c>
      <c r="O5689" s="9">
        <f t="shared" si="848"/>
        <v>0</v>
      </c>
      <c r="P5689">
        <v>0</v>
      </c>
    </row>
    <row r="5690" spans="1:16" x14ac:dyDescent="0.25">
      <c r="A5690" s="11">
        <v>38556</v>
      </c>
      <c r="B5690" s="12">
        <v>7</v>
      </c>
      <c r="C5690">
        <v>24.3</v>
      </c>
      <c r="D5690">
        <v>46.6</v>
      </c>
      <c r="E5690">
        <v>4</v>
      </c>
      <c r="F5690">
        <v>0</v>
      </c>
      <c r="G5690" s="7">
        <f t="shared" si="840"/>
        <v>0</v>
      </c>
      <c r="H5690" s="7">
        <f t="shared" si="847"/>
        <v>0</v>
      </c>
      <c r="I5690">
        <f t="shared" si="841"/>
        <v>0</v>
      </c>
      <c r="J5690" s="9">
        <f t="shared" si="842"/>
        <v>0</v>
      </c>
      <c r="K5690" s="9">
        <f t="shared" si="843"/>
        <v>0</v>
      </c>
      <c r="L5690" s="7">
        <f t="shared" si="844"/>
        <v>0</v>
      </c>
      <c r="M5690" s="7">
        <f t="shared" si="845"/>
        <v>0</v>
      </c>
      <c r="N5690" s="7">
        <f t="shared" si="846"/>
        <v>0</v>
      </c>
      <c r="O5690" s="9">
        <f t="shared" si="848"/>
        <v>0</v>
      </c>
      <c r="P5690">
        <v>0</v>
      </c>
    </row>
    <row r="5691" spans="1:16" x14ac:dyDescent="0.25">
      <c r="A5691" s="11">
        <v>38557</v>
      </c>
      <c r="B5691" s="12">
        <v>7</v>
      </c>
      <c r="C5691">
        <v>22.7</v>
      </c>
      <c r="D5691">
        <v>68.599999999999994</v>
      </c>
      <c r="E5691">
        <v>2.8</v>
      </c>
      <c r="F5691">
        <v>0.2</v>
      </c>
      <c r="G5691" s="7">
        <f t="shared" si="840"/>
        <v>0</v>
      </c>
      <c r="H5691" s="7">
        <f t="shared" si="847"/>
        <v>0</v>
      </c>
      <c r="I5691">
        <f t="shared" si="841"/>
        <v>0</v>
      </c>
      <c r="J5691" s="9">
        <f t="shared" si="842"/>
        <v>0</v>
      </c>
      <c r="K5691" s="9">
        <f t="shared" si="843"/>
        <v>0</v>
      </c>
      <c r="L5691" s="7">
        <f t="shared" si="844"/>
        <v>0</v>
      </c>
      <c r="M5691" s="7">
        <f t="shared" si="845"/>
        <v>0</v>
      </c>
      <c r="N5691" s="7">
        <f t="shared" si="846"/>
        <v>0</v>
      </c>
      <c r="O5691" s="9">
        <f t="shared" si="848"/>
        <v>0</v>
      </c>
      <c r="P5691">
        <v>0</v>
      </c>
    </row>
    <row r="5692" spans="1:16" x14ac:dyDescent="0.25">
      <c r="A5692" s="11">
        <v>38558</v>
      </c>
      <c r="B5692" s="12">
        <v>7</v>
      </c>
      <c r="C5692">
        <v>27.8</v>
      </c>
      <c r="D5692">
        <v>53.2</v>
      </c>
      <c r="E5692">
        <v>6.4</v>
      </c>
      <c r="F5692">
        <v>0</v>
      </c>
      <c r="G5692" s="7">
        <f t="shared" si="840"/>
        <v>0</v>
      </c>
      <c r="H5692" s="7">
        <f t="shared" si="847"/>
        <v>0</v>
      </c>
      <c r="I5692">
        <f t="shared" si="841"/>
        <v>0</v>
      </c>
      <c r="J5692" s="9">
        <f t="shared" si="842"/>
        <v>0</v>
      </c>
      <c r="K5692" s="9">
        <f t="shared" si="843"/>
        <v>0</v>
      </c>
      <c r="L5692" s="7">
        <f t="shared" si="844"/>
        <v>0</v>
      </c>
      <c r="M5692" s="7">
        <f t="shared" si="845"/>
        <v>0</v>
      </c>
      <c r="N5692" s="7">
        <f t="shared" si="846"/>
        <v>0</v>
      </c>
      <c r="O5692" s="9">
        <f t="shared" si="848"/>
        <v>0</v>
      </c>
      <c r="P5692">
        <v>0</v>
      </c>
    </row>
    <row r="5693" spans="1:16" x14ac:dyDescent="0.25">
      <c r="A5693" s="11">
        <v>38559</v>
      </c>
      <c r="B5693" s="12">
        <v>7</v>
      </c>
      <c r="C5693">
        <v>24.1</v>
      </c>
      <c r="D5693">
        <v>75.7</v>
      </c>
      <c r="E5693">
        <v>4.4000000000000004</v>
      </c>
      <c r="F5693">
        <v>3.4</v>
      </c>
      <c r="G5693" s="7">
        <f t="shared" si="840"/>
        <v>0</v>
      </c>
      <c r="H5693" s="7">
        <f t="shared" si="847"/>
        <v>0</v>
      </c>
      <c r="I5693">
        <f t="shared" si="841"/>
        <v>0</v>
      </c>
      <c r="J5693" s="9">
        <f t="shared" si="842"/>
        <v>0</v>
      </c>
      <c r="K5693" s="9">
        <f t="shared" si="843"/>
        <v>0</v>
      </c>
      <c r="L5693" s="7">
        <f t="shared" si="844"/>
        <v>0</v>
      </c>
      <c r="M5693" s="7">
        <f t="shared" si="845"/>
        <v>0</v>
      </c>
      <c r="N5693" s="7">
        <f t="shared" si="846"/>
        <v>0</v>
      </c>
      <c r="O5693" s="9">
        <f t="shared" si="848"/>
        <v>0</v>
      </c>
      <c r="P5693">
        <v>0</v>
      </c>
    </row>
    <row r="5694" spans="1:16" x14ac:dyDescent="0.25">
      <c r="A5694" s="11">
        <v>38560</v>
      </c>
      <c r="B5694" s="12">
        <v>7</v>
      </c>
      <c r="C5694">
        <v>19.5</v>
      </c>
      <c r="D5694">
        <v>73.599999999999994</v>
      </c>
      <c r="E5694">
        <v>5.2</v>
      </c>
      <c r="F5694">
        <v>4.2</v>
      </c>
      <c r="G5694" s="7">
        <f t="shared" si="840"/>
        <v>0</v>
      </c>
      <c r="H5694" s="7">
        <f t="shared" si="847"/>
        <v>0</v>
      </c>
      <c r="I5694">
        <f t="shared" si="841"/>
        <v>0</v>
      </c>
      <c r="J5694" s="9">
        <f t="shared" si="842"/>
        <v>0</v>
      </c>
      <c r="K5694" s="9">
        <f t="shared" si="843"/>
        <v>0</v>
      </c>
      <c r="L5694" s="7">
        <f t="shared" si="844"/>
        <v>0</v>
      </c>
      <c r="M5694" s="7">
        <f t="shared" si="845"/>
        <v>0</v>
      </c>
      <c r="N5694" s="7">
        <f t="shared" si="846"/>
        <v>0</v>
      </c>
      <c r="O5694" s="9">
        <f t="shared" si="848"/>
        <v>0</v>
      </c>
      <c r="P5694">
        <v>0</v>
      </c>
    </row>
    <row r="5695" spans="1:16" x14ac:dyDescent="0.25">
      <c r="A5695" s="11">
        <v>38561</v>
      </c>
      <c r="B5695" s="12">
        <v>7</v>
      </c>
      <c r="C5695">
        <v>19.399999999999999</v>
      </c>
      <c r="D5695">
        <v>65.7</v>
      </c>
      <c r="E5695">
        <v>2.8</v>
      </c>
      <c r="F5695">
        <v>0</v>
      </c>
      <c r="G5695" s="7">
        <f t="shared" si="840"/>
        <v>0</v>
      </c>
      <c r="H5695" s="7">
        <f t="shared" si="847"/>
        <v>0</v>
      </c>
      <c r="I5695">
        <f t="shared" si="841"/>
        <v>0</v>
      </c>
      <c r="J5695" s="9">
        <f t="shared" si="842"/>
        <v>0</v>
      </c>
      <c r="K5695" s="9">
        <f t="shared" si="843"/>
        <v>0</v>
      </c>
      <c r="L5695" s="7">
        <f t="shared" si="844"/>
        <v>0</v>
      </c>
      <c r="M5695" s="7">
        <f t="shared" si="845"/>
        <v>0</v>
      </c>
      <c r="N5695" s="7">
        <f t="shared" si="846"/>
        <v>0</v>
      </c>
      <c r="O5695" s="9">
        <f t="shared" si="848"/>
        <v>0</v>
      </c>
      <c r="P5695">
        <v>0</v>
      </c>
    </row>
    <row r="5696" spans="1:16" x14ac:dyDescent="0.25">
      <c r="A5696" s="11">
        <v>38562</v>
      </c>
      <c r="B5696" s="12">
        <v>7</v>
      </c>
      <c r="C5696">
        <v>20.6</v>
      </c>
      <c r="D5696">
        <v>62.3</v>
      </c>
      <c r="E5696">
        <v>4.0999999999999996</v>
      </c>
      <c r="F5696">
        <v>3.4</v>
      </c>
      <c r="G5696" s="7">
        <f t="shared" si="840"/>
        <v>0</v>
      </c>
      <c r="H5696" s="7">
        <f t="shared" si="847"/>
        <v>0</v>
      </c>
      <c r="I5696">
        <f t="shared" si="841"/>
        <v>0</v>
      </c>
      <c r="J5696" s="9">
        <f t="shared" si="842"/>
        <v>0</v>
      </c>
      <c r="K5696" s="9">
        <f t="shared" si="843"/>
        <v>0</v>
      </c>
      <c r="L5696" s="7">
        <f t="shared" si="844"/>
        <v>0</v>
      </c>
      <c r="M5696" s="7">
        <f t="shared" si="845"/>
        <v>0</v>
      </c>
      <c r="N5696" s="7">
        <f t="shared" si="846"/>
        <v>0</v>
      </c>
      <c r="O5696" s="9">
        <f t="shared" si="848"/>
        <v>0</v>
      </c>
      <c r="P5696">
        <v>0</v>
      </c>
    </row>
    <row r="5697" spans="1:16" x14ac:dyDescent="0.25">
      <c r="A5697" s="11">
        <v>38563</v>
      </c>
      <c r="B5697" s="12">
        <v>7</v>
      </c>
      <c r="C5697">
        <v>20.9</v>
      </c>
      <c r="D5697">
        <v>58.5</v>
      </c>
      <c r="E5697">
        <v>3.2</v>
      </c>
      <c r="F5697">
        <v>0</v>
      </c>
      <c r="G5697" s="7">
        <f t="shared" si="840"/>
        <v>0</v>
      </c>
      <c r="H5697" s="7">
        <f t="shared" si="847"/>
        <v>0</v>
      </c>
      <c r="I5697">
        <f t="shared" si="841"/>
        <v>0</v>
      </c>
      <c r="J5697" s="9">
        <f t="shared" si="842"/>
        <v>0</v>
      </c>
      <c r="K5697" s="9">
        <f t="shared" si="843"/>
        <v>0</v>
      </c>
      <c r="L5697" s="7">
        <f t="shared" si="844"/>
        <v>0</v>
      </c>
      <c r="M5697" s="7">
        <f t="shared" si="845"/>
        <v>0</v>
      </c>
      <c r="N5697" s="7">
        <f t="shared" si="846"/>
        <v>0</v>
      </c>
      <c r="O5697" s="9">
        <f t="shared" si="848"/>
        <v>0</v>
      </c>
      <c r="P5697">
        <v>0</v>
      </c>
    </row>
    <row r="5698" spans="1:16" x14ac:dyDescent="0.25">
      <c r="A5698" s="11">
        <v>38564</v>
      </c>
      <c r="B5698" s="12">
        <v>7</v>
      </c>
      <c r="C5698">
        <v>22.9</v>
      </c>
      <c r="D5698">
        <v>60.5</v>
      </c>
      <c r="E5698">
        <v>2.9</v>
      </c>
      <c r="F5698">
        <v>2.4</v>
      </c>
      <c r="G5698" s="7">
        <f t="shared" si="840"/>
        <v>0</v>
      </c>
      <c r="H5698" s="7">
        <f t="shared" si="847"/>
        <v>0</v>
      </c>
      <c r="I5698">
        <f t="shared" si="841"/>
        <v>0</v>
      </c>
      <c r="J5698" s="9">
        <f t="shared" si="842"/>
        <v>0</v>
      </c>
      <c r="K5698" s="9">
        <f t="shared" si="843"/>
        <v>0</v>
      </c>
      <c r="L5698" s="7">
        <f t="shared" si="844"/>
        <v>0</v>
      </c>
      <c r="M5698" s="7">
        <f t="shared" si="845"/>
        <v>0</v>
      </c>
      <c r="N5698" s="7">
        <f t="shared" si="846"/>
        <v>0</v>
      </c>
      <c r="O5698" s="9">
        <f t="shared" si="848"/>
        <v>0</v>
      </c>
      <c r="P5698">
        <v>0</v>
      </c>
    </row>
    <row r="5699" spans="1:16" x14ac:dyDescent="0.25">
      <c r="A5699" s="11">
        <v>38565</v>
      </c>
      <c r="B5699" s="12">
        <v>8</v>
      </c>
      <c r="C5699">
        <v>26.1</v>
      </c>
      <c r="D5699">
        <v>67.8</v>
      </c>
      <c r="E5699">
        <v>5</v>
      </c>
      <c r="F5699">
        <v>0.8</v>
      </c>
      <c r="G5699" s="7">
        <f t="shared" si="840"/>
        <v>0</v>
      </c>
      <c r="H5699" s="7">
        <f t="shared" si="847"/>
        <v>0</v>
      </c>
      <c r="I5699">
        <f t="shared" si="841"/>
        <v>0</v>
      </c>
      <c r="J5699" s="9">
        <f t="shared" si="842"/>
        <v>0</v>
      </c>
      <c r="K5699" s="9">
        <f t="shared" si="843"/>
        <v>0</v>
      </c>
      <c r="L5699" s="7">
        <f t="shared" si="844"/>
        <v>0</v>
      </c>
      <c r="M5699" s="7">
        <f t="shared" si="845"/>
        <v>0</v>
      </c>
      <c r="N5699" s="7">
        <f t="shared" si="846"/>
        <v>0</v>
      </c>
      <c r="O5699" s="9">
        <f t="shared" si="848"/>
        <v>0</v>
      </c>
      <c r="P5699">
        <v>0</v>
      </c>
    </row>
    <row r="5700" spans="1:16" x14ac:dyDescent="0.25">
      <c r="A5700" s="11">
        <v>38566</v>
      </c>
      <c r="B5700" s="12">
        <v>8</v>
      </c>
      <c r="C5700">
        <v>24</v>
      </c>
      <c r="D5700">
        <v>79.7</v>
      </c>
      <c r="E5700">
        <v>2.8</v>
      </c>
      <c r="F5700">
        <v>36.200000000000003</v>
      </c>
      <c r="G5700" s="7">
        <f t="shared" si="840"/>
        <v>0</v>
      </c>
      <c r="H5700" s="7">
        <f t="shared" si="847"/>
        <v>0</v>
      </c>
      <c r="I5700">
        <f t="shared" si="841"/>
        <v>0</v>
      </c>
      <c r="J5700" s="9">
        <f t="shared" si="842"/>
        <v>0</v>
      </c>
      <c r="K5700" s="9">
        <f t="shared" si="843"/>
        <v>0</v>
      </c>
      <c r="L5700" s="7">
        <f t="shared" si="844"/>
        <v>0</v>
      </c>
      <c r="M5700" s="7">
        <f t="shared" si="845"/>
        <v>0</v>
      </c>
      <c r="N5700" s="7">
        <f t="shared" si="846"/>
        <v>0</v>
      </c>
      <c r="O5700" s="9">
        <f t="shared" si="848"/>
        <v>0</v>
      </c>
      <c r="P5700">
        <v>0</v>
      </c>
    </row>
    <row r="5701" spans="1:16" x14ac:dyDescent="0.25">
      <c r="A5701" s="11">
        <v>38567</v>
      </c>
      <c r="B5701" s="12">
        <v>8</v>
      </c>
      <c r="C5701">
        <v>27.5</v>
      </c>
      <c r="D5701">
        <v>64.099999999999994</v>
      </c>
      <c r="E5701">
        <v>3.5</v>
      </c>
      <c r="F5701">
        <v>0</v>
      </c>
      <c r="G5701" s="7">
        <f t="shared" si="840"/>
        <v>0</v>
      </c>
      <c r="H5701" s="7">
        <f t="shared" si="847"/>
        <v>0</v>
      </c>
      <c r="I5701">
        <f t="shared" si="841"/>
        <v>0</v>
      </c>
      <c r="J5701" s="9">
        <f t="shared" si="842"/>
        <v>0</v>
      </c>
      <c r="K5701" s="9">
        <f t="shared" si="843"/>
        <v>0</v>
      </c>
      <c r="L5701" s="7">
        <f t="shared" si="844"/>
        <v>0</v>
      </c>
      <c r="M5701" s="7">
        <f t="shared" si="845"/>
        <v>0</v>
      </c>
      <c r="N5701" s="7">
        <f t="shared" si="846"/>
        <v>0</v>
      </c>
      <c r="O5701" s="9">
        <f t="shared" si="848"/>
        <v>0</v>
      </c>
      <c r="P5701">
        <v>0</v>
      </c>
    </row>
    <row r="5702" spans="1:16" x14ac:dyDescent="0.25">
      <c r="A5702" s="11">
        <v>38568</v>
      </c>
      <c r="B5702" s="12">
        <v>8</v>
      </c>
      <c r="C5702">
        <v>27.4</v>
      </c>
      <c r="D5702">
        <v>68.2</v>
      </c>
      <c r="E5702">
        <v>5.2</v>
      </c>
      <c r="F5702">
        <v>0.2</v>
      </c>
      <c r="G5702" s="7">
        <f t="shared" si="840"/>
        <v>0</v>
      </c>
      <c r="H5702" s="7">
        <f t="shared" si="847"/>
        <v>0</v>
      </c>
      <c r="I5702">
        <f t="shared" si="841"/>
        <v>0</v>
      </c>
      <c r="J5702" s="9">
        <f t="shared" si="842"/>
        <v>0</v>
      </c>
      <c r="K5702" s="9">
        <f t="shared" si="843"/>
        <v>0</v>
      </c>
      <c r="L5702" s="7">
        <f t="shared" si="844"/>
        <v>0</v>
      </c>
      <c r="M5702" s="7">
        <f t="shared" si="845"/>
        <v>0</v>
      </c>
      <c r="N5702" s="7">
        <f t="shared" si="846"/>
        <v>0</v>
      </c>
      <c r="O5702" s="9">
        <f t="shared" si="848"/>
        <v>0</v>
      </c>
      <c r="P5702">
        <v>0</v>
      </c>
    </row>
    <row r="5703" spans="1:16" x14ac:dyDescent="0.25">
      <c r="A5703" s="11">
        <v>38569</v>
      </c>
      <c r="B5703" s="12">
        <v>8</v>
      </c>
      <c r="C5703">
        <v>23.5</v>
      </c>
      <c r="D5703">
        <v>51.5</v>
      </c>
      <c r="E5703">
        <v>6.7</v>
      </c>
      <c r="F5703">
        <v>0</v>
      </c>
      <c r="G5703" s="7">
        <f t="shared" si="840"/>
        <v>0</v>
      </c>
      <c r="H5703" s="7">
        <f t="shared" si="847"/>
        <v>0</v>
      </c>
      <c r="I5703">
        <f t="shared" si="841"/>
        <v>0</v>
      </c>
      <c r="J5703" s="9">
        <f t="shared" si="842"/>
        <v>0</v>
      </c>
      <c r="K5703" s="9">
        <f t="shared" si="843"/>
        <v>0</v>
      </c>
      <c r="L5703" s="7">
        <f t="shared" si="844"/>
        <v>0</v>
      </c>
      <c r="M5703" s="7">
        <f t="shared" si="845"/>
        <v>0</v>
      </c>
      <c r="N5703" s="7">
        <f t="shared" si="846"/>
        <v>0</v>
      </c>
      <c r="O5703" s="9">
        <f t="shared" si="848"/>
        <v>0</v>
      </c>
      <c r="P5703">
        <v>0</v>
      </c>
    </row>
    <row r="5704" spans="1:16" x14ac:dyDescent="0.25">
      <c r="A5704" s="11">
        <v>38570</v>
      </c>
      <c r="B5704" s="12">
        <v>8</v>
      </c>
      <c r="C5704">
        <v>21.6</v>
      </c>
      <c r="D5704">
        <v>55</v>
      </c>
      <c r="E5704">
        <v>2.7</v>
      </c>
      <c r="F5704">
        <v>0</v>
      </c>
      <c r="G5704" s="7">
        <f t="shared" si="840"/>
        <v>0</v>
      </c>
      <c r="H5704" s="7">
        <f t="shared" si="847"/>
        <v>0</v>
      </c>
      <c r="I5704">
        <f t="shared" si="841"/>
        <v>0</v>
      </c>
      <c r="J5704" s="9">
        <f t="shared" si="842"/>
        <v>0</v>
      </c>
      <c r="K5704" s="9">
        <f t="shared" si="843"/>
        <v>0</v>
      </c>
      <c r="L5704" s="7">
        <f t="shared" si="844"/>
        <v>0</v>
      </c>
      <c r="M5704" s="7">
        <f t="shared" si="845"/>
        <v>0</v>
      </c>
      <c r="N5704" s="7">
        <f t="shared" si="846"/>
        <v>0</v>
      </c>
      <c r="O5704" s="9">
        <f t="shared" si="848"/>
        <v>0</v>
      </c>
      <c r="P5704">
        <v>0</v>
      </c>
    </row>
    <row r="5705" spans="1:16" x14ac:dyDescent="0.25">
      <c r="A5705" s="11">
        <v>38571</v>
      </c>
      <c r="B5705" s="12">
        <v>8</v>
      </c>
      <c r="C5705">
        <v>24.2</v>
      </c>
      <c r="D5705">
        <v>59.1</v>
      </c>
      <c r="E5705">
        <v>3.7</v>
      </c>
      <c r="F5705">
        <v>0</v>
      </c>
      <c r="G5705" s="7">
        <f t="shared" ref="G5705:G5768" si="849">+IF(F5705=0,0,IF(C5705&gt;=$V$8,0,IF(C5705&gt;=$R$8,1,IF(C5705&lt;=-2,$R$9*EXP($R$10*C5705)+0.01+$R$11*E5705*LN(C5705*-1)+$R$12*E5705,$R$9+$Q$10*C5705-$Q$11*E5705*C5705))))</f>
        <v>0</v>
      </c>
      <c r="H5705" s="7">
        <f t="shared" si="847"/>
        <v>0</v>
      </c>
      <c r="I5705">
        <f t="shared" si="841"/>
        <v>0</v>
      </c>
      <c r="J5705" s="9">
        <f t="shared" si="842"/>
        <v>0</v>
      </c>
      <c r="K5705" s="9">
        <f t="shared" si="843"/>
        <v>0</v>
      </c>
      <c r="L5705" s="7">
        <f t="shared" si="844"/>
        <v>0</v>
      </c>
      <c r="M5705" s="7">
        <f t="shared" si="845"/>
        <v>0</v>
      </c>
      <c r="N5705" s="7">
        <f t="shared" si="846"/>
        <v>0</v>
      </c>
      <c r="O5705" s="9">
        <f t="shared" si="848"/>
        <v>0</v>
      </c>
      <c r="P5705">
        <v>0</v>
      </c>
    </row>
    <row r="5706" spans="1:16" x14ac:dyDescent="0.25">
      <c r="A5706" s="11">
        <v>38572</v>
      </c>
      <c r="B5706" s="12">
        <v>8</v>
      </c>
      <c r="C5706">
        <v>25.1</v>
      </c>
      <c r="D5706">
        <v>59.3</v>
      </c>
      <c r="E5706">
        <v>3.1</v>
      </c>
      <c r="F5706">
        <v>0</v>
      </c>
      <c r="G5706" s="7">
        <f t="shared" si="849"/>
        <v>0</v>
      </c>
      <c r="H5706" s="7">
        <f t="shared" si="847"/>
        <v>0</v>
      </c>
      <c r="I5706">
        <f t="shared" si="841"/>
        <v>0</v>
      </c>
      <c r="J5706" s="9">
        <f t="shared" si="842"/>
        <v>0</v>
      </c>
      <c r="K5706" s="9">
        <f t="shared" si="843"/>
        <v>0</v>
      </c>
      <c r="L5706" s="7">
        <f t="shared" si="844"/>
        <v>0</v>
      </c>
      <c r="M5706" s="7">
        <f t="shared" si="845"/>
        <v>0</v>
      </c>
      <c r="N5706" s="7">
        <f t="shared" si="846"/>
        <v>0</v>
      </c>
      <c r="O5706" s="9">
        <f t="shared" si="848"/>
        <v>0</v>
      </c>
      <c r="P5706">
        <v>0</v>
      </c>
    </row>
    <row r="5707" spans="1:16" x14ac:dyDescent="0.25">
      <c r="A5707" s="11">
        <v>38573</v>
      </c>
      <c r="B5707" s="12">
        <v>8</v>
      </c>
      <c r="C5707">
        <v>26.8</v>
      </c>
      <c r="D5707">
        <v>60.8</v>
      </c>
      <c r="E5707">
        <v>4.9000000000000004</v>
      </c>
      <c r="F5707">
        <v>0</v>
      </c>
      <c r="G5707" s="7">
        <f t="shared" si="849"/>
        <v>0</v>
      </c>
      <c r="H5707" s="7">
        <f t="shared" si="847"/>
        <v>0</v>
      </c>
      <c r="I5707">
        <f t="shared" si="841"/>
        <v>0</v>
      </c>
      <c r="J5707" s="9">
        <f t="shared" si="842"/>
        <v>0</v>
      </c>
      <c r="K5707" s="9">
        <f t="shared" si="843"/>
        <v>0</v>
      </c>
      <c r="L5707" s="7">
        <f t="shared" si="844"/>
        <v>0</v>
      </c>
      <c r="M5707" s="7">
        <f t="shared" si="845"/>
        <v>0</v>
      </c>
      <c r="N5707" s="7">
        <f t="shared" si="846"/>
        <v>0</v>
      </c>
      <c r="O5707" s="9">
        <f t="shared" si="848"/>
        <v>0</v>
      </c>
      <c r="P5707">
        <v>0</v>
      </c>
    </row>
    <row r="5708" spans="1:16" x14ac:dyDescent="0.25">
      <c r="A5708" s="11">
        <v>38574</v>
      </c>
      <c r="B5708" s="12">
        <v>8</v>
      </c>
      <c r="C5708">
        <v>25.1</v>
      </c>
      <c r="D5708">
        <v>72.5</v>
      </c>
      <c r="E5708">
        <v>4.5999999999999996</v>
      </c>
      <c r="F5708">
        <v>10.6</v>
      </c>
      <c r="G5708" s="7">
        <f t="shared" si="849"/>
        <v>0</v>
      </c>
      <c r="H5708" s="7">
        <f t="shared" si="847"/>
        <v>0</v>
      </c>
      <c r="I5708">
        <f t="shared" si="841"/>
        <v>0</v>
      </c>
      <c r="J5708" s="9">
        <f t="shared" si="842"/>
        <v>0</v>
      </c>
      <c r="K5708" s="9">
        <f t="shared" si="843"/>
        <v>0</v>
      </c>
      <c r="L5708" s="7">
        <f t="shared" si="844"/>
        <v>0</v>
      </c>
      <c r="M5708" s="7">
        <f t="shared" si="845"/>
        <v>0</v>
      </c>
      <c r="N5708" s="7">
        <f t="shared" si="846"/>
        <v>0</v>
      </c>
      <c r="O5708" s="9">
        <f t="shared" si="848"/>
        <v>0</v>
      </c>
      <c r="P5708">
        <v>0</v>
      </c>
    </row>
    <row r="5709" spans="1:16" x14ac:dyDescent="0.25">
      <c r="A5709" s="11">
        <v>38575</v>
      </c>
      <c r="B5709" s="12">
        <v>8</v>
      </c>
      <c r="C5709">
        <v>23</v>
      </c>
      <c r="D5709">
        <v>61.8</v>
      </c>
      <c r="E5709">
        <v>4.5</v>
      </c>
      <c r="F5709">
        <v>0.2</v>
      </c>
      <c r="G5709" s="7">
        <f t="shared" si="849"/>
        <v>0</v>
      </c>
      <c r="H5709" s="7">
        <f t="shared" si="847"/>
        <v>0</v>
      </c>
      <c r="I5709">
        <f t="shared" si="841"/>
        <v>0</v>
      </c>
      <c r="J5709" s="9">
        <f t="shared" si="842"/>
        <v>0</v>
      </c>
      <c r="K5709" s="9">
        <f t="shared" si="843"/>
        <v>0</v>
      </c>
      <c r="L5709" s="7">
        <f t="shared" si="844"/>
        <v>0</v>
      </c>
      <c r="M5709" s="7">
        <f t="shared" si="845"/>
        <v>0</v>
      </c>
      <c r="N5709" s="7">
        <f t="shared" si="846"/>
        <v>0</v>
      </c>
      <c r="O5709" s="9">
        <f t="shared" si="848"/>
        <v>0</v>
      </c>
      <c r="P5709">
        <v>0</v>
      </c>
    </row>
    <row r="5710" spans="1:16" x14ac:dyDescent="0.25">
      <c r="A5710" s="11">
        <v>38576</v>
      </c>
      <c r="B5710" s="12">
        <v>8</v>
      </c>
      <c r="C5710">
        <v>22.6</v>
      </c>
      <c r="D5710">
        <v>77.5</v>
      </c>
      <c r="E5710">
        <v>3.1</v>
      </c>
      <c r="F5710">
        <v>6.2</v>
      </c>
      <c r="G5710" s="7">
        <f t="shared" si="849"/>
        <v>0</v>
      </c>
      <c r="H5710" s="7">
        <f t="shared" si="847"/>
        <v>0</v>
      </c>
      <c r="I5710">
        <f t="shared" si="841"/>
        <v>0</v>
      </c>
      <c r="J5710" s="9">
        <f t="shared" si="842"/>
        <v>0</v>
      </c>
      <c r="K5710" s="9">
        <f t="shared" si="843"/>
        <v>0</v>
      </c>
      <c r="L5710" s="7">
        <f t="shared" si="844"/>
        <v>0</v>
      </c>
      <c r="M5710" s="7">
        <f t="shared" si="845"/>
        <v>0</v>
      </c>
      <c r="N5710" s="7">
        <f t="shared" si="846"/>
        <v>0</v>
      </c>
      <c r="O5710" s="9">
        <f t="shared" si="848"/>
        <v>0</v>
      </c>
      <c r="P5710">
        <v>0</v>
      </c>
    </row>
    <row r="5711" spans="1:16" x14ac:dyDescent="0.25">
      <c r="A5711" s="11">
        <v>38577</v>
      </c>
      <c r="B5711" s="12">
        <v>8</v>
      </c>
      <c r="C5711">
        <v>23.6</v>
      </c>
      <c r="D5711">
        <v>71.400000000000006</v>
      </c>
      <c r="E5711">
        <v>2.2000000000000002</v>
      </c>
      <c r="F5711">
        <v>0</v>
      </c>
      <c r="G5711" s="7">
        <f t="shared" si="849"/>
        <v>0</v>
      </c>
      <c r="H5711" s="7">
        <f t="shared" si="847"/>
        <v>0</v>
      </c>
      <c r="I5711">
        <f t="shared" si="841"/>
        <v>0</v>
      </c>
      <c r="J5711" s="9">
        <f t="shared" si="842"/>
        <v>0</v>
      </c>
      <c r="K5711" s="9">
        <f t="shared" si="843"/>
        <v>0</v>
      </c>
      <c r="L5711" s="7">
        <f t="shared" si="844"/>
        <v>0</v>
      </c>
      <c r="M5711" s="7">
        <f t="shared" si="845"/>
        <v>0</v>
      </c>
      <c r="N5711" s="7">
        <f t="shared" si="846"/>
        <v>0</v>
      </c>
      <c r="O5711" s="9">
        <f t="shared" si="848"/>
        <v>0</v>
      </c>
      <c r="P5711">
        <v>0</v>
      </c>
    </row>
    <row r="5712" spans="1:16" x14ac:dyDescent="0.25">
      <c r="A5712" s="11">
        <v>38578</v>
      </c>
      <c r="B5712" s="12">
        <v>8</v>
      </c>
      <c r="C5712">
        <v>20.3</v>
      </c>
      <c r="D5712">
        <v>78.5</v>
      </c>
      <c r="E5712">
        <v>2.5</v>
      </c>
      <c r="F5712">
        <v>1.6</v>
      </c>
      <c r="G5712" s="7">
        <f t="shared" si="849"/>
        <v>0</v>
      </c>
      <c r="H5712" s="7">
        <f t="shared" si="847"/>
        <v>0</v>
      </c>
      <c r="I5712">
        <f t="shared" si="841"/>
        <v>0</v>
      </c>
      <c r="J5712" s="9">
        <f t="shared" si="842"/>
        <v>0</v>
      </c>
      <c r="K5712" s="9">
        <f t="shared" si="843"/>
        <v>0</v>
      </c>
      <c r="L5712" s="7">
        <f t="shared" si="844"/>
        <v>0</v>
      </c>
      <c r="M5712" s="7">
        <f t="shared" si="845"/>
        <v>0</v>
      </c>
      <c r="N5712" s="7">
        <f t="shared" si="846"/>
        <v>0</v>
      </c>
      <c r="O5712" s="9">
        <f t="shared" si="848"/>
        <v>0</v>
      </c>
      <c r="P5712">
        <v>0</v>
      </c>
    </row>
    <row r="5713" spans="1:16" x14ac:dyDescent="0.25">
      <c r="A5713" s="11">
        <v>38579</v>
      </c>
      <c r="B5713" s="12">
        <v>8</v>
      </c>
      <c r="C5713">
        <v>21.5</v>
      </c>
      <c r="D5713">
        <v>59.7</v>
      </c>
      <c r="E5713">
        <v>3.1</v>
      </c>
      <c r="F5713">
        <v>0</v>
      </c>
      <c r="G5713" s="7">
        <f t="shared" si="849"/>
        <v>0</v>
      </c>
      <c r="H5713" s="7">
        <f t="shared" si="847"/>
        <v>0</v>
      </c>
      <c r="I5713">
        <f t="shared" si="841"/>
        <v>0</v>
      </c>
      <c r="J5713" s="9">
        <f t="shared" si="842"/>
        <v>0</v>
      </c>
      <c r="K5713" s="9">
        <f t="shared" si="843"/>
        <v>0</v>
      </c>
      <c r="L5713" s="7">
        <f t="shared" si="844"/>
        <v>0</v>
      </c>
      <c r="M5713" s="7">
        <f t="shared" si="845"/>
        <v>0</v>
      </c>
      <c r="N5713" s="7">
        <f t="shared" si="846"/>
        <v>0</v>
      </c>
      <c r="O5713" s="9">
        <f t="shared" si="848"/>
        <v>0</v>
      </c>
      <c r="P5713">
        <v>0</v>
      </c>
    </row>
    <row r="5714" spans="1:16" x14ac:dyDescent="0.25">
      <c r="A5714" s="11">
        <v>38580</v>
      </c>
      <c r="B5714" s="12">
        <v>8</v>
      </c>
      <c r="C5714">
        <v>21.8</v>
      </c>
      <c r="D5714">
        <v>57.4</v>
      </c>
      <c r="E5714">
        <v>3.3</v>
      </c>
      <c r="F5714">
        <v>0</v>
      </c>
      <c r="G5714" s="7">
        <f t="shared" si="849"/>
        <v>0</v>
      </c>
      <c r="H5714" s="7">
        <f t="shared" si="847"/>
        <v>0</v>
      </c>
      <c r="I5714">
        <f t="shared" si="841"/>
        <v>0</v>
      </c>
      <c r="J5714" s="9">
        <f t="shared" si="842"/>
        <v>0</v>
      </c>
      <c r="K5714" s="9">
        <f t="shared" si="843"/>
        <v>0</v>
      </c>
      <c r="L5714" s="7">
        <f t="shared" si="844"/>
        <v>0</v>
      </c>
      <c r="M5714" s="7">
        <f t="shared" si="845"/>
        <v>0</v>
      </c>
      <c r="N5714" s="7">
        <f t="shared" si="846"/>
        <v>0</v>
      </c>
      <c r="O5714" s="9">
        <f t="shared" si="848"/>
        <v>0</v>
      </c>
      <c r="P5714">
        <v>0</v>
      </c>
    </row>
    <row r="5715" spans="1:16" x14ac:dyDescent="0.25">
      <c r="A5715" s="11">
        <v>38581</v>
      </c>
      <c r="B5715" s="12">
        <v>8</v>
      </c>
      <c r="C5715">
        <v>21.2</v>
      </c>
      <c r="D5715">
        <v>54.8</v>
      </c>
      <c r="E5715">
        <v>3.8</v>
      </c>
      <c r="F5715">
        <v>0</v>
      </c>
      <c r="G5715" s="7">
        <f t="shared" si="849"/>
        <v>0</v>
      </c>
      <c r="H5715" s="7">
        <f t="shared" si="847"/>
        <v>0</v>
      </c>
      <c r="I5715">
        <f t="shared" ref="I5715:I5759" si="850">IF(OR(B5715=7,C5715&gt;$V$5395),0,IF(AND(C5715&gt;=$R$5395,I5714=0),0,I5714+F5715))</f>
        <v>0</v>
      </c>
      <c r="J5715" s="9">
        <f t="shared" ref="J5715:J5759" si="851">IF(OR(B5715=1,B5715&gt;$K$2),0,IF(C5715&gt;$V$5395,0,IF(C5715&lt;=-$R$5395,0,IF(C5715&lt;=0,(C5715+$R$5395)*($T$5397+$T$5398*F5715),IF(C5715&gt;$R$5395,C5715*($T$5395+$T$5396*F5715),C5715*($T$5399+$T$5400*F5715))))))</f>
        <v>0</v>
      </c>
      <c r="K5715" s="9">
        <f t="shared" ref="K5715:K5759" si="852">IF(AND(B5715&gt;=2,B5715&lt;=$K$3),0,IF(C5715&gt;$V$5395,0,IF(C5715&lt;=-$R$5395,0,IF(C5715&lt;=0,(C5715+$R$5395)*($U$5397+$U$5398*F5715),IF(C5715&gt;$R$5395,C5715*($U$5395+$U$5396*F5715),C5715*($U$5399+$U$5400*F5715))))))</f>
        <v>0</v>
      </c>
      <c r="L5715" s="7">
        <f t="shared" ref="L5715:L5759" si="853">IF(M5714=0,0,IF(C5715&gt;=$V$5395,0,IF($V$5396*E5715-$V$5397*C5715&lt;0,0,IF($R$5395&gt;C5715&gt;-$R$5395,$V$5396*E5715-$V$5397*C5715+$V$5398,$V$5396*E5715-$V$5397*C5715))))</f>
        <v>0</v>
      </c>
      <c r="M5715" s="7">
        <f t="shared" si="845"/>
        <v>0</v>
      </c>
      <c r="N5715" s="7">
        <f t="shared" si="846"/>
        <v>0</v>
      </c>
      <c r="O5715" s="9">
        <f t="shared" si="848"/>
        <v>0</v>
      </c>
      <c r="P5715">
        <v>0</v>
      </c>
    </row>
    <row r="5716" spans="1:16" x14ac:dyDescent="0.25">
      <c r="A5716" s="11">
        <v>38582</v>
      </c>
      <c r="B5716" s="12">
        <v>8</v>
      </c>
      <c r="C5716">
        <v>20.2</v>
      </c>
      <c r="D5716">
        <v>66</v>
      </c>
      <c r="E5716">
        <v>4.7</v>
      </c>
      <c r="F5716">
        <v>0</v>
      </c>
      <c r="G5716" s="7">
        <f t="shared" si="849"/>
        <v>0</v>
      </c>
      <c r="H5716" s="7">
        <f t="shared" si="847"/>
        <v>0</v>
      </c>
      <c r="I5716">
        <f t="shared" si="850"/>
        <v>0</v>
      </c>
      <c r="J5716" s="9">
        <f t="shared" si="851"/>
        <v>0</v>
      </c>
      <c r="K5716" s="9">
        <f t="shared" si="852"/>
        <v>0</v>
      </c>
      <c r="L5716" s="7">
        <f t="shared" si="853"/>
        <v>0</v>
      </c>
      <c r="M5716" s="7">
        <f t="shared" ref="M5716:M5759" si="854">IF(AND(N5715=0,F5716=0),0,IF(M5715=0,H5716,IF(AND(C5716&gt;$W$5397,M5715&lt;$W$5395),$W$5395+0.01,IF(F5716&gt;0,(N5715*M5715+$W$5396*F5716*H5716)/(N5715+$W$5396*F5716),M5715*(1+$W$5398)))))</f>
        <v>0</v>
      </c>
      <c r="N5716" s="7">
        <f t="shared" ref="N5716:N5759" si="855">IF(I5716=0,0,IF(M5716&gt;=1,0,IF(N5715+F5716&lt;=J5716+K5716+L5716,0,IF(C5716&gt;$W$5397,N5715+F5716-J5716-K5716-L5716,IF(M5716&lt;$W$5395,N5715+F5716-L5716,N5715+F5716-J5716-K5716-L5716)))))</f>
        <v>0</v>
      </c>
      <c r="O5716" s="9">
        <f t="shared" si="848"/>
        <v>0</v>
      </c>
      <c r="P5716">
        <v>0</v>
      </c>
    </row>
    <row r="5717" spans="1:16" x14ac:dyDescent="0.25">
      <c r="A5717" s="11">
        <v>38583</v>
      </c>
      <c r="B5717" s="12">
        <v>8</v>
      </c>
      <c r="C5717">
        <v>21.2</v>
      </c>
      <c r="D5717">
        <v>85.3</v>
      </c>
      <c r="E5717">
        <v>5</v>
      </c>
      <c r="F5717">
        <v>41.4</v>
      </c>
      <c r="G5717" s="7">
        <f t="shared" si="849"/>
        <v>0</v>
      </c>
      <c r="H5717" s="7">
        <f t="shared" si="847"/>
        <v>0</v>
      </c>
      <c r="I5717">
        <f t="shared" si="850"/>
        <v>0</v>
      </c>
      <c r="J5717" s="9">
        <f t="shared" si="851"/>
        <v>0</v>
      </c>
      <c r="K5717" s="9">
        <f t="shared" si="852"/>
        <v>0</v>
      </c>
      <c r="L5717" s="7">
        <f t="shared" si="853"/>
        <v>0</v>
      </c>
      <c r="M5717" s="7">
        <f t="shared" si="854"/>
        <v>0</v>
      </c>
      <c r="N5717" s="7">
        <f t="shared" si="855"/>
        <v>0</v>
      </c>
      <c r="O5717" s="9">
        <f t="shared" si="848"/>
        <v>0</v>
      </c>
      <c r="P5717">
        <v>0</v>
      </c>
    </row>
    <row r="5718" spans="1:16" x14ac:dyDescent="0.25">
      <c r="A5718" s="11">
        <v>38584</v>
      </c>
      <c r="B5718" s="12">
        <v>8</v>
      </c>
      <c r="C5718">
        <v>21.6</v>
      </c>
      <c r="D5718">
        <v>78.3</v>
      </c>
      <c r="E5718">
        <v>3.9</v>
      </c>
      <c r="F5718">
        <v>0.2</v>
      </c>
      <c r="G5718" s="7">
        <f t="shared" si="849"/>
        <v>0</v>
      </c>
      <c r="H5718" s="7">
        <f t="shared" si="847"/>
        <v>0</v>
      </c>
      <c r="I5718">
        <f t="shared" si="850"/>
        <v>0</v>
      </c>
      <c r="J5718" s="9">
        <f t="shared" si="851"/>
        <v>0</v>
      </c>
      <c r="K5718" s="9">
        <f t="shared" si="852"/>
        <v>0</v>
      </c>
      <c r="L5718" s="7">
        <f t="shared" si="853"/>
        <v>0</v>
      </c>
      <c r="M5718" s="7">
        <f t="shared" si="854"/>
        <v>0</v>
      </c>
      <c r="N5718" s="7">
        <f t="shared" si="855"/>
        <v>0</v>
      </c>
      <c r="O5718" s="9">
        <f t="shared" si="848"/>
        <v>0</v>
      </c>
      <c r="P5718">
        <v>0</v>
      </c>
    </row>
    <row r="5719" spans="1:16" x14ac:dyDescent="0.25">
      <c r="A5719" s="11">
        <v>38585</v>
      </c>
      <c r="B5719" s="12">
        <v>8</v>
      </c>
      <c r="C5719">
        <v>22.6</v>
      </c>
      <c r="D5719">
        <v>68.099999999999994</v>
      </c>
      <c r="E5719">
        <v>5.9</v>
      </c>
      <c r="F5719">
        <v>0</v>
      </c>
      <c r="G5719" s="7">
        <f t="shared" si="849"/>
        <v>0</v>
      </c>
      <c r="H5719" s="7">
        <f t="shared" ref="H5719:H5782" si="856">IF(OR(D5719&lt;=75,C5719&gt;0),G5719,G5719/(0.04*D5719-2))</f>
        <v>0</v>
      </c>
      <c r="I5719">
        <f t="shared" si="850"/>
        <v>0</v>
      </c>
      <c r="J5719" s="9">
        <f t="shared" si="851"/>
        <v>0</v>
      </c>
      <c r="K5719" s="9">
        <f t="shared" si="852"/>
        <v>0</v>
      </c>
      <c r="L5719" s="7">
        <f t="shared" si="853"/>
        <v>0</v>
      </c>
      <c r="M5719" s="7">
        <f t="shared" si="854"/>
        <v>0</v>
      </c>
      <c r="N5719" s="7">
        <f t="shared" si="855"/>
        <v>0</v>
      </c>
      <c r="O5719" s="9">
        <f t="shared" si="848"/>
        <v>0</v>
      </c>
      <c r="P5719">
        <v>0</v>
      </c>
    </row>
    <row r="5720" spans="1:16" x14ac:dyDescent="0.25">
      <c r="A5720" s="11">
        <v>38586</v>
      </c>
      <c r="B5720" s="12">
        <v>8</v>
      </c>
      <c r="C5720">
        <v>17.7</v>
      </c>
      <c r="D5720">
        <v>71.2</v>
      </c>
      <c r="E5720">
        <v>5.3</v>
      </c>
      <c r="F5720">
        <v>0</v>
      </c>
      <c r="G5720" s="7">
        <f t="shared" si="849"/>
        <v>0</v>
      </c>
      <c r="H5720" s="7">
        <f t="shared" si="856"/>
        <v>0</v>
      </c>
      <c r="I5720">
        <f t="shared" si="850"/>
        <v>0</v>
      </c>
      <c r="J5720" s="9">
        <f t="shared" si="851"/>
        <v>0</v>
      </c>
      <c r="K5720" s="9">
        <f t="shared" si="852"/>
        <v>0</v>
      </c>
      <c r="L5720" s="7">
        <f t="shared" si="853"/>
        <v>0</v>
      </c>
      <c r="M5720" s="7">
        <f t="shared" si="854"/>
        <v>0</v>
      </c>
      <c r="N5720" s="7">
        <f t="shared" si="855"/>
        <v>0</v>
      </c>
      <c r="O5720" s="9">
        <f t="shared" si="848"/>
        <v>0</v>
      </c>
      <c r="P5720">
        <v>0</v>
      </c>
    </row>
    <row r="5721" spans="1:16" x14ac:dyDescent="0.25">
      <c r="A5721" s="11">
        <v>38587</v>
      </c>
      <c r="B5721" s="12">
        <v>8</v>
      </c>
      <c r="C5721">
        <v>17.600000000000001</v>
      </c>
      <c r="D5721">
        <v>70.599999999999994</v>
      </c>
      <c r="E5721">
        <v>4</v>
      </c>
      <c r="F5721">
        <v>0</v>
      </c>
      <c r="G5721" s="7">
        <f t="shared" si="849"/>
        <v>0</v>
      </c>
      <c r="H5721" s="7">
        <f t="shared" si="856"/>
        <v>0</v>
      </c>
      <c r="I5721">
        <f t="shared" si="850"/>
        <v>0</v>
      </c>
      <c r="J5721" s="9">
        <f t="shared" si="851"/>
        <v>0</v>
      </c>
      <c r="K5721" s="9">
        <f t="shared" si="852"/>
        <v>0</v>
      </c>
      <c r="L5721" s="7">
        <f t="shared" si="853"/>
        <v>0</v>
      </c>
      <c r="M5721" s="7">
        <f t="shared" si="854"/>
        <v>0</v>
      </c>
      <c r="N5721" s="7">
        <f t="shared" si="855"/>
        <v>0</v>
      </c>
      <c r="O5721" s="9">
        <f t="shared" si="848"/>
        <v>0</v>
      </c>
      <c r="P5721">
        <v>0</v>
      </c>
    </row>
    <row r="5722" spans="1:16" x14ac:dyDescent="0.25">
      <c r="A5722" s="11">
        <v>38588</v>
      </c>
      <c r="B5722" s="12">
        <v>8</v>
      </c>
      <c r="C5722">
        <v>19.7</v>
      </c>
      <c r="D5722">
        <v>62.8</v>
      </c>
      <c r="E5722">
        <v>4.2</v>
      </c>
      <c r="F5722">
        <v>0</v>
      </c>
      <c r="G5722" s="7">
        <f t="shared" si="849"/>
        <v>0</v>
      </c>
      <c r="H5722" s="7">
        <f t="shared" si="856"/>
        <v>0</v>
      </c>
      <c r="I5722">
        <f t="shared" si="850"/>
        <v>0</v>
      </c>
      <c r="J5722" s="9">
        <f t="shared" si="851"/>
        <v>0</v>
      </c>
      <c r="K5722" s="9">
        <f t="shared" si="852"/>
        <v>0</v>
      </c>
      <c r="L5722" s="7">
        <f t="shared" si="853"/>
        <v>0</v>
      </c>
      <c r="M5722" s="7">
        <f t="shared" si="854"/>
        <v>0</v>
      </c>
      <c r="N5722" s="7">
        <f t="shared" si="855"/>
        <v>0</v>
      </c>
      <c r="O5722" s="9">
        <f t="shared" si="848"/>
        <v>0</v>
      </c>
      <c r="P5722">
        <v>0</v>
      </c>
    </row>
    <row r="5723" spans="1:16" x14ac:dyDescent="0.25">
      <c r="A5723" s="11">
        <v>38589</v>
      </c>
      <c r="B5723" s="12">
        <v>8</v>
      </c>
      <c r="C5723">
        <v>20.100000000000001</v>
      </c>
      <c r="D5723">
        <v>62.4</v>
      </c>
      <c r="E5723">
        <v>2.2999999999999998</v>
      </c>
      <c r="F5723">
        <v>0</v>
      </c>
      <c r="G5723" s="7">
        <f t="shared" si="849"/>
        <v>0</v>
      </c>
      <c r="H5723" s="7">
        <f t="shared" si="856"/>
        <v>0</v>
      </c>
      <c r="I5723">
        <f t="shared" si="850"/>
        <v>0</v>
      </c>
      <c r="J5723" s="9">
        <f t="shared" si="851"/>
        <v>0</v>
      </c>
      <c r="K5723" s="9">
        <f t="shared" si="852"/>
        <v>0</v>
      </c>
      <c r="L5723" s="7">
        <f t="shared" si="853"/>
        <v>0</v>
      </c>
      <c r="M5723" s="7">
        <f t="shared" si="854"/>
        <v>0</v>
      </c>
      <c r="N5723" s="7">
        <f t="shared" si="855"/>
        <v>0</v>
      </c>
      <c r="O5723" s="9">
        <f t="shared" si="848"/>
        <v>0</v>
      </c>
      <c r="P5723">
        <v>0</v>
      </c>
    </row>
    <row r="5724" spans="1:16" x14ac:dyDescent="0.25">
      <c r="A5724" s="11">
        <v>38590</v>
      </c>
      <c r="B5724" s="12">
        <v>8</v>
      </c>
      <c r="C5724">
        <v>21.7</v>
      </c>
      <c r="D5724">
        <v>64.5</v>
      </c>
      <c r="E5724">
        <v>2.9</v>
      </c>
      <c r="F5724">
        <v>0</v>
      </c>
      <c r="G5724" s="7">
        <f t="shared" si="849"/>
        <v>0</v>
      </c>
      <c r="H5724" s="7">
        <f t="shared" si="856"/>
        <v>0</v>
      </c>
      <c r="I5724">
        <f t="shared" si="850"/>
        <v>0</v>
      </c>
      <c r="J5724" s="9">
        <f t="shared" si="851"/>
        <v>0</v>
      </c>
      <c r="K5724" s="9">
        <f t="shared" si="852"/>
        <v>0</v>
      </c>
      <c r="L5724" s="7">
        <f t="shared" si="853"/>
        <v>0</v>
      </c>
      <c r="M5724" s="7">
        <f t="shared" si="854"/>
        <v>0</v>
      </c>
      <c r="N5724" s="7">
        <f t="shared" si="855"/>
        <v>0</v>
      </c>
      <c r="O5724" s="9">
        <f t="shared" si="848"/>
        <v>0</v>
      </c>
      <c r="P5724">
        <v>0</v>
      </c>
    </row>
    <row r="5725" spans="1:16" x14ac:dyDescent="0.25">
      <c r="A5725" s="11">
        <v>38591</v>
      </c>
      <c r="B5725" s="12">
        <v>8</v>
      </c>
      <c r="C5725">
        <v>21</v>
      </c>
      <c r="D5725">
        <v>84.3</v>
      </c>
      <c r="E5725">
        <v>3.3</v>
      </c>
      <c r="F5725">
        <v>6.4</v>
      </c>
      <c r="G5725" s="7">
        <f t="shared" si="849"/>
        <v>0</v>
      </c>
      <c r="H5725" s="7">
        <f t="shared" si="856"/>
        <v>0</v>
      </c>
      <c r="I5725">
        <f t="shared" si="850"/>
        <v>0</v>
      </c>
      <c r="J5725" s="9">
        <f t="shared" si="851"/>
        <v>0</v>
      </c>
      <c r="K5725" s="9">
        <f t="shared" si="852"/>
        <v>0</v>
      </c>
      <c r="L5725" s="7">
        <f t="shared" si="853"/>
        <v>0</v>
      </c>
      <c r="M5725" s="7">
        <f t="shared" si="854"/>
        <v>0</v>
      </c>
      <c r="N5725" s="7">
        <f t="shared" si="855"/>
        <v>0</v>
      </c>
      <c r="O5725" s="9">
        <f t="shared" si="848"/>
        <v>0</v>
      </c>
      <c r="P5725">
        <v>0</v>
      </c>
    </row>
    <row r="5726" spans="1:16" x14ac:dyDescent="0.25">
      <c r="A5726" s="11">
        <v>38592</v>
      </c>
      <c r="B5726" s="12">
        <v>8</v>
      </c>
      <c r="C5726">
        <v>23.1</v>
      </c>
      <c r="D5726">
        <v>71.3</v>
      </c>
      <c r="E5726">
        <v>3.6</v>
      </c>
      <c r="F5726">
        <v>4</v>
      </c>
      <c r="G5726" s="7">
        <f t="shared" si="849"/>
        <v>0</v>
      </c>
      <c r="H5726" s="7">
        <f t="shared" si="856"/>
        <v>0</v>
      </c>
      <c r="I5726">
        <f t="shared" si="850"/>
        <v>0</v>
      </c>
      <c r="J5726" s="9">
        <f t="shared" si="851"/>
        <v>0</v>
      </c>
      <c r="K5726" s="9">
        <f t="shared" si="852"/>
        <v>0</v>
      </c>
      <c r="L5726" s="7">
        <f t="shared" si="853"/>
        <v>0</v>
      </c>
      <c r="M5726" s="7">
        <f t="shared" si="854"/>
        <v>0</v>
      </c>
      <c r="N5726" s="7">
        <f t="shared" si="855"/>
        <v>0</v>
      </c>
      <c r="O5726" s="9">
        <f t="shared" si="848"/>
        <v>0</v>
      </c>
      <c r="P5726">
        <v>0</v>
      </c>
    </row>
    <row r="5727" spans="1:16" x14ac:dyDescent="0.25">
      <c r="A5727" s="11">
        <v>38593</v>
      </c>
      <c r="B5727" s="12">
        <v>8</v>
      </c>
      <c r="C5727">
        <v>23.7</v>
      </c>
      <c r="D5727">
        <v>64.3</v>
      </c>
      <c r="E5727">
        <v>3</v>
      </c>
      <c r="F5727">
        <v>0</v>
      </c>
      <c r="G5727" s="7">
        <f t="shared" si="849"/>
        <v>0</v>
      </c>
      <c r="H5727" s="7">
        <f t="shared" si="856"/>
        <v>0</v>
      </c>
      <c r="I5727">
        <f t="shared" si="850"/>
        <v>0</v>
      </c>
      <c r="J5727" s="9">
        <f t="shared" si="851"/>
        <v>0</v>
      </c>
      <c r="K5727" s="9">
        <f t="shared" si="852"/>
        <v>0</v>
      </c>
      <c r="L5727" s="7">
        <f t="shared" si="853"/>
        <v>0</v>
      </c>
      <c r="M5727" s="7">
        <f t="shared" si="854"/>
        <v>0</v>
      </c>
      <c r="N5727" s="7">
        <f t="shared" si="855"/>
        <v>0</v>
      </c>
      <c r="O5727" s="9">
        <f t="shared" si="848"/>
        <v>0</v>
      </c>
      <c r="P5727">
        <v>0</v>
      </c>
    </row>
    <row r="5728" spans="1:16" x14ac:dyDescent="0.25">
      <c r="A5728" s="11">
        <v>38594</v>
      </c>
      <c r="B5728" s="12">
        <v>8</v>
      </c>
      <c r="C5728">
        <v>21.6</v>
      </c>
      <c r="D5728">
        <v>77</v>
      </c>
      <c r="E5728">
        <v>2.4</v>
      </c>
      <c r="F5728">
        <v>6</v>
      </c>
      <c r="G5728" s="7">
        <f t="shared" si="849"/>
        <v>0</v>
      </c>
      <c r="H5728" s="7">
        <f t="shared" si="856"/>
        <v>0</v>
      </c>
      <c r="I5728">
        <f t="shared" si="850"/>
        <v>0</v>
      </c>
      <c r="J5728" s="9">
        <f t="shared" si="851"/>
        <v>0</v>
      </c>
      <c r="K5728" s="9">
        <f t="shared" si="852"/>
        <v>0</v>
      </c>
      <c r="L5728" s="7">
        <f t="shared" si="853"/>
        <v>0</v>
      </c>
      <c r="M5728" s="7">
        <f t="shared" si="854"/>
        <v>0</v>
      </c>
      <c r="N5728" s="7">
        <f t="shared" si="855"/>
        <v>0</v>
      </c>
      <c r="O5728" s="9">
        <f t="shared" si="848"/>
        <v>0</v>
      </c>
      <c r="P5728">
        <v>0</v>
      </c>
    </row>
    <row r="5729" spans="1:16" x14ac:dyDescent="0.25">
      <c r="A5729" s="11">
        <v>38595</v>
      </c>
      <c r="B5729" s="12">
        <v>8</v>
      </c>
      <c r="C5729">
        <v>21.4</v>
      </c>
      <c r="D5729">
        <v>81.3</v>
      </c>
      <c r="E5729">
        <v>5.7</v>
      </c>
      <c r="F5729">
        <v>22.4</v>
      </c>
      <c r="G5729" s="7">
        <f t="shared" si="849"/>
        <v>0</v>
      </c>
      <c r="H5729" s="7">
        <f t="shared" si="856"/>
        <v>0</v>
      </c>
      <c r="I5729">
        <f t="shared" si="850"/>
        <v>0</v>
      </c>
      <c r="J5729" s="9">
        <f t="shared" si="851"/>
        <v>0</v>
      </c>
      <c r="K5729" s="9">
        <f t="shared" si="852"/>
        <v>0</v>
      </c>
      <c r="L5729" s="7">
        <f t="shared" si="853"/>
        <v>0</v>
      </c>
      <c r="M5729" s="7">
        <f t="shared" si="854"/>
        <v>0</v>
      </c>
      <c r="N5729" s="7">
        <f t="shared" si="855"/>
        <v>0</v>
      </c>
      <c r="O5729" s="9">
        <f t="shared" si="848"/>
        <v>0</v>
      </c>
      <c r="P5729">
        <v>0</v>
      </c>
    </row>
    <row r="5730" spans="1:16" x14ac:dyDescent="0.25">
      <c r="A5730" s="11">
        <v>38596</v>
      </c>
      <c r="B5730" s="12">
        <v>9</v>
      </c>
      <c r="C5730">
        <v>20.9</v>
      </c>
      <c r="D5730">
        <v>71.599999999999994</v>
      </c>
      <c r="E5730">
        <v>4.7</v>
      </c>
      <c r="F5730">
        <v>0</v>
      </c>
      <c r="G5730" s="7">
        <f t="shared" si="849"/>
        <v>0</v>
      </c>
      <c r="H5730" s="7">
        <f t="shared" si="856"/>
        <v>0</v>
      </c>
      <c r="I5730">
        <f t="shared" si="850"/>
        <v>0</v>
      </c>
      <c r="J5730" s="9">
        <f t="shared" si="851"/>
        <v>0</v>
      </c>
      <c r="K5730" s="9">
        <f t="shared" si="852"/>
        <v>0</v>
      </c>
      <c r="L5730" s="7">
        <f t="shared" si="853"/>
        <v>0</v>
      </c>
      <c r="M5730" s="7">
        <f t="shared" si="854"/>
        <v>0</v>
      </c>
      <c r="N5730" s="7">
        <f t="shared" si="855"/>
        <v>0</v>
      </c>
      <c r="O5730" s="9">
        <f t="shared" si="848"/>
        <v>0</v>
      </c>
      <c r="P5730">
        <v>0</v>
      </c>
    </row>
    <row r="5731" spans="1:16" x14ac:dyDescent="0.25">
      <c r="A5731" s="11">
        <v>38597</v>
      </c>
      <c r="B5731" s="12">
        <v>9</v>
      </c>
      <c r="C5731">
        <v>20.100000000000001</v>
      </c>
      <c r="D5731">
        <v>67.3</v>
      </c>
      <c r="E5731">
        <v>7.2</v>
      </c>
      <c r="F5731">
        <v>0</v>
      </c>
      <c r="G5731" s="7">
        <f t="shared" si="849"/>
        <v>0</v>
      </c>
      <c r="H5731" s="7">
        <f t="shared" si="856"/>
        <v>0</v>
      </c>
      <c r="I5731">
        <f t="shared" si="850"/>
        <v>0</v>
      </c>
      <c r="J5731" s="9">
        <f t="shared" si="851"/>
        <v>0</v>
      </c>
      <c r="K5731" s="9">
        <f t="shared" si="852"/>
        <v>0</v>
      </c>
      <c r="L5731" s="7">
        <f t="shared" si="853"/>
        <v>0</v>
      </c>
      <c r="M5731" s="7">
        <f t="shared" si="854"/>
        <v>0</v>
      </c>
      <c r="N5731" s="7">
        <f t="shared" si="855"/>
        <v>0</v>
      </c>
      <c r="O5731" s="9">
        <f t="shared" si="848"/>
        <v>0</v>
      </c>
      <c r="P5731">
        <v>0</v>
      </c>
    </row>
    <row r="5732" spans="1:16" x14ac:dyDescent="0.25">
      <c r="A5732" s="11">
        <v>38598</v>
      </c>
      <c r="B5732" s="12">
        <v>9</v>
      </c>
      <c r="C5732">
        <v>19.5</v>
      </c>
      <c r="D5732">
        <v>70.5</v>
      </c>
      <c r="E5732">
        <v>5.3</v>
      </c>
      <c r="F5732">
        <v>0</v>
      </c>
      <c r="G5732" s="7">
        <f t="shared" si="849"/>
        <v>0</v>
      </c>
      <c r="H5732" s="7">
        <f t="shared" si="856"/>
        <v>0</v>
      </c>
      <c r="I5732">
        <f t="shared" si="850"/>
        <v>0</v>
      </c>
      <c r="J5732" s="9">
        <f t="shared" si="851"/>
        <v>0</v>
      </c>
      <c r="K5732" s="9">
        <f t="shared" si="852"/>
        <v>0</v>
      </c>
      <c r="L5732" s="7">
        <f t="shared" si="853"/>
        <v>0</v>
      </c>
      <c r="M5732" s="7">
        <f t="shared" si="854"/>
        <v>0</v>
      </c>
      <c r="N5732" s="7">
        <f t="shared" si="855"/>
        <v>0</v>
      </c>
      <c r="O5732" s="9">
        <f t="shared" si="848"/>
        <v>0</v>
      </c>
      <c r="P5732">
        <v>0</v>
      </c>
    </row>
    <row r="5733" spans="1:16" x14ac:dyDescent="0.25">
      <c r="A5733" s="11">
        <v>38599</v>
      </c>
      <c r="B5733" s="12">
        <v>9</v>
      </c>
      <c r="C5733">
        <v>17.7</v>
      </c>
      <c r="D5733">
        <v>77.099999999999994</v>
      </c>
      <c r="E5733">
        <v>2.9</v>
      </c>
      <c r="F5733">
        <v>0</v>
      </c>
      <c r="G5733" s="7">
        <f t="shared" si="849"/>
        <v>0</v>
      </c>
      <c r="H5733" s="7">
        <f t="shared" si="856"/>
        <v>0</v>
      </c>
      <c r="I5733">
        <f t="shared" si="850"/>
        <v>0</v>
      </c>
      <c r="J5733" s="9">
        <f t="shared" si="851"/>
        <v>0</v>
      </c>
      <c r="K5733" s="9">
        <f t="shared" si="852"/>
        <v>0</v>
      </c>
      <c r="L5733" s="7">
        <f t="shared" si="853"/>
        <v>0</v>
      </c>
      <c r="M5733" s="7">
        <f t="shared" si="854"/>
        <v>0</v>
      </c>
      <c r="N5733" s="7">
        <f t="shared" si="855"/>
        <v>0</v>
      </c>
      <c r="O5733" s="9">
        <f t="shared" si="848"/>
        <v>0</v>
      </c>
      <c r="P5733">
        <v>0</v>
      </c>
    </row>
    <row r="5734" spans="1:16" x14ac:dyDescent="0.25">
      <c r="A5734" s="11">
        <v>38600</v>
      </c>
      <c r="B5734" s="12">
        <v>9</v>
      </c>
      <c r="C5734">
        <v>18.2</v>
      </c>
      <c r="D5734">
        <v>72.7</v>
      </c>
      <c r="E5734">
        <v>2.7</v>
      </c>
      <c r="F5734">
        <v>0</v>
      </c>
      <c r="G5734" s="7">
        <f t="shared" si="849"/>
        <v>0</v>
      </c>
      <c r="H5734" s="7">
        <f t="shared" si="856"/>
        <v>0</v>
      </c>
      <c r="I5734">
        <f t="shared" si="850"/>
        <v>0</v>
      </c>
      <c r="J5734" s="9">
        <f t="shared" si="851"/>
        <v>0</v>
      </c>
      <c r="K5734" s="9">
        <f t="shared" si="852"/>
        <v>0</v>
      </c>
      <c r="L5734" s="7">
        <f t="shared" si="853"/>
        <v>0</v>
      </c>
      <c r="M5734" s="7">
        <f t="shared" si="854"/>
        <v>0</v>
      </c>
      <c r="N5734" s="7">
        <f t="shared" si="855"/>
        <v>0</v>
      </c>
      <c r="O5734" s="9">
        <f t="shared" si="848"/>
        <v>0</v>
      </c>
      <c r="P5734">
        <v>0</v>
      </c>
    </row>
    <row r="5735" spans="1:16" x14ac:dyDescent="0.25">
      <c r="A5735" s="11">
        <v>38601</v>
      </c>
      <c r="B5735" s="12">
        <v>9</v>
      </c>
      <c r="C5735">
        <v>20.7</v>
      </c>
      <c r="D5735">
        <v>69.900000000000006</v>
      </c>
      <c r="E5735">
        <v>2.9</v>
      </c>
      <c r="F5735">
        <v>0</v>
      </c>
      <c r="G5735" s="7">
        <f t="shared" si="849"/>
        <v>0</v>
      </c>
      <c r="H5735" s="7">
        <f t="shared" si="856"/>
        <v>0</v>
      </c>
      <c r="I5735">
        <f t="shared" si="850"/>
        <v>0</v>
      </c>
      <c r="J5735" s="9">
        <f t="shared" si="851"/>
        <v>0</v>
      </c>
      <c r="K5735" s="9">
        <f t="shared" si="852"/>
        <v>0</v>
      </c>
      <c r="L5735" s="7">
        <f t="shared" si="853"/>
        <v>0</v>
      </c>
      <c r="M5735" s="7">
        <f t="shared" si="854"/>
        <v>0</v>
      </c>
      <c r="N5735" s="7">
        <f t="shared" si="855"/>
        <v>0</v>
      </c>
      <c r="O5735" s="9">
        <f t="shared" si="848"/>
        <v>0</v>
      </c>
      <c r="P5735">
        <v>0</v>
      </c>
    </row>
    <row r="5736" spans="1:16" x14ac:dyDescent="0.25">
      <c r="A5736" s="11">
        <v>38602</v>
      </c>
      <c r="B5736" s="12">
        <v>9</v>
      </c>
      <c r="C5736">
        <v>21.8</v>
      </c>
      <c r="D5736">
        <v>63.5</v>
      </c>
      <c r="E5736">
        <v>3.4</v>
      </c>
      <c r="F5736">
        <v>0</v>
      </c>
      <c r="G5736" s="7">
        <f t="shared" si="849"/>
        <v>0</v>
      </c>
      <c r="H5736" s="7">
        <f t="shared" si="856"/>
        <v>0</v>
      </c>
      <c r="I5736">
        <f t="shared" si="850"/>
        <v>0</v>
      </c>
      <c r="J5736" s="9">
        <f t="shared" si="851"/>
        <v>0</v>
      </c>
      <c r="K5736" s="9">
        <f t="shared" si="852"/>
        <v>0</v>
      </c>
      <c r="L5736" s="7">
        <f t="shared" si="853"/>
        <v>0</v>
      </c>
      <c r="M5736" s="7">
        <f t="shared" si="854"/>
        <v>0</v>
      </c>
      <c r="N5736" s="7">
        <f t="shared" si="855"/>
        <v>0</v>
      </c>
      <c r="O5736" s="9">
        <f t="shared" si="848"/>
        <v>0</v>
      </c>
      <c r="P5736">
        <v>0</v>
      </c>
    </row>
    <row r="5737" spans="1:16" x14ac:dyDescent="0.25">
      <c r="A5737" s="11">
        <v>38603</v>
      </c>
      <c r="B5737" s="12">
        <v>9</v>
      </c>
      <c r="C5737">
        <v>19.3</v>
      </c>
      <c r="D5737">
        <v>67.900000000000006</v>
      </c>
      <c r="E5737">
        <v>3.3</v>
      </c>
      <c r="F5737">
        <v>6.4</v>
      </c>
      <c r="G5737" s="7">
        <f t="shared" si="849"/>
        <v>0</v>
      </c>
      <c r="H5737" s="7">
        <f t="shared" si="856"/>
        <v>0</v>
      </c>
      <c r="I5737">
        <f t="shared" si="850"/>
        <v>0</v>
      </c>
      <c r="J5737" s="9">
        <f t="shared" si="851"/>
        <v>0</v>
      </c>
      <c r="K5737" s="9">
        <f t="shared" si="852"/>
        <v>0</v>
      </c>
      <c r="L5737" s="7">
        <f t="shared" si="853"/>
        <v>0</v>
      </c>
      <c r="M5737" s="7">
        <f t="shared" si="854"/>
        <v>0</v>
      </c>
      <c r="N5737" s="7">
        <f t="shared" si="855"/>
        <v>0</v>
      </c>
      <c r="O5737" s="9">
        <f t="shared" si="848"/>
        <v>0</v>
      </c>
      <c r="P5737">
        <v>0</v>
      </c>
    </row>
    <row r="5738" spans="1:16" x14ac:dyDescent="0.25">
      <c r="A5738" s="11">
        <v>38604</v>
      </c>
      <c r="B5738" s="12">
        <v>9</v>
      </c>
      <c r="C5738">
        <v>19.100000000000001</v>
      </c>
      <c r="D5738">
        <v>60</v>
      </c>
      <c r="E5738">
        <v>3.2</v>
      </c>
      <c r="F5738">
        <v>0</v>
      </c>
      <c r="G5738" s="7">
        <f t="shared" si="849"/>
        <v>0</v>
      </c>
      <c r="H5738" s="7">
        <f t="shared" si="856"/>
        <v>0</v>
      </c>
      <c r="I5738">
        <f t="shared" si="850"/>
        <v>0</v>
      </c>
      <c r="J5738" s="9">
        <f t="shared" si="851"/>
        <v>0</v>
      </c>
      <c r="K5738" s="9">
        <f t="shared" si="852"/>
        <v>0</v>
      </c>
      <c r="L5738" s="7">
        <f t="shared" si="853"/>
        <v>0</v>
      </c>
      <c r="M5738" s="7">
        <f t="shared" si="854"/>
        <v>0</v>
      </c>
      <c r="N5738" s="7">
        <f t="shared" si="855"/>
        <v>0</v>
      </c>
      <c r="O5738" s="9">
        <f t="shared" si="848"/>
        <v>0</v>
      </c>
      <c r="P5738">
        <v>0</v>
      </c>
    </row>
    <row r="5739" spans="1:16" x14ac:dyDescent="0.25">
      <c r="A5739" s="11">
        <v>38605</v>
      </c>
      <c r="B5739" s="12">
        <v>9</v>
      </c>
      <c r="C5739">
        <v>17.600000000000001</v>
      </c>
      <c r="D5739">
        <v>68</v>
      </c>
      <c r="E5739">
        <v>2.7</v>
      </c>
      <c r="F5739">
        <v>0</v>
      </c>
      <c r="G5739" s="7">
        <f t="shared" si="849"/>
        <v>0</v>
      </c>
      <c r="H5739" s="7">
        <f t="shared" si="856"/>
        <v>0</v>
      </c>
      <c r="I5739">
        <f t="shared" si="850"/>
        <v>0</v>
      </c>
      <c r="J5739" s="9">
        <f t="shared" si="851"/>
        <v>0</v>
      </c>
      <c r="K5739" s="9">
        <f t="shared" si="852"/>
        <v>0</v>
      </c>
      <c r="L5739" s="7">
        <f t="shared" si="853"/>
        <v>0</v>
      </c>
      <c r="M5739" s="7">
        <f t="shared" si="854"/>
        <v>0</v>
      </c>
      <c r="N5739" s="7">
        <f t="shared" si="855"/>
        <v>0</v>
      </c>
      <c r="O5739" s="9">
        <f t="shared" si="848"/>
        <v>0</v>
      </c>
      <c r="P5739">
        <v>0</v>
      </c>
    </row>
    <row r="5740" spans="1:16" x14ac:dyDescent="0.25">
      <c r="A5740" s="11">
        <v>38606</v>
      </c>
      <c r="B5740" s="12">
        <v>9</v>
      </c>
      <c r="C5740">
        <v>19.899999999999999</v>
      </c>
      <c r="D5740">
        <v>68</v>
      </c>
      <c r="E5740">
        <v>2.4</v>
      </c>
      <c r="F5740">
        <v>0</v>
      </c>
      <c r="G5740" s="7">
        <f t="shared" si="849"/>
        <v>0</v>
      </c>
      <c r="H5740" s="7">
        <f t="shared" si="856"/>
        <v>0</v>
      </c>
      <c r="I5740">
        <f t="shared" si="850"/>
        <v>0</v>
      </c>
      <c r="J5740" s="9">
        <f t="shared" si="851"/>
        <v>0</v>
      </c>
      <c r="K5740" s="9">
        <f t="shared" si="852"/>
        <v>0</v>
      </c>
      <c r="L5740" s="7">
        <f t="shared" si="853"/>
        <v>0</v>
      </c>
      <c r="M5740" s="7">
        <f t="shared" si="854"/>
        <v>0</v>
      </c>
      <c r="N5740" s="7">
        <f t="shared" si="855"/>
        <v>0</v>
      </c>
      <c r="O5740" s="9">
        <f t="shared" si="848"/>
        <v>0</v>
      </c>
      <c r="P5740">
        <v>0</v>
      </c>
    </row>
    <row r="5741" spans="1:16" x14ac:dyDescent="0.25">
      <c r="A5741" s="11">
        <v>38607</v>
      </c>
      <c r="B5741" s="12">
        <v>9</v>
      </c>
      <c r="C5741">
        <v>24.1</v>
      </c>
      <c r="D5741">
        <v>56.3</v>
      </c>
      <c r="E5741">
        <v>4.2</v>
      </c>
      <c r="F5741">
        <v>0</v>
      </c>
      <c r="G5741" s="7">
        <f t="shared" si="849"/>
        <v>0</v>
      </c>
      <c r="H5741" s="7">
        <f t="shared" si="856"/>
        <v>0</v>
      </c>
      <c r="I5741">
        <f t="shared" si="850"/>
        <v>0</v>
      </c>
      <c r="J5741" s="9">
        <f t="shared" si="851"/>
        <v>0</v>
      </c>
      <c r="K5741" s="9">
        <f t="shared" si="852"/>
        <v>0</v>
      </c>
      <c r="L5741" s="7">
        <f t="shared" si="853"/>
        <v>0</v>
      </c>
      <c r="M5741" s="7">
        <f t="shared" si="854"/>
        <v>0</v>
      </c>
      <c r="N5741" s="7">
        <f t="shared" si="855"/>
        <v>0</v>
      </c>
      <c r="O5741" s="9">
        <f t="shared" si="848"/>
        <v>0</v>
      </c>
      <c r="P5741">
        <v>0</v>
      </c>
    </row>
    <row r="5742" spans="1:16" x14ac:dyDescent="0.25">
      <c r="A5742" s="11">
        <v>38608</v>
      </c>
      <c r="B5742" s="12">
        <v>9</v>
      </c>
      <c r="C5742">
        <v>24.4</v>
      </c>
      <c r="D5742">
        <v>57.9</v>
      </c>
      <c r="E5742">
        <v>3.6</v>
      </c>
      <c r="F5742">
        <v>0</v>
      </c>
      <c r="G5742" s="7">
        <f t="shared" si="849"/>
        <v>0</v>
      </c>
      <c r="H5742" s="7">
        <f t="shared" si="856"/>
        <v>0</v>
      </c>
      <c r="I5742">
        <f t="shared" si="850"/>
        <v>0</v>
      </c>
      <c r="J5742" s="9">
        <f t="shared" si="851"/>
        <v>0</v>
      </c>
      <c r="K5742" s="9">
        <f t="shared" si="852"/>
        <v>0</v>
      </c>
      <c r="L5742" s="7">
        <f t="shared" si="853"/>
        <v>0</v>
      </c>
      <c r="M5742" s="7">
        <f t="shared" si="854"/>
        <v>0</v>
      </c>
      <c r="N5742" s="7">
        <f t="shared" si="855"/>
        <v>0</v>
      </c>
      <c r="O5742" s="9">
        <f t="shared" si="848"/>
        <v>0</v>
      </c>
      <c r="P5742">
        <v>0</v>
      </c>
    </row>
    <row r="5743" spans="1:16" x14ac:dyDescent="0.25">
      <c r="A5743" s="11">
        <v>38609</v>
      </c>
      <c r="B5743" s="12">
        <v>9</v>
      </c>
      <c r="C5743">
        <v>22.6</v>
      </c>
      <c r="D5743">
        <v>77</v>
      </c>
      <c r="E5743">
        <v>4.0999999999999996</v>
      </c>
      <c r="F5743">
        <v>3.6</v>
      </c>
      <c r="G5743" s="7">
        <f t="shared" si="849"/>
        <v>0</v>
      </c>
      <c r="H5743" s="7">
        <f t="shared" si="856"/>
        <v>0</v>
      </c>
      <c r="I5743">
        <f t="shared" si="850"/>
        <v>0</v>
      </c>
      <c r="J5743" s="9">
        <f t="shared" si="851"/>
        <v>0</v>
      </c>
      <c r="K5743" s="9">
        <f t="shared" si="852"/>
        <v>0</v>
      </c>
      <c r="L5743" s="7">
        <f t="shared" si="853"/>
        <v>0</v>
      </c>
      <c r="M5743" s="7">
        <f t="shared" si="854"/>
        <v>0</v>
      </c>
      <c r="N5743" s="7">
        <f t="shared" si="855"/>
        <v>0</v>
      </c>
      <c r="O5743" s="9">
        <f t="shared" si="848"/>
        <v>0</v>
      </c>
      <c r="P5743">
        <v>0</v>
      </c>
    </row>
    <row r="5744" spans="1:16" x14ac:dyDescent="0.25">
      <c r="A5744" s="11">
        <v>38610</v>
      </c>
      <c r="B5744" s="12">
        <v>9</v>
      </c>
      <c r="C5744">
        <v>19.7</v>
      </c>
      <c r="D5744">
        <v>61.2</v>
      </c>
      <c r="E5744">
        <v>4.3</v>
      </c>
      <c r="F5744">
        <v>0</v>
      </c>
      <c r="G5744" s="7">
        <f t="shared" si="849"/>
        <v>0</v>
      </c>
      <c r="H5744" s="7">
        <f t="shared" si="856"/>
        <v>0</v>
      </c>
      <c r="I5744">
        <f t="shared" si="850"/>
        <v>0</v>
      </c>
      <c r="J5744" s="9">
        <f t="shared" si="851"/>
        <v>0</v>
      </c>
      <c r="K5744" s="9">
        <f t="shared" si="852"/>
        <v>0</v>
      </c>
      <c r="L5744" s="7">
        <f t="shared" si="853"/>
        <v>0</v>
      </c>
      <c r="M5744" s="7">
        <f t="shared" si="854"/>
        <v>0</v>
      </c>
      <c r="N5744" s="7">
        <f t="shared" si="855"/>
        <v>0</v>
      </c>
      <c r="O5744" s="9">
        <f t="shared" si="848"/>
        <v>0</v>
      </c>
      <c r="P5744">
        <v>0</v>
      </c>
    </row>
    <row r="5745" spans="1:23" x14ac:dyDescent="0.25">
      <c r="A5745" s="11">
        <v>38611</v>
      </c>
      <c r="B5745" s="12">
        <v>9</v>
      </c>
      <c r="C5745">
        <v>17.5</v>
      </c>
      <c r="D5745">
        <v>89.7</v>
      </c>
      <c r="E5745">
        <v>3.3</v>
      </c>
      <c r="F5745">
        <v>24</v>
      </c>
      <c r="G5745" s="7">
        <f t="shared" si="849"/>
        <v>0</v>
      </c>
      <c r="H5745" s="7">
        <f t="shared" si="856"/>
        <v>0</v>
      </c>
      <c r="I5745">
        <f t="shared" si="850"/>
        <v>0</v>
      </c>
      <c r="J5745" s="9">
        <f t="shared" si="851"/>
        <v>0</v>
      </c>
      <c r="K5745" s="9">
        <f t="shared" si="852"/>
        <v>0</v>
      </c>
      <c r="L5745" s="7">
        <f t="shared" si="853"/>
        <v>0</v>
      </c>
      <c r="M5745" s="7">
        <f t="shared" si="854"/>
        <v>0</v>
      </c>
      <c r="N5745" s="7">
        <f t="shared" si="855"/>
        <v>0</v>
      </c>
      <c r="O5745" s="9">
        <f t="shared" si="848"/>
        <v>0</v>
      </c>
      <c r="P5745">
        <v>0</v>
      </c>
    </row>
    <row r="5746" spans="1:23" x14ac:dyDescent="0.25">
      <c r="A5746" s="11">
        <v>38612</v>
      </c>
      <c r="B5746" s="12">
        <v>9</v>
      </c>
      <c r="C5746">
        <v>18.899999999999999</v>
      </c>
      <c r="D5746">
        <v>77.7</v>
      </c>
      <c r="E5746">
        <v>4.2</v>
      </c>
      <c r="F5746">
        <v>0.2</v>
      </c>
      <c r="G5746" s="7">
        <f t="shared" si="849"/>
        <v>0</v>
      </c>
      <c r="H5746" s="7">
        <f t="shared" si="856"/>
        <v>0</v>
      </c>
      <c r="I5746">
        <f t="shared" si="850"/>
        <v>0</v>
      </c>
      <c r="J5746" s="9">
        <f t="shared" si="851"/>
        <v>0</v>
      </c>
      <c r="K5746" s="9">
        <f t="shared" si="852"/>
        <v>0</v>
      </c>
      <c r="L5746" s="7">
        <f t="shared" si="853"/>
        <v>0</v>
      </c>
      <c r="M5746" s="7">
        <f t="shared" si="854"/>
        <v>0</v>
      </c>
      <c r="N5746" s="7">
        <f t="shared" si="855"/>
        <v>0</v>
      </c>
      <c r="O5746" s="9">
        <f t="shared" si="848"/>
        <v>0</v>
      </c>
      <c r="P5746">
        <v>0</v>
      </c>
    </row>
    <row r="5747" spans="1:23" x14ac:dyDescent="0.25">
      <c r="A5747" s="11">
        <v>38613</v>
      </c>
      <c r="B5747" s="12">
        <v>9</v>
      </c>
      <c r="C5747">
        <v>18.8</v>
      </c>
      <c r="D5747">
        <v>62.5</v>
      </c>
      <c r="E5747">
        <v>2.7</v>
      </c>
      <c r="F5747">
        <v>0</v>
      </c>
      <c r="G5747" s="7">
        <f t="shared" si="849"/>
        <v>0</v>
      </c>
      <c r="H5747" s="7">
        <f t="shared" si="856"/>
        <v>0</v>
      </c>
      <c r="I5747">
        <f t="shared" si="850"/>
        <v>0</v>
      </c>
      <c r="J5747" s="9">
        <f t="shared" si="851"/>
        <v>0</v>
      </c>
      <c r="K5747" s="9">
        <f t="shared" si="852"/>
        <v>0</v>
      </c>
      <c r="L5747" s="7">
        <f t="shared" si="853"/>
        <v>0</v>
      </c>
      <c r="M5747" s="7">
        <f t="shared" si="854"/>
        <v>0</v>
      </c>
      <c r="N5747" s="7">
        <f t="shared" si="855"/>
        <v>0</v>
      </c>
      <c r="O5747" s="9">
        <f t="shared" si="848"/>
        <v>0</v>
      </c>
      <c r="P5747">
        <v>0</v>
      </c>
    </row>
    <row r="5748" spans="1:23" x14ac:dyDescent="0.25">
      <c r="A5748" s="11">
        <v>38614</v>
      </c>
      <c r="B5748" s="12">
        <v>9</v>
      </c>
      <c r="C5748">
        <v>20</v>
      </c>
      <c r="D5748">
        <v>69.8</v>
      </c>
      <c r="E5748">
        <v>3.3</v>
      </c>
      <c r="F5748">
        <v>0.2</v>
      </c>
      <c r="G5748" s="7">
        <f t="shared" si="849"/>
        <v>0</v>
      </c>
      <c r="H5748" s="7">
        <f t="shared" si="856"/>
        <v>0</v>
      </c>
      <c r="I5748">
        <f t="shared" si="850"/>
        <v>0</v>
      </c>
      <c r="J5748" s="9">
        <f t="shared" si="851"/>
        <v>0</v>
      </c>
      <c r="K5748" s="9">
        <f t="shared" si="852"/>
        <v>0</v>
      </c>
      <c r="L5748" s="7">
        <f t="shared" si="853"/>
        <v>0</v>
      </c>
      <c r="M5748" s="7">
        <f t="shared" si="854"/>
        <v>0</v>
      </c>
      <c r="N5748" s="7">
        <f t="shared" si="855"/>
        <v>0</v>
      </c>
      <c r="O5748" s="9">
        <f t="shared" si="848"/>
        <v>0</v>
      </c>
      <c r="P5748">
        <v>0</v>
      </c>
    </row>
    <row r="5749" spans="1:23" x14ac:dyDescent="0.25">
      <c r="A5749" s="11">
        <v>38615</v>
      </c>
      <c r="B5749" s="12">
        <v>9</v>
      </c>
      <c r="C5749">
        <v>20.100000000000001</v>
      </c>
      <c r="D5749">
        <v>66.8</v>
      </c>
      <c r="E5749">
        <v>7</v>
      </c>
      <c r="F5749">
        <v>0</v>
      </c>
      <c r="G5749" s="7">
        <f t="shared" si="849"/>
        <v>0</v>
      </c>
      <c r="H5749" s="7">
        <f t="shared" si="856"/>
        <v>0</v>
      </c>
      <c r="I5749">
        <f t="shared" si="850"/>
        <v>0</v>
      </c>
      <c r="J5749" s="9">
        <f t="shared" si="851"/>
        <v>0</v>
      </c>
      <c r="K5749" s="9">
        <f t="shared" si="852"/>
        <v>0</v>
      </c>
      <c r="L5749" s="7">
        <f t="shared" si="853"/>
        <v>0</v>
      </c>
      <c r="M5749" s="7">
        <f t="shared" si="854"/>
        <v>0</v>
      </c>
      <c r="N5749" s="7">
        <f t="shared" si="855"/>
        <v>0</v>
      </c>
      <c r="O5749" s="9">
        <f t="shared" si="848"/>
        <v>0</v>
      </c>
      <c r="P5749">
        <v>0</v>
      </c>
    </row>
    <row r="5750" spans="1:23" x14ac:dyDescent="0.25">
      <c r="A5750" s="11">
        <v>38616</v>
      </c>
      <c r="B5750" s="12">
        <v>9</v>
      </c>
      <c r="C5750">
        <v>21.3</v>
      </c>
      <c r="D5750">
        <v>61.8</v>
      </c>
      <c r="E5750">
        <v>4.9000000000000004</v>
      </c>
      <c r="F5750">
        <v>0</v>
      </c>
      <c r="G5750" s="7">
        <f t="shared" si="849"/>
        <v>0</v>
      </c>
      <c r="H5750" s="7">
        <f t="shared" si="856"/>
        <v>0</v>
      </c>
      <c r="I5750">
        <f t="shared" si="850"/>
        <v>0</v>
      </c>
      <c r="J5750" s="9">
        <f t="shared" si="851"/>
        <v>0</v>
      </c>
      <c r="K5750" s="9">
        <f t="shared" si="852"/>
        <v>0</v>
      </c>
      <c r="L5750" s="7">
        <f t="shared" si="853"/>
        <v>0</v>
      </c>
      <c r="M5750" s="7">
        <f t="shared" si="854"/>
        <v>0</v>
      </c>
      <c r="N5750" s="7">
        <f t="shared" si="855"/>
        <v>0</v>
      </c>
      <c r="O5750" s="9">
        <f t="shared" ref="O5750:O5813" si="857">IF(M5750=0,0,N5750/10/M5750)</f>
        <v>0</v>
      </c>
      <c r="P5750">
        <v>0</v>
      </c>
    </row>
    <row r="5751" spans="1:23" x14ac:dyDescent="0.25">
      <c r="A5751" s="11">
        <v>38617</v>
      </c>
      <c r="B5751" s="12">
        <v>9</v>
      </c>
      <c r="C5751">
        <v>20.6</v>
      </c>
      <c r="D5751">
        <v>75.599999999999994</v>
      </c>
      <c r="E5751">
        <v>4.8</v>
      </c>
      <c r="F5751">
        <v>5</v>
      </c>
      <c r="G5751" s="7">
        <f t="shared" si="849"/>
        <v>0</v>
      </c>
      <c r="H5751" s="7">
        <f t="shared" si="856"/>
        <v>0</v>
      </c>
      <c r="I5751">
        <f t="shared" si="850"/>
        <v>0</v>
      </c>
      <c r="J5751" s="9">
        <f t="shared" si="851"/>
        <v>0</v>
      </c>
      <c r="K5751" s="9">
        <f t="shared" si="852"/>
        <v>0</v>
      </c>
      <c r="L5751" s="7">
        <f t="shared" si="853"/>
        <v>0</v>
      </c>
      <c r="M5751" s="7">
        <f t="shared" si="854"/>
        <v>0</v>
      </c>
      <c r="N5751" s="7">
        <f t="shared" si="855"/>
        <v>0</v>
      </c>
      <c r="O5751" s="9">
        <f t="shared" si="857"/>
        <v>0</v>
      </c>
      <c r="P5751">
        <v>0</v>
      </c>
    </row>
    <row r="5752" spans="1:23" x14ac:dyDescent="0.25">
      <c r="A5752" s="11">
        <v>38618</v>
      </c>
      <c r="B5752" s="12">
        <v>9</v>
      </c>
      <c r="C5752">
        <v>16.3</v>
      </c>
      <c r="D5752">
        <v>70.400000000000006</v>
      </c>
      <c r="E5752">
        <v>6.1</v>
      </c>
      <c r="F5752">
        <v>0.2</v>
      </c>
      <c r="G5752" s="7">
        <f t="shared" si="849"/>
        <v>0</v>
      </c>
      <c r="H5752" s="7">
        <f t="shared" si="856"/>
        <v>0</v>
      </c>
      <c r="I5752">
        <f t="shared" si="850"/>
        <v>0</v>
      </c>
      <c r="J5752" s="9">
        <f t="shared" si="851"/>
        <v>0</v>
      </c>
      <c r="K5752" s="9">
        <f t="shared" si="852"/>
        <v>0</v>
      </c>
      <c r="L5752" s="7">
        <f t="shared" si="853"/>
        <v>0</v>
      </c>
      <c r="M5752" s="7">
        <f t="shared" si="854"/>
        <v>0</v>
      </c>
      <c r="N5752" s="7">
        <f t="shared" si="855"/>
        <v>0</v>
      </c>
      <c r="O5752" s="9">
        <f t="shared" si="857"/>
        <v>0</v>
      </c>
      <c r="P5752">
        <v>0</v>
      </c>
    </row>
    <row r="5753" spans="1:23" x14ac:dyDescent="0.25">
      <c r="A5753" s="11">
        <v>38619</v>
      </c>
      <c r="B5753" s="12">
        <v>9</v>
      </c>
      <c r="C5753">
        <v>14.7</v>
      </c>
      <c r="D5753">
        <v>68.900000000000006</v>
      </c>
      <c r="E5753">
        <v>4.7</v>
      </c>
      <c r="F5753">
        <v>0</v>
      </c>
      <c r="G5753" s="7">
        <f t="shared" si="849"/>
        <v>0</v>
      </c>
      <c r="H5753" s="7">
        <f t="shared" si="856"/>
        <v>0</v>
      </c>
      <c r="I5753">
        <f t="shared" si="850"/>
        <v>0</v>
      </c>
      <c r="J5753" s="9">
        <f t="shared" si="851"/>
        <v>0</v>
      </c>
      <c r="K5753" s="9">
        <f t="shared" si="852"/>
        <v>0</v>
      </c>
      <c r="L5753" s="7">
        <f t="shared" si="853"/>
        <v>0</v>
      </c>
      <c r="M5753" s="7">
        <f t="shared" si="854"/>
        <v>0</v>
      </c>
      <c r="N5753" s="7">
        <f t="shared" si="855"/>
        <v>0</v>
      </c>
      <c r="O5753" s="9">
        <f t="shared" si="857"/>
        <v>0</v>
      </c>
      <c r="P5753">
        <v>0</v>
      </c>
    </row>
    <row r="5754" spans="1:23" x14ac:dyDescent="0.25">
      <c r="A5754" s="11">
        <v>38620</v>
      </c>
      <c r="B5754" s="12">
        <v>9</v>
      </c>
      <c r="C5754">
        <v>20.5</v>
      </c>
      <c r="D5754">
        <v>86.2</v>
      </c>
      <c r="E5754">
        <v>3.3</v>
      </c>
      <c r="F5754">
        <v>5.8</v>
      </c>
      <c r="G5754" s="7">
        <f t="shared" si="849"/>
        <v>0</v>
      </c>
      <c r="H5754" s="7">
        <f t="shared" si="856"/>
        <v>0</v>
      </c>
      <c r="I5754">
        <f t="shared" si="850"/>
        <v>0</v>
      </c>
      <c r="J5754" s="9">
        <f t="shared" si="851"/>
        <v>0</v>
      </c>
      <c r="K5754" s="9">
        <f t="shared" si="852"/>
        <v>0</v>
      </c>
      <c r="L5754" s="7">
        <f t="shared" si="853"/>
        <v>0</v>
      </c>
      <c r="M5754" s="7">
        <f t="shared" si="854"/>
        <v>0</v>
      </c>
      <c r="N5754" s="7">
        <f t="shared" si="855"/>
        <v>0</v>
      </c>
      <c r="O5754" s="9">
        <f t="shared" si="857"/>
        <v>0</v>
      </c>
      <c r="P5754">
        <v>0</v>
      </c>
    </row>
    <row r="5755" spans="1:23" x14ac:dyDescent="0.25">
      <c r="A5755" s="11">
        <v>38621</v>
      </c>
      <c r="B5755" s="12">
        <v>9</v>
      </c>
      <c r="C5755">
        <v>18.7</v>
      </c>
      <c r="D5755">
        <v>89.1</v>
      </c>
      <c r="E5755">
        <v>5.7</v>
      </c>
      <c r="F5755">
        <v>28.8</v>
      </c>
      <c r="G5755" s="7">
        <f t="shared" si="849"/>
        <v>0</v>
      </c>
      <c r="H5755" s="7">
        <f t="shared" si="856"/>
        <v>0</v>
      </c>
      <c r="I5755">
        <f t="shared" si="850"/>
        <v>0</v>
      </c>
      <c r="J5755" s="9">
        <f t="shared" si="851"/>
        <v>0</v>
      </c>
      <c r="K5755" s="9">
        <f t="shared" si="852"/>
        <v>0</v>
      </c>
      <c r="L5755" s="7">
        <f t="shared" si="853"/>
        <v>0</v>
      </c>
      <c r="M5755" s="7">
        <f t="shared" si="854"/>
        <v>0</v>
      </c>
      <c r="N5755" s="7">
        <f t="shared" si="855"/>
        <v>0</v>
      </c>
      <c r="O5755" s="9">
        <f t="shared" si="857"/>
        <v>0</v>
      </c>
      <c r="P5755">
        <v>0</v>
      </c>
    </row>
    <row r="5756" spans="1:23" x14ac:dyDescent="0.25">
      <c r="A5756" s="11">
        <v>38622</v>
      </c>
      <c r="B5756" s="12">
        <v>9</v>
      </c>
      <c r="C5756">
        <v>15.2</v>
      </c>
      <c r="D5756">
        <v>67.900000000000006</v>
      </c>
      <c r="E5756">
        <v>2.8</v>
      </c>
      <c r="F5756">
        <v>0</v>
      </c>
      <c r="G5756" s="7">
        <f t="shared" si="849"/>
        <v>0</v>
      </c>
      <c r="H5756" s="7">
        <f t="shared" si="856"/>
        <v>0</v>
      </c>
      <c r="I5756">
        <f t="shared" si="850"/>
        <v>0</v>
      </c>
      <c r="J5756" s="9">
        <f t="shared" si="851"/>
        <v>0</v>
      </c>
      <c r="K5756" s="9">
        <f t="shared" si="852"/>
        <v>0</v>
      </c>
      <c r="L5756" s="7">
        <f t="shared" si="853"/>
        <v>0</v>
      </c>
      <c r="M5756" s="7">
        <f t="shared" si="854"/>
        <v>0</v>
      </c>
      <c r="N5756" s="7">
        <f t="shared" si="855"/>
        <v>0</v>
      </c>
      <c r="O5756" s="9">
        <f t="shared" si="857"/>
        <v>0</v>
      </c>
      <c r="P5756">
        <v>0</v>
      </c>
    </row>
    <row r="5757" spans="1:23" x14ac:dyDescent="0.25">
      <c r="A5757" s="11">
        <v>38623</v>
      </c>
      <c r="B5757" s="12">
        <v>9</v>
      </c>
      <c r="C5757">
        <v>16.899999999999999</v>
      </c>
      <c r="D5757">
        <v>74.7</v>
      </c>
      <c r="E5757">
        <v>3.6</v>
      </c>
      <c r="F5757">
        <v>0</v>
      </c>
      <c r="G5757" s="7">
        <f t="shared" si="849"/>
        <v>0</v>
      </c>
      <c r="H5757" s="7">
        <f t="shared" si="856"/>
        <v>0</v>
      </c>
      <c r="I5757">
        <f t="shared" si="850"/>
        <v>0</v>
      </c>
      <c r="J5757" s="9">
        <f t="shared" si="851"/>
        <v>0</v>
      </c>
      <c r="K5757" s="9">
        <f t="shared" si="852"/>
        <v>0</v>
      </c>
      <c r="L5757" s="7">
        <f t="shared" si="853"/>
        <v>0</v>
      </c>
      <c r="M5757" s="7">
        <f t="shared" si="854"/>
        <v>0</v>
      </c>
      <c r="N5757" s="7">
        <f t="shared" si="855"/>
        <v>0</v>
      </c>
      <c r="O5757" s="9">
        <f t="shared" si="857"/>
        <v>0</v>
      </c>
      <c r="P5757">
        <v>0</v>
      </c>
    </row>
    <row r="5758" spans="1:23" x14ac:dyDescent="0.25">
      <c r="A5758" s="11">
        <v>38624</v>
      </c>
      <c r="B5758" s="12">
        <v>9</v>
      </c>
      <c r="C5758">
        <v>12.8</v>
      </c>
      <c r="D5758">
        <v>65.8</v>
      </c>
      <c r="E5758">
        <v>9.5</v>
      </c>
      <c r="F5758">
        <v>5.8</v>
      </c>
      <c r="G5758" s="7">
        <f t="shared" si="849"/>
        <v>0</v>
      </c>
      <c r="H5758" s="7">
        <f t="shared" si="856"/>
        <v>0</v>
      </c>
      <c r="I5758">
        <f t="shared" si="850"/>
        <v>0</v>
      </c>
      <c r="J5758" s="9">
        <f t="shared" si="851"/>
        <v>0</v>
      </c>
      <c r="K5758" s="9">
        <f t="shared" si="852"/>
        <v>0</v>
      </c>
      <c r="L5758" s="7">
        <f t="shared" si="853"/>
        <v>0</v>
      </c>
      <c r="M5758" s="7">
        <f t="shared" si="854"/>
        <v>0</v>
      </c>
      <c r="N5758" s="7">
        <f t="shared" si="855"/>
        <v>0</v>
      </c>
      <c r="O5758" s="9">
        <f t="shared" si="857"/>
        <v>0</v>
      </c>
      <c r="P5758">
        <v>0</v>
      </c>
      <c r="S5758" s="2"/>
      <c r="T5758" t="s">
        <v>21</v>
      </c>
      <c r="U5758" t="s">
        <v>21</v>
      </c>
      <c r="V5758" s="1"/>
    </row>
    <row r="5759" spans="1:23" x14ac:dyDescent="0.25">
      <c r="A5759" s="11">
        <v>38625</v>
      </c>
      <c r="B5759" s="12">
        <v>9</v>
      </c>
      <c r="C5759">
        <v>12.6</v>
      </c>
      <c r="D5759">
        <v>65.599999999999994</v>
      </c>
      <c r="E5759">
        <v>3.4</v>
      </c>
      <c r="F5759">
        <v>0</v>
      </c>
      <c r="G5759" s="7">
        <f t="shared" si="849"/>
        <v>0</v>
      </c>
      <c r="H5759" s="7">
        <f t="shared" si="856"/>
        <v>0</v>
      </c>
      <c r="I5759">
        <f t="shared" si="850"/>
        <v>0</v>
      </c>
      <c r="J5759" s="9">
        <f t="shared" si="851"/>
        <v>0</v>
      </c>
      <c r="K5759" s="9">
        <f t="shared" si="852"/>
        <v>0</v>
      </c>
      <c r="L5759" s="7">
        <f t="shared" si="853"/>
        <v>0</v>
      </c>
      <c r="M5759" s="7">
        <f t="shared" si="854"/>
        <v>0</v>
      </c>
      <c r="N5759" s="7">
        <f t="shared" si="855"/>
        <v>0</v>
      </c>
      <c r="O5759" s="9">
        <f t="shared" si="857"/>
        <v>0</v>
      </c>
      <c r="P5759">
        <v>0</v>
      </c>
      <c r="R5759" t="s">
        <v>19</v>
      </c>
      <c r="S5759" s="2"/>
      <c r="T5759" t="s">
        <v>26</v>
      </c>
      <c r="U5759" t="s">
        <v>27</v>
      </c>
      <c r="V5759" s="7" t="s">
        <v>2</v>
      </c>
    </row>
    <row r="5760" spans="1:23" x14ac:dyDescent="0.25">
      <c r="A5760" s="11">
        <v>38626</v>
      </c>
      <c r="B5760" s="12">
        <v>10</v>
      </c>
      <c r="C5760">
        <v>16.7</v>
      </c>
      <c r="D5760">
        <v>64.400000000000006</v>
      </c>
      <c r="E5760">
        <v>3.4</v>
      </c>
      <c r="F5760">
        <v>0</v>
      </c>
      <c r="G5760" s="7">
        <f t="shared" si="849"/>
        <v>0</v>
      </c>
      <c r="H5760" s="7">
        <f t="shared" si="856"/>
        <v>0</v>
      </c>
      <c r="I5760">
        <f t="shared" ref="I5760:I5823" si="858">IF(OR(B5760=7,C5760&gt;$V$5760),0,IF(AND(C5760&gt;=$R$5760,I5759=0),0,I5759+F5760))</f>
        <v>0</v>
      </c>
      <c r="J5760" s="9">
        <f t="shared" ref="J5760:J5823" si="859">IF(OR(B5760=1,B5760&gt;$K$2),0,IF(C5760&gt;$V$5760,0,IF(C5760&lt;=-$R$5760,0,IF(C5760&lt;=0,(C5760+$R$5760)*($T$5762+$T$5763*F5760),IF(C5760&gt;$R$5760,C5760*($T$5760+$T$5761*F5760),C5760*($T$5764+$T$5765*F5760))))))</f>
        <v>0</v>
      </c>
      <c r="K5760" s="9">
        <f t="shared" ref="K5760:K5823" si="860">IF(AND(B5760&gt;=2,B5760&lt;=$K$3),0,IF(C5760&gt;$V$5760,0,IF(C5760&lt;=-$R$5760,0,IF(C5760&lt;=0,(C5760+$R$5760)*($U$5762+$U$5763*F5760),IF(C5760&gt;$R$5760,C5760*($U$5760+$U$5761*F5760),C5760*($U$5764+$U$5765*F5760))))))</f>
        <v>0</v>
      </c>
      <c r="L5760" s="7">
        <f t="shared" ref="L5760:L5823" si="861">IF(M5759=0,0,IF(C5760&gt;=$V$5760,0,IF($V$5761*E5760-$V$5762*C5760&lt;0,0,IF($R$5760&gt;C5760&gt;-$R$5760,$V$5761*E5760-$V$5762*C5760+$V$5763,$V$5761*E5760-$V$5762*C5760))))</f>
        <v>0</v>
      </c>
      <c r="M5760" s="7">
        <f>IF(AND(N5759=0,F5760=0),0,IF(M5759=0,H5760,IF(AND(C5760&gt;$W$5760,M5759&lt;$W$5760),$W$5760+0.01,IF(F5760&gt;0,(N5759*M5759+$W$5761*F5760*H5760)/(N5759+$W$5761*F5760),M5759*(1+$W$5763)))))</f>
        <v>0</v>
      </c>
      <c r="N5760" s="7">
        <f>IF(I5760=0,0,IF(M5760&gt;=1,0,IF(N5759+F5760&lt;=J5760+K5760+L5760,0,IF(C5760&gt;$W$5762,N5759+F5760-J5760-K5760-L5760,IF(M5760&lt;$W$5395,N5759+F5760-L5760,N5759+F5760-J5760-K5760-L5760)))))</f>
        <v>0</v>
      </c>
      <c r="O5760" s="9">
        <f t="shared" si="857"/>
        <v>0</v>
      </c>
      <c r="P5760">
        <v>0</v>
      </c>
      <c r="R5760" s="3">
        <v>4.2</v>
      </c>
      <c r="S5760" t="s">
        <v>29</v>
      </c>
      <c r="T5760" s="3">
        <v>2</v>
      </c>
      <c r="U5760" s="3">
        <v>2</v>
      </c>
      <c r="V5760" s="3">
        <v>10.5</v>
      </c>
      <c r="W5760" s="3">
        <v>0.25</v>
      </c>
    </row>
    <row r="5761" spans="1:23" x14ac:dyDescent="0.25">
      <c r="A5761" s="11">
        <v>38627</v>
      </c>
      <c r="B5761" s="12">
        <v>10</v>
      </c>
      <c r="C5761">
        <v>16.7</v>
      </c>
      <c r="D5761">
        <v>72.3</v>
      </c>
      <c r="E5761">
        <v>2.2000000000000002</v>
      </c>
      <c r="F5761">
        <v>0</v>
      </c>
      <c r="G5761" s="7">
        <f t="shared" si="849"/>
        <v>0</v>
      </c>
      <c r="H5761" s="7">
        <f t="shared" si="856"/>
        <v>0</v>
      </c>
      <c r="I5761">
        <f t="shared" si="858"/>
        <v>0</v>
      </c>
      <c r="J5761" s="9">
        <f t="shared" si="859"/>
        <v>0</v>
      </c>
      <c r="K5761" s="9">
        <f t="shared" si="860"/>
        <v>0</v>
      </c>
      <c r="L5761" s="7">
        <f t="shared" si="861"/>
        <v>0</v>
      </c>
      <c r="M5761" s="7">
        <f t="shared" ref="M5761:M5824" si="862">IF(AND(N5760=0,F5761=0),0,IF(M5760=0,H5761,IF(AND(C5761&gt;$W$5760,M5760&lt;$W$5760),$W$5760+0.01,IF(F5761&gt;0,(N5760*M5760+$W$5761*F5761*H5761)/(N5760+$W$5761*F5761),M5760*(1+$W$5763)))))</f>
        <v>0</v>
      </c>
      <c r="N5761" s="7">
        <f t="shared" ref="N5761:N5824" si="863">IF(I5761=0,0,IF(M5761&gt;=1,0,IF(N5760+F5761&lt;=J5761+K5761+L5761,0,IF(C5761&gt;$W$5762,N5760+F5761-J5761-K5761-L5761,IF(M5761&lt;$W$5395,N5760+F5761-L5761,N5760+F5761-J5761-K5761-L5761)))))</f>
        <v>0</v>
      </c>
      <c r="O5761" s="9">
        <f t="shared" si="857"/>
        <v>0</v>
      </c>
      <c r="P5761">
        <v>0</v>
      </c>
      <c r="R5761" s="3">
        <f>[1]NewSnDen!$B$2</f>
        <v>0.28000000000000003</v>
      </c>
      <c r="S5761" t="s">
        <v>29</v>
      </c>
      <c r="T5761" s="3">
        <v>0.2</v>
      </c>
      <c r="U5761" s="3">
        <v>0.2</v>
      </c>
      <c r="V5761" s="13">
        <v>0.01</v>
      </c>
      <c r="W5761" s="3">
        <v>0.9</v>
      </c>
    </row>
    <row r="5762" spans="1:23" x14ac:dyDescent="0.25">
      <c r="A5762" s="11">
        <v>38628</v>
      </c>
      <c r="B5762" s="12">
        <v>10</v>
      </c>
      <c r="C5762">
        <v>18.3</v>
      </c>
      <c r="D5762">
        <v>82.1</v>
      </c>
      <c r="E5762">
        <v>2</v>
      </c>
      <c r="F5762">
        <v>0</v>
      </c>
      <c r="G5762" s="7">
        <f t="shared" si="849"/>
        <v>0</v>
      </c>
      <c r="H5762" s="7">
        <f t="shared" si="856"/>
        <v>0</v>
      </c>
      <c r="I5762">
        <f t="shared" si="858"/>
        <v>0</v>
      </c>
      <c r="J5762" s="9">
        <f t="shared" si="859"/>
        <v>0</v>
      </c>
      <c r="K5762" s="9">
        <f t="shared" si="860"/>
        <v>0</v>
      </c>
      <c r="L5762" s="7">
        <f t="shared" si="861"/>
        <v>0</v>
      </c>
      <c r="M5762" s="7">
        <f t="shared" si="862"/>
        <v>0</v>
      </c>
      <c r="N5762" s="7">
        <f t="shared" si="863"/>
        <v>0</v>
      </c>
      <c r="O5762" s="9">
        <f t="shared" si="857"/>
        <v>0</v>
      </c>
      <c r="P5762">
        <v>0</v>
      </c>
      <c r="Q5762" s="3">
        <f t="shared" ref="Q5762:Q5763" si="864">Q10</f>
        <v>0.11</v>
      </c>
      <c r="R5762" s="3">
        <f>[1]NewSnDen!$B$3</f>
        <v>0.4</v>
      </c>
      <c r="S5762" s="6" t="s">
        <v>30</v>
      </c>
      <c r="T5762" s="3">
        <v>0</v>
      </c>
      <c r="U5762" s="3">
        <v>0</v>
      </c>
      <c r="V5762" s="13">
        <v>0.1</v>
      </c>
      <c r="W5762" s="3">
        <v>-0.6</v>
      </c>
    </row>
    <row r="5763" spans="1:23" x14ac:dyDescent="0.25">
      <c r="A5763" s="11">
        <v>38629</v>
      </c>
      <c r="B5763" s="12">
        <v>10</v>
      </c>
      <c r="C5763">
        <v>20.2</v>
      </c>
      <c r="D5763">
        <v>81.099999999999994</v>
      </c>
      <c r="E5763">
        <v>2.6</v>
      </c>
      <c r="F5763">
        <v>0</v>
      </c>
      <c r="G5763" s="7">
        <f t="shared" si="849"/>
        <v>0</v>
      </c>
      <c r="H5763" s="7">
        <f t="shared" si="856"/>
        <v>0</v>
      </c>
      <c r="I5763">
        <f t="shared" si="858"/>
        <v>0</v>
      </c>
      <c r="J5763" s="9">
        <f t="shared" si="859"/>
        <v>0</v>
      </c>
      <c r="K5763" s="9">
        <f t="shared" si="860"/>
        <v>0</v>
      </c>
      <c r="L5763" s="7">
        <f t="shared" si="861"/>
        <v>0</v>
      </c>
      <c r="M5763" s="7">
        <f t="shared" si="862"/>
        <v>0</v>
      </c>
      <c r="N5763" s="7">
        <f t="shared" si="863"/>
        <v>0</v>
      </c>
      <c r="O5763" s="9">
        <f t="shared" si="857"/>
        <v>0</v>
      </c>
      <c r="P5763">
        <v>0</v>
      </c>
      <c r="Q5763" s="3">
        <f t="shared" si="864"/>
        <v>7.4999999999999997E-3</v>
      </c>
      <c r="R5763" s="3">
        <f>[1]NewSnDen!$C$2</f>
        <v>3.0000000000000001E-3</v>
      </c>
      <c r="S5763" s="6" t="s">
        <v>30</v>
      </c>
      <c r="T5763" s="3">
        <v>0.4</v>
      </c>
      <c r="U5763" s="3">
        <v>0.1</v>
      </c>
      <c r="V5763" s="14">
        <v>0.02</v>
      </c>
      <c r="W5763" s="3">
        <v>0.04</v>
      </c>
    </row>
    <row r="5764" spans="1:23" x14ac:dyDescent="0.25">
      <c r="A5764" s="11">
        <v>38630</v>
      </c>
      <c r="B5764" s="12">
        <v>10</v>
      </c>
      <c r="C5764">
        <v>19.100000000000001</v>
      </c>
      <c r="D5764">
        <v>82.1</v>
      </c>
      <c r="E5764">
        <v>2.7</v>
      </c>
      <c r="F5764">
        <v>0</v>
      </c>
      <c r="G5764" s="7">
        <f t="shared" si="849"/>
        <v>0</v>
      </c>
      <c r="H5764" s="7">
        <f t="shared" si="856"/>
        <v>0</v>
      </c>
      <c r="I5764">
        <f t="shared" si="858"/>
        <v>0</v>
      </c>
      <c r="J5764" s="9">
        <f t="shared" si="859"/>
        <v>0</v>
      </c>
      <c r="K5764" s="9">
        <f t="shared" si="860"/>
        <v>0</v>
      </c>
      <c r="L5764" s="7">
        <f t="shared" si="861"/>
        <v>0</v>
      </c>
      <c r="M5764" s="7">
        <f t="shared" si="862"/>
        <v>0</v>
      </c>
      <c r="N5764" s="7">
        <f t="shared" si="863"/>
        <v>0</v>
      </c>
      <c r="O5764" s="9">
        <f t="shared" si="857"/>
        <v>0</v>
      </c>
      <c r="P5764">
        <v>0</v>
      </c>
      <c r="R5764" s="3">
        <v>8.9999999999999993E-3</v>
      </c>
      <c r="S5764" s="6" t="s">
        <v>31</v>
      </c>
      <c r="T5764" s="3">
        <v>1</v>
      </c>
      <c r="U5764" s="3">
        <v>1.2</v>
      </c>
      <c r="V5764" s="7"/>
    </row>
    <row r="5765" spans="1:23" x14ac:dyDescent="0.25">
      <c r="A5765" s="11">
        <v>38631</v>
      </c>
      <c r="B5765" s="12">
        <v>10</v>
      </c>
      <c r="C5765">
        <v>20.5</v>
      </c>
      <c r="D5765">
        <v>79.3</v>
      </c>
      <c r="E5765">
        <v>4.2</v>
      </c>
      <c r="F5765">
        <v>0.2</v>
      </c>
      <c r="G5765" s="7">
        <f t="shared" si="849"/>
        <v>0</v>
      </c>
      <c r="H5765" s="7">
        <f t="shared" si="856"/>
        <v>0</v>
      </c>
      <c r="I5765">
        <f t="shared" si="858"/>
        <v>0</v>
      </c>
      <c r="J5765" s="9">
        <f t="shared" si="859"/>
        <v>0</v>
      </c>
      <c r="K5765" s="9">
        <f t="shared" si="860"/>
        <v>0</v>
      </c>
      <c r="L5765" s="7">
        <f t="shared" si="861"/>
        <v>0</v>
      </c>
      <c r="M5765" s="7">
        <f t="shared" si="862"/>
        <v>0</v>
      </c>
      <c r="N5765" s="7">
        <f t="shared" si="863"/>
        <v>0</v>
      </c>
      <c r="O5765" s="9">
        <f t="shared" si="857"/>
        <v>0</v>
      </c>
      <c r="P5765">
        <v>0</v>
      </c>
      <c r="S5765" s="6" t="s">
        <v>31</v>
      </c>
      <c r="T5765" s="3">
        <v>0.3</v>
      </c>
      <c r="U5765" s="3">
        <v>0.5</v>
      </c>
      <c r="V5765" s="1">
        <f>SUM(L5760:L5971)/COUNTIF(L5760:L5971,"&gt;0")</f>
        <v>0.47481707317073191</v>
      </c>
    </row>
    <row r="5766" spans="1:23" x14ac:dyDescent="0.25">
      <c r="A5766" s="11">
        <v>38632</v>
      </c>
      <c r="B5766" s="12">
        <v>10</v>
      </c>
      <c r="C5766">
        <v>12.2</v>
      </c>
      <c r="D5766">
        <v>78.400000000000006</v>
      </c>
      <c r="E5766">
        <v>5.7</v>
      </c>
      <c r="F5766">
        <v>3.4</v>
      </c>
      <c r="G5766" s="7">
        <f t="shared" si="849"/>
        <v>1</v>
      </c>
      <c r="H5766" s="7">
        <f t="shared" si="856"/>
        <v>1</v>
      </c>
      <c r="I5766">
        <f t="shared" si="858"/>
        <v>0</v>
      </c>
      <c r="J5766" s="9">
        <f t="shared" si="859"/>
        <v>0</v>
      </c>
      <c r="K5766" s="9">
        <f t="shared" si="860"/>
        <v>0</v>
      </c>
      <c r="L5766" s="7">
        <f t="shared" si="861"/>
        <v>0</v>
      </c>
      <c r="M5766" s="7">
        <f t="shared" si="862"/>
        <v>1</v>
      </c>
      <c r="N5766" s="7">
        <f t="shared" si="863"/>
        <v>0</v>
      </c>
      <c r="O5766" s="9">
        <f t="shared" si="857"/>
        <v>0</v>
      </c>
      <c r="P5766">
        <v>0</v>
      </c>
      <c r="R5766" s="8">
        <f>MAX(M5760:M6124)</f>
        <v>1</v>
      </c>
      <c r="S5766" s="15">
        <f>SUM(O5760:O6124)/COUNTIF(O5760:O6124,"&gt;0")</f>
        <v>2.8439338596737453</v>
      </c>
      <c r="T5766" s="15">
        <f>SUM(P5760:P6124)/COUNTIF(P5760:P6124,"&gt;0")</f>
        <v>3.6292134831460676</v>
      </c>
      <c r="U5766" s="1"/>
    </row>
    <row r="5767" spans="1:23" x14ac:dyDescent="0.25">
      <c r="A5767" s="11">
        <v>38633</v>
      </c>
      <c r="B5767" s="12">
        <v>10</v>
      </c>
      <c r="C5767">
        <v>9</v>
      </c>
      <c r="D5767">
        <v>58.6</v>
      </c>
      <c r="E5767">
        <v>6.1</v>
      </c>
      <c r="F5767">
        <v>0</v>
      </c>
      <c r="G5767" s="7">
        <f t="shared" si="849"/>
        <v>0</v>
      </c>
      <c r="H5767" s="7">
        <f t="shared" si="856"/>
        <v>0</v>
      </c>
      <c r="I5767">
        <f t="shared" si="858"/>
        <v>0</v>
      </c>
      <c r="J5767" s="9">
        <f t="shared" si="859"/>
        <v>0</v>
      </c>
      <c r="K5767" s="9">
        <f t="shared" si="860"/>
        <v>18</v>
      </c>
      <c r="L5767" s="7">
        <f t="shared" si="861"/>
        <v>0</v>
      </c>
      <c r="M5767" s="7">
        <f t="shared" si="862"/>
        <v>0</v>
      </c>
      <c r="N5767" s="7">
        <f t="shared" si="863"/>
        <v>0</v>
      </c>
      <c r="O5767" s="9">
        <f t="shared" si="857"/>
        <v>0</v>
      </c>
      <c r="P5767">
        <v>0</v>
      </c>
      <c r="R5767" s="8"/>
      <c r="S5767" s="8">
        <f>COUNTIF(O5760:O6124,"&gt;0")</f>
        <v>84</v>
      </c>
      <c r="T5767" s="8">
        <f>COUNTIF(P5760:P6124,"&gt;0")</f>
        <v>89</v>
      </c>
      <c r="U5767" s="1"/>
      <c r="V5767" s="19" t="s">
        <v>50</v>
      </c>
      <c r="W5767">
        <f>$P$3</f>
        <v>0.89505073300116245</v>
      </c>
    </row>
    <row r="5768" spans="1:23" x14ac:dyDescent="0.25">
      <c r="A5768" s="11">
        <v>38634</v>
      </c>
      <c r="B5768" s="12">
        <v>10</v>
      </c>
      <c r="C5768">
        <v>9</v>
      </c>
      <c r="D5768">
        <v>73.599999999999994</v>
      </c>
      <c r="E5768">
        <v>3.9</v>
      </c>
      <c r="F5768">
        <v>0</v>
      </c>
      <c r="G5768" s="7">
        <f t="shared" si="849"/>
        <v>0</v>
      </c>
      <c r="H5768" s="7">
        <f t="shared" si="856"/>
        <v>0</v>
      </c>
      <c r="I5768">
        <f t="shared" si="858"/>
        <v>0</v>
      </c>
      <c r="J5768" s="9">
        <f t="shared" si="859"/>
        <v>0</v>
      </c>
      <c r="K5768" s="9">
        <f t="shared" si="860"/>
        <v>18</v>
      </c>
      <c r="L5768" s="7">
        <f t="shared" si="861"/>
        <v>0</v>
      </c>
      <c r="M5768" s="7">
        <f t="shared" si="862"/>
        <v>0</v>
      </c>
      <c r="N5768" s="7">
        <f t="shared" si="863"/>
        <v>0</v>
      </c>
      <c r="O5768" s="9">
        <f t="shared" si="857"/>
        <v>0</v>
      </c>
      <c r="P5768">
        <v>0</v>
      </c>
      <c r="S5768" s="2" t="s">
        <v>32</v>
      </c>
      <c r="T5768" s="1"/>
      <c r="U5768" s="1"/>
    </row>
    <row r="5769" spans="1:23" x14ac:dyDescent="0.25">
      <c r="A5769" s="11">
        <v>38635</v>
      </c>
      <c r="B5769" s="12">
        <v>10</v>
      </c>
      <c r="C5769">
        <v>11.6</v>
      </c>
      <c r="D5769">
        <v>85</v>
      </c>
      <c r="E5769">
        <v>2.9</v>
      </c>
      <c r="F5769">
        <v>0.2</v>
      </c>
      <c r="G5769" s="7">
        <f t="shared" ref="G5769:G5832" si="865">+IF(F5769=0,0,IF(C5769&gt;=$V$8,0,IF(C5769&gt;=$R$8,1,IF(C5769&lt;=-2,$R$9*EXP($R$10*C5769)+0.01+$R$11*E5769*LN(C5769*-1)+$R$12*E5769,$R$9+$Q$10*C5769-$Q$11*E5769*C5769))))</f>
        <v>1</v>
      </c>
      <c r="H5769" s="7">
        <f t="shared" si="856"/>
        <v>1</v>
      </c>
      <c r="I5769">
        <f t="shared" si="858"/>
        <v>0</v>
      </c>
      <c r="J5769" s="9">
        <f t="shared" si="859"/>
        <v>0</v>
      </c>
      <c r="K5769" s="9">
        <f t="shared" si="860"/>
        <v>0</v>
      </c>
      <c r="L5769" s="7">
        <f t="shared" si="861"/>
        <v>0</v>
      </c>
      <c r="M5769" s="7">
        <f t="shared" si="862"/>
        <v>1</v>
      </c>
      <c r="N5769" s="7">
        <f t="shared" si="863"/>
        <v>0</v>
      </c>
      <c r="O5769" s="9">
        <f t="shared" si="857"/>
        <v>0</v>
      </c>
      <c r="P5769">
        <v>0</v>
      </c>
      <c r="R5769" t="s">
        <v>22</v>
      </c>
      <c r="S5769" s="9" t="s">
        <v>33</v>
      </c>
      <c r="T5769" t="s">
        <v>34</v>
      </c>
    </row>
    <row r="5770" spans="1:23" x14ac:dyDescent="0.25">
      <c r="A5770" s="11">
        <v>38636</v>
      </c>
      <c r="B5770" s="12">
        <v>10</v>
      </c>
      <c r="C5770">
        <v>12.7</v>
      </c>
      <c r="D5770">
        <v>90.8</v>
      </c>
      <c r="E5770">
        <v>3.1</v>
      </c>
      <c r="F5770">
        <v>1.4</v>
      </c>
      <c r="G5770" s="7">
        <f t="shared" si="865"/>
        <v>0</v>
      </c>
      <c r="H5770" s="7">
        <f t="shared" si="856"/>
        <v>0</v>
      </c>
      <c r="I5770">
        <f t="shared" si="858"/>
        <v>0</v>
      </c>
      <c r="J5770" s="9">
        <f t="shared" si="859"/>
        <v>0</v>
      </c>
      <c r="K5770" s="9">
        <f t="shared" si="860"/>
        <v>0</v>
      </c>
      <c r="L5770" s="7">
        <f t="shared" si="861"/>
        <v>0</v>
      </c>
      <c r="M5770" s="7">
        <f t="shared" si="862"/>
        <v>0</v>
      </c>
      <c r="N5770" s="7">
        <f t="shared" si="863"/>
        <v>0</v>
      </c>
      <c r="O5770" s="9">
        <f t="shared" si="857"/>
        <v>0</v>
      </c>
      <c r="P5770">
        <v>0</v>
      </c>
    </row>
    <row r="5771" spans="1:23" x14ac:dyDescent="0.25">
      <c r="A5771" s="11">
        <v>38637</v>
      </c>
      <c r="B5771" s="12">
        <v>10</v>
      </c>
      <c r="C5771">
        <v>12.3</v>
      </c>
      <c r="D5771">
        <v>94.9</v>
      </c>
      <c r="E5771">
        <v>4.5999999999999996</v>
      </c>
      <c r="F5771">
        <v>2.8</v>
      </c>
      <c r="G5771" s="7">
        <f t="shared" si="865"/>
        <v>1</v>
      </c>
      <c r="H5771" s="7">
        <f t="shared" si="856"/>
        <v>1</v>
      </c>
      <c r="I5771">
        <f t="shared" si="858"/>
        <v>0</v>
      </c>
      <c r="J5771" s="9">
        <f t="shared" si="859"/>
        <v>0</v>
      </c>
      <c r="K5771" s="9">
        <f t="shared" si="860"/>
        <v>0</v>
      </c>
      <c r="L5771" s="7">
        <f t="shared" si="861"/>
        <v>0</v>
      </c>
      <c r="M5771" s="7">
        <f t="shared" si="862"/>
        <v>1</v>
      </c>
      <c r="N5771" s="7">
        <f t="shared" si="863"/>
        <v>0</v>
      </c>
      <c r="O5771" s="9">
        <f t="shared" si="857"/>
        <v>0</v>
      </c>
      <c r="P5771">
        <v>0</v>
      </c>
    </row>
    <row r="5772" spans="1:23" x14ac:dyDescent="0.25">
      <c r="A5772" s="11">
        <v>38638</v>
      </c>
      <c r="B5772" s="12">
        <v>10</v>
      </c>
      <c r="C5772">
        <v>13</v>
      </c>
      <c r="D5772">
        <v>95.8</v>
      </c>
      <c r="E5772">
        <v>3</v>
      </c>
      <c r="F5772">
        <v>0.8</v>
      </c>
      <c r="G5772" s="7">
        <f t="shared" si="865"/>
        <v>0</v>
      </c>
      <c r="H5772" s="7">
        <f t="shared" si="856"/>
        <v>0</v>
      </c>
      <c r="I5772">
        <f t="shared" si="858"/>
        <v>0</v>
      </c>
      <c r="J5772" s="9">
        <f t="shared" si="859"/>
        <v>0</v>
      </c>
      <c r="K5772" s="9">
        <f t="shared" si="860"/>
        <v>0</v>
      </c>
      <c r="L5772" s="7">
        <f t="shared" si="861"/>
        <v>0</v>
      </c>
      <c r="M5772" s="7">
        <f t="shared" si="862"/>
        <v>0</v>
      </c>
      <c r="N5772" s="7">
        <f t="shared" si="863"/>
        <v>0</v>
      </c>
      <c r="O5772" s="9">
        <f t="shared" si="857"/>
        <v>0</v>
      </c>
      <c r="P5772">
        <v>0</v>
      </c>
    </row>
    <row r="5773" spans="1:23" x14ac:dyDescent="0.25">
      <c r="A5773" s="11">
        <v>38639</v>
      </c>
      <c r="B5773" s="12">
        <v>10</v>
      </c>
      <c r="C5773">
        <v>14.2</v>
      </c>
      <c r="D5773">
        <v>91.7</v>
      </c>
      <c r="E5773">
        <v>2.2000000000000002</v>
      </c>
      <c r="F5773">
        <v>0</v>
      </c>
      <c r="G5773" s="7">
        <f t="shared" si="865"/>
        <v>0</v>
      </c>
      <c r="H5773" s="7">
        <f t="shared" si="856"/>
        <v>0</v>
      </c>
      <c r="I5773">
        <f t="shared" si="858"/>
        <v>0</v>
      </c>
      <c r="J5773" s="9">
        <f t="shared" si="859"/>
        <v>0</v>
      </c>
      <c r="K5773" s="9">
        <f t="shared" si="860"/>
        <v>0</v>
      </c>
      <c r="L5773" s="7">
        <f t="shared" si="861"/>
        <v>0</v>
      </c>
      <c r="M5773" s="7">
        <f t="shared" si="862"/>
        <v>0</v>
      </c>
      <c r="N5773" s="7">
        <f t="shared" si="863"/>
        <v>0</v>
      </c>
      <c r="O5773" s="9">
        <f t="shared" si="857"/>
        <v>0</v>
      </c>
      <c r="P5773">
        <v>0</v>
      </c>
    </row>
    <row r="5774" spans="1:23" x14ac:dyDescent="0.25">
      <c r="A5774" s="11">
        <v>38640</v>
      </c>
      <c r="B5774" s="12">
        <v>10</v>
      </c>
      <c r="C5774">
        <v>13.4</v>
      </c>
      <c r="D5774">
        <v>74.3</v>
      </c>
      <c r="E5774">
        <v>7.4</v>
      </c>
      <c r="F5774">
        <v>0.2</v>
      </c>
      <c r="G5774" s="7">
        <f t="shared" si="865"/>
        <v>0</v>
      </c>
      <c r="H5774" s="7">
        <f t="shared" si="856"/>
        <v>0</v>
      </c>
      <c r="I5774">
        <f t="shared" si="858"/>
        <v>0</v>
      </c>
      <c r="J5774" s="9">
        <f t="shared" si="859"/>
        <v>0</v>
      </c>
      <c r="K5774" s="9">
        <f t="shared" si="860"/>
        <v>0</v>
      </c>
      <c r="L5774" s="7">
        <f t="shared" si="861"/>
        <v>0</v>
      </c>
      <c r="M5774" s="7">
        <f t="shared" si="862"/>
        <v>0</v>
      </c>
      <c r="N5774" s="7">
        <f t="shared" si="863"/>
        <v>0</v>
      </c>
      <c r="O5774" s="9">
        <f t="shared" si="857"/>
        <v>0</v>
      </c>
      <c r="P5774">
        <v>0</v>
      </c>
    </row>
    <row r="5775" spans="1:23" x14ac:dyDescent="0.25">
      <c r="A5775" s="11">
        <v>38641</v>
      </c>
      <c r="B5775" s="12">
        <v>10</v>
      </c>
      <c r="C5775">
        <v>10.8</v>
      </c>
      <c r="D5775">
        <v>71.400000000000006</v>
      </c>
      <c r="E5775">
        <v>9.4</v>
      </c>
      <c r="F5775">
        <v>0</v>
      </c>
      <c r="G5775" s="7">
        <f t="shared" si="865"/>
        <v>0</v>
      </c>
      <c r="H5775" s="7">
        <f t="shared" si="856"/>
        <v>0</v>
      </c>
      <c r="I5775">
        <f t="shared" si="858"/>
        <v>0</v>
      </c>
      <c r="J5775" s="9">
        <f t="shared" si="859"/>
        <v>0</v>
      </c>
      <c r="K5775" s="9">
        <f t="shared" si="860"/>
        <v>0</v>
      </c>
      <c r="L5775" s="7">
        <f t="shared" si="861"/>
        <v>0</v>
      </c>
      <c r="M5775" s="7">
        <f t="shared" si="862"/>
        <v>0</v>
      </c>
      <c r="N5775" s="7">
        <f t="shared" si="863"/>
        <v>0</v>
      </c>
      <c r="O5775" s="9">
        <f t="shared" si="857"/>
        <v>0</v>
      </c>
      <c r="P5775">
        <v>0</v>
      </c>
    </row>
    <row r="5776" spans="1:23" x14ac:dyDescent="0.25">
      <c r="A5776" s="11">
        <v>38642</v>
      </c>
      <c r="B5776" s="12">
        <v>10</v>
      </c>
      <c r="C5776">
        <v>11.3</v>
      </c>
      <c r="D5776">
        <v>71</v>
      </c>
      <c r="E5776">
        <v>5.5</v>
      </c>
      <c r="F5776">
        <v>6</v>
      </c>
      <c r="G5776" s="7">
        <f t="shared" si="865"/>
        <v>1</v>
      </c>
      <c r="H5776" s="7">
        <f t="shared" si="856"/>
        <v>1</v>
      </c>
      <c r="I5776">
        <f t="shared" si="858"/>
        <v>0</v>
      </c>
      <c r="J5776" s="9">
        <f t="shared" si="859"/>
        <v>0</v>
      </c>
      <c r="K5776" s="9">
        <f t="shared" si="860"/>
        <v>0</v>
      </c>
      <c r="L5776" s="7">
        <f t="shared" si="861"/>
        <v>0</v>
      </c>
      <c r="M5776" s="7">
        <f t="shared" si="862"/>
        <v>1</v>
      </c>
      <c r="N5776" s="7">
        <f t="shared" si="863"/>
        <v>0</v>
      </c>
      <c r="O5776" s="9">
        <f t="shared" si="857"/>
        <v>0</v>
      </c>
      <c r="P5776">
        <v>0</v>
      </c>
    </row>
    <row r="5777" spans="1:16" x14ac:dyDescent="0.25">
      <c r="A5777" s="11">
        <v>38643</v>
      </c>
      <c r="B5777" s="12">
        <v>10</v>
      </c>
      <c r="C5777">
        <v>11.4</v>
      </c>
      <c r="D5777">
        <v>76</v>
      </c>
      <c r="E5777">
        <v>6.4</v>
      </c>
      <c r="F5777">
        <v>0</v>
      </c>
      <c r="G5777" s="7">
        <f t="shared" si="865"/>
        <v>0</v>
      </c>
      <c r="H5777" s="7">
        <f t="shared" si="856"/>
        <v>0</v>
      </c>
      <c r="I5777">
        <f t="shared" si="858"/>
        <v>0</v>
      </c>
      <c r="J5777" s="9">
        <f t="shared" si="859"/>
        <v>0</v>
      </c>
      <c r="K5777" s="9">
        <f t="shared" si="860"/>
        <v>0</v>
      </c>
      <c r="L5777" s="7">
        <f t="shared" si="861"/>
        <v>0</v>
      </c>
      <c r="M5777" s="7">
        <f t="shared" si="862"/>
        <v>0</v>
      </c>
      <c r="N5777" s="7">
        <f t="shared" si="863"/>
        <v>0</v>
      </c>
      <c r="O5777" s="9">
        <f t="shared" si="857"/>
        <v>0</v>
      </c>
      <c r="P5777">
        <v>0</v>
      </c>
    </row>
    <row r="5778" spans="1:16" x14ac:dyDescent="0.25">
      <c r="A5778" s="11">
        <v>38644</v>
      </c>
      <c r="B5778" s="12">
        <v>10</v>
      </c>
      <c r="C5778">
        <v>9.6</v>
      </c>
      <c r="D5778">
        <v>76.2</v>
      </c>
      <c r="E5778">
        <v>6.6</v>
      </c>
      <c r="F5778">
        <v>0.4</v>
      </c>
      <c r="G5778" s="7">
        <f t="shared" si="865"/>
        <v>1</v>
      </c>
      <c r="H5778" s="7">
        <f t="shared" si="856"/>
        <v>1</v>
      </c>
      <c r="I5778">
        <f t="shared" si="858"/>
        <v>0</v>
      </c>
      <c r="J5778" s="9">
        <f t="shared" si="859"/>
        <v>0</v>
      </c>
      <c r="K5778" s="9">
        <f t="shared" si="860"/>
        <v>19.968</v>
      </c>
      <c r="L5778" s="7">
        <f t="shared" si="861"/>
        <v>0</v>
      </c>
      <c r="M5778" s="7">
        <f t="shared" si="862"/>
        <v>1</v>
      </c>
      <c r="N5778" s="7">
        <f t="shared" si="863"/>
        <v>0</v>
      </c>
      <c r="O5778" s="9">
        <f t="shared" si="857"/>
        <v>0</v>
      </c>
      <c r="P5778">
        <v>0</v>
      </c>
    </row>
    <row r="5779" spans="1:16" x14ac:dyDescent="0.25">
      <c r="A5779" s="11">
        <v>38645</v>
      </c>
      <c r="B5779" s="12">
        <v>10</v>
      </c>
      <c r="C5779">
        <v>6.5</v>
      </c>
      <c r="D5779">
        <v>78.599999999999994</v>
      </c>
      <c r="E5779">
        <v>3.9</v>
      </c>
      <c r="F5779">
        <v>0.2</v>
      </c>
      <c r="G5779" s="7">
        <f t="shared" si="865"/>
        <v>1</v>
      </c>
      <c r="H5779" s="7">
        <f t="shared" si="856"/>
        <v>1</v>
      </c>
      <c r="I5779">
        <f t="shared" si="858"/>
        <v>0</v>
      </c>
      <c r="J5779" s="9">
        <f t="shared" si="859"/>
        <v>0</v>
      </c>
      <c r="K5779" s="9">
        <f t="shared" si="860"/>
        <v>13.26</v>
      </c>
      <c r="L5779" s="7">
        <f t="shared" si="861"/>
        <v>0</v>
      </c>
      <c r="M5779" s="7">
        <f t="shared" si="862"/>
        <v>1</v>
      </c>
      <c r="N5779" s="7">
        <f t="shared" si="863"/>
        <v>0</v>
      </c>
      <c r="O5779" s="9">
        <f t="shared" si="857"/>
        <v>0</v>
      </c>
      <c r="P5779">
        <v>0</v>
      </c>
    </row>
    <row r="5780" spans="1:16" x14ac:dyDescent="0.25">
      <c r="A5780" s="11">
        <v>38646</v>
      </c>
      <c r="B5780" s="12">
        <v>10</v>
      </c>
      <c r="C5780">
        <v>6.4</v>
      </c>
      <c r="D5780">
        <v>70.099999999999994</v>
      </c>
      <c r="E5780">
        <v>2.2999999999999998</v>
      </c>
      <c r="F5780">
        <v>0</v>
      </c>
      <c r="G5780" s="7">
        <f t="shared" si="865"/>
        <v>0</v>
      </c>
      <c r="H5780" s="7">
        <f t="shared" si="856"/>
        <v>0</v>
      </c>
      <c r="I5780">
        <f t="shared" si="858"/>
        <v>0</v>
      </c>
      <c r="J5780" s="9">
        <f t="shared" si="859"/>
        <v>0</v>
      </c>
      <c r="K5780" s="9">
        <f t="shared" si="860"/>
        <v>12.8</v>
      </c>
      <c r="L5780" s="7">
        <f t="shared" si="861"/>
        <v>0</v>
      </c>
      <c r="M5780" s="7">
        <f t="shared" si="862"/>
        <v>0</v>
      </c>
      <c r="N5780" s="7">
        <f t="shared" si="863"/>
        <v>0</v>
      </c>
      <c r="O5780" s="9">
        <f t="shared" si="857"/>
        <v>0</v>
      </c>
      <c r="P5780">
        <v>0</v>
      </c>
    </row>
    <row r="5781" spans="1:16" x14ac:dyDescent="0.25">
      <c r="A5781" s="11">
        <v>38647</v>
      </c>
      <c r="B5781" s="12">
        <v>10</v>
      </c>
      <c r="C5781">
        <v>5</v>
      </c>
      <c r="D5781">
        <v>83.2</v>
      </c>
      <c r="E5781">
        <v>5.5</v>
      </c>
      <c r="F5781">
        <v>22</v>
      </c>
      <c r="G5781" s="7">
        <f t="shared" si="865"/>
        <v>1</v>
      </c>
      <c r="H5781" s="7">
        <f t="shared" si="856"/>
        <v>1</v>
      </c>
      <c r="I5781">
        <f t="shared" si="858"/>
        <v>0</v>
      </c>
      <c r="J5781" s="9">
        <f t="shared" si="859"/>
        <v>0</v>
      </c>
      <c r="K5781" s="9">
        <f t="shared" si="860"/>
        <v>32</v>
      </c>
      <c r="L5781" s="7">
        <f t="shared" si="861"/>
        <v>0</v>
      </c>
      <c r="M5781" s="7">
        <f t="shared" si="862"/>
        <v>1</v>
      </c>
      <c r="N5781" s="7">
        <f t="shared" si="863"/>
        <v>0</v>
      </c>
      <c r="O5781" s="9">
        <f t="shared" si="857"/>
        <v>0</v>
      </c>
      <c r="P5781">
        <v>0</v>
      </c>
    </row>
    <row r="5782" spans="1:16" x14ac:dyDescent="0.25">
      <c r="A5782" s="11">
        <v>38648</v>
      </c>
      <c r="B5782" s="12">
        <v>10</v>
      </c>
      <c r="C5782">
        <v>5.0999999999999996</v>
      </c>
      <c r="D5782">
        <v>92.2</v>
      </c>
      <c r="E5782">
        <v>4.2</v>
      </c>
      <c r="F5782">
        <v>3.4</v>
      </c>
      <c r="G5782" s="7">
        <f t="shared" si="865"/>
        <v>1</v>
      </c>
      <c r="H5782" s="7">
        <f t="shared" si="856"/>
        <v>1</v>
      </c>
      <c r="I5782">
        <f t="shared" si="858"/>
        <v>0</v>
      </c>
      <c r="J5782" s="9">
        <f t="shared" si="859"/>
        <v>0</v>
      </c>
      <c r="K5782" s="9">
        <f t="shared" si="860"/>
        <v>13.667999999999999</v>
      </c>
      <c r="L5782" s="7">
        <f t="shared" si="861"/>
        <v>0</v>
      </c>
      <c r="M5782" s="7">
        <f t="shared" si="862"/>
        <v>1</v>
      </c>
      <c r="N5782" s="7">
        <f t="shared" si="863"/>
        <v>0</v>
      </c>
      <c r="O5782" s="9">
        <f t="shared" si="857"/>
        <v>0</v>
      </c>
      <c r="P5782">
        <v>0</v>
      </c>
    </row>
    <row r="5783" spans="1:16" x14ac:dyDescent="0.25">
      <c r="A5783" s="11">
        <v>38649</v>
      </c>
      <c r="B5783" s="12">
        <v>10</v>
      </c>
      <c r="C5783">
        <v>6.7</v>
      </c>
      <c r="D5783">
        <v>86.5</v>
      </c>
      <c r="E5783">
        <v>4.8</v>
      </c>
      <c r="F5783">
        <v>3.8</v>
      </c>
      <c r="G5783" s="7">
        <f t="shared" si="865"/>
        <v>1</v>
      </c>
      <c r="H5783" s="7">
        <f t="shared" ref="H5783:H5846" si="866">IF(OR(D5783&lt;=75,C5783&gt;0),G5783,G5783/(0.04*D5783-2))</f>
        <v>1</v>
      </c>
      <c r="I5783">
        <f t="shared" si="858"/>
        <v>0</v>
      </c>
      <c r="J5783" s="9">
        <f t="shared" si="859"/>
        <v>0</v>
      </c>
      <c r="K5783" s="9">
        <f t="shared" si="860"/>
        <v>18.491999999999997</v>
      </c>
      <c r="L5783" s="7">
        <f t="shared" si="861"/>
        <v>0</v>
      </c>
      <c r="M5783" s="7">
        <f t="shared" si="862"/>
        <v>1</v>
      </c>
      <c r="N5783" s="7">
        <f t="shared" si="863"/>
        <v>0</v>
      </c>
      <c r="O5783" s="9">
        <f t="shared" si="857"/>
        <v>0</v>
      </c>
      <c r="P5783">
        <v>0</v>
      </c>
    </row>
    <row r="5784" spans="1:16" x14ac:dyDescent="0.25">
      <c r="A5784" s="11">
        <v>38650</v>
      </c>
      <c r="B5784" s="12">
        <v>10</v>
      </c>
      <c r="C5784">
        <v>6.5</v>
      </c>
      <c r="D5784">
        <v>84.5</v>
      </c>
      <c r="E5784">
        <v>7.3</v>
      </c>
      <c r="F5784">
        <v>0.6</v>
      </c>
      <c r="G5784" s="7">
        <f t="shared" si="865"/>
        <v>1</v>
      </c>
      <c r="H5784" s="7">
        <f t="shared" si="866"/>
        <v>1</v>
      </c>
      <c r="I5784">
        <f t="shared" si="858"/>
        <v>0</v>
      </c>
      <c r="J5784" s="9">
        <f t="shared" si="859"/>
        <v>0</v>
      </c>
      <c r="K5784" s="9">
        <f t="shared" si="860"/>
        <v>13.780000000000001</v>
      </c>
      <c r="L5784" s="7">
        <f t="shared" si="861"/>
        <v>0</v>
      </c>
      <c r="M5784" s="7">
        <f t="shared" si="862"/>
        <v>1</v>
      </c>
      <c r="N5784" s="7">
        <f t="shared" si="863"/>
        <v>0</v>
      </c>
      <c r="O5784" s="9">
        <f t="shared" si="857"/>
        <v>0</v>
      </c>
      <c r="P5784">
        <v>0</v>
      </c>
    </row>
    <row r="5785" spans="1:16" x14ac:dyDescent="0.25">
      <c r="A5785" s="11">
        <v>38651</v>
      </c>
      <c r="B5785" s="12">
        <v>10</v>
      </c>
      <c r="C5785">
        <v>6.1</v>
      </c>
      <c r="D5785">
        <v>69.3</v>
      </c>
      <c r="E5785">
        <v>6</v>
      </c>
      <c r="F5785">
        <v>0.2</v>
      </c>
      <c r="G5785" s="7">
        <f t="shared" si="865"/>
        <v>1</v>
      </c>
      <c r="H5785" s="7">
        <f t="shared" si="866"/>
        <v>1</v>
      </c>
      <c r="I5785">
        <f t="shared" si="858"/>
        <v>0</v>
      </c>
      <c r="J5785" s="9">
        <f t="shared" si="859"/>
        <v>0</v>
      </c>
      <c r="K5785" s="9">
        <f t="shared" si="860"/>
        <v>12.443999999999999</v>
      </c>
      <c r="L5785" s="7">
        <f t="shared" si="861"/>
        <v>0</v>
      </c>
      <c r="M5785" s="7">
        <f t="shared" si="862"/>
        <v>1</v>
      </c>
      <c r="N5785" s="7">
        <f t="shared" si="863"/>
        <v>0</v>
      </c>
      <c r="O5785" s="9">
        <f t="shared" si="857"/>
        <v>0</v>
      </c>
      <c r="P5785">
        <v>0</v>
      </c>
    </row>
    <row r="5786" spans="1:16" x14ac:dyDescent="0.25">
      <c r="A5786" s="11">
        <v>38652</v>
      </c>
      <c r="B5786" s="12">
        <v>10</v>
      </c>
      <c r="C5786">
        <v>5</v>
      </c>
      <c r="D5786">
        <v>73.3</v>
      </c>
      <c r="E5786">
        <v>2.9</v>
      </c>
      <c r="F5786">
        <v>0.2</v>
      </c>
      <c r="G5786" s="7">
        <f t="shared" si="865"/>
        <v>1</v>
      </c>
      <c r="H5786" s="7">
        <f t="shared" si="866"/>
        <v>1</v>
      </c>
      <c r="I5786">
        <f t="shared" si="858"/>
        <v>0</v>
      </c>
      <c r="J5786" s="9">
        <f t="shared" si="859"/>
        <v>0</v>
      </c>
      <c r="K5786" s="9">
        <f t="shared" si="860"/>
        <v>10.199999999999999</v>
      </c>
      <c r="L5786" s="7">
        <f t="shared" si="861"/>
        <v>0</v>
      </c>
      <c r="M5786" s="7">
        <f t="shared" si="862"/>
        <v>1</v>
      </c>
      <c r="N5786" s="7">
        <f t="shared" si="863"/>
        <v>0</v>
      </c>
      <c r="O5786" s="9">
        <f t="shared" si="857"/>
        <v>0</v>
      </c>
      <c r="P5786">
        <v>0</v>
      </c>
    </row>
    <row r="5787" spans="1:16" x14ac:dyDescent="0.25">
      <c r="A5787" s="11">
        <v>38653</v>
      </c>
      <c r="B5787" s="12">
        <v>10</v>
      </c>
      <c r="C5787">
        <v>3.8</v>
      </c>
      <c r="D5787">
        <v>73.599999999999994</v>
      </c>
      <c r="E5787">
        <v>2.6</v>
      </c>
      <c r="F5787">
        <v>0</v>
      </c>
      <c r="G5787" s="7">
        <f t="shared" si="865"/>
        <v>0</v>
      </c>
      <c r="H5787" s="7">
        <f t="shared" si="866"/>
        <v>0</v>
      </c>
      <c r="I5787">
        <f t="shared" si="858"/>
        <v>0</v>
      </c>
      <c r="J5787" s="9">
        <f t="shared" si="859"/>
        <v>0</v>
      </c>
      <c r="K5787" s="9">
        <f t="shared" si="860"/>
        <v>4.5599999999999996</v>
      </c>
      <c r="L5787" s="7">
        <f t="shared" si="861"/>
        <v>0</v>
      </c>
      <c r="M5787" s="7">
        <f t="shared" si="862"/>
        <v>0</v>
      </c>
      <c r="N5787" s="7">
        <f t="shared" si="863"/>
        <v>0</v>
      </c>
      <c r="O5787" s="9">
        <f t="shared" si="857"/>
        <v>0</v>
      </c>
      <c r="P5787">
        <v>0</v>
      </c>
    </row>
    <row r="5788" spans="1:16" x14ac:dyDescent="0.25">
      <c r="A5788" s="11">
        <v>38654</v>
      </c>
      <c r="B5788" s="12">
        <v>10</v>
      </c>
      <c r="C5788">
        <v>7.2</v>
      </c>
      <c r="D5788">
        <v>74.099999999999994</v>
      </c>
      <c r="E5788">
        <v>3.3</v>
      </c>
      <c r="F5788">
        <v>0</v>
      </c>
      <c r="G5788" s="7">
        <f t="shared" si="865"/>
        <v>0</v>
      </c>
      <c r="H5788" s="7">
        <f t="shared" si="866"/>
        <v>0</v>
      </c>
      <c r="I5788">
        <f t="shared" si="858"/>
        <v>0</v>
      </c>
      <c r="J5788" s="9">
        <f t="shared" si="859"/>
        <v>0</v>
      </c>
      <c r="K5788" s="9">
        <f t="shared" si="860"/>
        <v>14.4</v>
      </c>
      <c r="L5788" s="7">
        <f t="shared" si="861"/>
        <v>0</v>
      </c>
      <c r="M5788" s="7">
        <f t="shared" si="862"/>
        <v>0</v>
      </c>
      <c r="N5788" s="7">
        <f t="shared" si="863"/>
        <v>0</v>
      </c>
      <c r="O5788" s="9">
        <f t="shared" si="857"/>
        <v>0</v>
      </c>
      <c r="P5788">
        <v>0</v>
      </c>
    </row>
    <row r="5789" spans="1:16" x14ac:dyDescent="0.25">
      <c r="A5789" s="11">
        <v>38655</v>
      </c>
      <c r="B5789" s="12">
        <v>10</v>
      </c>
      <c r="C5789">
        <v>10</v>
      </c>
      <c r="D5789">
        <v>66.099999999999994</v>
      </c>
      <c r="E5789">
        <v>3.7</v>
      </c>
      <c r="F5789">
        <v>0</v>
      </c>
      <c r="G5789" s="7">
        <f t="shared" si="865"/>
        <v>0</v>
      </c>
      <c r="H5789" s="7">
        <f t="shared" si="866"/>
        <v>0</v>
      </c>
      <c r="I5789">
        <f t="shared" si="858"/>
        <v>0</v>
      </c>
      <c r="J5789" s="9">
        <f t="shared" si="859"/>
        <v>0</v>
      </c>
      <c r="K5789" s="9">
        <f t="shared" si="860"/>
        <v>20</v>
      </c>
      <c r="L5789" s="7">
        <f t="shared" si="861"/>
        <v>0</v>
      </c>
      <c r="M5789" s="7">
        <f t="shared" si="862"/>
        <v>0</v>
      </c>
      <c r="N5789" s="7">
        <f t="shared" si="863"/>
        <v>0</v>
      </c>
      <c r="O5789" s="9">
        <f t="shared" si="857"/>
        <v>0</v>
      </c>
      <c r="P5789">
        <v>0</v>
      </c>
    </row>
    <row r="5790" spans="1:16" x14ac:dyDescent="0.25">
      <c r="A5790" s="11">
        <v>38656</v>
      </c>
      <c r="B5790" s="12">
        <v>10</v>
      </c>
      <c r="C5790">
        <v>10.7</v>
      </c>
      <c r="D5790">
        <v>82.6</v>
      </c>
      <c r="E5790">
        <v>3.6</v>
      </c>
      <c r="F5790">
        <v>2.4</v>
      </c>
      <c r="G5790" s="7">
        <f t="shared" si="865"/>
        <v>1</v>
      </c>
      <c r="H5790" s="7">
        <f t="shared" si="866"/>
        <v>1</v>
      </c>
      <c r="I5790">
        <f t="shared" si="858"/>
        <v>0</v>
      </c>
      <c r="J5790" s="9">
        <f t="shared" si="859"/>
        <v>0</v>
      </c>
      <c r="K5790" s="9">
        <f t="shared" si="860"/>
        <v>0</v>
      </c>
      <c r="L5790" s="7">
        <f t="shared" si="861"/>
        <v>0</v>
      </c>
      <c r="M5790" s="7">
        <f t="shared" si="862"/>
        <v>1</v>
      </c>
      <c r="N5790" s="7">
        <f t="shared" si="863"/>
        <v>0</v>
      </c>
      <c r="O5790" s="9">
        <f t="shared" si="857"/>
        <v>0</v>
      </c>
      <c r="P5790">
        <v>0</v>
      </c>
    </row>
    <row r="5791" spans="1:16" x14ac:dyDescent="0.25">
      <c r="A5791" s="11">
        <v>38657</v>
      </c>
      <c r="B5791" s="12">
        <v>11</v>
      </c>
      <c r="C5791">
        <v>10.1</v>
      </c>
      <c r="D5791">
        <v>81.900000000000006</v>
      </c>
      <c r="E5791">
        <v>5</v>
      </c>
      <c r="F5791">
        <v>0.8</v>
      </c>
      <c r="G5791" s="7">
        <f t="shared" si="865"/>
        <v>1</v>
      </c>
      <c r="H5791" s="7">
        <f t="shared" si="866"/>
        <v>1</v>
      </c>
      <c r="I5791">
        <f t="shared" si="858"/>
        <v>0</v>
      </c>
      <c r="J5791" s="9">
        <f t="shared" si="859"/>
        <v>0</v>
      </c>
      <c r="K5791" s="9">
        <f t="shared" si="860"/>
        <v>21.815999999999999</v>
      </c>
      <c r="L5791" s="7">
        <f t="shared" si="861"/>
        <v>0</v>
      </c>
      <c r="M5791" s="7">
        <f t="shared" si="862"/>
        <v>1</v>
      </c>
      <c r="N5791" s="7">
        <f t="shared" si="863"/>
        <v>0</v>
      </c>
      <c r="O5791" s="9">
        <f t="shared" si="857"/>
        <v>0</v>
      </c>
      <c r="P5791">
        <v>0</v>
      </c>
    </row>
    <row r="5792" spans="1:16" x14ac:dyDescent="0.25">
      <c r="A5792" s="11">
        <v>38658</v>
      </c>
      <c r="B5792" s="12">
        <v>11</v>
      </c>
      <c r="C5792">
        <v>7.3</v>
      </c>
      <c r="D5792">
        <v>72.599999999999994</v>
      </c>
      <c r="E5792">
        <v>3.4</v>
      </c>
      <c r="F5792">
        <v>0</v>
      </c>
      <c r="G5792" s="7">
        <f t="shared" si="865"/>
        <v>0</v>
      </c>
      <c r="H5792" s="7">
        <f t="shared" si="866"/>
        <v>0</v>
      </c>
      <c r="I5792">
        <f t="shared" si="858"/>
        <v>0</v>
      </c>
      <c r="J5792" s="9">
        <f t="shared" si="859"/>
        <v>0</v>
      </c>
      <c r="K5792" s="9">
        <f t="shared" si="860"/>
        <v>14.6</v>
      </c>
      <c r="L5792" s="7">
        <f t="shared" si="861"/>
        <v>0</v>
      </c>
      <c r="M5792" s="7">
        <f t="shared" si="862"/>
        <v>0</v>
      </c>
      <c r="N5792" s="7">
        <f t="shared" si="863"/>
        <v>0</v>
      </c>
      <c r="O5792" s="9">
        <f t="shared" si="857"/>
        <v>0</v>
      </c>
      <c r="P5792">
        <v>0</v>
      </c>
    </row>
    <row r="5793" spans="1:16" x14ac:dyDescent="0.25">
      <c r="A5793" s="11">
        <v>38659</v>
      </c>
      <c r="B5793" s="12">
        <v>11</v>
      </c>
      <c r="C5793">
        <v>13.2</v>
      </c>
      <c r="D5793">
        <v>67.3</v>
      </c>
      <c r="E5793">
        <v>6.2</v>
      </c>
      <c r="F5793">
        <v>0</v>
      </c>
      <c r="G5793" s="7">
        <f t="shared" si="865"/>
        <v>0</v>
      </c>
      <c r="H5793" s="7">
        <f t="shared" si="866"/>
        <v>0</v>
      </c>
      <c r="I5793">
        <f t="shared" si="858"/>
        <v>0</v>
      </c>
      <c r="J5793" s="9">
        <f t="shared" si="859"/>
        <v>0</v>
      </c>
      <c r="K5793" s="9">
        <f t="shared" si="860"/>
        <v>0</v>
      </c>
      <c r="L5793" s="7">
        <f t="shared" si="861"/>
        <v>0</v>
      </c>
      <c r="M5793" s="7">
        <f t="shared" si="862"/>
        <v>0</v>
      </c>
      <c r="N5793" s="7">
        <f t="shared" si="863"/>
        <v>0</v>
      </c>
      <c r="O5793" s="9">
        <f t="shared" si="857"/>
        <v>0</v>
      </c>
      <c r="P5793">
        <v>0</v>
      </c>
    </row>
    <row r="5794" spans="1:16" x14ac:dyDescent="0.25">
      <c r="A5794" s="11">
        <v>38660</v>
      </c>
      <c r="B5794" s="12">
        <v>11</v>
      </c>
      <c r="C5794">
        <v>12.7</v>
      </c>
      <c r="D5794">
        <v>73.400000000000006</v>
      </c>
      <c r="E5794">
        <v>4.9000000000000004</v>
      </c>
      <c r="F5794">
        <v>0</v>
      </c>
      <c r="G5794" s="7">
        <f t="shared" si="865"/>
        <v>0</v>
      </c>
      <c r="H5794" s="7">
        <f t="shared" si="866"/>
        <v>0</v>
      </c>
      <c r="I5794">
        <f t="shared" si="858"/>
        <v>0</v>
      </c>
      <c r="J5794" s="9">
        <f t="shared" si="859"/>
        <v>0</v>
      </c>
      <c r="K5794" s="9">
        <f t="shared" si="860"/>
        <v>0</v>
      </c>
      <c r="L5794" s="7">
        <f t="shared" si="861"/>
        <v>0</v>
      </c>
      <c r="M5794" s="7">
        <f t="shared" si="862"/>
        <v>0</v>
      </c>
      <c r="N5794" s="7">
        <f t="shared" si="863"/>
        <v>0</v>
      </c>
      <c r="O5794" s="9">
        <f t="shared" si="857"/>
        <v>0</v>
      </c>
      <c r="P5794">
        <v>0</v>
      </c>
    </row>
    <row r="5795" spans="1:16" x14ac:dyDescent="0.25">
      <c r="A5795" s="11">
        <v>38661</v>
      </c>
      <c r="B5795" s="12">
        <v>11</v>
      </c>
      <c r="C5795">
        <v>11.1</v>
      </c>
      <c r="D5795">
        <v>87.3</v>
      </c>
      <c r="E5795">
        <v>2.5</v>
      </c>
      <c r="F5795">
        <v>4.8</v>
      </c>
      <c r="G5795" s="7">
        <f t="shared" si="865"/>
        <v>1</v>
      </c>
      <c r="H5795" s="7">
        <f t="shared" si="866"/>
        <v>1</v>
      </c>
      <c r="I5795">
        <f t="shared" si="858"/>
        <v>0</v>
      </c>
      <c r="J5795" s="9">
        <f t="shared" si="859"/>
        <v>0</v>
      </c>
      <c r="K5795" s="9">
        <f t="shared" si="860"/>
        <v>0</v>
      </c>
      <c r="L5795" s="7">
        <f t="shared" si="861"/>
        <v>0</v>
      </c>
      <c r="M5795" s="7">
        <f t="shared" si="862"/>
        <v>1</v>
      </c>
      <c r="N5795" s="7">
        <f t="shared" si="863"/>
        <v>0</v>
      </c>
      <c r="O5795" s="9">
        <f t="shared" si="857"/>
        <v>0</v>
      </c>
      <c r="P5795">
        <v>0</v>
      </c>
    </row>
    <row r="5796" spans="1:16" x14ac:dyDescent="0.25">
      <c r="A5796" s="11">
        <v>38662</v>
      </c>
      <c r="B5796" s="12">
        <v>11</v>
      </c>
      <c r="C5796">
        <v>11.2</v>
      </c>
      <c r="D5796">
        <v>84.3</v>
      </c>
      <c r="E5796">
        <v>9.3000000000000007</v>
      </c>
      <c r="F5796">
        <v>5.4</v>
      </c>
      <c r="G5796" s="7">
        <f t="shared" si="865"/>
        <v>1</v>
      </c>
      <c r="H5796" s="7">
        <f t="shared" si="866"/>
        <v>1</v>
      </c>
      <c r="I5796">
        <f t="shared" si="858"/>
        <v>0</v>
      </c>
      <c r="J5796" s="9">
        <f t="shared" si="859"/>
        <v>0</v>
      </c>
      <c r="K5796" s="9">
        <f t="shared" si="860"/>
        <v>0</v>
      </c>
      <c r="L5796" s="7">
        <f t="shared" si="861"/>
        <v>0</v>
      </c>
      <c r="M5796" s="7">
        <f t="shared" si="862"/>
        <v>1</v>
      </c>
      <c r="N5796" s="7">
        <f t="shared" si="863"/>
        <v>0</v>
      </c>
      <c r="O5796" s="9">
        <f t="shared" si="857"/>
        <v>0</v>
      </c>
      <c r="P5796">
        <v>0</v>
      </c>
    </row>
    <row r="5797" spans="1:16" x14ac:dyDescent="0.25">
      <c r="A5797" s="11">
        <v>38663</v>
      </c>
      <c r="B5797" s="12">
        <v>11</v>
      </c>
      <c r="C5797">
        <v>9.5</v>
      </c>
      <c r="D5797">
        <v>67.3</v>
      </c>
      <c r="E5797">
        <v>6.8</v>
      </c>
      <c r="F5797">
        <v>0</v>
      </c>
      <c r="G5797" s="7">
        <f t="shared" si="865"/>
        <v>0</v>
      </c>
      <c r="H5797" s="7">
        <f t="shared" si="866"/>
        <v>0</v>
      </c>
      <c r="I5797">
        <f t="shared" si="858"/>
        <v>0</v>
      </c>
      <c r="J5797" s="9">
        <f t="shared" si="859"/>
        <v>0</v>
      </c>
      <c r="K5797" s="9">
        <f t="shared" si="860"/>
        <v>19</v>
      </c>
      <c r="L5797" s="7">
        <f t="shared" si="861"/>
        <v>0</v>
      </c>
      <c r="M5797" s="7">
        <f t="shared" si="862"/>
        <v>0</v>
      </c>
      <c r="N5797" s="7">
        <f t="shared" si="863"/>
        <v>0</v>
      </c>
      <c r="O5797" s="9">
        <f t="shared" si="857"/>
        <v>0</v>
      </c>
      <c r="P5797">
        <v>0</v>
      </c>
    </row>
    <row r="5798" spans="1:16" x14ac:dyDescent="0.25">
      <c r="A5798" s="11">
        <v>38664</v>
      </c>
      <c r="B5798" s="12">
        <v>11</v>
      </c>
      <c r="C5798">
        <v>8.5</v>
      </c>
      <c r="D5798">
        <v>77.099999999999994</v>
      </c>
      <c r="E5798">
        <v>2.9</v>
      </c>
      <c r="F5798">
        <v>0</v>
      </c>
      <c r="G5798" s="7">
        <f t="shared" si="865"/>
        <v>0</v>
      </c>
      <c r="H5798" s="7">
        <f t="shared" si="866"/>
        <v>0</v>
      </c>
      <c r="I5798">
        <f t="shared" si="858"/>
        <v>0</v>
      </c>
      <c r="J5798" s="9">
        <f t="shared" si="859"/>
        <v>0</v>
      </c>
      <c r="K5798" s="9">
        <f t="shared" si="860"/>
        <v>17</v>
      </c>
      <c r="L5798" s="7">
        <f t="shared" si="861"/>
        <v>0</v>
      </c>
      <c r="M5798" s="7">
        <f t="shared" si="862"/>
        <v>0</v>
      </c>
      <c r="N5798" s="7">
        <f t="shared" si="863"/>
        <v>0</v>
      </c>
      <c r="O5798" s="9">
        <f t="shared" si="857"/>
        <v>0</v>
      </c>
      <c r="P5798">
        <v>0</v>
      </c>
    </row>
    <row r="5799" spans="1:16" x14ac:dyDescent="0.25">
      <c r="A5799" s="11">
        <v>38665</v>
      </c>
      <c r="B5799" s="12">
        <v>11</v>
      </c>
      <c r="C5799">
        <v>7.9</v>
      </c>
      <c r="D5799">
        <v>84.8</v>
      </c>
      <c r="E5799">
        <v>6.3</v>
      </c>
      <c r="F5799">
        <v>20.8</v>
      </c>
      <c r="G5799" s="7">
        <f t="shared" si="865"/>
        <v>1</v>
      </c>
      <c r="H5799" s="7">
        <f t="shared" si="866"/>
        <v>1</v>
      </c>
      <c r="I5799">
        <f t="shared" si="858"/>
        <v>0</v>
      </c>
      <c r="J5799" s="9">
        <f t="shared" si="859"/>
        <v>0</v>
      </c>
      <c r="K5799" s="9">
        <f t="shared" si="860"/>
        <v>48.664000000000001</v>
      </c>
      <c r="L5799" s="7">
        <f t="shared" si="861"/>
        <v>0</v>
      </c>
      <c r="M5799" s="7">
        <f t="shared" si="862"/>
        <v>1</v>
      </c>
      <c r="N5799" s="7">
        <f t="shared" si="863"/>
        <v>0</v>
      </c>
      <c r="O5799" s="9">
        <f t="shared" si="857"/>
        <v>0</v>
      </c>
      <c r="P5799">
        <v>0</v>
      </c>
    </row>
    <row r="5800" spans="1:16" x14ac:dyDescent="0.25">
      <c r="A5800" s="11">
        <v>38666</v>
      </c>
      <c r="B5800" s="12">
        <v>11</v>
      </c>
      <c r="C5800">
        <v>4.2</v>
      </c>
      <c r="D5800">
        <v>64.3</v>
      </c>
      <c r="E5800">
        <v>9.6999999999999993</v>
      </c>
      <c r="F5800">
        <v>0.4</v>
      </c>
      <c r="G5800" s="7">
        <f t="shared" si="865"/>
        <v>1</v>
      </c>
      <c r="H5800" s="7">
        <f t="shared" si="866"/>
        <v>1</v>
      </c>
      <c r="I5800">
        <f t="shared" si="858"/>
        <v>0</v>
      </c>
      <c r="J5800" s="9">
        <f t="shared" si="859"/>
        <v>0</v>
      </c>
      <c r="K5800" s="9">
        <f t="shared" si="860"/>
        <v>5.88</v>
      </c>
      <c r="L5800" s="7">
        <f t="shared" si="861"/>
        <v>0</v>
      </c>
      <c r="M5800" s="7">
        <f t="shared" si="862"/>
        <v>1</v>
      </c>
      <c r="N5800" s="7">
        <f t="shared" si="863"/>
        <v>0</v>
      </c>
      <c r="O5800" s="9">
        <f t="shared" si="857"/>
        <v>0</v>
      </c>
      <c r="P5800">
        <v>0</v>
      </c>
    </row>
    <row r="5801" spans="1:16" x14ac:dyDescent="0.25">
      <c r="A5801" s="11">
        <v>38667</v>
      </c>
      <c r="B5801" s="12">
        <v>11</v>
      </c>
      <c r="C5801">
        <v>5.0999999999999996</v>
      </c>
      <c r="D5801">
        <v>65.5</v>
      </c>
      <c r="E5801">
        <v>4.3</v>
      </c>
      <c r="F5801">
        <v>0</v>
      </c>
      <c r="G5801" s="7">
        <f t="shared" si="865"/>
        <v>0</v>
      </c>
      <c r="H5801" s="7">
        <f t="shared" si="866"/>
        <v>0</v>
      </c>
      <c r="I5801">
        <f t="shared" si="858"/>
        <v>0</v>
      </c>
      <c r="J5801" s="9">
        <f t="shared" si="859"/>
        <v>0</v>
      </c>
      <c r="K5801" s="9">
        <f t="shared" si="860"/>
        <v>10.199999999999999</v>
      </c>
      <c r="L5801" s="7">
        <f t="shared" si="861"/>
        <v>0</v>
      </c>
      <c r="M5801" s="7">
        <f t="shared" si="862"/>
        <v>0</v>
      </c>
      <c r="N5801" s="7">
        <f t="shared" si="863"/>
        <v>0</v>
      </c>
      <c r="O5801" s="9">
        <f t="shared" si="857"/>
        <v>0</v>
      </c>
      <c r="P5801">
        <v>0</v>
      </c>
    </row>
    <row r="5802" spans="1:16" x14ac:dyDescent="0.25">
      <c r="A5802" s="11">
        <v>38668</v>
      </c>
      <c r="B5802" s="12">
        <v>11</v>
      </c>
      <c r="C5802">
        <v>8.6</v>
      </c>
      <c r="D5802">
        <v>70.8</v>
      </c>
      <c r="E5802">
        <v>2.6</v>
      </c>
      <c r="F5802">
        <v>0</v>
      </c>
      <c r="G5802" s="7">
        <f t="shared" si="865"/>
        <v>0</v>
      </c>
      <c r="H5802" s="7">
        <f t="shared" si="866"/>
        <v>0</v>
      </c>
      <c r="I5802">
        <f t="shared" si="858"/>
        <v>0</v>
      </c>
      <c r="J5802" s="9">
        <f t="shared" si="859"/>
        <v>0</v>
      </c>
      <c r="K5802" s="9">
        <f t="shared" si="860"/>
        <v>17.2</v>
      </c>
      <c r="L5802" s="7">
        <f t="shared" si="861"/>
        <v>0</v>
      </c>
      <c r="M5802" s="7">
        <f t="shared" si="862"/>
        <v>0</v>
      </c>
      <c r="N5802" s="7">
        <f t="shared" si="863"/>
        <v>0</v>
      </c>
      <c r="O5802" s="9">
        <f t="shared" si="857"/>
        <v>0</v>
      </c>
      <c r="P5802">
        <v>0</v>
      </c>
    </row>
    <row r="5803" spans="1:16" x14ac:dyDescent="0.25">
      <c r="A5803" s="11">
        <v>38669</v>
      </c>
      <c r="B5803" s="12">
        <v>11</v>
      </c>
      <c r="C5803">
        <v>12.3</v>
      </c>
      <c r="D5803">
        <v>67.599999999999994</v>
      </c>
      <c r="E5803">
        <v>7.8</v>
      </c>
      <c r="F5803">
        <v>0.2</v>
      </c>
      <c r="G5803" s="7">
        <f t="shared" si="865"/>
        <v>1</v>
      </c>
      <c r="H5803" s="7">
        <f t="shared" si="866"/>
        <v>1</v>
      </c>
      <c r="I5803">
        <f t="shared" si="858"/>
        <v>0</v>
      </c>
      <c r="J5803" s="9">
        <f t="shared" si="859"/>
        <v>0</v>
      </c>
      <c r="K5803" s="9">
        <f t="shared" si="860"/>
        <v>0</v>
      </c>
      <c r="L5803" s="7">
        <f t="shared" si="861"/>
        <v>0</v>
      </c>
      <c r="M5803" s="7">
        <f t="shared" si="862"/>
        <v>1</v>
      </c>
      <c r="N5803" s="7">
        <f t="shared" si="863"/>
        <v>0</v>
      </c>
      <c r="O5803" s="9">
        <f t="shared" si="857"/>
        <v>0</v>
      </c>
      <c r="P5803">
        <v>0</v>
      </c>
    </row>
    <row r="5804" spans="1:16" x14ac:dyDescent="0.25">
      <c r="A5804" s="11">
        <v>38670</v>
      </c>
      <c r="B5804" s="12">
        <v>11</v>
      </c>
      <c r="C5804">
        <v>6.8</v>
      </c>
      <c r="D5804">
        <v>62.4</v>
      </c>
      <c r="E5804">
        <v>5.4</v>
      </c>
      <c r="F5804">
        <v>0</v>
      </c>
      <c r="G5804" s="7">
        <f t="shared" si="865"/>
        <v>0</v>
      </c>
      <c r="H5804" s="7">
        <f t="shared" si="866"/>
        <v>0</v>
      </c>
      <c r="I5804">
        <f t="shared" si="858"/>
        <v>0</v>
      </c>
      <c r="J5804" s="9">
        <f t="shared" si="859"/>
        <v>0</v>
      </c>
      <c r="K5804" s="9">
        <f t="shared" si="860"/>
        <v>13.6</v>
      </c>
      <c r="L5804" s="7">
        <f t="shared" si="861"/>
        <v>0</v>
      </c>
      <c r="M5804" s="7">
        <f t="shared" si="862"/>
        <v>0</v>
      </c>
      <c r="N5804" s="7">
        <f t="shared" si="863"/>
        <v>0</v>
      </c>
      <c r="O5804" s="9">
        <f t="shared" si="857"/>
        <v>0</v>
      </c>
      <c r="P5804">
        <v>0</v>
      </c>
    </row>
    <row r="5805" spans="1:16" x14ac:dyDescent="0.25">
      <c r="A5805" s="11">
        <v>38671</v>
      </c>
      <c r="B5805" s="12">
        <v>11</v>
      </c>
      <c r="C5805">
        <v>6.7</v>
      </c>
      <c r="D5805">
        <v>95</v>
      </c>
      <c r="E5805">
        <v>6.4</v>
      </c>
      <c r="F5805">
        <v>28.4</v>
      </c>
      <c r="G5805" s="7">
        <f t="shared" si="865"/>
        <v>1</v>
      </c>
      <c r="H5805" s="7">
        <f t="shared" si="866"/>
        <v>1</v>
      </c>
      <c r="I5805">
        <f t="shared" si="858"/>
        <v>0</v>
      </c>
      <c r="J5805" s="9">
        <f t="shared" si="859"/>
        <v>0</v>
      </c>
      <c r="K5805" s="9">
        <f t="shared" si="860"/>
        <v>51.455999999999996</v>
      </c>
      <c r="L5805" s="7">
        <f t="shared" si="861"/>
        <v>0</v>
      </c>
      <c r="M5805" s="7">
        <f t="shared" si="862"/>
        <v>1</v>
      </c>
      <c r="N5805" s="7">
        <f t="shared" si="863"/>
        <v>0</v>
      </c>
      <c r="O5805" s="9">
        <f t="shared" si="857"/>
        <v>0</v>
      </c>
      <c r="P5805">
        <v>0</v>
      </c>
    </row>
    <row r="5806" spans="1:16" x14ac:dyDescent="0.25">
      <c r="A5806" s="11">
        <v>38672</v>
      </c>
      <c r="B5806" s="12">
        <v>11</v>
      </c>
      <c r="C5806">
        <v>7</v>
      </c>
      <c r="D5806">
        <v>77.8</v>
      </c>
      <c r="E5806">
        <v>9.1</v>
      </c>
      <c r="F5806">
        <v>1.6</v>
      </c>
      <c r="G5806" s="7">
        <f t="shared" si="865"/>
        <v>1</v>
      </c>
      <c r="H5806" s="7">
        <f t="shared" si="866"/>
        <v>1</v>
      </c>
      <c r="I5806">
        <f t="shared" si="858"/>
        <v>0</v>
      </c>
      <c r="J5806" s="9">
        <f t="shared" si="859"/>
        <v>0</v>
      </c>
      <c r="K5806" s="9">
        <f t="shared" si="860"/>
        <v>16.240000000000002</v>
      </c>
      <c r="L5806" s="7">
        <f t="shared" si="861"/>
        <v>0</v>
      </c>
      <c r="M5806" s="7">
        <f t="shared" si="862"/>
        <v>1</v>
      </c>
      <c r="N5806" s="7">
        <f t="shared" si="863"/>
        <v>0</v>
      </c>
      <c r="O5806" s="9">
        <f t="shared" si="857"/>
        <v>0</v>
      </c>
      <c r="P5806">
        <v>0</v>
      </c>
    </row>
    <row r="5807" spans="1:16" x14ac:dyDescent="0.25">
      <c r="A5807" s="11">
        <v>38673</v>
      </c>
      <c r="B5807" s="12">
        <v>11</v>
      </c>
      <c r="C5807">
        <v>-0.6</v>
      </c>
      <c r="D5807">
        <v>66.5</v>
      </c>
      <c r="E5807">
        <v>8.3000000000000007</v>
      </c>
      <c r="F5807">
        <v>0.2</v>
      </c>
      <c r="G5807" s="7">
        <f t="shared" si="865"/>
        <v>0.25135000000000002</v>
      </c>
      <c r="H5807" s="7">
        <f t="shared" si="866"/>
        <v>0.25135000000000002</v>
      </c>
      <c r="I5807">
        <f t="shared" si="858"/>
        <v>0.2</v>
      </c>
      <c r="J5807" s="9">
        <f t="shared" si="859"/>
        <v>0</v>
      </c>
      <c r="K5807" s="9">
        <f t="shared" si="860"/>
        <v>7.2000000000000022E-2</v>
      </c>
      <c r="L5807" s="7">
        <f t="shared" si="861"/>
        <v>0.16300000000000001</v>
      </c>
      <c r="M5807" s="7">
        <f t="shared" si="862"/>
        <v>0.25135000000000002</v>
      </c>
      <c r="N5807" s="7">
        <f t="shared" si="863"/>
        <v>0</v>
      </c>
      <c r="O5807" s="9">
        <f t="shared" si="857"/>
        <v>0</v>
      </c>
      <c r="P5807">
        <v>0</v>
      </c>
    </row>
    <row r="5808" spans="1:16" x14ac:dyDescent="0.25">
      <c r="A5808" s="11">
        <v>38674</v>
      </c>
      <c r="B5808" s="12">
        <v>11</v>
      </c>
      <c r="C5808">
        <v>-3.2</v>
      </c>
      <c r="D5808">
        <v>79</v>
      </c>
      <c r="E5808">
        <v>3.7</v>
      </c>
      <c r="F5808">
        <v>0.6</v>
      </c>
      <c r="G5808" s="7">
        <f t="shared" si="865"/>
        <v>0.13406141811573741</v>
      </c>
      <c r="H5808" s="7">
        <f t="shared" si="866"/>
        <v>0.1155701880308081</v>
      </c>
      <c r="I5808">
        <f t="shared" si="858"/>
        <v>0.8</v>
      </c>
      <c r="J5808" s="9">
        <f t="shared" si="859"/>
        <v>0</v>
      </c>
      <c r="K5808" s="9">
        <f t="shared" si="860"/>
        <v>0.06</v>
      </c>
      <c r="L5808" s="7">
        <f t="shared" si="861"/>
        <v>0.37700000000000011</v>
      </c>
      <c r="M5808" s="7">
        <f t="shared" si="862"/>
        <v>0.1155701880308081</v>
      </c>
      <c r="N5808" s="7">
        <f t="shared" si="863"/>
        <v>0.22299999999999986</v>
      </c>
      <c r="O5808" s="9">
        <f t="shared" si="857"/>
        <v>0.19295633571224588</v>
      </c>
      <c r="P5808">
        <v>1</v>
      </c>
    </row>
    <row r="5809" spans="1:16" x14ac:dyDescent="0.25">
      <c r="A5809" s="11">
        <v>38675</v>
      </c>
      <c r="B5809" s="12">
        <v>11</v>
      </c>
      <c r="C5809">
        <v>3.6</v>
      </c>
      <c r="D5809">
        <v>69</v>
      </c>
      <c r="E5809">
        <v>4.5</v>
      </c>
      <c r="F5809">
        <v>0</v>
      </c>
      <c r="G5809" s="7">
        <f t="shared" si="865"/>
        <v>0</v>
      </c>
      <c r="H5809" s="7">
        <f t="shared" si="866"/>
        <v>0</v>
      </c>
      <c r="I5809">
        <f t="shared" si="858"/>
        <v>0.8</v>
      </c>
      <c r="J5809" s="9">
        <f t="shared" si="859"/>
        <v>0</v>
      </c>
      <c r="K5809" s="9">
        <f t="shared" si="860"/>
        <v>4.32</v>
      </c>
      <c r="L5809" s="7">
        <f t="shared" si="861"/>
        <v>0</v>
      </c>
      <c r="M5809" s="7">
        <f t="shared" si="862"/>
        <v>0.26</v>
      </c>
      <c r="N5809" s="7">
        <f t="shared" si="863"/>
        <v>0</v>
      </c>
      <c r="O5809" s="9">
        <f t="shared" si="857"/>
        <v>0</v>
      </c>
      <c r="P5809">
        <v>1</v>
      </c>
    </row>
    <row r="5810" spans="1:16" x14ac:dyDescent="0.25">
      <c r="A5810" s="11">
        <v>38676</v>
      </c>
      <c r="B5810" s="12">
        <v>11</v>
      </c>
      <c r="C5810">
        <v>6.3</v>
      </c>
      <c r="D5810">
        <v>68.3</v>
      </c>
      <c r="E5810">
        <v>4.5</v>
      </c>
      <c r="F5810">
        <v>0</v>
      </c>
      <c r="G5810" s="7">
        <f t="shared" si="865"/>
        <v>0</v>
      </c>
      <c r="H5810" s="7">
        <f t="shared" si="866"/>
        <v>0</v>
      </c>
      <c r="I5810">
        <f t="shared" si="858"/>
        <v>0.8</v>
      </c>
      <c r="J5810" s="9">
        <f t="shared" si="859"/>
        <v>0</v>
      </c>
      <c r="K5810" s="9">
        <f t="shared" si="860"/>
        <v>12.6</v>
      </c>
      <c r="L5810" s="7">
        <f t="shared" si="861"/>
        <v>0</v>
      </c>
      <c r="M5810" s="7">
        <f t="shared" si="862"/>
        <v>0</v>
      </c>
      <c r="N5810" s="7">
        <f t="shared" si="863"/>
        <v>0</v>
      </c>
      <c r="O5810" s="9">
        <f t="shared" si="857"/>
        <v>0</v>
      </c>
      <c r="P5810">
        <v>0</v>
      </c>
    </row>
    <row r="5811" spans="1:16" x14ac:dyDescent="0.25">
      <c r="A5811" s="11">
        <v>38677</v>
      </c>
      <c r="B5811" s="12">
        <v>11</v>
      </c>
      <c r="C5811">
        <v>4.5</v>
      </c>
      <c r="D5811">
        <v>82</v>
      </c>
      <c r="E5811">
        <v>4.2</v>
      </c>
      <c r="F5811">
        <v>0.2</v>
      </c>
      <c r="G5811" s="7">
        <f t="shared" si="865"/>
        <v>1</v>
      </c>
      <c r="H5811" s="7">
        <f t="shared" si="866"/>
        <v>1</v>
      </c>
      <c r="I5811">
        <f t="shared" si="858"/>
        <v>1</v>
      </c>
      <c r="J5811" s="9">
        <f t="shared" si="859"/>
        <v>0</v>
      </c>
      <c r="K5811" s="9">
        <f t="shared" si="860"/>
        <v>9.18</v>
      </c>
      <c r="L5811" s="7">
        <f t="shared" si="861"/>
        <v>0</v>
      </c>
      <c r="M5811" s="7">
        <f t="shared" si="862"/>
        <v>1</v>
      </c>
      <c r="N5811" s="7">
        <f t="shared" si="863"/>
        <v>0</v>
      </c>
      <c r="O5811" s="9">
        <f t="shared" si="857"/>
        <v>0</v>
      </c>
      <c r="P5811">
        <v>0</v>
      </c>
    </row>
    <row r="5812" spans="1:16" x14ac:dyDescent="0.25">
      <c r="A5812" s="11">
        <v>38678</v>
      </c>
      <c r="B5812" s="12">
        <v>11</v>
      </c>
      <c r="C5812">
        <v>-0.9</v>
      </c>
      <c r="D5812">
        <v>72</v>
      </c>
      <c r="E5812">
        <v>9</v>
      </c>
      <c r="F5812">
        <v>0.2</v>
      </c>
      <c r="G5812" s="7">
        <f t="shared" si="865"/>
        <v>0.24175000000000002</v>
      </c>
      <c r="H5812" s="7">
        <f t="shared" si="866"/>
        <v>0.24175000000000002</v>
      </c>
      <c r="I5812">
        <f t="shared" si="858"/>
        <v>1.2</v>
      </c>
      <c r="J5812" s="9">
        <f t="shared" si="859"/>
        <v>0</v>
      </c>
      <c r="K5812" s="9">
        <f t="shared" si="860"/>
        <v>6.6000000000000017E-2</v>
      </c>
      <c r="L5812" s="7">
        <f t="shared" si="861"/>
        <v>0.19999999999999998</v>
      </c>
      <c r="M5812" s="7">
        <f t="shared" si="862"/>
        <v>0.24175000000000005</v>
      </c>
      <c r="N5812" s="7">
        <f t="shared" si="863"/>
        <v>0</v>
      </c>
      <c r="O5812" s="9">
        <f t="shared" si="857"/>
        <v>0</v>
      </c>
      <c r="P5812">
        <v>0</v>
      </c>
    </row>
    <row r="5813" spans="1:16" x14ac:dyDescent="0.25">
      <c r="A5813" s="11">
        <v>38679</v>
      </c>
      <c r="B5813" s="12">
        <v>11</v>
      </c>
      <c r="C5813">
        <v>-4.4000000000000004</v>
      </c>
      <c r="D5813">
        <v>73.2</v>
      </c>
      <c r="E5813">
        <v>3.6</v>
      </c>
      <c r="F5813">
        <v>3.6</v>
      </c>
      <c r="G5813" s="7">
        <f t="shared" si="865"/>
        <v>0.10657389091243567</v>
      </c>
      <c r="H5813" s="7">
        <f t="shared" si="866"/>
        <v>0.10657389091243567</v>
      </c>
      <c r="I5813">
        <f t="shared" si="858"/>
        <v>4.8</v>
      </c>
      <c r="J5813" s="9">
        <f t="shared" si="859"/>
        <v>0</v>
      </c>
      <c r="K5813" s="9">
        <f t="shared" si="860"/>
        <v>0</v>
      </c>
      <c r="L5813" s="7">
        <f t="shared" si="861"/>
        <v>0.49600000000000011</v>
      </c>
      <c r="M5813" s="7">
        <f t="shared" si="862"/>
        <v>0.10657389091243567</v>
      </c>
      <c r="N5813" s="7">
        <f t="shared" si="863"/>
        <v>3.1040000000000001</v>
      </c>
      <c r="O5813" s="9">
        <f t="shared" si="857"/>
        <v>2.9125332418897423</v>
      </c>
      <c r="P5813">
        <v>1</v>
      </c>
    </row>
    <row r="5814" spans="1:16" x14ac:dyDescent="0.25">
      <c r="A5814" s="11">
        <v>38680</v>
      </c>
      <c r="B5814" s="12">
        <v>11</v>
      </c>
      <c r="C5814">
        <v>-5.6</v>
      </c>
      <c r="D5814">
        <v>83.5</v>
      </c>
      <c r="E5814">
        <v>9</v>
      </c>
      <c r="F5814">
        <v>5.4</v>
      </c>
      <c r="G5814" s="7">
        <f t="shared" si="865"/>
        <v>0.16732307936520058</v>
      </c>
      <c r="H5814" s="7">
        <f t="shared" si="866"/>
        <v>0.12486796967552283</v>
      </c>
      <c r="I5814">
        <f t="shared" si="858"/>
        <v>10.199999999999999</v>
      </c>
      <c r="J5814" s="9">
        <f t="shared" si="859"/>
        <v>0</v>
      </c>
      <c r="K5814" s="9">
        <f t="shared" si="860"/>
        <v>0</v>
      </c>
      <c r="L5814" s="7">
        <f t="shared" si="861"/>
        <v>0.66999999999999993</v>
      </c>
      <c r="M5814" s="7">
        <f t="shared" si="862"/>
        <v>0.11773778126760939</v>
      </c>
      <c r="N5814" s="7">
        <f t="shared" si="863"/>
        <v>7.8340000000000014</v>
      </c>
      <c r="O5814" s="9">
        <f t="shared" ref="O5814:O5877" si="867">IF(M5814=0,0,N5814/10/M5814)</f>
        <v>6.653769007413084</v>
      </c>
      <c r="P5814">
        <v>6</v>
      </c>
    </row>
    <row r="5815" spans="1:16" x14ac:dyDescent="0.25">
      <c r="A5815" s="11">
        <v>38681</v>
      </c>
      <c r="B5815" s="12">
        <v>11</v>
      </c>
      <c r="C5815">
        <v>-6.8</v>
      </c>
      <c r="D5815">
        <v>76.400000000000006</v>
      </c>
      <c r="E5815">
        <v>6</v>
      </c>
      <c r="F5815">
        <v>0</v>
      </c>
      <c r="G5815" s="7">
        <f t="shared" si="865"/>
        <v>0</v>
      </c>
      <c r="H5815" s="7">
        <f t="shared" si="866"/>
        <v>0</v>
      </c>
      <c r="I5815">
        <f t="shared" si="858"/>
        <v>10.199999999999999</v>
      </c>
      <c r="J5815" s="9">
        <f t="shared" si="859"/>
        <v>0</v>
      </c>
      <c r="K5815" s="9">
        <f t="shared" si="860"/>
        <v>0</v>
      </c>
      <c r="L5815" s="7">
        <f t="shared" si="861"/>
        <v>0.76</v>
      </c>
      <c r="M5815" s="7">
        <f t="shared" si="862"/>
        <v>0.12244729251831377</v>
      </c>
      <c r="N5815" s="7">
        <f t="shared" si="863"/>
        <v>7.0740000000000016</v>
      </c>
      <c r="O5815" s="9">
        <f t="shared" si="867"/>
        <v>5.777179596635003</v>
      </c>
      <c r="P5815">
        <v>7</v>
      </c>
    </row>
    <row r="5816" spans="1:16" x14ac:dyDescent="0.25">
      <c r="A5816" s="11">
        <v>38682</v>
      </c>
      <c r="B5816" s="12">
        <v>11</v>
      </c>
      <c r="C5816">
        <v>-4.0999999999999996</v>
      </c>
      <c r="D5816">
        <v>82.6</v>
      </c>
      <c r="E5816">
        <v>1.7</v>
      </c>
      <c r="F5816">
        <v>1</v>
      </c>
      <c r="G5816" s="7">
        <f t="shared" si="865"/>
        <v>8.681044540737208E-2</v>
      </c>
      <c r="H5816" s="7">
        <f t="shared" si="866"/>
        <v>6.6572427459641176E-2</v>
      </c>
      <c r="I5816">
        <f t="shared" si="858"/>
        <v>11.2</v>
      </c>
      <c r="J5816" s="9">
        <f t="shared" si="859"/>
        <v>0</v>
      </c>
      <c r="K5816" s="9">
        <f t="shared" si="860"/>
        <v>1.0000000000000054E-2</v>
      </c>
      <c r="L5816" s="7">
        <f t="shared" si="861"/>
        <v>0.44700000000000001</v>
      </c>
      <c r="M5816" s="7">
        <f t="shared" si="862"/>
        <v>0.11614087434013401</v>
      </c>
      <c r="N5816" s="7">
        <f t="shared" si="863"/>
        <v>7.6270000000000016</v>
      </c>
      <c r="O5816" s="9">
        <f t="shared" si="867"/>
        <v>6.5670247820447063</v>
      </c>
      <c r="P5816">
        <v>6</v>
      </c>
    </row>
    <row r="5817" spans="1:16" x14ac:dyDescent="0.25">
      <c r="A5817" s="11">
        <v>38683</v>
      </c>
      <c r="B5817" s="12">
        <v>11</v>
      </c>
      <c r="C5817">
        <v>-0.2</v>
      </c>
      <c r="D5817">
        <v>92.9</v>
      </c>
      <c r="E5817">
        <v>2.8</v>
      </c>
      <c r="F5817">
        <v>1.4</v>
      </c>
      <c r="G5817" s="7">
        <f t="shared" si="865"/>
        <v>0.26219999999999999</v>
      </c>
      <c r="H5817" s="7">
        <f t="shared" si="866"/>
        <v>0.15279720279720277</v>
      </c>
      <c r="I5817">
        <f t="shared" si="858"/>
        <v>12.6</v>
      </c>
      <c r="J5817" s="9">
        <f t="shared" si="859"/>
        <v>0</v>
      </c>
      <c r="K5817" s="9">
        <f t="shared" si="860"/>
        <v>0.55999999999999994</v>
      </c>
      <c r="L5817" s="7">
        <f t="shared" si="861"/>
        <v>6.8000000000000005E-2</v>
      </c>
      <c r="M5817" s="7">
        <f t="shared" si="862"/>
        <v>0.12133801329095054</v>
      </c>
      <c r="N5817" s="7">
        <f t="shared" si="863"/>
        <v>8.3990000000000009</v>
      </c>
      <c r="O5817" s="9">
        <f t="shared" si="867"/>
        <v>6.9219857587913909</v>
      </c>
      <c r="P5817">
        <v>6</v>
      </c>
    </row>
    <row r="5818" spans="1:16" x14ac:dyDescent="0.25">
      <c r="A5818" s="11">
        <v>38684</v>
      </c>
      <c r="B5818" s="12">
        <v>11</v>
      </c>
      <c r="C5818">
        <v>8.9</v>
      </c>
      <c r="D5818">
        <v>92.4</v>
      </c>
      <c r="E5818">
        <v>3.5</v>
      </c>
      <c r="F5818">
        <v>7.6</v>
      </c>
      <c r="G5818" s="7">
        <f t="shared" si="865"/>
        <v>1</v>
      </c>
      <c r="H5818" s="7">
        <f t="shared" si="866"/>
        <v>1</v>
      </c>
      <c r="I5818">
        <f t="shared" si="858"/>
        <v>20.2</v>
      </c>
      <c r="J5818" s="9">
        <f t="shared" si="859"/>
        <v>0</v>
      </c>
      <c r="K5818" s="9">
        <f t="shared" si="860"/>
        <v>31.328000000000003</v>
      </c>
      <c r="L5818" s="7">
        <f t="shared" si="861"/>
        <v>0</v>
      </c>
      <c r="M5818" s="7">
        <f t="shared" si="862"/>
        <v>0.26</v>
      </c>
      <c r="N5818" s="7">
        <f t="shared" si="863"/>
        <v>0</v>
      </c>
      <c r="O5818" s="9">
        <f t="shared" si="867"/>
        <v>0</v>
      </c>
      <c r="P5818">
        <v>1</v>
      </c>
    </row>
    <row r="5819" spans="1:16" x14ac:dyDescent="0.25">
      <c r="A5819" s="11">
        <v>38685</v>
      </c>
      <c r="B5819" s="12">
        <v>11</v>
      </c>
      <c r="C5819">
        <v>9.9</v>
      </c>
      <c r="D5819">
        <v>88.2</v>
      </c>
      <c r="E5819">
        <v>4.5</v>
      </c>
      <c r="F5819">
        <v>20.2</v>
      </c>
      <c r="G5819" s="7">
        <f t="shared" si="865"/>
        <v>1</v>
      </c>
      <c r="H5819" s="7">
        <f t="shared" si="866"/>
        <v>1</v>
      </c>
      <c r="I5819">
        <f t="shared" si="858"/>
        <v>40.4</v>
      </c>
      <c r="J5819" s="9">
        <f t="shared" si="859"/>
        <v>0</v>
      </c>
      <c r="K5819" s="9">
        <f t="shared" si="860"/>
        <v>59.795999999999999</v>
      </c>
      <c r="L5819" s="7">
        <f t="shared" si="861"/>
        <v>0</v>
      </c>
      <c r="M5819" s="7">
        <f t="shared" si="862"/>
        <v>1</v>
      </c>
      <c r="N5819" s="7">
        <f t="shared" si="863"/>
        <v>0</v>
      </c>
      <c r="O5819" s="9">
        <f t="shared" si="867"/>
        <v>0</v>
      </c>
      <c r="P5819">
        <v>0</v>
      </c>
    </row>
    <row r="5820" spans="1:16" x14ac:dyDescent="0.25">
      <c r="A5820" s="11">
        <v>38686</v>
      </c>
      <c r="B5820" s="12">
        <v>11</v>
      </c>
      <c r="C5820">
        <v>1.9</v>
      </c>
      <c r="D5820">
        <v>74</v>
      </c>
      <c r="E5820">
        <v>5.2</v>
      </c>
      <c r="F5820">
        <v>0.2</v>
      </c>
      <c r="G5820" s="7">
        <f t="shared" si="865"/>
        <v>0.41489999999999999</v>
      </c>
      <c r="H5820" s="7">
        <f t="shared" si="866"/>
        <v>0.41489999999999999</v>
      </c>
      <c r="I5820">
        <f t="shared" si="858"/>
        <v>40.6</v>
      </c>
      <c r="J5820" s="9">
        <f t="shared" si="859"/>
        <v>0</v>
      </c>
      <c r="K5820" s="9">
        <f t="shared" si="860"/>
        <v>2.4699999999999998</v>
      </c>
      <c r="L5820" s="7">
        <f t="shared" si="861"/>
        <v>0</v>
      </c>
      <c r="M5820" s="7">
        <f t="shared" si="862"/>
        <v>0.41490000000000005</v>
      </c>
      <c r="N5820" s="7">
        <f t="shared" si="863"/>
        <v>0</v>
      </c>
      <c r="O5820" s="9">
        <f t="shared" si="867"/>
        <v>0</v>
      </c>
      <c r="P5820">
        <v>0</v>
      </c>
    </row>
    <row r="5821" spans="1:16" x14ac:dyDescent="0.25">
      <c r="A5821" s="11">
        <v>38687</v>
      </c>
      <c r="B5821" s="12">
        <v>12</v>
      </c>
      <c r="C5821">
        <v>1</v>
      </c>
      <c r="D5821">
        <v>79.099999999999994</v>
      </c>
      <c r="E5821">
        <v>2.4</v>
      </c>
      <c r="F5821">
        <v>1.4</v>
      </c>
      <c r="G5821" s="7">
        <f t="shared" si="865"/>
        <v>0.372</v>
      </c>
      <c r="H5821" s="7">
        <f t="shared" si="866"/>
        <v>0.372</v>
      </c>
      <c r="I5821">
        <f t="shared" si="858"/>
        <v>42</v>
      </c>
      <c r="J5821" s="9">
        <f t="shared" si="859"/>
        <v>0</v>
      </c>
      <c r="K5821" s="9">
        <f t="shared" si="860"/>
        <v>1.9</v>
      </c>
      <c r="L5821" s="7">
        <f t="shared" si="861"/>
        <v>0</v>
      </c>
      <c r="M5821" s="7">
        <f t="shared" si="862"/>
        <v>0.372</v>
      </c>
      <c r="N5821" s="7">
        <f t="shared" si="863"/>
        <v>0</v>
      </c>
      <c r="O5821" s="9">
        <f t="shared" si="867"/>
        <v>0</v>
      </c>
      <c r="P5821">
        <v>0</v>
      </c>
    </row>
    <row r="5822" spans="1:16" x14ac:dyDescent="0.25">
      <c r="A5822" s="11">
        <v>38688</v>
      </c>
      <c r="B5822" s="12">
        <v>12</v>
      </c>
      <c r="C5822">
        <v>-1.7</v>
      </c>
      <c r="D5822">
        <v>77.3</v>
      </c>
      <c r="E5822">
        <v>8.5</v>
      </c>
      <c r="F5822">
        <v>1.2</v>
      </c>
      <c r="G5822" s="7">
        <f t="shared" si="865"/>
        <v>0.20137500000000003</v>
      </c>
      <c r="H5822" s="7">
        <f t="shared" si="866"/>
        <v>0.18440934065934067</v>
      </c>
      <c r="I5822">
        <f t="shared" si="858"/>
        <v>43.2</v>
      </c>
      <c r="J5822" s="9">
        <f t="shared" si="859"/>
        <v>0</v>
      </c>
      <c r="K5822" s="9">
        <f t="shared" si="860"/>
        <v>0.3</v>
      </c>
      <c r="L5822" s="7">
        <f t="shared" si="861"/>
        <v>0.27500000000000002</v>
      </c>
      <c r="M5822" s="7">
        <f t="shared" si="862"/>
        <v>0.18440934065934067</v>
      </c>
      <c r="N5822" s="7">
        <f t="shared" si="863"/>
        <v>0.92499999999999993</v>
      </c>
      <c r="O5822" s="9">
        <f t="shared" si="867"/>
        <v>0.5016014897579143</v>
      </c>
      <c r="P5822">
        <v>2</v>
      </c>
    </row>
    <row r="5823" spans="1:16" x14ac:dyDescent="0.25">
      <c r="A5823" s="11">
        <v>38689</v>
      </c>
      <c r="B5823" s="12">
        <v>12</v>
      </c>
      <c r="C5823">
        <v>-3.4</v>
      </c>
      <c r="D5823">
        <v>66.599999999999994</v>
      </c>
      <c r="E5823">
        <v>6.7</v>
      </c>
      <c r="F5823">
        <v>0.2</v>
      </c>
      <c r="G5823" s="7">
        <f t="shared" si="865"/>
        <v>0.16676290372260016</v>
      </c>
      <c r="H5823" s="7">
        <f t="shared" si="866"/>
        <v>0.16676290372260016</v>
      </c>
      <c r="I5823">
        <f t="shared" si="858"/>
        <v>43.400000000000006</v>
      </c>
      <c r="J5823" s="9">
        <f t="shared" si="859"/>
        <v>0</v>
      </c>
      <c r="K5823" s="9">
        <f t="shared" si="860"/>
        <v>1.6000000000000007E-2</v>
      </c>
      <c r="L5823" s="7">
        <f t="shared" si="861"/>
        <v>0.42700000000000005</v>
      </c>
      <c r="M5823" s="7">
        <f t="shared" si="862"/>
        <v>0.18153480794566348</v>
      </c>
      <c r="N5823" s="7">
        <f t="shared" si="863"/>
        <v>0.69799999999999995</v>
      </c>
      <c r="O5823" s="9">
        <f t="shared" si="867"/>
        <v>0.38449926374942017</v>
      </c>
      <c r="P5823">
        <v>2</v>
      </c>
    </row>
    <row r="5824" spans="1:16" x14ac:dyDescent="0.25">
      <c r="A5824" s="11">
        <v>38690</v>
      </c>
      <c r="B5824" s="12">
        <v>12</v>
      </c>
      <c r="C5824">
        <v>-3.3</v>
      </c>
      <c r="D5824">
        <v>78.8</v>
      </c>
      <c r="E5824">
        <v>4.5</v>
      </c>
      <c r="F5824">
        <v>1.6</v>
      </c>
      <c r="G5824" s="7">
        <f t="shared" si="865"/>
        <v>0.14141583787481596</v>
      </c>
      <c r="H5824" s="7">
        <f t="shared" si="866"/>
        <v>0.12275680371077773</v>
      </c>
      <c r="I5824">
        <f t="shared" ref="I5824:I5887" si="868">IF(OR(B5824=7,C5824&gt;$V$5760),0,IF(AND(C5824&gt;=$R$5760,I5823=0),0,I5823+F5824))</f>
        <v>45.000000000000007</v>
      </c>
      <c r="J5824" s="9">
        <f t="shared" ref="J5824:J5887" si="869">IF(OR(B5824=1,B5824&gt;$K$2),0,IF(C5824&gt;$V$5760,0,IF(C5824&lt;=-$R$5760,0,IF(C5824&lt;=0,(C5824+$R$5760)*($T$5762+$T$5763*F5824),IF(C5824&gt;$R$5760,C5824*($T$5760+$T$5761*F5824),C5824*($T$5764+$T$5765*F5824))))))</f>
        <v>0</v>
      </c>
      <c r="K5824" s="9">
        <f t="shared" ref="K5824:K5887" si="870">IF(AND(B5824&gt;=2,B5824&lt;=$K$3),0,IF(C5824&gt;$V$5760,0,IF(C5824&lt;=-$R$5760,0,IF(C5824&lt;=0,(C5824+$R$5760)*($U$5762+$U$5763*F5824),IF(C5824&gt;$R$5760,C5824*($U$5760+$U$5761*F5824),C5824*($U$5764+$U$5765*F5824))))))</f>
        <v>0.14400000000000007</v>
      </c>
      <c r="L5824" s="7">
        <f t="shared" ref="L5824:L5887" si="871">IF(M5823=0,0,IF(C5824&gt;=$V$5760,0,IF($V$5761*E5824-$V$5762*C5824&lt;0,0,IF($R$5760&gt;C5824&gt;-$R$5760,$V$5761*E5824-$V$5762*C5824+$V$5763,$V$5761*E5824-$V$5762*C5824))))</f>
        <v>0.39500000000000002</v>
      </c>
      <c r="M5824" s="7">
        <f t="shared" si="862"/>
        <v>0.14194625504658234</v>
      </c>
      <c r="N5824" s="7">
        <f t="shared" si="863"/>
        <v>1.903</v>
      </c>
      <c r="O5824" s="9">
        <f t="shared" si="867"/>
        <v>1.3406482611150923</v>
      </c>
      <c r="P5824">
        <v>2</v>
      </c>
    </row>
    <row r="5825" spans="1:16" x14ac:dyDescent="0.25">
      <c r="A5825" s="11">
        <v>38691</v>
      </c>
      <c r="B5825" s="12">
        <v>12</v>
      </c>
      <c r="C5825">
        <v>-4.3</v>
      </c>
      <c r="D5825">
        <v>68</v>
      </c>
      <c r="E5825">
        <v>5.3</v>
      </c>
      <c r="F5825">
        <v>0.2</v>
      </c>
      <c r="G5825" s="7">
        <f t="shared" si="865"/>
        <v>0.13103050027614044</v>
      </c>
      <c r="H5825" s="7">
        <f t="shared" si="866"/>
        <v>0.13103050027614044</v>
      </c>
      <c r="I5825">
        <f t="shared" si="868"/>
        <v>45.20000000000001</v>
      </c>
      <c r="J5825" s="9">
        <f t="shared" si="869"/>
        <v>0</v>
      </c>
      <c r="K5825" s="9">
        <f t="shared" si="870"/>
        <v>0</v>
      </c>
      <c r="L5825" s="7">
        <f t="shared" si="871"/>
        <v>0.503</v>
      </c>
      <c r="M5825" s="7">
        <f t="shared" ref="M5825:M5888" si="872">IF(AND(N5824=0,F5825=0),0,IF(M5824=0,H5825,IF(AND(C5825&gt;$W$5760,M5824&lt;$W$5760),$W$5760+0.01,IF(F5825&gt;0,(N5824*M5824+$W$5761*F5825*H5825)/(N5824+$W$5761*F5825),M5824*(1+$W$5763)))))</f>
        <v>0.14100298291087443</v>
      </c>
      <c r="N5825" s="7">
        <f t="shared" ref="N5825:N5888" si="873">IF(I5825=0,0,IF(M5825&gt;=1,0,IF(N5824+F5825&lt;=J5825+K5825+L5825,0,IF(C5825&gt;$W$5762,N5824+F5825-J5825-K5825-L5825,IF(M5825&lt;$W$5395,N5824+F5825-L5825,N5824+F5825-J5825-K5825-L5825)))))</f>
        <v>1.6</v>
      </c>
      <c r="O5825" s="9">
        <f t="shared" si="867"/>
        <v>1.1347277674340639</v>
      </c>
      <c r="P5825">
        <v>1</v>
      </c>
    </row>
    <row r="5826" spans="1:16" x14ac:dyDescent="0.25">
      <c r="A5826" s="11">
        <v>38692</v>
      </c>
      <c r="B5826" s="12">
        <v>12</v>
      </c>
      <c r="C5826">
        <v>-6</v>
      </c>
      <c r="D5826">
        <v>67.7</v>
      </c>
      <c r="E5826">
        <v>6.6</v>
      </c>
      <c r="F5826">
        <v>0.2</v>
      </c>
      <c r="G5826" s="7">
        <f t="shared" si="865"/>
        <v>0.13027786441175099</v>
      </c>
      <c r="H5826" s="7">
        <f t="shared" si="866"/>
        <v>0.13027786441175099</v>
      </c>
      <c r="I5826">
        <f t="shared" si="868"/>
        <v>45.400000000000013</v>
      </c>
      <c r="J5826" s="9">
        <f t="shared" si="869"/>
        <v>0</v>
      </c>
      <c r="K5826" s="9">
        <f t="shared" si="870"/>
        <v>0</v>
      </c>
      <c r="L5826" s="7">
        <f t="shared" si="871"/>
        <v>0.68600000000000017</v>
      </c>
      <c r="M5826" s="7">
        <f t="shared" si="872"/>
        <v>0.13991842036601926</v>
      </c>
      <c r="N5826" s="7">
        <f t="shared" si="873"/>
        <v>1.1139999999999999</v>
      </c>
      <c r="O5826" s="9">
        <f t="shared" si="867"/>
        <v>0.79617822806020411</v>
      </c>
      <c r="P5826">
        <v>1</v>
      </c>
    </row>
    <row r="5827" spans="1:16" x14ac:dyDescent="0.25">
      <c r="A5827" s="11">
        <v>38693</v>
      </c>
      <c r="B5827" s="12">
        <v>12</v>
      </c>
      <c r="C5827">
        <v>-6.8</v>
      </c>
      <c r="D5827">
        <v>68.8</v>
      </c>
      <c r="E5827">
        <v>5.5</v>
      </c>
      <c r="F5827">
        <v>0.3</v>
      </c>
      <c r="G5827" s="7">
        <f t="shared" si="865"/>
        <v>0.10957415434039683</v>
      </c>
      <c r="H5827" s="7">
        <f t="shared" si="866"/>
        <v>0.10957415434039683</v>
      </c>
      <c r="I5827">
        <f t="shared" si="868"/>
        <v>45.70000000000001</v>
      </c>
      <c r="J5827" s="9">
        <f t="shared" si="869"/>
        <v>0</v>
      </c>
      <c r="K5827" s="9">
        <f t="shared" si="870"/>
        <v>0</v>
      </c>
      <c r="L5827" s="7">
        <f t="shared" si="871"/>
        <v>0.75500000000000012</v>
      </c>
      <c r="M5827" s="7">
        <f t="shared" si="872"/>
        <v>0.13399865748529813</v>
      </c>
      <c r="N5827" s="7">
        <f t="shared" si="873"/>
        <v>0.65899999999999981</v>
      </c>
      <c r="O5827" s="9">
        <f t="shared" si="867"/>
        <v>0.49179597196509456</v>
      </c>
      <c r="P5827">
        <v>1</v>
      </c>
    </row>
    <row r="5828" spans="1:16" x14ac:dyDescent="0.25">
      <c r="A5828" s="11">
        <v>38694</v>
      </c>
      <c r="B5828" s="12">
        <v>12</v>
      </c>
      <c r="C5828">
        <v>-4.7</v>
      </c>
      <c r="D5828">
        <v>66.599999999999994</v>
      </c>
      <c r="E5828">
        <v>2.6</v>
      </c>
      <c r="F5828">
        <v>0.2</v>
      </c>
      <c r="G5828" s="7">
        <f t="shared" si="865"/>
        <v>8.8196217179912398E-2</v>
      </c>
      <c r="H5828" s="7">
        <f t="shared" si="866"/>
        <v>8.8196217179912398E-2</v>
      </c>
      <c r="I5828">
        <f t="shared" si="868"/>
        <v>45.900000000000013</v>
      </c>
      <c r="J5828" s="9">
        <f t="shared" si="869"/>
        <v>0</v>
      </c>
      <c r="K5828" s="9">
        <f t="shared" si="870"/>
        <v>0</v>
      </c>
      <c r="L5828" s="7">
        <f t="shared" si="871"/>
        <v>0.51600000000000001</v>
      </c>
      <c r="M5828" s="7">
        <f t="shared" si="872"/>
        <v>0.12417215062597819</v>
      </c>
      <c r="N5828" s="7">
        <f t="shared" si="873"/>
        <v>0.34299999999999975</v>
      </c>
      <c r="O5828" s="9">
        <f t="shared" si="867"/>
        <v>0.27622941075826091</v>
      </c>
      <c r="P5828">
        <v>1</v>
      </c>
    </row>
    <row r="5829" spans="1:16" x14ac:dyDescent="0.25">
      <c r="A5829" s="11">
        <v>38695</v>
      </c>
      <c r="B5829" s="12">
        <v>12</v>
      </c>
      <c r="C5829">
        <v>-2.2000000000000002</v>
      </c>
      <c r="D5829">
        <v>80</v>
      </c>
      <c r="E5829">
        <v>6.7</v>
      </c>
      <c r="F5829">
        <v>9.6</v>
      </c>
      <c r="G5829" s="7">
        <f t="shared" si="865"/>
        <v>0.20228720821416463</v>
      </c>
      <c r="H5829" s="7">
        <f t="shared" si="866"/>
        <v>0.16857267351180383</v>
      </c>
      <c r="I5829">
        <f t="shared" si="868"/>
        <v>55.500000000000014</v>
      </c>
      <c r="J5829" s="9">
        <f t="shared" si="869"/>
        <v>0</v>
      </c>
      <c r="K5829" s="9">
        <f t="shared" si="870"/>
        <v>1.92</v>
      </c>
      <c r="L5829" s="7">
        <f t="shared" si="871"/>
        <v>0.30700000000000005</v>
      </c>
      <c r="M5829" s="7">
        <f t="shared" si="872"/>
        <v>0.16687731791235619</v>
      </c>
      <c r="N5829" s="7">
        <f t="shared" si="873"/>
        <v>9.6359999999999992</v>
      </c>
      <c r="O5829" s="9">
        <f t="shared" si="867"/>
        <v>5.7743018167758526</v>
      </c>
      <c r="P5829">
        <v>11</v>
      </c>
    </row>
    <row r="5830" spans="1:16" x14ac:dyDescent="0.25">
      <c r="A5830" s="11">
        <v>38696</v>
      </c>
      <c r="B5830" s="12">
        <v>12</v>
      </c>
      <c r="C5830">
        <v>-3.3</v>
      </c>
      <c r="D5830">
        <v>74</v>
      </c>
      <c r="E5830">
        <v>7.5</v>
      </c>
      <c r="F5830">
        <v>0</v>
      </c>
      <c r="G5830" s="7">
        <f t="shared" si="865"/>
        <v>0</v>
      </c>
      <c r="H5830" s="7">
        <f t="shared" si="866"/>
        <v>0</v>
      </c>
      <c r="I5830">
        <f t="shared" si="868"/>
        <v>55.500000000000014</v>
      </c>
      <c r="J5830" s="9">
        <f t="shared" si="869"/>
        <v>0</v>
      </c>
      <c r="K5830" s="9">
        <f t="shared" si="870"/>
        <v>0</v>
      </c>
      <c r="L5830" s="7">
        <f t="shared" si="871"/>
        <v>0.42500000000000004</v>
      </c>
      <c r="M5830" s="7">
        <f t="shared" si="872"/>
        <v>0.17355241062885043</v>
      </c>
      <c r="N5830" s="7">
        <f t="shared" si="873"/>
        <v>9.2109999999999985</v>
      </c>
      <c r="O5830" s="9">
        <f t="shared" si="867"/>
        <v>5.3073304868683913</v>
      </c>
      <c r="P5830">
        <v>12</v>
      </c>
    </row>
    <row r="5831" spans="1:16" x14ac:dyDescent="0.25">
      <c r="A5831" s="11">
        <v>38697</v>
      </c>
      <c r="B5831" s="12">
        <v>12</v>
      </c>
      <c r="C5831">
        <v>-2.6</v>
      </c>
      <c r="D5831">
        <v>77.2</v>
      </c>
      <c r="E5831">
        <v>5.6</v>
      </c>
      <c r="F5831">
        <v>0.6</v>
      </c>
      <c r="G5831" s="7">
        <f t="shared" si="865"/>
        <v>0.17541990322491938</v>
      </c>
      <c r="H5831" s="7">
        <f t="shared" si="866"/>
        <v>0.1612315286993744</v>
      </c>
      <c r="I5831">
        <f t="shared" si="868"/>
        <v>56.100000000000016</v>
      </c>
      <c r="J5831" s="9">
        <f t="shared" si="869"/>
        <v>0</v>
      </c>
      <c r="K5831" s="9">
        <f t="shared" si="870"/>
        <v>9.6000000000000002E-2</v>
      </c>
      <c r="L5831" s="7">
        <f t="shared" si="871"/>
        <v>0.33600000000000002</v>
      </c>
      <c r="M5831" s="7">
        <f t="shared" si="872"/>
        <v>0.17287009330325132</v>
      </c>
      <c r="N5831" s="7">
        <f t="shared" si="873"/>
        <v>9.4749999999999979</v>
      </c>
      <c r="O5831" s="9">
        <f t="shared" si="867"/>
        <v>5.4809943229328919</v>
      </c>
      <c r="P5831">
        <v>12</v>
      </c>
    </row>
    <row r="5832" spans="1:16" x14ac:dyDescent="0.25">
      <c r="A5832" s="11">
        <v>38698</v>
      </c>
      <c r="B5832" s="12">
        <v>12</v>
      </c>
      <c r="C5832">
        <v>-11.6</v>
      </c>
      <c r="D5832">
        <v>71.3</v>
      </c>
      <c r="E5832">
        <v>5.9</v>
      </c>
      <c r="F5832">
        <v>0</v>
      </c>
      <c r="G5832" s="7">
        <f t="shared" si="865"/>
        <v>0</v>
      </c>
      <c r="H5832" s="7">
        <f t="shared" si="866"/>
        <v>0</v>
      </c>
      <c r="I5832">
        <f t="shared" si="868"/>
        <v>56.100000000000016</v>
      </c>
      <c r="J5832" s="9">
        <f t="shared" si="869"/>
        <v>0</v>
      </c>
      <c r="K5832" s="9">
        <f t="shared" si="870"/>
        <v>0</v>
      </c>
      <c r="L5832" s="7">
        <f t="shared" si="871"/>
        <v>1.2389999999999999</v>
      </c>
      <c r="M5832" s="7">
        <f t="shared" si="872"/>
        <v>0.17978489703538136</v>
      </c>
      <c r="N5832" s="7">
        <f t="shared" si="873"/>
        <v>8.2359999999999971</v>
      </c>
      <c r="O5832" s="9">
        <f t="shared" si="867"/>
        <v>4.5810299618099544</v>
      </c>
      <c r="P5832">
        <v>13</v>
      </c>
    </row>
    <row r="5833" spans="1:16" x14ac:dyDescent="0.25">
      <c r="A5833" s="11">
        <v>38699</v>
      </c>
      <c r="B5833" s="12">
        <v>12</v>
      </c>
      <c r="C5833">
        <v>-9.6999999999999993</v>
      </c>
      <c r="D5833">
        <v>69.3</v>
      </c>
      <c r="E5833">
        <v>1.9</v>
      </c>
      <c r="F5833">
        <v>0.7</v>
      </c>
      <c r="G5833" s="7">
        <f t="shared" ref="G5833:G5896" si="874">+IF(F5833=0,0,IF(C5833&gt;=$V$8,0,IF(C5833&gt;=$R$8,1,IF(C5833&lt;=-2,$R$9*EXP($R$10*C5833)+0.01+$R$11*E5833*LN(C5833*-1)+$R$12*E5833,$R$9+$Q$10*C5833-$Q$11*E5833*C5833))))</f>
        <v>4.5833348598282739E-2</v>
      </c>
      <c r="H5833" s="7">
        <f t="shared" si="866"/>
        <v>4.5833348598282739E-2</v>
      </c>
      <c r="I5833">
        <f t="shared" si="868"/>
        <v>56.800000000000018</v>
      </c>
      <c r="J5833" s="9">
        <f t="shared" si="869"/>
        <v>0</v>
      </c>
      <c r="K5833" s="9">
        <f t="shared" si="870"/>
        <v>0</v>
      </c>
      <c r="L5833" s="7">
        <f t="shared" si="871"/>
        <v>1.0089999999999999</v>
      </c>
      <c r="M5833" s="7">
        <f t="shared" si="872"/>
        <v>0.17026657135126538</v>
      </c>
      <c r="N5833" s="7">
        <f t="shared" si="873"/>
        <v>7.926999999999996</v>
      </c>
      <c r="O5833" s="9">
        <f t="shared" si="867"/>
        <v>4.6556408207964335</v>
      </c>
      <c r="P5833">
        <v>11</v>
      </c>
    </row>
    <row r="5834" spans="1:16" x14ac:dyDescent="0.25">
      <c r="A5834" s="11">
        <v>38700</v>
      </c>
      <c r="B5834" s="12">
        <v>12</v>
      </c>
      <c r="C5834">
        <v>-6.5</v>
      </c>
      <c r="D5834">
        <v>72.8</v>
      </c>
      <c r="E5834">
        <v>5.5</v>
      </c>
      <c r="F5834">
        <v>0.2</v>
      </c>
      <c r="G5834" s="7">
        <f t="shared" si="874"/>
        <v>0.11118133781888975</v>
      </c>
      <c r="H5834" s="7">
        <f t="shared" si="866"/>
        <v>0.11118133781888975</v>
      </c>
      <c r="I5834">
        <f t="shared" si="868"/>
        <v>57.000000000000021</v>
      </c>
      <c r="J5834" s="9">
        <f t="shared" si="869"/>
        <v>0</v>
      </c>
      <c r="K5834" s="9">
        <f t="shared" si="870"/>
        <v>0</v>
      </c>
      <c r="L5834" s="7">
        <f t="shared" si="871"/>
        <v>0.72500000000000009</v>
      </c>
      <c r="M5834" s="7">
        <f t="shared" si="872"/>
        <v>0.16895469987774528</v>
      </c>
      <c r="N5834" s="7">
        <f t="shared" si="873"/>
        <v>7.4019999999999957</v>
      </c>
      <c r="O5834" s="9">
        <f t="shared" si="867"/>
        <v>4.3810559903666739</v>
      </c>
      <c r="P5834">
        <v>10</v>
      </c>
    </row>
    <row r="5835" spans="1:16" x14ac:dyDescent="0.25">
      <c r="A5835" s="11">
        <v>38701</v>
      </c>
      <c r="B5835" s="12">
        <v>12</v>
      </c>
      <c r="C5835">
        <v>-2.6</v>
      </c>
      <c r="D5835">
        <v>78.400000000000006</v>
      </c>
      <c r="E5835">
        <v>6.2</v>
      </c>
      <c r="F5835">
        <v>7.3</v>
      </c>
      <c r="G5835" s="7">
        <f t="shared" si="874"/>
        <v>0.18253982382596876</v>
      </c>
      <c r="H5835" s="7">
        <f t="shared" si="866"/>
        <v>0.16068646463553585</v>
      </c>
      <c r="I5835">
        <f t="shared" si="868"/>
        <v>64.300000000000026</v>
      </c>
      <c r="J5835" s="9">
        <f t="shared" si="869"/>
        <v>0</v>
      </c>
      <c r="K5835" s="9">
        <f t="shared" si="870"/>
        <v>1.1679999999999999</v>
      </c>
      <c r="L5835" s="7">
        <f t="shared" si="871"/>
        <v>0.34200000000000003</v>
      </c>
      <c r="M5835" s="7">
        <f t="shared" si="872"/>
        <v>0.1650667593150974</v>
      </c>
      <c r="N5835" s="7">
        <f t="shared" si="873"/>
        <v>14.359999999999994</v>
      </c>
      <c r="O5835" s="9">
        <f t="shared" si="867"/>
        <v>8.6995104644830779</v>
      </c>
      <c r="P5835">
        <v>9</v>
      </c>
    </row>
    <row r="5836" spans="1:16" x14ac:dyDescent="0.25">
      <c r="A5836" s="11">
        <v>38702</v>
      </c>
      <c r="B5836" s="12">
        <v>12</v>
      </c>
      <c r="C5836">
        <v>-0.9</v>
      </c>
      <c r="D5836">
        <v>79.8</v>
      </c>
      <c r="E5836">
        <v>6.2</v>
      </c>
      <c r="F5836">
        <v>1.2</v>
      </c>
      <c r="G5836" s="7">
        <f t="shared" si="874"/>
        <v>0.22285000000000002</v>
      </c>
      <c r="H5836" s="7">
        <f t="shared" si="866"/>
        <v>0.18695469798657718</v>
      </c>
      <c r="I5836">
        <f t="shared" si="868"/>
        <v>65.500000000000028</v>
      </c>
      <c r="J5836" s="9">
        <f t="shared" si="869"/>
        <v>0</v>
      </c>
      <c r="K5836" s="9">
        <f t="shared" si="870"/>
        <v>0.39600000000000002</v>
      </c>
      <c r="L5836" s="7">
        <f t="shared" si="871"/>
        <v>0.17200000000000001</v>
      </c>
      <c r="M5836" s="7">
        <f t="shared" si="872"/>
        <v>0.16659778093201438</v>
      </c>
      <c r="N5836" s="7">
        <f t="shared" si="873"/>
        <v>15.387999999999993</v>
      </c>
      <c r="O5836" s="9">
        <f t="shared" si="867"/>
        <v>9.2366176271456855</v>
      </c>
      <c r="P5836">
        <v>16</v>
      </c>
    </row>
    <row r="5837" spans="1:16" x14ac:dyDescent="0.25">
      <c r="A5837" s="11">
        <v>38703</v>
      </c>
      <c r="B5837" s="12">
        <v>12</v>
      </c>
      <c r="C5837">
        <v>-3.4</v>
      </c>
      <c r="D5837">
        <v>72.099999999999994</v>
      </c>
      <c r="E5837">
        <v>5.8</v>
      </c>
      <c r="F5837">
        <v>0</v>
      </c>
      <c r="G5837" s="7">
        <f t="shared" si="874"/>
        <v>0</v>
      </c>
      <c r="H5837" s="7">
        <f t="shared" si="866"/>
        <v>0</v>
      </c>
      <c r="I5837">
        <f t="shared" si="868"/>
        <v>65.500000000000028</v>
      </c>
      <c r="J5837" s="9">
        <f t="shared" si="869"/>
        <v>0</v>
      </c>
      <c r="K5837" s="9">
        <f t="shared" si="870"/>
        <v>0</v>
      </c>
      <c r="L5837" s="7">
        <f t="shared" si="871"/>
        <v>0.41800000000000004</v>
      </c>
      <c r="M5837" s="7">
        <f t="shared" si="872"/>
        <v>0.17326169216929496</v>
      </c>
      <c r="N5837" s="7">
        <f t="shared" si="873"/>
        <v>14.969999999999994</v>
      </c>
      <c r="O5837" s="9">
        <f t="shared" si="867"/>
        <v>8.6401095432986565</v>
      </c>
      <c r="P5837">
        <v>14</v>
      </c>
    </row>
    <row r="5838" spans="1:16" x14ac:dyDescent="0.25">
      <c r="A5838" s="11">
        <v>38704</v>
      </c>
      <c r="B5838" s="12">
        <v>12</v>
      </c>
      <c r="C5838">
        <v>-5.3</v>
      </c>
      <c r="D5838">
        <v>77.099999999999994</v>
      </c>
      <c r="E5838">
        <v>4.5</v>
      </c>
      <c r="F5838">
        <v>0.2</v>
      </c>
      <c r="G5838" s="7">
        <f t="shared" si="874"/>
        <v>0.10662289806074191</v>
      </c>
      <c r="H5838" s="7">
        <f t="shared" si="866"/>
        <v>9.8360607067105116E-2</v>
      </c>
      <c r="I5838">
        <f t="shared" si="868"/>
        <v>65.700000000000031</v>
      </c>
      <c r="J5838" s="9">
        <f t="shared" si="869"/>
        <v>0</v>
      </c>
      <c r="K5838" s="9">
        <f t="shared" si="870"/>
        <v>0</v>
      </c>
      <c r="L5838" s="7">
        <f t="shared" si="871"/>
        <v>0.59500000000000008</v>
      </c>
      <c r="M5838" s="7">
        <f t="shared" si="872"/>
        <v>0.17237177828689274</v>
      </c>
      <c r="N5838" s="7">
        <f t="shared" si="873"/>
        <v>14.574999999999992</v>
      </c>
      <c r="O5838" s="9">
        <f t="shared" si="867"/>
        <v>8.4555605011753165</v>
      </c>
      <c r="P5838">
        <v>14</v>
      </c>
    </row>
    <row r="5839" spans="1:16" x14ac:dyDescent="0.25">
      <c r="A5839" s="11">
        <v>38705</v>
      </c>
      <c r="B5839" s="12">
        <v>12</v>
      </c>
      <c r="C5839">
        <v>-7.4</v>
      </c>
      <c r="D5839">
        <v>75.900000000000006</v>
      </c>
      <c r="E5839">
        <v>8.1</v>
      </c>
      <c r="F5839">
        <v>0</v>
      </c>
      <c r="G5839" s="7">
        <f t="shared" si="874"/>
        <v>0</v>
      </c>
      <c r="H5839" s="7">
        <f t="shared" si="866"/>
        <v>0</v>
      </c>
      <c r="I5839">
        <f t="shared" si="868"/>
        <v>65.700000000000031</v>
      </c>
      <c r="J5839" s="9">
        <f t="shared" si="869"/>
        <v>0</v>
      </c>
      <c r="K5839" s="9">
        <f t="shared" si="870"/>
        <v>0</v>
      </c>
      <c r="L5839" s="7">
        <f t="shared" si="871"/>
        <v>0.84100000000000008</v>
      </c>
      <c r="M5839" s="7">
        <f t="shared" si="872"/>
        <v>0.17926664941836845</v>
      </c>
      <c r="N5839" s="7">
        <f t="shared" si="873"/>
        <v>13.733999999999993</v>
      </c>
      <c r="O5839" s="9">
        <f t="shared" si="867"/>
        <v>7.6612130837275227</v>
      </c>
      <c r="P5839">
        <v>14</v>
      </c>
    </row>
    <row r="5840" spans="1:16" x14ac:dyDescent="0.25">
      <c r="A5840" s="11">
        <v>38706</v>
      </c>
      <c r="B5840" s="12">
        <v>12</v>
      </c>
      <c r="C5840">
        <v>-7</v>
      </c>
      <c r="D5840">
        <v>79.8</v>
      </c>
      <c r="E5840">
        <v>6.1</v>
      </c>
      <c r="F5840">
        <v>2.4</v>
      </c>
      <c r="G5840" s="7">
        <f t="shared" si="874"/>
        <v>0.11753697326277325</v>
      </c>
      <c r="H5840" s="7">
        <f t="shared" si="866"/>
        <v>9.8604843341252718E-2</v>
      </c>
      <c r="I5840">
        <f t="shared" si="868"/>
        <v>68.100000000000037</v>
      </c>
      <c r="J5840" s="9">
        <f t="shared" si="869"/>
        <v>0</v>
      </c>
      <c r="K5840" s="9">
        <f t="shared" si="870"/>
        <v>0</v>
      </c>
      <c r="L5840" s="7">
        <f t="shared" si="871"/>
        <v>0.78100000000000014</v>
      </c>
      <c r="M5840" s="7">
        <f t="shared" si="872"/>
        <v>0.16830468256757128</v>
      </c>
      <c r="N5840" s="7">
        <f t="shared" si="873"/>
        <v>15.352999999999993</v>
      </c>
      <c r="O5840" s="9">
        <f t="shared" si="867"/>
        <v>9.1221466722032769</v>
      </c>
      <c r="P5840">
        <v>14</v>
      </c>
    </row>
    <row r="5841" spans="1:16" x14ac:dyDescent="0.25">
      <c r="A5841" s="11">
        <v>38707</v>
      </c>
      <c r="B5841" s="12">
        <v>12</v>
      </c>
      <c r="C5841">
        <v>-5.5</v>
      </c>
      <c r="D5841">
        <v>80.900000000000006</v>
      </c>
      <c r="E5841">
        <v>5.8</v>
      </c>
      <c r="F5841">
        <v>0.2</v>
      </c>
      <c r="G5841" s="7">
        <f t="shared" si="874"/>
        <v>0.12288750114640208</v>
      </c>
      <c r="H5841" s="7">
        <f t="shared" si="866"/>
        <v>9.9423544616830145E-2</v>
      </c>
      <c r="I5841">
        <f t="shared" si="868"/>
        <v>68.30000000000004</v>
      </c>
      <c r="J5841" s="9">
        <f t="shared" si="869"/>
        <v>0</v>
      </c>
      <c r="K5841" s="9">
        <f t="shared" si="870"/>
        <v>0</v>
      </c>
      <c r="L5841" s="7">
        <f t="shared" si="871"/>
        <v>0.62800000000000011</v>
      </c>
      <c r="M5841" s="7">
        <f t="shared" si="872"/>
        <v>0.16750647199452465</v>
      </c>
      <c r="N5841" s="7">
        <f t="shared" si="873"/>
        <v>14.924999999999992</v>
      </c>
      <c r="O5841" s="9">
        <f t="shared" si="867"/>
        <v>8.9101034857255268</v>
      </c>
      <c r="P5841">
        <v>16</v>
      </c>
    </row>
    <row r="5842" spans="1:16" x14ac:dyDescent="0.25">
      <c r="A5842" s="11">
        <v>38708</v>
      </c>
      <c r="B5842" s="12">
        <v>12</v>
      </c>
      <c r="C5842">
        <v>-1.5</v>
      </c>
      <c r="D5842">
        <v>76.900000000000006</v>
      </c>
      <c r="E5842">
        <v>7.4</v>
      </c>
      <c r="F5842">
        <v>0.2</v>
      </c>
      <c r="G5842" s="7">
        <f t="shared" si="874"/>
        <v>0.19825000000000004</v>
      </c>
      <c r="H5842" s="7">
        <f t="shared" si="866"/>
        <v>0.18424721189591073</v>
      </c>
      <c r="I5842">
        <f t="shared" si="868"/>
        <v>68.500000000000043</v>
      </c>
      <c r="J5842" s="9">
        <f t="shared" si="869"/>
        <v>0</v>
      </c>
      <c r="K5842" s="9">
        <f t="shared" si="870"/>
        <v>5.4000000000000013E-2</v>
      </c>
      <c r="L5842" s="7">
        <f t="shared" si="871"/>
        <v>0.24400000000000002</v>
      </c>
      <c r="M5842" s="7">
        <f t="shared" si="872"/>
        <v>0.16770596442631872</v>
      </c>
      <c r="N5842" s="7">
        <f t="shared" si="873"/>
        <v>14.880999999999991</v>
      </c>
      <c r="O5842" s="9">
        <f t="shared" si="867"/>
        <v>8.8732681934743756</v>
      </c>
      <c r="P5842">
        <v>16</v>
      </c>
    </row>
    <row r="5843" spans="1:16" x14ac:dyDescent="0.25">
      <c r="A5843" s="11">
        <v>38709</v>
      </c>
      <c r="B5843" s="12">
        <v>12</v>
      </c>
      <c r="C5843">
        <v>2.1</v>
      </c>
      <c r="D5843">
        <v>83.5</v>
      </c>
      <c r="E5843">
        <v>4.5</v>
      </c>
      <c r="F5843">
        <v>3.6</v>
      </c>
      <c r="G5843" s="7">
        <f t="shared" si="874"/>
        <v>0.44012499999999999</v>
      </c>
      <c r="H5843" s="7">
        <f t="shared" si="866"/>
        <v>0.44012499999999999</v>
      </c>
      <c r="I5843">
        <f t="shared" si="868"/>
        <v>72.100000000000037</v>
      </c>
      <c r="J5843" s="9">
        <f t="shared" si="869"/>
        <v>0</v>
      </c>
      <c r="K5843" s="9">
        <f t="shared" si="870"/>
        <v>6.3000000000000007</v>
      </c>
      <c r="L5843" s="7">
        <f t="shared" si="871"/>
        <v>0</v>
      </c>
      <c r="M5843" s="7">
        <f t="shared" si="872"/>
        <v>0.26</v>
      </c>
      <c r="N5843" s="7">
        <f t="shared" si="873"/>
        <v>12.18099999999999</v>
      </c>
      <c r="O5843" s="9">
        <f t="shared" si="867"/>
        <v>4.6849999999999961</v>
      </c>
      <c r="P5843">
        <v>13</v>
      </c>
    </row>
    <row r="5844" spans="1:16" x14ac:dyDescent="0.25">
      <c r="A5844" s="11">
        <v>38710</v>
      </c>
      <c r="B5844" s="12">
        <v>12</v>
      </c>
      <c r="C5844">
        <v>3</v>
      </c>
      <c r="D5844">
        <v>88.5</v>
      </c>
      <c r="E5844">
        <v>1.9</v>
      </c>
      <c r="F5844">
        <v>0</v>
      </c>
      <c r="G5844" s="7">
        <f t="shared" si="874"/>
        <v>0</v>
      </c>
      <c r="H5844" s="7">
        <f t="shared" si="866"/>
        <v>0</v>
      </c>
      <c r="I5844">
        <f t="shared" si="868"/>
        <v>72.100000000000037</v>
      </c>
      <c r="J5844" s="9">
        <f t="shared" si="869"/>
        <v>0</v>
      </c>
      <c r="K5844" s="9">
        <f t="shared" si="870"/>
        <v>3.5999999999999996</v>
      </c>
      <c r="L5844" s="7">
        <f t="shared" si="871"/>
        <v>0</v>
      </c>
      <c r="M5844" s="7">
        <f t="shared" si="872"/>
        <v>0.27040000000000003</v>
      </c>
      <c r="N5844" s="7">
        <f t="shared" si="873"/>
        <v>8.5809999999999906</v>
      </c>
      <c r="O5844" s="9">
        <f t="shared" si="867"/>
        <v>3.1734467455621265</v>
      </c>
      <c r="P5844">
        <v>6</v>
      </c>
    </row>
    <row r="5845" spans="1:16" x14ac:dyDescent="0.25">
      <c r="A5845" s="11">
        <v>38711</v>
      </c>
      <c r="B5845" s="12">
        <v>12</v>
      </c>
      <c r="C5845">
        <v>2.4</v>
      </c>
      <c r="D5845">
        <v>95</v>
      </c>
      <c r="E5845">
        <v>3</v>
      </c>
      <c r="F5845">
        <v>14.2</v>
      </c>
      <c r="G5845" s="7">
        <f t="shared" si="874"/>
        <v>0.49000000000000005</v>
      </c>
      <c r="H5845" s="7">
        <f t="shared" si="866"/>
        <v>0.49000000000000005</v>
      </c>
      <c r="I5845">
        <f t="shared" si="868"/>
        <v>86.30000000000004</v>
      </c>
      <c r="J5845" s="9">
        <f t="shared" si="869"/>
        <v>0</v>
      </c>
      <c r="K5845" s="9">
        <f t="shared" si="870"/>
        <v>19.919999999999998</v>
      </c>
      <c r="L5845" s="7">
        <f t="shared" si="871"/>
        <v>0</v>
      </c>
      <c r="M5845" s="7">
        <f t="shared" si="872"/>
        <v>0.40178373671644591</v>
      </c>
      <c r="N5845" s="7">
        <f t="shared" si="873"/>
        <v>2.8609999999999935</v>
      </c>
      <c r="O5845" s="9">
        <f t="shared" si="867"/>
        <v>0.7120746159068928</v>
      </c>
      <c r="P5845">
        <v>4</v>
      </c>
    </row>
    <row r="5846" spans="1:16" x14ac:dyDescent="0.25">
      <c r="A5846" s="11">
        <v>38712</v>
      </c>
      <c r="B5846" s="12">
        <v>12</v>
      </c>
      <c r="C5846">
        <v>0.8</v>
      </c>
      <c r="D5846">
        <v>88.2</v>
      </c>
      <c r="E5846">
        <v>7.5</v>
      </c>
      <c r="F5846">
        <v>0.8</v>
      </c>
      <c r="G5846" s="7">
        <f t="shared" si="874"/>
        <v>0.32300000000000006</v>
      </c>
      <c r="H5846" s="7">
        <f t="shared" si="866"/>
        <v>0.32300000000000006</v>
      </c>
      <c r="I5846">
        <f t="shared" si="868"/>
        <v>87.100000000000037</v>
      </c>
      <c r="J5846" s="9">
        <f t="shared" si="869"/>
        <v>0</v>
      </c>
      <c r="K5846" s="9">
        <f t="shared" si="870"/>
        <v>1.2800000000000002</v>
      </c>
      <c r="L5846" s="7">
        <f t="shared" si="871"/>
        <v>0</v>
      </c>
      <c r="M5846" s="7">
        <f t="shared" si="872"/>
        <v>0.38594338753022944</v>
      </c>
      <c r="N5846" s="7">
        <f t="shared" si="873"/>
        <v>2.3809999999999931</v>
      </c>
      <c r="O5846" s="9">
        <f t="shared" si="867"/>
        <v>0.6169298599042583</v>
      </c>
      <c r="P5846">
        <v>2</v>
      </c>
    </row>
    <row r="5847" spans="1:16" x14ac:dyDescent="0.25">
      <c r="A5847" s="11">
        <v>38713</v>
      </c>
      <c r="B5847" s="12">
        <v>12</v>
      </c>
      <c r="C5847">
        <v>0</v>
      </c>
      <c r="D5847">
        <v>82.1</v>
      </c>
      <c r="E5847">
        <v>3</v>
      </c>
      <c r="F5847">
        <v>0</v>
      </c>
      <c r="G5847" s="7">
        <f t="shared" si="874"/>
        <v>0</v>
      </c>
      <c r="H5847" s="7">
        <f t="shared" ref="H5847:H5910" si="875">IF(OR(D5847&lt;=75,C5847&gt;0),G5847,G5847/(0.04*D5847-2))</f>
        <v>0</v>
      </c>
      <c r="I5847">
        <f t="shared" si="868"/>
        <v>87.100000000000037</v>
      </c>
      <c r="J5847" s="9">
        <f t="shared" si="869"/>
        <v>0</v>
      </c>
      <c r="K5847" s="9">
        <f t="shared" si="870"/>
        <v>0</v>
      </c>
      <c r="L5847" s="7">
        <f t="shared" si="871"/>
        <v>0.05</v>
      </c>
      <c r="M5847" s="7">
        <f t="shared" si="872"/>
        <v>0.40138112303143864</v>
      </c>
      <c r="N5847" s="7">
        <f t="shared" si="873"/>
        <v>2.3309999999999933</v>
      </c>
      <c r="O5847" s="9">
        <f t="shared" si="867"/>
        <v>0.58074479995348838</v>
      </c>
      <c r="P5847">
        <v>2</v>
      </c>
    </row>
    <row r="5848" spans="1:16" x14ac:dyDescent="0.25">
      <c r="A5848" s="11">
        <v>38714</v>
      </c>
      <c r="B5848" s="12">
        <v>12</v>
      </c>
      <c r="C5848">
        <v>1.8</v>
      </c>
      <c r="D5848">
        <v>89.2</v>
      </c>
      <c r="E5848">
        <v>3.7</v>
      </c>
      <c r="F5848">
        <v>7</v>
      </c>
      <c r="G5848" s="7">
        <f t="shared" si="874"/>
        <v>0.42805000000000004</v>
      </c>
      <c r="H5848" s="7">
        <f t="shared" si="875"/>
        <v>0.42805000000000004</v>
      </c>
      <c r="I5848">
        <f t="shared" si="868"/>
        <v>94.100000000000037</v>
      </c>
      <c r="J5848" s="9">
        <f t="shared" si="869"/>
        <v>0</v>
      </c>
      <c r="K5848" s="9">
        <f t="shared" si="870"/>
        <v>8.4600000000000009</v>
      </c>
      <c r="L5848" s="7">
        <f t="shared" si="871"/>
        <v>0</v>
      </c>
      <c r="M5848" s="7">
        <f t="shared" si="872"/>
        <v>0.42084745658513312</v>
      </c>
      <c r="N5848" s="7">
        <f t="shared" si="873"/>
        <v>0.87099999999999156</v>
      </c>
      <c r="O5848" s="9">
        <f t="shared" si="867"/>
        <v>0.20696335129776344</v>
      </c>
      <c r="P5848">
        <v>2</v>
      </c>
    </row>
    <row r="5849" spans="1:16" x14ac:dyDescent="0.25">
      <c r="A5849" s="11">
        <v>38715</v>
      </c>
      <c r="B5849" s="12">
        <v>12</v>
      </c>
      <c r="C5849">
        <v>0.6</v>
      </c>
      <c r="D5849">
        <v>93.2</v>
      </c>
      <c r="E5849">
        <v>5.9</v>
      </c>
      <c r="F5849">
        <v>2.8</v>
      </c>
      <c r="G5849" s="7">
        <f t="shared" si="874"/>
        <v>0.31945000000000001</v>
      </c>
      <c r="H5849" s="7">
        <f t="shared" si="875"/>
        <v>0.31945000000000001</v>
      </c>
      <c r="I5849">
        <f t="shared" si="868"/>
        <v>96.900000000000034</v>
      </c>
      <c r="J5849" s="9">
        <f t="shared" si="869"/>
        <v>0</v>
      </c>
      <c r="K5849" s="9">
        <f t="shared" si="870"/>
        <v>1.5599999999999998</v>
      </c>
      <c r="L5849" s="7">
        <f t="shared" si="871"/>
        <v>0</v>
      </c>
      <c r="M5849" s="7">
        <f t="shared" si="872"/>
        <v>0.34549458410075207</v>
      </c>
      <c r="N5849" s="7">
        <f t="shared" si="873"/>
        <v>2.1109999999999918</v>
      </c>
      <c r="O5849" s="9">
        <f t="shared" si="867"/>
        <v>0.61100813070470261</v>
      </c>
      <c r="P5849">
        <v>1</v>
      </c>
    </row>
    <row r="5850" spans="1:16" x14ac:dyDescent="0.25">
      <c r="A5850" s="11">
        <v>38716</v>
      </c>
      <c r="B5850" s="12">
        <v>12</v>
      </c>
      <c r="C5850">
        <v>-3.6</v>
      </c>
      <c r="D5850">
        <v>77</v>
      </c>
      <c r="E5850">
        <v>4.5</v>
      </c>
      <c r="F5850">
        <v>0</v>
      </c>
      <c r="G5850" s="7">
        <f t="shared" si="874"/>
        <v>0</v>
      </c>
      <c r="H5850" s="7">
        <f t="shared" si="875"/>
        <v>0</v>
      </c>
      <c r="I5850">
        <f t="shared" si="868"/>
        <v>96.900000000000034</v>
      </c>
      <c r="J5850" s="9">
        <f t="shared" si="869"/>
        <v>0</v>
      </c>
      <c r="K5850" s="9">
        <f t="shared" si="870"/>
        <v>0</v>
      </c>
      <c r="L5850" s="7">
        <f t="shared" si="871"/>
        <v>0.42500000000000004</v>
      </c>
      <c r="M5850" s="7">
        <f t="shared" si="872"/>
        <v>0.35931436746478218</v>
      </c>
      <c r="N5850" s="7">
        <f t="shared" si="873"/>
        <v>1.6859999999999917</v>
      </c>
      <c r="O5850" s="9">
        <f t="shared" si="867"/>
        <v>0.46922699247901439</v>
      </c>
      <c r="P5850">
        <v>1</v>
      </c>
    </row>
    <row r="5851" spans="1:16" x14ac:dyDescent="0.25">
      <c r="A5851" s="11">
        <v>38717</v>
      </c>
      <c r="B5851" s="12">
        <v>12</v>
      </c>
      <c r="C5851">
        <v>-4.7</v>
      </c>
      <c r="D5851">
        <v>89.1</v>
      </c>
      <c r="E5851">
        <v>4.2</v>
      </c>
      <c r="F5851">
        <v>3.8</v>
      </c>
      <c r="G5851" s="7">
        <f t="shared" si="874"/>
        <v>0.11002451722174925</v>
      </c>
      <c r="H5851" s="7">
        <f t="shared" si="875"/>
        <v>7.0348156791399774E-2</v>
      </c>
      <c r="I5851">
        <f t="shared" si="868"/>
        <v>100.70000000000003</v>
      </c>
      <c r="J5851" s="9">
        <f t="shared" si="869"/>
        <v>0</v>
      </c>
      <c r="K5851" s="9">
        <f t="shared" si="870"/>
        <v>0</v>
      </c>
      <c r="L5851" s="7">
        <f t="shared" si="871"/>
        <v>0.53200000000000003</v>
      </c>
      <c r="M5851" s="7">
        <f t="shared" si="872"/>
        <v>0.16576473164359742</v>
      </c>
      <c r="N5851" s="7">
        <f t="shared" si="873"/>
        <v>4.9539999999999917</v>
      </c>
      <c r="O5851" s="9">
        <f t="shared" si="867"/>
        <v>2.9885729919023687</v>
      </c>
      <c r="P5851">
        <v>1</v>
      </c>
    </row>
    <row r="5852" spans="1:16" x14ac:dyDescent="0.25">
      <c r="A5852" s="11">
        <v>38718</v>
      </c>
      <c r="B5852" s="12">
        <v>1</v>
      </c>
      <c r="C5852">
        <v>-2</v>
      </c>
      <c r="D5852">
        <v>95.8</v>
      </c>
      <c r="E5852">
        <v>1.6</v>
      </c>
      <c r="F5852">
        <v>0.2</v>
      </c>
      <c r="G5852" s="7">
        <f t="shared" si="874"/>
        <v>0.15353921641950979</v>
      </c>
      <c r="H5852" s="7">
        <f t="shared" si="875"/>
        <v>8.3809615949514082E-2</v>
      </c>
      <c r="I5852">
        <f t="shared" si="868"/>
        <v>100.90000000000003</v>
      </c>
      <c r="J5852" s="9">
        <f t="shared" si="869"/>
        <v>0</v>
      </c>
      <c r="K5852" s="9">
        <f t="shared" si="870"/>
        <v>4.4000000000000011E-2</v>
      </c>
      <c r="L5852" s="7">
        <f t="shared" si="871"/>
        <v>0.23600000000000002</v>
      </c>
      <c r="M5852" s="7">
        <f t="shared" si="872"/>
        <v>0.16289135399947299</v>
      </c>
      <c r="N5852" s="7">
        <f t="shared" si="873"/>
        <v>4.9179999999999922</v>
      </c>
      <c r="O5852" s="9">
        <f t="shared" si="867"/>
        <v>3.0191903248688718</v>
      </c>
      <c r="P5852">
        <v>3</v>
      </c>
    </row>
    <row r="5853" spans="1:16" x14ac:dyDescent="0.25">
      <c r="A5853" s="11">
        <v>38719</v>
      </c>
      <c r="B5853" s="12">
        <v>1</v>
      </c>
      <c r="C5853">
        <v>1.6</v>
      </c>
      <c r="D5853">
        <v>95.3</v>
      </c>
      <c r="E5853">
        <v>5.7</v>
      </c>
      <c r="F5853">
        <v>0.6</v>
      </c>
      <c r="G5853" s="7">
        <f t="shared" si="874"/>
        <v>0.38760000000000006</v>
      </c>
      <c r="H5853" s="7">
        <f t="shared" si="875"/>
        <v>0.38760000000000006</v>
      </c>
      <c r="I5853">
        <f t="shared" si="868"/>
        <v>101.50000000000003</v>
      </c>
      <c r="J5853" s="9">
        <f t="shared" si="869"/>
        <v>0</v>
      </c>
      <c r="K5853" s="9">
        <f t="shared" si="870"/>
        <v>2.4000000000000004</v>
      </c>
      <c r="L5853" s="7">
        <f t="shared" si="871"/>
        <v>0</v>
      </c>
      <c r="M5853" s="7">
        <f t="shared" si="872"/>
        <v>0.26</v>
      </c>
      <c r="N5853" s="7">
        <f t="shared" si="873"/>
        <v>3.1179999999999914</v>
      </c>
      <c r="O5853" s="9">
        <f t="shared" si="867"/>
        <v>1.1992307692307658</v>
      </c>
      <c r="P5853">
        <v>1</v>
      </c>
    </row>
    <row r="5854" spans="1:16" x14ac:dyDescent="0.25">
      <c r="A5854" s="11">
        <v>38720</v>
      </c>
      <c r="B5854" s="12">
        <v>1</v>
      </c>
      <c r="C5854">
        <v>1.7</v>
      </c>
      <c r="D5854">
        <v>91.5</v>
      </c>
      <c r="E5854">
        <v>5</v>
      </c>
      <c r="F5854">
        <v>0.2</v>
      </c>
      <c r="G5854" s="7">
        <f t="shared" si="874"/>
        <v>0.40325</v>
      </c>
      <c r="H5854" s="7">
        <f t="shared" si="875"/>
        <v>0.40325</v>
      </c>
      <c r="I5854">
        <f t="shared" si="868"/>
        <v>101.70000000000003</v>
      </c>
      <c r="J5854" s="9">
        <f t="shared" si="869"/>
        <v>0</v>
      </c>
      <c r="K5854" s="9">
        <f t="shared" si="870"/>
        <v>2.21</v>
      </c>
      <c r="L5854" s="7">
        <f t="shared" si="871"/>
        <v>0</v>
      </c>
      <c r="M5854" s="7">
        <f t="shared" si="872"/>
        <v>0.26781837477258946</v>
      </c>
      <c r="N5854" s="7">
        <f t="shared" si="873"/>
        <v>1.1079999999999917</v>
      </c>
      <c r="O5854" s="9">
        <f t="shared" si="867"/>
        <v>0.41371321177675696</v>
      </c>
      <c r="P5854">
        <v>1</v>
      </c>
    </row>
    <row r="5855" spans="1:16" x14ac:dyDescent="0.25">
      <c r="A5855" s="11">
        <v>38721</v>
      </c>
      <c r="B5855" s="12">
        <v>1</v>
      </c>
      <c r="C5855">
        <v>3.6</v>
      </c>
      <c r="D5855">
        <v>97.5</v>
      </c>
      <c r="E5855">
        <v>2.7</v>
      </c>
      <c r="F5855">
        <v>3.6</v>
      </c>
      <c r="G5855" s="7">
        <f t="shared" si="874"/>
        <v>0.60310000000000008</v>
      </c>
      <c r="H5855" s="7">
        <f t="shared" si="875"/>
        <v>0.60310000000000008</v>
      </c>
      <c r="I5855">
        <f t="shared" si="868"/>
        <v>105.30000000000003</v>
      </c>
      <c r="J5855" s="9">
        <f t="shared" si="869"/>
        <v>0</v>
      </c>
      <c r="K5855" s="9">
        <f t="shared" si="870"/>
        <v>10.8</v>
      </c>
      <c r="L5855" s="7">
        <f t="shared" si="871"/>
        <v>0</v>
      </c>
      <c r="M5855" s="7">
        <f t="shared" si="872"/>
        <v>0.51766024821711853</v>
      </c>
      <c r="N5855" s="7">
        <f t="shared" si="873"/>
        <v>0</v>
      </c>
      <c r="O5855" s="9">
        <f t="shared" si="867"/>
        <v>0</v>
      </c>
      <c r="P5855">
        <v>1</v>
      </c>
    </row>
    <row r="5856" spans="1:16" x14ac:dyDescent="0.25">
      <c r="A5856" s="11">
        <v>38722</v>
      </c>
      <c r="B5856" s="12">
        <v>1</v>
      </c>
      <c r="C5856">
        <v>1.6</v>
      </c>
      <c r="D5856">
        <v>85.6</v>
      </c>
      <c r="E5856">
        <v>6.7</v>
      </c>
      <c r="F5856">
        <v>3.8</v>
      </c>
      <c r="G5856" s="7">
        <f t="shared" si="874"/>
        <v>0.37560000000000004</v>
      </c>
      <c r="H5856" s="7">
        <f t="shared" si="875"/>
        <v>0.37560000000000004</v>
      </c>
      <c r="I5856">
        <f t="shared" si="868"/>
        <v>109.10000000000002</v>
      </c>
      <c r="J5856" s="9">
        <f t="shared" si="869"/>
        <v>0</v>
      </c>
      <c r="K5856" s="9">
        <f t="shared" si="870"/>
        <v>4.96</v>
      </c>
      <c r="L5856" s="7">
        <f t="shared" si="871"/>
        <v>0</v>
      </c>
      <c r="M5856" s="7">
        <f t="shared" si="872"/>
        <v>0.37560000000000004</v>
      </c>
      <c r="N5856" s="7">
        <f t="shared" si="873"/>
        <v>0</v>
      </c>
      <c r="O5856" s="9">
        <f t="shared" si="867"/>
        <v>0</v>
      </c>
      <c r="P5856">
        <v>1</v>
      </c>
    </row>
    <row r="5857" spans="1:16" x14ac:dyDescent="0.25">
      <c r="A5857" s="11">
        <v>38723</v>
      </c>
      <c r="B5857" s="12">
        <v>1</v>
      </c>
      <c r="C5857">
        <v>-6.5</v>
      </c>
      <c r="D5857">
        <v>70.3</v>
      </c>
      <c r="E5857">
        <v>6.2</v>
      </c>
      <c r="F5857">
        <v>0.2</v>
      </c>
      <c r="G5857" s="7">
        <f t="shared" si="874"/>
        <v>0.12141212239038307</v>
      </c>
      <c r="H5857" s="7">
        <f t="shared" si="875"/>
        <v>0.12141212239038307</v>
      </c>
      <c r="I5857">
        <f t="shared" si="868"/>
        <v>109.30000000000003</v>
      </c>
      <c r="J5857" s="9">
        <f t="shared" si="869"/>
        <v>0</v>
      </c>
      <c r="K5857" s="9">
        <f t="shared" si="870"/>
        <v>0</v>
      </c>
      <c r="L5857" s="7">
        <f t="shared" si="871"/>
        <v>0.7320000000000001</v>
      </c>
      <c r="M5857" s="7">
        <f t="shared" si="872"/>
        <v>0.12141212239038306</v>
      </c>
      <c r="N5857" s="7">
        <f t="shared" si="873"/>
        <v>0</v>
      </c>
      <c r="O5857" s="9">
        <f t="shared" si="867"/>
        <v>0</v>
      </c>
      <c r="P5857">
        <v>1</v>
      </c>
    </row>
    <row r="5858" spans="1:16" x14ac:dyDescent="0.25">
      <c r="A5858" s="11">
        <v>38724</v>
      </c>
      <c r="B5858" s="12">
        <v>1</v>
      </c>
      <c r="C5858">
        <v>-2.7</v>
      </c>
      <c r="D5858">
        <v>85.4</v>
      </c>
      <c r="E5858">
        <v>2.8</v>
      </c>
      <c r="F5858">
        <v>2.6</v>
      </c>
      <c r="G5858" s="7">
        <f t="shared" si="874"/>
        <v>0.13863006207386933</v>
      </c>
      <c r="H5858" s="7">
        <f t="shared" si="875"/>
        <v>9.7902586210359674E-2</v>
      </c>
      <c r="I5858">
        <f t="shared" si="868"/>
        <v>111.90000000000002</v>
      </c>
      <c r="J5858" s="9">
        <f t="shared" si="869"/>
        <v>0</v>
      </c>
      <c r="K5858" s="9">
        <f t="shared" si="870"/>
        <v>0.39</v>
      </c>
      <c r="L5858" s="7">
        <f t="shared" si="871"/>
        <v>0.31800000000000006</v>
      </c>
      <c r="M5858" s="7">
        <f t="shared" si="872"/>
        <v>9.7902586210359674E-2</v>
      </c>
      <c r="N5858" s="7">
        <f t="shared" si="873"/>
        <v>2.282</v>
      </c>
      <c r="O5858" s="9">
        <f t="shared" si="867"/>
        <v>2.3308883741811997</v>
      </c>
      <c r="P5858">
        <v>1</v>
      </c>
    </row>
    <row r="5859" spans="1:16" x14ac:dyDescent="0.25">
      <c r="A5859" s="11">
        <v>38725</v>
      </c>
      <c r="B5859" s="12">
        <v>1</v>
      </c>
      <c r="C5859">
        <v>-0.3</v>
      </c>
      <c r="D5859">
        <v>84.5</v>
      </c>
      <c r="E5859">
        <v>3.5</v>
      </c>
      <c r="F5859">
        <v>0</v>
      </c>
      <c r="G5859" s="7">
        <f t="shared" si="874"/>
        <v>0</v>
      </c>
      <c r="H5859" s="7">
        <f t="shared" si="875"/>
        <v>0</v>
      </c>
      <c r="I5859">
        <f t="shared" si="868"/>
        <v>111.90000000000002</v>
      </c>
      <c r="J5859" s="9">
        <f t="shared" si="869"/>
        <v>0</v>
      </c>
      <c r="K5859" s="9">
        <f t="shared" si="870"/>
        <v>0</v>
      </c>
      <c r="L5859" s="7">
        <f t="shared" si="871"/>
        <v>8.5000000000000006E-2</v>
      </c>
      <c r="M5859" s="7">
        <f t="shared" si="872"/>
        <v>0.10181868965877407</v>
      </c>
      <c r="N5859" s="7">
        <f t="shared" si="873"/>
        <v>2.1970000000000001</v>
      </c>
      <c r="O5859" s="9">
        <f t="shared" si="867"/>
        <v>2.1577570948544191</v>
      </c>
      <c r="P5859">
        <v>2</v>
      </c>
    </row>
    <row r="5860" spans="1:16" x14ac:dyDescent="0.25">
      <c r="A5860" s="11">
        <v>38726</v>
      </c>
      <c r="B5860" s="12">
        <v>1</v>
      </c>
      <c r="C5860">
        <v>1.9</v>
      </c>
      <c r="D5860">
        <v>84.9</v>
      </c>
      <c r="E5860">
        <v>4.4000000000000004</v>
      </c>
      <c r="F5860">
        <v>1.4</v>
      </c>
      <c r="G5860" s="7">
        <f t="shared" si="874"/>
        <v>0.42630000000000001</v>
      </c>
      <c r="H5860" s="7">
        <f t="shared" si="875"/>
        <v>0.42630000000000001</v>
      </c>
      <c r="I5860">
        <f t="shared" si="868"/>
        <v>113.30000000000003</v>
      </c>
      <c r="J5860" s="9">
        <f t="shared" si="869"/>
        <v>0</v>
      </c>
      <c r="K5860" s="9">
        <f t="shared" si="870"/>
        <v>3.61</v>
      </c>
      <c r="L5860" s="7">
        <f t="shared" si="871"/>
        <v>0</v>
      </c>
      <c r="M5860" s="7">
        <f t="shared" si="872"/>
        <v>0.26</v>
      </c>
      <c r="N5860" s="7">
        <f t="shared" si="873"/>
        <v>0</v>
      </c>
      <c r="O5860" s="9">
        <f t="shared" si="867"/>
        <v>0</v>
      </c>
      <c r="P5860">
        <v>1</v>
      </c>
    </row>
    <row r="5861" spans="1:16" x14ac:dyDescent="0.25">
      <c r="A5861" s="11">
        <v>38727</v>
      </c>
      <c r="B5861" s="12">
        <v>1</v>
      </c>
      <c r="C5861">
        <v>1.5</v>
      </c>
      <c r="D5861">
        <v>65.8</v>
      </c>
      <c r="E5861">
        <v>3.9</v>
      </c>
      <c r="F5861">
        <v>0.2</v>
      </c>
      <c r="G5861" s="7">
        <f t="shared" si="874"/>
        <v>0.40112500000000006</v>
      </c>
      <c r="H5861" s="7">
        <f t="shared" si="875"/>
        <v>0.40112500000000006</v>
      </c>
      <c r="I5861">
        <f t="shared" si="868"/>
        <v>113.50000000000003</v>
      </c>
      <c r="J5861" s="9">
        <f t="shared" si="869"/>
        <v>0</v>
      </c>
      <c r="K5861" s="9">
        <f t="shared" si="870"/>
        <v>1.9500000000000002</v>
      </c>
      <c r="L5861" s="7">
        <f t="shared" si="871"/>
        <v>0</v>
      </c>
      <c r="M5861" s="7">
        <f t="shared" si="872"/>
        <v>0.40112500000000006</v>
      </c>
      <c r="N5861" s="7">
        <f t="shared" si="873"/>
        <v>0</v>
      </c>
      <c r="O5861" s="9">
        <f t="shared" si="867"/>
        <v>0</v>
      </c>
      <c r="P5861">
        <v>1</v>
      </c>
    </row>
    <row r="5862" spans="1:16" x14ac:dyDescent="0.25">
      <c r="A5862" s="11">
        <v>38728</v>
      </c>
      <c r="B5862" s="12">
        <v>1</v>
      </c>
      <c r="C5862">
        <v>4.5999999999999996</v>
      </c>
      <c r="D5862">
        <v>89.3</v>
      </c>
      <c r="E5862">
        <v>2.9</v>
      </c>
      <c r="F5862">
        <v>1.4</v>
      </c>
      <c r="G5862" s="7">
        <f t="shared" si="874"/>
        <v>1</v>
      </c>
      <c r="H5862" s="7">
        <f t="shared" si="875"/>
        <v>1</v>
      </c>
      <c r="I5862">
        <f t="shared" si="868"/>
        <v>114.90000000000003</v>
      </c>
      <c r="J5862" s="9">
        <f t="shared" si="869"/>
        <v>0</v>
      </c>
      <c r="K5862" s="9">
        <f t="shared" si="870"/>
        <v>10.487999999999998</v>
      </c>
      <c r="L5862" s="7">
        <f t="shared" si="871"/>
        <v>0</v>
      </c>
      <c r="M5862" s="7">
        <f t="shared" si="872"/>
        <v>1</v>
      </c>
      <c r="N5862" s="7">
        <f t="shared" si="873"/>
        <v>0</v>
      </c>
      <c r="O5862" s="9">
        <f t="shared" si="867"/>
        <v>0</v>
      </c>
      <c r="P5862">
        <v>1</v>
      </c>
    </row>
    <row r="5863" spans="1:16" x14ac:dyDescent="0.25">
      <c r="A5863" s="11">
        <v>38729</v>
      </c>
      <c r="B5863" s="12">
        <v>1</v>
      </c>
      <c r="C5863">
        <v>5.4</v>
      </c>
      <c r="D5863">
        <v>78.3</v>
      </c>
      <c r="E5863">
        <v>4.5</v>
      </c>
      <c r="F5863">
        <v>0</v>
      </c>
      <c r="G5863" s="7">
        <f t="shared" si="874"/>
        <v>0</v>
      </c>
      <c r="H5863" s="7">
        <f t="shared" si="875"/>
        <v>0</v>
      </c>
      <c r="I5863">
        <f t="shared" si="868"/>
        <v>114.90000000000003</v>
      </c>
      <c r="J5863" s="9">
        <f t="shared" si="869"/>
        <v>0</v>
      </c>
      <c r="K5863" s="9">
        <f t="shared" si="870"/>
        <v>10.8</v>
      </c>
      <c r="L5863" s="7">
        <f t="shared" si="871"/>
        <v>0</v>
      </c>
      <c r="M5863" s="7">
        <f t="shared" si="872"/>
        <v>0</v>
      </c>
      <c r="N5863" s="7">
        <f t="shared" si="873"/>
        <v>0</v>
      </c>
      <c r="O5863" s="9">
        <f t="shared" si="867"/>
        <v>0</v>
      </c>
      <c r="P5863">
        <v>1</v>
      </c>
    </row>
    <row r="5864" spans="1:16" x14ac:dyDescent="0.25">
      <c r="A5864" s="11">
        <v>38730</v>
      </c>
      <c r="B5864" s="12">
        <v>1</v>
      </c>
      <c r="C5864">
        <v>6.6</v>
      </c>
      <c r="D5864">
        <v>77.5</v>
      </c>
      <c r="E5864">
        <v>2.1</v>
      </c>
      <c r="F5864">
        <v>0.8</v>
      </c>
      <c r="G5864" s="7">
        <f t="shared" si="874"/>
        <v>1</v>
      </c>
      <c r="H5864" s="7">
        <f t="shared" si="875"/>
        <v>1</v>
      </c>
      <c r="I5864">
        <f t="shared" si="868"/>
        <v>115.70000000000003</v>
      </c>
      <c r="J5864" s="9">
        <f t="shared" si="869"/>
        <v>0</v>
      </c>
      <c r="K5864" s="9">
        <f t="shared" si="870"/>
        <v>14.256</v>
      </c>
      <c r="L5864" s="7">
        <f t="shared" si="871"/>
        <v>0</v>
      </c>
      <c r="M5864" s="7">
        <f t="shared" si="872"/>
        <v>1</v>
      </c>
      <c r="N5864" s="7">
        <f t="shared" si="873"/>
        <v>0</v>
      </c>
      <c r="O5864" s="9">
        <f t="shared" si="867"/>
        <v>0</v>
      </c>
      <c r="P5864">
        <v>0</v>
      </c>
    </row>
    <row r="5865" spans="1:16" x14ac:dyDescent="0.25">
      <c r="A5865" s="11">
        <v>38731</v>
      </c>
      <c r="B5865" s="12">
        <v>1</v>
      </c>
      <c r="C5865">
        <v>-1.3</v>
      </c>
      <c r="D5865">
        <v>76.900000000000006</v>
      </c>
      <c r="E5865">
        <v>12.3</v>
      </c>
      <c r="F5865">
        <v>0.6</v>
      </c>
      <c r="G5865" s="7">
        <f t="shared" si="874"/>
        <v>0.25692500000000001</v>
      </c>
      <c r="H5865" s="7">
        <f t="shared" si="875"/>
        <v>0.23877788104089209</v>
      </c>
      <c r="I5865">
        <f t="shared" si="868"/>
        <v>116.30000000000003</v>
      </c>
      <c r="J5865" s="9">
        <f t="shared" si="869"/>
        <v>0</v>
      </c>
      <c r="K5865" s="9">
        <f t="shared" si="870"/>
        <v>0.17400000000000002</v>
      </c>
      <c r="L5865" s="7">
        <f t="shared" si="871"/>
        <v>0.27300000000000002</v>
      </c>
      <c r="M5865" s="7">
        <f t="shared" si="872"/>
        <v>0.23877788104089206</v>
      </c>
      <c r="N5865" s="7">
        <f t="shared" si="873"/>
        <v>0.32699999999999996</v>
      </c>
      <c r="O5865" s="9">
        <f t="shared" si="867"/>
        <v>0.1369473581784568</v>
      </c>
      <c r="P5865">
        <v>1</v>
      </c>
    </row>
    <row r="5866" spans="1:16" x14ac:dyDescent="0.25">
      <c r="A5866" s="11">
        <v>38732</v>
      </c>
      <c r="B5866" s="12">
        <v>1</v>
      </c>
      <c r="C5866">
        <v>-10.1</v>
      </c>
      <c r="D5866">
        <v>68.099999999999994</v>
      </c>
      <c r="E5866">
        <v>6.2</v>
      </c>
      <c r="F5866">
        <v>0.2</v>
      </c>
      <c r="G5866" s="7">
        <f t="shared" si="874"/>
        <v>0.11374045115993273</v>
      </c>
      <c r="H5866" s="7">
        <f t="shared" si="875"/>
        <v>0.11374045115993273</v>
      </c>
      <c r="I5866">
        <f t="shared" si="868"/>
        <v>116.50000000000003</v>
      </c>
      <c r="J5866" s="9">
        <f t="shared" si="869"/>
        <v>0</v>
      </c>
      <c r="K5866" s="9">
        <f t="shared" si="870"/>
        <v>0</v>
      </c>
      <c r="L5866" s="7">
        <f t="shared" si="871"/>
        <v>1.0920000000000001</v>
      </c>
      <c r="M5866" s="7">
        <f t="shared" si="872"/>
        <v>0.19438589410090648</v>
      </c>
      <c r="N5866" s="7">
        <f t="shared" si="873"/>
        <v>0</v>
      </c>
      <c r="O5866" s="9">
        <f t="shared" si="867"/>
        <v>0</v>
      </c>
      <c r="P5866">
        <v>1</v>
      </c>
    </row>
    <row r="5867" spans="1:16" x14ac:dyDescent="0.25">
      <c r="A5867" s="11">
        <v>38733</v>
      </c>
      <c r="B5867" s="12">
        <v>1</v>
      </c>
      <c r="C5867">
        <v>-9</v>
      </c>
      <c r="D5867">
        <v>62.6</v>
      </c>
      <c r="E5867">
        <v>3.7</v>
      </c>
      <c r="F5867">
        <v>0</v>
      </c>
      <c r="G5867" s="7">
        <f t="shared" si="874"/>
        <v>0</v>
      </c>
      <c r="H5867" s="7">
        <f t="shared" si="875"/>
        <v>0</v>
      </c>
      <c r="I5867">
        <f t="shared" si="868"/>
        <v>116.50000000000003</v>
      </c>
      <c r="J5867" s="9">
        <f t="shared" si="869"/>
        <v>0</v>
      </c>
      <c r="K5867" s="9">
        <f t="shared" si="870"/>
        <v>0</v>
      </c>
      <c r="L5867" s="7">
        <f t="shared" si="871"/>
        <v>0.95700000000000007</v>
      </c>
      <c r="M5867" s="7">
        <f t="shared" si="872"/>
        <v>0</v>
      </c>
      <c r="N5867" s="7">
        <f t="shared" si="873"/>
        <v>0</v>
      </c>
      <c r="O5867" s="9">
        <f t="shared" si="867"/>
        <v>0</v>
      </c>
      <c r="P5867">
        <v>1</v>
      </c>
    </row>
    <row r="5868" spans="1:16" x14ac:dyDescent="0.25">
      <c r="A5868" s="11">
        <v>38734</v>
      </c>
      <c r="B5868" s="12">
        <v>1</v>
      </c>
      <c r="C5868">
        <v>-0.5</v>
      </c>
      <c r="D5868">
        <v>79.8</v>
      </c>
      <c r="E5868">
        <v>6.8</v>
      </c>
      <c r="F5868">
        <v>18.600000000000001</v>
      </c>
      <c r="G5868" s="7">
        <f t="shared" si="874"/>
        <v>0.25050000000000006</v>
      </c>
      <c r="H5868" s="7">
        <f t="shared" si="875"/>
        <v>0.2101510067114094</v>
      </c>
      <c r="I5868">
        <f t="shared" si="868"/>
        <v>135.10000000000002</v>
      </c>
      <c r="J5868" s="9">
        <f t="shared" si="869"/>
        <v>0</v>
      </c>
      <c r="K5868" s="9">
        <f t="shared" si="870"/>
        <v>6.8820000000000014</v>
      </c>
      <c r="L5868" s="7">
        <f t="shared" si="871"/>
        <v>0</v>
      </c>
      <c r="M5868" s="7">
        <f t="shared" si="872"/>
        <v>0.2101510067114094</v>
      </c>
      <c r="N5868" s="7">
        <f t="shared" si="873"/>
        <v>11.718</v>
      </c>
      <c r="O5868" s="9">
        <f t="shared" si="867"/>
        <v>5.575990419161676</v>
      </c>
      <c r="P5868">
        <v>0</v>
      </c>
    </row>
    <row r="5869" spans="1:16" x14ac:dyDescent="0.25">
      <c r="A5869" s="11">
        <v>38735</v>
      </c>
      <c r="B5869" s="12">
        <v>1</v>
      </c>
      <c r="C5869">
        <v>1.5</v>
      </c>
      <c r="D5869">
        <v>89.2</v>
      </c>
      <c r="E5869">
        <v>7.4</v>
      </c>
      <c r="F5869">
        <v>7</v>
      </c>
      <c r="G5869" s="7">
        <f t="shared" si="874"/>
        <v>0.36175000000000007</v>
      </c>
      <c r="H5869" s="7">
        <f t="shared" si="875"/>
        <v>0.36175000000000007</v>
      </c>
      <c r="I5869">
        <f t="shared" si="868"/>
        <v>142.10000000000002</v>
      </c>
      <c r="J5869" s="9">
        <f t="shared" si="869"/>
        <v>0</v>
      </c>
      <c r="K5869" s="9">
        <f t="shared" si="870"/>
        <v>7.0500000000000007</v>
      </c>
      <c r="L5869" s="7">
        <f t="shared" si="871"/>
        <v>0</v>
      </c>
      <c r="M5869" s="7">
        <f t="shared" si="872"/>
        <v>0.26</v>
      </c>
      <c r="N5869" s="7">
        <f t="shared" si="873"/>
        <v>11.667999999999999</v>
      </c>
      <c r="O5869" s="9">
        <f t="shared" si="867"/>
        <v>4.4876923076923072</v>
      </c>
      <c r="P5869">
        <v>0</v>
      </c>
    </row>
    <row r="5870" spans="1:16" x14ac:dyDescent="0.25">
      <c r="A5870" s="11">
        <v>38736</v>
      </c>
      <c r="B5870" s="12">
        <v>1</v>
      </c>
      <c r="C5870">
        <v>0.5</v>
      </c>
      <c r="D5870">
        <v>74.2</v>
      </c>
      <c r="E5870">
        <v>4.0999999999999996</v>
      </c>
      <c r="F5870">
        <v>0.2</v>
      </c>
      <c r="G5870" s="7">
        <f t="shared" si="874"/>
        <v>0.31962500000000005</v>
      </c>
      <c r="H5870" s="7">
        <f t="shared" si="875"/>
        <v>0.31962500000000005</v>
      </c>
      <c r="I5870">
        <f t="shared" si="868"/>
        <v>142.30000000000001</v>
      </c>
      <c r="J5870" s="9">
        <f t="shared" si="869"/>
        <v>0</v>
      </c>
      <c r="K5870" s="9">
        <f t="shared" si="870"/>
        <v>0.65</v>
      </c>
      <c r="L5870" s="7">
        <f t="shared" si="871"/>
        <v>0</v>
      </c>
      <c r="M5870" s="7">
        <f t="shared" si="872"/>
        <v>0.26090584908845377</v>
      </c>
      <c r="N5870" s="7">
        <f t="shared" si="873"/>
        <v>11.217999999999998</v>
      </c>
      <c r="O5870" s="9">
        <f t="shared" si="867"/>
        <v>4.2996353049167597</v>
      </c>
      <c r="P5870">
        <v>1</v>
      </c>
    </row>
    <row r="5871" spans="1:16" x14ac:dyDescent="0.25">
      <c r="A5871" s="11">
        <v>38737</v>
      </c>
      <c r="B5871" s="12">
        <v>1</v>
      </c>
      <c r="C5871">
        <v>5.7</v>
      </c>
      <c r="D5871">
        <v>80.599999999999994</v>
      </c>
      <c r="E5871">
        <v>3.9</v>
      </c>
      <c r="F5871">
        <v>2.4</v>
      </c>
      <c r="G5871" s="7">
        <f t="shared" si="874"/>
        <v>1</v>
      </c>
      <c r="H5871" s="7">
        <f t="shared" si="875"/>
        <v>1</v>
      </c>
      <c r="I5871">
        <f t="shared" si="868"/>
        <v>144.70000000000002</v>
      </c>
      <c r="J5871" s="9">
        <f t="shared" si="869"/>
        <v>0</v>
      </c>
      <c r="K5871" s="9">
        <f t="shared" si="870"/>
        <v>14.136000000000001</v>
      </c>
      <c r="L5871" s="7">
        <f t="shared" si="871"/>
        <v>0</v>
      </c>
      <c r="M5871" s="7">
        <f t="shared" si="872"/>
        <v>0.38023933436046309</v>
      </c>
      <c r="N5871" s="7">
        <f t="shared" si="873"/>
        <v>0</v>
      </c>
      <c r="O5871" s="9">
        <f t="shared" si="867"/>
        <v>0</v>
      </c>
      <c r="P5871">
        <v>0</v>
      </c>
    </row>
    <row r="5872" spans="1:16" x14ac:dyDescent="0.25">
      <c r="A5872" s="11">
        <v>38738</v>
      </c>
      <c r="B5872" s="12">
        <v>1</v>
      </c>
      <c r="C5872">
        <v>-0.4</v>
      </c>
      <c r="D5872">
        <v>85.9</v>
      </c>
      <c r="E5872">
        <v>6.6</v>
      </c>
      <c r="F5872">
        <v>12.2</v>
      </c>
      <c r="G5872" s="7">
        <f t="shared" si="874"/>
        <v>0.25580000000000003</v>
      </c>
      <c r="H5872" s="7">
        <f t="shared" si="875"/>
        <v>0.17813370473537601</v>
      </c>
      <c r="I5872">
        <f t="shared" si="868"/>
        <v>156.9</v>
      </c>
      <c r="J5872" s="9">
        <f t="shared" si="869"/>
        <v>0</v>
      </c>
      <c r="K5872" s="9">
        <f t="shared" si="870"/>
        <v>4.6360000000000001</v>
      </c>
      <c r="L5872" s="7">
        <f t="shared" si="871"/>
        <v>0.126</v>
      </c>
      <c r="M5872" s="7">
        <f t="shared" si="872"/>
        <v>0.17813370473537601</v>
      </c>
      <c r="N5872" s="7">
        <f t="shared" si="873"/>
        <v>7.4379999999999988</v>
      </c>
      <c r="O5872" s="9">
        <f t="shared" si="867"/>
        <v>4.1755152462861611</v>
      </c>
      <c r="P5872">
        <v>0</v>
      </c>
    </row>
    <row r="5873" spans="1:16" x14ac:dyDescent="0.25">
      <c r="A5873" s="11">
        <v>38739</v>
      </c>
      <c r="B5873" s="12">
        <v>1</v>
      </c>
      <c r="C5873">
        <v>-1.4</v>
      </c>
      <c r="D5873">
        <v>80.400000000000006</v>
      </c>
      <c r="E5873">
        <v>2.2999999999999998</v>
      </c>
      <c r="F5873">
        <v>0</v>
      </c>
      <c r="G5873" s="7">
        <f t="shared" si="874"/>
        <v>0</v>
      </c>
      <c r="H5873" s="7">
        <f t="shared" si="875"/>
        <v>0</v>
      </c>
      <c r="I5873">
        <f t="shared" si="868"/>
        <v>156.9</v>
      </c>
      <c r="J5873" s="9">
        <f t="shared" si="869"/>
        <v>0</v>
      </c>
      <c r="K5873" s="9">
        <f t="shared" si="870"/>
        <v>0</v>
      </c>
      <c r="L5873" s="7">
        <f t="shared" si="871"/>
        <v>0.18299999999999997</v>
      </c>
      <c r="M5873" s="7">
        <f t="shared" si="872"/>
        <v>0.18525905292479106</v>
      </c>
      <c r="N5873" s="7">
        <f t="shared" si="873"/>
        <v>7.254999999999999</v>
      </c>
      <c r="O5873" s="9">
        <f t="shared" si="867"/>
        <v>3.9161379082215677</v>
      </c>
      <c r="P5873">
        <v>1</v>
      </c>
    </row>
    <row r="5874" spans="1:16" x14ac:dyDescent="0.25">
      <c r="A5874" s="11">
        <v>38740</v>
      </c>
      <c r="B5874" s="12">
        <v>1</v>
      </c>
      <c r="C5874">
        <v>0.1</v>
      </c>
      <c r="D5874">
        <v>78.400000000000006</v>
      </c>
      <c r="E5874">
        <v>4</v>
      </c>
      <c r="F5874">
        <v>0</v>
      </c>
      <c r="G5874" s="7">
        <f t="shared" si="874"/>
        <v>0</v>
      </c>
      <c r="H5874" s="7">
        <f t="shared" si="875"/>
        <v>0</v>
      </c>
      <c r="I5874">
        <f t="shared" si="868"/>
        <v>156.9</v>
      </c>
      <c r="J5874" s="9">
        <f t="shared" si="869"/>
        <v>0</v>
      </c>
      <c r="K5874" s="9">
        <f t="shared" si="870"/>
        <v>0.12</v>
      </c>
      <c r="L5874" s="7">
        <f t="shared" si="871"/>
        <v>0.05</v>
      </c>
      <c r="M5874" s="7">
        <f t="shared" si="872"/>
        <v>0.1926694150417827</v>
      </c>
      <c r="N5874" s="7">
        <f t="shared" si="873"/>
        <v>7.0849999999999991</v>
      </c>
      <c r="O5874" s="9">
        <f t="shared" si="867"/>
        <v>3.6772831839778672</v>
      </c>
      <c r="P5874">
        <v>1</v>
      </c>
    </row>
    <row r="5875" spans="1:16" x14ac:dyDescent="0.25">
      <c r="A5875" s="11">
        <v>38741</v>
      </c>
      <c r="B5875" s="12">
        <v>1</v>
      </c>
      <c r="C5875">
        <v>0.5</v>
      </c>
      <c r="D5875">
        <v>80.400000000000006</v>
      </c>
      <c r="E5875">
        <v>5.6</v>
      </c>
      <c r="F5875">
        <v>1.2</v>
      </c>
      <c r="G5875" s="7">
        <f t="shared" si="874"/>
        <v>0.314</v>
      </c>
      <c r="H5875" s="7">
        <f t="shared" si="875"/>
        <v>0.314</v>
      </c>
      <c r="I5875">
        <f t="shared" si="868"/>
        <v>158.1</v>
      </c>
      <c r="J5875" s="9">
        <f t="shared" si="869"/>
        <v>0</v>
      </c>
      <c r="K5875" s="9">
        <f t="shared" si="870"/>
        <v>0.89999999999999991</v>
      </c>
      <c r="L5875" s="7">
        <f t="shared" si="871"/>
        <v>2.5999999999999992E-2</v>
      </c>
      <c r="M5875" s="7">
        <f t="shared" si="872"/>
        <v>0.26</v>
      </c>
      <c r="N5875" s="7">
        <f t="shared" si="873"/>
        <v>7.3589999999999982</v>
      </c>
      <c r="O5875" s="9">
        <f t="shared" si="867"/>
        <v>2.8303846153846144</v>
      </c>
      <c r="P5875">
        <v>0</v>
      </c>
    </row>
    <row r="5876" spans="1:16" x14ac:dyDescent="0.25">
      <c r="A5876" s="11">
        <v>38742</v>
      </c>
      <c r="B5876" s="12">
        <v>1</v>
      </c>
      <c r="C5876">
        <v>-1.4</v>
      </c>
      <c r="D5876">
        <v>76.900000000000006</v>
      </c>
      <c r="E5876">
        <v>9.9</v>
      </c>
      <c r="F5876">
        <v>0.2</v>
      </c>
      <c r="G5876" s="7">
        <f t="shared" si="874"/>
        <v>0.22995000000000002</v>
      </c>
      <c r="H5876" s="7">
        <f t="shared" si="875"/>
        <v>0.21370817843866163</v>
      </c>
      <c r="I5876">
        <f t="shared" si="868"/>
        <v>158.29999999999998</v>
      </c>
      <c r="J5876" s="9">
        <f t="shared" si="869"/>
        <v>0</v>
      </c>
      <c r="K5876" s="9">
        <f t="shared" si="870"/>
        <v>5.6000000000000015E-2</v>
      </c>
      <c r="L5876" s="7">
        <f t="shared" si="871"/>
        <v>0.25900000000000001</v>
      </c>
      <c r="M5876" s="7">
        <f t="shared" si="872"/>
        <v>0.25889474361572612</v>
      </c>
      <c r="N5876" s="7">
        <f t="shared" si="873"/>
        <v>7.299999999999998</v>
      </c>
      <c r="O5876" s="9">
        <f t="shared" si="867"/>
        <v>2.8196787227303797</v>
      </c>
      <c r="P5876">
        <v>0</v>
      </c>
    </row>
    <row r="5877" spans="1:16" x14ac:dyDescent="0.25">
      <c r="A5877" s="11">
        <v>38743</v>
      </c>
      <c r="B5877" s="12">
        <v>1</v>
      </c>
      <c r="C5877">
        <v>-8.5</v>
      </c>
      <c r="D5877">
        <v>71.400000000000006</v>
      </c>
      <c r="E5877">
        <v>5.0999999999999996</v>
      </c>
      <c r="F5877">
        <v>0.2</v>
      </c>
      <c r="G5877" s="7">
        <f t="shared" si="874"/>
        <v>9.7987527890384243E-2</v>
      </c>
      <c r="H5877" s="7">
        <f t="shared" si="875"/>
        <v>9.7987527890384243E-2</v>
      </c>
      <c r="I5877">
        <f t="shared" si="868"/>
        <v>158.49999999999997</v>
      </c>
      <c r="J5877" s="9">
        <f t="shared" si="869"/>
        <v>0</v>
      </c>
      <c r="K5877" s="9">
        <f t="shared" si="870"/>
        <v>0</v>
      </c>
      <c r="L5877" s="7">
        <f t="shared" si="871"/>
        <v>0.92100000000000015</v>
      </c>
      <c r="M5877" s="7">
        <f t="shared" si="872"/>
        <v>0.25502264484158688</v>
      </c>
      <c r="N5877" s="7">
        <f t="shared" si="873"/>
        <v>6.578999999999998</v>
      </c>
      <c r="O5877" s="9">
        <f t="shared" si="867"/>
        <v>2.579770907829261</v>
      </c>
      <c r="P5877">
        <v>1</v>
      </c>
    </row>
    <row r="5878" spans="1:16" x14ac:dyDescent="0.25">
      <c r="A5878" s="11">
        <v>38744</v>
      </c>
      <c r="B5878" s="12">
        <v>1</v>
      </c>
      <c r="C5878">
        <v>-0.7</v>
      </c>
      <c r="D5878">
        <v>67</v>
      </c>
      <c r="E5878">
        <v>3.9</v>
      </c>
      <c r="F5878">
        <v>0</v>
      </c>
      <c r="G5878" s="7">
        <f t="shared" si="874"/>
        <v>0</v>
      </c>
      <c r="H5878" s="7">
        <f t="shared" si="875"/>
        <v>0</v>
      </c>
      <c r="I5878">
        <f t="shared" si="868"/>
        <v>158.49999999999997</v>
      </c>
      <c r="J5878" s="9">
        <f t="shared" si="869"/>
        <v>0</v>
      </c>
      <c r="K5878" s="9">
        <f t="shared" si="870"/>
        <v>0</v>
      </c>
      <c r="L5878" s="7">
        <f t="shared" si="871"/>
        <v>0.12899999999999998</v>
      </c>
      <c r="M5878" s="7">
        <f t="shared" si="872"/>
        <v>0.26522355063525038</v>
      </c>
      <c r="N5878" s="7">
        <f t="shared" si="873"/>
        <v>6.4499999999999984</v>
      </c>
      <c r="O5878" s="9">
        <f t="shared" ref="O5878:O5941" si="876">IF(M5878=0,0,N5878/10/M5878)</f>
        <v>2.4319107351331644</v>
      </c>
      <c r="P5878">
        <v>0</v>
      </c>
    </row>
    <row r="5879" spans="1:16" x14ac:dyDescent="0.25">
      <c r="A5879" s="11">
        <v>38745</v>
      </c>
      <c r="B5879" s="12">
        <v>1</v>
      </c>
      <c r="C5879">
        <v>5.4</v>
      </c>
      <c r="D5879">
        <v>63.8</v>
      </c>
      <c r="E5879">
        <v>3.7</v>
      </c>
      <c r="F5879">
        <v>0.2</v>
      </c>
      <c r="G5879" s="7">
        <f t="shared" si="874"/>
        <v>1</v>
      </c>
      <c r="H5879" s="7">
        <f t="shared" si="875"/>
        <v>1</v>
      </c>
      <c r="I5879">
        <f t="shared" si="868"/>
        <v>158.69999999999996</v>
      </c>
      <c r="J5879" s="9">
        <f t="shared" si="869"/>
        <v>0</v>
      </c>
      <c r="K5879" s="9">
        <f t="shared" si="870"/>
        <v>11.016000000000002</v>
      </c>
      <c r="L5879" s="7">
        <f t="shared" si="871"/>
        <v>0</v>
      </c>
      <c r="M5879" s="7">
        <f t="shared" si="872"/>
        <v>0.28517223251845625</v>
      </c>
      <c r="N5879" s="7">
        <f t="shared" si="873"/>
        <v>0</v>
      </c>
      <c r="O5879" s="9">
        <f t="shared" si="876"/>
        <v>0</v>
      </c>
      <c r="P5879">
        <v>0</v>
      </c>
    </row>
    <row r="5880" spans="1:16" x14ac:dyDescent="0.25">
      <c r="A5880" s="11">
        <v>38746</v>
      </c>
      <c r="B5880" s="12">
        <v>1</v>
      </c>
      <c r="C5880">
        <v>4.3</v>
      </c>
      <c r="D5880">
        <v>90</v>
      </c>
      <c r="E5880">
        <v>4.7</v>
      </c>
      <c r="F5880">
        <v>15.8</v>
      </c>
      <c r="G5880" s="7">
        <f t="shared" si="874"/>
        <v>1</v>
      </c>
      <c r="H5880" s="7">
        <f t="shared" si="875"/>
        <v>1</v>
      </c>
      <c r="I5880">
        <f t="shared" si="868"/>
        <v>174.49999999999997</v>
      </c>
      <c r="J5880" s="9">
        <f t="shared" si="869"/>
        <v>0</v>
      </c>
      <c r="K5880" s="9">
        <f t="shared" si="870"/>
        <v>22.187999999999999</v>
      </c>
      <c r="L5880" s="7">
        <f t="shared" si="871"/>
        <v>0</v>
      </c>
      <c r="M5880" s="7">
        <f t="shared" si="872"/>
        <v>1</v>
      </c>
      <c r="N5880" s="7">
        <f t="shared" si="873"/>
        <v>0</v>
      </c>
      <c r="O5880" s="9">
        <f t="shared" si="876"/>
        <v>0</v>
      </c>
      <c r="P5880">
        <v>0</v>
      </c>
    </row>
    <row r="5881" spans="1:16" x14ac:dyDescent="0.25">
      <c r="A5881" s="11">
        <v>38747</v>
      </c>
      <c r="B5881" s="12">
        <v>1</v>
      </c>
      <c r="C5881">
        <v>6.6</v>
      </c>
      <c r="D5881">
        <v>83.1</v>
      </c>
      <c r="E5881">
        <v>5</v>
      </c>
      <c r="F5881">
        <v>2.2000000000000002</v>
      </c>
      <c r="G5881" s="7">
        <f t="shared" si="874"/>
        <v>1</v>
      </c>
      <c r="H5881" s="7">
        <f t="shared" si="875"/>
        <v>1</v>
      </c>
      <c r="I5881">
        <f t="shared" si="868"/>
        <v>176.69999999999996</v>
      </c>
      <c r="J5881" s="9">
        <f t="shared" si="869"/>
        <v>0</v>
      </c>
      <c r="K5881" s="9">
        <f t="shared" si="870"/>
        <v>16.103999999999999</v>
      </c>
      <c r="L5881" s="7">
        <f t="shared" si="871"/>
        <v>0</v>
      </c>
      <c r="M5881" s="7">
        <f t="shared" si="872"/>
        <v>1</v>
      </c>
      <c r="N5881" s="7">
        <f t="shared" si="873"/>
        <v>0</v>
      </c>
      <c r="O5881" s="9">
        <f t="shared" si="876"/>
        <v>0</v>
      </c>
      <c r="P5881">
        <v>0</v>
      </c>
    </row>
    <row r="5882" spans="1:16" x14ac:dyDescent="0.25">
      <c r="A5882" s="11">
        <v>38748</v>
      </c>
      <c r="B5882" s="12">
        <v>1</v>
      </c>
      <c r="C5882">
        <v>0.9</v>
      </c>
      <c r="D5882">
        <v>79.599999999999994</v>
      </c>
      <c r="E5882">
        <v>5</v>
      </c>
      <c r="F5882">
        <v>0.2</v>
      </c>
      <c r="G5882" s="7">
        <f t="shared" si="874"/>
        <v>0.34525</v>
      </c>
      <c r="H5882" s="7">
        <f t="shared" si="875"/>
        <v>0.34525</v>
      </c>
      <c r="I5882">
        <f t="shared" si="868"/>
        <v>176.89999999999995</v>
      </c>
      <c r="J5882" s="9">
        <f t="shared" si="869"/>
        <v>0</v>
      </c>
      <c r="K5882" s="9">
        <f t="shared" si="870"/>
        <v>1.1700000000000002</v>
      </c>
      <c r="L5882" s="7">
        <f t="shared" si="871"/>
        <v>0</v>
      </c>
      <c r="M5882" s="7">
        <f t="shared" si="872"/>
        <v>0.34525</v>
      </c>
      <c r="N5882" s="7">
        <f t="shared" si="873"/>
        <v>0</v>
      </c>
      <c r="O5882" s="9">
        <f t="shared" si="876"/>
        <v>0</v>
      </c>
      <c r="P5882">
        <v>0</v>
      </c>
    </row>
    <row r="5883" spans="1:16" x14ac:dyDescent="0.25">
      <c r="A5883" s="11">
        <v>38749</v>
      </c>
      <c r="B5883" s="12">
        <v>2</v>
      </c>
      <c r="C5883">
        <v>0.8</v>
      </c>
      <c r="D5883">
        <v>78.099999999999994</v>
      </c>
      <c r="E5883">
        <v>3.7</v>
      </c>
      <c r="F5883">
        <v>0.2</v>
      </c>
      <c r="G5883" s="7">
        <f t="shared" si="874"/>
        <v>0.34580000000000005</v>
      </c>
      <c r="H5883" s="7">
        <f t="shared" si="875"/>
        <v>0.34580000000000005</v>
      </c>
      <c r="I5883">
        <f t="shared" si="868"/>
        <v>177.09999999999994</v>
      </c>
      <c r="J5883" s="9">
        <f t="shared" si="869"/>
        <v>0.84800000000000009</v>
      </c>
      <c r="K5883" s="9">
        <f t="shared" si="870"/>
        <v>0</v>
      </c>
      <c r="L5883" s="7">
        <f t="shared" si="871"/>
        <v>0</v>
      </c>
      <c r="M5883" s="7">
        <f t="shared" si="872"/>
        <v>0.34580000000000005</v>
      </c>
      <c r="N5883" s="7">
        <f t="shared" si="873"/>
        <v>0</v>
      </c>
      <c r="O5883" s="9">
        <f t="shared" si="876"/>
        <v>0</v>
      </c>
      <c r="P5883">
        <v>0</v>
      </c>
    </row>
    <row r="5884" spans="1:16" x14ac:dyDescent="0.25">
      <c r="A5884" s="11">
        <v>38750</v>
      </c>
      <c r="B5884" s="12">
        <v>2</v>
      </c>
      <c r="C5884">
        <v>3.7</v>
      </c>
      <c r="D5884">
        <v>78.400000000000006</v>
      </c>
      <c r="E5884">
        <v>1.8</v>
      </c>
      <c r="F5884">
        <v>1.6</v>
      </c>
      <c r="G5884" s="7">
        <f t="shared" si="874"/>
        <v>0.63705000000000001</v>
      </c>
      <c r="H5884" s="7">
        <f t="shared" si="875"/>
        <v>0.63705000000000001</v>
      </c>
      <c r="I5884">
        <f t="shared" si="868"/>
        <v>178.69999999999993</v>
      </c>
      <c r="J5884" s="9">
        <f t="shared" si="869"/>
        <v>5.476</v>
      </c>
      <c r="K5884" s="9">
        <f t="shared" si="870"/>
        <v>0</v>
      </c>
      <c r="L5884" s="7">
        <f t="shared" si="871"/>
        <v>0</v>
      </c>
      <c r="M5884" s="7">
        <f t="shared" si="872"/>
        <v>0.63705000000000001</v>
      </c>
      <c r="N5884" s="7">
        <f t="shared" si="873"/>
        <v>0</v>
      </c>
      <c r="O5884" s="9">
        <f t="shared" si="876"/>
        <v>0</v>
      </c>
      <c r="P5884">
        <v>0</v>
      </c>
    </row>
    <row r="5885" spans="1:16" x14ac:dyDescent="0.25">
      <c r="A5885" s="11">
        <v>38751</v>
      </c>
      <c r="B5885" s="12">
        <v>2</v>
      </c>
      <c r="C5885">
        <v>3.7</v>
      </c>
      <c r="D5885">
        <v>91</v>
      </c>
      <c r="E5885">
        <v>4.4000000000000004</v>
      </c>
      <c r="F5885">
        <v>11.4</v>
      </c>
      <c r="G5885" s="7">
        <f t="shared" si="874"/>
        <v>0.56490000000000007</v>
      </c>
      <c r="H5885" s="7">
        <f t="shared" si="875"/>
        <v>0.56490000000000007</v>
      </c>
      <c r="I5885">
        <f t="shared" si="868"/>
        <v>190.09999999999994</v>
      </c>
      <c r="J5885" s="9">
        <f t="shared" si="869"/>
        <v>16.353999999999999</v>
      </c>
      <c r="K5885" s="9">
        <f t="shared" si="870"/>
        <v>0</v>
      </c>
      <c r="L5885" s="7">
        <f t="shared" si="871"/>
        <v>0</v>
      </c>
      <c r="M5885" s="7">
        <f t="shared" si="872"/>
        <v>0.56490000000000007</v>
      </c>
      <c r="N5885" s="7">
        <f t="shared" si="873"/>
        <v>0</v>
      </c>
      <c r="O5885" s="9">
        <f t="shared" si="876"/>
        <v>0</v>
      </c>
      <c r="P5885">
        <v>0</v>
      </c>
    </row>
    <row r="5886" spans="1:16" x14ac:dyDescent="0.25">
      <c r="A5886" s="11">
        <v>38752</v>
      </c>
      <c r="B5886" s="12">
        <v>2</v>
      </c>
      <c r="C5886">
        <v>2.7</v>
      </c>
      <c r="D5886">
        <v>90.4</v>
      </c>
      <c r="E5886">
        <v>5.4</v>
      </c>
      <c r="F5886">
        <v>22.4</v>
      </c>
      <c r="G5886" s="7">
        <f t="shared" si="874"/>
        <v>0.46765000000000007</v>
      </c>
      <c r="H5886" s="7">
        <f t="shared" si="875"/>
        <v>0.46765000000000007</v>
      </c>
      <c r="I5886">
        <f t="shared" si="868"/>
        <v>212.49999999999994</v>
      </c>
      <c r="J5886" s="9">
        <f t="shared" si="869"/>
        <v>20.844000000000001</v>
      </c>
      <c r="K5886" s="9">
        <f t="shared" si="870"/>
        <v>0</v>
      </c>
      <c r="L5886" s="7">
        <f t="shared" si="871"/>
        <v>0</v>
      </c>
      <c r="M5886" s="7">
        <f t="shared" si="872"/>
        <v>0.46765000000000007</v>
      </c>
      <c r="N5886" s="7">
        <f t="shared" si="873"/>
        <v>1.5559999999999974</v>
      </c>
      <c r="O5886" s="9">
        <f t="shared" si="876"/>
        <v>0.33272746712284768</v>
      </c>
      <c r="P5886">
        <v>0</v>
      </c>
    </row>
    <row r="5887" spans="1:16" x14ac:dyDescent="0.25">
      <c r="A5887" s="11">
        <v>38753</v>
      </c>
      <c r="B5887" s="12">
        <v>2</v>
      </c>
      <c r="C5887">
        <v>-0.6</v>
      </c>
      <c r="D5887">
        <v>84.9</v>
      </c>
      <c r="E5887">
        <v>10</v>
      </c>
      <c r="F5887">
        <v>3.8</v>
      </c>
      <c r="G5887" s="7">
        <f t="shared" si="874"/>
        <v>0.25900000000000001</v>
      </c>
      <c r="H5887" s="7">
        <f t="shared" si="875"/>
        <v>0.18553008595988535</v>
      </c>
      <c r="I5887">
        <f t="shared" si="868"/>
        <v>216.29999999999995</v>
      </c>
      <c r="J5887" s="9">
        <f t="shared" si="869"/>
        <v>5.4720000000000004</v>
      </c>
      <c r="K5887" s="9">
        <f t="shared" si="870"/>
        <v>0</v>
      </c>
      <c r="L5887" s="7">
        <f t="shared" si="871"/>
        <v>0.18</v>
      </c>
      <c r="M5887" s="7">
        <f t="shared" si="872"/>
        <v>0.2737492552216253</v>
      </c>
      <c r="N5887" s="7">
        <f t="shared" si="873"/>
        <v>0</v>
      </c>
      <c r="O5887" s="9">
        <f t="shared" si="876"/>
        <v>0</v>
      </c>
      <c r="P5887">
        <v>0</v>
      </c>
    </row>
    <row r="5888" spans="1:16" x14ac:dyDescent="0.25">
      <c r="A5888" s="11">
        <v>38754</v>
      </c>
      <c r="B5888" s="12">
        <v>2</v>
      </c>
      <c r="C5888">
        <v>-3.9</v>
      </c>
      <c r="D5888">
        <v>75.7</v>
      </c>
      <c r="E5888">
        <v>11.5</v>
      </c>
      <c r="F5888">
        <v>3</v>
      </c>
      <c r="G5888" s="7">
        <f t="shared" si="874"/>
        <v>0.21929179101939233</v>
      </c>
      <c r="H5888" s="7">
        <f t="shared" si="875"/>
        <v>0.21331886285933105</v>
      </c>
      <c r="I5888">
        <f t="shared" ref="I5888:I5951" si="877">IF(OR(B5888=7,C5888&gt;$V$5760),0,IF(AND(C5888&gt;=$R$5760,I5887=0),0,I5887+F5888))</f>
        <v>219.29999999999995</v>
      </c>
      <c r="J5888" s="9">
        <f t="shared" ref="J5888:J5951" si="878">IF(OR(B5888=1,B5888&gt;$K$2),0,IF(C5888&gt;$V$5760,0,IF(C5888&lt;=-$R$5760,0,IF(C5888&lt;=0,(C5888+$R$5760)*($T$5762+$T$5763*F5888),IF(C5888&gt;$R$5760,C5888*($T$5760+$T$5761*F5888),C5888*($T$5764+$T$5765*F5888))))))</f>
        <v>0.36000000000000038</v>
      </c>
      <c r="K5888" s="9">
        <f t="shared" ref="K5888:K5951" si="879">IF(AND(B5888&gt;=2,B5888&lt;=$K$3),0,IF(C5888&gt;$V$5760,0,IF(C5888&lt;=-$R$5760,0,IF(C5888&lt;=0,(C5888+$R$5760)*($U$5762+$U$5763*F5888),IF(C5888&gt;$R$5760,C5888*($U$5760+$U$5761*F5888),C5888*($U$5764+$U$5765*F5888))))))</f>
        <v>0</v>
      </c>
      <c r="L5888" s="7">
        <f t="shared" ref="L5888:L5951" si="880">IF(M5887=0,0,IF(C5888&gt;=$V$5760,0,IF($V$5761*E5888-$V$5762*C5888&lt;0,0,IF($R$5760&gt;C5888&gt;-$R$5760,$V$5761*E5888-$V$5762*C5888+$V$5763,$V$5761*E5888-$V$5762*C5888))))</f>
        <v>0.52500000000000002</v>
      </c>
      <c r="M5888" s="7">
        <f t="shared" si="872"/>
        <v>0.21331886285933105</v>
      </c>
      <c r="N5888" s="7">
        <f t="shared" si="873"/>
        <v>2.4750000000000001</v>
      </c>
      <c r="O5888" s="9">
        <f t="shared" si="876"/>
        <v>1.1602349491390691</v>
      </c>
      <c r="P5888">
        <v>1</v>
      </c>
    </row>
    <row r="5889" spans="1:16" x14ac:dyDescent="0.25">
      <c r="A5889" s="11">
        <v>38755</v>
      </c>
      <c r="B5889" s="12">
        <v>2</v>
      </c>
      <c r="C5889">
        <v>-3.8</v>
      </c>
      <c r="D5889">
        <v>71.5</v>
      </c>
      <c r="E5889">
        <v>6.2</v>
      </c>
      <c r="F5889">
        <v>0.2</v>
      </c>
      <c r="G5889" s="7">
        <f t="shared" si="874"/>
        <v>0.15187034818784165</v>
      </c>
      <c r="H5889" s="7">
        <f t="shared" si="875"/>
        <v>0.15187034818784165</v>
      </c>
      <c r="I5889">
        <f t="shared" si="877"/>
        <v>219.49999999999994</v>
      </c>
      <c r="J5889" s="9">
        <f t="shared" si="878"/>
        <v>3.2000000000000035E-2</v>
      </c>
      <c r="K5889" s="9">
        <f t="shared" si="879"/>
        <v>0</v>
      </c>
      <c r="L5889" s="7">
        <f t="shared" si="880"/>
        <v>0.46200000000000002</v>
      </c>
      <c r="M5889" s="7">
        <f t="shared" ref="M5889:M5952" si="881">IF(AND(N5888=0,F5889=0),0,IF(M5888=0,H5889,IF(AND(C5889&gt;$W$5760,M5888&lt;$W$5760),$W$5760+0.01,IF(F5889&gt;0,(N5888*M5888+$W$5761*F5889*H5889)/(N5888+$W$5761*F5889),M5888*(1+$W$5763)))))</f>
        <v>0.20915286186465379</v>
      </c>
      <c r="N5889" s="7">
        <f t="shared" ref="N5889:N5952" si="882">IF(I5889=0,0,IF(M5889&gt;=1,0,IF(N5888+F5889&lt;=J5889+K5889+L5889,0,IF(C5889&gt;$W$5762,N5888+F5889-J5889-K5889-L5889,IF(M5889&lt;$W$5395,N5888+F5889-L5889,N5888+F5889-J5889-K5889-L5889)))))</f>
        <v>2.2130000000000001</v>
      </c>
      <c r="O5889" s="9">
        <f t="shared" si="876"/>
        <v>1.0580778002607816</v>
      </c>
      <c r="P5889">
        <v>2</v>
      </c>
    </row>
    <row r="5890" spans="1:16" x14ac:dyDescent="0.25">
      <c r="A5890" s="11">
        <v>38756</v>
      </c>
      <c r="B5890" s="12">
        <v>2</v>
      </c>
      <c r="C5890">
        <v>-7.6</v>
      </c>
      <c r="D5890">
        <v>71</v>
      </c>
      <c r="E5890">
        <v>5.2</v>
      </c>
      <c r="F5890">
        <v>0.2</v>
      </c>
      <c r="G5890" s="7">
        <f t="shared" si="874"/>
        <v>0.10183288171613519</v>
      </c>
      <c r="H5890" s="7">
        <f t="shared" si="875"/>
        <v>0.10183288171613519</v>
      </c>
      <c r="I5890">
        <f t="shared" si="877"/>
        <v>219.69999999999993</v>
      </c>
      <c r="J5890" s="9">
        <f t="shared" si="878"/>
        <v>0</v>
      </c>
      <c r="K5890" s="9">
        <f t="shared" si="879"/>
        <v>0</v>
      </c>
      <c r="L5890" s="7">
        <f t="shared" si="880"/>
        <v>0.83200000000000007</v>
      </c>
      <c r="M5890" s="7">
        <f t="shared" si="881"/>
        <v>0.2010803184351789</v>
      </c>
      <c r="N5890" s="7">
        <f t="shared" si="882"/>
        <v>1.5810000000000002</v>
      </c>
      <c r="O5890" s="9">
        <f t="shared" si="876"/>
        <v>0.78625298204391791</v>
      </c>
      <c r="P5890">
        <v>1</v>
      </c>
    </row>
    <row r="5891" spans="1:16" x14ac:dyDescent="0.25">
      <c r="A5891" s="11">
        <v>38757</v>
      </c>
      <c r="B5891" s="12">
        <v>2</v>
      </c>
      <c r="C5891">
        <v>-7.4</v>
      </c>
      <c r="D5891">
        <v>69.099999999999994</v>
      </c>
      <c r="E5891">
        <v>5.2</v>
      </c>
      <c r="F5891">
        <v>0.2</v>
      </c>
      <c r="G5891" s="7">
        <f t="shared" si="874"/>
        <v>0.10253238481164118</v>
      </c>
      <c r="H5891" s="7">
        <f t="shared" si="875"/>
        <v>0.10253238481164118</v>
      </c>
      <c r="I5891">
        <f t="shared" si="877"/>
        <v>219.89999999999992</v>
      </c>
      <c r="J5891" s="9">
        <f t="shared" si="878"/>
        <v>0</v>
      </c>
      <c r="K5891" s="9">
        <f t="shared" si="879"/>
        <v>0</v>
      </c>
      <c r="L5891" s="7">
        <f t="shared" si="880"/>
        <v>0.81200000000000017</v>
      </c>
      <c r="M5891" s="7">
        <f t="shared" si="881"/>
        <v>0.19100727581607796</v>
      </c>
      <c r="N5891" s="7">
        <f t="shared" si="882"/>
        <v>0.96899999999999997</v>
      </c>
      <c r="O5891" s="9">
        <f t="shared" si="876"/>
        <v>0.50731051781140313</v>
      </c>
      <c r="P5891">
        <v>1</v>
      </c>
    </row>
    <row r="5892" spans="1:16" x14ac:dyDescent="0.25">
      <c r="A5892" s="11">
        <v>38758</v>
      </c>
      <c r="B5892" s="12">
        <v>2</v>
      </c>
      <c r="C5892">
        <v>-5.8</v>
      </c>
      <c r="D5892">
        <v>80.7</v>
      </c>
      <c r="E5892">
        <v>2</v>
      </c>
      <c r="F5892">
        <v>1.4</v>
      </c>
      <c r="G5892" s="7">
        <f t="shared" si="874"/>
        <v>6.606375147453547E-2</v>
      </c>
      <c r="H5892" s="7">
        <f t="shared" si="875"/>
        <v>5.3797843220305751E-2</v>
      </c>
      <c r="I5892">
        <f t="shared" si="877"/>
        <v>221.29999999999993</v>
      </c>
      <c r="J5892" s="9">
        <f t="shared" si="878"/>
        <v>0</v>
      </c>
      <c r="K5892" s="9">
        <f t="shared" si="879"/>
        <v>0</v>
      </c>
      <c r="L5892" s="7">
        <f t="shared" si="880"/>
        <v>0.62</v>
      </c>
      <c r="M5892" s="7">
        <f t="shared" si="881"/>
        <v>0.11344608915359569</v>
      </c>
      <c r="N5892" s="7">
        <f t="shared" si="882"/>
        <v>1.7489999999999997</v>
      </c>
      <c r="O5892" s="9">
        <f t="shared" si="876"/>
        <v>1.5417014487224965</v>
      </c>
      <c r="P5892">
        <v>1</v>
      </c>
    </row>
    <row r="5893" spans="1:16" x14ac:dyDescent="0.25">
      <c r="A5893" s="11">
        <v>38759</v>
      </c>
      <c r="B5893" s="12">
        <v>2</v>
      </c>
      <c r="C5893">
        <v>-5.9</v>
      </c>
      <c r="D5893">
        <v>79</v>
      </c>
      <c r="E5893">
        <v>3.9</v>
      </c>
      <c r="F5893">
        <v>0.2</v>
      </c>
      <c r="G5893" s="7">
        <f t="shared" si="874"/>
        <v>9.2304605000631229E-2</v>
      </c>
      <c r="H5893" s="7">
        <f t="shared" si="875"/>
        <v>7.9572935345371743E-2</v>
      </c>
      <c r="I5893">
        <f t="shared" si="877"/>
        <v>221.49999999999991</v>
      </c>
      <c r="J5893" s="9">
        <f t="shared" si="878"/>
        <v>0</v>
      </c>
      <c r="K5893" s="9">
        <f t="shared" si="879"/>
        <v>0</v>
      </c>
      <c r="L5893" s="7">
        <f t="shared" si="880"/>
        <v>0.64900000000000013</v>
      </c>
      <c r="M5893" s="7">
        <f t="shared" si="881"/>
        <v>0.11028529719637419</v>
      </c>
      <c r="N5893" s="7">
        <f t="shared" si="882"/>
        <v>1.2999999999999994</v>
      </c>
      <c r="O5893" s="9">
        <f t="shared" si="876"/>
        <v>1.178760934637749</v>
      </c>
      <c r="P5893">
        <v>1</v>
      </c>
    </row>
    <row r="5894" spans="1:16" x14ac:dyDescent="0.25">
      <c r="A5894" s="11">
        <v>38760</v>
      </c>
      <c r="B5894" s="12">
        <v>2</v>
      </c>
      <c r="C5894">
        <v>-8</v>
      </c>
      <c r="D5894">
        <v>64.2</v>
      </c>
      <c r="E5894">
        <v>4.5999999999999996</v>
      </c>
      <c r="F5894">
        <v>0.2</v>
      </c>
      <c r="G5894" s="7">
        <f t="shared" si="874"/>
        <v>9.1509710389124269E-2</v>
      </c>
      <c r="H5894" s="7">
        <f t="shared" si="875"/>
        <v>9.1509710389124269E-2</v>
      </c>
      <c r="I5894">
        <f t="shared" si="877"/>
        <v>221.6999999999999</v>
      </c>
      <c r="J5894" s="9">
        <f t="shared" si="878"/>
        <v>0</v>
      </c>
      <c r="K5894" s="9">
        <f t="shared" si="879"/>
        <v>0</v>
      </c>
      <c r="L5894" s="7">
        <f t="shared" si="880"/>
        <v>0.8660000000000001</v>
      </c>
      <c r="M5894" s="7">
        <f t="shared" si="881"/>
        <v>0.10800177988197893</v>
      </c>
      <c r="N5894" s="7">
        <f t="shared" si="882"/>
        <v>0.63399999999999923</v>
      </c>
      <c r="O5894" s="9">
        <f t="shared" si="876"/>
        <v>0.58702736259792687</v>
      </c>
      <c r="P5894">
        <v>1</v>
      </c>
    </row>
    <row r="5895" spans="1:16" x14ac:dyDescent="0.25">
      <c r="A5895" s="11">
        <v>38761</v>
      </c>
      <c r="B5895" s="12">
        <v>2</v>
      </c>
      <c r="C5895">
        <v>-3.8</v>
      </c>
      <c r="D5895">
        <v>71.2</v>
      </c>
      <c r="E5895">
        <v>7.7</v>
      </c>
      <c r="F5895">
        <v>0.2</v>
      </c>
      <c r="G5895" s="7">
        <f t="shared" si="874"/>
        <v>0.17137785298813718</v>
      </c>
      <c r="H5895" s="7">
        <f t="shared" si="875"/>
        <v>0.17137785298813718</v>
      </c>
      <c r="I5895">
        <f t="shared" si="877"/>
        <v>221.89999999999989</v>
      </c>
      <c r="J5895" s="9">
        <f t="shared" si="878"/>
        <v>3.2000000000000035E-2</v>
      </c>
      <c r="K5895" s="9">
        <f t="shared" si="879"/>
        <v>0</v>
      </c>
      <c r="L5895" s="7">
        <f t="shared" si="880"/>
        <v>0.47700000000000004</v>
      </c>
      <c r="M5895" s="7">
        <f t="shared" si="881"/>
        <v>0.12201614494230878</v>
      </c>
      <c r="N5895" s="7">
        <f t="shared" si="882"/>
        <v>0.35699999999999915</v>
      </c>
      <c r="O5895" s="9">
        <f t="shared" si="876"/>
        <v>0.2925842315119811</v>
      </c>
      <c r="P5895">
        <v>1</v>
      </c>
    </row>
    <row r="5896" spans="1:16" x14ac:dyDescent="0.25">
      <c r="A5896" s="11">
        <v>38762</v>
      </c>
      <c r="B5896" s="12">
        <v>2</v>
      </c>
      <c r="C5896">
        <v>-0.5</v>
      </c>
      <c r="D5896">
        <v>75.3</v>
      </c>
      <c r="E5896">
        <v>4.3</v>
      </c>
      <c r="F5896">
        <v>0.2</v>
      </c>
      <c r="G5896" s="7">
        <f t="shared" si="874"/>
        <v>0.24112500000000003</v>
      </c>
      <c r="H5896" s="7">
        <f t="shared" si="875"/>
        <v>0.23826581027667987</v>
      </c>
      <c r="I5896">
        <f t="shared" si="877"/>
        <v>222.09999999999988</v>
      </c>
      <c r="J5896" s="9">
        <f t="shared" si="878"/>
        <v>0.2960000000000001</v>
      </c>
      <c r="K5896" s="9">
        <f t="shared" si="879"/>
        <v>0</v>
      </c>
      <c r="L5896" s="7">
        <f t="shared" si="880"/>
        <v>0.113</v>
      </c>
      <c r="M5896" s="7">
        <f t="shared" si="881"/>
        <v>0.16098251321081314</v>
      </c>
      <c r="N5896" s="7">
        <f t="shared" si="882"/>
        <v>0.14799999999999908</v>
      </c>
      <c r="O5896" s="9">
        <f t="shared" si="876"/>
        <v>9.1935451278603822E-2</v>
      </c>
      <c r="P5896">
        <v>1</v>
      </c>
    </row>
    <row r="5897" spans="1:16" x14ac:dyDescent="0.25">
      <c r="A5897" s="11">
        <v>38763</v>
      </c>
      <c r="B5897" s="12">
        <v>2</v>
      </c>
      <c r="C5897">
        <v>3.6</v>
      </c>
      <c r="D5897">
        <v>72.099999999999994</v>
      </c>
      <c r="E5897">
        <v>4.0999999999999996</v>
      </c>
      <c r="F5897">
        <v>0</v>
      </c>
      <c r="G5897" s="7">
        <f t="shared" ref="G5897:G5960" si="883">+IF(F5897=0,0,IF(C5897&gt;=$V$8,0,IF(C5897&gt;=$R$8,1,IF(C5897&lt;=-2,$R$9*EXP($R$10*C5897)+0.01+$R$11*E5897*LN(C5897*-1)+$R$12*E5897,$R$9+$Q$10*C5897-$Q$11*E5897*C5897))))</f>
        <v>0</v>
      </c>
      <c r="H5897" s="7">
        <f t="shared" si="875"/>
        <v>0</v>
      </c>
      <c r="I5897">
        <f t="shared" si="877"/>
        <v>222.09999999999988</v>
      </c>
      <c r="J5897" s="9">
        <f t="shared" si="878"/>
        <v>3.6</v>
      </c>
      <c r="K5897" s="9">
        <f t="shared" si="879"/>
        <v>0</v>
      </c>
      <c r="L5897" s="7">
        <f t="shared" si="880"/>
        <v>0</v>
      </c>
      <c r="M5897" s="7">
        <f t="shared" si="881"/>
        <v>0.26</v>
      </c>
      <c r="N5897" s="7">
        <f t="shared" si="882"/>
        <v>0</v>
      </c>
      <c r="O5897" s="9">
        <f t="shared" si="876"/>
        <v>0</v>
      </c>
      <c r="P5897">
        <v>1</v>
      </c>
    </row>
    <row r="5898" spans="1:16" x14ac:dyDescent="0.25">
      <c r="A5898" s="11">
        <v>38764</v>
      </c>
      <c r="B5898" s="12">
        <v>2</v>
      </c>
      <c r="C5898">
        <v>-0.8</v>
      </c>
      <c r="D5898">
        <v>91.9</v>
      </c>
      <c r="E5898">
        <v>4.2</v>
      </c>
      <c r="F5898">
        <v>18</v>
      </c>
      <c r="G5898" s="7">
        <f t="shared" si="883"/>
        <v>0.2172</v>
      </c>
      <c r="H5898" s="7">
        <f t="shared" si="875"/>
        <v>0.12959427207637231</v>
      </c>
      <c r="I5898">
        <f t="shared" si="877"/>
        <v>240.09999999999988</v>
      </c>
      <c r="J5898" s="9">
        <f t="shared" si="878"/>
        <v>24.480000000000004</v>
      </c>
      <c r="K5898" s="9">
        <f t="shared" si="879"/>
        <v>0</v>
      </c>
      <c r="L5898" s="7">
        <f t="shared" si="880"/>
        <v>0.14200000000000002</v>
      </c>
      <c r="M5898" s="7">
        <f t="shared" si="881"/>
        <v>0.12959427207637231</v>
      </c>
      <c r="N5898" s="7">
        <f t="shared" si="882"/>
        <v>0</v>
      </c>
      <c r="O5898" s="9">
        <f t="shared" si="876"/>
        <v>0</v>
      </c>
      <c r="P5898">
        <v>5</v>
      </c>
    </row>
    <row r="5899" spans="1:16" x14ac:dyDescent="0.25">
      <c r="A5899" s="11">
        <v>38765</v>
      </c>
      <c r="B5899" s="12">
        <v>2</v>
      </c>
      <c r="C5899">
        <v>-2.7</v>
      </c>
      <c r="D5899">
        <v>75</v>
      </c>
      <c r="E5899">
        <v>10.5</v>
      </c>
      <c r="F5899">
        <v>6.2</v>
      </c>
      <c r="G5899" s="7">
        <f t="shared" si="883"/>
        <v>0.23087417803040688</v>
      </c>
      <c r="H5899" s="7">
        <f t="shared" si="875"/>
        <v>0.23087417803040688</v>
      </c>
      <c r="I5899">
        <f t="shared" si="877"/>
        <v>246.29999999999987</v>
      </c>
      <c r="J5899" s="9">
        <f t="shared" si="878"/>
        <v>3.7200000000000006</v>
      </c>
      <c r="K5899" s="9">
        <f t="shared" si="879"/>
        <v>0</v>
      </c>
      <c r="L5899" s="7">
        <f t="shared" si="880"/>
        <v>0.39500000000000002</v>
      </c>
      <c r="M5899" s="7">
        <f t="shared" si="881"/>
        <v>0.23087417803040688</v>
      </c>
      <c r="N5899" s="7">
        <f t="shared" si="882"/>
        <v>5.8049999999999997</v>
      </c>
      <c r="O5899" s="9">
        <f t="shared" si="876"/>
        <v>2.5143565423914418</v>
      </c>
      <c r="P5899">
        <v>1</v>
      </c>
    </row>
    <row r="5900" spans="1:16" x14ac:dyDescent="0.25">
      <c r="A5900" s="11">
        <v>38766</v>
      </c>
      <c r="B5900" s="12">
        <v>2</v>
      </c>
      <c r="C5900">
        <v>-11.2</v>
      </c>
      <c r="D5900">
        <v>62.5</v>
      </c>
      <c r="E5900">
        <v>9.1</v>
      </c>
      <c r="F5900">
        <v>1</v>
      </c>
      <c r="G5900" s="7">
        <f t="shared" si="883"/>
        <v>0.16102780183092547</v>
      </c>
      <c r="H5900" s="7">
        <f t="shared" si="875"/>
        <v>0.16102780183092547</v>
      </c>
      <c r="I5900">
        <f t="shared" si="877"/>
        <v>247.29999999999987</v>
      </c>
      <c r="J5900" s="9">
        <f t="shared" si="878"/>
        <v>0</v>
      </c>
      <c r="K5900" s="9">
        <f t="shared" si="879"/>
        <v>0</v>
      </c>
      <c r="L5900" s="7">
        <f t="shared" si="880"/>
        <v>1.2309999999999999</v>
      </c>
      <c r="M5900" s="7">
        <f t="shared" si="881"/>
        <v>0.22149882552040936</v>
      </c>
      <c r="N5900" s="7">
        <f t="shared" si="882"/>
        <v>5.5739999999999998</v>
      </c>
      <c r="O5900" s="9">
        <f t="shared" si="876"/>
        <v>2.5164918987285554</v>
      </c>
      <c r="P5900">
        <v>1</v>
      </c>
    </row>
    <row r="5901" spans="1:16" x14ac:dyDescent="0.25">
      <c r="A5901" s="11">
        <v>38767</v>
      </c>
      <c r="B5901" s="12">
        <v>2</v>
      </c>
      <c r="C5901">
        <v>-10.1</v>
      </c>
      <c r="D5901">
        <v>61.9</v>
      </c>
      <c r="E5901">
        <v>7.4</v>
      </c>
      <c r="F5901">
        <v>0</v>
      </c>
      <c r="G5901" s="7">
        <f t="shared" si="883"/>
        <v>0</v>
      </c>
      <c r="H5901" s="7">
        <f t="shared" si="875"/>
        <v>0</v>
      </c>
      <c r="I5901">
        <f t="shared" si="877"/>
        <v>247.29999999999987</v>
      </c>
      <c r="J5901" s="9">
        <f t="shared" si="878"/>
        <v>0</v>
      </c>
      <c r="K5901" s="9">
        <f t="shared" si="879"/>
        <v>0</v>
      </c>
      <c r="L5901" s="7">
        <f t="shared" si="880"/>
        <v>1.1040000000000001</v>
      </c>
      <c r="M5901" s="7">
        <f t="shared" si="881"/>
        <v>0.23035877854122574</v>
      </c>
      <c r="N5901" s="7">
        <f t="shared" si="882"/>
        <v>4.47</v>
      </c>
      <c r="O5901" s="9">
        <f t="shared" si="876"/>
        <v>1.9404513378247636</v>
      </c>
      <c r="P5901">
        <v>1</v>
      </c>
    </row>
    <row r="5902" spans="1:16" x14ac:dyDescent="0.25">
      <c r="A5902" s="11">
        <v>38768</v>
      </c>
      <c r="B5902" s="12">
        <v>2</v>
      </c>
      <c r="C5902">
        <v>-6.4</v>
      </c>
      <c r="D5902">
        <v>65.3</v>
      </c>
      <c r="E5902">
        <v>6.7</v>
      </c>
      <c r="F5902">
        <v>0.2</v>
      </c>
      <c r="G5902" s="7">
        <f t="shared" si="883"/>
        <v>0.129256916930473</v>
      </c>
      <c r="H5902" s="7">
        <f t="shared" si="875"/>
        <v>0.129256916930473</v>
      </c>
      <c r="I5902">
        <f t="shared" si="877"/>
        <v>247.49999999999986</v>
      </c>
      <c r="J5902" s="9">
        <f t="shared" si="878"/>
        <v>0</v>
      </c>
      <c r="K5902" s="9">
        <f t="shared" si="879"/>
        <v>0</v>
      </c>
      <c r="L5902" s="7">
        <f t="shared" si="880"/>
        <v>0.72700000000000009</v>
      </c>
      <c r="M5902" s="7">
        <f t="shared" si="881"/>
        <v>0.22644515809177729</v>
      </c>
      <c r="N5902" s="7">
        <f t="shared" si="882"/>
        <v>3.9429999999999996</v>
      </c>
      <c r="O5902" s="9">
        <f t="shared" si="876"/>
        <v>1.741260459365582</v>
      </c>
      <c r="P5902">
        <v>1</v>
      </c>
    </row>
    <row r="5903" spans="1:16" x14ac:dyDescent="0.25">
      <c r="A5903" s="11">
        <v>38769</v>
      </c>
      <c r="B5903" s="12">
        <v>2</v>
      </c>
      <c r="C5903">
        <v>-2.6</v>
      </c>
      <c r="D5903">
        <v>65.8</v>
      </c>
      <c r="E5903">
        <v>7.1</v>
      </c>
      <c r="F5903">
        <v>0.2</v>
      </c>
      <c r="G5903" s="7">
        <f t="shared" si="883"/>
        <v>0.19321970472754285</v>
      </c>
      <c r="H5903" s="7">
        <f t="shared" si="875"/>
        <v>0.19321970472754285</v>
      </c>
      <c r="I5903">
        <f t="shared" si="877"/>
        <v>247.69999999999985</v>
      </c>
      <c r="J5903" s="9">
        <f t="shared" si="878"/>
        <v>0.12800000000000003</v>
      </c>
      <c r="K5903" s="9">
        <f t="shared" si="879"/>
        <v>0</v>
      </c>
      <c r="L5903" s="7">
        <f t="shared" si="880"/>
        <v>0.35100000000000003</v>
      </c>
      <c r="M5903" s="7">
        <f t="shared" si="881"/>
        <v>0.22499461683406152</v>
      </c>
      <c r="N5903" s="7">
        <f t="shared" si="882"/>
        <v>3.7919999999999998</v>
      </c>
      <c r="O5903" s="9">
        <f t="shared" si="876"/>
        <v>1.6853736562047097</v>
      </c>
      <c r="P5903">
        <v>1</v>
      </c>
    </row>
    <row r="5904" spans="1:16" x14ac:dyDescent="0.25">
      <c r="A5904" s="11">
        <v>38770</v>
      </c>
      <c r="B5904" s="12">
        <v>2</v>
      </c>
      <c r="C5904">
        <v>0.8</v>
      </c>
      <c r="D5904">
        <v>62.7</v>
      </c>
      <c r="E5904">
        <v>3.9</v>
      </c>
      <c r="F5904">
        <v>0</v>
      </c>
      <c r="G5904" s="7">
        <f t="shared" si="883"/>
        <v>0</v>
      </c>
      <c r="H5904" s="7">
        <f t="shared" si="875"/>
        <v>0</v>
      </c>
      <c r="I5904">
        <f t="shared" si="877"/>
        <v>247.69999999999985</v>
      </c>
      <c r="J5904" s="9">
        <f t="shared" si="878"/>
        <v>0.8</v>
      </c>
      <c r="K5904" s="9">
        <f t="shared" si="879"/>
        <v>0</v>
      </c>
      <c r="L5904" s="7">
        <f t="shared" si="880"/>
        <v>0</v>
      </c>
      <c r="M5904" s="7">
        <f t="shared" si="881"/>
        <v>0.26</v>
      </c>
      <c r="N5904" s="7">
        <f t="shared" si="882"/>
        <v>2.992</v>
      </c>
      <c r="O5904" s="9">
        <f t="shared" si="876"/>
        <v>1.1507692307692308</v>
      </c>
      <c r="P5904">
        <v>1</v>
      </c>
    </row>
    <row r="5905" spans="1:16" x14ac:dyDescent="0.25">
      <c r="A5905" s="11">
        <v>38771</v>
      </c>
      <c r="B5905" s="12">
        <v>2</v>
      </c>
      <c r="C5905">
        <v>0.1</v>
      </c>
      <c r="D5905">
        <v>69.8</v>
      </c>
      <c r="E5905">
        <v>6.9</v>
      </c>
      <c r="F5905">
        <v>0.4</v>
      </c>
      <c r="G5905" s="7">
        <f t="shared" si="883"/>
        <v>0.28582500000000005</v>
      </c>
      <c r="H5905" s="7">
        <f t="shared" si="875"/>
        <v>0.28582500000000005</v>
      </c>
      <c r="I5905">
        <f t="shared" si="877"/>
        <v>248.09999999999985</v>
      </c>
      <c r="J5905" s="9">
        <f t="shared" si="878"/>
        <v>0.11200000000000002</v>
      </c>
      <c r="K5905" s="9">
        <f t="shared" si="879"/>
        <v>0</v>
      </c>
      <c r="L5905" s="7">
        <f t="shared" si="880"/>
        <v>7.9000000000000001E-2</v>
      </c>
      <c r="M5905" s="7">
        <f t="shared" si="881"/>
        <v>0.26277356801909313</v>
      </c>
      <c r="N5905" s="7">
        <f t="shared" si="882"/>
        <v>3.2009999999999996</v>
      </c>
      <c r="O5905" s="9">
        <f t="shared" si="876"/>
        <v>1.2181590500637471</v>
      </c>
      <c r="P5905">
        <v>0</v>
      </c>
    </row>
    <row r="5906" spans="1:16" x14ac:dyDescent="0.25">
      <c r="A5906" s="11">
        <v>38772</v>
      </c>
      <c r="B5906" s="12">
        <v>2</v>
      </c>
      <c r="C5906">
        <v>-3.9</v>
      </c>
      <c r="D5906">
        <v>58.9</v>
      </c>
      <c r="E5906">
        <v>6.8</v>
      </c>
      <c r="F5906">
        <v>1.4</v>
      </c>
      <c r="G5906" s="7">
        <f t="shared" si="883"/>
        <v>0.15780202162018037</v>
      </c>
      <c r="H5906" s="7">
        <f t="shared" si="875"/>
        <v>0.15780202162018037</v>
      </c>
      <c r="I5906">
        <f t="shared" si="877"/>
        <v>249.49999999999986</v>
      </c>
      <c r="J5906" s="9">
        <f t="shared" si="878"/>
        <v>0.16800000000000012</v>
      </c>
      <c r="K5906" s="9">
        <f t="shared" si="879"/>
        <v>0</v>
      </c>
      <c r="L5906" s="7">
        <f t="shared" si="880"/>
        <v>0.47800000000000004</v>
      </c>
      <c r="M5906" s="7">
        <f t="shared" si="881"/>
        <v>0.23312457710615209</v>
      </c>
      <c r="N5906" s="7">
        <f t="shared" si="882"/>
        <v>4.1229999999999993</v>
      </c>
      <c r="O5906" s="9">
        <f t="shared" si="876"/>
        <v>1.7685822967188107</v>
      </c>
      <c r="P5906">
        <v>1</v>
      </c>
    </row>
    <row r="5907" spans="1:16" x14ac:dyDescent="0.25">
      <c r="A5907" s="11">
        <v>38773</v>
      </c>
      <c r="B5907" s="12">
        <v>2</v>
      </c>
      <c r="C5907">
        <v>-3</v>
      </c>
      <c r="D5907">
        <v>77.599999999999994</v>
      </c>
      <c r="E5907">
        <v>6.8</v>
      </c>
      <c r="F5907">
        <v>3.8</v>
      </c>
      <c r="G5907" s="7">
        <f t="shared" si="883"/>
        <v>0.17794607002424601</v>
      </c>
      <c r="H5907" s="7">
        <f t="shared" si="875"/>
        <v>0.16118303444225188</v>
      </c>
      <c r="I5907">
        <f t="shared" si="877"/>
        <v>253.29999999999987</v>
      </c>
      <c r="J5907" s="9">
        <f t="shared" si="878"/>
        <v>1.8240000000000003</v>
      </c>
      <c r="K5907" s="9">
        <f t="shared" si="879"/>
        <v>0</v>
      </c>
      <c r="L5907" s="7">
        <f t="shared" si="880"/>
        <v>0.38800000000000007</v>
      </c>
      <c r="M5907" s="7">
        <f t="shared" si="881"/>
        <v>0.20050624541974896</v>
      </c>
      <c r="N5907" s="7">
        <f t="shared" si="882"/>
        <v>7.5349999999999993</v>
      </c>
      <c r="O5907" s="9">
        <f t="shared" si="876"/>
        <v>3.7579876797482719</v>
      </c>
      <c r="P5907">
        <v>5</v>
      </c>
    </row>
    <row r="5908" spans="1:16" x14ac:dyDescent="0.25">
      <c r="A5908" s="11">
        <v>38774</v>
      </c>
      <c r="B5908" s="12">
        <v>2</v>
      </c>
      <c r="C5908">
        <v>-10</v>
      </c>
      <c r="D5908">
        <v>66.599999999999994</v>
      </c>
      <c r="E5908">
        <v>5.5</v>
      </c>
      <c r="F5908">
        <v>0</v>
      </c>
      <c r="G5908" s="7">
        <f t="shared" si="883"/>
        <v>0</v>
      </c>
      <c r="H5908" s="7">
        <f t="shared" si="875"/>
        <v>0</v>
      </c>
      <c r="I5908">
        <f t="shared" si="877"/>
        <v>253.29999999999987</v>
      </c>
      <c r="J5908" s="9">
        <f t="shared" si="878"/>
        <v>0</v>
      </c>
      <c r="K5908" s="9">
        <f t="shared" si="879"/>
        <v>0</v>
      </c>
      <c r="L5908" s="7">
        <f t="shared" si="880"/>
        <v>1.075</v>
      </c>
      <c r="M5908" s="7">
        <f t="shared" si="881"/>
        <v>0.20852649523653893</v>
      </c>
      <c r="N5908" s="7">
        <f t="shared" si="882"/>
        <v>6.4599999999999991</v>
      </c>
      <c r="O5908" s="9">
        <f t="shared" si="876"/>
        <v>3.0979276722951652</v>
      </c>
      <c r="P5908">
        <v>3</v>
      </c>
    </row>
    <row r="5909" spans="1:16" x14ac:dyDescent="0.25">
      <c r="A5909" s="11">
        <v>38775</v>
      </c>
      <c r="B5909" s="12">
        <v>2</v>
      </c>
      <c r="C5909">
        <v>-8.8000000000000007</v>
      </c>
      <c r="D5909">
        <v>75.2</v>
      </c>
      <c r="E5909">
        <v>3.8</v>
      </c>
      <c r="F5909">
        <v>0.4</v>
      </c>
      <c r="G5909" s="7">
        <f t="shared" si="883"/>
        <v>7.7280011471929186E-2</v>
      </c>
      <c r="H5909" s="7">
        <f t="shared" si="875"/>
        <v>7.66666780475488E-2</v>
      </c>
      <c r="I5909">
        <f t="shared" si="877"/>
        <v>253.69999999999987</v>
      </c>
      <c r="J5909" s="9">
        <f t="shared" si="878"/>
        <v>0</v>
      </c>
      <c r="K5909" s="9">
        <f t="shared" si="879"/>
        <v>0</v>
      </c>
      <c r="L5909" s="7">
        <f t="shared" si="880"/>
        <v>0.93800000000000017</v>
      </c>
      <c r="M5909" s="7">
        <f t="shared" si="881"/>
        <v>0.20156615298022862</v>
      </c>
      <c r="N5909" s="7">
        <f t="shared" si="882"/>
        <v>5.9219999999999988</v>
      </c>
      <c r="O5909" s="9">
        <f t="shared" si="876"/>
        <v>2.9379932654570631</v>
      </c>
      <c r="P5909">
        <v>3</v>
      </c>
    </row>
    <row r="5910" spans="1:16" x14ac:dyDescent="0.25">
      <c r="A5910" s="11">
        <v>38776</v>
      </c>
      <c r="B5910" s="12">
        <v>2</v>
      </c>
      <c r="C5910">
        <v>-8.5</v>
      </c>
      <c r="D5910">
        <v>69.7</v>
      </c>
      <c r="E5910">
        <v>6.2</v>
      </c>
      <c r="F5910">
        <v>0.2</v>
      </c>
      <c r="G5910" s="7">
        <f t="shared" si="883"/>
        <v>0.11494974622992193</v>
      </c>
      <c r="H5910" s="7">
        <f t="shared" si="875"/>
        <v>0.11494974622992193</v>
      </c>
      <c r="I5910">
        <f t="shared" si="877"/>
        <v>253.89999999999986</v>
      </c>
      <c r="J5910" s="9">
        <f t="shared" si="878"/>
        <v>0</v>
      </c>
      <c r="K5910" s="9">
        <f t="shared" si="879"/>
        <v>0</v>
      </c>
      <c r="L5910" s="7">
        <f t="shared" si="880"/>
        <v>0.93200000000000016</v>
      </c>
      <c r="M5910" s="7">
        <f t="shared" si="881"/>
        <v>0.19901109673390688</v>
      </c>
      <c r="N5910" s="7">
        <f t="shared" si="882"/>
        <v>5.1899999999999986</v>
      </c>
      <c r="O5910" s="9">
        <f t="shared" si="876"/>
        <v>2.6078947783195363</v>
      </c>
      <c r="P5910">
        <v>3</v>
      </c>
    </row>
    <row r="5911" spans="1:16" x14ac:dyDescent="0.25">
      <c r="A5911" s="11">
        <v>38777</v>
      </c>
      <c r="B5911" s="12">
        <v>3</v>
      </c>
      <c r="C5911">
        <v>-5.6</v>
      </c>
      <c r="D5911">
        <v>59.8</v>
      </c>
      <c r="E5911">
        <v>4.5</v>
      </c>
      <c r="F5911">
        <v>0</v>
      </c>
      <c r="G5911" s="7">
        <f t="shared" si="883"/>
        <v>0</v>
      </c>
      <c r="H5911" s="7">
        <f t="shared" ref="H5911:H5974" si="884">IF(OR(D5911&lt;=75,C5911&gt;0),G5911,G5911/(0.04*D5911-2))</f>
        <v>0</v>
      </c>
      <c r="I5911">
        <f t="shared" si="877"/>
        <v>253.89999999999986</v>
      </c>
      <c r="J5911" s="9">
        <f t="shared" si="878"/>
        <v>0</v>
      </c>
      <c r="K5911" s="9">
        <f t="shared" si="879"/>
        <v>0</v>
      </c>
      <c r="L5911" s="7">
        <f t="shared" si="880"/>
        <v>0.625</v>
      </c>
      <c r="M5911" s="7">
        <f t="shared" si="881"/>
        <v>0.20697154060326317</v>
      </c>
      <c r="N5911" s="7">
        <f t="shared" si="882"/>
        <v>4.5649999999999986</v>
      </c>
      <c r="O5911" s="9">
        <f t="shared" si="876"/>
        <v>2.2056172489678154</v>
      </c>
      <c r="P5911">
        <v>2</v>
      </c>
    </row>
    <row r="5912" spans="1:16" x14ac:dyDescent="0.25">
      <c r="A5912" s="11">
        <v>38778</v>
      </c>
      <c r="B5912" s="12">
        <v>3</v>
      </c>
      <c r="C5912">
        <v>-5.2</v>
      </c>
      <c r="D5912">
        <v>67.099999999999994</v>
      </c>
      <c r="E5912">
        <v>4.8</v>
      </c>
      <c r="F5912">
        <v>0</v>
      </c>
      <c r="G5912" s="7">
        <f t="shared" si="883"/>
        <v>0</v>
      </c>
      <c r="H5912" s="7">
        <f t="shared" si="884"/>
        <v>0</v>
      </c>
      <c r="I5912">
        <f t="shared" si="877"/>
        <v>253.89999999999986</v>
      </c>
      <c r="J5912" s="9">
        <f t="shared" si="878"/>
        <v>0</v>
      </c>
      <c r="K5912" s="9">
        <f t="shared" si="879"/>
        <v>0</v>
      </c>
      <c r="L5912" s="7">
        <f t="shared" si="880"/>
        <v>0.58800000000000008</v>
      </c>
      <c r="M5912" s="7">
        <f t="shared" si="881"/>
        <v>0.21525040222739369</v>
      </c>
      <c r="N5912" s="7">
        <f t="shared" si="882"/>
        <v>3.9769999999999985</v>
      </c>
      <c r="O5912" s="9">
        <f t="shared" si="876"/>
        <v>1.8476155950680346</v>
      </c>
      <c r="P5912">
        <v>1</v>
      </c>
    </row>
    <row r="5913" spans="1:16" x14ac:dyDescent="0.25">
      <c r="A5913" s="11">
        <v>38779</v>
      </c>
      <c r="B5913" s="12">
        <v>3</v>
      </c>
      <c r="C5913">
        <v>-6.8</v>
      </c>
      <c r="D5913">
        <v>60.5</v>
      </c>
      <c r="E5913">
        <v>8.1</v>
      </c>
      <c r="F5913">
        <v>0</v>
      </c>
      <c r="G5913" s="7">
        <f t="shared" si="883"/>
        <v>0</v>
      </c>
      <c r="H5913" s="7">
        <f t="shared" si="884"/>
        <v>0</v>
      </c>
      <c r="I5913">
        <f t="shared" si="877"/>
        <v>253.89999999999986</v>
      </c>
      <c r="J5913" s="9">
        <f t="shared" si="878"/>
        <v>0</v>
      </c>
      <c r="K5913" s="9">
        <f t="shared" si="879"/>
        <v>0</v>
      </c>
      <c r="L5913" s="7">
        <f t="shared" si="880"/>
        <v>0.78100000000000003</v>
      </c>
      <c r="M5913" s="7">
        <f t="shared" si="881"/>
        <v>0.22386041831648945</v>
      </c>
      <c r="N5913" s="7">
        <f t="shared" si="882"/>
        <v>3.1959999999999984</v>
      </c>
      <c r="O5913" s="9">
        <f t="shared" si="876"/>
        <v>1.4276753452151405</v>
      </c>
      <c r="P5913">
        <v>1</v>
      </c>
    </row>
    <row r="5914" spans="1:16" x14ac:dyDescent="0.25">
      <c r="A5914" s="11">
        <v>38780</v>
      </c>
      <c r="B5914" s="12">
        <v>3</v>
      </c>
      <c r="C5914">
        <v>-2.2000000000000002</v>
      </c>
      <c r="D5914">
        <v>57.5</v>
      </c>
      <c r="E5914">
        <v>8</v>
      </c>
      <c r="F5914">
        <v>0</v>
      </c>
      <c r="G5914" s="7">
        <f t="shared" si="883"/>
        <v>0</v>
      </c>
      <c r="H5914" s="7">
        <f t="shared" si="884"/>
        <v>0</v>
      </c>
      <c r="I5914">
        <f t="shared" si="877"/>
        <v>253.89999999999986</v>
      </c>
      <c r="J5914" s="9">
        <f t="shared" si="878"/>
        <v>0</v>
      </c>
      <c r="K5914" s="9">
        <f t="shared" si="879"/>
        <v>0</v>
      </c>
      <c r="L5914" s="7">
        <f t="shared" si="880"/>
        <v>0.32000000000000006</v>
      </c>
      <c r="M5914" s="7">
        <f t="shared" si="881"/>
        <v>0.23281483504914904</v>
      </c>
      <c r="N5914" s="7">
        <f t="shared" si="882"/>
        <v>2.8759999999999986</v>
      </c>
      <c r="O5914" s="9">
        <f t="shared" si="876"/>
        <v>1.2353164691557788</v>
      </c>
      <c r="P5914">
        <v>1</v>
      </c>
    </row>
    <row r="5915" spans="1:16" x14ac:dyDescent="0.25">
      <c r="A5915" s="11">
        <v>38781</v>
      </c>
      <c r="B5915" s="12">
        <v>3</v>
      </c>
      <c r="C5915">
        <v>-0.5</v>
      </c>
      <c r="D5915">
        <v>50.6</v>
      </c>
      <c r="E5915">
        <v>6</v>
      </c>
      <c r="F5915">
        <v>0</v>
      </c>
      <c r="G5915" s="7">
        <f t="shared" si="883"/>
        <v>0</v>
      </c>
      <c r="H5915" s="7">
        <f t="shared" si="884"/>
        <v>0</v>
      </c>
      <c r="I5915">
        <f t="shared" si="877"/>
        <v>253.89999999999986</v>
      </c>
      <c r="J5915" s="9">
        <f t="shared" si="878"/>
        <v>0</v>
      </c>
      <c r="K5915" s="9">
        <f t="shared" si="879"/>
        <v>0</v>
      </c>
      <c r="L5915" s="7">
        <f t="shared" si="880"/>
        <v>0.13</v>
      </c>
      <c r="M5915" s="7">
        <f t="shared" si="881"/>
        <v>0.24212742845111501</v>
      </c>
      <c r="N5915" s="7">
        <f t="shared" si="882"/>
        <v>2.7459999999999987</v>
      </c>
      <c r="O5915" s="9">
        <f t="shared" si="876"/>
        <v>1.1341135606015862</v>
      </c>
      <c r="P5915">
        <v>1</v>
      </c>
    </row>
    <row r="5916" spans="1:16" x14ac:dyDescent="0.25">
      <c r="A5916" s="11">
        <v>38782</v>
      </c>
      <c r="B5916" s="12">
        <v>3</v>
      </c>
      <c r="C5916">
        <v>-2.8</v>
      </c>
      <c r="D5916">
        <v>58.2</v>
      </c>
      <c r="E5916">
        <v>4.8</v>
      </c>
      <c r="F5916">
        <v>0</v>
      </c>
      <c r="G5916" s="7">
        <f t="shared" si="883"/>
        <v>0</v>
      </c>
      <c r="H5916" s="7">
        <f t="shared" si="884"/>
        <v>0</v>
      </c>
      <c r="I5916">
        <f t="shared" si="877"/>
        <v>253.89999999999986</v>
      </c>
      <c r="J5916" s="9">
        <f t="shared" si="878"/>
        <v>0</v>
      </c>
      <c r="K5916" s="9">
        <f t="shared" si="879"/>
        <v>0</v>
      </c>
      <c r="L5916" s="7">
        <f t="shared" si="880"/>
        <v>0.34799999999999998</v>
      </c>
      <c r="M5916" s="7">
        <f t="shared" si="881"/>
        <v>0.25181252558915962</v>
      </c>
      <c r="N5916" s="7">
        <f t="shared" si="882"/>
        <v>2.3979999999999988</v>
      </c>
      <c r="O5916" s="9">
        <f t="shared" si="876"/>
        <v>0.9522957582786864</v>
      </c>
      <c r="P5916">
        <v>1</v>
      </c>
    </row>
    <row r="5917" spans="1:16" x14ac:dyDescent="0.25">
      <c r="A5917" s="11">
        <v>38783</v>
      </c>
      <c r="B5917" s="12">
        <v>3</v>
      </c>
      <c r="C5917">
        <v>-2.2999999999999998</v>
      </c>
      <c r="D5917">
        <v>55.3</v>
      </c>
      <c r="E5917">
        <v>4</v>
      </c>
      <c r="F5917">
        <v>0</v>
      </c>
      <c r="G5917" s="7">
        <f t="shared" si="883"/>
        <v>0</v>
      </c>
      <c r="H5917" s="7">
        <f t="shared" si="884"/>
        <v>0</v>
      </c>
      <c r="I5917">
        <f t="shared" si="877"/>
        <v>253.89999999999986</v>
      </c>
      <c r="J5917" s="9">
        <f t="shared" si="878"/>
        <v>0</v>
      </c>
      <c r="K5917" s="9">
        <f t="shared" si="879"/>
        <v>0</v>
      </c>
      <c r="L5917" s="7">
        <f t="shared" si="880"/>
        <v>0.28999999999999998</v>
      </c>
      <c r="M5917" s="7">
        <f t="shared" si="881"/>
        <v>0.261885026612726</v>
      </c>
      <c r="N5917" s="7">
        <f t="shared" si="882"/>
        <v>2.1079999999999988</v>
      </c>
      <c r="O5917" s="9">
        <f t="shared" si="876"/>
        <v>0.80493338136406567</v>
      </c>
      <c r="P5917">
        <v>0</v>
      </c>
    </row>
    <row r="5918" spans="1:16" x14ac:dyDescent="0.25">
      <c r="A5918" s="11">
        <v>38784</v>
      </c>
      <c r="B5918" s="12">
        <v>3</v>
      </c>
      <c r="C5918">
        <v>-0.4</v>
      </c>
      <c r="D5918">
        <v>62.8</v>
      </c>
      <c r="E5918">
        <v>3</v>
      </c>
      <c r="F5918">
        <v>0</v>
      </c>
      <c r="G5918" s="7">
        <f t="shared" si="883"/>
        <v>0</v>
      </c>
      <c r="H5918" s="7">
        <f t="shared" si="884"/>
        <v>0</v>
      </c>
      <c r="I5918">
        <f t="shared" si="877"/>
        <v>253.89999999999986</v>
      </c>
      <c r="J5918" s="9">
        <f t="shared" si="878"/>
        <v>0</v>
      </c>
      <c r="K5918" s="9">
        <f t="shared" si="879"/>
        <v>0</v>
      </c>
      <c r="L5918" s="7">
        <f t="shared" si="880"/>
        <v>9.0000000000000011E-2</v>
      </c>
      <c r="M5918" s="7">
        <f t="shared" si="881"/>
        <v>0.27236042767723506</v>
      </c>
      <c r="N5918" s="7">
        <f t="shared" si="882"/>
        <v>2.0179999999999989</v>
      </c>
      <c r="O5918" s="9">
        <f t="shared" si="876"/>
        <v>0.74092995711971088</v>
      </c>
      <c r="P5918">
        <v>0</v>
      </c>
    </row>
    <row r="5919" spans="1:16" x14ac:dyDescent="0.25">
      <c r="A5919" s="11">
        <v>38785</v>
      </c>
      <c r="B5919" s="12">
        <v>3</v>
      </c>
      <c r="C5919">
        <v>6.9</v>
      </c>
      <c r="D5919">
        <v>88.8</v>
      </c>
      <c r="E5919">
        <v>3.6</v>
      </c>
      <c r="F5919">
        <v>16.8</v>
      </c>
      <c r="G5919" s="7">
        <f t="shared" si="883"/>
        <v>1</v>
      </c>
      <c r="H5919" s="7">
        <f t="shared" si="884"/>
        <v>1</v>
      </c>
      <c r="I5919">
        <f t="shared" si="877"/>
        <v>270.69999999999987</v>
      </c>
      <c r="J5919" s="9">
        <f t="shared" si="878"/>
        <v>36.984000000000002</v>
      </c>
      <c r="K5919" s="9">
        <f t="shared" si="879"/>
        <v>0</v>
      </c>
      <c r="L5919" s="7">
        <f t="shared" si="880"/>
        <v>0</v>
      </c>
      <c r="M5919" s="7">
        <f t="shared" si="881"/>
        <v>0.91432041913015893</v>
      </c>
      <c r="N5919" s="7">
        <f t="shared" si="882"/>
        <v>0</v>
      </c>
      <c r="O5919" s="9">
        <f t="shared" si="876"/>
        <v>0</v>
      </c>
      <c r="P5919">
        <v>0</v>
      </c>
    </row>
    <row r="5920" spans="1:16" x14ac:dyDescent="0.25">
      <c r="A5920" s="11">
        <v>38786</v>
      </c>
      <c r="B5920" s="12">
        <v>3</v>
      </c>
      <c r="C5920">
        <v>7</v>
      </c>
      <c r="D5920">
        <v>86.8</v>
      </c>
      <c r="E5920">
        <v>6.7</v>
      </c>
      <c r="F5920">
        <v>1.4</v>
      </c>
      <c r="G5920" s="7">
        <f t="shared" si="883"/>
        <v>1</v>
      </c>
      <c r="H5920" s="7">
        <f t="shared" si="884"/>
        <v>1</v>
      </c>
      <c r="I5920">
        <f t="shared" si="877"/>
        <v>272.09999999999985</v>
      </c>
      <c r="J5920" s="9">
        <f t="shared" si="878"/>
        <v>15.959999999999999</v>
      </c>
      <c r="K5920" s="9">
        <f t="shared" si="879"/>
        <v>0</v>
      </c>
      <c r="L5920" s="7">
        <f t="shared" si="880"/>
        <v>0</v>
      </c>
      <c r="M5920" s="7">
        <f t="shared" si="881"/>
        <v>1</v>
      </c>
      <c r="N5920" s="7">
        <f t="shared" si="882"/>
        <v>0</v>
      </c>
      <c r="O5920" s="9">
        <f t="shared" si="876"/>
        <v>0</v>
      </c>
      <c r="P5920">
        <v>0</v>
      </c>
    </row>
    <row r="5921" spans="1:16" x14ac:dyDescent="0.25">
      <c r="A5921" s="11">
        <v>38787</v>
      </c>
      <c r="B5921" s="12">
        <v>3</v>
      </c>
      <c r="C5921">
        <v>4.7</v>
      </c>
      <c r="D5921">
        <v>74.5</v>
      </c>
      <c r="E5921">
        <v>2.4</v>
      </c>
      <c r="F5921">
        <v>0</v>
      </c>
      <c r="G5921" s="7">
        <f t="shared" si="883"/>
        <v>0</v>
      </c>
      <c r="H5921" s="7">
        <f t="shared" si="884"/>
        <v>0</v>
      </c>
      <c r="I5921">
        <f t="shared" si="877"/>
        <v>272.09999999999985</v>
      </c>
      <c r="J5921" s="9">
        <f t="shared" si="878"/>
        <v>9.4</v>
      </c>
      <c r="K5921" s="9">
        <f t="shared" si="879"/>
        <v>0</v>
      </c>
      <c r="L5921" s="7">
        <f t="shared" si="880"/>
        <v>0</v>
      </c>
      <c r="M5921" s="7">
        <f t="shared" si="881"/>
        <v>0</v>
      </c>
      <c r="N5921" s="7">
        <f t="shared" si="882"/>
        <v>0</v>
      </c>
      <c r="O5921" s="9">
        <f t="shared" si="876"/>
        <v>0</v>
      </c>
      <c r="P5921">
        <v>0</v>
      </c>
    </row>
    <row r="5922" spans="1:16" x14ac:dyDescent="0.25">
      <c r="A5922" s="11">
        <v>38788</v>
      </c>
      <c r="B5922" s="12">
        <v>3</v>
      </c>
      <c r="C5922">
        <v>7.6</v>
      </c>
      <c r="D5922">
        <v>76.8</v>
      </c>
      <c r="E5922">
        <v>3.3</v>
      </c>
      <c r="F5922">
        <v>1.8</v>
      </c>
      <c r="G5922" s="7">
        <f t="shared" si="883"/>
        <v>1</v>
      </c>
      <c r="H5922" s="7">
        <f t="shared" si="884"/>
        <v>1</v>
      </c>
      <c r="I5922">
        <f t="shared" si="877"/>
        <v>273.89999999999986</v>
      </c>
      <c r="J5922" s="9">
        <f t="shared" si="878"/>
        <v>17.936</v>
      </c>
      <c r="K5922" s="9">
        <f t="shared" si="879"/>
        <v>0</v>
      </c>
      <c r="L5922" s="7">
        <f t="shared" si="880"/>
        <v>0</v>
      </c>
      <c r="M5922" s="7">
        <f t="shared" si="881"/>
        <v>1</v>
      </c>
      <c r="N5922" s="7">
        <f t="shared" si="882"/>
        <v>0</v>
      </c>
      <c r="O5922" s="9">
        <f t="shared" si="876"/>
        <v>0</v>
      </c>
      <c r="P5922">
        <v>0</v>
      </c>
    </row>
    <row r="5923" spans="1:16" x14ac:dyDescent="0.25">
      <c r="A5923" s="11">
        <v>38789</v>
      </c>
      <c r="B5923" s="12">
        <v>3</v>
      </c>
      <c r="C5923">
        <v>7</v>
      </c>
      <c r="D5923">
        <v>82.9</v>
      </c>
      <c r="E5923">
        <v>3.6</v>
      </c>
      <c r="F5923">
        <v>21.4</v>
      </c>
      <c r="G5923" s="7">
        <f t="shared" si="883"/>
        <v>1</v>
      </c>
      <c r="H5923" s="7">
        <f t="shared" si="884"/>
        <v>1</v>
      </c>
      <c r="I5923">
        <f t="shared" si="877"/>
        <v>295.29999999999984</v>
      </c>
      <c r="J5923" s="9">
        <f t="shared" si="878"/>
        <v>43.96</v>
      </c>
      <c r="K5923" s="9">
        <f t="shared" si="879"/>
        <v>0</v>
      </c>
      <c r="L5923" s="7">
        <f t="shared" si="880"/>
        <v>0</v>
      </c>
      <c r="M5923" s="7">
        <f t="shared" si="881"/>
        <v>1</v>
      </c>
      <c r="N5923" s="7">
        <f t="shared" si="882"/>
        <v>0</v>
      </c>
      <c r="O5923" s="9">
        <f t="shared" si="876"/>
        <v>0</v>
      </c>
      <c r="P5923">
        <v>0</v>
      </c>
    </row>
    <row r="5924" spans="1:16" x14ac:dyDescent="0.25">
      <c r="A5924" s="11">
        <v>38790</v>
      </c>
      <c r="B5924" s="12">
        <v>3</v>
      </c>
      <c r="C5924">
        <v>1.3</v>
      </c>
      <c r="D5924">
        <v>65.099999999999994</v>
      </c>
      <c r="E5924">
        <v>12.8</v>
      </c>
      <c r="F5924">
        <v>0.6</v>
      </c>
      <c r="G5924" s="7">
        <f t="shared" si="883"/>
        <v>0.29820000000000002</v>
      </c>
      <c r="H5924" s="7">
        <f t="shared" si="884"/>
        <v>0.29820000000000002</v>
      </c>
      <c r="I5924">
        <f t="shared" si="877"/>
        <v>295.89999999999986</v>
      </c>
      <c r="J5924" s="9">
        <f t="shared" si="878"/>
        <v>1.534</v>
      </c>
      <c r="K5924" s="9">
        <f t="shared" si="879"/>
        <v>0</v>
      </c>
      <c r="L5924" s="7">
        <f t="shared" si="880"/>
        <v>0</v>
      </c>
      <c r="M5924" s="7">
        <f t="shared" si="881"/>
        <v>0.29820000000000002</v>
      </c>
      <c r="N5924" s="7">
        <f t="shared" si="882"/>
        <v>0</v>
      </c>
      <c r="O5924" s="9">
        <f t="shared" si="876"/>
        <v>0</v>
      </c>
      <c r="P5924">
        <v>0</v>
      </c>
    </row>
    <row r="5925" spans="1:16" x14ac:dyDescent="0.25">
      <c r="A5925" s="11">
        <v>38791</v>
      </c>
      <c r="B5925" s="12">
        <v>3</v>
      </c>
      <c r="C5925">
        <v>0.3</v>
      </c>
      <c r="D5925">
        <v>58.5</v>
      </c>
      <c r="E5925">
        <v>13.3</v>
      </c>
      <c r="F5925">
        <v>0.2</v>
      </c>
      <c r="G5925" s="7">
        <f t="shared" si="883"/>
        <v>0.28307500000000008</v>
      </c>
      <c r="H5925" s="7">
        <f t="shared" si="884"/>
        <v>0.28307500000000008</v>
      </c>
      <c r="I5925">
        <f t="shared" si="877"/>
        <v>296.09999999999985</v>
      </c>
      <c r="J5925" s="9">
        <f t="shared" si="878"/>
        <v>0.318</v>
      </c>
      <c r="K5925" s="9">
        <f t="shared" si="879"/>
        <v>0</v>
      </c>
      <c r="L5925" s="7">
        <f t="shared" si="880"/>
        <v>0.12300000000000001</v>
      </c>
      <c r="M5925" s="7">
        <f t="shared" si="881"/>
        <v>0.28307500000000008</v>
      </c>
      <c r="N5925" s="7">
        <f t="shared" si="882"/>
        <v>0</v>
      </c>
      <c r="O5925" s="9">
        <f t="shared" si="876"/>
        <v>0</v>
      </c>
      <c r="P5925">
        <v>1</v>
      </c>
    </row>
    <row r="5926" spans="1:16" x14ac:dyDescent="0.25">
      <c r="A5926" s="11">
        <v>38792</v>
      </c>
      <c r="B5926" s="12">
        <v>3</v>
      </c>
      <c r="C5926">
        <v>-0.6</v>
      </c>
      <c r="D5926">
        <v>62</v>
      </c>
      <c r="E5926">
        <v>6.3</v>
      </c>
      <c r="F5926">
        <v>0</v>
      </c>
      <c r="G5926" s="7">
        <f t="shared" si="883"/>
        <v>0</v>
      </c>
      <c r="H5926" s="7">
        <f t="shared" si="884"/>
        <v>0</v>
      </c>
      <c r="I5926">
        <f t="shared" si="877"/>
        <v>296.09999999999985</v>
      </c>
      <c r="J5926" s="9">
        <f t="shared" si="878"/>
        <v>0</v>
      </c>
      <c r="K5926" s="9">
        <f t="shared" si="879"/>
        <v>0</v>
      </c>
      <c r="L5926" s="7">
        <f t="shared" si="880"/>
        <v>0.14299999999999999</v>
      </c>
      <c r="M5926" s="7">
        <f t="shared" si="881"/>
        <v>0</v>
      </c>
      <c r="N5926" s="7">
        <f t="shared" si="882"/>
        <v>0</v>
      </c>
      <c r="O5926" s="9">
        <f t="shared" si="876"/>
        <v>0</v>
      </c>
      <c r="P5926">
        <v>0</v>
      </c>
    </row>
    <row r="5927" spans="1:16" x14ac:dyDescent="0.25">
      <c r="A5927" s="11">
        <v>38793</v>
      </c>
      <c r="B5927" s="12">
        <v>3</v>
      </c>
      <c r="C5927">
        <v>-3.3</v>
      </c>
      <c r="D5927">
        <v>49.7</v>
      </c>
      <c r="E5927">
        <v>6.9</v>
      </c>
      <c r="F5927">
        <v>0</v>
      </c>
      <c r="G5927" s="7">
        <f t="shared" si="883"/>
        <v>0</v>
      </c>
      <c r="H5927" s="7">
        <f t="shared" si="884"/>
        <v>0</v>
      </c>
      <c r="I5927">
        <f t="shared" si="877"/>
        <v>296.09999999999985</v>
      </c>
      <c r="J5927" s="9">
        <f t="shared" si="878"/>
        <v>0</v>
      </c>
      <c r="K5927" s="9">
        <f t="shared" si="879"/>
        <v>0</v>
      </c>
      <c r="L5927" s="7">
        <f t="shared" si="880"/>
        <v>0</v>
      </c>
      <c r="M5927" s="7">
        <f t="shared" si="881"/>
        <v>0</v>
      </c>
      <c r="N5927" s="7">
        <f t="shared" si="882"/>
        <v>0</v>
      </c>
      <c r="O5927" s="9">
        <f t="shared" si="876"/>
        <v>0</v>
      </c>
      <c r="P5927">
        <v>0</v>
      </c>
    </row>
    <row r="5928" spans="1:16" x14ac:dyDescent="0.25">
      <c r="A5928" s="11">
        <v>38794</v>
      </c>
      <c r="B5928" s="12">
        <v>3</v>
      </c>
      <c r="C5928">
        <v>-3.7</v>
      </c>
      <c r="D5928">
        <v>57.6</v>
      </c>
      <c r="E5928">
        <v>8</v>
      </c>
      <c r="F5928">
        <v>0.2</v>
      </c>
      <c r="G5928" s="7">
        <f t="shared" si="883"/>
        <v>0.17713854041907184</v>
      </c>
      <c r="H5928" s="7">
        <f t="shared" si="884"/>
        <v>0.17713854041907184</v>
      </c>
      <c r="I5928">
        <f t="shared" si="877"/>
        <v>296.29999999999984</v>
      </c>
      <c r="J5928" s="9">
        <f t="shared" si="878"/>
        <v>4.0000000000000008E-2</v>
      </c>
      <c r="K5928" s="9">
        <f t="shared" si="879"/>
        <v>0</v>
      </c>
      <c r="L5928" s="7">
        <f t="shared" si="880"/>
        <v>0</v>
      </c>
      <c r="M5928" s="7">
        <f t="shared" si="881"/>
        <v>0.17713854041907184</v>
      </c>
      <c r="N5928" s="7">
        <f t="shared" si="882"/>
        <v>0.2</v>
      </c>
      <c r="O5928" s="9">
        <f t="shared" si="876"/>
        <v>0.11290597716727419</v>
      </c>
      <c r="P5928">
        <v>0</v>
      </c>
    </row>
    <row r="5929" spans="1:16" x14ac:dyDescent="0.25">
      <c r="A5929" s="11">
        <v>38795</v>
      </c>
      <c r="B5929" s="12">
        <v>3</v>
      </c>
      <c r="C5929">
        <v>-1.2</v>
      </c>
      <c r="D5929">
        <v>57.2</v>
      </c>
      <c r="E5929">
        <v>7.5</v>
      </c>
      <c r="F5929">
        <v>0.2</v>
      </c>
      <c r="G5929" s="7">
        <f t="shared" si="883"/>
        <v>0.21550000000000002</v>
      </c>
      <c r="H5929" s="7">
        <f t="shared" si="884"/>
        <v>0.21550000000000002</v>
      </c>
      <c r="I5929">
        <f t="shared" si="877"/>
        <v>296.49999999999983</v>
      </c>
      <c r="J5929" s="9">
        <f t="shared" si="878"/>
        <v>0.24000000000000005</v>
      </c>
      <c r="K5929" s="9">
        <f t="shared" si="879"/>
        <v>0</v>
      </c>
      <c r="L5929" s="7">
        <f t="shared" si="880"/>
        <v>0.215</v>
      </c>
      <c r="M5929" s="7">
        <f t="shared" si="881"/>
        <v>0.19530975811530099</v>
      </c>
      <c r="N5929" s="7">
        <f t="shared" si="882"/>
        <v>0</v>
      </c>
      <c r="O5929" s="9">
        <f t="shared" si="876"/>
        <v>0</v>
      </c>
      <c r="P5929">
        <v>0</v>
      </c>
    </row>
    <row r="5930" spans="1:16" x14ac:dyDescent="0.25">
      <c r="A5930" s="11">
        <v>38796</v>
      </c>
      <c r="B5930" s="12">
        <v>3</v>
      </c>
      <c r="C5930">
        <v>-4</v>
      </c>
      <c r="D5930">
        <v>57.8</v>
      </c>
      <c r="E5930">
        <v>6.9</v>
      </c>
      <c r="F5930">
        <v>0</v>
      </c>
      <c r="G5930" s="7">
        <f t="shared" si="883"/>
        <v>0</v>
      </c>
      <c r="H5930" s="7">
        <f t="shared" si="884"/>
        <v>0</v>
      </c>
      <c r="I5930">
        <f t="shared" si="877"/>
        <v>296.49999999999983</v>
      </c>
      <c r="J5930" s="9">
        <f t="shared" si="878"/>
        <v>0</v>
      </c>
      <c r="K5930" s="9">
        <f t="shared" si="879"/>
        <v>0</v>
      </c>
      <c r="L5930" s="7">
        <f t="shared" si="880"/>
        <v>0.48900000000000005</v>
      </c>
      <c r="M5930" s="7">
        <f t="shared" si="881"/>
        <v>0</v>
      </c>
      <c r="N5930" s="7">
        <f t="shared" si="882"/>
        <v>0</v>
      </c>
      <c r="O5930" s="9">
        <f t="shared" si="876"/>
        <v>0</v>
      </c>
      <c r="P5930">
        <v>0</v>
      </c>
    </row>
    <row r="5931" spans="1:16" x14ac:dyDescent="0.25">
      <c r="A5931" s="11">
        <v>38797</v>
      </c>
      <c r="B5931" s="12">
        <v>3</v>
      </c>
      <c r="C5931">
        <v>-3.8</v>
      </c>
      <c r="D5931">
        <v>60.1</v>
      </c>
      <c r="E5931">
        <v>6.4</v>
      </c>
      <c r="F5931">
        <v>0.2</v>
      </c>
      <c r="G5931" s="7">
        <f t="shared" si="883"/>
        <v>0.15447134882788105</v>
      </c>
      <c r="H5931" s="7">
        <f t="shared" si="884"/>
        <v>0.15447134882788105</v>
      </c>
      <c r="I5931">
        <f t="shared" si="877"/>
        <v>296.69999999999982</v>
      </c>
      <c r="J5931" s="9">
        <f t="shared" si="878"/>
        <v>3.2000000000000035E-2</v>
      </c>
      <c r="K5931" s="9">
        <f t="shared" si="879"/>
        <v>0</v>
      </c>
      <c r="L5931" s="7">
        <f t="shared" si="880"/>
        <v>0</v>
      </c>
      <c r="M5931" s="7">
        <f t="shared" si="881"/>
        <v>0.15447134882788105</v>
      </c>
      <c r="N5931" s="7">
        <f t="shared" si="882"/>
        <v>0.2</v>
      </c>
      <c r="O5931" s="9">
        <f t="shared" si="876"/>
        <v>0.12947384839815768</v>
      </c>
      <c r="P5931">
        <v>0</v>
      </c>
    </row>
    <row r="5932" spans="1:16" x14ac:dyDescent="0.25">
      <c r="A5932" s="11">
        <v>38798</v>
      </c>
      <c r="B5932" s="12">
        <v>3</v>
      </c>
      <c r="C5932">
        <v>-0.6</v>
      </c>
      <c r="D5932">
        <v>65.5</v>
      </c>
      <c r="E5932">
        <v>6</v>
      </c>
      <c r="F5932">
        <v>0.2</v>
      </c>
      <c r="G5932" s="7">
        <f t="shared" si="883"/>
        <v>0.24100000000000002</v>
      </c>
      <c r="H5932" s="7">
        <f t="shared" si="884"/>
        <v>0.24100000000000002</v>
      </c>
      <c r="I5932">
        <f t="shared" si="877"/>
        <v>296.89999999999981</v>
      </c>
      <c r="J5932" s="9">
        <f t="shared" si="878"/>
        <v>0.28800000000000009</v>
      </c>
      <c r="K5932" s="9">
        <f t="shared" si="879"/>
        <v>0</v>
      </c>
      <c r="L5932" s="7">
        <f t="shared" si="880"/>
        <v>0.13999999999999999</v>
      </c>
      <c r="M5932" s="7">
        <f t="shared" si="881"/>
        <v>0.1954586046462532</v>
      </c>
      <c r="N5932" s="7">
        <f t="shared" si="882"/>
        <v>0</v>
      </c>
      <c r="O5932" s="9">
        <f t="shared" si="876"/>
        <v>0</v>
      </c>
      <c r="P5932">
        <v>1</v>
      </c>
    </row>
    <row r="5933" spans="1:16" x14ac:dyDescent="0.25">
      <c r="A5933" s="11">
        <v>38799</v>
      </c>
      <c r="B5933" s="12">
        <v>3</v>
      </c>
      <c r="C5933">
        <v>1.3</v>
      </c>
      <c r="D5933">
        <v>64.5</v>
      </c>
      <c r="E5933">
        <v>2.5</v>
      </c>
      <c r="F5933">
        <v>0</v>
      </c>
      <c r="G5933" s="7">
        <f t="shared" si="883"/>
        <v>0</v>
      </c>
      <c r="H5933" s="7">
        <f t="shared" si="884"/>
        <v>0</v>
      </c>
      <c r="I5933">
        <f t="shared" si="877"/>
        <v>296.89999999999981</v>
      </c>
      <c r="J5933" s="9">
        <f t="shared" si="878"/>
        <v>1.3</v>
      </c>
      <c r="K5933" s="9">
        <f t="shared" si="879"/>
        <v>0</v>
      </c>
      <c r="L5933" s="7">
        <f t="shared" si="880"/>
        <v>0</v>
      </c>
      <c r="M5933" s="7">
        <f t="shared" si="881"/>
        <v>0</v>
      </c>
      <c r="N5933" s="7">
        <f t="shared" si="882"/>
        <v>0</v>
      </c>
      <c r="O5933" s="9">
        <f t="shared" si="876"/>
        <v>0</v>
      </c>
      <c r="P5933">
        <v>0</v>
      </c>
    </row>
    <row r="5934" spans="1:16" x14ac:dyDescent="0.25">
      <c r="A5934" s="11">
        <v>38800</v>
      </c>
      <c r="B5934" s="12">
        <v>3</v>
      </c>
      <c r="C5934">
        <v>2</v>
      </c>
      <c r="D5934">
        <v>70.2</v>
      </c>
      <c r="E5934">
        <v>2.8</v>
      </c>
      <c r="F5934">
        <v>0.2</v>
      </c>
      <c r="G5934" s="7">
        <f t="shared" si="883"/>
        <v>0.45800000000000002</v>
      </c>
      <c r="H5934" s="7">
        <f t="shared" si="884"/>
        <v>0.45800000000000002</v>
      </c>
      <c r="I5934">
        <f t="shared" si="877"/>
        <v>297.0999999999998</v>
      </c>
      <c r="J5934" s="9">
        <f t="shared" si="878"/>
        <v>2.12</v>
      </c>
      <c r="K5934" s="9">
        <f t="shared" si="879"/>
        <v>0</v>
      </c>
      <c r="L5934" s="7">
        <f t="shared" si="880"/>
        <v>0</v>
      </c>
      <c r="M5934" s="7">
        <f t="shared" si="881"/>
        <v>0.45800000000000002</v>
      </c>
      <c r="N5934" s="7">
        <f t="shared" si="882"/>
        <v>0</v>
      </c>
      <c r="O5934" s="9">
        <f t="shared" si="876"/>
        <v>0</v>
      </c>
      <c r="P5934">
        <v>0</v>
      </c>
    </row>
    <row r="5935" spans="1:16" x14ac:dyDescent="0.25">
      <c r="A5935" s="11">
        <v>38801</v>
      </c>
      <c r="B5935" s="12">
        <v>3</v>
      </c>
      <c r="C5935">
        <v>2</v>
      </c>
      <c r="D5935">
        <v>90.6</v>
      </c>
      <c r="E5935">
        <v>3</v>
      </c>
      <c r="F5935">
        <v>3.4</v>
      </c>
      <c r="G5935" s="7">
        <f t="shared" si="883"/>
        <v>0.45500000000000002</v>
      </c>
      <c r="H5935" s="7">
        <f t="shared" si="884"/>
        <v>0.45500000000000002</v>
      </c>
      <c r="I5935">
        <f t="shared" si="877"/>
        <v>300.49999999999977</v>
      </c>
      <c r="J5935" s="9">
        <f t="shared" si="878"/>
        <v>4.04</v>
      </c>
      <c r="K5935" s="9">
        <f t="shared" si="879"/>
        <v>0</v>
      </c>
      <c r="L5935" s="7">
        <f t="shared" si="880"/>
        <v>0</v>
      </c>
      <c r="M5935" s="7">
        <f t="shared" si="881"/>
        <v>0.45500000000000002</v>
      </c>
      <c r="N5935" s="7">
        <f t="shared" si="882"/>
        <v>0</v>
      </c>
      <c r="O5935" s="9">
        <f t="shared" si="876"/>
        <v>0</v>
      </c>
      <c r="P5935">
        <v>0</v>
      </c>
    </row>
    <row r="5936" spans="1:16" x14ac:dyDescent="0.25">
      <c r="A5936" s="11">
        <v>38802</v>
      </c>
      <c r="B5936" s="12">
        <v>3</v>
      </c>
      <c r="C5936">
        <v>3.4</v>
      </c>
      <c r="D5936">
        <v>61.8</v>
      </c>
      <c r="E5936">
        <v>6.2</v>
      </c>
      <c r="F5936">
        <v>0.2</v>
      </c>
      <c r="G5936" s="7">
        <f t="shared" si="883"/>
        <v>0.49590000000000001</v>
      </c>
      <c r="H5936" s="7">
        <f t="shared" si="884"/>
        <v>0.49590000000000001</v>
      </c>
      <c r="I5936">
        <f t="shared" si="877"/>
        <v>300.69999999999976</v>
      </c>
      <c r="J5936" s="9">
        <f t="shared" si="878"/>
        <v>3.6040000000000001</v>
      </c>
      <c r="K5936" s="9">
        <f t="shared" si="879"/>
        <v>0</v>
      </c>
      <c r="L5936" s="7">
        <f t="shared" si="880"/>
        <v>0</v>
      </c>
      <c r="M5936" s="7">
        <f t="shared" si="881"/>
        <v>0.49590000000000001</v>
      </c>
      <c r="N5936" s="7">
        <f t="shared" si="882"/>
        <v>0</v>
      </c>
      <c r="O5936" s="9">
        <f t="shared" si="876"/>
        <v>0</v>
      </c>
      <c r="P5936">
        <v>0</v>
      </c>
    </row>
    <row r="5937" spans="1:16" x14ac:dyDescent="0.25">
      <c r="A5937" s="11">
        <v>38803</v>
      </c>
      <c r="B5937" s="12">
        <v>3</v>
      </c>
      <c r="C5937">
        <v>4.9000000000000004</v>
      </c>
      <c r="D5937">
        <v>46.8</v>
      </c>
      <c r="E5937">
        <v>3.7</v>
      </c>
      <c r="F5937">
        <v>0</v>
      </c>
      <c r="G5937" s="7">
        <f t="shared" si="883"/>
        <v>0</v>
      </c>
      <c r="H5937" s="7">
        <f t="shared" si="884"/>
        <v>0</v>
      </c>
      <c r="I5937">
        <f t="shared" si="877"/>
        <v>300.69999999999976</v>
      </c>
      <c r="J5937" s="9">
        <f t="shared" si="878"/>
        <v>9.8000000000000007</v>
      </c>
      <c r="K5937" s="9">
        <f t="shared" si="879"/>
        <v>0</v>
      </c>
      <c r="L5937" s="7">
        <f t="shared" si="880"/>
        <v>0</v>
      </c>
      <c r="M5937" s="7">
        <f t="shared" si="881"/>
        <v>0</v>
      </c>
      <c r="N5937" s="7">
        <f t="shared" si="882"/>
        <v>0</v>
      </c>
      <c r="O5937" s="9">
        <f t="shared" si="876"/>
        <v>0</v>
      </c>
      <c r="P5937">
        <v>0</v>
      </c>
    </row>
    <row r="5938" spans="1:16" x14ac:dyDescent="0.25">
      <c r="A5938" s="11">
        <v>38804</v>
      </c>
      <c r="B5938" s="12">
        <v>3</v>
      </c>
      <c r="C5938">
        <v>5.2</v>
      </c>
      <c r="D5938">
        <v>49.1</v>
      </c>
      <c r="E5938">
        <v>2.4</v>
      </c>
      <c r="F5938">
        <v>0</v>
      </c>
      <c r="G5938" s="7">
        <f t="shared" si="883"/>
        <v>0</v>
      </c>
      <c r="H5938" s="7">
        <f t="shared" si="884"/>
        <v>0</v>
      </c>
      <c r="I5938">
        <f t="shared" si="877"/>
        <v>300.69999999999976</v>
      </c>
      <c r="J5938" s="9">
        <f t="shared" si="878"/>
        <v>10.4</v>
      </c>
      <c r="K5938" s="9">
        <f t="shared" si="879"/>
        <v>0</v>
      </c>
      <c r="L5938" s="7">
        <f t="shared" si="880"/>
        <v>0</v>
      </c>
      <c r="M5938" s="7">
        <f t="shared" si="881"/>
        <v>0</v>
      </c>
      <c r="N5938" s="7">
        <f t="shared" si="882"/>
        <v>0</v>
      </c>
      <c r="O5938" s="9">
        <f t="shared" si="876"/>
        <v>0</v>
      </c>
      <c r="P5938">
        <v>0</v>
      </c>
    </row>
    <row r="5939" spans="1:16" x14ac:dyDescent="0.25">
      <c r="A5939" s="11">
        <v>38805</v>
      </c>
      <c r="B5939" s="12">
        <v>3</v>
      </c>
      <c r="C5939">
        <v>7.2</v>
      </c>
      <c r="D5939">
        <v>44.8</v>
      </c>
      <c r="E5939">
        <v>2.6</v>
      </c>
      <c r="F5939">
        <v>0</v>
      </c>
      <c r="G5939" s="7">
        <f t="shared" si="883"/>
        <v>0</v>
      </c>
      <c r="H5939" s="7">
        <f t="shared" si="884"/>
        <v>0</v>
      </c>
      <c r="I5939">
        <f t="shared" si="877"/>
        <v>300.69999999999976</v>
      </c>
      <c r="J5939" s="9">
        <f t="shared" si="878"/>
        <v>14.4</v>
      </c>
      <c r="K5939" s="9">
        <f t="shared" si="879"/>
        <v>0</v>
      </c>
      <c r="L5939" s="7">
        <f t="shared" si="880"/>
        <v>0</v>
      </c>
      <c r="M5939" s="7">
        <f t="shared" si="881"/>
        <v>0</v>
      </c>
      <c r="N5939" s="7">
        <f t="shared" si="882"/>
        <v>0</v>
      </c>
      <c r="O5939" s="9">
        <f t="shared" si="876"/>
        <v>0</v>
      </c>
      <c r="P5939">
        <v>0</v>
      </c>
    </row>
    <row r="5940" spans="1:16" x14ac:dyDescent="0.25">
      <c r="A5940" s="11">
        <v>38806</v>
      </c>
      <c r="B5940" s="12">
        <v>3</v>
      </c>
      <c r="C5940">
        <v>8.5</v>
      </c>
      <c r="D5940">
        <v>58.2</v>
      </c>
      <c r="E5940">
        <v>2.9</v>
      </c>
      <c r="F5940">
        <v>0</v>
      </c>
      <c r="G5940" s="7">
        <f t="shared" si="883"/>
        <v>0</v>
      </c>
      <c r="H5940" s="7">
        <f t="shared" si="884"/>
        <v>0</v>
      </c>
      <c r="I5940">
        <f t="shared" si="877"/>
        <v>300.69999999999976</v>
      </c>
      <c r="J5940" s="9">
        <f t="shared" si="878"/>
        <v>17</v>
      </c>
      <c r="K5940" s="9">
        <f t="shared" si="879"/>
        <v>0</v>
      </c>
      <c r="L5940" s="7">
        <f t="shared" si="880"/>
        <v>0</v>
      </c>
      <c r="M5940" s="7">
        <f t="shared" si="881"/>
        <v>0</v>
      </c>
      <c r="N5940" s="7">
        <f t="shared" si="882"/>
        <v>0</v>
      </c>
      <c r="O5940" s="9">
        <f t="shared" si="876"/>
        <v>0</v>
      </c>
      <c r="P5940">
        <v>0</v>
      </c>
    </row>
    <row r="5941" spans="1:16" x14ac:dyDescent="0.25">
      <c r="A5941" s="11">
        <v>38807</v>
      </c>
      <c r="B5941" s="12">
        <v>3</v>
      </c>
      <c r="C5941">
        <v>10.9</v>
      </c>
      <c r="D5941">
        <v>69.5</v>
      </c>
      <c r="E5941">
        <v>4.0999999999999996</v>
      </c>
      <c r="F5941">
        <v>3.2</v>
      </c>
      <c r="G5941" s="7">
        <f t="shared" si="883"/>
        <v>1</v>
      </c>
      <c r="H5941" s="7">
        <f t="shared" si="884"/>
        <v>1</v>
      </c>
      <c r="I5941">
        <f t="shared" si="877"/>
        <v>0</v>
      </c>
      <c r="J5941" s="9">
        <f t="shared" si="878"/>
        <v>0</v>
      </c>
      <c r="K5941" s="9">
        <f t="shared" si="879"/>
        <v>0</v>
      </c>
      <c r="L5941" s="7">
        <f t="shared" si="880"/>
        <v>0</v>
      </c>
      <c r="M5941" s="7">
        <f t="shared" si="881"/>
        <v>1</v>
      </c>
      <c r="N5941" s="7">
        <f t="shared" si="882"/>
        <v>0</v>
      </c>
      <c r="O5941" s="9">
        <f t="shared" si="876"/>
        <v>0</v>
      </c>
      <c r="P5941">
        <v>0</v>
      </c>
    </row>
    <row r="5942" spans="1:16" x14ac:dyDescent="0.25">
      <c r="A5942" s="11">
        <v>38808</v>
      </c>
      <c r="B5942" s="12">
        <v>4</v>
      </c>
      <c r="C5942">
        <v>9</v>
      </c>
      <c r="D5942">
        <v>78.099999999999994</v>
      </c>
      <c r="E5942">
        <v>9.6</v>
      </c>
      <c r="F5942">
        <v>0.8</v>
      </c>
      <c r="G5942" s="7">
        <f t="shared" si="883"/>
        <v>1</v>
      </c>
      <c r="H5942" s="7">
        <f t="shared" si="884"/>
        <v>1</v>
      </c>
      <c r="I5942">
        <f t="shared" si="877"/>
        <v>0</v>
      </c>
      <c r="J5942" s="9">
        <f t="shared" si="878"/>
        <v>19.440000000000001</v>
      </c>
      <c r="K5942" s="9">
        <f t="shared" si="879"/>
        <v>0</v>
      </c>
      <c r="L5942" s="7">
        <f t="shared" si="880"/>
        <v>0</v>
      </c>
      <c r="M5942" s="7">
        <f t="shared" si="881"/>
        <v>1</v>
      </c>
      <c r="N5942" s="7">
        <f t="shared" si="882"/>
        <v>0</v>
      </c>
      <c r="O5942" s="9">
        <f t="shared" ref="O5942:O6005" si="885">IF(M5942=0,0,N5942/10/M5942)</f>
        <v>0</v>
      </c>
      <c r="P5942">
        <v>0</v>
      </c>
    </row>
    <row r="5943" spans="1:16" x14ac:dyDescent="0.25">
      <c r="A5943" s="11">
        <v>38809</v>
      </c>
      <c r="B5943" s="12">
        <v>4</v>
      </c>
      <c r="C5943">
        <v>5.0999999999999996</v>
      </c>
      <c r="D5943">
        <v>52.1</v>
      </c>
      <c r="E5943">
        <v>3.3</v>
      </c>
      <c r="F5943">
        <v>0</v>
      </c>
      <c r="G5943" s="7">
        <f t="shared" si="883"/>
        <v>0</v>
      </c>
      <c r="H5943" s="7">
        <f t="shared" si="884"/>
        <v>0</v>
      </c>
      <c r="I5943">
        <f t="shared" si="877"/>
        <v>0</v>
      </c>
      <c r="J5943" s="9">
        <f t="shared" si="878"/>
        <v>10.199999999999999</v>
      </c>
      <c r="K5943" s="9">
        <f t="shared" si="879"/>
        <v>0</v>
      </c>
      <c r="L5943" s="7">
        <f t="shared" si="880"/>
        <v>0</v>
      </c>
      <c r="M5943" s="7">
        <f t="shared" si="881"/>
        <v>0</v>
      </c>
      <c r="N5943" s="7">
        <f t="shared" si="882"/>
        <v>0</v>
      </c>
      <c r="O5943" s="9">
        <f t="shared" si="885"/>
        <v>0</v>
      </c>
      <c r="P5943">
        <v>0</v>
      </c>
    </row>
    <row r="5944" spans="1:16" x14ac:dyDescent="0.25">
      <c r="A5944" s="11">
        <v>38810</v>
      </c>
      <c r="B5944" s="12">
        <v>4</v>
      </c>
      <c r="C5944">
        <v>7.6</v>
      </c>
      <c r="D5944">
        <v>74.5</v>
      </c>
      <c r="E5944">
        <v>6.4</v>
      </c>
      <c r="F5944">
        <v>5.2</v>
      </c>
      <c r="G5944" s="7">
        <f t="shared" si="883"/>
        <v>1</v>
      </c>
      <c r="H5944" s="7">
        <f t="shared" si="884"/>
        <v>1</v>
      </c>
      <c r="I5944">
        <f t="shared" si="877"/>
        <v>0</v>
      </c>
      <c r="J5944" s="9">
        <f t="shared" si="878"/>
        <v>23.103999999999999</v>
      </c>
      <c r="K5944" s="9">
        <f t="shared" si="879"/>
        <v>0</v>
      </c>
      <c r="L5944" s="7">
        <f t="shared" si="880"/>
        <v>0</v>
      </c>
      <c r="M5944" s="7">
        <f t="shared" si="881"/>
        <v>1</v>
      </c>
      <c r="N5944" s="7">
        <f t="shared" si="882"/>
        <v>0</v>
      </c>
      <c r="O5944" s="9">
        <f t="shared" si="885"/>
        <v>0</v>
      </c>
      <c r="P5944">
        <v>0</v>
      </c>
    </row>
    <row r="5945" spans="1:16" x14ac:dyDescent="0.25">
      <c r="A5945" s="11">
        <v>38811</v>
      </c>
      <c r="B5945" s="12">
        <v>4</v>
      </c>
      <c r="C5945">
        <v>1.7</v>
      </c>
      <c r="D5945">
        <v>60.4</v>
      </c>
      <c r="E5945">
        <v>9.1999999999999993</v>
      </c>
      <c r="F5945">
        <v>0.2</v>
      </c>
      <c r="G5945" s="7">
        <f t="shared" si="883"/>
        <v>0.34970000000000001</v>
      </c>
      <c r="H5945" s="7">
        <f t="shared" si="884"/>
        <v>0.34970000000000001</v>
      </c>
      <c r="I5945">
        <f t="shared" si="877"/>
        <v>0.2</v>
      </c>
      <c r="J5945" s="9">
        <f t="shared" si="878"/>
        <v>1.802</v>
      </c>
      <c r="K5945" s="9">
        <f t="shared" si="879"/>
        <v>0</v>
      </c>
      <c r="L5945" s="7">
        <f t="shared" si="880"/>
        <v>0</v>
      </c>
      <c r="M5945" s="7">
        <f t="shared" si="881"/>
        <v>0.34970000000000007</v>
      </c>
      <c r="N5945" s="7">
        <f t="shared" si="882"/>
        <v>0</v>
      </c>
      <c r="O5945" s="9">
        <f t="shared" si="885"/>
        <v>0</v>
      </c>
      <c r="P5945">
        <v>0</v>
      </c>
    </row>
    <row r="5946" spans="1:16" x14ac:dyDescent="0.25">
      <c r="A5946" s="11">
        <v>38812</v>
      </c>
      <c r="B5946" s="12">
        <v>4</v>
      </c>
      <c r="C5946">
        <v>1.2</v>
      </c>
      <c r="D5946">
        <v>74.099999999999994</v>
      </c>
      <c r="E5946">
        <v>6.2</v>
      </c>
      <c r="F5946">
        <v>0.8</v>
      </c>
      <c r="G5946" s="7">
        <f t="shared" si="883"/>
        <v>0.35620000000000002</v>
      </c>
      <c r="H5946" s="7">
        <f t="shared" si="884"/>
        <v>0.35620000000000002</v>
      </c>
      <c r="I5946">
        <f t="shared" si="877"/>
        <v>1</v>
      </c>
      <c r="J5946" s="9">
        <f t="shared" si="878"/>
        <v>1.488</v>
      </c>
      <c r="K5946" s="9">
        <f t="shared" si="879"/>
        <v>0</v>
      </c>
      <c r="L5946" s="7">
        <f t="shared" si="880"/>
        <v>0</v>
      </c>
      <c r="M5946" s="7">
        <f t="shared" si="881"/>
        <v>0.35620000000000002</v>
      </c>
      <c r="N5946" s="7">
        <f t="shared" si="882"/>
        <v>0</v>
      </c>
      <c r="O5946" s="9">
        <f t="shared" si="885"/>
        <v>0</v>
      </c>
      <c r="P5946">
        <v>1</v>
      </c>
    </row>
    <row r="5947" spans="1:16" x14ac:dyDescent="0.25">
      <c r="A5947" s="11">
        <v>38813</v>
      </c>
      <c r="B5947" s="12">
        <v>4</v>
      </c>
      <c r="C5947">
        <v>7.6</v>
      </c>
      <c r="D5947">
        <v>60.8</v>
      </c>
      <c r="E5947">
        <v>4.4000000000000004</v>
      </c>
      <c r="F5947">
        <v>0</v>
      </c>
      <c r="G5947" s="7">
        <f t="shared" si="883"/>
        <v>0</v>
      </c>
      <c r="H5947" s="7">
        <f t="shared" si="884"/>
        <v>0</v>
      </c>
      <c r="I5947">
        <f t="shared" si="877"/>
        <v>1</v>
      </c>
      <c r="J5947" s="9">
        <f t="shared" si="878"/>
        <v>15.2</v>
      </c>
      <c r="K5947" s="9">
        <f t="shared" si="879"/>
        <v>0</v>
      </c>
      <c r="L5947" s="7">
        <f t="shared" si="880"/>
        <v>0</v>
      </c>
      <c r="M5947" s="7">
        <f t="shared" si="881"/>
        <v>0</v>
      </c>
      <c r="N5947" s="7">
        <f t="shared" si="882"/>
        <v>0</v>
      </c>
      <c r="O5947" s="9">
        <f t="shared" si="885"/>
        <v>0</v>
      </c>
      <c r="P5947">
        <v>0</v>
      </c>
    </row>
    <row r="5948" spans="1:16" x14ac:dyDescent="0.25">
      <c r="A5948" s="11">
        <v>38814</v>
      </c>
      <c r="B5948" s="12">
        <v>4</v>
      </c>
      <c r="C5948">
        <v>5.4</v>
      </c>
      <c r="D5948">
        <v>77.599999999999994</v>
      </c>
      <c r="E5948">
        <v>4</v>
      </c>
      <c r="F5948">
        <v>12.2</v>
      </c>
      <c r="G5948" s="7">
        <f t="shared" si="883"/>
        <v>1</v>
      </c>
      <c r="H5948" s="7">
        <f t="shared" si="884"/>
        <v>1</v>
      </c>
      <c r="I5948">
        <f t="shared" si="877"/>
        <v>13.2</v>
      </c>
      <c r="J5948" s="9">
        <f t="shared" si="878"/>
        <v>23.975999999999999</v>
      </c>
      <c r="K5948" s="9">
        <f t="shared" si="879"/>
        <v>0</v>
      </c>
      <c r="L5948" s="7">
        <f t="shared" si="880"/>
        <v>0</v>
      </c>
      <c r="M5948" s="7">
        <f t="shared" si="881"/>
        <v>1</v>
      </c>
      <c r="N5948" s="7">
        <f t="shared" si="882"/>
        <v>0</v>
      </c>
      <c r="O5948" s="9">
        <f t="shared" si="885"/>
        <v>0</v>
      </c>
      <c r="P5948">
        <v>0</v>
      </c>
    </row>
    <row r="5949" spans="1:16" x14ac:dyDescent="0.25">
      <c r="A5949" s="11">
        <v>38815</v>
      </c>
      <c r="B5949" s="12">
        <v>4</v>
      </c>
      <c r="C5949">
        <v>0</v>
      </c>
      <c r="D5949">
        <v>57.3</v>
      </c>
      <c r="E5949">
        <v>6.3</v>
      </c>
      <c r="F5949">
        <v>0</v>
      </c>
      <c r="G5949" s="7">
        <f t="shared" si="883"/>
        <v>0</v>
      </c>
      <c r="H5949" s="7">
        <f t="shared" si="884"/>
        <v>0</v>
      </c>
      <c r="I5949">
        <f t="shared" si="877"/>
        <v>13.2</v>
      </c>
      <c r="J5949" s="9">
        <f t="shared" si="878"/>
        <v>0</v>
      </c>
      <c r="K5949" s="9">
        <f t="shared" si="879"/>
        <v>0</v>
      </c>
      <c r="L5949" s="7">
        <f t="shared" si="880"/>
        <v>8.3000000000000004E-2</v>
      </c>
      <c r="M5949" s="7">
        <f t="shared" si="881"/>
        <v>0</v>
      </c>
      <c r="N5949" s="7">
        <f t="shared" si="882"/>
        <v>0</v>
      </c>
      <c r="O5949" s="9">
        <f t="shared" si="885"/>
        <v>0</v>
      </c>
      <c r="P5949">
        <v>0</v>
      </c>
    </row>
    <row r="5950" spans="1:16" x14ac:dyDescent="0.25">
      <c r="A5950" s="11">
        <v>38816</v>
      </c>
      <c r="B5950" s="12">
        <v>4</v>
      </c>
      <c r="C5950">
        <v>3.9</v>
      </c>
      <c r="D5950">
        <v>59.2</v>
      </c>
      <c r="E5950">
        <v>3.7</v>
      </c>
      <c r="F5950">
        <v>0</v>
      </c>
      <c r="G5950" s="7">
        <f t="shared" si="883"/>
        <v>0</v>
      </c>
      <c r="H5950" s="7">
        <f t="shared" si="884"/>
        <v>0</v>
      </c>
      <c r="I5950">
        <f t="shared" si="877"/>
        <v>13.2</v>
      </c>
      <c r="J5950" s="9">
        <f t="shared" si="878"/>
        <v>3.9</v>
      </c>
      <c r="K5950" s="9">
        <f t="shared" si="879"/>
        <v>0</v>
      </c>
      <c r="L5950" s="7">
        <f t="shared" si="880"/>
        <v>0</v>
      </c>
      <c r="M5950" s="7">
        <f t="shared" si="881"/>
        <v>0</v>
      </c>
      <c r="N5950" s="7">
        <f t="shared" si="882"/>
        <v>0</v>
      </c>
      <c r="O5950" s="9">
        <f t="shared" si="885"/>
        <v>0</v>
      </c>
      <c r="P5950">
        <v>0</v>
      </c>
    </row>
    <row r="5951" spans="1:16" x14ac:dyDescent="0.25">
      <c r="A5951" s="11">
        <v>38817</v>
      </c>
      <c r="B5951" s="12">
        <v>4</v>
      </c>
      <c r="C5951">
        <v>8.6999999999999993</v>
      </c>
      <c r="D5951">
        <v>54.3</v>
      </c>
      <c r="E5951">
        <v>3.2</v>
      </c>
      <c r="F5951">
        <v>0</v>
      </c>
      <c r="G5951" s="7">
        <f t="shared" si="883"/>
        <v>0</v>
      </c>
      <c r="H5951" s="7">
        <f t="shared" si="884"/>
        <v>0</v>
      </c>
      <c r="I5951">
        <f t="shared" si="877"/>
        <v>13.2</v>
      </c>
      <c r="J5951" s="9">
        <f t="shared" si="878"/>
        <v>17.399999999999999</v>
      </c>
      <c r="K5951" s="9">
        <f t="shared" si="879"/>
        <v>0</v>
      </c>
      <c r="L5951" s="7">
        <f t="shared" si="880"/>
        <v>0</v>
      </c>
      <c r="M5951" s="7">
        <f t="shared" si="881"/>
        <v>0</v>
      </c>
      <c r="N5951" s="7">
        <f t="shared" si="882"/>
        <v>0</v>
      </c>
      <c r="O5951" s="9">
        <f t="shared" si="885"/>
        <v>0</v>
      </c>
      <c r="P5951">
        <v>0</v>
      </c>
    </row>
    <row r="5952" spans="1:16" x14ac:dyDescent="0.25">
      <c r="A5952" s="11">
        <v>38818</v>
      </c>
      <c r="B5952" s="12">
        <v>4</v>
      </c>
      <c r="C5952">
        <v>10.6</v>
      </c>
      <c r="D5952">
        <v>50.1</v>
      </c>
      <c r="E5952">
        <v>2.7</v>
      </c>
      <c r="F5952">
        <v>0</v>
      </c>
      <c r="G5952" s="7">
        <f t="shared" si="883"/>
        <v>0</v>
      </c>
      <c r="H5952" s="7">
        <f t="shared" si="884"/>
        <v>0</v>
      </c>
      <c r="I5952">
        <f t="shared" ref="I5952:I6015" si="886">IF(OR(B5952=7,C5952&gt;$V$5760),0,IF(AND(C5952&gt;=$R$5760,I5951=0),0,I5951+F5952))</f>
        <v>0</v>
      </c>
      <c r="J5952" s="9">
        <f t="shared" ref="J5952:J6015" si="887">IF(OR(B5952=1,B5952&gt;$K$2),0,IF(C5952&gt;$V$5760,0,IF(C5952&lt;=-$R$5760,0,IF(C5952&lt;=0,(C5952+$R$5760)*($T$5762+$T$5763*F5952),IF(C5952&gt;$R$5760,C5952*($T$5760+$T$5761*F5952),C5952*($T$5764+$T$5765*F5952))))))</f>
        <v>0</v>
      </c>
      <c r="K5952" s="9">
        <f t="shared" ref="K5952:K6015" si="888">IF(AND(B5952&gt;=2,B5952&lt;=$K$3),0,IF(C5952&gt;$V$5760,0,IF(C5952&lt;=-$R$5760,0,IF(C5952&lt;=0,(C5952+$R$5760)*($U$5762+$U$5763*F5952),IF(C5952&gt;$R$5760,C5952*($U$5760+$U$5761*F5952),C5952*($U$5764+$U$5765*F5952))))))</f>
        <v>0</v>
      </c>
      <c r="L5952" s="7">
        <f t="shared" ref="L5952:L6015" si="889">IF(M5951=0,0,IF(C5952&gt;=$V$5760,0,IF($V$5761*E5952-$V$5762*C5952&lt;0,0,IF($R$5760&gt;C5952&gt;-$R$5760,$V$5761*E5952-$V$5762*C5952+$V$5763,$V$5761*E5952-$V$5762*C5952))))</f>
        <v>0</v>
      </c>
      <c r="M5952" s="7">
        <f t="shared" si="881"/>
        <v>0</v>
      </c>
      <c r="N5952" s="7">
        <f t="shared" si="882"/>
        <v>0</v>
      </c>
      <c r="O5952" s="9">
        <f t="shared" si="885"/>
        <v>0</v>
      </c>
      <c r="P5952">
        <v>0</v>
      </c>
    </row>
    <row r="5953" spans="1:16" x14ac:dyDescent="0.25">
      <c r="A5953" s="11">
        <v>38819</v>
      </c>
      <c r="B5953" s="12">
        <v>4</v>
      </c>
      <c r="C5953">
        <v>11.2</v>
      </c>
      <c r="D5953">
        <v>73.5</v>
      </c>
      <c r="E5953">
        <v>4.3</v>
      </c>
      <c r="F5953">
        <v>7</v>
      </c>
      <c r="G5953" s="7">
        <f t="shared" si="883"/>
        <v>1</v>
      </c>
      <c r="H5953" s="7">
        <f t="shared" si="884"/>
        <v>1</v>
      </c>
      <c r="I5953">
        <f t="shared" si="886"/>
        <v>0</v>
      </c>
      <c r="J5953" s="9">
        <f t="shared" si="887"/>
        <v>0</v>
      </c>
      <c r="K5953" s="9">
        <f t="shared" si="888"/>
        <v>0</v>
      </c>
      <c r="L5953" s="7">
        <f t="shared" si="889"/>
        <v>0</v>
      </c>
      <c r="M5953" s="7">
        <f t="shared" ref="M5953:M6016" si="890">IF(AND(N5952=0,F5953=0),0,IF(M5952=0,H5953,IF(AND(C5953&gt;$W$5760,M5952&lt;$W$5760),$W$5760+0.01,IF(F5953&gt;0,(N5952*M5952+$W$5761*F5953*H5953)/(N5952+$W$5761*F5953),M5952*(1+$W$5763)))))</f>
        <v>1</v>
      </c>
      <c r="N5953" s="7">
        <f t="shared" ref="N5953:N6016" si="891">IF(I5953=0,0,IF(M5953&gt;=1,0,IF(N5952+F5953&lt;=J5953+K5953+L5953,0,IF(C5953&gt;$W$5762,N5952+F5953-J5953-K5953-L5953,IF(M5953&lt;$W$5395,N5952+F5953-L5953,N5952+F5953-J5953-K5953-L5953)))))</f>
        <v>0</v>
      </c>
      <c r="O5953" s="9">
        <f t="shared" si="885"/>
        <v>0</v>
      </c>
      <c r="P5953">
        <v>0</v>
      </c>
    </row>
    <row r="5954" spans="1:16" x14ac:dyDescent="0.25">
      <c r="A5954" s="11">
        <v>38820</v>
      </c>
      <c r="B5954" s="12">
        <v>4</v>
      </c>
      <c r="C5954">
        <v>13.1</v>
      </c>
      <c r="D5954">
        <v>67.8</v>
      </c>
      <c r="E5954">
        <v>5.2</v>
      </c>
      <c r="F5954">
        <v>0.4</v>
      </c>
      <c r="G5954" s="7">
        <f t="shared" si="883"/>
        <v>0</v>
      </c>
      <c r="H5954" s="7">
        <f t="shared" si="884"/>
        <v>0</v>
      </c>
      <c r="I5954">
        <f t="shared" si="886"/>
        <v>0</v>
      </c>
      <c r="J5954" s="9">
        <f t="shared" si="887"/>
        <v>0</v>
      </c>
      <c r="K5954" s="9">
        <f t="shared" si="888"/>
        <v>0</v>
      </c>
      <c r="L5954" s="7">
        <f t="shared" si="889"/>
        <v>0</v>
      </c>
      <c r="M5954" s="7">
        <f t="shared" si="890"/>
        <v>0</v>
      </c>
      <c r="N5954" s="7">
        <f t="shared" si="891"/>
        <v>0</v>
      </c>
      <c r="O5954" s="9">
        <f t="shared" si="885"/>
        <v>0</v>
      </c>
      <c r="P5954">
        <v>0</v>
      </c>
    </row>
    <row r="5955" spans="1:16" x14ac:dyDescent="0.25">
      <c r="A5955" s="11">
        <v>38821</v>
      </c>
      <c r="B5955" s="12">
        <v>4</v>
      </c>
      <c r="C5955">
        <v>9.6</v>
      </c>
      <c r="D5955">
        <v>90.3</v>
      </c>
      <c r="E5955">
        <v>2.4</v>
      </c>
      <c r="F5955">
        <v>3.2</v>
      </c>
      <c r="G5955" s="7">
        <f t="shared" si="883"/>
        <v>1</v>
      </c>
      <c r="H5955" s="7">
        <f t="shared" si="884"/>
        <v>1</v>
      </c>
      <c r="I5955">
        <f t="shared" si="886"/>
        <v>0</v>
      </c>
      <c r="J5955" s="9">
        <f t="shared" si="887"/>
        <v>25.344000000000001</v>
      </c>
      <c r="K5955" s="9">
        <f t="shared" si="888"/>
        <v>0</v>
      </c>
      <c r="L5955" s="7">
        <f t="shared" si="889"/>
        <v>0</v>
      </c>
      <c r="M5955" s="7">
        <f t="shared" si="890"/>
        <v>1</v>
      </c>
      <c r="N5955" s="7">
        <f t="shared" si="891"/>
        <v>0</v>
      </c>
      <c r="O5955" s="9">
        <f t="shared" si="885"/>
        <v>0</v>
      </c>
      <c r="P5955">
        <v>0</v>
      </c>
    </row>
    <row r="5956" spans="1:16" x14ac:dyDescent="0.25">
      <c r="A5956" s="11">
        <v>38822</v>
      </c>
      <c r="B5956" s="12">
        <v>4</v>
      </c>
      <c r="C5956">
        <v>11</v>
      </c>
      <c r="D5956">
        <v>71.599999999999994</v>
      </c>
      <c r="E5956">
        <v>7</v>
      </c>
      <c r="F5956">
        <v>0</v>
      </c>
      <c r="G5956" s="7">
        <f t="shared" si="883"/>
        <v>0</v>
      </c>
      <c r="H5956" s="7">
        <f t="shared" si="884"/>
        <v>0</v>
      </c>
      <c r="I5956">
        <f t="shared" si="886"/>
        <v>0</v>
      </c>
      <c r="J5956" s="9">
        <f t="shared" si="887"/>
        <v>0</v>
      </c>
      <c r="K5956" s="9">
        <f t="shared" si="888"/>
        <v>0</v>
      </c>
      <c r="L5956" s="7">
        <f t="shared" si="889"/>
        <v>0</v>
      </c>
      <c r="M5956" s="7">
        <f t="shared" si="890"/>
        <v>0</v>
      </c>
      <c r="N5956" s="7">
        <f t="shared" si="891"/>
        <v>0</v>
      </c>
      <c r="O5956" s="9">
        <f t="shared" si="885"/>
        <v>0</v>
      </c>
      <c r="P5956">
        <v>0</v>
      </c>
    </row>
    <row r="5957" spans="1:16" x14ac:dyDescent="0.25">
      <c r="A5957" s="11">
        <v>38823</v>
      </c>
      <c r="B5957" s="12">
        <v>4</v>
      </c>
      <c r="C5957">
        <v>8.1999999999999993</v>
      </c>
      <c r="D5957">
        <v>61.7</v>
      </c>
      <c r="E5957">
        <v>4.4000000000000004</v>
      </c>
      <c r="F5957">
        <v>0</v>
      </c>
      <c r="G5957" s="7">
        <f t="shared" si="883"/>
        <v>0</v>
      </c>
      <c r="H5957" s="7">
        <f t="shared" si="884"/>
        <v>0</v>
      </c>
      <c r="I5957">
        <f t="shared" si="886"/>
        <v>0</v>
      </c>
      <c r="J5957" s="9">
        <f t="shared" si="887"/>
        <v>16.399999999999999</v>
      </c>
      <c r="K5957" s="9">
        <f t="shared" si="888"/>
        <v>0</v>
      </c>
      <c r="L5957" s="7">
        <f t="shared" si="889"/>
        <v>0</v>
      </c>
      <c r="M5957" s="7">
        <f t="shared" si="890"/>
        <v>0</v>
      </c>
      <c r="N5957" s="7">
        <f t="shared" si="891"/>
        <v>0</v>
      </c>
      <c r="O5957" s="9">
        <f t="shared" si="885"/>
        <v>0</v>
      </c>
      <c r="P5957">
        <v>0</v>
      </c>
    </row>
    <row r="5958" spans="1:16" x14ac:dyDescent="0.25">
      <c r="A5958" s="11">
        <v>38824</v>
      </c>
      <c r="B5958" s="12">
        <v>4</v>
      </c>
      <c r="C5958">
        <v>8.4</v>
      </c>
      <c r="D5958">
        <v>61</v>
      </c>
      <c r="E5958">
        <v>3.8</v>
      </c>
      <c r="F5958">
        <v>0</v>
      </c>
      <c r="G5958" s="7">
        <f t="shared" si="883"/>
        <v>0</v>
      </c>
      <c r="H5958" s="7">
        <f t="shared" si="884"/>
        <v>0</v>
      </c>
      <c r="I5958">
        <f t="shared" si="886"/>
        <v>0</v>
      </c>
      <c r="J5958" s="9">
        <f t="shared" si="887"/>
        <v>16.8</v>
      </c>
      <c r="K5958" s="9">
        <f t="shared" si="888"/>
        <v>0</v>
      </c>
      <c r="L5958" s="7">
        <f t="shared" si="889"/>
        <v>0</v>
      </c>
      <c r="M5958" s="7">
        <f t="shared" si="890"/>
        <v>0</v>
      </c>
      <c r="N5958" s="7">
        <f t="shared" si="891"/>
        <v>0</v>
      </c>
      <c r="O5958" s="9">
        <f t="shared" si="885"/>
        <v>0</v>
      </c>
      <c r="P5958">
        <v>0</v>
      </c>
    </row>
    <row r="5959" spans="1:16" x14ac:dyDescent="0.25">
      <c r="A5959" s="11">
        <v>38825</v>
      </c>
      <c r="B5959" s="12">
        <v>4</v>
      </c>
      <c r="C5959">
        <v>11.1</v>
      </c>
      <c r="D5959">
        <v>59.1</v>
      </c>
      <c r="E5959">
        <v>3.2</v>
      </c>
      <c r="F5959">
        <v>0</v>
      </c>
      <c r="G5959" s="7">
        <f t="shared" si="883"/>
        <v>0</v>
      </c>
      <c r="H5959" s="7">
        <f t="shared" si="884"/>
        <v>0</v>
      </c>
      <c r="I5959">
        <f t="shared" si="886"/>
        <v>0</v>
      </c>
      <c r="J5959" s="9">
        <f t="shared" si="887"/>
        <v>0</v>
      </c>
      <c r="K5959" s="9">
        <f t="shared" si="888"/>
        <v>0</v>
      </c>
      <c r="L5959" s="7">
        <f t="shared" si="889"/>
        <v>0</v>
      </c>
      <c r="M5959" s="7">
        <f t="shared" si="890"/>
        <v>0</v>
      </c>
      <c r="N5959" s="7">
        <f t="shared" si="891"/>
        <v>0</v>
      </c>
      <c r="O5959" s="9">
        <f t="shared" si="885"/>
        <v>0</v>
      </c>
      <c r="P5959">
        <v>0</v>
      </c>
    </row>
    <row r="5960" spans="1:16" x14ac:dyDescent="0.25">
      <c r="A5960" s="11">
        <v>38826</v>
      </c>
      <c r="B5960" s="12">
        <v>4</v>
      </c>
      <c r="C5960">
        <v>13.8</v>
      </c>
      <c r="D5960">
        <v>51.7</v>
      </c>
      <c r="E5960">
        <v>3.1</v>
      </c>
      <c r="F5960">
        <v>0</v>
      </c>
      <c r="G5960" s="7">
        <f t="shared" si="883"/>
        <v>0</v>
      </c>
      <c r="H5960" s="7">
        <f t="shared" si="884"/>
        <v>0</v>
      </c>
      <c r="I5960">
        <f t="shared" si="886"/>
        <v>0</v>
      </c>
      <c r="J5960" s="9">
        <f t="shared" si="887"/>
        <v>0</v>
      </c>
      <c r="K5960" s="9">
        <f t="shared" si="888"/>
        <v>0</v>
      </c>
      <c r="L5960" s="7">
        <f t="shared" si="889"/>
        <v>0</v>
      </c>
      <c r="M5960" s="7">
        <f t="shared" si="890"/>
        <v>0</v>
      </c>
      <c r="N5960" s="7">
        <f t="shared" si="891"/>
        <v>0</v>
      </c>
      <c r="O5960" s="9">
        <f t="shared" si="885"/>
        <v>0</v>
      </c>
      <c r="P5960">
        <v>0</v>
      </c>
    </row>
    <row r="5961" spans="1:16" x14ac:dyDescent="0.25">
      <c r="A5961" s="11">
        <v>38827</v>
      </c>
      <c r="B5961" s="12">
        <v>4</v>
      </c>
      <c r="C5961">
        <v>15.3</v>
      </c>
      <c r="D5961">
        <v>40</v>
      </c>
      <c r="E5961">
        <v>3.4</v>
      </c>
      <c r="F5961">
        <v>0</v>
      </c>
      <c r="G5961" s="7">
        <f t="shared" ref="G5961:G6024" si="892">+IF(F5961=0,0,IF(C5961&gt;=$V$8,0,IF(C5961&gt;=$R$8,1,IF(C5961&lt;=-2,$R$9*EXP($R$10*C5961)+0.01+$R$11*E5961*LN(C5961*-1)+$R$12*E5961,$R$9+$Q$10*C5961-$Q$11*E5961*C5961))))</f>
        <v>0</v>
      </c>
      <c r="H5961" s="7">
        <f t="shared" si="884"/>
        <v>0</v>
      </c>
      <c r="I5961">
        <f t="shared" si="886"/>
        <v>0</v>
      </c>
      <c r="J5961" s="9">
        <f t="shared" si="887"/>
        <v>0</v>
      </c>
      <c r="K5961" s="9">
        <f t="shared" si="888"/>
        <v>0</v>
      </c>
      <c r="L5961" s="7">
        <f t="shared" si="889"/>
        <v>0</v>
      </c>
      <c r="M5961" s="7">
        <f t="shared" si="890"/>
        <v>0</v>
      </c>
      <c r="N5961" s="7">
        <f t="shared" si="891"/>
        <v>0</v>
      </c>
      <c r="O5961" s="9">
        <f t="shared" si="885"/>
        <v>0</v>
      </c>
      <c r="P5961">
        <v>0</v>
      </c>
    </row>
    <row r="5962" spans="1:16" x14ac:dyDescent="0.25">
      <c r="A5962" s="11">
        <v>38828</v>
      </c>
      <c r="B5962" s="12">
        <v>4</v>
      </c>
      <c r="C5962">
        <v>14.7</v>
      </c>
      <c r="D5962">
        <v>39.5</v>
      </c>
      <c r="E5962">
        <v>4.8</v>
      </c>
      <c r="F5962">
        <v>0.2</v>
      </c>
      <c r="G5962" s="7">
        <f t="shared" si="892"/>
        <v>0</v>
      </c>
      <c r="H5962" s="7">
        <f t="shared" si="884"/>
        <v>0</v>
      </c>
      <c r="I5962">
        <f t="shared" si="886"/>
        <v>0</v>
      </c>
      <c r="J5962" s="9">
        <f t="shared" si="887"/>
        <v>0</v>
      </c>
      <c r="K5962" s="9">
        <f t="shared" si="888"/>
        <v>0</v>
      </c>
      <c r="L5962" s="7">
        <f t="shared" si="889"/>
        <v>0</v>
      </c>
      <c r="M5962" s="7">
        <f t="shared" si="890"/>
        <v>0</v>
      </c>
      <c r="N5962" s="7">
        <f t="shared" si="891"/>
        <v>0</v>
      </c>
      <c r="O5962" s="9">
        <f t="shared" si="885"/>
        <v>0</v>
      </c>
      <c r="P5962">
        <v>0</v>
      </c>
    </row>
    <row r="5963" spans="1:16" x14ac:dyDescent="0.25">
      <c r="A5963" s="11">
        <v>38829</v>
      </c>
      <c r="B5963" s="12">
        <v>4</v>
      </c>
      <c r="C5963">
        <v>8.3000000000000007</v>
      </c>
      <c r="D5963">
        <v>96.6</v>
      </c>
      <c r="E5963">
        <v>4.5999999999999996</v>
      </c>
      <c r="F5963">
        <v>7.2</v>
      </c>
      <c r="G5963" s="7">
        <f t="shared" si="892"/>
        <v>1</v>
      </c>
      <c r="H5963" s="7">
        <f t="shared" si="884"/>
        <v>1</v>
      </c>
      <c r="I5963">
        <f t="shared" si="886"/>
        <v>0</v>
      </c>
      <c r="J5963" s="9">
        <f t="shared" si="887"/>
        <v>28.552000000000007</v>
      </c>
      <c r="K5963" s="9">
        <f t="shared" si="888"/>
        <v>0</v>
      </c>
      <c r="L5963" s="7">
        <f t="shared" si="889"/>
        <v>0</v>
      </c>
      <c r="M5963" s="7">
        <f t="shared" si="890"/>
        <v>1</v>
      </c>
      <c r="N5963" s="7">
        <f t="shared" si="891"/>
        <v>0</v>
      </c>
      <c r="O5963" s="9">
        <f t="shared" si="885"/>
        <v>0</v>
      </c>
      <c r="P5963">
        <v>0</v>
      </c>
    </row>
    <row r="5964" spans="1:16" x14ac:dyDescent="0.25">
      <c r="A5964" s="11">
        <v>38830</v>
      </c>
      <c r="B5964" s="12">
        <v>4</v>
      </c>
      <c r="C5964">
        <v>6</v>
      </c>
      <c r="D5964">
        <v>96.4</v>
      </c>
      <c r="E5964">
        <v>3.5</v>
      </c>
      <c r="F5964">
        <v>22</v>
      </c>
      <c r="G5964" s="7">
        <f t="shared" si="892"/>
        <v>1</v>
      </c>
      <c r="H5964" s="7">
        <f t="shared" si="884"/>
        <v>1</v>
      </c>
      <c r="I5964">
        <f t="shared" si="886"/>
        <v>0</v>
      </c>
      <c r="J5964" s="9">
        <f t="shared" si="887"/>
        <v>38.400000000000006</v>
      </c>
      <c r="K5964" s="9">
        <f t="shared" si="888"/>
        <v>0</v>
      </c>
      <c r="L5964" s="7">
        <f t="shared" si="889"/>
        <v>0</v>
      </c>
      <c r="M5964" s="7">
        <f t="shared" si="890"/>
        <v>1</v>
      </c>
      <c r="N5964" s="7">
        <f t="shared" si="891"/>
        <v>0</v>
      </c>
      <c r="O5964" s="9">
        <f t="shared" si="885"/>
        <v>0</v>
      </c>
      <c r="P5964">
        <v>0</v>
      </c>
    </row>
    <row r="5965" spans="1:16" x14ac:dyDescent="0.25">
      <c r="A5965" s="11">
        <v>38831</v>
      </c>
      <c r="B5965" s="12">
        <v>4</v>
      </c>
      <c r="C5965">
        <v>8.8000000000000007</v>
      </c>
      <c r="D5965">
        <v>83.8</v>
      </c>
      <c r="E5965">
        <v>4.4000000000000004</v>
      </c>
      <c r="F5965">
        <v>2.6</v>
      </c>
      <c r="G5965" s="7">
        <f t="shared" si="892"/>
        <v>1</v>
      </c>
      <c r="H5965" s="7">
        <f t="shared" si="884"/>
        <v>1</v>
      </c>
      <c r="I5965">
        <f t="shared" si="886"/>
        <v>0</v>
      </c>
      <c r="J5965" s="9">
        <f t="shared" si="887"/>
        <v>22.176000000000002</v>
      </c>
      <c r="K5965" s="9">
        <f t="shared" si="888"/>
        <v>0</v>
      </c>
      <c r="L5965" s="7">
        <f t="shared" si="889"/>
        <v>0</v>
      </c>
      <c r="M5965" s="7">
        <f t="shared" si="890"/>
        <v>1</v>
      </c>
      <c r="N5965" s="7">
        <f t="shared" si="891"/>
        <v>0</v>
      </c>
      <c r="O5965" s="9">
        <f t="shared" si="885"/>
        <v>0</v>
      </c>
      <c r="P5965">
        <v>0</v>
      </c>
    </row>
    <row r="5966" spans="1:16" x14ac:dyDescent="0.25">
      <c r="A5966" s="11">
        <v>38832</v>
      </c>
      <c r="B5966" s="12">
        <v>4</v>
      </c>
      <c r="C5966">
        <v>6.1</v>
      </c>
      <c r="D5966">
        <v>61.5</v>
      </c>
      <c r="E5966">
        <v>7.5</v>
      </c>
      <c r="F5966">
        <v>0.6</v>
      </c>
      <c r="G5966" s="7">
        <f t="shared" si="892"/>
        <v>1</v>
      </c>
      <c r="H5966" s="7">
        <f t="shared" si="884"/>
        <v>1</v>
      </c>
      <c r="I5966">
        <f t="shared" si="886"/>
        <v>0</v>
      </c>
      <c r="J5966" s="9">
        <f t="shared" si="887"/>
        <v>12.932</v>
      </c>
      <c r="K5966" s="9">
        <f t="shared" si="888"/>
        <v>0</v>
      </c>
      <c r="L5966" s="7">
        <f t="shared" si="889"/>
        <v>0</v>
      </c>
      <c r="M5966" s="7">
        <f t="shared" si="890"/>
        <v>1</v>
      </c>
      <c r="N5966" s="7">
        <f t="shared" si="891"/>
        <v>0</v>
      </c>
      <c r="O5966" s="9">
        <f t="shared" si="885"/>
        <v>0</v>
      </c>
      <c r="P5966">
        <v>1</v>
      </c>
    </row>
    <row r="5967" spans="1:16" x14ac:dyDescent="0.25">
      <c r="A5967" s="11">
        <v>38833</v>
      </c>
      <c r="B5967" s="12">
        <v>4</v>
      </c>
      <c r="C5967">
        <v>8.1999999999999993</v>
      </c>
      <c r="D5967">
        <v>52.9</v>
      </c>
      <c r="E5967">
        <v>6.7</v>
      </c>
      <c r="F5967">
        <v>0</v>
      </c>
      <c r="G5967" s="7">
        <f t="shared" si="892"/>
        <v>0</v>
      </c>
      <c r="H5967" s="7">
        <f t="shared" si="884"/>
        <v>0</v>
      </c>
      <c r="I5967">
        <f t="shared" si="886"/>
        <v>0</v>
      </c>
      <c r="J5967" s="9">
        <f t="shared" si="887"/>
        <v>16.399999999999999</v>
      </c>
      <c r="K5967" s="9">
        <f t="shared" si="888"/>
        <v>0</v>
      </c>
      <c r="L5967" s="7">
        <f t="shared" si="889"/>
        <v>0</v>
      </c>
      <c r="M5967" s="7">
        <f t="shared" si="890"/>
        <v>0</v>
      </c>
      <c r="N5967" s="7">
        <f t="shared" si="891"/>
        <v>0</v>
      </c>
      <c r="O5967" s="9">
        <f t="shared" si="885"/>
        <v>0</v>
      </c>
      <c r="P5967">
        <v>0</v>
      </c>
    </row>
    <row r="5968" spans="1:16" x14ac:dyDescent="0.25">
      <c r="A5968" s="11">
        <v>38834</v>
      </c>
      <c r="B5968" s="12">
        <v>4</v>
      </c>
      <c r="C5968">
        <v>8</v>
      </c>
      <c r="D5968">
        <v>45.4</v>
      </c>
      <c r="E5968">
        <v>5.2</v>
      </c>
      <c r="F5968">
        <v>0</v>
      </c>
      <c r="G5968" s="7">
        <f t="shared" si="892"/>
        <v>0</v>
      </c>
      <c r="H5968" s="7">
        <f t="shared" si="884"/>
        <v>0</v>
      </c>
      <c r="I5968">
        <f t="shared" si="886"/>
        <v>0</v>
      </c>
      <c r="J5968" s="9">
        <f t="shared" si="887"/>
        <v>16</v>
      </c>
      <c r="K5968" s="9">
        <f t="shared" si="888"/>
        <v>0</v>
      </c>
      <c r="L5968" s="7">
        <f t="shared" si="889"/>
        <v>0</v>
      </c>
      <c r="M5968" s="7">
        <f t="shared" si="890"/>
        <v>0</v>
      </c>
      <c r="N5968" s="7">
        <f t="shared" si="891"/>
        <v>0</v>
      </c>
      <c r="O5968" s="9">
        <f t="shared" si="885"/>
        <v>0</v>
      </c>
      <c r="P5968">
        <v>0</v>
      </c>
    </row>
    <row r="5969" spans="1:16" x14ac:dyDescent="0.25">
      <c r="A5969" s="11">
        <v>38835</v>
      </c>
      <c r="B5969" s="12">
        <v>4</v>
      </c>
      <c r="C5969">
        <v>6.2</v>
      </c>
      <c r="D5969">
        <v>44</v>
      </c>
      <c r="E5969">
        <v>3.6</v>
      </c>
      <c r="F5969">
        <v>0</v>
      </c>
      <c r="G5969" s="7">
        <f t="shared" si="892"/>
        <v>0</v>
      </c>
      <c r="H5969" s="7">
        <f t="shared" si="884"/>
        <v>0</v>
      </c>
      <c r="I5969">
        <f t="shared" si="886"/>
        <v>0</v>
      </c>
      <c r="J5969" s="9">
        <f t="shared" si="887"/>
        <v>12.4</v>
      </c>
      <c r="K5969" s="9">
        <f t="shared" si="888"/>
        <v>0</v>
      </c>
      <c r="L5969" s="7">
        <f t="shared" si="889"/>
        <v>0</v>
      </c>
      <c r="M5969" s="7">
        <f t="shared" si="890"/>
        <v>0</v>
      </c>
      <c r="N5969" s="7">
        <f t="shared" si="891"/>
        <v>0</v>
      </c>
      <c r="O5969" s="9">
        <f t="shared" si="885"/>
        <v>0</v>
      </c>
      <c r="P5969">
        <v>0</v>
      </c>
    </row>
    <row r="5970" spans="1:16" x14ac:dyDescent="0.25">
      <c r="A5970" s="11">
        <v>38836</v>
      </c>
      <c r="B5970" s="12">
        <v>4</v>
      </c>
      <c r="C5970">
        <v>9</v>
      </c>
      <c r="D5970">
        <v>36.5</v>
      </c>
      <c r="E5970">
        <v>3.6</v>
      </c>
      <c r="F5970">
        <v>0</v>
      </c>
      <c r="G5970" s="7">
        <f t="shared" si="892"/>
        <v>0</v>
      </c>
      <c r="H5970" s="7">
        <f t="shared" si="884"/>
        <v>0</v>
      </c>
      <c r="I5970">
        <f t="shared" si="886"/>
        <v>0</v>
      </c>
      <c r="J5970" s="9">
        <f t="shared" si="887"/>
        <v>18</v>
      </c>
      <c r="K5970" s="9">
        <f t="shared" si="888"/>
        <v>0</v>
      </c>
      <c r="L5970" s="7">
        <f t="shared" si="889"/>
        <v>0</v>
      </c>
      <c r="M5970" s="7">
        <f t="shared" si="890"/>
        <v>0</v>
      </c>
      <c r="N5970" s="7">
        <f t="shared" si="891"/>
        <v>0</v>
      </c>
      <c r="O5970" s="9">
        <f t="shared" si="885"/>
        <v>0</v>
      </c>
      <c r="P5970">
        <v>0</v>
      </c>
    </row>
    <row r="5971" spans="1:16" x14ac:dyDescent="0.25">
      <c r="A5971" s="11">
        <v>38837</v>
      </c>
      <c r="B5971" s="12">
        <v>4</v>
      </c>
      <c r="C5971">
        <v>13</v>
      </c>
      <c r="D5971">
        <v>30.9</v>
      </c>
      <c r="E5971">
        <v>4.5999999999999996</v>
      </c>
      <c r="F5971">
        <v>0</v>
      </c>
      <c r="G5971" s="7">
        <f t="shared" si="892"/>
        <v>0</v>
      </c>
      <c r="H5971" s="7">
        <f t="shared" si="884"/>
        <v>0</v>
      </c>
      <c r="I5971">
        <f t="shared" si="886"/>
        <v>0</v>
      </c>
      <c r="J5971" s="9">
        <f t="shared" si="887"/>
        <v>0</v>
      </c>
      <c r="K5971" s="9">
        <f t="shared" si="888"/>
        <v>0</v>
      </c>
      <c r="L5971" s="7">
        <f t="shared" si="889"/>
        <v>0</v>
      </c>
      <c r="M5971" s="7">
        <f t="shared" si="890"/>
        <v>0</v>
      </c>
      <c r="N5971" s="7">
        <f t="shared" si="891"/>
        <v>0</v>
      </c>
      <c r="O5971" s="9">
        <f t="shared" si="885"/>
        <v>0</v>
      </c>
      <c r="P5971">
        <v>0</v>
      </c>
    </row>
    <row r="5972" spans="1:16" x14ac:dyDescent="0.25">
      <c r="A5972" s="11">
        <v>38838</v>
      </c>
      <c r="B5972" s="12">
        <v>5</v>
      </c>
      <c r="C5972">
        <v>15.8</v>
      </c>
      <c r="D5972">
        <v>33.299999999999997</v>
      </c>
      <c r="E5972">
        <v>3.1</v>
      </c>
      <c r="F5972">
        <v>0</v>
      </c>
      <c r="G5972" s="7">
        <f t="shared" si="892"/>
        <v>0</v>
      </c>
      <c r="H5972" s="7">
        <f t="shared" si="884"/>
        <v>0</v>
      </c>
      <c r="I5972">
        <f t="shared" si="886"/>
        <v>0</v>
      </c>
      <c r="J5972" s="9">
        <f t="shared" si="887"/>
        <v>0</v>
      </c>
      <c r="K5972" s="9">
        <f t="shared" si="888"/>
        <v>0</v>
      </c>
      <c r="L5972" s="7">
        <f t="shared" si="889"/>
        <v>0</v>
      </c>
      <c r="M5972" s="7">
        <f t="shared" si="890"/>
        <v>0</v>
      </c>
      <c r="N5972" s="7">
        <f t="shared" si="891"/>
        <v>0</v>
      </c>
      <c r="O5972" s="9">
        <f t="shared" si="885"/>
        <v>0</v>
      </c>
      <c r="P5972">
        <v>0</v>
      </c>
    </row>
    <row r="5973" spans="1:16" x14ac:dyDescent="0.25">
      <c r="A5973" s="11">
        <v>38839</v>
      </c>
      <c r="B5973" s="12">
        <v>5</v>
      </c>
      <c r="C5973">
        <v>13.7</v>
      </c>
      <c r="D5973">
        <v>43</v>
      </c>
      <c r="E5973">
        <v>3.5</v>
      </c>
      <c r="F5973">
        <v>0</v>
      </c>
      <c r="G5973" s="7">
        <f t="shared" si="892"/>
        <v>0</v>
      </c>
      <c r="H5973" s="7">
        <f t="shared" si="884"/>
        <v>0</v>
      </c>
      <c r="I5973">
        <f t="shared" si="886"/>
        <v>0</v>
      </c>
      <c r="J5973" s="9">
        <f t="shared" si="887"/>
        <v>0</v>
      </c>
      <c r="K5973" s="9">
        <f t="shared" si="888"/>
        <v>0</v>
      </c>
      <c r="L5973" s="7">
        <f t="shared" si="889"/>
        <v>0</v>
      </c>
      <c r="M5973" s="7">
        <f t="shared" si="890"/>
        <v>0</v>
      </c>
      <c r="N5973" s="7">
        <f t="shared" si="891"/>
        <v>0</v>
      </c>
      <c r="O5973" s="9">
        <f t="shared" si="885"/>
        <v>0</v>
      </c>
      <c r="P5973">
        <v>0</v>
      </c>
    </row>
    <row r="5974" spans="1:16" x14ac:dyDescent="0.25">
      <c r="A5974" s="11">
        <v>38840</v>
      </c>
      <c r="B5974" s="12">
        <v>5</v>
      </c>
      <c r="C5974">
        <v>16.5</v>
      </c>
      <c r="D5974">
        <v>51.6</v>
      </c>
      <c r="E5974">
        <v>3</v>
      </c>
      <c r="F5974">
        <v>0</v>
      </c>
      <c r="G5974" s="7">
        <f t="shared" si="892"/>
        <v>0</v>
      </c>
      <c r="H5974" s="7">
        <f t="shared" si="884"/>
        <v>0</v>
      </c>
      <c r="I5974">
        <f t="shared" si="886"/>
        <v>0</v>
      </c>
      <c r="J5974" s="9">
        <f t="shared" si="887"/>
        <v>0</v>
      </c>
      <c r="K5974" s="9">
        <f t="shared" si="888"/>
        <v>0</v>
      </c>
      <c r="L5974" s="7">
        <f t="shared" si="889"/>
        <v>0</v>
      </c>
      <c r="M5974" s="7">
        <f t="shared" si="890"/>
        <v>0</v>
      </c>
      <c r="N5974" s="7">
        <f t="shared" si="891"/>
        <v>0</v>
      </c>
      <c r="O5974" s="9">
        <f t="shared" si="885"/>
        <v>0</v>
      </c>
      <c r="P5974">
        <v>0</v>
      </c>
    </row>
    <row r="5975" spans="1:16" x14ac:dyDescent="0.25">
      <c r="A5975" s="11">
        <v>38841</v>
      </c>
      <c r="B5975" s="12">
        <v>5</v>
      </c>
      <c r="C5975">
        <v>16.7</v>
      </c>
      <c r="D5975">
        <v>58.3</v>
      </c>
      <c r="E5975">
        <v>5.4</v>
      </c>
      <c r="F5975">
        <v>0</v>
      </c>
      <c r="G5975" s="7">
        <f t="shared" si="892"/>
        <v>0</v>
      </c>
      <c r="H5975" s="7">
        <f t="shared" ref="H5975:H6038" si="893">IF(OR(D5975&lt;=75,C5975&gt;0),G5975,G5975/(0.04*D5975-2))</f>
        <v>0</v>
      </c>
      <c r="I5975">
        <f t="shared" si="886"/>
        <v>0</v>
      </c>
      <c r="J5975" s="9">
        <f t="shared" si="887"/>
        <v>0</v>
      </c>
      <c r="K5975" s="9">
        <f t="shared" si="888"/>
        <v>0</v>
      </c>
      <c r="L5975" s="7">
        <f t="shared" si="889"/>
        <v>0</v>
      </c>
      <c r="M5975" s="7">
        <f t="shared" si="890"/>
        <v>0</v>
      </c>
      <c r="N5975" s="7">
        <f t="shared" si="891"/>
        <v>0</v>
      </c>
      <c r="O5975" s="9">
        <f t="shared" si="885"/>
        <v>0</v>
      </c>
      <c r="P5975">
        <v>0</v>
      </c>
    </row>
    <row r="5976" spans="1:16" x14ac:dyDescent="0.25">
      <c r="A5976" s="11">
        <v>38842</v>
      </c>
      <c r="B5976" s="12">
        <v>5</v>
      </c>
      <c r="C5976">
        <v>12.1</v>
      </c>
      <c r="D5976">
        <v>58.2</v>
      </c>
      <c r="E5976">
        <v>4.8</v>
      </c>
      <c r="F5976">
        <v>1.6</v>
      </c>
      <c r="G5976" s="7">
        <f t="shared" si="892"/>
        <v>1</v>
      </c>
      <c r="H5976" s="7">
        <f t="shared" si="893"/>
        <v>1</v>
      </c>
      <c r="I5976">
        <f t="shared" si="886"/>
        <v>0</v>
      </c>
      <c r="J5976" s="9">
        <f t="shared" si="887"/>
        <v>0</v>
      </c>
      <c r="K5976" s="9">
        <f t="shared" si="888"/>
        <v>0</v>
      </c>
      <c r="L5976" s="7">
        <f t="shared" si="889"/>
        <v>0</v>
      </c>
      <c r="M5976" s="7">
        <f t="shared" si="890"/>
        <v>1</v>
      </c>
      <c r="N5976" s="7">
        <f t="shared" si="891"/>
        <v>0</v>
      </c>
      <c r="O5976" s="9">
        <f t="shared" si="885"/>
        <v>0</v>
      </c>
      <c r="P5976">
        <v>0</v>
      </c>
    </row>
    <row r="5977" spans="1:16" x14ac:dyDescent="0.25">
      <c r="A5977" s="11">
        <v>38843</v>
      </c>
      <c r="B5977" s="12">
        <v>5</v>
      </c>
      <c r="C5977">
        <v>7.6</v>
      </c>
      <c r="D5977">
        <v>60.5</v>
      </c>
      <c r="E5977">
        <v>6.6</v>
      </c>
      <c r="F5977">
        <v>4.8</v>
      </c>
      <c r="G5977" s="7">
        <f t="shared" si="892"/>
        <v>1</v>
      </c>
      <c r="H5977" s="7">
        <f t="shared" si="893"/>
        <v>1</v>
      </c>
      <c r="I5977">
        <f t="shared" si="886"/>
        <v>0</v>
      </c>
      <c r="J5977" s="9">
        <f t="shared" si="887"/>
        <v>22.495999999999999</v>
      </c>
      <c r="K5977" s="9">
        <f t="shared" si="888"/>
        <v>0</v>
      </c>
      <c r="L5977" s="7">
        <f t="shared" si="889"/>
        <v>0</v>
      </c>
      <c r="M5977" s="7">
        <f t="shared" si="890"/>
        <v>1</v>
      </c>
      <c r="N5977" s="7">
        <f t="shared" si="891"/>
        <v>0</v>
      </c>
      <c r="O5977" s="9">
        <f t="shared" si="885"/>
        <v>0</v>
      </c>
      <c r="P5977">
        <v>0</v>
      </c>
    </row>
    <row r="5978" spans="1:16" x14ac:dyDescent="0.25">
      <c r="A5978" s="11">
        <v>38844</v>
      </c>
      <c r="B5978" s="12">
        <v>5</v>
      </c>
      <c r="C5978">
        <v>7.8</v>
      </c>
      <c r="D5978">
        <v>55.6</v>
      </c>
      <c r="E5978">
        <v>3.3</v>
      </c>
      <c r="F5978">
        <v>0</v>
      </c>
      <c r="G5978" s="7">
        <f t="shared" si="892"/>
        <v>0</v>
      </c>
      <c r="H5978" s="7">
        <f t="shared" si="893"/>
        <v>0</v>
      </c>
      <c r="I5978">
        <f t="shared" si="886"/>
        <v>0</v>
      </c>
      <c r="J5978" s="9">
        <f t="shared" si="887"/>
        <v>15.6</v>
      </c>
      <c r="K5978" s="9">
        <f t="shared" si="888"/>
        <v>0</v>
      </c>
      <c r="L5978" s="7">
        <f t="shared" si="889"/>
        <v>0</v>
      </c>
      <c r="M5978" s="7">
        <f t="shared" si="890"/>
        <v>0</v>
      </c>
      <c r="N5978" s="7">
        <f t="shared" si="891"/>
        <v>0</v>
      </c>
      <c r="O5978" s="9">
        <f t="shared" si="885"/>
        <v>0</v>
      </c>
      <c r="P5978">
        <v>0</v>
      </c>
    </row>
    <row r="5979" spans="1:16" x14ac:dyDescent="0.25">
      <c r="A5979" s="11">
        <v>38845</v>
      </c>
      <c r="B5979" s="12">
        <v>5</v>
      </c>
      <c r="C5979">
        <v>13.5</v>
      </c>
      <c r="D5979">
        <v>50.9</v>
      </c>
      <c r="E5979">
        <v>2.5</v>
      </c>
      <c r="F5979">
        <v>0</v>
      </c>
      <c r="G5979" s="7">
        <f t="shared" si="892"/>
        <v>0</v>
      </c>
      <c r="H5979" s="7">
        <f t="shared" si="893"/>
        <v>0</v>
      </c>
      <c r="I5979">
        <f t="shared" si="886"/>
        <v>0</v>
      </c>
      <c r="J5979" s="9">
        <f t="shared" si="887"/>
        <v>0</v>
      </c>
      <c r="K5979" s="9">
        <f t="shared" si="888"/>
        <v>0</v>
      </c>
      <c r="L5979" s="7">
        <f t="shared" si="889"/>
        <v>0</v>
      </c>
      <c r="M5979" s="7">
        <f t="shared" si="890"/>
        <v>0</v>
      </c>
      <c r="N5979" s="7">
        <f t="shared" si="891"/>
        <v>0</v>
      </c>
      <c r="O5979" s="9">
        <f t="shared" si="885"/>
        <v>0</v>
      </c>
      <c r="P5979">
        <v>0</v>
      </c>
    </row>
    <row r="5980" spans="1:16" x14ac:dyDescent="0.25">
      <c r="A5980" s="11">
        <v>38846</v>
      </c>
      <c r="B5980" s="12">
        <v>5</v>
      </c>
      <c r="C5980">
        <v>15.9</v>
      </c>
      <c r="D5980">
        <v>44.8</v>
      </c>
      <c r="E5980">
        <v>2.6</v>
      </c>
      <c r="F5980">
        <v>0</v>
      </c>
      <c r="G5980" s="7">
        <f t="shared" si="892"/>
        <v>0</v>
      </c>
      <c r="H5980" s="7">
        <f t="shared" si="893"/>
        <v>0</v>
      </c>
      <c r="I5980">
        <f t="shared" si="886"/>
        <v>0</v>
      </c>
      <c r="J5980" s="9">
        <f t="shared" si="887"/>
        <v>0</v>
      </c>
      <c r="K5980" s="9">
        <f t="shared" si="888"/>
        <v>0</v>
      </c>
      <c r="L5980" s="7">
        <f t="shared" si="889"/>
        <v>0</v>
      </c>
      <c r="M5980" s="7">
        <f t="shared" si="890"/>
        <v>0</v>
      </c>
      <c r="N5980" s="7">
        <f t="shared" si="891"/>
        <v>0</v>
      </c>
      <c r="O5980" s="9">
        <f t="shared" si="885"/>
        <v>0</v>
      </c>
      <c r="P5980">
        <v>0</v>
      </c>
    </row>
    <row r="5981" spans="1:16" x14ac:dyDescent="0.25">
      <c r="A5981" s="11">
        <v>38847</v>
      </c>
      <c r="B5981" s="12">
        <v>5</v>
      </c>
      <c r="C5981">
        <v>17.2</v>
      </c>
      <c r="D5981">
        <v>45.9</v>
      </c>
      <c r="E5981">
        <v>3.8</v>
      </c>
      <c r="F5981">
        <v>0</v>
      </c>
      <c r="G5981" s="7">
        <f t="shared" si="892"/>
        <v>0</v>
      </c>
      <c r="H5981" s="7">
        <f t="shared" si="893"/>
        <v>0</v>
      </c>
      <c r="I5981">
        <f t="shared" si="886"/>
        <v>0</v>
      </c>
      <c r="J5981" s="9">
        <f t="shared" si="887"/>
        <v>0</v>
      </c>
      <c r="K5981" s="9">
        <f t="shared" si="888"/>
        <v>0</v>
      </c>
      <c r="L5981" s="7">
        <f t="shared" si="889"/>
        <v>0</v>
      </c>
      <c r="M5981" s="7">
        <f t="shared" si="890"/>
        <v>0</v>
      </c>
      <c r="N5981" s="7">
        <f t="shared" si="891"/>
        <v>0</v>
      </c>
      <c r="O5981" s="9">
        <f t="shared" si="885"/>
        <v>0</v>
      </c>
      <c r="P5981">
        <v>0</v>
      </c>
    </row>
    <row r="5982" spans="1:16" x14ac:dyDescent="0.25">
      <c r="A5982" s="11">
        <v>38848</v>
      </c>
      <c r="B5982" s="12">
        <v>5</v>
      </c>
      <c r="C5982">
        <v>14.1</v>
      </c>
      <c r="D5982">
        <v>84.4</v>
      </c>
      <c r="E5982">
        <v>6.2</v>
      </c>
      <c r="F5982">
        <v>21.4</v>
      </c>
      <c r="G5982" s="7">
        <f t="shared" si="892"/>
        <v>0</v>
      </c>
      <c r="H5982" s="7">
        <f t="shared" si="893"/>
        <v>0</v>
      </c>
      <c r="I5982">
        <f t="shared" si="886"/>
        <v>0</v>
      </c>
      <c r="J5982" s="9">
        <f t="shared" si="887"/>
        <v>0</v>
      </c>
      <c r="K5982" s="9">
        <f t="shared" si="888"/>
        <v>0</v>
      </c>
      <c r="L5982" s="7">
        <f t="shared" si="889"/>
        <v>0</v>
      </c>
      <c r="M5982" s="7">
        <f t="shared" si="890"/>
        <v>0</v>
      </c>
      <c r="N5982" s="7">
        <f t="shared" si="891"/>
        <v>0</v>
      </c>
      <c r="O5982" s="9">
        <f t="shared" si="885"/>
        <v>0</v>
      </c>
      <c r="P5982">
        <v>0</v>
      </c>
    </row>
    <row r="5983" spans="1:16" x14ac:dyDescent="0.25">
      <c r="A5983" s="11">
        <v>38849</v>
      </c>
      <c r="B5983" s="12">
        <v>5</v>
      </c>
      <c r="C5983">
        <v>12.8</v>
      </c>
      <c r="D5983">
        <v>81.2</v>
      </c>
      <c r="E5983">
        <v>4.3</v>
      </c>
      <c r="F5983">
        <v>5.2</v>
      </c>
      <c r="G5983" s="7">
        <f t="shared" si="892"/>
        <v>0</v>
      </c>
      <c r="H5983" s="7">
        <f t="shared" si="893"/>
        <v>0</v>
      </c>
      <c r="I5983">
        <f t="shared" si="886"/>
        <v>0</v>
      </c>
      <c r="J5983" s="9">
        <f t="shared" si="887"/>
        <v>0</v>
      </c>
      <c r="K5983" s="9">
        <f t="shared" si="888"/>
        <v>0</v>
      </c>
      <c r="L5983" s="7">
        <f t="shared" si="889"/>
        <v>0</v>
      </c>
      <c r="M5983" s="7">
        <f t="shared" si="890"/>
        <v>0</v>
      </c>
      <c r="N5983" s="7">
        <f t="shared" si="891"/>
        <v>0</v>
      </c>
      <c r="O5983" s="9">
        <f t="shared" si="885"/>
        <v>0</v>
      </c>
      <c r="P5983">
        <v>0</v>
      </c>
    </row>
    <row r="5984" spans="1:16" x14ac:dyDescent="0.25">
      <c r="A5984" s="11">
        <v>38850</v>
      </c>
      <c r="B5984" s="12">
        <v>5</v>
      </c>
      <c r="C5984">
        <v>13.8</v>
      </c>
      <c r="D5984">
        <v>75</v>
      </c>
      <c r="E5984">
        <v>2.7</v>
      </c>
      <c r="F5984">
        <v>0.2</v>
      </c>
      <c r="G5984" s="7">
        <f t="shared" si="892"/>
        <v>0</v>
      </c>
      <c r="H5984" s="7">
        <f t="shared" si="893"/>
        <v>0</v>
      </c>
      <c r="I5984">
        <f t="shared" si="886"/>
        <v>0</v>
      </c>
      <c r="J5984" s="9">
        <f t="shared" si="887"/>
        <v>0</v>
      </c>
      <c r="K5984" s="9">
        <f t="shared" si="888"/>
        <v>0</v>
      </c>
      <c r="L5984" s="7">
        <f t="shared" si="889"/>
        <v>0</v>
      </c>
      <c r="M5984" s="7">
        <f t="shared" si="890"/>
        <v>0</v>
      </c>
      <c r="N5984" s="7">
        <f t="shared" si="891"/>
        <v>0</v>
      </c>
      <c r="O5984" s="9">
        <f t="shared" si="885"/>
        <v>0</v>
      </c>
      <c r="P5984">
        <v>0</v>
      </c>
    </row>
    <row r="5985" spans="1:16" x14ac:dyDescent="0.25">
      <c r="A5985" s="11">
        <v>38851</v>
      </c>
      <c r="B5985" s="12">
        <v>5</v>
      </c>
      <c r="C5985">
        <v>13.2</v>
      </c>
      <c r="D5985">
        <v>77.099999999999994</v>
      </c>
      <c r="E5985">
        <v>7.9</v>
      </c>
      <c r="F5985">
        <v>0</v>
      </c>
      <c r="G5985" s="7">
        <f t="shared" si="892"/>
        <v>0</v>
      </c>
      <c r="H5985" s="7">
        <f t="shared" si="893"/>
        <v>0</v>
      </c>
      <c r="I5985">
        <f t="shared" si="886"/>
        <v>0</v>
      </c>
      <c r="J5985" s="9">
        <f t="shared" si="887"/>
        <v>0</v>
      </c>
      <c r="K5985" s="9">
        <f t="shared" si="888"/>
        <v>0</v>
      </c>
      <c r="L5985" s="7">
        <f t="shared" si="889"/>
        <v>0</v>
      </c>
      <c r="M5985" s="7">
        <f t="shared" si="890"/>
        <v>0</v>
      </c>
      <c r="N5985" s="7">
        <f t="shared" si="891"/>
        <v>0</v>
      </c>
      <c r="O5985" s="9">
        <f t="shared" si="885"/>
        <v>0</v>
      </c>
      <c r="P5985">
        <v>0</v>
      </c>
    </row>
    <row r="5986" spans="1:16" x14ac:dyDescent="0.25">
      <c r="A5986" s="11">
        <v>38852</v>
      </c>
      <c r="B5986" s="12">
        <v>5</v>
      </c>
      <c r="C5986">
        <v>12.7</v>
      </c>
      <c r="D5986">
        <v>79.3</v>
      </c>
      <c r="E5986">
        <v>5.2</v>
      </c>
      <c r="F5986">
        <v>9.6</v>
      </c>
      <c r="G5986" s="7">
        <f t="shared" si="892"/>
        <v>0</v>
      </c>
      <c r="H5986" s="7">
        <f t="shared" si="893"/>
        <v>0</v>
      </c>
      <c r="I5986">
        <f t="shared" si="886"/>
        <v>0</v>
      </c>
      <c r="J5986" s="9">
        <f t="shared" si="887"/>
        <v>0</v>
      </c>
      <c r="K5986" s="9">
        <f t="shared" si="888"/>
        <v>0</v>
      </c>
      <c r="L5986" s="7">
        <f t="shared" si="889"/>
        <v>0</v>
      </c>
      <c r="M5986" s="7">
        <f t="shared" si="890"/>
        <v>0</v>
      </c>
      <c r="N5986" s="7">
        <f t="shared" si="891"/>
        <v>0</v>
      </c>
      <c r="O5986" s="9">
        <f t="shared" si="885"/>
        <v>0</v>
      </c>
      <c r="P5986">
        <v>0</v>
      </c>
    </row>
    <row r="5987" spans="1:16" x14ac:dyDescent="0.25">
      <c r="A5987" s="11">
        <v>38853</v>
      </c>
      <c r="B5987" s="12">
        <v>5</v>
      </c>
      <c r="C5987">
        <v>12.1</v>
      </c>
      <c r="D5987">
        <v>93.8</v>
      </c>
      <c r="E5987">
        <v>1.8</v>
      </c>
      <c r="F5987">
        <v>9.6</v>
      </c>
      <c r="G5987" s="7">
        <f t="shared" si="892"/>
        <v>1</v>
      </c>
      <c r="H5987" s="7">
        <f t="shared" si="893"/>
        <v>1</v>
      </c>
      <c r="I5987">
        <f t="shared" si="886"/>
        <v>0</v>
      </c>
      <c r="J5987" s="9">
        <f t="shared" si="887"/>
        <v>0</v>
      </c>
      <c r="K5987" s="9">
        <f t="shared" si="888"/>
        <v>0</v>
      </c>
      <c r="L5987" s="7">
        <f t="shared" si="889"/>
        <v>0</v>
      </c>
      <c r="M5987" s="7">
        <f t="shared" si="890"/>
        <v>1</v>
      </c>
      <c r="N5987" s="7">
        <f t="shared" si="891"/>
        <v>0</v>
      </c>
      <c r="O5987" s="9">
        <f t="shared" si="885"/>
        <v>0</v>
      </c>
      <c r="P5987">
        <v>0</v>
      </c>
    </row>
    <row r="5988" spans="1:16" x14ac:dyDescent="0.25">
      <c r="A5988" s="11">
        <v>38854</v>
      </c>
      <c r="B5988" s="12">
        <v>5</v>
      </c>
      <c r="C5988">
        <v>13.6</v>
      </c>
      <c r="D5988">
        <v>86.6</v>
      </c>
      <c r="E5988">
        <v>4</v>
      </c>
      <c r="F5988">
        <v>6.8</v>
      </c>
      <c r="G5988" s="7">
        <f t="shared" si="892"/>
        <v>0</v>
      </c>
      <c r="H5988" s="7">
        <f t="shared" si="893"/>
        <v>0</v>
      </c>
      <c r="I5988">
        <f t="shared" si="886"/>
        <v>0</v>
      </c>
      <c r="J5988" s="9">
        <f t="shared" si="887"/>
        <v>0</v>
      </c>
      <c r="K5988" s="9">
        <f t="shared" si="888"/>
        <v>0</v>
      </c>
      <c r="L5988" s="7">
        <f t="shared" si="889"/>
        <v>0</v>
      </c>
      <c r="M5988" s="7">
        <f t="shared" si="890"/>
        <v>0</v>
      </c>
      <c r="N5988" s="7">
        <f t="shared" si="891"/>
        <v>0</v>
      </c>
      <c r="O5988" s="9">
        <f t="shared" si="885"/>
        <v>0</v>
      </c>
      <c r="P5988">
        <v>0</v>
      </c>
    </row>
    <row r="5989" spans="1:16" x14ac:dyDescent="0.25">
      <c r="A5989" s="11">
        <v>38855</v>
      </c>
      <c r="B5989" s="12">
        <v>5</v>
      </c>
      <c r="C5989">
        <v>11.9</v>
      </c>
      <c r="D5989">
        <v>86.5</v>
      </c>
      <c r="E5989">
        <v>4</v>
      </c>
      <c r="F5989">
        <v>10.199999999999999</v>
      </c>
      <c r="G5989" s="7">
        <f t="shared" si="892"/>
        <v>1</v>
      </c>
      <c r="H5989" s="7">
        <f t="shared" si="893"/>
        <v>1</v>
      </c>
      <c r="I5989">
        <f t="shared" si="886"/>
        <v>0</v>
      </c>
      <c r="J5989" s="9">
        <f t="shared" si="887"/>
        <v>0</v>
      </c>
      <c r="K5989" s="9">
        <f t="shared" si="888"/>
        <v>0</v>
      </c>
      <c r="L5989" s="7">
        <f t="shared" si="889"/>
        <v>0</v>
      </c>
      <c r="M5989" s="7">
        <f t="shared" si="890"/>
        <v>1</v>
      </c>
      <c r="N5989" s="7">
        <f t="shared" si="891"/>
        <v>0</v>
      </c>
      <c r="O5989" s="9">
        <f t="shared" si="885"/>
        <v>0</v>
      </c>
      <c r="P5989">
        <v>0</v>
      </c>
    </row>
    <row r="5990" spans="1:16" x14ac:dyDescent="0.25">
      <c r="A5990" s="11">
        <v>38856</v>
      </c>
      <c r="B5990" s="12">
        <v>5</v>
      </c>
      <c r="C5990">
        <v>10.5</v>
      </c>
      <c r="D5990">
        <v>80.3</v>
      </c>
      <c r="E5990">
        <v>4.3</v>
      </c>
      <c r="F5990">
        <v>4</v>
      </c>
      <c r="G5990" s="7">
        <f t="shared" si="892"/>
        <v>1</v>
      </c>
      <c r="H5990" s="7">
        <f t="shared" si="893"/>
        <v>1</v>
      </c>
      <c r="I5990">
        <f t="shared" si="886"/>
        <v>0</v>
      </c>
      <c r="J5990" s="9">
        <f t="shared" si="887"/>
        <v>29.4</v>
      </c>
      <c r="K5990" s="9">
        <f t="shared" si="888"/>
        <v>0</v>
      </c>
      <c r="L5990" s="7">
        <f t="shared" si="889"/>
        <v>0</v>
      </c>
      <c r="M5990" s="7">
        <f t="shared" si="890"/>
        <v>1</v>
      </c>
      <c r="N5990" s="7">
        <f t="shared" si="891"/>
        <v>0</v>
      </c>
      <c r="O5990" s="9">
        <f t="shared" si="885"/>
        <v>0</v>
      </c>
      <c r="P5990">
        <v>0</v>
      </c>
    </row>
    <row r="5991" spans="1:16" x14ac:dyDescent="0.25">
      <c r="A5991" s="11">
        <v>38857</v>
      </c>
      <c r="B5991" s="12">
        <v>5</v>
      </c>
      <c r="C5991">
        <v>11.5</v>
      </c>
      <c r="D5991">
        <v>66.8</v>
      </c>
      <c r="E5991">
        <v>7.3</v>
      </c>
      <c r="F5991">
        <v>0.2</v>
      </c>
      <c r="G5991" s="7">
        <f t="shared" si="892"/>
        <v>1</v>
      </c>
      <c r="H5991" s="7">
        <f t="shared" si="893"/>
        <v>1</v>
      </c>
      <c r="I5991">
        <f t="shared" si="886"/>
        <v>0</v>
      </c>
      <c r="J5991" s="9">
        <f t="shared" si="887"/>
        <v>0</v>
      </c>
      <c r="K5991" s="9">
        <f t="shared" si="888"/>
        <v>0</v>
      </c>
      <c r="L5991" s="7">
        <f t="shared" si="889"/>
        <v>0</v>
      </c>
      <c r="M5991" s="7">
        <f t="shared" si="890"/>
        <v>1</v>
      </c>
      <c r="N5991" s="7">
        <f t="shared" si="891"/>
        <v>0</v>
      </c>
      <c r="O5991" s="9">
        <f t="shared" si="885"/>
        <v>0</v>
      </c>
      <c r="P5991">
        <v>0</v>
      </c>
    </row>
    <row r="5992" spans="1:16" x14ac:dyDescent="0.25">
      <c r="A5992" s="11">
        <v>38858</v>
      </c>
      <c r="B5992" s="12">
        <v>5</v>
      </c>
      <c r="C5992">
        <v>7.7</v>
      </c>
      <c r="D5992">
        <v>71.2</v>
      </c>
      <c r="E5992">
        <v>9.6</v>
      </c>
      <c r="F5992">
        <v>1.4</v>
      </c>
      <c r="G5992" s="7">
        <f t="shared" si="892"/>
        <v>1</v>
      </c>
      <c r="H5992" s="7">
        <f t="shared" si="893"/>
        <v>1</v>
      </c>
      <c r="I5992">
        <f t="shared" si="886"/>
        <v>0</v>
      </c>
      <c r="J5992" s="9">
        <f t="shared" si="887"/>
        <v>17.555999999999997</v>
      </c>
      <c r="K5992" s="9">
        <f t="shared" si="888"/>
        <v>0</v>
      </c>
      <c r="L5992" s="7">
        <f t="shared" si="889"/>
        <v>0</v>
      </c>
      <c r="M5992" s="7">
        <f t="shared" si="890"/>
        <v>1</v>
      </c>
      <c r="N5992" s="7">
        <f t="shared" si="891"/>
        <v>0</v>
      </c>
      <c r="O5992" s="9">
        <f t="shared" si="885"/>
        <v>0</v>
      </c>
      <c r="P5992">
        <v>0</v>
      </c>
    </row>
    <row r="5993" spans="1:16" x14ac:dyDescent="0.25">
      <c r="A5993" s="11">
        <v>38859</v>
      </c>
      <c r="B5993" s="12">
        <v>5</v>
      </c>
      <c r="C5993">
        <v>6.8</v>
      </c>
      <c r="D5993">
        <v>67.400000000000006</v>
      </c>
      <c r="E5993">
        <v>6.1</v>
      </c>
      <c r="F5993">
        <v>0.2</v>
      </c>
      <c r="G5993" s="7">
        <f t="shared" si="892"/>
        <v>1</v>
      </c>
      <c r="H5993" s="7">
        <f t="shared" si="893"/>
        <v>1</v>
      </c>
      <c r="I5993">
        <f t="shared" si="886"/>
        <v>0</v>
      </c>
      <c r="J5993" s="9">
        <f t="shared" si="887"/>
        <v>13.872</v>
      </c>
      <c r="K5993" s="9">
        <f t="shared" si="888"/>
        <v>0</v>
      </c>
      <c r="L5993" s="7">
        <f t="shared" si="889"/>
        <v>0</v>
      </c>
      <c r="M5993" s="7">
        <f t="shared" si="890"/>
        <v>1</v>
      </c>
      <c r="N5993" s="7">
        <f t="shared" si="891"/>
        <v>0</v>
      </c>
      <c r="O5993" s="9">
        <f t="shared" si="885"/>
        <v>0</v>
      </c>
      <c r="P5993">
        <v>0</v>
      </c>
    </row>
    <row r="5994" spans="1:16" x14ac:dyDescent="0.25">
      <c r="A5994" s="11">
        <v>38860</v>
      </c>
      <c r="B5994" s="12">
        <v>5</v>
      </c>
      <c r="C5994">
        <v>11.2</v>
      </c>
      <c r="D5994">
        <v>55.6</v>
      </c>
      <c r="E5994">
        <v>4.9000000000000004</v>
      </c>
      <c r="F5994">
        <v>0</v>
      </c>
      <c r="G5994" s="7">
        <f t="shared" si="892"/>
        <v>0</v>
      </c>
      <c r="H5994" s="7">
        <f t="shared" si="893"/>
        <v>0</v>
      </c>
      <c r="I5994">
        <f t="shared" si="886"/>
        <v>0</v>
      </c>
      <c r="J5994" s="9">
        <f t="shared" si="887"/>
        <v>0</v>
      </c>
      <c r="K5994" s="9">
        <f t="shared" si="888"/>
        <v>0</v>
      </c>
      <c r="L5994" s="7">
        <f t="shared" si="889"/>
        <v>0</v>
      </c>
      <c r="M5994" s="7">
        <f t="shared" si="890"/>
        <v>0</v>
      </c>
      <c r="N5994" s="7">
        <f t="shared" si="891"/>
        <v>0</v>
      </c>
      <c r="O5994" s="9">
        <f t="shared" si="885"/>
        <v>0</v>
      </c>
      <c r="P5994">
        <v>0</v>
      </c>
    </row>
    <row r="5995" spans="1:16" x14ac:dyDescent="0.25">
      <c r="A5995" s="11">
        <v>38861</v>
      </c>
      <c r="B5995" s="12">
        <v>5</v>
      </c>
      <c r="C5995">
        <v>15.3</v>
      </c>
      <c r="D5995">
        <v>55</v>
      </c>
      <c r="E5995">
        <v>3.3</v>
      </c>
      <c r="F5995">
        <v>0.2</v>
      </c>
      <c r="G5995" s="7">
        <f t="shared" si="892"/>
        <v>0</v>
      </c>
      <c r="H5995" s="7">
        <f t="shared" si="893"/>
        <v>0</v>
      </c>
      <c r="I5995">
        <f t="shared" si="886"/>
        <v>0</v>
      </c>
      <c r="J5995" s="9">
        <f t="shared" si="887"/>
        <v>0</v>
      </c>
      <c r="K5995" s="9">
        <f t="shared" si="888"/>
        <v>0</v>
      </c>
      <c r="L5995" s="7">
        <f t="shared" si="889"/>
        <v>0</v>
      </c>
      <c r="M5995" s="7">
        <f t="shared" si="890"/>
        <v>0</v>
      </c>
      <c r="N5995" s="7">
        <f t="shared" si="891"/>
        <v>0</v>
      </c>
      <c r="O5995" s="9">
        <f t="shared" si="885"/>
        <v>0</v>
      </c>
      <c r="P5995">
        <v>0</v>
      </c>
    </row>
    <row r="5996" spans="1:16" x14ac:dyDescent="0.25">
      <c r="A5996" s="11">
        <v>38862</v>
      </c>
      <c r="B5996" s="12">
        <v>5</v>
      </c>
      <c r="C5996">
        <v>16.399999999999999</v>
      </c>
      <c r="D5996">
        <v>65.2</v>
      </c>
      <c r="E5996">
        <v>2.9</v>
      </c>
      <c r="F5996">
        <v>0</v>
      </c>
      <c r="G5996" s="7">
        <f t="shared" si="892"/>
        <v>0</v>
      </c>
      <c r="H5996" s="7">
        <f t="shared" si="893"/>
        <v>0</v>
      </c>
      <c r="I5996">
        <f t="shared" si="886"/>
        <v>0</v>
      </c>
      <c r="J5996" s="9">
        <f t="shared" si="887"/>
        <v>0</v>
      </c>
      <c r="K5996" s="9">
        <f t="shared" si="888"/>
        <v>0</v>
      </c>
      <c r="L5996" s="7">
        <f t="shared" si="889"/>
        <v>0</v>
      </c>
      <c r="M5996" s="7">
        <f t="shared" si="890"/>
        <v>0</v>
      </c>
      <c r="N5996" s="7">
        <f t="shared" si="891"/>
        <v>0</v>
      </c>
      <c r="O5996" s="9">
        <f t="shared" si="885"/>
        <v>0</v>
      </c>
      <c r="P5996">
        <v>0</v>
      </c>
    </row>
    <row r="5997" spans="1:16" x14ac:dyDescent="0.25">
      <c r="A5997" s="11">
        <v>38863</v>
      </c>
      <c r="B5997" s="12">
        <v>5</v>
      </c>
      <c r="C5997">
        <v>16.399999999999999</v>
      </c>
      <c r="D5997">
        <v>88.5</v>
      </c>
      <c r="E5997">
        <v>2.1</v>
      </c>
      <c r="F5997">
        <v>3.4</v>
      </c>
      <c r="G5997" s="7">
        <f t="shared" si="892"/>
        <v>0</v>
      </c>
      <c r="H5997" s="7">
        <f t="shared" si="893"/>
        <v>0</v>
      </c>
      <c r="I5997">
        <f t="shared" si="886"/>
        <v>0</v>
      </c>
      <c r="J5997" s="9">
        <f t="shared" si="887"/>
        <v>0</v>
      </c>
      <c r="K5997" s="9">
        <f t="shared" si="888"/>
        <v>0</v>
      </c>
      <c r="L5997" s="7">
        <f t="shared" si="889"/>
        <v>0</v>
      </c>
      <c r="M5997" s="7">
        <f t="shared" si="890"/>
        <v>0</v>
      </c>
      <c r="N5997" s="7">
        <f t="shared" si="891"/>
        <v>0</v>
      </c>
      <c r="O5997" s="9">
        <f t="shared" si="885"/>
        <v>0</v>
      </c>
      <c r="P5997">
        <v>0</v>
      </c>
    </row>
    <row r="5998" spans="1:16" x14ac:dyDescent="0.25">
      <c r="A5998" s="11">
        <v>38864</v>
      </c>
      <c r="B5998" s="12">
        <v>5</v>
      </c>
      <c r="C5998">
        <v>18.600000000000001</v>
      </c>
      <c r="D5998">
        <v>74.599999999999994</v>
      </c>
      <c r="E5998">
        <v>4.5</v>
      </c>
      <c r="F5998">
        <v>0</v>
      </c>
      <c r="G5998" s="7">
        <f t="shared" si="892"/>
        <v>0</v>
      </c>
      <c r="H5998" s="7">
        <f t="shared" si="893"/>
        <v>0</v>
      </c>
      <c r="I5998">
        <f t="shared" si="886"/>
        <v>0</v>
      </c>
      <c r="J5998" s="9">
        <f t="shared" si="887"/>
        <v>0</v>
      </c>
      <c r="K5998" s="9">
        <f t="shared" si="888"/>
        <v>0</v>
      </c>
      <c r="L5998" s="7">
        <f t="shared" si="889"/>
        <v>0</v>
      </c>
      <c r="M5998" s="7">
        <f t="shared" si="890"/>
        <v>0</v>
      </c>
      <c r="N5998" s="7">
        <f t="shared" si="891"/>
        <v>0</v>
      </c>
      <c r="O5998" s="9">
        <f t="shared" si="885"/>
        <v>0</v>
      </c>
      <c r="P5998">
        <v>0</v>
      </c>
    </row>
    <row r="5999" spans="1:16" x14ac:dyDescent="0.25">
      <c r="A5999" s="11">
        <v>38865</v>
      </c>
      <c r="B5999" s="12">
        <v>5</v>
      </c>
      <c r="C5999">
        <v>18.8</v>
      </c>
      <c r="D5999">
        <v>78.599999999999994</v>
      </c>
      <c r="E5999">
        <v>3.1</v>
      </c>
      <c r="F5999">
        <v>0</v>
      </c>
      <c r="G5999" s="7">
        <f t="shared" si="892"/>
        <v>0</v>
      </c>
      <c r="H5999" s="7">
        <f t="shared" si="893"/>
        <v>0</v>
      </c>
      <c r="I5999">
        <f t="shared" si="886"/>
        <v>0</v>
      </c>
      <c r="J5999" s="9">
        <f t="shared" si="887"/>
        <v>0</v>
      </c>
      <c r="K5999" s="9">
        <f t="shared" si="888"/>
        <v>0</v>
      </c>
      <c r="L5999" s="7">
        <f t="shared" si="889"/>
        <v>0</v>
      </c>
      <c r="M5999" s="7">
        <f t="shared" si="890"/>
        <v>0</v>
      </c>
      <c r="N5999" s="7">
        <f t="shared" si="891"/>
        <v>0</v>
      </c>
      <c r="O5999" s="9">
        <f t="shared" si="885"/>
        <v>0</v>
      </c>
      <c r="P5999">
        <v>0</v>
      </c>
    </row>
    <row r="6000" spans="1:16" x14ac:dyDescent="0.25">
      <c r="A6000" s="11">
        <v>38866</v>
      </c>
      <c r="B6000" s="12">
        <v>5</v>
      </c>
      <c r="C6000">
        <v>26.8</v>
      </c>
      <c r="D6000">
        <v>64.3</v>
      </c>
      <c r="E6000">
        <v>3.2</v>
      </c>
      <c r="F6000">
        <v>0</v>
      </c>
      <c r="G6000" s="7">
        <f t="shared" si="892"/>
        <v>0</v>
      </c>
      <c r="H6000" s="7">
        <f t="shared" si="893"/>
        <v>0</v>
      </c>
      <c r="I6000">
        <f t="shared" si="886"/>
        <v>0</v>
      </c>
      <c r="J6000" s="9">
        <f t="shared" si="887"/>
        <v>0</v>
      </c>
      <c r="K6000" s="9">
        <f t="shared" si="888"/>
        <v>0</v>
      </c>
      <c r="L6000" s="7">
        <f t="shared" si="889"/>
        <v>0</v>
      </c>
      <c r="M6000" s="7">
        <f t="shared" si="890"/>
        <v>0</v>
      </c>
      <c r="N6000" s="7">
        <f t="shared" si="891"/>
        <v>0</v>
      </c>
      <c r="O6000" s="9">
        <f t="shared" si="885"/>
        <v>0</v>
      </c>
      <c r="P6000">
        <v>0</v>
      </c>
    </row>
    <row r="6001" spans="1:16" x14ac:dyDescent="0.25">
      <c r="A6001" s="11">
        <v>38867</v>
      </c>
      <c r="B6001" s="12">
        <v>5</v>
      </c>
      <c r="C6001">
        <v>27.6</v>
      </c>
      <c r="D6001">
        <v>63.9</v>
      </c>
      <c r="E6001">
        <v>2.8</v>
      </c>
      <c r="F6001">
        <v>0</v>
      </c>
      <c r="G6001" s="7">
        <f t="shared" si="892"/>
        <v>0</v>
      </c>
      <c r="H6001" s="7">
        <f t="shared" si="893"/>
        <v>0</v>
      </c>
      <c r="I6001">
        <f t="shared" si="886"/>
        <v>0</v>
      </c>
      <c r="J6001" s="9">
        <f t="shared" si="887"/>
        <v>0</v>
      </c>
      <c r="K6001" s="9">
        <f t="shared" si="888"/>
        <v>0</v>
      </c>
      <c r="L6001" s="7">
        <f t="shared" si="889"/>
        <v>0</v>
      </c>
      <c r="M6001" s="7">
        <f t="shared" si="890"/>
        <v>0</v>
      </c>
      <c r="N6001" s="7">
        <f t="shared" si="891"/>
        <v>0</v>
      </c>
      <c r="O6001" s="9">
        <f t="shared" si="885"/>
        <v>0</v>
      </c>
      <c r="P6001">
        <v>0</v>
      </c>
    </row>
    <row r="6002" spans="1:16" x14ac:dyDescent="0.25">
      <c r="A6002" s="11">
        <v>38868</v>
      </c>
      <c r="B6002" s="12">
        <v>5</v>
      </c>
      <c r="C6002">
        <v>23.6</v>
      </c>
      <c r="D6002">
        <v>79</v>
      </c>
      <c r="E6002">
        <v>2.5</v>
      </c>
      <c r="F6002">
        <v>4</v>
      </c>
      <c r="G6002" s="7">
        <f t="shared" si="892"/>
        <v>0</v>
      </c>
      <c r="H6002" s="7">
        <f t="shared" si="893"/>
        <v>0</v>
      </c>
      <c r="I6002">
        <f t="shared" si="886"/>
        <v>0</v>
      </c>
      <c r="J6002" s="9">
        <f t="shared" si="887"/>
        <v>0</v>
      </c>
      <c r="K6002" s="9">
        <f t="shared" si="888"/>
        <v>0</v>
      </c>
      <c r="L6002" s="7">
        <f t="shared" si="889"/>
        <v>0</v>
      </c>
      <c r="M6002" s="7">
        <f t="shared" si="890"/>
        <v>0</v>
      </c>
      <c r="N6002" s="7">
        <f t="shared" si="891"/>
        <v>0</v>
      </c>
      <c r="O6002" s="9">
        <f t="shared" si="885"/>
        <v>0</v>
      </c>
      <c r="P6002">
        <v>0</v>
      </c>
    </row>
    <row r="6003" spans="1:16" x14ac:dyDescent="0.25">
      <c r="A6003" s="11">
        <v>38869</v>
      </c>
      <c r="B6003" s="12">
        <v>6</v>
      </c>
      <c r="C6003">
        <v>19.5</v>
      </c>
      <c r="D6003">
        <v>88.6</v>
      </c>
      <c r="E6003">
        <v>3.4</v>
      </c>
      <c r="F6003">
        <v>2.2000000000000002</v>
      </c>
      <c r="G6003" s="7">
        <f t="shared" si="892"/>
        <v>0</v>
      </c>
      <c r="H6003" s="7">
        <f t="shared" si="893"/>
        <v>0</v>
      </c>
      <c r="I6003">
        <f t="shared" si="886"/>
        <v>0</v>
      </c>
      <c r="J6003" s="9">
        <f t="shared" si="887"/>
        <v>0</v>
      </c>
      <c r="K6003" s="9">
        <f t="shared" si="888"/>
        <v>0</v>
      </c>
      <c r="L6003" s="7">
        <f t="shared" si="889"/>
        <v>0</v>
      </c>
      <c r="M6003" s="7">
        <f t="shared" si="890"/>
        <v>0</v>
      </c>
      <c r="N6003" s="7">
        <f t="shared" si="891"/>
        <v>0</v>
      </c>
      <c r="O6003" s="9">
        <f t="shared" si="885"/>
        <v>0</v>
      </c>
      <c r="P6003">
        <v>0</v>
      </c>
    </row>
    <row r="6004" spans="1:16" x14ac:dyDescent="0.25">
      <c r="A6004" s="11">
        <v>38870</v>
      </c>
      <c r="B6004" s="12">
        <v>6</v>
      </c>
      <c r="C6004">
        <v>19.399999999999999</v>
      </c>
      <c r="D6004">
        <v>74.900000000000006</v>
      </c>
      <c r="E6004">
        <v>2.1</v>
      </c>
      <c r="F6004">
        <v>5.4</v>
      </c>
      <c r="G6004" s="7">
        <f t="shared" si="892"/>
        <v>0</v>
      </c>
      <c r="H6004" s="7">
        <f t="shared" si="893"/>
        <v>0</v>
      </c>
      <c r="I6004">
        <f t="shared" si="886"/>
        <v>0</v>
      </c>
      <c r="J6004" s="9">
        <f t="shared" si="887"/>
        <v>0</v>
      </c>
      <c r="K6004" s="9">
        <f t="shared" si="888"/>
        <v>0</v>
      </c>
      <c r="L6004" s="7">
        <f t="shared" si="889"/>
        <v>0</v>
      </c>
      <c r="M6004" s="7">
        <f t="shared" si="890"/>
        <v>0</v>
      </c>
      <c r="N6004" s="7">
        <f t="shared" si="891"/>
        <v>0</v>
      </c>
      <c r="O6004" s="9">
        <f t="shared" si="885"/>
        <v>0</v>
      </c>
      <c r="P6004">
        <v>0</v>
      </c>
    </row>
    <row r="6005" spans="1:16" x14ac:dyDescent="0.25">
      <c r="A6005" s="11">
        <v>38871</v>
      </c>
      <c r="B6005" s="12">
        <v>6</v>
      </c>
      <c r="C6005">
        <v>15.7</v>
      </c>
      <c r="D6005">
        <v>90</v>
      </c>
      <c r="E6005">
        <v>3.4</v>
      </c>
      <c r="F6005">
        <v>11.4</v>
      </c>
      <c r="G6005" s="7">
        <f t="shared" si="892"/>
        <v>0</v>
      </c>
      <c r="H6005" s="7">
        <f t="shared" si="893"/>
        <v>0</v>
      </c>
      <c r="I6005">
        <f t="shared" si="886"/>
        <v>0</v>
      </c>
      <c r="J6005" s="9">
        <f t="shared" si="887"/>
        <v>0</v>
      </c>
      <c r="K6005" s="9">
        <f t="shared" si="888"/>
        <v>0</v>
      </c>
      <c r="L6005" s="7">
        <f t="shared" si="889"/>
        <v>0</v>
      </c>
      <c r="M6005" s="7">
        <f t="shared" si="890"/>
        <v>0</v>
      </c>
      <c r="N6005" s="7">
        <f t="shared" si="891"/>
        <v>0</v>
      </c>
      <c r="O6005" s="9">
        <f t="shared" si="885"/>
        <v>0</v>
      </c>
      <c r="P6005">
        <v>0</v>
      </c>
    </row>
    <row r="6006" spans="1:16" x14ac:dyDescent="0.25">
      <c r="A6006" s="11">
        <v>38872</v>
      </c>
      <c r="B6006" s="12">
        <v>6</v>
      </c>
      <c r="C6006">
        <v>17.600000000000001</v>
      </c>
      <c r="D6006">
        <v>70.099999999999994</v>
      </c>
      <c r="E6006">
        <v>4.4000000000000004</v>
      </c>
      <c r="F6006">
        <v>0.2</v>
      </c>
      <c r="G6006" s="7">
        <f t="shared" si="892"/>
        <v>0</v>
      </c>
      <c r="H6006" s="7">
        <f t="shared" si="893"/>
        <v>0</v>
      </c>
      <c r="I6006">
        <f t="shared" si="886"/>
        <v>0</v>
      </c>
      <c r="J6006" s="9">
        <f t="shared" si="887"/>
        <v>0</v>
      </c>
      <c r="K6006" s="9">
        <f t="shared" si="888"/>
        <v>0</v>
      </c>
      <c r="L6006" s="7">
        <f t="shared" si="889"/>
        <v>0</v>
      </c>
      <c r="M6006" s="7">
        <f t="shared" si="890"/>
        <v>0</v>
      </c>
      <c r="N6006" s="7">
        <f t="shared" si="891"/>
        <v>0</v>
      </c>
      <c r="O6006" s="9">
        <f t="shared" ref="O6006:O6069" si="894">IF(M6006=0,0,N6006/10/M6006)</f>
        <v>0</v>
      </c>
      <c r="P6006">
        <v>0</v>
      </c>
    </row>
    <row r="6007" spans="1:16" x14ac:dyDescent="0.25">
      <c r="A6007" s="11">
        <v>38873</v>
      </c>
      <c r="B6007" s="12">
        <v>6</v>
      </c>
      <c r="C6007">
        <v>20.399999999999999</v>
      </c>
      <c r="D6007">
        <v>49.3</v>
      </c>
      <c r="E6007">
        <v>4.5999999999999996</v>
      </c>
      <c r="F6007">
        <v>0</v>
      </c>
      <c r="G6007" s="7">
        <f t="shared" si="892"/>
        <v>0</v>
      </c>
      <c r="H6007" s="7">
        <f t="shared" si="893"/>
        <v>0</v>
      </c>
      <c r="I6007">
        <f t="shared" si="886"/>
        <v>0</v>
      </c>
      <c r="J6007" s="9">
        <f t="shared" si="887"/>
        <v>0</v>
      </c>
      <c r="K6007" s="9">
        <f t="shared" si="888"/>
        <v>0</v>
      </c>
      <c r="L6007" s="7">
        <f t="shared" si="889"/>
        <v>0</v>
      </c>
      <c r="M6007" s="7">
        <f t="shared" si="890"/>
        <v>0</v>
      </c>
      <c r="N6007" s="7">
        <f t="shared" si="891"/>
        <v>0</v>
      </c>
      <c r="O6007" s="9">
        <f t="shared" si="894"/>
        <v>0</v>
      </c>
      <c r="P6007">
        <v>0</v>
      </c>
    </row>
    <row r="6008" spans="1:16" x14ac:dyDescent="0.25">
      <c r="A6008" s="11">
        <v>38874</v>
      </c>
      <c r="B6008" s="12">
        <v>6</v>
      </c>
      <c r="C6008">
        <v>19.8</v>
      </c>
      <c r="D6008">
        <v>54.1</v>
      </c>
      <c r="E6008">
        <v>2.4</v>
      </c>
      <c r="F6008">
        <v>0</v>
      </c>
      <c r="G6008" s="7">
        <f t="shared" si="892"/>
        <v>0</v>
      </c>
      <c r="H6008" s="7">
        <f t="shared" si="893"/>
        <v>0</v>
      </c>
      <c r="I6008">
        <f t="shared" si="886"/>
        <v>0</v>
      </c>
      <c r="J6008" s="9">
        <f t="shared" si="887"/>
        <v>0</v>
      </c>
      <c r="K6008" s="9">
        <f t="shared" si="888"/>
        <v>0</v>
      </c>
      <c r="L6008" s="7">
        <f t="shared" si="889"/>
        <v>0</v>
      </c>
      <c r="M6008" s="7">
        <f t="shared" si="890"/>
        <v>0</v>
      </c>
      <c r="N6008" s="7">
        <f t="shared" si="891"/>
        <v>0</v>
      </c>
      <c r="O6008" s="9">
        <f t="shared" si="894"/>
        <v>0</v>
      </c>
      <c r="P6008">
        <v>0</v>
      </c>
    </row>
    <row r="6009" spans="1:16" x14ac:dyDescent="0.25">
      <c r="A6009" s="11">
        <v>38875</v>
      </c>
      <c r="B6009" s="12">
        <v>6</v>
      </c>
      <c r="C6009">
        <v>20.9</v>
      </c>
      <c r="D6009">
        <v>54.9</v>
      </c>
      <c r="E6009">
        <v>1.9</v>
      </c>
      <c r="F6009">
        <v>0</v>
      </c>
      <c r="G6009" s="7">
        <f t="shared" si="892"/>
        <v>0</v>
      </c>
      <c r="H6009" s="7">
        <f t="shared" si="893"/>
        <v>0</v>
      </c>
      <c r="I6009">
        <f t="shared" si="886"/>
        <v>0</v>
      </c>
      <c r="J6009" s="9">
        <f t="shared" si="887"/>
        <v>0</v>
      </c>
      <c r="K6009" s="9">
        <f t="shared" si="888"/>
        <v>0</v>
      </c>
      <c r="L6009" s="7">
        <f t="shared" si="889"/>
        <v>0</v>
      </c>
      <c r="M6009" s="7">
        <f t="shared" si="890"/>
        <v>0</v>
      </c>
      <c r="N6009" s="7">
        <f t="shared" si="891"/>
        <v>0</v>
      </c>
      <c r="O6009" s="9">
        <f t="shared" si="894"/>
        <v>0</v>
      </c>
      <c r="P6009">
        <v>0</v>
      </c>
    </row>
    <row r="6010" spans="1:16" x14ac:dyDescent="0.25">
      <c r="A6010" s="11">
        <v>38876</v>
      </c>
      <c r="B6010" s="12">
        <v>6</v>
      </c>
      <c r="C6010">
        <v>20.100000000000001</v>
      </c>
      <c r="D6010">
        <v>61.5</v>
      </c>
      <c r="E6010">
        <v>3</v>
      </c>
      <c r="F6010">
        <v>2</v>
      </c>
      <c r="G6010" s="7">
        <f t="shared" si="892"/>
        <v>0</v>
      </c>
      <c r="H6010" s="7">
        <f t="shared" si="893"/>
        <v>0</v>
      </c>
      <c r="I6010">
        <f t="shared" si="886"/>
        <v>0</v>
      </c>
      <c r="J6010" s="9">
        <f t="shared" si="887"/>
        <v>0</v>
      </c>
      <c r="K6010" s="9">
        <f t="shared" si="888"/>
        <v>0</v>
      </c>
      <c r="L6010" s="7">
        <f t="shared" si="889"/>
        <v>0</v>
      </c>
      <c r="M6010" s="7">
        <f t="shared" si="890"/>
        <v>0</v>
      </c>
      <c r="N6010" s="7">
        <f t="shared" si="891"/>
        <v>0</v>
      </c>
      <c r="O6010" s="9">
        <f t="shared" si="894"/>
        <v>0</v>
      </c>
      <c r="P6010">
        <v>0</v>
      </c>
    </row>
    <row r="6011" spans="1:16" x14ac:dyDescent="0.25">
      <c r="A6011" s="11">
        <v>38877</v>
      </c>
      <c r="B6011" s="12">
        <v>6</v>
      </c>
      <c r="C6011">
        <v>15.3</v>
      </c>
      <c r="D6011">
        <v>75</v>
      </c>
      <c r="E6011">
        <v>8.5</v>
      </c>
      <c r="F6011">
        <v>0.2</v>
      </c>
      <c r="G6011" s="7">
        <f t="shared" si="892"/>
        <v>0</v>
      </c>
      <c r="H6011" s="7">
        <f t="shared" si="893"/>
        <v>0</v>
      </c>
      <c r="I6011">
        <f t="shared" si="886"/>
        <v>0</v>
      </c>
      <c r="J6011" s="9">
        <f t="shared" si="887"/>
        <v>0</v>
      </c>
      <c r="K6011" s="9">
        <f t="shared" si="888"/>
        <v>0</v>
      </c>
      <c r="L6011" s="7">
        <f t="shared" si="889"/>
        <v>0</v>
      </c>
      <c r="M6011" s="7">
        <f t="shared" si="890"/>
        <v>0</v>
      </c>
      <c r="N6011" s="7">
        <f t="shared" si="891"/>
        <v>0</v>
      </c>
      <c r="O6011" s="9">
        <f t="shared" si="894"/>
        <v>0</v>
      </c>
      <c r="P6011">
        <v>0</v>
      </c>
    </row>
    <row r="6012" spans="1:16" x14ac:dyDescent="0.25">
      <c r="A6012" s="11">
        <v>38878</v>
      </c>
      <c r="B6012" s="12">
        <v>6</v>
      </c>
      <c r="C6012">
        <v>12.1</v>
      </c>
      <c r="D6012">
        <v>54.9</v>
      </c>
      <c r="E6012">
        <v>8.4</v>
      </c>
      <c r="F6012">
        <v>0</v>
      </c>
      <c r="G6012" s="7">
        <f t="shared" si="892"/>
        <v>0</v>
      </c>
      <c r="H6012" s="7">
        <f t="shared" si="893"/>
        <v>0</v>
      </c>
      <c r="I6012">
        <f t="shared" si="886"/>
        <v>0</v>
      </c>
      <c r="J6012" s="9">
        <f t="shared" si="887"/>
        <v>0</v>
      </c>
      <c r="K6012" s="9">
        <f t="shared" si="888"/>
        <v>0</v>
      </c>
      <c r="L6012" s="7">
        <f t="shared" si="889"/>
        <v>0</v>
      </c>
      <c r="M6012" s="7">
        <f t="shared" si="890"/>
        <v>0</v>
      </c>
      <c r="N6012" s="7">
        <f t="shared" si="891"/>
        <v>0</v>
      </c>
      <c r="O6012" s="9">
        <f t="shared" si="894"/>
        <v>0</v>
      </c>
      <c r="P6012">
        <v>0</v>
      </c>
    </row>
    <row r="6013" spans="1:16" x14ac:dyDescent="0.25">
      <c r="A6013" s="11">
        <v>38879</v>
      </c>
      <c r="B6013" s="12">
        <v>6</v>
      </c>
      <c r="C6013">
        <v>12.7</v>
      </c>
      <c r="D6013">
        <v>65.8</v>
      </c>
      <c r="E6013">
        <v>6.3</v>
      </c>
      <c r="F6013">
        <v>0</v>
      </c>
      <c r="G6013" s="7">
        <f t="shared" si="892"/>
        <v>0</v>
      </c>
      <c r="H6013" s="7">
        <f t="shared" si="893"/>
        <v>0</v>
      </c>
      <c r="I6013">
        <f t="shared" si="886"/>
        <v>0</v>
      </c>
      <c r="J6013" s="9">
        <f t="shared" si="887"/>
        <v>0</v>
      </c>
      <c r="K6013" s="9">
        <f t="shared" si="888"/>
        <v>0</v>
      </c>
      <c r="L6013" s="7">
        <f t="shared" si="889"/>
        <v>0</v>
      </c>
      <c r="M6013" s="7">
        <f t="shared" si="890"/>
        <v>0</v>
      </c>
      <c r="N6013" s="7">
        <f t="shared" si="891"/>
        <v>0</v>
      </c>
      <c r="O6013" s="9">
        <f t="shared" si="894"/>
        <v>0</v>
      </c>
      <c r="P6013">
        <v>0</v>
      </c>
    </row>
    <row r="6014" spans="1:16" x14ac:dyDescent="0.25">
      <c r="A6014" s="11">
        <v>38880</v>
      </c>
      <c r="B6014" s="12">
        <v>6</v>
      </c>
      <c r="C6014">
        <v>15</v>
      </c>
      <c r="D6014">
        <v>72.3</v>
      </c>
      <c r="E6014">
        <v>5.2</v>
      </c>
      <c r="F6014">
        <v>0</v>
      </c>
      <c r="G6014" s="7">
        <f t="shared" si="892"/>
        <v>0</v>
      </c>
      <c r="H6014" s="7">
        <f t="shared" si="893"/>
        <v>0</v>
      </c>
      <c r="I6014">
        <f t="shared" si="886"/>
        <v>0</v>
      </c>
      <c r="J6014" s="9">
        <f t="shared" si="887"/>
        <v>0</v>
      </c>
      <c r="K6014" s="9">
        <f t="shared" si="888"/>
        <v>0</v>
      </c>
      <c r="L6014" s="7">
        <f t="shared" si="889"/>
        <v>0</v>
      </c>
      <c r="M6014" s="7">
        <f t="shared" si="890"/>
        <v>0</v>
      </c>
      <c r="N6014" s="7">
        <f t="shared" si="891"/>
        <v>0</v>
      </c>
      <c r="O6014" s="9">
        <f t="shared" si="894"/>
        <v>0</v>
      </c>
      <c r="P6014">
        <v>0</v>
      </c>
    </row>
    <row r="6015" spans="1:16" x14ac:dyDescent="0.25">
      <c r="A6015" s="11">
        <v>38881</v>
      </c>
      <c r="B6015" s="12">
        <v>6</v>
      </c>
      <c r="C6015">
        <v>17.399999999999999</v>
      </c>
      <c r="D6015">
        <v>63.8</v>
      </c>
      <c r="E6015">
        <v>4.2</v>
      </c>
      <c r="F6015">
        <v>0</v>
      </c>
      <c r="G6015" s="7">
        <f t="shared" si="892"/>
        <v>0</v>
      </c>
      <c r="H6015" s="7">
        <f t="shared" si="893"/>
        <v>0</v>
      </c>
      <c r="I6015">
        <f t="shared" si="886"/>
        <v>0</v>
      </c>
      <c r="J6015" s="9">
        <f t="shared" si="887"/>
        <v>0</v>
      </c>
      <c r="K6015" s="9">
        <f t="shared" si="888"/>
        <v>0</v>
      </c>
      <c r="L6015" s="7">
        <f t="shared" si="889"/>
        <v>0</v>
      </c>
      <c r="M6015" s="7">
        <f t="shared" si="890"/>
        <v>0</v>
      </c>
      <c r="N6015" s="7">
        <f t="shared" si="891"/>
        <v>0</v>
      </c>
      <c r="O6015" s="9">
        <f t="shared" si="894"/>
        <v>0</v>
      </c>
      <c r="P6015">
        <v>0</v>
      </c>
    </row>
    <row r="6016" spans="1:16" x14ac:dyDescent="0.25">
      <c r="A6016" s="11">
        <v>38882</v>
      </c>
      <c r="B6016" s="12">
        <v>6</v>
      </c>
      <c r="C6016">
        <v>18.600000000000001</v>
      </c>
      <c r="D6016">
        <v>57</v>
      </c>
      <c r="E6016">
        <v>4.5</v>
      </c>
      <c r="F6016">
        <v>0</v>
      </c>
      <c r="G6016" s="7">
        <f t="shared" si="892"/>
        <v>0</v>
      </c>
      <c r="H6016" s="7">
        <f t="shared" si="893"/>
        <v>0</v>
      </c>
      <c r="I6016">
        <f t="shared" ref="I6016:I6079" si="895">IF(OR(B6016=7,C6016&gt;$V$5760),0,IF(AND(C6016&gt;=$R$5760,I6015=0),0,I6015+F6016))</f>
        <v>0</v>
      </c>
      <c r="J6016" s="9">
        <f t="shared" ref="J6016:J6079" si="896">IF(OR(B6016=1,B6016&gt;$K$2),0,IF(C6016&gt;$V$5760,0,IF(C6016&lt;=-$R$5760,0,IF(C6016&lt;=0,(C6016+$R$5760)*($T$5762+$T$5763*F6016),IF(C6016&gt;$R$5760,C6016*($T$5760+$T$5761*F6016),C6016*($T$5764+$T$5765*F6016))))))</f>
        <v>0</v>
      </c>
      <c r="K6016" s="9">
        <f t="shared" ref="K6016:K6079" si="897">IF(AND(B6016&gt;=2,B6016&lt;=$K$3),0,IF(C6016&gt;$V$5760,0,IF(C6016&lt;=-$R$5760,0,IF(C6016&lt;=0,(C6016+$R$5760)*($U$5762+$U$5763*F6016),IF(C6016&gt;$R$5760,C6016*($U$5760+$U$5761*F6016),C6016*($U$5764+$U$5765*F6016))))))</f>
        <v>0</v>
      </c>
      <c r="L6016" s="7">
        <f t="shared" ref="L6016:L6079" si="898">IF(M6015=0,0,IF(C6016&gt;=$V$5760,0,IF($V$5761*E6016-$V$5762*C6016&lt;0,0,IF($R$5760&gt;C6016&gt;-$R$5760,$V$5761*E6016-$V$5762*C6016+$V$5763,$V$5761*E6016-$V$5762*C6016))))</f>
        <v>0</v>
      </c>
      <c r="M6016" s="7">
        <f t="shared" si="890"/>
        <v>0</v>
      </c>
      <c r="N6016" s="7">
        <f t="shared" si="891"/>
        <v>0</v>
      </c>
      <c r="O6016" s="9">
        <f t="shared" si="894"/>
        <v>0</v>
      </c>
      <c r="P6016">
        <v>0</v>
      </c>
    </row>
    <row r="6017" spans="1:16" x14ac:dyDescent="0.25">
      <c r="A6017" s="11">
        <v>38883</v>
      </c>
      <c r="B6017" s="12">
        <v>6</v>
      </c>
      <c r="C6017">
        <v>20.2</v>
      </c>
      <c r="D6017">
        <v>43.7</v>
      </c>
      <c r="E6017">
        <v>4.9000000000000004</v>
      </c>
      <c r="F6017">
        <v>0</v>
      </c>
      <c r="G6017" s="7">
        <f t="shared" si="892"/>
        <v>0</v>
      </c>
      <c r="H6017" s="7">
        <f t="shared" si="893"/>
        <v>0</v>
      </c>
      <c r="I6017">
        <f t="shared" si="895"/>
        <v>0</v>
      </c>
      <c r="J6017" s="9">
        <f t="shared" si="896"/>
        <v>0</v>
      </c>
      <c r="K6017" s="9">
        <f t="shared" si="897"/>
        <v>0</v>
      </c>
      <c r="L6017" s="7">
        <f t="shared" si="898"/>
        <v>0</v>
      </c>
      <c r="M6017" s="7">
        <f t="shared" ref="M6017:M6080" si="899">IF(AND(N6016=0,F6017=0),0,IF(M6016=0,H6017,IF(AND(C6017&gt;$W$5760,M6016&lt;$W$5760),$W$5760+0.01,IF(F6017&gt;0,(N6016*M6016+$W$5761*F6017*H6017)/(N6016+$W$5761*F6017),M6016*(1+$W$5763)))))</f>
        <v>0</v>
      </c>
      <c r="N6017" s="7">
        <f t="shared" ref="N6017:N6080" si="900">IF(I6017=0,0,IF(M6017&gt;=1,0,IF(N6016+F6017&lt;=J6017+K6017+L6017,0,IF(C6017&gt;$W$5762,N6016+F6017-J6017-K6017-L6017,IF(M6017&lt;$W$5395,N6016+F6017-L6017,N6016+F6017-J6017-K6017-L6017)))))</f>
        <v>0</v>
      </c>
      <c r="O6017" s="9">
        <f t="shared" si="894"/>
        <v>0</v>
      </c>
      <c r="P6017">
        <v>0</v>
      </c>
    </row>
    <row r="6018" spans="1:16" x14ac:dyDescent="0.25">
      <c r="A6018" s="11">
        <v>38884</v>
      </c>
      <c r="B6018" s="12">
        <v>6</v>
      </c>
      <c r="C6018">
        <v>22.2</v>
      </c>
      <c r="D6018">
        <v>45.8</v>
      </c>
      <c r="E6018">
        <v>4.0999999999999996</v>
      </c>
      <c r="F6018">
        <v>0.2</v>
      </c>
      <c r="G6018" s="7">
        <f t="shared" si="892"/>
        <v>0</v>
      </c>
      <c r="H6018" s="7">
        <f t="shared" si="893"/>
        <v>0</v>
      </c>
      <c r="I6018">
        <f t="shared" si="895"/>
        <v>0</v>
      </c>
      <c r="J6018" s="9">
        <f t="shared" si="896"/>
        <v>0</v>
      </c>
      <c r="K6018" s="9">
        <f t="shared" si="897"/>
        <v>0</v>
      </c>
      <c r="L6018" s="7">
        <f t="shared" si="898"/>
        <v>0</v>
      </c>
      <c r="M6018" s="7">
        <f t="shared" si="899"/>
        <v>0</v>
      </c>
      <c r="N6018" s="7">
        <f t="shared" si="900"/>
        <v>0</v>
      </c>
      <c r="O6018" s="9">
        <f t="shared" si="894"/>
        <v>0</v>
      </c>
      <c r="P6018">
        <v>0</v>
      </c>
    </row>
    <row r="6019" spans="1:16" x14ac:dyDescent="0.25">
      <c r="A6019" s="11">
        <v>38885</v>
      </c>
      <c r="B6019" s="12">
        <v>6</v>
      </c>
      <c r="C6019">
        <v>27</v>
      </c>
      <c r="D6019">
        <v>49.3</v>
      </c>
      <c r="E6019">
        <v>5.2</v>
      </c>
      <c r="F6019">
        <v>0</v>
      </c>
      <c r="G6019" s="7">
        <f t="shared" si="892"/>
        <v>0</v>
      </c>
      <c r="H6019" s="7">
        <f t="shared" si="893"/>
        <v>0</v>
      </c>
      <c r="I6019">
        <f t="shared" si="895"/>
        <v>0</v>
      </c>
      <c r="J6019" s="9">
        <f t="shared" si="896"/>
        <v>0</v>
      </c>
      <c r="K6019" s="9">
        <f t="shared" si="897"/>
        <v>0</v>
      </c>
      <c r="L6019" s="7">
        <f t="shared" si="898"/>
        <v>0</v>
      </c>
      <c r="M6019" s="7">
        <f t="shared" si="899"/>
        <v>0</v>
      </c>
      <c r="N6019" s="7">
        <f t="shared" si="900"/>
        <v>0</v>
      </c>
      <c r="O6019" s="9">
        <f t="shared" si="894"/>
        <v>0</v>
      </c>
      <c r="P6019">
        <v>0</v>
      </c>
    </row>
    <row r="6020" spans="1:16" x14ac:dyDescent="0.25">
      <c r="A6020" s="11">
        <v>38886</v>
      </c>
      <c r="B6020" s="12">
        <v>6</v>
      </c>
      <c r="C6020">
        <v>27.2</v>
      </c>
      <c r="D6020">
        <v>55.4</v>
      </c>
      <c r="E6020">
        <v>6.4</v>
      </c>
      <c r="F6020">
        <v>0</v>
      </c>
      <c r="G6020" s="7">
        <f t="shared" si="892"/>
        <v>0</v>
      </c>
      <c r="H6020" s="7">
        <f t="shared" si="893"/>
        <v>0</v>
      </c>
      <c r="I6020">
        <f t="shared" si="895"/>
        <v>0</v>
      </c>
      <c r="J6020" s="9">
        <f t="shared" si="896"/>
        <v>0</v>
      </c>
      <c r="K6020" s="9">
        <f t="shared" si="897"/>
        <v>0</v>
      </c>
      <c r="L6020" s="7">
        <f t="shared" si="898"/>
        <v>0</v>
      </c>
      <c r="M6020" s="7">
        <f t="shared" si="899"/>
        <v>0</v>
      </c>
      <c r="N6020" s="7">
        <f t="shared" si="900"/>
        <v>0</v>
      </c>
      <c r="O6020" s="9">
        <f t="shared" si="894"/>
        <v>0</v>
      </c>
      <c r="P6020">
        <v>0</v>
      </c>
    </row>
    <row r="6021" spans="1:16" x14ac:dyDescent="0.25">
      <c r="A6021" s="11">
        <v>38887</v>
      </c>
      <c r="B6021" s="12">
        <v>6</v>
      </c>
      <c r="C6021">
        <v>23.3</v>
      </c>
      <c r="D6021">
        <v>68.400000000000006</v>
      </c>
      <c r="E6021">
        <v>5.8</v>
      </c>
      <c r="F6021">
        <v>1.4</v>
      </c>
      <c r="G6021" s="7">
        <f t="shared" si="892"/>
        <v>0</v>
      </c>
      <c r="H6021" s="7">
        <f t="shared" si="893"/>
        <v>0</v>
      </c>
      <c r="I6021">
        <f t="shared" si="895"/>
        <v>0</v>
      </c>
      <c r="J6021" s="9">
        <f t="shared" si="896"/>
        <v>0</v>
      </c>
      <c r="K6021" s="9">
        <f t="shared" si="897"/>
        <v>0</v>
      </c>
      <c r="L6021" s="7">
        <f t="shared" si="898"/>
        <v>0</v>
      </c>
      <c r="M6021" s="7">
        <f t="shared" si="899"/>
        <v>0</v>
      </c>
      <c r="N6021" s="7">
        <f t="shared" si="900"/>
        <v>0</v>
      </c>
      <c r="O6021" s="9">
        <f t="shared" si="894"/>
        <v>0</v>
      </c>
      <c r="P6021">
        <v>0</v>
      </c>
    </row>
    <row r="6022" spans="1:16" x14ac:dyDescent="0.25">
      <c r="A6022" s="11">
        <v>38888</v>
      </c>
      <c r="B6022" s="12">
        <v>6</v>
      </c>
      <c r="C6022">
        <v>19.100000000000001</v>
      </c>
      <c r="D6022">
        <v>63.5</v>
      </c>
      <c r="E6022">
        <v>6.1</v>
      </c>
      <c r="F6022">
        <v>0</v>
      </c>
      <c r="G6022" s="7">
        <f t="shared" si="892"/>
        <v>0</v>
      </c>
      <c r="H6022" s="7">
        <f t="shared" si="893"/>
        <v>0</v>
      </c>
      <c r="I6022">
        <f t="shared" si="895"/>
        <v>0</v>
      </c>
      <c r="J6022" s="9">
        <f t="shared" si="896"/>
        <v>0</v>
      </c>
      <c r="K6022" s="9">
        <f t="shared" si="897"/>
        <v>0</v>
      </c>
      <c r="L6022" s="7">
        <f t="shared" si="898"/>
        <v>0</v>
      </c>
      <c r="M6022" s="7">
        <f t="shared" si="899"/>
        <v>0</v>
      </c>
      <c r="N6022" s="7">
        <f t="shared" si="900"/>
        <v>0</v>
      </c>
      <c r="O6022" s="9">
        <f t="shared" si="894"/>
        <v>0</v>
      </c>
      <c r="P6022">
        <v>0</v>
      </c>
    </row>
    <row r="6023" spans="1:16" x14ac:dyDescent="0.25">
      <c r="A6023" s="11">
        <v>38889</v>
      </c>
      <c r="B6023" s="12">
        <v>6</v>
      </c>
      <c r="C6023">
        <v>18.600000000000001</v>
      </c>
      <c r="D6023">
        <v>67.099999999999994</v>
      </c>
      <c r="E6023">
        <v>3.8</v>
      </c>
      <c r="F6023">
        <v>0.2</v>
      </c>
      <c r="G6023" s="7">
        <f t="shared" si="892"/>
        <v>0</v>
      </c>
      <c r="H6023" s="7">
        <f t="shared" si="893"/>
        <v>0</v>
      </c>
      <c r="I6023">
        <f t="shared" si="895"/>
        <v>0</v>
      </c>
      <c r="J6023" s="9">
        <f t="shared" si="896"/>
        <v>0</v>
      </c>
      <c r="K6023" s="9">
        <f t="shared" si="897"/>
        <v>0</v>
      </c>
      <c r="L6023" s="7">
        <f t="shared" si="898"/>
        <v>0</v>
      </c>
      <c r="M6023" s="7">
        <f t="shared" si="899"/>
        <v>0</v>
      </c>
      <c r="N6023" s="7">
        <f t="shared" si="900"/>
        <v>0</v>
      </c>
      <c r="O6023" s="9">
        <f t="shared" si="894"/>
        <v>0</v>
      </c>
      <c r="P6023">
        <v>0</v>
      </c>
    </row>
    <row r="6024" spans="1:16" x14ac:dyDescent="0.25">
      <c r="A6024" s="11">
        <v>38890</v>
      </c>
      <c r="B6024" s="12">
        <v>6</v>
      </c>
      <c r="C6024">
        <v>25.1</v>
      </c>
      <c r="D6024">
        <v>63.4</v>
      </c>
      <c r="E6024">
        <v>4.8</v>
      </c>
      <c r="F6024">
        <v>0</v>
      </c>
      <c r="G6024" s="7">
        <f t="shared" si="892"/>
        <v>0</v>
      </c>
      <c r="H6024" s="7">
        <f t="shared" si="893"/>
        <v>0</v>
      </c>
      <c r="I6024">
        <f t="shared" si="895"/>
        <v>0</v>
      </c>
      <c r="J6024" s="9">
        <f t="shared" si="896"/>
        <v>0</v>
      </c>
      <c r="K6024" s="9">
        <f t="shared" si="897"/>
        <v>0</v>
      </c>
      <c r="L6024" s="7">
        <f t="shared" si="898"/>
        <v>0</v>
      </c>
      <c r="M6024" s="7">
        <f t="shared" si="899"/>
        <v>0</v>
      </c>
      <c r="N6024" s="7">
        <f t="shared" si="900"/>
        <v>0</v>
      </c>
      <c r="O6024" s="9">
        <f t="shared" si="894"/>
        <v>0</v>
      </c>
      <c r="P6024">
        <v>0</v>
      </c>
    </row>
    <row r="6025" spans="1:16" x14ac:dyDescent="0.25">
      <c r="A6025" s="11">
        <v>38891</v>
      </c>
      <c r="B6025" s="12">
        <v>6</v>
      </c>
      <c r="C6025">
        <v>20.2</v>
      </c>
      <c r="D6025">
        <v>69.5</v>
      </c>
      <c r="E6025">
        <v>3.9</v>
      </c>
      <c r="F6025">
        <v>0</v>
      </c>
      <c r="G6025" s="7">
        <f t="shared" ref="G6025:G6088" si="901">+IF(F6025=0,0,IF(C6025&gt;=$V$8,0,IF(C6025&gt;=$R$8,1,IF(C6025&lt;=-2,$R$9*EXP($R$10*C6025)+0.01+$R$11*E6025*LN(C6025*-1)+$R$12*E6025,$R$9+$Q$10*C6025-$Q$11*E6025*C6025))))</f>
        <v>0</v>
      </c>
      <c r="H6025" s="7">
        <f t="shared" si="893"/>
        <v>0</v>
      </c>
      <c r="I6025">
        <f t="shared" si="895"/>
        <v>0</v>
      </c>
      <c r="J6025" s="9">
        <f t="shared" si="896"/>
        <v>0</v>
      </c>
      <c r="K6025" s="9">
        <f t="shared" si="897"/>
        <v>0</v>
      </c>
      <c r="L6025" s="7">
        <f t="shared" si="898"/>
        <v>0</v>
      </c>
      <c r="M6025" s="7">
        <f t="shared" si="899"/>
        <v>0</v>
      </c>
      <c r="N6025" s="7">
        <f t="shared" si="900"/>
        <v>0</v>
      </c>
      <c r="O6025" s="9">
        <f t="shared" si="894"/>
        <v>0</v>
      </c>
      <c r="P6025">
        <v>0</v>
      </c>
    </row>
    <row r="6026" spans="1:16" x14ac:dyDescent="0.25">
      <c r="A6026" s="11">
        <v>38892</v>
      </c>
      <c r="B6026" s="12">
        <v>6</v>
      </c>
      <c r="C6026">
        <v>19.600000000000001</v>
      </c>
      <c r="D6026">
        <v>63.4</v>
      </c>
      <c r="E6026">
        <v>3.6</v>
      </c>
      <c r="F6026">
        <v>0</v>
      </c>
      <c r="G6026" s="7">
        <f t="shared" si="901"/>
        <v>0</v>
      </c>
      <c r="H6026" s="7">
        <f t="shared" si="893"/>
        <v>0</v>
      </c>
      <c r="I6026">
        <f t="shared" si="895"/>
        <v>0</v>
      </c>
      <c r="J6026" s="9">
        <f t="shared" si="896"/>
        <v>0</v>
      </c>
      <c r="K6026" s="9">
        <f t="shared" si="897"/>
        <v>0</v>
      </c>
      <c r="L6026" s="7">
        <f t="shared" si="898"/>
        <v>0</v>
      </c>
      <c r="M6026" s="7">
        <f t="shared" si="899"/>
        <v>0</v>
      </c>
      <c r="N6026" s="7">
        <f t="shared" si="900"/>
        <v>0</v>
      </c>
      <c r="O6026" s="9">
        <f t="shared" si="894"/>
        <v>0</v>
      </c>
      <c r="P6026">
        <v>0</v>
      </c>
    </row>
    <row r="6027" spans="1:16" x14ac:dyDescent="0.25">
      <c r="A6027" s="11">
        <v>38893</v>
      </c>
      <c r="B6027" s="12">
        <v>6</v>
      </c>
      <c r="C6027">
        <v>21.5</v>
      </c>
      <c r="D6027">
        <v>56.5</v>
      </c>
      <c r="E6027">
        <v>4.2</v>
      </c>
      <c r="F6027">
        <v>0</v>
      </c>
      <c r="G6027" s="7">
        <f t="shared" si="901"/>
        <v>0</v>
      </c>
      <c r="H6027" s="7">
        <f t="shared" si="893"/>
        <v>0</v>
      </c>
      <c r="I6027">
        <f t="shared" si="895"/>
        <v>0</v>
      </c>
      <c r="J6027" s="9">
        <f t="shared" si="896"/>
        <v>0</v>
      </c>
      <c r="K6027" s="9">
        <f t="shared" si="897"/>
        <v>0</v>
      </c>
      <c r="L6027" s="7">
        <f t="shared" si="898"/>
        <v>0</v>
      </c>
      <c r="M6027" s="7">
        <f t="shared" si="899"/>
        <v>0</v>
      </c>
      <c r="N6027" s="7">
        <f t="shared" si="900"/>
        <v>0</v>
      </c>
      <c r="O6027" s="9">
        <f t="shared" si="894"/>
        <v>0</v>
      </c>
      <c r="P6027">
        <v>0</v>
      </c>
    </row>
    <row r="6028" spans="1:16" x14ac:dyDescent="0.25">
      <c r="A6028" s="11">
        <v>38894</v>
      </c>
      <c r="B6028" s="12">
        <v>6</v>
      </c>
      <c r="C6028">
        <v>22</v>
      </c>
      <c r="D6028">
        <v>72.3</v>
      </c>
      <c r="E6028">
        <v>4.7</v>
      </c>
      <c r="F6028">
        <v>0.2</v>
      </c>
      <c r="G6028" s="7">
        <f t="shared" si="901"/>
        <v>0</v>
      </c>
      <c r="H6028" s="7">
        <f t="shared" si="893"/>
        <v>0</v>
      </c>
      <c r="I6028">
        <f t="shared" si="895"/>
        <v>0</v>
      </c>
      <c r="J6028" s="9">
        <f t="shared" si="896"/>
        <v>0</v>
      </c>
      <c r="K6028" s="9">
        <f t="shared" si="897"/>
        <v>0</v>
      </c>
      <c r="L6028" s="7">
        <f t="shared" si="898"/>
        <v>0</v>
      </c>
      <c r="M6028" s="7">
        <f t="shared" si="899"/>
        <v>0</v>
      </c>
      <c r="N6028" s="7">
        <f t="shared" si="900"/>
        <v>0</v>
      </c>
      <c r="O6028" s="9">
        <f t="shared" si="894"/>
        <v>0</v>
      </c>
      <c r="P6028">
        <v>0</v>
      </c>
    </row>
    <row r="6029" spans="1:16" x14ac:dyDescent="0.25">
      <c r="A6029" s="11">
        <v>38895</v>
      </c>
      <c r="B6029" s="12">
        <v>6</v>
      </c>
      <c r="C6029">
        <v>21.5</v>
      </c>
      <c r="D6029">
        <v>89.8</v>
      </c>
      <c r="E6029">
        <v>3</v>
      </c>
      <c r="F6029">
        <v>5.4</v>
      </c>
      <c r="G6029" s="7">
        <f t="shared" si="901"/>
        <v>0</v>
      </c>
      <c r="H6029" s="7">
        <f t="shared" si="893"/>
        <v>0</v>
      </c>
      <c r="I6029">
        <f t="shared" si="895"/>
        <v>0</v>
      </c>
      <c r="J6029" s="9">
        <f t="shared" si="896"/>
        <v>0</v>
      </c>
      <c r="K6029" s="9">
        <f t="shared" si="897"/>
        <v>0</v>
      </c>
      <c r="L6029" s="7">
        <f t="shared" si="898"/>
        <v>0</v>
      </c>
      <c r="M6029" s="7">
        <f t="shared" si="899"/>
        <v>0</v>
      </c>
      <c r="N6029" s="7">
        <f t="shared" si="900"/>
        <v>0</v>
      </c>
      <c r="O6029" s="9">
        <f t="shared" si="894"/>
        <v>0</v>
      </c>
      <c r="P6029">
        <v>0</v>
      </c>
    </row>
    <row r="6030" spans="1:16" x14ac:dyDescent="0.25">
      <c r="A6030" s="11">
        <v>38896</v>
      </c>
      <c r="B6030" s="12">
        <v>6</v>
      </c>
      <c r="C6030">
        <v>21.8</v>
      </c>
      <c r="D6030">
        <v>78.400000000000006</v>
      </c>
      <c r="E6030">
        <v>3.1</v>
      </c>
      <c r="F6030">
        <v>11.4</v>
      </c>
      <c r="G6030" s="7">
        <f t="shared" si="901"/>
        <v>0</v>
      </c>
      <c r="H6030" s="7">
        <f t="shared" si="893"/>
        <v>0</v>
      </c>
      <c r="I6030">
        <f t="shared" si="895"/>
        <v>0</v>
      </c>
      <c r="J6030" s="9">
        <f t="shared" si="896"/>
        <v>0</v>
      </c>
      <c r="K6030" s="9">
        <f t="shared" si="897"/>
        <v>0</v>
      </c>
      <c r="L6030" s="7">
        <f t="shared" si="898"/>
        <v>0</v>
      </c>
      <c r="M6030" s="7">
        <f t="shared" si="899"/>
        <v>0</v>
      </c>
      <c r="N6030" s="7">
        <f t="shared" si="900"/>
        <v>0</v>
      </c>
      <c r="O6030" s="9">
        <f t="shared" si="894"/>
        <v>0</v>
      </c>
      <c r="P6030">
        <v>0</v>
      </c>
    </row>
    <row r="6031" spans="1:16" x14ac:dyDescent="0.25">
      <c r="A6031" s="11">
        <v>38897</v>
      </c>
      <c r="B6031" s="12">
        <v>6</v>
      </c>
      <c r="C6031">
        <v>18.8</v>
      </c>
      <c r="D6031">
        <v>77.3</v>
      </c>
      <c r="E6031">
        <v>2.8</v>
      </c>
      <c r="F6031">
        <v>6</v>
      </c>
      <c r="G6031" s="7">
        <f t="shared" si="901"/>
        <v>0</v>
      </c>
      <c r="H6031" s="7">
        <f t="shared" si="893"/>
        <v>0</v>
      </c>
      <c r="I6031">
        <f t="shared" si="895"/>
        <v>0</v>
      </c>
      <c r="J6031" s="9">
        <f t="shared" si="896"/>
        <v>0</v>
      </c>
      <c r="K6031" s="9">
        <f t="shared" si="897"/>
        <v>0</v>
      </c>
      <c r="L6031" s="7">
        <f t="shared" si="898"/>
        <v>0</v>
      </c>
      <c r="M6031" s="7">
        <f t="shared" si="899"/>
        <v>0</v>
      </c>
      <c r="N6031" s="7">
        <f t="shared" si="900"/>
        <v>0</v>
      </c>
      <c r="O6031" s="9">
        <f t="shared" si="894"/>
        <v>0</v>
      </c>
      <c r="P6031">
        <v>0</v>
      </c>
    </row>
    <row r="6032" spans="1:16" x14ac:dyDescent="0.25">
      <c r="A6032" s="11">
        <v>38898</v>
      </c>
      <c r="B6032" s="12">
        <v>6</v>
      </c>
      <c r="C6032">
        <v>20.5</v>
      </c>
      <c r="D6032">
        <v>63</v>
      </c>
      <c r="E6032">
        <v>5.5</v>
      </c>
      <c r="F6032">
        <v>0.2</v>
      </c>
      <c r="G6032" s="7">
        <f t="shared" si="901"/>
        <v>0</v>
      </c>
      <c r="H6032" s="7">
        <f t="shared" si="893"/>
        <v>0</v>
      </c>
      <c r="I6032">
        <f t="shared" si="895"/>
        <v>0</v>
      </c>
      <c r="J6032" s="9">
        <f t="shared" si="896"/>
        <v>0</v>
      </c>
      <c r="K6032" s="9">
        <f t="shared" si="897"/>
        <v>0</v>
      </c>
      <c r="L6032" s="7">
        <f t="shared" si="898"/>
        <v>0</v>
      </c>
      <c r="M6032" s="7">
        <f t="shared" si="899"/>
        <v>0</v>
      </c>
      <c r="N6032" s="7">
        <f t="shared" si="900"/>
        <v>0</v>
      </c>
      <c r="O6032" s="9">
        <f t="shared" si="894"/>
        <v>0</v>
      </c>
      <c r="P6032">
        <v>0</v>
      </c>
    </row>
    <row r="6033" spans="1:16" x14ac:dyDescent="0.25">
      <c r="A6033" s="11">
        <v>38899</v>
      </c>
      <c r="B6033" s="12">
        <v>7</v>
      </c>
      <c r="C6033">
        <v>23.2</v>
      </c>
      <c r="D6033">
        <v>62.4</v>
      </c>
      <c r="E6033">
        <v>5.8</v>
      </c>
      <c r="F6033">
        <v>2.2000000000000002</v>
      </c>
      <c r="G6033" s="7">
        <f t="shared" si="901"/>
        <v>0</v>
      </c>
      <c r="H6033" s="7">
        <f t="shared" si="893"/>
        <v>0</v>
      </c>
      <c r="I6033">
        <f t="shared" si="895"/>
        <v>0</v>
      </c>
      <c r="J6033" s="9">
        <f t="shared" si="896"/>
        <v>0</v>
      </c>
      <c r="K6033" s="9">
        <f t="shared" si="897"/>
        <v>0</v>
      </c>
      <c r="L6033" s="7">
        <f t="shared" si="898"/>
        <v>0</v>
      </c>
      <c r="M6033" s="7">
        <f t="shared" si="899"/>
        <v>0</v>
      </c>
      <c r="N6033" s="7">
        <f t="shared" si="900"/>
        <v>0</v>
      </c>
      <c r="O6033" s="9">
        <f t="shared" si="894"/>
        <v>0</v>
      </c>
      <c r="P6033">
        <v>0</v>
      </c>
    </row>
    <row r="6034" spans="1:16" x14ac:dyDescent="0.25">
      <c r="A6034" s="11">
        <v>38900</v>
      </c>
      <c r="B6034" s="12">
        <v>7</v>
      </c>
      <c r="C6034">
        <v>26.6</v>
      </c>
      <c r="D6034">
        <v>60.2</v>
      </c>
      <c r="E6034">
        <v>7.5</v>
      </c>
      <c r="F6034">
        <v>0</v>
      </c>
      <c r="G6034" s="7">
        <f t="shared" si="901"/>
        <v>0</v>
      </c>
      <c r="H6034" s="7">
        <f t="shared" si="893"/>
        <v>0</v>
      </c>
      <c r="I6034">
        <f t="shared" si="895"/>
        <v>0</v>
      </c>
      <c r="J6034" s="9">
        <f t="shared" si="896"/>
        <v>0</v>
      </c>
      <c r="K6034" s="9">
        <f t="shared" si="897"/>
        <v>0</v>
      </c>
      <c r="L6034" s="7">
        <f t="shared" si="898"/>
        <v>0</v>
      </c>
      <c r="M6034" s="7">
        <f t="shared" si="899"/>
        <v>0</v>
      </c>
      <c r="N6034" s="7">
        <f t="shared" si="900"/>
        <v>0</v>
      </c>
      <c r="O6034" s="9">
        <f t="shared" si="894"/>
        <v>0</v>
      </c>
      <c r="P6034">
        <v>0</v>
      </c>
    </row>
    <row r="6035" spans="1:16" x14ac:dyDescent="0.25">
      <c r="A6035" s="11">
        <v>38901</v>
      </c>
      <c r="B6035" s="12">
        <v>7</v>
      </c>
      <c r="C6035">
        <v>25.4</v>
      </c>
      <c r="D6035">
        <v>65.7</v>
      </c>
      <c r="E6035">
        <v>5.0999999999999996</v>
      </c>
      <c r="F6035">
        <v>0</v>
      </c>
      <c r="G6035" s="7">
        <f t="shared" si="901"/>
        <v>0</v>
      </c>
      <c r="H6035" s="7">
        <f t="shared" si="893"/>
        <v>0</v>
      </c>
      <c r="I6035">
        <f t="shared" si="895"/>
        <v>0</v>
      </c>
      <c r="J6035" s="9">
        <f t="shared" si="896"/>
        <v>0</v>
      </c>
      <c r="K6035" s="9">
        <f t="shared" si="897"/>
        <v>0</v>
      </c>
      <c r="L6035" s="7">
        <f t="shared" si="898"/>
        <v>0</v>
      </c>
      <c r="M6035" s="7">
        <f t="shared" si="899"/>
        <v>0</v>
      </c>
      <c r="N6035" s="7">
        <f t="shared" si="900"/>
        <v>0</v>
      </c>
      <c r="O6035" s="9">
        <f t="shared" si="894"/>
        <v>0</v>
      </c>
      <c r="P6035">
        <v>0</v>
      </c>
    </row>
    <row r="6036" spans="1:16" x14ac:dyDescent="0.25">
      <c r="A6036" s="11">
        <v>38902</v>
      </c>
      <c r="B6036" s="12">
        <v>7</v>
      </c>
      <c r="C6036">
        <v>23.6</v>
      </c>
      <c r="D6036">
        <v>67.3</v>
      </c>
      <c r="E6036">
        <v>6</v>
      </c>
      <c r="F6036">
        <v>1.8</v>
      </c>
      <c r="G6036" s="7">
        <f t="shared" si="901"/>
        <v>0</v>
      </c>
      <c r="H6036" s="7">
        <f t="shared" si="893"/>
        <v>0</v>
      </c>
      <c r="I6036">
        <f t="shared" si="895"/>
        <v>0</v>
      </c>
      <c r="J6036" s="9">
        <f t="shared" si="896"/>
        <v>0</v>
      </c>
      <c r="K6036" s="9">
        <f t="shared" si="897"/>
        <v>0</v>
      </c>
      <c r="L6036" s="7">
        <f t="shared" si="898"/>
        <v>0</v>
      </c>
      <c r="M6036" s="7">
        <f t="shared" si="899"/>
        <v>0</v>
      </c>
      <c r="N6036" s="7">
        <f t="shared" si="900"/>
        <v>0</v>
      </c>
      <c r="O6036" s="9">
        <f t="shared" si="894"/>
        <v>0</v>
      </c>
      <c r="P6036">
        <v>0</v>
      </c>
    </row>
    <row r="6037" spans="1:16" x14ac:dyDescent="0.25">
      <c r="A6037" s="11">
        <v>38903</v>
      </c>
      <c r="B6037" s="12">
        <v>7</v>
      </c>
      <c r="C6037">
        <v>18.100000000000001</v>
      </c>
      <c r="D6037">
        <v>62.3</v>
      </c>
      <c r="E6037">
        <v>5.3</v>
      </c>
      <c r="F6037">
        <v>0</v>
      </c>
      <c r="G6037" s="7">
        <f t="shared" si="901"/>
        <v>0</v>
      </c>
      <c r="H6037" s="7">
        <f t="shared" si="893"/>
        <v>0</v>
      </c>
      <c r="I6037">
        <f t="shared" si="895"/>
        <v>0</v>
      </c>
      <c r="J6037" s="9">
        <f t="shared" si="896"/>
        <v>0</v>
      </c>
      <c r="K6037" s="9">
        <f t="shared" si="897"/>
        <v>0</v>
      </c>
      <c r="L6037" s="7">
        <f t="shared" si="898"/>
        <v>0</v>
      </c>
      <c r="M6037" s="7">
        <f t="shared" si="899"/>
        <v>0</v>
      </c>
      <c r="N6037" s="7">
        <f t="shared" si="900"/>
        <v>0</v>
      </c>
      <c r="O6037" s="9">
        <f t="shared" si="894"/>
        <v>0</v>
      </c>
      <c r="P6037">
        <v>0</v>
      </c>
    </row>
    <row r="6038" spans="1:16" x14ac:dyDescent="0.25">
      <c r="A6038" s="11">
        <v>38904</v>
      </c>
      <c r="B6038" s="12">
        <v>7</v>
      </c>
      <c r="C6038">
        <v>18.8</v>
      </c>
      <c r="D6038">
        <v>60</v>
      </c>
      <c r="E6038">
        <v>4.8</v>
      </c>
      <c r="F6038">
        <v>0</v>
      </c>
      <c r="G6038" s="7">
        <f t="shared" si="901"/>
        <v>0</v>
      </c>
      <c r="H6038" s="7">
        <f t="shared" si="893"/>
        <v>0</v>
      </c>
      <c r="I6038">
        <f t="shared" si="895"/>
        <v>0</v>
      </c>
      <c r="J6038" s="9">
        <f t="shared" si="896"/>
        <v>0</v>
      </c>
      <c r="K6038" s="9">
        <f t="shared" si="897"/>
        <v>0</v>
      </c>
      <c r="L6038" s="7">
        <f t="shared" si="898"/>
        <v>0</v>
      </c>
      <c r="M6038" s="7">
        <f t="shared" si="899"/>
        <v>0</v>
      </c>
      <c r="N6038" s="7">
        <f t="shared" si="900"/>
        <v>0</v>
      </c>
      <c r="O6038" s="9">
        <f t="shared" si="894"/>
        <v>0</v>
      </c>
      <c r="P6038">
        <v>0</v>
      </c>
    </row>
    <row r="6039" spans="1:16" x14ac:dyDescent="0.25">
      <c r="A6039" s="11">
        <v>38905</v>
      </c>
      <c r="B6039" s="12">
        <v>7</v>
      </c>
      <c r="C6039">
        <v>21.9</v>
      </c>
      <c r="D6039">
        <v>53.9</v>
      </c>
      <c r="E6039">
        <v>3.3</v>
      </c>
      <c r="F6039">
        <v>0</v>
      </c>
      <c r="G6039" s="7">
        <f t="shared" si="901"/>
        <v>0</v>
      </c>
      <c r="H6039" s="7">
        <f t="shared" ref="H6039:H6102" si="902">IF(OR(D6039&lt;=75,C6039&gt;0),G6039,G6039/(0.04*D6039-2))</f>
        <v>0</v>
      </c>
      <c r="I6039">
        <f t="shared" si="895"/>
        <v>0</v>
      </c>
      <c r="J6039" s="9">
        <f t="shared" si="896"/>
        <v>0</v>
      </c>
      <c r="K6039" s="9">
        <f t="shared" si="897"/>
        <v>0</v>
      </c>
      <c r="L6039" s="7">
        <f t="shared" si="898"/>
        <v>0</v>
      </c>
      <c r="M6039" s="7">
        <f t="shared" si="899"/>
        <v>0</v>
      </c>
      <c r="N6039" s="7">
        <f t="shared" si="900"/>
        <v>0</v>
      </c>
      <c r="O6039" s="9">
        <f t="shared" si="894"/>
        <v>0</v>
      </c>
      <c r="P6039">
        <v>0</v>
      </c>
    </row>
    <row r="6040" spans="1:16" x14ac:dyDescent="0.25">
      <c r="A6040" s="11">
        <v>38906</v>
      </c>
      <c r="B6040" s="12">
        <v>7</v>
      </c>
      <c r="C6040">
        <v>23</v>
      </c>
      <c r="D6040">
        <v>54.6</v>
      </c>
      <c r="E6040">
        <v>4.5</v>
      </c>
      <c r="F6040">
        <v>0</v>
      </c>
      <c r="G6040" s="7">
        <f t="shared" si="901"/>
        <v>0</v>
      </c>
      <c r="H6040" s="7">
        <f t="shared" si="902"/>
        <v>0</v>
      </c>
      <c r="I6040">
        <f t="shared" si="895"/>
        <v>0</v>
      </c>
      <c r="J6040" s="9">
        <f t="shared" si="896"/>
        <v>0</v>
      </c>
      <c r="K6040" s="9">
        <f t="shared" si="897"/>
        <v>0</v>
      </c>
      <c r="L6040" s="7">
        <f t="shared" si="898"/>
        <v>0</v>
      </c>
      <c r="M6040" s="7">
        <f t="shared" si="899"/>
        <v>0</v>
      </c>
      <c r="N6040" s="7">
        <f t="shared" si="900"/>
        <v>0</v>
      </c>
      <c r="O6040" s="9">
        <f t="shared" si="894"/>
        <v>0</v>
      </c>
      <c r="P6040">
        <v>0</v>
      </c>
    </row>
    <row r="6041" spans="1:16" x14ac:dyDescent="0.25">
      <c r="A6041" s="11">
        <v>38907</v>
      </c>
      <c r="B6041" s="12">
        <v>7</v>
      </c>
      <c r="C6041">
        <v>23.5</v>
      </c>
      <c r="D6041">
        <v>55.1</v>
      </c>
      <c r="E6041">
        <v>5.5</v>
      </c>
      <c r="F6041">
        <v>0.2</v>
      </c>
      <c r="G6041" s="7">
        <f t="shared" si="901"/>
        <v>0</v>
      </c>
      <c r="H6041" s="7">
        <f t="shared" si="902"/>
        <v>0</v>
      </c>
      <c r="I6041">
        <f t="shared" si="895"/>
        <v>0</v>
      </c>
      <c r="J6041" s="9">
        <f t="shared" si="896"/>
        <v>0</v>
      </c>
      <c r="K6041" s="9">
        <f t="shared" si="897"/>
        <v>0</v>
      </c>
      <c r="L6041" s="7">
        <f t="shared" si="898"/>
        <v>0</v>
      </c>
      <c r="M6041" s="7">
        <f t="shared" si="899"/>
        <v>0</v>
      </c>
      <c r="N6041" s="7">
        <f t="shared" si="900"/>
        <v>0</v>
      </c>
      <c r="O6041" s="9">
        <f t="shared" si="894"/>
        <v>0</v>
      </c>
      <c r="P6041">
        <v>0</v>
      </c>
    </row>
    <row r="6042" spans="1:16" x14ac:dyDescent="0.25">
      <c r="A6042" s="11">
        <v>38908</v>
      </c>
      <c r="B6042" s="12">
        <v>7</v>
      </c>
      <c r="C6042">
        <v>20.100000000000001</v>
      </c>
      <c r="D6042">
        <v>84.6</v>
      </c>
      <c r="E6042">
        <v>3.8</v>
      </c>
      <c r="F6042">
        <v>33.4</v>
      </c>
      <c r="G6042" s="7">
        <f t="shared" si="901"/>
        <v>0</v>
      </c>
      <c r="H6042" s="7">
        <f t="shared" si="902"/>
        <v>0</v>
      </c>
      <c r="I6042">
        <f t="shared" si="895"/>
        <v>0</v>
      </c>
      <c r="J6042" s="9">
        <f t="shared" si="896"/>
        <v>0</v>
      </c>
      <c r="K6042" s="9">
        <f t="shared" si="897"/>
        <v>0</v>
      </c>
      <c r="L6042" s="7">
        <f t="shared" si="898"/>
        <v>0</v>
      </c>
      <c r="M6042" s="7">
        <f t="shared" si="899"/>
        <v>0</v>
      </c>
      <c r="N6042" s="7">
        <f t="shared" si="900"/>
        <v>0</v>
      </c>
      <c r="O6042" s="9">
        <f t="shared" si="894"/>
        <v>0</v>
      </c>
      <c r="P6042">
        <v>0</v>
      </c>
    </row>
    <row r="6043" spans="1:16" x14ac:dyDescent="0.25">
      <c r="A6043" s="11">
        <v>38909</v>
      </c>
      <c r="B6043" s="12">
        <v>7</v>
      </c>
      <c r="C6043">
        <v>21.4</v>
      </c>
      <c r="D6043">
        <v>74.900000000000006</v>
      </c>
      <c r="E6043">
        <v>2.8</v>
      </c>
      <c r="F6043">
        <v>0.2</v>
      </c>
      <c r="G6043" s="7">
        <f t="shared" si="901"/>
        <v>0</v>
      </c>
      <c r="H6043" s="7">
        <f t="shared" si="902"/>
        <v>0</v>
      </c>
      <c r="I6043">
        <f t="shared" si="895"/>
        <v>0</v>
      </c>
      <c r="J6043" s="9">
        <f t="shared" si="896"/>
        <v>0</v>
      </c>
      <c r="K6043" s="9">
        <f t="shared" si="897"/>
        <v>0</v>
      </c>
      <c r="L6043" s="7">
        <f t="shared" si="898"/>
        <v>0</v>
      </c>
      <c r="M6043" s="7">
        <f t="shared" si="899"/>
        <v>0</v>
      </c>
      <c r="N6043" s="7">
        <f t="shared" si="900"/>
        <v>0</v>
      </c>
      <c r="O6043" s="9">
        <f t="shared" si="894"/>
        <v>0</v>
      </c>
      <c r="P6043">
        <v>0</v>
      </c>
    </row>
    <row r="6044" spans="1:16" x14ac:dyDescent="0.25">
      <c r="A6044" s="11">
        <v>38910</v>
      </c>
      <c r="B6044" s="12">
        <v>7</v>
      </c>
      <c r="C6044">
        <v>20.9</v>
      </c>
      <c r="D6044">
        <v>88.9</v>
      </c>
      <c r="E6044">
        <v>2.9</v>
      </c>
      <c r="F6044">
        <v>35.200000000000003</v>
      </c>
      <c r="G6044" s="7">
        <f t="shared" si="901"/>
        <v>0</v>
      </c>
      <c r="H6044" s="7">
        <f t="shared" si="902"/>
        <v>0</v>
      </c>
      <c r="I6044">
        <f t="shared" si="895"/>
        <v>0</v>
      </c>
      <c r="J6044" s="9">
        <f t="shared" si="896"/>
        <v>0</v>
      </c>
      <c r="K6044" s="9">
        <f t="shared" si="897"/>
        <v>0</v>
      </c>
      <c r="L6044" s="7">
        <f t="shared" si="898"/>
        <v>0</v>
      </c>
      <c r="M6044" s="7">
        <f t="shared" si="899"/>
        <v>0</v>
      </c>
      <c r="N6044" s="7">
        <f t="shared" si="900"/>
        <v>0</v>
      </c>
      <c r="O6044" s="9">
        <f t="shared" si="894"/>
        <v>0</v>
      </c>
      <c r="P6044">
        <v>0</v>
      </c>
    </row>
    <row r="6045" spans="1:16" x14ac:dyDescent="0.25">
      <c r="A6045" s="11">
        <v>38911</v>
      </c>
      <c r="B6045" s="12">
        <v>7</v>
      </c>
      <c r="C6045">
        <v>24</v>
      </c>
      <c r="D6045">
        <v>72.900000000000006</v>
      </c>
      <c r="E6045">
        <v>2.9</v>
      </c>
      <c r="F6045">
        <v>0</v>
      </c>
      <c r="G6045" s="7">
        <f t="shared" si="901"/>
        <v>0</v>
      </c>
      <c r="H6045" s="7">
        <f t="shared" si="902"/>
        <v>0</v>
      </c>
      <c r="I6045">
        <f t="shared" si="895"/>
        <v>0</v>
      </c>
      <c r="J6045" s="9">
        <f t="shared" si="896"/>
        <v>0</v>
      </c>
      <c r="K6045" s="9">
        <f t="shared" si="897"/>
        <v>0</v>
      </c>
      <c r="L6045" s="7">
        <f t="shared" si="898"/>
        <v>0</v>
      </c>
      <c r="M6045" s="7">
        <f t="shared" si="899"/>
        <v>0</v>
      </c>
      <c r="N6045" s="7">
        <f t="shared" si="900"/>
        <v>0</v>
      </c>
      <c r="O6045" s="9">
        <f t="shared" si="894"/>
        <v>0</v>
      </c>
      <c r="P6045">
        <v>0</v>
      </c>
    </row>
    <row r="6046" spans="1:16" x14ac:dyDescent="0.25">
      <c r="A6046" s="11">
        <v>38912</v>
      </c>
      <c r="B6046" s="12">
        <v>7</v>
      </c>
      <c r="C6046">
        <v>25.5</v>
      </c>
      <c r="D6046">
        <v>69.599999999999994</v>
      </c>
      <c r="E6046">
        <v>2.9</v>
      </c>
      <c r="F6046">
        <v>0.4</v>
      </c>
      <c r="G6046" s="7">
        <f t="shared" si="901"/>
        <v>0</v>
      </c>
      <c r="H6046" s="7">
        <f t="shared" si="902"/>
        <v>0</v>
      </c>
      <c r="I6046">
        <f t="shared" si="895"/>
        <v>0</v>
      </c>
      <c r="J6046" s="9">
        <f t="shared" si="896"/>
        <v>0</v>
      </c>
      <c r="K6046" s="9">
        <f t="shared" si="897"/>
        <v>0</v>
      </c>
      <c r="L6046" s="7">
        <f t="shared" si="898"/>
        <v>0</v>
      </c>
      <c r="M6046" s="7">
        <f t="shared" si="899"/>
        <v>0</v>
      </c>
      <c r="N6046" s="7">
        <f t="shared" si="900"/>
        <v>0</v>
      </c>
      <c r="O6046" s="9">
        <f t="shared" si="894"/>
        <v>0</v>
      </c>
      <c r="P6046">
        <v>0</v>
      </c>
    </row>
    <row r="6047" spans="1:16" x14ac:dyDescent="0.25">
      <c r="A6047" s="11">
        <v>38913</v>
      </c>
      <c r="B6047" s="12">
        <v>7</v>
      </c>
      <c r="C6047">
        <v>26.6</v>
      </c>
      <c r="D6047">
        <v>64</v>
      </c>
      <c r="E6047">
        <v>5.5</v>
      </c>
      <c r="F6047">
        <v>3.8</v>
      </c>
      <c r="G6047" s="7">
        <f t="shared" si="901"/>
        <v>0</v>
      </c>
      <c r="H6047" s="7">
        <f t="shared" si="902"/>
        <v>0</v>
      </c>
      <c r="I6047">
        <f t="shared" si="895"/>
        <v>0</v>
      </c>
      <c r="J6047" s="9">
        <f t="shared" si="896"/>
        <v>0</v>
      </c>
      <c r="K6047" s="9">
        <f t="shared" si="897"/>
        <v>0</v>
      </c>
      <c r="L6047" s="7">
        <f t="shared" si="898"/>
        <v>0</v>
      </c>
      <c r="M6047" s="7">
        <f t="shared" si="899"/>
        <v>0</v>
      </c>
      <c r="N6047" s="7">
        <f t="shared" si="900"/>
        <v>0</v>
      </c>
      <c r="O6047" s="9">
        <f t="shared" si="894"/>
        <v>0</v>
      </c>
      <c r="P6047">
        <v>0</v>
      </c>
    </row>
    <row r="6048" spans="1:16" x14ac:dyDescent="0.25">
      <c r="A6048" s="11">
        <v>38914</v>
      </c>
      <c r="B6048" s="12">
        <v>7</v>
      </c>
      <c r="C6048">
        <v>28.2</v>
      </c>
      <c r="D6048">
        <v>56.7</v>
      </c>
      <c r="E6048">
        <v>3.5</v>
      </c>
      <c r="F6048">
        <v>0</v>
      </c>
      <c r="G6048" s="7">
        <f t="shared" si="901"/>
        <v>0</v>
      </c>
      <c r="H6048" s="7">
        <f t="shared" si="902"/>
        <v>0</v>
      </c>
      <c r="I6048">
        <f t="shared" si="895"/>
        <v>0</v>
      </c>
      <c r="J6048" s="9">
        <f t="shared" si="896"/>
        <v>0</v>
      </c>
      <c r="K6048" s="9">
        <f t="shared" si="897"/>
        <v>0</v>
      </c>
      <c r="L6048" s="7">
        <f t="shared" si="898"/>
        <v>0</v>
      </c>
      <c r="M6048" s="7">
        <f t="shared" si="899"/>
        <v>0</v>
      </c>
      <c r="N6048" s="7">
        <f t="shared" si="900"/>
        <v>0</v>
      </c>
      <c r="O6048" s="9">
        <f t="shared" si="894"/>
        <v>0</v>
      </c>
      <c r="P6048">
        <v>0</v>
      </c>
    </row>
    <row r="6049" spans="1:16" x14ac:dyDescent="0.25">
      <c r="A6049" s="11">
        <v>38915</v>
      </c>
      <c r="B6049" s="12">
        <v>7</v>
      </c>
      <c r="C6049">
        <v>28.4</v>
      </c>
      <c r="D6049">
        <v>63.7</v>
      </c>
      <c r="E6049">
        <v>6.8</v>
      </c>
      <c r="F6049">
        <v>2.6</v>
      </c>
      <c r="G6049" s="7">
        <f t="shared" si="901"/>
        <v>0</v>
      </c>
      <c r="H6049" s="7">
        <f t="shared" si="902"/>
        <v>0</v>
      </c>
      <c r="I6049">
        <f t="shared" si="895"/>
        <v>0</v>
      </c>
      <c r="J6049" s="9">
        <f t="shared" si="896"/>
        <v>0</v>
      </c>
      <c r="K6049" s="9">
        <f t="shared" si="897"/>
        <v>0</v>
      </c>
      <c r="L6049" s="7">
        <f t="shared" si="898"/>
        <v>0</v>
      </c>
      <c r="M6049" s="7">
        <f t="shared" si="899"/>
        <v>0</v>
      </c>
      <c r="N6049" s="7">
        <f t="shared" si="900"/>
        <v>0</v>
      </c>
      <c r="O6049" s="9">
        <f t="shared" si="894"/>
        <v>0</v>
      </c>
      <c r="P6049">
        <v>0</v>
      </c>
    </row>
    <row r="6050" spans="1:16" x14ac:dyDescent="0.25">
      <c r="A6050" s="11">
        <v>38916</v>
      </c>
      <c r="B6050" s="12">
        <v>7</v>
      </c>
      <c r="C6050">
        <v>23.7</v>
      </c>
      <c r="D6050">
        <v>62.2</v>
      </c>
      <c r="E6050">
        <v>4.8</v>
      </c>
      <c r="F6050">
        <v>0</v>
      </c>
      <c r="G6050" s="7">
        <f t="shared" si="901"/>
        <v>0</v>
      </c>
      <c r="H6050" s="7">
        <f t="shared" si="902"/>
        <v>0</v>
      </c>
      <c r="I6050">
        <f t="shared" si="895"/>
        <v>0</v>
      </c>
      <c r="J6050" s="9">
        <f t="shared" si="896"/>
        <v>0</v>
      </c>
      <c r="K6050" s="9">
        <f t="shared" si="897"/>
        <v>0</v>
      </c>
      <c r="L6050" s="7">
        <f t="shared" si="898"/>
        <v>0</v>
      </c>
      <c r="M6050" s="7">
        <f t="shared" si="899"/>
        <v>0</v>
      </c>
      <c r="N6050" s="7">
        <f t="shared" si="900"/>
        <v>0</v>
      </c>
      <c r="O6050" s="9">
        <f t="shared" si="894"/>
        <v>0</v>
      </c>
      <c r="P6050">
        <v>0</v>
      </c>
    </row>
    <row r="6051" spans="1:16" x14ac:dyDescent="0.25">
      <c r="A6051" s="11">
        <v>38917</v>
      </c>
      <c r="B6051" s="12">
        <v>7</v>
      </c>
      <c r="C6051">
        <v>22.7</v>
      </c>
      <c r="D6051">
        <v>70.099999999999994</v>
      </c>
      <c r="E6051">
        <v>3.1</v>
      </c>
      <c r="F6051">
        <v>0</v>
      </c>
      <c r="G6051" s="7">
        <f t="shared" si="901"/>
        <v>0</v>
      </c>
      <c r="H6051" s="7">
        <f t="shared" si="902"/>
        <v>0</v>
      </c>
      <c r="I6051">
        <f t="shared" si="895"/>
        <v>0</v>
      </c>
      <c r="J6051" s="9">
        <f t="shared" si="896"/>
        <v>0</v>
      </c>
      <c r="K6051" s="9">
        <f t="shared" si="897"/>
        <v>0</v>
      </c>
      <c r="L6051" s="7">
        <f t="shared" si="898"/>
        <v>0</v>
      </c>
      <c r="M6051" s="7">
        <f t="shared" si="899"/>
        <v>0</v>
      </c>
      <c r="N6051" s="7">
        <f t="shared" si="900"/>
        <v>0</v>
      </c>
      <c r="O6051" s="9">
        <f t="shared" si="894"/>
        <v>0</v>
      </c>
      <c r="P6051">
        <v>0</v>
      </c>
    </row>
    <row r="6052" spans="1:16" x14ac:dyDescent="0.25">
      <c r="A6052" s="11">
        <v>38918</v>
      </c>
      <c r="B6052" s="12">
        <v>7</v>
      </c>
      <c r="C6052">
        <v>23.4</v>
      </c>
      <c r="D6052">
        <v>81</v>
      </c>
      <c r="E6052">
        <v>2.8</v>
      </c>
      <c r="F6052">
        <v>3</v>
      </c>
      <c r="G6052" s="7">
        <f t="shared" si="901"/>
        <v>0</v>
      </c>
      <c r="H6052" s="7">
        <f t="shared" si="902"/>
        <v>0</v>
      </c>
      <c r="I6052">
        <f t="shared" si="895"/>
        <v>0</v>
      </c>
      <c r="J6052" s="9">
        <f t="shared" si="896"/>
        <v>0</v>
      </c>
      <c r="K6052" s="9">
        <f t="shared" si="897"/>
        <v>0</v>
      </c>
      <c r="L6052" s="7">
        <f t="shared" si="898"/>
        <v>0</v>
      </c>
      <c r="M6052" s="7">
        <f t="shared" si="899"/>
        <v>0</v>
      </c>
      <c r="N6052" s="7">
        <f t="shared" si="900"/>
        <v>0</v>
      </c>
      <c r="O6052" s="9">
        <f t="shared" si="894"/>
        <v>0</v>
      </c>
      <c r="P6052">
        <v>0</v>
      </c>
    </row>
    <row r="6053" spans="1:16" x14ac:dyDescent="0.25">
      <c r="A6053" s="11">
        <v>38919</v>
      </c>
      <c r="B6053" s="12">
        <v>7</v>
      </c>
      <c r="C6053">
        <v>22.8</v>
      </c>
      <c r="D6053">
        <v>83.4</v>
      </c>
      <c r="E6053">
        <v>3.1</v>
      </c>
      <c r="F6053">
        <v>0.6</v>
      </c>
      <c r="G6053" s="7">
        <f t="shared" si="901"/>
        <v>0</v>
      </c>
      <c r="H6053" s="7">
        <f t="shared" si="902"/>
        <v>0</v>
      </c>
      <c r="I6053">
        <f t="shared" si="895"/>
        <v>0</v>
      </c>
      <c r="J6053" s="9">
        <f t="shared" si="896"/>
        <v>0</v>
      </c>
      <c r="K6053" s="9">
        <f t="shared" si="897"/>
        <v>0</v>
      </c>
      <c r="L6053" s="7">
        <f t="shared" si="898"/>
        <v>0</v>
      </c>
      <c r="M6053" s="7">
        <f t="shared" si="899"/>
        <v>0</v>
      </c>
      <c r="N6053" s="7">
        <f t="shared" si="900"/>
        <v>0</v>
      </c>
      <c r="O6053" s="9">
        <f t="shared" si="894"/>
        <v>0</v>
      </c>
      <c r="P6053">
        <v>0</v>
      </c>
    </row>
    <row r="6054" spans="1:16" x14ac:dyDescent="0.25">
      <c r="A6054" s="11">
        <v>38920</v>
      </c>
      <c r="B6054" s="12">
        <v>7</v>
      </c>
      <c r="C6054">
        <v>19.7</v>
      </c>
      <c r="D6054">
        <v>81.7</v>
      </c>
      <c r="E6054">
        <v>3.8</v>
      </c>
      <c r="F6054">
        <v>4.4000000000000004</v>
      </c>
      <c r="G6054" s="7">
        <f t="shared" si="901"/>
        <v>0</v>
      </c>
      <c r="H6054" s="7">
        <f t="shared" si="902"/>
        <v>0</v>
      </c>
      <c r="I6054">
        <f t="shared" si="895"/>
        <v>0</v>
      </c>
      <c r="J6054" s="9">
        <f t="shared" si="896"/>
        <v>0</v>
      </c>
      <c r="K6054" s="9">
        <f t="shared" si="897"/>
        <v>0</v>
      </c>
      <c r="L6054" s="7">
        <f t="shared" si="898"/>
        <v>0</v>
      </c>
      <c r="M6054" s="7">
        <f t="shared" si="899"/>
        <v>0</v>
      </c>
      <c r="N6054" s="7">
        <f t="shared" si="900"/>
        <v>0</v>
      </c>
      <c r="O6054" s="9">
        <f t="shared" si="894"/>
        <v>0</v>
      </c>
      <c r="P6054">
        <v>0</v>
      </c>
    </row>
    <row r="6055" spans="1:16" x14ac:dyDescent="0.25">
      <c r="A6055" s="11">
        <v>38921</v>
      </c>
      <c r="B6055" s="12">
        <v>7</v>
      </c>
      <c r="C6055">
        <v>18.899999999999999</v>
      </c>
      <c r="D6055">
        <v>77.900000000000006</v>
      </c>
      <c r="E6055">
        <v>2.6</v>
      </c>
      <c r="F6055">
        <v>2.4</v>
      </c>
      <c r="G6055" s="7">
        <f t="shared" si="901"/>
        <v>0</v>
      </c>
      <c r="H6055" s="7">
        <f t="shared" si="902"/>
        <v>0</v>
      </c>
      <c r="I6055">
        <f t="shared" si="895"/>
        <v>0</v>
      </c>
      <c r="J6055" s="9">
        <f t="shared" si="896"/>
        <v>0</v>
      </c>
      <c r="K6055" s="9">
        <f t="shared" si="897"/>
        <v>0</v>
      </c>
      <c r="L6055" s="7">
        <f t="shared" si="898"/>
        <v>0</v>
      </c>
      <c r="M6055" s="7">
        <f t="shared" si="899"/>
        <v>0</v>
      </c>
      <c r="N6055" s="7">
        <f t="shared" si="900"/>
        <v>0</v>
      </c>
      <c r="O6055" s="9">
        <f t="shared" si="894"/>
        <v>0</v>
      </c>
      <c r="P6055">
        <v>0</v>
      </c>
    </row>
    <row r="6056" spans="1:16" x14ac:dyDescent="0.25">
      <c r="A6056" s="11">
        <v>38922</v>
      </c>
      <c r="B6056" s="12">
        <v>7</v>
      </c>
      <c r="C6056">
        <v>22.1</v>
      </c>
      <c r="D6056">
        <v>70</v>
      </c>
      <c r="E6056">
        <v>4.9000000000000004</v>
      </c>
      <c r="F6056">
        <v>0</v>
      </c>
      <c r="G6056" s="7">
        <f t="shared" si="901"/>
        <v>0</v>
      </c>
      <c r="H6056" s="7">
        <f t="shared" si="902"/>
        <v>0</v>
      </c>
      <c r="I6056">
        <f t="shared" si="895"/>
        <v>0</v>
      </c>
      <c r="J6056" s="9">
        <f t="shared" si="896"/>
        <v>0</v>
      </c>
      <c r="K6056" s="9">
        <f t="shared" si="897"/>
        <v>0</v>
      </c>
      <c r="L6056" s="7">
        <f t="shared" si="898"/>
        <v>0</v>
      </c>
      <c r="M6056" s="7">
        <f t="shared" si="899"/>
        <v>0</v>
      </c>
      <c r="N6056" s="7">
        <f t="shared" si="900"/>
        <v>0</v>
      </c>
      <c r="O6056" s="9">
        <f t="shared" si="894"/>
        <v>0</v>
      </c>
      <c r="P6056">
        <v>0</v>
      </c>
    </row>
    <row r="6057" spans="1:16" x14ac:dyDescent="0.25">
      <c r="A6057" s="11">
        <v>38923</v>
      </c>
      <c r="B6057" s="12">
        <v>7</v>
      </c>
      <c r="C6057">
        <v>25.2</v>
      </c>
      <c r="D6057">
        <v>70.7</v>
      </c>
      <c r="E6057">
        <v>6.4</v>
      </c>
      <c r="F6057">
        <v>0.2</v>
      </c>
      <c r="G6057" s="7">
        <f t="shared" si="901"/>
        <v>0</v>
      </c>
      <c r="H6057" s="7">
        <f t="shared" si="902"/>
        <v>0</v>
      </c>
      <c r="I6057">
        <f t="shared" si="895"/>
        <v>0</v>
      </c>
      <c r="J6057" s="9">
        <f t="shared" si="896"/>
        <v>0</v>
      </c>
      <c r="K6057" s="9">
        <f t="shared" si="897"/>
        <v>0</v>
      </c>
      <c r="L6057" s="7">
        <f t="shared" si="898"/>
        <v>0</v>
      </c>
      <c r="M6057" s="7">
        <f t="shared" si="899"/>
        <v>0</v>
      </c>
      <c r="N6057" s="7">
        <f t="shared" si="900"/>
        <v>0</v>
      </c>
      <c r="O6057" s="9">
        <f t="shared" si="894"/>
        <v>0</v>
      </c>
      <c r="P6057">
        <v>0</v>
      </c>
    </row>
    <row r="6058" spans="1:16" x14ac:dyDescent="0.25">
      <c r="A6058" s="11">
        <v>38924</v>
      </c>
      <c r="B6058" s="12">
        <v>7</v>
      </c>
      <c r="C6058">
        <v>25.7</v>
      </c>
      <c r="D6058">
        <v>72.5</v>
      </c>
      <c r="E6058">
        <v>4.5</v>
      </c>
      <c r="F6058">
        <v>3</v>
      </c>
      <c r="G6058" s="7">
        <f t="shared" si="901"/>
        <v>0</v>
      </c>
      <c r="H6058" s="7">
        <f t="shared" si="902"/>
        <v>0</v>
      </c>
      <c r="I6058">
        <f t="shared" si="895"/>
        <v>0</v>
      </c>
      <c r="J6058" s="9">
        <f t="shared" si="896"/>
        <v>0</v>
      </c>
      <c r="K6058" s="9">
        <f t="shared" si="897"/>
        <v>0</v>
      </c>
      <c r="L6058" s="7">
        <f t="shared" si="898"/>
        <v>0</v>
      </c>
      <c r="M6058" s="7">
        <f t="shared" si="899"/>
        <v>0</v>
      </c>
      <c r="N6058" s="7">
        <f t="shared" si="900"/>
        <v>0</v>
      </c>
      <c r="O6058" s="9">
        <f t="shared" si="894"/>
        <v>0</v>
      </c>
      <c r="P6058">
        <v>0</v>
      </c>
    </row>
    <row r="6059" spans="1:16" x14ac:dyDescent="0.25">
      <c r="A6059" s="11">
        <v>38925</v>
      </c>
      <c r="B6059" s="12">
        <v>7</v>
      </c>
      <c r="C6059">
        <v>25</v>
      </c>
      <c r="D6059">
        <v>79.5</v>
      </c>
      <c r="E6059">
        <v>3.8</v>
      </c>
      <c r="F6059">
        <v>0</v>
      </c>
      <c r="G6059" s="7">
        <f t="shared" si="901"/>
        <v>0</v>
      </c>
      <c r="H6059" s="7">
        <f t="shared" si="902"/>
        <v>0</v>
      </c>
      <c r="I6059">
        <f t="shared" si="895"/>
        <v>0</v>
      </c>
      <c r="J6059" s="9">
        <f t="shared" si="896"/>
        <v>0</v>
      </c>
      <c r="K6059" s="9">
        <f t="shared" si="897"/>
        <v>0</v>
      </c>
      <c r="L6059" s="7">
        <f t="shared" si="898"/>
        <v>0</v>
      </c>
      <c r="M6059" s="7">
        <f t="shared" si="899"/>
        <v>0</v>
      </c>
      <c r="N6059" s="7">
        <f t="shared" si="900"/>
        <v>0</v>
      </c>
      <c r="O6059" s="9">
        <f t="shared" si="894"/>
        <v>0</v>
      </c>
      <c r="P6059">
        <v>0</v>
      </c>
    </row>
    <row r="6060" spans="1:16" x14ac:dyDescent="0.25">
      <c r="A6060" s="11">
        <v>38926</v>
      </c>
      <c r="B6060" s="12">
        <v>7</v>
      </c>
      <c r="C6060">
        <v>24.2</v>
      </c>
      <c r="D6060">
        <v>81.8</v>
      </c>
      <c r="E6060">
        <v>3.5</v>
      </c>
      <c r="F6060">
        <v>12.2</v>
      </c>
      <c r="G6060" s="7">
        <f t="shared" si="901"/>
        <v>0</v>
      </c>
      <c r="H6060" s="7">
        <f t="shared" si="902"/>
        <v>0</v>
      </c>
      <c r="I6060">
        <f t="shared" si="895"/>
        <v>0</v>
      </c>
      <c r="J6060" s="9">
        <f t="shared" si="896"/>
        <v>0</v>
      </c>
      <c r="K6060" s="9">
        <f t="shared" si="897"/>
        <v>0</v>
      </c>
      <c r="L6060" s="7">
        <f t="shared" si="898"/>
        <v>0</v>
      </c>
      <c r="M6060" s="7">
        <f t="shared" si="899"/>
        <v>0</v>
      </c>
      <c r="N6060" s="7">
        <f t="shared" si="900"/>
        <v>0</v>
      </c>
      <c r="O6060" s="9">
        <f t="shared" si="894"/>
        <v>0</v>
      </c>
      <c r="P6060">
        <v>0</v>
      </c>
    </row>
    <row r="6061" spans="1:16" x14ac:dyDescent="0.25">
      <c r="A6061" s="11">
        <v>38927</v>
      </c>
      <c r="B6061" s="12">
        <v>7</v>
      </c>
      <c r="C6061">
        <v>25.6</v>
      </c>
      <c r="D6061">
        <v>77.3</v>
      </c>
      <c r="E6061">
        <v>5.2</v>
      </c>
      <c r="F6061">
        <v>0</v>
      </c>
      <c r="G6061" s="7">
        <f t="shared" si="901"/>
        <v>0</v>
      </c>
      <c r="H6061" s="7">
        <f t="shared" si="902"/>
        <v>0</v>
      </c>
      <c r="I6061">
        <f t="shared" si="895"/>
        <v>0</v>
      </c>
      <c r="J6061" s="9">
        <f t="shared" si="896"/>
        <v>0</v>
      </c>
      <c r="K6061" s="9">
        <f t="shared" si="897"/>
        <v>0</v>
      </c>
      <c r="L6061" s="7">
        <f t="shared" si="898"/>
        <v>0</v>
      </c>
      <c r="M6061" s="7">
        <f t="shared" si="899"/>
        <v>0</v>
      </c>
      <c r="N6061" s="7">
        <f t="shared" si="900"/>
        <v>0</v>
      </c>
      <c r="O6061" s="9">
        <f t="shared" si="894"/>
        <v>0</v>
      </c>
      <c r="P6061">
        <v>0</v>
      </c>
    </row>
    <row r="6062" spans="1:16" x14ac:dyDescent="0.25">
      <c r="A6062" s="11">
        <v>38928</v>
      </c>
      <c r="B6062" s="12">
        <v>7</v>
      </c>
      <c r="C6062">
        <v>23.2</v>
      </c>
      <c r="D6062">
        <v>82.6</v>
      </c>
      <c r="E6062">
        <v>3.1</v>
      </c>
      <c r="F6062">
        <v>0</v>
      </c>
      <c r="G6062" s="7">
        <f t="shared" si="901"/>
        <v>0</v>
      </c>
      <c r="H6062" s="7">
        <f t="shared" si="902"/>
        <v>0</v>
      </c>
      <c r="I6062">
        <f t="shared" si="895"/>
        <v>0</v>
      </c>
      <c r="J6062" s="9">
        <f t="shared" si="896"/>
        <v>0</v>
      </c>
      <c r="K6062" s="9">
        <f t="shared" si="897"/>
        <v>0</v>
      </c>
      <c r="L6062" s="7">
        <f t="shared" si="898"/>
        <v>0</v>
      </c>
      <c r="M6062" s="7">
        <f t="shared" si="899"/>
        <v>0</v>
      </c>
      <c r="N6062" s="7">
        <f t="shared" si="900"/>
        <v>0</v>
      </c>
      <c r="O6062" s="9">
        <f t="shared" si="894"/>
        <v>0</v>
      </c>
      <c r="P6062">
        <v>0</v>
      </c>
    </row>
    <row r="6063" spans="1:16" x14ac:dyDescent="0.25">
      <c r="A6063" s="11">
        <v>38929</v>
      </c>
      <c r="B6063" s="12">
        <v>7</v>
      </c>
      <c r="C6063">
        <v>27.3</v>
      </c>
      <c r="D6063">
        <v>76.400000000000006</v>
      </c>
      <c r="E6063">
        <v>4</v>
      </c>
      <c r="F6063">
        <v>0</v>
      </c>
      <c r="G6063" s="7">
        <f t="shared" si="901"/>
        <v>0</v>
      </c>
      <c r="H6063" s="7">
        <f t="shared" si="902"/>
        <v>0</v>
      </c>
      <c r="I6063">
        <f t="shared" si="895"/>
        <v>0</v>
      </c>
      <c r="J6063" s="9">
        <f t="shared" si="896"/>
        <v>0</v>
      </c>
      <c r="K6063" s="9">
        <f t="shared" si="897"/>
        <v>0</v>
      </c>
      <c r="L6063" s="7">
        <f t="shared" si="898"/>
        <v>0</v>
      </c>
      <c r="M6063" s="7">
        <f t="shared" si="899"/>
        <v>0</v>
      </c>
      <c r="N6063" s="7">
        <f t="shared" si="900"/>
        <v>0</v>
      </c>
      <c r="O6063" s="9">
        <f t="shared" si="894"/>
        <v>0</v>
      </c>
      <c r="P6063">
        <v>0</v>
      </c>
    </row>
    <row r="6064" spans="1:16" x14ac:dyDescent="0.25">
      <c r="A6064" s="11">
        <v>38930</v>
      </c>
      <c r="B6064" s="12">
        <v>8</v>
      </c>
      <c r="C6064">
        <v>31.1</v>
      </c>
      <c r="D6064">
        <v>69.5</v>
      </c>
      <c r="E6064">
        <v>6.2</v>
      </c>
      <c r="F6064">
        <v>0</v>
      </c>
      <c r="G6064" s="7">
        <f t="shared" si="901"/>
        <v>0</v>
      </c>
      <c r="H6064" s="7">
        <f t="shared" si="902"/>
        <v>0</v>
      </c>
      <c r="I6064">
        <f t="shared" si="895"/>
        <v>0</v>
      </c>
      <c r="J6064" s="9">
        <f t="shared" si="896"/>
        <v>0</v>
      </c>
      <c r="K6064" s="9">
        <f t="shared" si="897"/>
        <v>0</v>
      </c>
      <c r="L6064" s="7">
        <f t="shared" si="898"/>
        <v>0</v>
      </c>
      <c r="M6064" s="7">
        <f t="shared" si="899"/>
        <v>0</v>
      </c>
      <c r="N6064" s="7">
        <f t="shared" si="900"/>
        <v>0</v>
      </c>
      <c r="O6064" s="9">
        <f t="shared" si="894"/>
        <v>0</v>
      </c>
      <c r="P6064">
        <v>0</v>
      </c>
    </row>
    <row r="6065" spans="1:16" x14ac:dyDescent="0.25">
      <c r="A6065" s="11">
        <v>38931</v>
      </c>
      <c r="B6065" s="12">
        <v>8</v>
      </c>
      <c r="C6065">
        <v>28.5</v>
      </c>
      <c r="D6065">
        <v>77.5</v>
      </c>
      <c r="E6065">
        <v>5.9</v>
      </c>
      <c r="F6065">
        <v>13.4</v>
      </c>
      <c r="G6065" s="7">
        <f t="shared" si="901"/>
        <v>0</v>
      </c>
      <c r="H6065" s="7">
        <f t="shared" si="902"/>
        <v>0</v>
      </c>
      <c r="I6065">
        <f t="shared" si="895"/>
        <v>0</v>
      </c>
      <c r="J6065" s="9">
        <f t="shared" si="896"/>
        <v>0</v>
      </c>
      <c r="K6065" s="9">
        <f t="shared" si="897"/>
        <v>0</v>
      </c>
      <c r="L6065" s="7">
        <f t="shared" si="898"/>
        <v>0</v>
      </c>
      <c r="M6065" s="7">
        <f t="shared" si="899"/>
        <v>0</v>
      </c>
      <c r="N6065" s="7">
        <f t="shared" si="900"/>
        <v>0</v>
      </c>
      <c r="O6065" s="9">
        <f t="shared" si="894"/>
        <v>0</v>
      </c>
      <c r="P6065">
        <v>0</v>
      </c>
    </row>
    <row r="6066" spans="1:16" x14ac:dyDescent="0.25">
      <c r="A6066" s="11">
        <v>38932</v>
      </c>
      <c r="B6066" s="12">
        <v>8</v>
      </c>
      <c r="C6066">
        <v>22.2</v>
      </c>
      <c r="D6066">
        <v>90.3</v>
      </c>
      <c r="E6066">
        <v>4</v>
      </c>
      <c r="F6066">
        <v>10.4</v>
      </c>
      <c r="G6066" s="7">
        <f t="shared" si="901"/>
        <v>0</v>
      </c>
      <c r="H6066" s="7">
        <f t="shared" si="902"/>
        <v>0</v>
      </c>
      <c r="I6066">
        <f t="shared" si="895"/>
        <v>0</v>
      </c>
      <c r="J6066" s="9">
        <f t="shared" si="896"/>
        <v>0</v>
      </c>
      <c r="K6066" s="9">
        <f t="shared" si="897"/>
        <v>0</v>
      </c>
      <c r="L6066" s="7">
        <f t="shared" si="898"/>
        <v>0</v>
      </c>
      <c r="M6066" s="7">
        <f t="shared" si="899"/>
        <v>0</v>
      </c>
      <c r="N6066" s="7">
        <f t="shared" si="900"/>
        <v>0</v>
      </c>
      <c r="O6066" s="9">
        <f t="shared" si="894"/>
        <v>0</v>
      </c>
      <c r="P6066">
        <v>0</v>
      </c>
    </row>
    <row r="6067" spans="1:16" x14ac:dyDescent="0.25">
      <c r="A6067" s="11">
        <v>38933</v>
      </c>
      <c r="B6067" s="12">
        <v>8</v>
      </c>
      <c r="C6067">
        <v>23.5</v>
      </c>
      <c r="D6067">
        <v>61.9</v>
      </c>
      <c r="E6067">
        <v>5.8</v>
      </c>
      <c r="F6067">
        <v>0</v>
      </c>
      <c r="G6067" s="7">
        <f t="shared" si="901"/>
        <v>0</v>
      </c>
      <c r="H6067" s="7">
        <f t="shared" si="902"/>
        <v>0</v>
      </c>
      <c r="I6067">
        <f t="shared" si="895"/>
        <v>0</v>
      </c>
      <c r="J6067" s="9">
        <f t="shared" si="896"/>
        <v>0</v>
      </c>
      <c r="K6067" s="9">
        <f t="shared" si="897"/>
        <v>0</v>
      </c>
      <c r="L6067" s="7">
        <f t="shared" si="898"/>
        <v>0</v>
      </c>
      <c r="M6067" s="7">
        <f t="shared" si="899"/>
        <v>0</v>
      </c>
      <c r="N6067" s="7">
        <f t="shared" si="900"/>
        <v>0</v>
      </c>
      <c r="O6067" s="9">
        <f t="shared" si="894"/>
        <v>0</v>
      </c>
      <c r="P6067">
        <v>0</v>
      </c>
    </row>
    <row r="6068" spans="1:16" x14ac:dyDescent="0.25">
      <c r="A6068" s="11">
        <v>38934</v>
      </c>
      <c r="B6068" s="12">
        <v>8</v>
      </c>
      <c r="C6068">
        <v>21.7</v>
      </c>
      <c r="D6068">
        <v>63.8</v>
      </c>
      <c r="E6068">
        <v>3.1</v>
      </c>
      <c r="F6068">
        <v>0</v>
      </c>
      <c r="G6068" s="7">
        <f t="shared" si="901"/>
        <v>0</v>
      </c>
      <c r="H6068" s="7">
        <f t="shared" si="902"/>
        <v>0</v>
      </c>
      <c r="I6068">
        <f t="shared" si="895"/>
        <v>0</v>
      </c>
      <c r="J6068" s="9">
        <f t="shared" si="896"/>
        <v>0</v>
      </c>
      <c r="K6068" s="9">
        <f t="shared" si="897"/>
        <v>0</v>
      </c>
      <c r="L6068" s="7">
        <f t="shared" si="898"/>
        <v>0</v>
      </c>
      <c r="M6068" s="7">
        <f t="shared" si="899"/>
        <v>0</v>
      </c>
      <c r="N6068" s="7">
        <f t="shared" si="900"/>
        <v>0</v>
      </c>
      <c r="O6068" s="9">
        <f t="shared" si="894"/>
        <v>0</v>
      </c>
      <c r="P6068">
        <v>0</v>
      </c>
    </row>
    <row r="6069" spans="1:16" x14ac:dyDescent="0.25">
      <c r="A6069" s="11">
        <v>38935</v>
      </c>
      <c r="B6069" s="12">
        <v>8</v>
      </c>
      <c r="C6069">
        <v>23.8</v>
      </c>
      <c r="D6069">
        <v>67.599999999999994</v>
      </c>
      <c r="E6069">
        <v>3</v>
      </c>
      <c r="F6069">
        <v>0</v>
      </c>
      <c r="G6069" s="7">
        <f t="shared" si="901"/>
        <v>0</v>
      </c>
      <c r="H6069" s="7">
        <f t="shared" si="902"/>
        <v>0</v>
      </c>
      <c r="I6069">
        <f t="shared" si="895"/>
        <v>0</v>
      </c>
      <c r="J6069" s="9">
        <f t="shared" si="896"/>
        <v>0</v>
      </c>
      <c r="K6069" s="9">
        <f t="shared" si="897"/>
        <v>0</v>
      </c>
      <c r="L6069" s="7">
        <f t="shared" si="898"/>
        <v>0</v>
      </c>
      <c r="M6069" s="7">
        <f t="shared" si="899"/>
        <v>0</v>
      </c>
      <c r="N6069" s="7">
        <f t="shared" si="900"/>
        <v>0</v>
      </c>
      <c r="O6069" s="9">
        <f t="shared" si="894"/>
        <v>0</v>
      </c>
      <c r="P6069">
        <v>0</v>
      </c>
    </row>
    <row r="6070" spans="1:16" x14ac:dyDescent="0.25">
      <c r="A6070" s="11">
        <v>38936</v>
      </c>
      <c r="B6070" s="12">
        <v>8</v>
      </c>
      <c r="C6070">
        <v>24.6</v>
      </c>
      <c r="D6070">
        <v>63.3</v>
      </c>
      <c r="E6070">
        <v>6.3</v>
      </c>
      <c r="F6070">
        <v>0</v>
      </c>
      <c r="G6070" s="7">
        <f t="shared" si="901"/>
        <v>0</v>
      </c>
      <c r="H6070" s="7">
        <f t="shared" si="902"/>
        <v>0</v>
      </c>
      <c r="I6070">
        <f t="shared" si="895"/>
        <v>0</v>
      </c>
      <c r="J6070" s="9">
        <f t="shared" si="896"/>
        <v>0</v>
      </c>
      <c r="K6070" s="9">
        <f t="shared" si="897"/>
        <v>0</v>
      </c>
      <c r="L6070" s="7">
        <f t="shared" si="898"/>
        <v>0</v>
      </c>
      <c r="M6070" s="7">
        <f t="shared" si="899"/>
        <v>0</v>
      </c>
      <c r="N6070" s="7">
        <f t="shared" si="900"/>
        <v>0</v>
      </c>
      <c r="O6070" s="9">
        <f t="shared" ref="O6070:O6133" si="903">IF(M6070=0,0,N6070/10/M6070)</f>
        <v>0</v>
      </c>
      <c r="P6070">
        <v>0</v>
      </c>
    </row>
    <row r="6071" spans="1:16" x14ac:dyDescent="0.25">
      <c r="A6071" s="11">
        <v>38937</v>
      </c>
      <c r="B6071" s="12">
        <v>8</v>
      </c>
      <c r="C6071">
        <v>20.6</v>
      </c>
      <c r="D6071">
        <v>60.2</v>
      </c>
      <c r="E6071">
        <v>4.7</v>
      </c>
      <c r="F6071">
        <v>0</v>
      </c>
      <c r="G6071" s="7">
        <f t="shared" si="901"/>
        <v>0</v>
      </c>
      <c r="H6071" s="7">
        <f t="shared" si="902"/>
        <v>0</v>
      </c>
      <c r="I6071">
        <f t="shared" si="895"/>
        <v>0</v>
      </c>
      <c r="J6071" s="9">
        <f t="shared" si="896"/>
        <v>0</v>
      </c>
      <c r="K6071" s="9">
        <f t="shared" si="897"/>
        <v>0</v>
      </c>
      <c r="L6071" s="7">
        <f t="shared" si="898"/>
        <v>0</v>
      </c>
      <c r="M6071" s="7">
        <f t="shared" si="899"/>
        <v>0</v>
      </c>
      <c r="N6071" s="7">
        <f t="shared" si="900"/>
        <v>0</v>
      </c>
      <c r="O6071" s="9">
        <f t="shared" si="903"/>
        <v>0</v>
      </c>
      <c r="P6071">
        <v>0</v>
      </c>
    </row>
    <row r="6072" spans="1:16" x14ac:dyDescent="0.25">
      <c r="A6072" s="11">
        <v>38938</v>
      </c>
      <c r="B6072" s="12">
        <v>8</v>
      </c>
      <c r="C6072">
        <v>20.8</v>
      </c>
      <c r="D6072">
        <v>58.9</v>
      </c>
      <c r="E6072">
        <v>3.3</v>
      </c>
      <c r="F6072">
        <v>0</v>
      </c>
      <c r="G6072" s="7">
        <f t="shared" si="901"/>
        <v>0</v>
      </c>
      <c r="H6072" s="7">
        <f t="shared" si="902"/>
        <v>0</v>
      </c>
      <c r="I6072">
        <f t="shared" si="895"/>
        <v>0</v>
      </c>
      <c r="J6072" s="9">
        <f t="shared" si="896"/>
        <v>0</v>
      </c>
      <c r="K6072" s="9">
        <f t="shared" si="897"/>
        <v>0</v>
      </c>
      <c r="L6072" s="7">
        <f t="shared" si="898"/>
        <v>0</v>
      </c>
      <c r="M6072" s="7">
        <f t="shared" si="899"/>
        <v>0</v>
      </c>
      <c r="N6072" s="7">
        <f t="shared" si="900"/>
        <v>0</v>
      </c>
      <c r="O6072" s="9">
        <f t="shared" si="903"/>
        <v>0</v>
      </c>
      <c r="P6072">
        <v>0</v>
      </c>
    </row>
    <row r="6073" spans="1:16" x14ac:dyDescent="0.25">
      <c r="A6073" s="11">
        <v>38939</v>
      </c>
      <c r="B6073" s="12">
        <v>8</v>
      </c>
      <c r="C6073">
        <v>22.1</v>
      </c>
      <c r="D6073">
        <v>62.3</v>
      </c>
      <c r="E6073">
        <v>4.4000000000000004</v>
      </c>
      <c r="F6073">
        <v>0</v>
      </c>
      <c r="G6073" s="7">
        <f t="shared" si="901"/>
        <v>0</v>
      </c>
      <c r="H6073" s="7">
        <f t="shared" si="902"/>
        <v>0</v>
      </c>
      <c r="I6073">
        <f t="shared" si="895"/>
        <v>0</v>
      </c>
      <c r="J6073" s="9">
        <f t="shared" si="896"/>
        <v>0</v>
      </c>
      <c r="K6073" s="9">
        <f t="shared" si="897"/>
        <v>0</v>
      </c>
      <c r="L6073" s="7">
        <f t="shared" si="898"/>
        <v>0</v>
      </c>
      <c r="M6073" s="7">
        <f t="shared" si="899"/>
        <v>0</v>
      </c>
      <c r="N6073" s="7">
        <f t="shared" si="900"/>
        <v>0</v>
      </c>
      <c r="O6073" s="9">
        <f t="shared" si="903"/>
        <v>0</v>
      </c>
      <c r="P6073">
        <v>0</v>
      </c>
    </row>
    <row r="6074" spans="1:16" x14ac:dyDescent="0.25">
      <c r="A6074" s="11">
        <v>38940</v>
      </c>
      <c r="B6074" s="12">
        <v>8</v>
      </c>
      <c r="C6074">
        <v>17.600000000000001</v>
      </c>
      <c r="D6074">
        <v>55.4</v>
      </c>
      <c r="E6074">
        <v>5.2</v>
      </c>
      <c r="F6074">
        <v>0</v>
      </c>
      <c r="G6074" s="7">
        <f t="shared" si="901"/>
        <v>0</v>
      </c>
      <c r="H6074" s="7">
        <f t="shared" si="902"/>
        <v>0</v>
      </c>
      <c r="I6074">
        <f t="shared" si="895"/>
        <v>0</v>
      </c>
      <c r="J6074" s="9">
        <f t="shared" si="896"/>
        <v>0</v>
      </c>
      <c r="K6074" s="9">
        <f t="shared" si="897"/>
        <v>0</v>
      </c>
      <c r="L6074" s="7">
        <f t="shared" si="898"/>
        <v>0</v>
      </c>
      <c r="M6074" s="7">
        <f t="shared" si="899"/>
        <v>0</v>
      </c>
      <c r="N6074" s="7">
        <f t="shared" si="900"/>
        <v>0</v>
      </c>
      <c r="O6074" s="9">
        <f t="shared" si="903"/>
        <v>0</v>
      </c>
      <c r="P6074">
        <v>0</v>
      </c>
    </row>
    <row r="6075" spans="1:16" x14ac:dyDescent="0.25">
      <c r="A6075" s="11">
        <v>38941</v>
      </c>
      <c r="B6075" s="12">
        <v>8</v>
      </c>
      <c r="C6075">
        <v>18</v>
      </c>
      <c r="D6075">
        <v>57.5</v>
      </c>
      <c r="E6075">
        <v>3.2</v>
      </c>
      <c r="F6075">
        <v>0</v>
      </c>
      <c r="G6075" s="7">
        <f t="shared" si="901"/>
        <v>0</v>
      </c>
      <c r="H6075" s="7">
        <f t="shared" si="902"/>
        <v>0</v>
      </c>
      <c r="I6075">
        <f t="shared" si="895"/>
        <v>0</v>
      </c>
      <c r="J6075" s="9">
        <f t="shared" si="896"/>
        <v>0</v>
      </c>
      <c r="K6075" s="9">
        <f t="shared" si="897"/>
        <v>0</v>
      </c>
      <c r="L6075" s="7">
        <f t="shared" si="898"/>
        <v>0</v>
      </c>
      <c r="M6075" s="7">
        <f t="shared" si="899"/>
        <v>0</v>
      </c>
      <c r="N6075" s="7">
        <f t="shared" si="900"/>
        <v>0</v>
      </c>
      <c r="O6075" s="9">
        <f t="shared" si="903"/>
        <v>0</v>
      </c>
      <c r="P6075">
        <v>0</v>
      </c>
    </row>
    <row r="6076" spans="1:16" x14ac:dyDescent="0.25">
      <c r="A6076" s="11">
        <v>38942</v>
      </c>
      <c r="B6076" s="12">
        <v>8</v>
      </c>
      <c r="C6076">
        <v>20</v>
      </c>
      <c r="D6076">
        <v>49.3</v>
      </c>
      <c r="E6076">
        <v>2.9</v>
      </c>
      <c r="F6076">
        <v>0</v>
      </c>
      <c r="G6076" s="7">
        <f t="shared" si="901"/>
        <v>0</v>
      </c>
      <c r="H6076" s="7">
        <f t="shared" si="902"/>
        <v>0</v>
      </c>
      <c r="I6076">
        <f t="shared" si="895"/>
        <v>0</v>
      </c>
      <c r="J6076" s="9">
        <f t="shared" si="896"/>
        <v>0</v>
      </c>
      <c r="K6076" s="9">
        <f t="shared" si="897"/>
        <v>0</v>
      </c>
      <c r="L6076" s="7">
        <f t="shared" si="898"/>
        <v>0</v>
      </c>
      <c r="M6076" s="7">
        <f t="shared" si="899"/>
        <v>0</v>
      </c>
      <c r="N6076" s="7">
        <f t="shared" si="900"/>
        <v>0</v>
      </c>
      <c r="O6076" s="9">
        <f t="shared" si="903"/>
        <v>0</v>
      </c>
      <c r="P6076">
        <v>0</v>
      </c>
    </row>
    <row r="6077" spans="1:16" x14ac:dyDescent="0.25">
      <c r="A6077" s="11">
        <v>38943</v>
      </c>
      <c r="B6077" s="12">
        <v>8</v>
      </c>
      <c r="C6077">
        <v>20.399999999999999</v>
      </c>
      <c r="D6077">
        <v>73.900000000000006</v>
      </c>
      <c r="E6077">
        <v>4.2</v>
      </c>
      <c r="F6077">
        <v>1.8</v>
      </c>
      <c r="G6077" s="7">
        <f t="shared" si="901"/>
        <v>0</v>
      </c>
      <c r="H6077" s="7">
        <f t="shared" si="902"/>
        <v>0</v>
      </c>
      <c r="I6077">
        <f t="shared" si="895"/>
        <v>0</v>
      </c>
      <c r="J6077" s="9">
        <f t="shared" si="896"/>
        <v>0</v>
      </c>
      <c r="K6077" s="9">
        <f t="shared" si="897"/>
        <v>0</v>
      </c>
      <c r="L6077" s="7">
        <f t="shared" si="898"/>
        <v>0</v>
      </c>
      <c r="M6077" s="7">
        <f t="shared" si="899"/>
        <v>0</v>
      </c>
      <c r="N6077" s="7">
        <f t="shared" si="900"/>
        <v>0</v>
      </c>
      <c r="O6077" s="9">
        <f t="shared" si="903"/>
        <v>0</v>
      </c>
      <c r="P6077">
        <v>0</v>
      </c>
    </row>
    <row r="6078" spans="1:16" x14ac:dyDescent="0.25">
      <c r="A6078" s="11">
        <v>38944</v>
      </c>
      <c r="B6078" s="12">
        <v>8</v>
      </c>
      <c r="C6078">
        <v>20.5</v>
      </c>
      <c r="D6078">
        <v>65.5</v>
      </c>
      <c r="E6078">
        <v>6.7</v>
      </c>
      <c r="F6078">
        <v>0</v>
      </c>
      <c r="G6078" s="7">
        <f t="shared" si="901"/>
        <v>0</v>
      </c>
      <c r="H6078" s="7">
        <f t="shared" si="902"/>
        <v>0</v>
      </c>
      <c r="I6078">
        <f t="shared" si="895"/>
        <v>0</v>
      </c>
      <c r="J6078" s="9">
        <f t="shared" si="896"/>
        <v>0</v>
      </c>
      <c r="K6078" s="9">
        <f t="shared" si="897"/>
        <v>0</v>
      </c>
      <c r="L6078" s="7">
        <f t="shared" si="898"/>
        <v>0</v>
      </c>
      <c r="M6078" s="7">
        <f t="shared" si="899"/>
        <v>0</v>
      </c>
      <c r="N6078" s="7">
        <f t="shared" si="900"/>
        <v>0</v>
      </c>
      <c r="O6078" s="9">
        <f t="shared" si="903"/>
        <v>0</v>
      </c>
      <c r="P6078">
        <v>0</v>
      </c>
    </row>
    <row r="6079" spans="1:16" x14ac:dyDescent="0.25">
      <c r="A6079" s="11">
        <v>38945</v>
      </c>
      <c r="B6079" s="12">
        <v>8</v>
      </c>
      <c r="C6079">
        <v>20.8</v>
      </c>
      <c r="D6079">
        <v>67.3</v>
      </c>
      <c r="E6079">
        <v>3.1</v>
      </c>
      <c r="F6079">
        <v>0</v>
      </c>
      <c r="G6079" s="7">
        <f t="shared" si="901"/>
        <v>0</v>
      </c>
      <c r="H6079" s="7">
        <f t="shared" si="902"/>
        <v>0</v>
      </c>
      <c r="I6079">
        <f t="shared" si="895"/>
        <v>0</v>
      </c>
      <c r="J6079" s="9">
        <f t="shared" si="896"/>
        <v>0</v>
      </c>
      <c r="K6079" s="9">
        <f t="shared" si="897"/>
        <v>0</v>
      </c>
      <c r="L6079" s="7">
        <f t="shared" si="898"/>
        <v>0</v>
      </c>
      <c r="M6079" s="7">
        <f t="shared" si="899"/>
        <v>0</v>
      </c>
      <c r="N6079" s="7">
        <f t="shared" si="900"/>
        <v>0</v>
      </c>
      <c r="O6079" s="9">
        <f t="shared" si="903"/>
        <v>0</v>
      </c>
      <c r="P6079">
        <v>0</v>
      </c>
    </row>
    <row r="6080" spans="1:16" x14ac:dyDescent="0.25">
      <c r="A6080" s="11">
        <v>38946</v>
      </c>
      <c r="B6080" s="12">
        <v>8</v>
      </c>
      <c r="C6080">
        <v>21.5</v>
      </c>
      <c r="D6080">
        <v>65.400000000000006</v>
      </c>
      <c r="E6080">
        <v>2.7</v>
      </c>
      <c r="F6080">
        <v>0</v>
      </c>
      <c r="G6080" s="7">
        <f t="shared" si="901"/>
        <v>0</v>
      </c>
      <c r="H6080" s="7">
        <f t="shared" si="902"/>
        <v>0</v>
      </c>
      <c r="I6080">
        <f t="shared" ref="I6080:I6124" si="904">IF(OR(B6080=7,C6080&gt;$V$5760),0,IF(AND(C6080&gt;=$R$5760,I6079=0),0,I6079+F6080))</f>
        <v>0</v>
      </c>
      <c r="J6080" s="9">
        <f t="shared" ref="J6080:J6124" si="905">IF(OR(B6080=1,B6080&gt;$K$2),0,IF(C6080&gt;$V$5760,0,IF(C6080&lt;=-$R$5760,0,IF(C6080&lt;=0,(C6080+$R$5760)*($T$5762+$T$5763*F6080),IF(C6080&gt;$R$5760,C6080*($T$5760+$T$5761*F6080),C6080*($T$5764+$T$5765*F6080))))))</f>
        <v>0</v>
      </c>
      <c r="K6080" s="9">
        <f t="shared" ref="K6080:K6124" si="906">IF(AND(B6080&gt;=2,B6080&lt;=$K$3),0,IF(C6080&gt;$V$5760,0,IF(C6080&lt;=-$R$5760,0,IF(C6080&lt;=0,(C6080+$R$5760)*($U$5762+$U$5763*F6080),IF(C6080&gt;$R$5760,C6080*($U$5760+$U$5761*F6080),C6080*($U$5764+$U$5765*F6080))))))</f>
        <v>0</v>
      </c>
      <c r="L6080" s="7">
        <f t="shared" ref="L6080:L6124" si="907">IF(M6079=0,0,IF(C6080&gt;=$V$5760,0,IF($V$5761*E6080-$V$5762*C6080&lt;0,0,IF($R$5760&gt;C6080&gt;-$R$5760,$V$5761*E6080-$V$5762*C6080+$V$5763,$V$5761*E6080-$V$5762*C6080))))</f>
        <v>0</v>
      </c>
      <c r="M6080" s="7">
        <f t="shared" si="899"/>
        <v>0</v>
      </c>
      <c r="N6080" s="7">
        <f t="shared" si="900"/>
        <v>0</v>
      </c>
      <c r="O6080" s="9">
        <f t="shared" si="903"/>
        <v>0</v>
      </c>
      <c r="P6080">
        <v>0</v>
      </c>
    </row>
    <row r="6081" spans="1:16" x14ac:dyDescent="0.25">
      <c r="A6081" s="11">
        <v>38947</v>
      </c>
      <c r="B6081" s="12">
        <v>8</v>
      </c>
      <c r="C6081">
        <v>24.5</v>
      </c>
      <c r="D6081">
        <v>61.2</v>
      </c>
      <c r="E6081">
        <v>2.8</v>
      </c>
      <c r="F6081">
        <v>0</v>
      </c>
      <c r="G6081" s="7">
        <f t="shared" si="901"/>
        <v>0</v>
      </c>
      <c r="H6081" s="7">
        <f t="shared" si="902"/>
        <v>0</v>
      </c>
      <c r="I6081">
        <f t="shared" si="904"/>
        <v>0</v>
      </c>
      <c r="J6081" s="9">
        <f t="shared" si="905"/>
        <v>0</v>
      </c>
      <c r="K6081" s="9">
        <f t="shared" si="906"/>
        <v>0</v>
      </c>
      <c r="L6081" s="7">
        <f t="shared" si="907"/>
        <v>0</v>
      </c>
      <c r="M6081" s="7">
        <f t="shared" ref="M6081:M6124" si="908">IF(AND(N6080=0,F6081=0),0,IF(M6080=0,H6081,IF(AND(C6081&gt;$W$5760,M6080&lt;$W$5760),$W$5760+0.01,IF(F6081&gt;0,(N6080*M6080+$W$5761*F6081*H6081)/(N6080+$W$5761*F6081),M6080*(1+$W$5763)))))</f>
        <v>0</v>
      </c>
      <c r="N6081" s="7">
        <f t="shared" ref="N6081:N6124" si="909">IF(I6081=0,0,IF(M6081&gt;=1,0,IF(N6080+F6081&lt;=J6081+K6081+L6081,0,IF(C6081&gt;$W$5762,N6080+F6081-J6081-K6081-L6081,IF(M6081&lt;$W$5395,N6080+F6081-L6081,N6080+F6081-J6081-K6081-L6081)))))</f>
        <v>0</v>
      </c>
      <c r="O6081" s="9">
        <f t="shared" si="903"/>
        <v>0</v>
      </c>
      <c r="P6081">
        <v>0</v>
      </c>
    </row>
    <row r="6082" spans="1:16" x14ac:dyDescent="0.25">
      <c r="A6082" s="11">
        <v>38948</v>
      </c>
      <c r="B6082" s="12">
        <v>8</v>
      </c>
      <c r="C6082">
        <v>22.6</v>
      </c>
      <c r="D6082">
        <v>75.2</v>
      </c>
      <c r="E6082">
        <v>2.5</v>
      </c>
      <c r="F6082">
        <v>1.2</v>
      </c>
      <c r="G6082" s="7">
        <f t="shared" si="901"/>
        <v>0</v>
      </c>
      <c r="H6082" s="7">
        <f t="shared" si="902"/>
        <v>0</v>
      </c>
      <c r="I6082">
        <f t="shared" si="904"/>
        <v>0</v>
      </c>
      <c r="J6082" s="9">
        <f t="shared" si="905"/>
        <v>0</v>
      </c>
      <c r="K6082" s="9">
        <f t="shared" si="906"/>
        <v>0</v>
      </c>
      <c r="L6082" s="7">
        <f t="shared" si="907"/>
        <v>0</v>
      </c>
      <c r="M6082" s="7">
        <f t="shared" si="908"/>
        <v>0</v>
      </c>
      <c r="N6082" s="7">
        <f t="shared" si="909"/>
        <v>0</v>
      </c>
      <c r="O6082" s="9">
        <f t="shared" si="903"/>
        <v>0</v>
      </c>
      <c r="P6082">
        <v>0</v>
      </c>
    </row>
    <row r="6083" spans="1:16" x14ac:dyDescent="0.25">
      <c r="A6083" s="11">
        <v>38949</v>
      </c>
      <c r="B6083" s="12">
        <v>8</v>
      </c>
      <c r="C6083">
        <v>19.399999999999999</v>
      </c>
      <c r="D6083">
        <v>80.599999999999994</v>
      </c>
      <c r="E6083">
        <v>6.3</v>
      </c>
      <c r="F6083">
        <v>0</v>
      </c>
      <c r="G6083" s="7">
        <f t="shared" si="901"/>
        <v>0</v>
      </c>
      <c r="H6083" s="7">
        <f t="shared" si="902"/>
        <v>0</v>
      </c>
      <c r="I6083">
        <f t="shared" si="904"/>
        <v>0</v>
      </c>
      <c r="J6083" s="9">
        <f t="shared" si="905"/>
        <v>0</v>
      </c>
      <c r="K6083" s="9">
        <f t="shared" si="906"/>
        <v>0</v>
      </c>
      <c r="L6083" s="7">
        <f t="shared" si="907"/>
        <v>0</v>
      </c>
      <c r="M6083" s="7">
        <f t="shared" si="908"/>
        <v>0</v>
      </c>
      <c r="N6083" s="7">
        <f t="shared" si="909"/>
        <v>0</v>
      </c>
      <c r="O6083" s="9">
        <f t="shared" si="903"/>
        <v>0</v>
      </c>
      <c r="P6083">
        <v>0</v>
      </c>
    </row>
    <row r="6084" spans="1:16" x14ac:dyDescent="0.25">
      <c r="A6084" s="11">
        <v>38950</v>
      </c>
      <c r="B6084" s="12">
        <v>8</v>
      </c>
      <c r="C6084">
        <v>20.3</v>
      </c>
      <c r="D6084">
        <v>56.2</v>
      </c>
      <c r="E6084">
        <v>3.7</v>
      </c>
      <c r="F6084">
        <v>0</v>
      </c>
      <c r="G6084" s="7">
        <f t="shared" si="901"/>
        <v>0</v>
      </c>
      <c r="H6084" s="7">
        <f t="shared" si="902"/>
        <v>0</v>
      </c>
      <c r="I6084">
        <f t="shared" si="904"/>
        <v>0</v>
      </c>
      <c r="J6084" s="9">
        <f t="shared" si="905"/>
        <v>0</v>
      </c>
      <c r="K6084" s="9">
        <f t="shared" si="906"/>
        <v>0</v>
      </c>
      <c r="L6084" s="7">
        <f t="shared" si="907"/>
        <v>0</v>
      </c>
      <c r="M6084" s="7">
        <f t="shared" si="908"/>
        <v>0</v>
      </c>
      <c r="N6084" s="7">
        <f t="shared" si="909"/>
        <v>0</v>
      </c>
      <c r="O6084" s="9">
        <f t="shared" si="903"/>
        <v>0</v>
      </c>
      <c r="P6084">
        <v>0</v>
      </c>
    </row>
    <row r="6085" spans="1:16" x14ac:dyDescent="0.25">
      <c r="A6085" s="11">
        <v>38951</v>
      </c>
      <c r="B6085" s="12">
        <v>8</v>
      </c>
      <c r="C6085">
        <v>22.1</v>
      </c>
      <c r="D6085">
        <v>57.3</v>
      </c>
      <c r="E6085">
        <v>5.2</v>
      </c>
      <c r="F6085">
        <v>0</v>
      </c>
      <c r="G6085" s="7">
        <f t="shared" si="901"/>
        <v>0</v>
      </c>
      <c r="H6085" s="7">
        <f t="shared" si="902"/>
        <v>0</v>
      </c>
      <c r="I6085">
        <f t="shared" si="904"/>
        <v>0</v>
      </c>
      <c r="J6085" s="9">
        <f t="shared" si="905"/>
        <v>0</v>
      </c>
      <c r="K6085" s="9">
        <f t="shared" si="906"/>
        <v>0</v>
      </c>
      <c r="L6085" s="7">
        <f t="shared" si="907"/>
        <v>0</v>
      </c>
      <c r="M6085" s="7">
        <f t="shared" si="908"/>
        <v>0</v>
      </c>
      <c r="N6085" s="7">
        <f t="shared" si="909"/>
        <v>0</v>
      </c>
      <c r="O6085" s="9">
        <f t="shared" si="903"/>
        <v>0</v>
      </c>
      <c r="P6085">
        <v>0</v>
      </c>
    </row>
    <row r="6086" spans="1:16" x14ac:dyDescent="0.25">
      <c r="A6086" s="11">
        <v>38952</v>
      </c>
      <c r="B6086" s="12">
        <v>8</v>
      </c>
      <c r="C6086">
        <v>19.600000000000001</v>
      </c>
      <c r="D6086">
        <v>56.8</v>
      </c>
      <c r="E6086">
        <v>3.9</v>
      </c>
      <c r="F6086">
        <v>0.6</v>
      </c>
      <c r="G6086" s="7">
        <f t="shared" si="901"/>
        <v>0</v>
      </c>
      <c r="H6086" s="7">
        <f t="shared" si="902"/>
        <v>0</v>
      </c>
      <c r="I6086">
        <f t="shared" si="904"/>
        <v>0</v>
      </c>
      <c r="J6086" s="9">
        <f t="shared" si="905"/>
        <v>0</v>
      </c>
      <c r="K6086" s="9">
        <f t="shared" si="906"/>
        <v>0</v>
      </c>
      <c r="L6086" s="7">
        <f t="shared" si="907"/>
        <v>0</v>
      </c>
      <c r="M6086" s="7">
        <f t="shared" si="908"/>
        <v>0</v>
      </c>
      <c r="N6086" s="7">
        <f t="shared" si="909"/>
        <v>0</v>
      </c>
      <c r="O6086" s="9">
        <f t="shared" si="903"/>
        <v>0</v>
      </c>
      <c r="P6086">
        <v>0</v>
      </c>
    </row>
    <row r="6087" spans="1:16" x14ac:dyDescent="0.25">
      <c r="A6087" s="11">
        <v>38953</v>
      </c>
      <c r="B6087" s="12">
        <v>8</v>
      </c>
      <c r="C6087">
        <v>18.7</v>
      </c>
      <c r="D6087">
        <v>77.7</v>
      </c>
      <c r="E6087">
        <v>2.8</v>
      </c>
      <c r="F6087">
        <v>0</v>
      </c>
      <c r="G6087" s="7">
        <f t="shared" si="901"/>
        <v>0</v>
      </c>
      <c r="H6087" s="7">
        <f t="shared" si="902"/>
        <v>0</v>
      </c>
      <c r="I6087">
        <f t="shared" si="904"/>
        <v>0</v>
      </c>
      <c r="J6087" s="9">
        <f t="shared" si="905"/>
        <v>0</v>
      </c>
      <c r="K6087" s="9">
        <f t="shared" si="906"/>
        <v>0</v>
      </c>
      <c r="L6087" s="7">
        <f t="shared" si="907"/>
        <v>0</v>
      </c>
      <c r="M6087" s="7">
        <f t="shared" si="908"/>
        <v>0</v>
      </c>
      <c r="N6087" s="7">
        <f t="shared" si="909"/>
        <v>0</v>
      </c>
      <c r="O6087" s="9">
        <f t="shared" si="903"/>
        <v>0</v>
      </c>
      <c r="P6087">
        <v>0</v>
      </c>
    </row>
    <row r="6088" spans="1:16" x14ac:dyDescent="0.25">
      <c r="A6088" s="11">
        <v>38954</v>
      </c>
      <c r="B6088" s="12">
        <v>8</v>
      </c>
      <c r="C6088">
        <v>17.3</v>
      </c>
      <c r="D6088">
        <v>84.3</v>
      </c>
      <c r="E6088">
        <v>3</v>
      </c>
      <c r="F6088">
        <v>8.1999999999999993</v>
      </c>
      <c r="G6088" s="7">
        <f t="shared" si="901"/>
        <v>0</v>
      </c>
      <c r="H6088" s="7">
        <f t="shared" si="902"/>
        <v>0</v>
      </c>
      <c r="I6088">
        <f t="shared" si="904"/>
        <v>0</v>
      </c>
      <c r="J6088" s="9">
        <f t="shared" si="905"/>
        <v>0</v>
      </c>
      <c r="K6088" s="9">
        <f t="shared" si="906"/>
        <v>0</v>
      </c>
      <c r="L6088" s="7">
        <f t="shared" si="907"/>
        <v>0</v>
      </c>
      <c r="M6088" s="7">
        <f t="shared" si="908"/>
        <v>0</v>
      </c>
      <c r="N6088" s="7">
        <f t="shared" si="909"/>
        <v>0</v>
      </c>
      <c r="O6088" s="9">
        <f t="shared" si="903"/>
        <v>0</v>
      </c>
      <c r="P6088">
        <v>0</v>
      </c>
    </row>
    <row r="6089" spans="1:16" x14ac:dyDescent="0.25">
      <c r="A6089" s="11">
        <v>38955</v>
      </c>
      <c r="B6089" s="12">
        <v>8</v>
      </c>
      <c r="C6089">
        <v>18.3</v>
      </c>
      <c r="D6089">
        <v>84.6</v>
      </c>
      <c r="E6089">
        <v>3.8</v>
      </c>
      <c r="F6089">
        <v>1</v>
      </c>
      <c r="G6089" s="7">
        <f t="shared" ref="G6089:G6152" si="910">+IF(F6089=0,0,IF(C6089&gt;=$V$8,0,IF(C6089&gt;=$R$8,1,IF(C6089&lt;=-2,$R$9*EXP($R$10*C6089)+0.01+$R$11*E6089*LN(C6089*-1)+$R$12*E6089,$R$9+$Q$10*C6089-$Q$11*E6089*C6089))))</f>
        <v>0</v>
      </c>
      <c r="H6089" s="7">
        <f t="shared" si="902"/>
        <v>0</v>
      </c>
      <c r="I6089">
        <f t="shared" si="904"/>
        <v>0</v>
      </c>
      <c r="J6089" s="9">
        <f t="shared" si="905"/>
        <v>0</v>
      </c>
      <c r="K6089" s="9">
        <f t="shared" si="906"/>
        <v>0</v>
      </c>
      <c r="L6089" s="7">
        <f t="shared" si="907"/>
        <v>0</v>
      </c>
      <c r="M6089" s="7">
        <f t="shared" si="908"/>
        <v>0</v>
      </c>
      <c r="N6089" s="7">
        <f t="shared" si="909"/>
        <v>0</v>
      </c>
      <c r="O6089" s="9">
        <f t="shared" si="903"/>
        <v>0</v>
      </c>
      <c r="P6089">
        <v>0</v>
      </c>
    </row>
    <row r="6090" spans="1:16" x14ac:dyDescent="0.25">
      <c r="A6090" s="11">
        <v>38956</v>
      </c>
      <c r="B6090" s="12">
        <v>8</v>
      </c>
      <c r="C6090">
        <v>22.2</v>
      </c>
      <c r="D6090">
        <v>88.9</v>
      </c>
      <c r="E6090">
        <v>3.4</v>
      </c>
      <c r="F6090">
        <v>2.2000000000000002</v>
      </c>
      <c r="G6090" s="7">
        <f t="shared" si="910"/>
        <v>0</v>
      </c>
      <c r="H6090" s="7">
        <f t="shared" si="902"/>
        <v>0</v>
      </c>
      <c r="I6090">
        <f t="shared" si="904"/>
        <v>0</v>
      </c>
      <c r="J6090" s="9">
        <f t="shared" si="905"/>
        <v>0</v>
      </c>
      <c r="K6090" s="9">
        <f t="shared" si="906"/>
        <v>0</v>
      </c>
      <c r="L6090" s="7">
        <f t="shared" si="907"/>
        <v>0</v>
      </c>
      <c r="M6090" s="7">
        <f t="shared" si="908"/>
        <v>0</v>
      </c>
      <c r="N6090" s="7">
        <f t="shared" si="909"/>
        <v>0</v>
      </c>
      <c r="O6090" s="9">
        <f t="shared" si="903"/>
        <v>0</v>
      </c>
      <c r="P6090">
        <v>0</v>
      </c>
    </row>
    <row r="6091" spans="1:16" x14ac:dyDescent="0.25">
      <c r="A6091" s="11">
        <v>38957</v>
      </c>
      <c r="B6091" s="12">
        <v>8</v>
      </c>
      <c r="C6091">
        <v>20.399999999999999</v>
      </c>
      <c r="D6091">
        <v>74.7</v>
      </c>
      <c r="E6091">
        <v>3</v>
      </c>
      <c r="F6091">
        <v>1.2</v>
      </c>
      <c r="G6091" s="7">
        <f t="shared" si="910"/>
        <v>0</v>
      </c>
      <c r="H6091" s="7">
        <f t="shared" si="902"/>
        <v>0</v>
      </c>
      <c r="I6091">
        <f t="shared" si="904"/>
        <v>0</v>
      </c>
      <c r="J6091" s="9">
        <f t="shared" si="905"/>
        <v>0</v>
      </c>
      <c r="K6091" s="9">
        <f t="shared" si="906"/>
        <v>0</v>
      </c>
      <c r="L6091" s="7">
        <f t="shared" si="907"/>
        <v>0</v>
      </c>
      <c r="M6091" s="7">
        <f t="shared" si="908"/>
        <v>0</v>
      </c>
      <c r="N6091" s="7">
        <f t="shared" si="909"/>
        <v>0</v>
      </c>
      <c r="O6091" s="9">
        <f t="shared" si="903"/>
        <v>0</v>
      </c>
      <c r="P6091">
        <v>0</v>
      </c>
    </row>
    <row r="6092" spans="1:16" x14ac:dyDescent="0.25">
      <c r="A6092" s="11">
        <v>38958</v>
      </c>
      <c r="B6092" s="12">
        <v>8</v>
      </c>
      <c r="C6092">
        <v>19.899999999999999</v>
      </c>
      <c r="D6092">
        <v>76.5</v>
      </c>
      <c r="E6092">
        <v>3.3</v>
      </c>
      <c r="F6092">
        <v>0.2</v>
      </c>
      <c r="G6092" s="7">
        <f t="shared" si="910"/>
        <v>0</v>
      </c>
      <c r="H6092" s="7">
        <f t="shared" si="902"/>
        <v>0</v>
      </c>
      <c r="I6092">
        <f t="shared" si="904"/>
        <v>0</v>
      </c>
      <c r="J6092" s="9">
        <f t="shared" si="905"/>
        <v>0</v>
      </c>
      <c r="K6092" s="9">
        <f t="shared" si="906"/>
        <v>0</v>
      </c>
      <c r="L6092" s="7">
        <f t="shared" si="907"/>
        <v>0</v>
      </c>
      <c r="M6092" s="7">
        <f t="shared" si="908"/>
        <v>0</v>
      </c>
      <c r="N6092" s="7">
        <f t="shared" si="909"/>
        <v>0</v>
      </c>
      <c r="O6092" s="9">
        <f t="shared" si="903"/>
        <v>0</v>
      </c>
      <c r="P6092">
        <v>0</v>
      </c>
    </row>
    <row r="6093" spans="1:16" x14ac:dyDescent="0.25">
      <c r="A6093" s="11">
        <v>38959</v>
      </c>
      <c r="B6093" s="12">
        <v>8</v>
      </c>
      <c r="C6093">
        <v>18.100000000000001</v>
      </c>
      <c r="D6093">
        <v>71.099999999999994</v>
      </c>
      <c r="E6093">
        <v>3.4</v>
      </c>
      <c r="F6093">
        <v>0</v>
      </c>
      <c r="G6093" s="7">
        <f t="shared" si="910"/>
        <v>0</v>
      </c>
      <c r="H6093" s="7">
        <f t="shared" si="902"/>
        <v>0</v>
      </c>
      <c r="I6093">
        <f t="shared" si="904"/>
        <v>0</v>
      </c>
      <c r="J6093" s="9">
        <f t="shared" si="905"/>
        <v>0</v>
      </c>
      <c r="K6093" s="9">
        <f t="shared" si="906"/>
        <v>0</v>
      </c>
      <c r="L6093" s="7">
        <f t="shared" si="907"/>
        <v>0</v>
      </c>
      <c r="M6093" s="7">
        <f t="shared" si="908"/>
        <v>0</v>
      </c>
      <c r="N6093" s="7">
        <f t="shared" si="909"/>
        <v>0</v>
      </c>
      <c r="O6093" s="9">
        <f t="shared" si="903"/>
        <v>0</v>
      </c>
      <c r="P6093">
        <v>0</v>
      </c>
    </row>
    <row r="6094" spans="1:16" x14ac:dyDescent="0.25">
      <c r="A6094" s="11">
        <v>38960</v>
      </c>
      <c r="B6094" s="12">
        <v>8</v>
      </c>
      <c r="C6094">
        <v>16.899999999999999</v>
      </c>
      <c r="D6094">
        <v>58.3</v>
      </c>
      <c r="E6094">
        <v>4.2</v>
      </c>
      <c r="F6094">
        <v>0</v>
      </c>
      <c r="G6094" s="7">
        <f t="shared" si="910"/>
        <v>0</v>
      </c>
      <c r="H6094" s="7">
        <f t="shared" si="902"/>
        <v>0</v>
      </c>
      <c r="I6094">
        <f t="shared" si="904"/>
        <v>0</v>
      </c>
      <c r="J6094" s="9">
        <f t="shared" si="905"/>
        <v>0</v>
      </c>
      <c r="K6094" s="9">
        <f t="shared" si="906"/>
        <v>0</v>
      </c>
      <c r="L6094" s="7">
        <f t="shared" si="907"/>
        <v>0</v>
      </c>
      <c r="M6094" s="7">
        <f t="shared" si="908"/>
        <v>0</v>
      </c>
      <c r="N6094" s="7">
        <f t="shared" si="909"/>
        <v>0</v>
      </c>
      <c r="O6094" s="9">
        <f t="shared" si="903"/>
        <v>0</v>
      </c>
      <c r="P6094">
        <v>0</v>
      </c>
    </row>
    <row r="6095" spans="1:16" x14ac:dyDescent="0.25">
      <c r="A6095" s="11">
        <v>38961</v>
      </c>
      <c r="B6095" s="12">
        <v>9</v>
      </c>
      <c r="C6095">
        <v>18.399999999999999</v>
      </c>
      <c r="D6095">
        <v>69.7</v>
      </c>
      <c r="E6095">
        <v>3.9</v>
      </c>
      <c r="F6095">
        <v>0</v>
      </c>
      <c r="G6095" s="7">
        <f t="shared" si="910"/>
        <v>0</v>
      </c>
      <c r="H6095" s="7">
        <f t="shared" si="902"/>
        <v>0</v>
      </c>
      <c r="I6095">
        <f t="shared" si="904"/>
        <v>0</v>
      </c>
      <c r="J6095" s="9">
        <f t="shared" si="905"/>
        <v>0</v>
      </c>
      <c r="K6095" s="9">
        <f t="shared" si="906"/>
        <v>0</v>
      </c>
      <c r="L6095" s="7">
        <f t="shared" si="907"/>
        <v>0</v>
      </c>
      <c r="M6095" s="7">
        <f t="shared" si="908"/>
        <v>0</v>
      </c>
      <c r="N6095" s="7">
        <f t="shared" si="909"/>
        <v>0</v>
      </c>
      <c r="O6095" s="9">
        <f t="shared" si="903"/>
        <v>0</v>
      </c>
      <c r="P6095">
        <v>0</v>
      </c>
    </row>
    <row r="6096" spans="1:16" x14ac:dyDescent="0.25">
      <c r="A6096" s="11">
        <v>38962</v>
      </c>
      <c r="B6096" s="12">
        <v>9</v>
      </c>
      <c r="C6096">
        <v>16.399999999999999</v>
      </c>
      <c r="D6096">
        <v>80</v>
      </c>
      <c r="E6096">
        <v>5</v>
      </c>
      <c r="F6096">
        <v>7.8</v>
      </c>
      <c r="G6096" s="7">
        <f t="shared" si="910"/>
        <v>0</v>
      </c>
      <c r="H6096" s="7">
        <f t="shared" si="902"/>
        <v>0</v>
      </c>
      <c r="I6096">
        <f t="shared" si="904"/>
        <v>0</v>
      </c>
      <c r="J6096" s="9">
        <f t="shared" si="905"/>
        <v>0</v>
      </c>
      <c r="K6096" s="9">
        <f t="shared" si="906"/>
        <v>0</v>
      </c>
      <c r="L6096" s="7">
        <f t="shared" si="907"/>
        <v>0</v>
      </c>
      <c r="M6096" s="7">
        <f t="shared" si="908"/>
        <v>0</v>
      </c>
      <c r="N6096" s="7">
        <f t="shared" si="909"/>
        <v>0</v>
      </c>
      <c r="O6096" s="9">
        <f t="shared" si="903"/>
        <v>0</v>
      </c>
      <c r="P6096">
        <v>0</v>
      </c>
    </row>
    <row r="6097" spans="1:16" x14ac:dyDescent="0.25">
      <c r="A6097" s="11">
        <v>38963</v>
      </c>
      <c r="B6097" s="12">
        <v>9</v>
      </c>
      <c r="C6097">
        <v>14.5</v>
      </c>
      <c r="D6097">
        <v>90</v>
      </c>
      <c r="E6097">
        <v>4.0999999999999996</v>
      </c>
      <c r="F6097">
        <v>7.2</v>
      </c>
      <c r="G6097" s="7">
        <f t="shared" si="910"/>
        <v>0</v>
      </c>
      <c r="H6097" s="7">
        <f t="shared" si="902"/>
        <v>0</v>
      </c>
      <c r="I6097">
        <f t="shared" si="904"/>
        <v>0</v>
      </c>
      <c r="J6097" s="9">
        <f t="shared" si="905"/>
        <v>0</v>
      </c>
      <c r="K6097" s="9">
        <f t="shared" si="906"/>
        <v>0</v>
      </c>
      <c r="L6097" s="7">
        <f t="shared" si="907"/>
        <v>0</v>
      </c>
      <c r="M6097" s="7">
        <f t="shared" si="908"/>
        <v>0</v>
      </c>
      <c r="N6097" s="7">
        <f t="shared" si="909"/>
        <v>0</v>
      </c>
      <c r="O6097" s="9">
        <f t="shared" si="903"/>
        <v>0</v>
      </c>
      <c r="P6097">
        <v>0</v>
      </c>
    </row>
    <row r="6098" spans="1:16" x14ac:dyDescent="0.25">
      <c r="A6098" s="11">
        <v>38964</v>
      </c>
      <c r="B6098" s="12">
        <v>9</v>
      </c>
      <c r="C6098">
        <v>16.7</v>
      </c>
      <c r="D6098">
        <v>76.599999999999994</v>
      </c>
      <c r="E6098">
        <v>4.0999999999999996</v>
      </c>
      <c r="F6098">
        <v>0</v>
      </c>
      <c r="G6098" s="7">
        <f t="shared" si="910"/>
        <v>0</v>
      </c>
      <c r="H6098" s="7">
        <f t="shared" si="902"/>
        <v>0</v>
      </c>
      <c r="I6098">
        <f t="shared" si="904"/>
        <v>0</v>
      </c>
      <c r="J6098" s="9">
        <f t="shared" si="905"/>
        <v>0</v>
      </c>
      <c r="K6098" s="9">
        <f t="shared" si="906"/>
        <v>0</v>
      </c>
      <c r="L6098" s="7">
        <f t="shared" si="907"/>
        <v>0</v>
      </c>
      <c r="M6098" s="7">
        <f t="shared" si="908"/>
        <v>0</v>
      </c>
      <c r="N6098" s="7">
        <f t="shared" si="909"/>
        <v>0</v>
      </c>
      <c r="O6098" s="9">
        <f t="shared" si="903"/>
        <v>0</v>
      </c>
      <c r="P6098">
        <v>0</v>
      </c>
    </row>
    <row r="6099" spans="1:16" x14ac:dyDescent="0.25">
      <c r="A6099" s="11">
        <v>38965</v>
      </c>
      <c r="B6099" s="12">
        <v>9</v>
      </c>
      <c r="C6099">
        <v>17.7</v>
      </c>
      <c r="D6099">
        <v>78.400000000000006</v>
      </c>
      <c r="E6099">
        <v>2.1</v>
      </c>
      <c r="F6099">
        <v>0</v>
      </c>
      <c r="G6099" s="7">
        <f t="shared" si="910"/>
        <v>0</v>
      </c>
      <c r="H6099" s="7">
        <f t="shared" si="902"/>
        <v>0</v>
      </c>
      <c r="I6099">
        <f t="shared" si="904"/>
        <v>0</v>
      </c>
      <c r="J6099" s="9">
        <f t="shared" si="905"/>
        <v>0</v>
      </c>
      <c r="K6099" s="9">
        <f t="shared" si="906"/>
        <v>0</v>
      </c>
      <c r="L6099" s="7">
        <f t="shared" si="907"/>
        <v>0</v>
      </c>
      <c r="M6099" s="7">
        <f t="shared" si="908"/>
        <v>0</v>
      </c>
      <c r="N6099" s="7">
        <f t="shared" si="909"/>
        <v>0</v>
      </c>
      <c r="O6099" s="9">
        <f t="shared" si="903"/>
        <v>0</v>
      </c>
      <c r="P6099">
        <v>0</v>
      </c>
    </row>
    <row r="6100" spans="1:16" x14ac:dyDescent="0.25">
      <c r="A6100" s="11">
        <v>38966</v>
      </c>
      <c r="B6100" s="12">
        <v>9</v>
      </c>
      <c r="C6100">
        <v>18.600000000000001</v>
      </c>
      <c r="D6100">
        <v>77</v>
      </c>
      <c r="E6100">
        <v>3</v>
      </c>
      <c r="F6100">
        <v>0.2</v>
      </c>
      <c r="G6100" s="7">
        <f t="shared" si="910"/>
        <v>0</v>
      </c>
      <c r="H6100" s="7">
        <f t="shared" si="902"/>
        <v>0</v>
      </c>
      <c r="I6100">
        <f t="shared" si="904"/>
        <v>0</v>
      </c>
      <c r="J6100" s="9">
        <f t="shared" si="905"/>
        <v>0</v>
      </c>
      <c r="K6100" s="9">
        <f t="shared" si="906"/>
        <v>0</v>
      </c>
      <c r="L6100" s="7">
        <f t="shared" si="907"/>
        <v>0</v>
      </c>
      <c r="M6100" s="7">
        <f t="shared" si="908"/>
        <v>0</v>
      </c>
      <c r="N6100" s="7">
        <f t="shared" si="909"/>
        <v>0</v>
      </c>
      <c r="O6100" s="9">
        <f t="shared" si="903"/>
        <v>0</v>
      </c>
      <c r="P6100">
        <v>0</v>
      </c>
    </row>
    <row r="6101" spans="1:16" x14ac:dyDescent="0.25">
      <c r="A6101" s="11">
        <v>38967</v>
      </c>
      <c r="B6101" s="12">
        <v>9</v>
      </c>
      <c r="C6101">
        <v>19.5</v>
      </c>
      <c r="D6101">
        <v>68.599999999999994</v>
      </c>
      <c r="E6101">
        <v>3.2</v>
      </c>
      <c r="F6101">
        <v>0</v>
      </c>
      <c r="G6101" s="7">
        <f t="shared" si="910"/>
        <v>0</v>
      </c>
      <c r="H6101" s="7">
        <f t="shared" si="902"/>
        <v>0</v>
      </c>
      <c r="I6101">
        <f t="shared" si="904"/>
        <v>0</v>
      </c>
      <c r="J6101" s="9">
        <f t="shared" si="905"/>
        <v>0</v>
      </c>
      <c r="K6101" s="9">
        <f t="shared" si="906"/>
        <v>0</v>
      </c>
      <c r="L6101" s="7">
        <f t="shared" si="907"/>
        <v>0</v>
      </c>
      <c r="M6101" s="7">
        <f t="shared" si="908"/>
        <v>0</v>
      </c>
      <c r="N6101" s="7">
        <f t="shared" si="909"/>
        <v>0</v>
      </c>
      <c r="O6101" s="9">
        <f t="shared" si="903"/>
        <v>0</v>
      </c>
      <c r="P6101">
        <v>0</v>
      </c>
    </row>
    <row r="6102" spans="1:16" x14ac:dyDescent="0.25">
      <c r="A6102" s="11">
        <v>38968</v>
      </c>
      <c r="B6102" s="12">
        <v>9</v>
      </c>
      <c r="C6102">
        <v>21.4</v>
      </c>
      <c r="D6102">
        <v>68.8</v>
      </c>
      <c r="E6102">
        <v>5.4</v>
      </c>
      <c r="F6102">
        <v>5.8</v>
      </c>
      <c r="G6102" s="7">
        <f t="shared" si="910"/>
        <v>0</v>
      </c>
      <c r="H6102" s="7">
        <f t="shared" si="902"/>
        <v>0</v>
      </c>
      <c r="I6102">
        <f t="shared" si="904"/>
        <v>0</v>
      </c>
      <c r="J6102" s="9">
        <f t="shared" si="905"/>
        <v>0</v>
      </c>
      <c r="K6102" s="9">
        <f t="shared" si="906"/>
        <v>0</v>
      </c>
      <c r="L6102" s="7">
        <f t="shared" si="907"/>
        <v>0</v>
      </c>
      <c r="M6102" s="7">
        <f t="shared" si="908"/>
        <v>0</v>
      </c>
      <c r="N6102" s="7">
        <f t="shared" si="909"/>
        <v>0</v>
      </c>
      <c r="O6102" s="9">
        <f t="shared" si="903"/>
        <v>0</v>
      </c>
      <c r="P6102">
        <v>0</v>
      </c>
    </row>
    <row r="6103" spans="1:16" x14ac:dyDescent="0.25">
      <c r="A6103" s="11">
        <v>38969</v>
      </c>
      <c r="B6103" s="12">
        <v>9</v>
      </c>
      <c r="C6103">
        <v>15.6</v>
      </c>
      <c r="D6103">
        <v>82.4</v>
      </c>
      <c r="E6103">
        <v>4.4000000000000004</v>
      </c>
      <c r="F6103">
        <v>2.2000000000000002</v>
      </c>
      <c r="G6103" s="7">
        <f t="shared" si="910"/>
        <v>0</v>
      </c>
      <c r="H6103" s="7">
        <f t="shared" ref="H6103:H6166" si="911">IF(OR(D6103&lt;=75,C6103&gt;0),G6103,G6103/(0.04*D6103-2))</f>
        <v>0</v>
      </c>
      <c r="I6103">
        <f t="shared" si="904"/>
        <v>0</v>
      </c>
      <c r="J6103" s="9">
        <f t="shared" si="905"/>
        <v>0</v>
      </c>
      <c r="K6103" s="9">
        <f t="shared" si="906"/>
        <v>0</v>
      </c>
      <c r="L6103" s="7">
        <f t="shared" si="907"/>
        <v>0</v>
      </c>
      <c r="M6103" s="7">
        <f t="shared" si="908"/>
        <v>0</v>
      </c>
      <c r="N6103" s="7">
        <f t="shared" si="909"/>
        <v>0</v>
      </c>
      <c r="O6103" s="9">
        <f t="shared" si="903"/>
        <v>0</v>
      </c>
      <c r="P6103">
        <v>0</v>
      </c>
    </row>
    <row r="6104" spans="1:16" x14ac:dyDescent="0.25">
      <c r="A6104" s="11">
        <v>38970</v>
      </c>
      <c r="B6104" s="12">
        <v>9</v>
      </c>
      <c r="C6104">
        <v>12.9</v>
      </c>
      <c r="D6104">
        <v>62.3</v>
      </c>
      <c r="E6104">
        <v>3.5</v>
      </c>
      <c r="F6104">
        <v>0</v>
      </c>
      <c r="G6104" s="7">
        <f t="shared" si="910"/>
        <v>0</v>
      </c>
      <c r="H6104" s="7">
        <f t="shared" si="911"/>
        <v>0</v>
      </c>
      <c r="I6104">
        <f t="shared" si="904"/>
        <v>0</v>
      </c>
      <c r="J6104" s="9">
        <f t="shared" si="905"/>
        <v>0</v>
      </c>
      <c r="K6104" s="9">
        <f t="shared" si="906"/>
        <v>0</v>
      </c>
      <c r="L6104" s="7">
        <f t="shared" si="907"/>
        <v>0</v>
      </c>
      <c r="M6104" s="7">
        <f t="shared" si="908"/>
        <v>0</v>
      </c>
      <c r="N6104" s="7">
        <f t="shared" si="909"/>
        <v>0</v>
      </c>
      <c r="O6104" s="9">
        <f t="shared" si="903"/>
        <v>0</v>
      </c>
      <c r="P6104">
        <v>0</v>
      </c>
    </row>
    <row r="6105" spans="1:16" x14ac:dyDescent="0.25">
      <c r="A6105" s="11">
        <v>38971</v>
      </c>
      <c r="B6105" s="12">
        <v>9</v>
      </c>
      <c r="C6105">
        <v>14.6</v>
      </c>
      <c r="D6105">
        <v>61</v>
      </c>
      <c r="E6105">
        <v>5.7</v>
      </c>
      <c r="F6105">
        <v>0</v>
      </c>
      <c r="G6105" s="7">
        <f t="shared" si="910"/>
        <v>0</v>
      </c>
      <c r="H6105" s="7">
        <f t="shared" si="911"/>
        <v>0</v>
      </c>
      <c r="I6105">
        <f t="shared" si="904"/>
        <v>0</v>
      </c>
      <c r="J6105" s="9">
        <f t="shared" si="905"/>
        <v>0</v>
      </c>
      <c r="K6105" s="9">
        <f t="shared" si="906"/>
        <v>0</v>
      </c>
      <c r="L6105" s="7">
        <f t="shared" si="907"/>
        <v>0</v>
      </c>
      <c r="M6105" s="7">
        <f t="shared" si="908"/>
        <v>0</v>
      </c>
      <c r="N6105" s="7">
        <f t="shared" si="909"/>
        <v>0</v>
      </c>
      <c r="O6105" s="9">
        <f t="shared" si="903"/>
        <v>0</v>
      </c>
      <c r="P6105">
        <v>0</v>
      </c>
    </row>
    <row r="6106" spans="1:16" x14ac:dyDescent="0.25">
      <c r="A6106" s="11">
        <v>38972</v>
      </c>
      <c r="B6106" s="12">
        <v>9</v>
      </c>
      <c r="C6106">
        <v>16.2</v>
      </c>
      <c r="D6106">
        <v>82.7</v>
      </c>
      <c r="E6106">
        <v>4.5999999999999996</v>
      </c>
      <c r="F6106">
        <v>3</v>
      </c>
      <c r="G6106" s="7">
        <f t="shared" si="910"/>
        <v>0</v>
      </c>
      <c r="H6106" s="7">
        <f t="shared" si="911"/>
        <v>0</v>
      </c>
      <c r="I6106">
        <f t="shared" si="904"/>
        <v>0</v>
      </c>
      <c r="J6106" s="9">
        <f t="shared" si="905"/>
        <v>0</v>
      </c>
      <c r="K6106" s="9">
        <f t="shared" si="906"/>
        <v>0</v>
      </c>
      <c r="L6106" s="7">
        <f t="shared" si="907"/>
        <v>0</v>
      </c>
      <c r="M6106" s="7">
        <f t="shared" si="908"/>
        <v>0</v>
      </c>
      <c r="N6106" s="7">
        <f t="shared" si="909"/>
        <v>0</v>
      </c>
      <c r="O6106" s="9">
        <f t="shared" si="903"/>
        <v>0</v>
      </c>
      <c r="P6106">
        <v>0</v>
      </c>
    </row>
    <row r="6107" spans="1:16" x14ac:dyDescent="0.25">
      <c r="A6107" s="11">
        <v>38973</v>
      </c>
      <c r="B6107" s="12">
        <v>9</v>
      </c>
      <c r="C6107">
        <v>18.2</v>
      </c>
      <c r="D6107">
        <v>93.5</v>
      </c>
      <c r="E6107">
        <v>3.9</v>
      </c>
      <c r="F6107">
        <v>8.1999999999999993</v>
      </c>
      <c r="G6107" s="7">
        <f t="shared" si="910"/>
        <v>0</v>
      </c>
      <c r="H6107" s="7">
        <f t="shared" si="911"/>
        <v>0</v>
      </c>
      <c r="I6107">
        <f t="shared" si="904"/>
        <v>0</v>
      </c>
      <c r="J6107" s="9">
        <f t="shared" si="905"/>
        <v>0</v>
      </c>
      <c r="K6107" s="9">
        <f t="shared" si="906"/>
        <v>0</v>
      </c>
      <c r="L6107" s="7">
        <f t="shared" si="907"/>
        <v>0</v>
      </c>
      <c r="M6107" s="7">
        <f t="shared" si="908"/>
        <v>0</v>
      </c>
      <c r="N6107" s="7">
        <f t="shared" si="909"/>
        <v>0</v>
      </c>
      <c r="O6107" s="9">
        <f t="shared" si="903"/>
        <v>0</v>
      </c>
      <c r="P6107">
        <v>0</v>
      </c>
    </row>
    <row r="6108" spans="1:16" x14ac:dyDescent="0.25">
      <c r="A6108" s="11">
        <v>38974</v>
      </c>
      <c r="B6108" s="12">
        <v>9</v>
      </c>
      <c r="C6108">
        <v>16.7</v>
      </c>
      <c r="D6108">
        <v>88.5</v>
      </c>
      <c r="E6108">
        <v>4.3</v>
      </c>
      <c r="F6108">
        <v>0.6</v>
      </c>
      <c r="G6108" s="7">
        <f t="shared" si="910"/>
        <v>0</v>
      </c>
      <c r="H6108" s="7">
        <f t="shared" si="911"/>
        <v>0</v>
      </c>
      <c r="I6108">
        <f t="shared" si="904"/>
        <v>0</v>
      </c>
      <c r="J6108" s="9">
        <f t="shared" si="905"/>
        <v>0</v>
      </c>
      <c r="K6108" s="9">
        <f t="shared" si="906"/>
        <v>0</v>
      </c>
      <c r="L6108" s="7">
        <f t="shared" si="907"/>
        <v>0</v>
      </c>
      <c r="M6108" s="7">
        <f t="shared" si="908"/>
        <v>0</v>
      </c>
      <c r="N6108" s="7">
        <f t="shared" si="909"/>
        <v>0</v>
      </c>
      <c r="O6108" s="9">
        <f t="shared" si="903"/>
        <v>0</v>
      </c>
      <c r="P6108">
        <v>0</v>
      </c>
    </row>
    <row r="6109" spans="1:16" x14ac:dyDescent="0.25">
      <c r="A6109" s="11">
        <v>38975</v>
      </c>
      <c r="B6109" s="12">
        <v>9</v>
      </c>
      <c r="C6109">
        <v>17.7</v>
      </c>
      <c r="D6109">
        <v>85.9</v>
      </c>
      <c r="E6109">
        <v>3.1</v>
      </c>
      <c r="F6109">
        <v>0.2</v>
      </c>
      <c r="G6109" s="7">
        <f t="shared" si="910"/>
        <v>0</v>
      </c>
      <c r="H6109" s="7">
        <f t="shared" si="911"/>
        <v>0</v>
      </c>
      <c r="I6109">
        <f t="shared" si="904"/>
        <v>0</v>
      </c>
      <c r="J6109" s="9">
        <f t="shared" si="905"/>
        <v>0</v>
      </c>
      <c r="K6109" s="9">
        <f t="shared" si="906"/>
        <v>0</v>
      </c>
      <c r="L6109" s="7">
        <f t="shared" si="907"/>
        <v>0</v>
      </c>
      <c r="M6109" s="7">
        <f t="shared" si="908"/>
        <v>0</v>
      </c>
      <c r="N6109" s="7">
        <f t="shared" si="909"/>
        <v>0</v>
      </c>
      <c r="O6109" s="9">
        <f t="shared" si="903"/>
        <v>0</v>
      </c>
      <c r="P6109">
        <v>0</v>
      </c>
    </row>
    <row r="6110" spans="1:16" x14ac:dyDescent="0.25">
      <c r="A6110" s="11">
        <v>38976</v>
      </c>
      <c r="B6110" s="12">
        <v>9</v>
      </c>
      <c r="C6110">
        <v>17.8</v>
      </c>
      <c r="D6110">
        <v>83.7</v>
      </c>
      <c r="E6110">
        <v>1.7</v>
      </c>
      <c r="F6110">
        <v>0</v>
      </c>
      <c r="G6110" s="7">
        <f t="shared" si="910"/>
        <v>0</v>
      </c>
      <c r="H6110" s="7">
        <f t="shared" si="911"/>
        <v>0</v>
      </c>
      <c r="I6110">
        <f t="shared" si="904"/>
        <v>0</v>
      </c>
      <c r="J6110" s="9">
        <f t="shared" si="905"/>
        <v>0</v>
      </c>
      <c r="K6110" s="9">
        <f t="shared" si="906"/>
        <v>0</v>
      </c>
      <c r="L6110" s="7">
        <f t="shared" si="907"/>
        <v>0</v>
      </c>
      <c r="M6110" s="7">
        <f t="shared" si="908"/>
        <v>0</v>
      </c>
      <c r="N6110" s="7">
        <f t="shared" si="909"/>
        <v>0</v>
      </c>
      <c r="O6110" s="9">
        <f t="shared" si="903"/>
        <v>0</v>
      </c>
      <c r="P6110">
        <v>0</v>
      </c>
    </row>
    <row r="6111" spans="1:16" x14ac:dyDescent="0.25">
      <c r="A6111" s="11">
        <v>38977</v>
      </c>
      <c r="B6111" s="12">
        <v>9</v>
      </c>
      <c r="C6111">
        <v>18.600000000000001</v>
      </c>
      <c r="D6111">
        <v>83.7</v>
      </c>
      <c r="E6111">
        <v>3.5</v>
      </c>
      <c r="F6111">
        <v>0</v>
      </c>
      <c r="G6111" s="7">
        <f t="shared" si="910"/>
        <v>0</v>
      </c>
      <c r="H6111" s="7">
        <f t="shared" si="911"/>
        <v>0</v>
      </c>
      <c r="I6111">
        <f t="shared" si="904"/>
        <v>0</v>
      </c>
      <c r="J6111" s="9">
        <f t="shared" si="905"/>
        <v>0</v>
      </c>
      <c r="K6111" s="9">
        <f t="shared" si="906"/>
        <v>0</v>
      </c>
      <c r="L6111" s="7">
        <f t="shared" si="907"/>
        <v>0</v>
      </c>
      <c r="M6111" s="7">
        <f t="shared" si="908"/>
        <v>0</v>
      </c>
      <c r="N6111" s="7">
        <f t="shared" si="909"/>
        <v>0</v>
      </c>
      <c r="O6111" s="9">
        <f t="shared" si="903"/>
        <v>0</v>
      </c>
      <c r="P6111">
        <v>0</v>
      </c>
    </row>
    <row r="6112" spans="1:16" x14ac:dyDescent="0.25">
      <c r="A6112" s="11">
        <v>38978</v>
      </c>
      <c r="B6112" s="12">
        <v>9</v>
      </c>
      <c r="C6112">
        <v>20.100000000000001</v>
      </c>
      <c r="D6112">
        <v>82.3</v>
      </c>
      <c r="E6112">
        <v>4.5</v>
      </c>
      <c r="F6112">
        <v>12.6</v>
      </c>
      <c r="G6112" s="7">
        <f t="shared" si="910"/>
        <v>0</v>
      </c>
      <c r="H6112" s="7">
        <f t="shared" si="911"/>
        <v>0</v>
      </c>
      <c r="I6112">
        <f t="shared" si="904"/>
        <v>0</v>
      </c>
      <c r="J6112" s="9">
        <f t="shared" si="905"/>
        <v>0</v>
      </c>
      <c r="K6112" s="9">
        <f t="shared" si="906"/>
        <v>0</v>
      </c>
      <c r="L6112" s="7">
        <f t="shared" si="907"/>
        <v>0</v>
      </c>
      <c r="M6112" s="7">
        <f t="shared" si="908"/>
        <v>0</v>
      </c>
      <c r="N6112" s="7">
        <f t="shared" si="909"/>
        <v>0</v>
      </c>
      <c r="O6112" s="9">
        <f t="shared" si="903"/>
        <v>0</v>
      </c>
      <c r="P6112">
        <v>0</v>
      </c>
    </row>
    <row r="6113" spans="1:23" x14ac:dyDescent="0.25">
      <c r="A6113" s="11">
        <v>38979</v>
      </c>
      <c r="B6113" s="12">
        <v>9</v>
      </c>
      <c r="C6113">
        <v>15.2</v>
      </c>
      <c r="D6113">
        <v>72.900000000000006</v>
      </c>
      <c r="E6113">
        <v>5.9</v>
      </c>
      <c r="F6113">
        <v>0.6</v>
      </c>
      <c r="G6113" s="7">
        <f t="shared" si="910"/>
        <v>0</v>
      </c>
      <c r="H6113" s="7">
        <f t="shared" si="911"/>
        <v>0</v>
      </c>
      <c r="I6113">
        <f t="shared" si="904"/>
        <v>0</v>
      </c>
      <c r="J6113" s="9">
        <f t="shared" si="905"/>
        <v>0</v>
      </c>
      <c r="K6113" s="9">
        <f t="shared" si="906"/>
        <v>0</v>
      </c>
      <c r="L6113" s="7">
        <f t="shared" si="907"/>
        <v>0</v>
      </c>
      <c r="M6113" s="7">
        <f t="shared" si="908"/>
        <v>0</v>
      </c>
      <c r="N6113" s="7">
        <f t="shared" si="909"/>
        <v>0</v>
      </c>
      <c r="O6113" s="9">
        <f t="shared" si="903"/>
        <v>0</v>
      </c>
      <c r="P6113">
        <v>0</v>
      </c>
    </row>
    <row r="6114" spans="1:23" x14ac:dyDescent="0.25">
      <c r="A6114" s="11">
        <v>38980</v>
      </c>
      <c r="B6114" s="12">
        <v>9</v>
      </c>
      <c r="C6114">
        <v>12.1</v>
      </c>
      <c r="D6114">
        <v>71.7</v>
      </c>
      <c r="E6114">
        <v>6.6</v>
      </c>
      <c r="F6114">
        <v>0.6</v>
      </c>
      <c r="G6114" s="7">
        <f t="shared" si="910"/>
        <v>1</v>
      </c>
      <c r="H6114" s="7">
        <f t="shared" si="911"/>
        <v>1</v>
      </c>
      <c r="I6114">
        <f t="shared" si="904"/>
        <v>0</v>
      </c>
      <c r="J6114" s="9">
        <f t="shared" si="905"/>
        <v>0</v>
      </c>
      <c r="K6114" s="9">
        <f t="shared" si="906"/>
        <v>0</v>
      </c>
      <c r="L6114" s="7">
        <f t="shared" si="907"/>
        <v>0</v>
      </c>
      <c r="M6114" s="7">
        <f t="shared" si="908"/>
        <v>1</v>
      </c>
      <c r="N6114" s="7">
        <f t="shared" si="909"/>
        <v>0</v>
      </c>
      <c r="O6114" s="9">
        <f t="shared" si="903"/>
        <v>0</v>
      </c>
      <c r="P6114">
        <v>0</v>
      </c>
    </row>
    <row r="6115" spans="1:23" x14ac:dyDescent="0.25">
      <c r="A6115" s="11">
        <v>38981</v>
      </c>
      <c r="B6115" s="12">
        <v>9</v>
      </c>
      <c r="C6115">
        <v>11.8</v>
      </c>
      <c r="D6115">
        <v>66.8</v>
      </c>
      <c r="E6115">
        <v>3.8</v>
      </c>
      <c r="F6115">
        <v>0</v>
      </c>
      <c r="G6115" s="7">
        <f t="shared" si="910"/>
        <v>0</v>
      </c>
      <c r="H6115" s="7">
        <f t="shared" si="911"/>
        <v>0</v>
      </c>
      <c r="I6115">
        <f t="shared" si="904"/>
        <v>0</v>
      </c>
      <c r="J6115" s="9">
        <f t="shared" si="905"/>
        <v>0</v>
      </c>
      <c r="K6115" s="9">
        <f t="shared" si="906"/>
        <v>0</v>
      </c>
      <c r="L6115" s="7">
        <f t="shared" si="907"/>
        <v>0</v>
      </c>
      <c r="M6115" s="7">
        <f t="shared" si="908"/>
        <v>0</v>
      </c>
      <c r="N6115" s="7">
        <f t="shared" si="909"/>
        <v>0</v>
      </c>
      <c r="O6115" s="9">
        <f t="shared" si="903"/>
        <v>0</v>
      </c>
      <c r="P6115">
        <v>0</v>
      </c>
    </row>
    <row r="6116" spans="1:23" x14ac:dyDescent="0.25">
      <c r="A6116" s="11">
        <v>38982</v>
      </c>
      <c r="B6116" s="12">
        <v>9</v>
      </c>
      <c r="C6116">
        <v>13.4</v>
      </c>
      <c r="D6116">
        <v>78.8</v>
      </c>
      <c r="E6116">
        <v>2.8</v>
      </c>
      <c r="F6116">
        <v>2</v>
      </c>
      <c r="G6116" s="7">
        <f t="shared" si="910"/>
        <v>0</v>
      </c>
      <c r="H6116" s="7">
        <f t="shared" si="911"/>
        <v>0</v>
      </c>
      <c r="I6116">
        <f t="shared" si="904"/>
        <v>0</v>
      </c>
      <c r="J6116" s="9">
        <f t="shared" si="905"/>
        <v>0</v>
      </c>
      <c r="K6116" s="9">
        <f t="shared" si="906"/>
        <v>0</v>
      </c>
      <c r="L6116" s="7">
        <f t="shared" si="907"/>
        <v>0</v>
      </c>
      <c r="M6116" s="7">
        <f t="shared" si="908"/>
        <v>0</v>
      </c>
      <c r="N6116" s="7">
        <f t="shared" si="909"/>
        <v>0</v>
      </c>
      <c r="O6116" s="9">
        <f t="shared" si="903"/>
        <v>0</v>
      </c>
      <c r="P6116">
        <v>0</v>
      </c>
    </row>
    <row r="6117" spans="1:23" x14ac:dyDescent="0.25">
      <c r="A6117" s="11">
        <v>38983</v>
      </c>
      <c r="B6117" s="12">
        <v>9</v>
      </c>
      <c r="C6117">
        <v>19.7</v>
      </c>
      <c r="D6117">
        <v>85.6</v>
      </c>
      <c r="E6117">
        <v>4.0999999999999996</v>
      </c>
      <c r="F6117">
        <v>6.6</v>
      </c>
      <c r="G6117" s="7">
        <f t="shared" si="910"/>
        <v>0</v>
      </c>
      <c r="H6117" s="7">
        <f t="shared" si="911"/>
        <v>0</v>
      </c>
      <c r="I6117">
        <f t="shared" si="904"/>
        <v>0</v>
      </c>
      <c r="J6117" s="9">
        <f t="shared" si="905"/>
        <v>0</v>
      </c>
      <c r="K6117" s="9">
        <f t="shared" si="906"/>
        <v>0</v>
      </c>
      <c r="L6117" s="7">
        <f t="shared" si="907"/>
        <v>0</v>
      </c>
      <c r="M6117" s="7">
        <f t="shared" si="908"/>
        <v>0</v>
      </c>
      <c r="N6117" s="7">
        <f t="shared" si="909"/>
        <v>0</v>
      </c>
      <c r="O6117" s="9">
        <f t="shared" si="903"/>
        <v>0</v>
      </c>
      <c r="P6117">
        <v>0</v>
      </c>
    </row>
    <row r="6118" spans="1:23" x14ac:dyDescent="0.25">
      <c r="A6118" s="11">
        <v>38984</v>
      </c>
      <c r="B6118" s="12">
        <v>9</v>
      </c>
      <c r="C6118">
        <v>16.7</v>
      </c>
      <c r="D6118">
        <v>81.599999999999994</v>
      </c>
      <c r="E6118">
        <v>8.1</v>
      </c>
      <c r="F6118">
        <v>4.4000000000000004</v>
      </c>
      <c r="G6118" s="7">
        <f t="shared" si="910"/>
        <v>0</v>
      </c>
      <c r="H6118" s="7">
        <f t="shared" si="911"/>
        <v>0</v>
      </c>
      <c r="I6118">
        <f t="shared" si="904"/>
        <v>0</v>
      </c>
      <c r="J6118" s="9">
        <f t="shared" si="905"/>
        <v>0</v>
      </c>
      <c r="K6118" s="9">
        <f t="shared" si="906"/>
        <v>0</v>
      </c>
      <c r="L6118" s="7">
        <f t="shared" si="907"/>
        <v>0</v>
      </c>
      <c r="M6118" s="7">
        <f t="shared" si="908"/>
        <v>0</v>
      </c>
      <c r="N6118" s="7">
        <f t="shared" si="909"/>
        <v>0</v>
      </c>
      <c r="O6118" s="9">
        <f t="shared" si="903"/>
        <v>0</v>
      </c>
      <c r="P6118">
        <v>0</v>
      </c>
    </row>
    <row r="6119" spans="1:23" x14ac:dyDescent="0.25">
      <c r="A6119" s="11">
        <v>38985</v>
      </c>
      <c r="B6119" s="12">
        <v>9</v>
      </c>
      <c r="C6119">
        <v>12.7</v>
      </c>
      <c r="D6119">
        <v>75.900000000000006</v>
      </c>
      <c r="E6119">
        <v>5.9</v>
      </c>
      <c r="F6119">
        <v>1.8</v>
      </c>
      <c r="G6119" s="7">
        <f t="shared" si="910"/>
        <v>0</v>
      </c>
      <c r="H6119" s="7">
        <f t="shared" si="911"/>
        <v>0</v>
      </c>
      <c r="I6119">
        <f t="shared" si="904"/>
        <v>0</v>
      </c>
      <c r="J6119" s="9">
        <f t="shared" si="905"/>
        <v>0</v>
      </c>
      <c r="K6119" s="9">
        <f t="shared" si="906"/>
        <v>0</v>
      </c>
      <c r="L6119" s="7">
        <f t="shared" si="907"/>
        <v>0</v>
      </c>
      <c r="M6119" s="7">
        <f t="shared" si="908"/>
        <v>0</v>
      </c>
      <c r="N6119" s="7">
        <f t="shared" si="909"/>
        <v>0</v>
      </c>
      <c r="O6119" s="9">
        <f t="shared" si="903"/>
        <v>0</v>
      </c>
      <c r="P6119">
        <v>0</v>
      </c>
    </row>
    <row r="6120" spans="1:23" x14ac:dyDescent="0.25">
      <c r="A6120" s="11">
        <v>38986</v>
      </c>
      <c r="B6120" s="12">
        <v>9</v>
      </c>
      <c r="C6120">
        <v>13</v>
      </c>
      <c r="D6120">
        <v>71.8</v>
      </c>
      <c r="E6120">
        <v>3.5</v>
      </c>
      <c r="F6120">
        <v>0</v>
      </c>
      <c r="G6120" s="7">
        <f t="shared" si="910"/>
        <v>0</v>
      </c>
      <c r="H6120" s="7">
        <f t="shared" si="911"/>
        <v>0</v>
      </c>
      <c r="I6120">
        <f t="shared" si="904"/>
        <v>0</v>
      </c>
      <c r="J6120" s="9">
        <f t="shared" si="905"/>
        <v>0</v>
      </c>
      <c r="K6120" s="9">
        <f t="shared" si="906"/>
        <v>0</v>
      </c>
      <c r="L6120" s="7">
        <f t="shared" si="907"/>
        <v>0</v>
      </c>
      <c r="M6120" s="7">
        <f t="shared" si="908"/>
        <v>0</v>
      </c>
      <c r="N6120" s="7">
        <f t="shared" si="909"/>
        <v>0</v>
      </c>
      <c r="O6120" s="9">
        <f t="shared" si="903"/>
        <v>0</v>
      </c>
      <c r="P6120">
        <v>0</v>
      </c>
    </row>
    <row r="6121" spans="1:23" x14ac:dyDescent="0.25">
      <c r="A6121" s="11">
        <v>38987</v>
      </c>
      <c r="B6121" s="12">
        <v>9</v>
      </c>
      <c r="C6121">
        <v>16.5</v>
      </c>
      <c r="D6121">
        <v>74.599999999999994</v>
      </c>
      <c r="E6121">
        <v>5.3</v>
      </c>
      <c r="F6121">
        <v>7.6</v>
      </c>
      <c r="G6121" s="7">
        <f t="shared" si="910"/>
        <v>0</v>
      </c>
      <c r="H6121" s="7">
        <f t="shared" si="911"/>
        <v>0</v>
      </c>
      <c r="I6121">
        <f t="shared" si="904"/>
        <v>0</v>
      </c>
      <c r="J6121" s="9">
        <f t="shared" si="905"/>
        <v>0</v>
      </c>
      <c r="K6121" s="9">
        <f t="shared" si="906"/>
        <v>0</v>
      </c>
      <c r="L6121" s="7">
        <f t="shared" si="907"/>
        <v>0</v>
      </c>
      <c r="M6121" s="7">
        <f t="shared" si="908"/>
        <v>0</v>
      </c>
      <c r="N6121" s="7">
        <f t="shared" si="909"/>
        <v>0</v>
      </c>
      <c r="O6121" s="9">
        <f t="shared" si="903"/>
        <v>0</v>
      </c>
      <c r="P6121">
        <v>0</v>
      </c>
    </row>
    <row r="6122" spans="1:23" x14ac:dyDescent="0.25">
      <c r="A6122" s="11">
        <v>38988</v>
      </c>
      <c r="B6122" s="12">
        <v>9</v>
      </c>
      <c r="C6122">
        <v>11.6</v>
      </c>
      <c r="D6122">
        <v>81</v>
      </c>
      <c r="E6122">
        <v>5.0999999999999996</v>
      </c>
      <c r="F6122">
        <v>0.4</v>
      </c>
      <c r="G6122" s="7">
        <f t="shared" si="910"/>
        <v>1</v>
      </c>
      <c r="H6122" s="7">
        <f t="shared" si="911"/>
        <v>1</v>
      </c>
      <c r="I6122">
        <f t="shared" si="904"/>
        <v>0</v>
      </c>
      <c r="J6122" s="9">
        <f t="shared" si="905"/>
        <v>0</v>
      </c>
      <c r="K6122" s="9">
        <f t="shared" si="906"/>
        <v>0</v>
      </c>
      <c r="L6122" s="7">
        <f t="shared" si="907"/>
        <v>0</v>
      </c>
      <c r="M6122" s="7">
        <f t="shared" si="908"/>
        <v>1</v>
      </c>
      <c r="N6122" s="7">
        <f t="shared" si="909"/>
        <v>0</v>
      </c>
      <c r="O6122" s="9">
        <f t="shared" si="903"/>
        <v>0</v>
      </c>
      <c r="P6122">
        <v>0</v>
      </c>
    </row>
    <row r="6123" spans="1:23" x14ac:dyDescent="0.25">
      <c r="A6123" s="11">
        <v>38989</v>
      </c>
      <c r="B6123" s="12">
        <v>9</v>
      </c>
      <c r="C6123">
        <v>8.4</v>
      </c>
      <c r="D6123">
        <v>72.900000000000006</v>
      </c>
      <c r="E6123">
        <v>3.6</v>
      </c>
      <c r="F6123">
        <v>0</v>
      </c>
      <c r="G6123" s="7">
        <f t="shared" si="910"/>
        <v>0</v>
      </c>
      <c r="H6123" s="7">
        <f t="shared" si="911"/>
        <v>0</v>
      </c>
      <c r="I6123">
        <f t="shared" si="904"/>
        <v>0</v>
      </c>
      <c r="J6123" s="9">
        <f t="shared" si="905"/>
        <v>0</v>
      </c>
      <c r="K6123" s="9">
        <f t="shared" si="906"/>
        <v>0</v>
      </c>
      <c r="L6123" s="7">
        <f t="shared" si="907"/>
        <v>0</v>
      </c>
      <c r="M6123" s="7">
        <f t="shared" si="908"/>
        <v>0</v>
      </c>
      <c r="N6123" s="7">
        <f t="shared" si="909"/>
        <v>0</v>
      </c>
      <c r="O6123" s="9">
        <f t="shared" si="903"/>
        <v>0</v>
      </c>
      <c r="P6123">
        <v>0</v>
      </c>
      <c r="S6123" s="2"/>
      <c r="T6123" t="s">
        <v>21</v>
      </c>
      <c r="U6123" t="s">
        <v>21</v>
      </c>
      <c r="V6123" s="1"/>
    </row>
    <row r="6124" spans="1:23" x14ac:dyDescent="0.25">
      <c r="A6124" s="11">
        <v>38990</v>
      </c>
      <c r="B6124" s="12">
        <v>9</v>
      </c>
      <c r="C6124">
        <v>11</v>
      </c>
      <c r="D6124">
        <v>82.4</v>
      </c>
      <c r="E6124">
        <v>3.4</v>
      </c>
      <c r="F6124">
        <v>6.2</v>
      </c>
      <c r="G6124" s="7">
        <f t="shared" si="910"/>
        <v>1</v>
      </c>
      <c r="H6124" s="7">
        <f t="shared" si="911"/>
        <v>1</v>
      </c>
      <c r="I6124">
        <f t="shared" si="904"/>
        <v>0</v>
      </c>
      <c r="J6124" s="9">
        <f t="shared" si="905"/>
        <v>0</v>
      </c>
      <c r="K6124" s="9">
        <f t="shared" si="906"/>
        <v>0</v>
      </c>
      <c r="L6124" s="7">
        <f t="shared" si="907"/>
        <v>0</v>
      </c>
      <c r="M6124" s="7">
        <f t="shared" si="908"/>
        <v>1</v>
      </c>
      <c r="N6124" s="7">
        <f t="shared" si="909"/>
        <v>0</v>
      </c>
      <c r="O6124" s="9">
        <f t="shared" si="903"/>
        <v>0</v>
      </c>
      <c r="P6124">
        <v>0</v>
      </c>
      <c r="R6124" t="s">
        <v>19</v>
      </c>
      <c r="S6124" s="2"/>
      <c r="T6124" t="s">
        <v>26</v>
      </c>
      <c r="U6124" t="s">
        <v>27</v>
      </c>
      <c r="V6124" s="7" t="s">
        <v>2</v>
      </c>
    </row>
    <row r="6125" spans="1:23" x14ac:dyDescent="0.25">
      <c r="A6125" s="11">
        <v>38991</v>
      </c>
      <c r="B6125" s="12">
        <v>10</v>
      </c>
      <c r="C6125">
        <v>12.5</v>
      </c>
      <c r="D6125">
        <v>82.4</v>
      </c>
      <c r="E6125">
        <v>3.9</v>
      </c>
      <c r="F6125">
        <v>1.8</v>
      </c>
      <c r="G6125" s="7">
        <f t="shared" si="910"/>
        <v>0</v>
      </c>
      <c r="H6125" s="7">
        <f t="shared" si="911"/>
        <v>0</v>
      </c>
      <c r="I6125">
        <f t="shared" ref="I6125:I6188" si="912">IF(OR(B6125=7,C6125&gt;$V$6125),0,IF(AND(C6125&gt;=$R$6125,I6124=0),0,I6124+F6125))</f>
        <v>0</v>
      </c>
      <c r="J6125" s="9">
        <f t="shared" ref="J6125:J6188" si="913">IF(OR(B6125=1,B6125&gt;$K$2),0,IF(C6125&gt;$V$6125,0,IF(C6125&lt;=-$R$6125,0,IF(C6125&lt;=0,(C6125+$R$6125)*($T$6127+$T$6128*F6125),IF(C6125&gt;$R$6125,C6125*($T$6125+$T$6126*F6125),C6125*($T$6129+$T$6130*F6125))))))</f>
        <v>0</v>
      </c>
      <c r="K6125" s="9">
        <f t="shared" ref="K6125:K6188" si="914">IF(AND(B6125&gt;=2,B6125&lt;=$K$3),0,IF(C6125&gt;$V$6125,0,IF(C6125&lt;=-$R$6125,0,IF(C6125&lt;=0,(C6125+$R$6125)*($U$6127+$U$6128*F6125),IF(C6125&gt;$R$6125,C6125*($U$6125+$U$6126*F6125),C6125*($U$6129+$U$6130*F6125))))))</f>
        <v>0</v>
      </c>
      <c r="L6125" s="7">
        <f t="shared" ref="L6125:L6188" si="915">IF(M6124=0,0,IF(C6125&gt;=$V$6125,0,IF($V$6126*E6125-$V$6127*C6125&lt;0,0,IF($R$6125&gt;C6125&gt;-$R$6125,$V$6126*E6125-$V$6127*C6125+$V$6128,$V$6126*E6125-$V$6127*C6125))))</f>
        <v>0</v>
      </c>
      <c r="M6125" s="7">
        <f>IF(AND(N6124=0,F6125=0),0,IF(M6124=0,H6125,IF(AND(C6125&gt;$W$6127,M6124&lt;$W$6125),$W$6125+0.01,IF(F6125&gt;0,(N6124*M6124+$W$6126*F6125*H6125)/(N6124+$W$6126*F6125),M6124*(1+$W$6128)))))</f>
        <v>0</v>
      </c>
      <c r="N6125" s="7">
        <f>IF(I6125=0,0,IF(M6125&gt;=1,0,IF(N6124+F6125&lt;=J6125+K6125+L6125,0,IF(C6125&gt;$W$6127,N6124+F6125-J6125-K6125-L6125,IF(M6125&lt;$W$6125,N6124+F6125-L6125,N6124+F6125-J6125-K6125-L6125)))))</f>
        <v>0</v>
      </c>
      <c r="O6125" s="9">
        <f t="shared" si="903"/>
        <v>0</v>
      </c>
      <c r="P6125">
        <v>0</v>
      </c>
      <c r="R6125" s="3">
        <v>4.2</v>
      </c>
      <c r="S6125" t="s">
        <v>29</v>
      </c>
      <c r="T6125" s="3">
        <v>1.6</v>
      </c>
      <c r="U6125" s="3">
        <v>2</v>
      </c>
      <c r="V6125" s="3">
        <v>10.5</v>
      </c>
      <c r="W6125" s="3">
        <v>0.33</v>
      </c>
    </row>
    <row r="6126" spans="1:23" x14ac:dyDescent="0.25">
      <c r="A6126" s="11">
        <v>38992</v>
      </c>
      <c r="B6126" s="12">
        <v>10</v>
      </c>
      <c r="C6126">
        <v>13.1</v>
      </c>
      <c r="D6126">
        <v>78.2</v>
      </c>
      <c r="E6126">
        <v>2.7</v>
      </c>
      <c r="F6126">
        <v>0.2</v>
      </c>
      <c r="G6126" s="7">
        <f t="shared" si="910"/>
        <v>0</v>
      </c>
      <c r="H6126" s="7">
        <f t="shared" si="911"/>
        <v>0</v>
      </c>
      <c r="I6126">
        <f t="shared" si="912"/>
        <v>0</v>
      </c>
      <c r="J6126" s="9">
        <f t="shared" si="913"/>
        <v>0</v>
      </c>
      <c r="K6126" s="9">
        <f t="shared" si="914"/>
        <v>0</v>
      </c>
      <c r="L6126" s="7">
        <f t="shared" si="915"/>
        <v>0</v>
      </c>
      <c r="M6126" s="7">
        <f t="shared" ref="M6126:M6189" si="916">IF(AND(N6125=0,F6126=0),0,IF(M6125=0,H6126,IF(AND(C6126&gt;$W$6127,M6125&lt;$W$6125),$W$6125+0.01,IF(F6126&gt;0,(N6125*M6125+$W$6126*F6126*H6126)/(N6125+$W$6126*F6126),M6125*(1+$W$6128)))))</f>
        <v>0</v>
      </c>
      <c r="N6126" s="7">
        <f t="shared" ref="N6126:N6189" si="917">IF(I6126=0,0,IF(M6126&gt;=1,0,IF(N6125+F6126&lt;=J6126+K6126+L6126,0,IF(C6126&gt;$W$6127,N6125+F6126-J6126-K6126-L6126,IF(M6126&lt;$W$6125,N6125+F6126-L6126,N6125+F6126-J6126-K6126-L6126)))))</f>
        <v>0</v>
      </c>
      <c r="O6126" s="9">
        <f t="shared" si="903"/>
        <v>0</v>
      </c>
      <c r="P6126">
        <v>0</v>
      </c>
      <c r="R6126" s="3">
        <f>[1]NewSnDen!$B$2</f>
        <v>0.28000000000000003</v>
      </c>
      <c r="S6126" t="s">
        <v>29</v>
      </c>
      <c r="T6126" s="3">
        <v>0.2</v>
      </c>
      <c r="U6126" s="3">
        <v>0.2</v>
      </c>
      <c r="V6126" s="13">
        <v>0.01</v>
      </c>
      <c r="W6126" s="3">
        <v>0.7</v>
      </c>
    </row>
    <row r="6127" spans="1:23" x14ac:dyDescent="0.25">
      <c r="A6127" s="11">
        <v>38993</v>
      </c>
      <c r="B6127" s="12">
        <v>10</v>
      </c>
      <c r="C6127">
        <v>18.100000000000001</v>
      </c>
      <c r="D6127">
        <v>84.3</v>
      </c>
      <c r="E6127">
        <v>2.8</v>
      </c>
      <c r="F6127">
        <v>6.6</v>
      </c>
      <c r="G6127" s="7">
        <f t="shared" si="910"/>
        <v>0</v>
      </c>
      <c r="H6127" s="7">
        <f t="shared" si="911"/>
        <v>0</v>
      </c>
      <c r="I6127">
        <f t="shared" si="912"/>
        <v>0</v>
      </c>
      <c r="J6127" s="9">
        <f t="shared" si="913"/>
        <v>0</v>
      </c>
      <c r="K6127" s="9">
        <f t="shared" si="914"/>
        <v>0</v>
      </c>
      <c r="L6127" s="7">
        <f t="shared" si="915"/>
        <v>0</v>
      </c>
      <c r="M6127" s="7">
        <f t="shared" si="916"/>
        <v>0</v>
      </c>
      <c r="N6127" s="7">
        <f t="shared" si="917"/>
        <v>0</v>
      </c>
      <c r="O6127" s="9">
        <f t="shared" si="903"/>
        <v>0</v>
      </c>
      <c r="P6127">
        <v>0</v>
      </c>
      <c r="Q6127" s="3">
        <f t="shared" ref="Q6127:Q6128" si="918">Q10</f>
        <v>0.11</v>
      </c>
      <c r="R6127" s="3">
        <f>[1]NewSnDen!$B$3</f>
        <v>0.4</v>
      </c>
      <c r="S6127" s="6" t="s">
        <v>30</v>
      </c>
      <c r="T6127" s="3">
        <v>0.1</v>
      </c>
      <c r="U6127" s="3">
        <v>0</v>
      </c>
      <c r="V6127" s="13">
        <v>0.08</v>
      </c>
      <c r="W6127" s="3">
        <v>0</v>
      </c>
    </row>
    <row r="6128" spans="1:23" x14ac:dyDescent="0.25">
      <c r="A6128" s="11">
        <v>38994</v>
      </c>
      <c r="B6128" s="12">
        <v>10</v>
      </c>
      <c r="C6128">
        <v>14.2</v>
      </c>
      <c r="D6128">
        <v>89.5</v>
      </c>
      <c r="E6128">
        <v>5.7</v>
      </c>
      <c r="F6128">
        <v>15.2</v>
      </c>
      <c r="G6128" s="7">
        <f t="shared" si="910"/>
        <v>0</v>
      </c>
      <c r="H6128" s="7">
        <f t="shared" si="911"/>
        <v>0</v>
      </c>
      <c r="I6128">
        <f t="shared" si="912"/>
        <v>0</v>
      </c>
      <c r="J6128" s="9">
        <f t="shared" si="913"/>
        <v>0</v>
      </c>
      <c r="K6128" s="9">
        <f t="shared" si="914"/>
        <v>0</v>
      </c>
      <c r="L6128" s="7">
        <f t="shared" si="915"/>
        <v>0</v>
      </c>
      <c r="M6128" s="7">
        <f t="shared" si="916"/>
        <v>0</v>
      </c>
      <c r="N6128" s="7">
        <f t="shared" si="917"/>
        <v>0</v>
      </c>
      <c r="O6128" s="9">
        <f t="shared" si="903"/>
        <v>0</v>
      </c>
      <c r="P6128">
        <v>0</v>
      </c>
      <c r="Q6128" s="3">
        <f t="shared" si="918"/>
        <v>7.4999999999999997E-3</v>
      </c>
      <c r="R6128" s="3">
        <f>[1]NewSnDen!$C$2</f>
        <v>3.0000000000000001E-3</v>
      </c>
      <c r="S6128" s="6" t="s">
        <v>30</v>
      </c>
      <c r="T6128" s="3">
        <v>0</v>
      </c>
      <c r="U6128" s="3">
        <v>0</v>
      </c>
      <c r="V6128" s="14">
        <v>0</v>
      </c>
      <c r="W6128" s="3">
        <v>0.06</v>
      </c>
    </row>
    <row r="6129" spans="1:23" x14ac:dyDescent="0.25">
      <c r="A6129" s="11">
        <v>38995</v>
      </c>
      <c r="B6129" s="12">
        <v>10</v>
      </c>
      <c r="C6129">
        <v>8.4</v>
      </c>
      <c r="D6129">
        <v>64.400000000000006</v>
      </c>
      <c r="E6129">
        <v>4.4000000000000004</v>
      </c>
      <c r="F6129">
        <v>0</v>
      </c>
      <c r="G6129" s="7">
        <f t="shared" si="910"/>
        <v>0</v>
      </c>
      <c r="H6129" s="7">
        <f t="shared" si="911"/>
        <v>0</v>
      </c>
      <c r="I6129">
        <f t="shared" si="912"/>
        <v>0</v>
      </c>
      <c r="J6129" s="9">
        <f t="shared" si="913"/>
        <v>0</v>
      </c>
      <c r="K6129" s="9">
        <f t="shared" si="914"/>
        <v>16.8</v>
      </c>
      <c r="L6129" s="7">
        <f t="shared" si="915"/>
        <v>0</v>
      </c>
      <c r="M6129" s="7">
        <f t="shared" si="916"/>
        <v>0</v>
      </c>
      <c r="N6129" s="7">
        <f t="shared" si="917"/>
        <v>0</v>
      </c>
      <c r="O6129" s="9">
        <f t="shared" si="903"/>
        <v>0</v>
      </c>
      <c r="P6129">
        <v>0</v>
      </c>
      <c r="R6129" s="3">
        <v>8.9999999999999993E-3</v>
      </c>
      <c r="S6129" s="6" t="s">
        <v>31</v>
      </c>
      <c r="T6129" s="3">
        <v>1.3</v>
      </c>
      <c r="U6129" s="3">
        <v>0.8</v>
      </c>
      <c r="V6129" s="7"/>
    </row>
    <row r="6130" spans="1:23" x14ac:dyDescent="0.25">
      <c r="A6130" s="11">
        <v>38996</v>
      </c>
      <c r="B6130" s="12">
        <v>10</v>
      </c>
      <c r="C6130">
        <v>8.4</v>
      </c>
      <c r="D6130">
        <v>68.7</v>
      </c>
      <c r="E6130">
        <v>3.1</v>
      </c>
      <c r="F6130">
        <v>0</v>
      </c>
      <c r="G6130" s="7">
        <f t="shared" si="910"/>
        <v>0</v>
      </c>
      <c r="H6130" s="7">
        <f t="shared" si="911"/>
        <v>0</v>
      </c>
      <c r="I6130">
        <f t="shared" si="912"/>
        <v>0</v>
      </c>
      <c r="J6130" s="9">
        <f t="shared" si="913"/>
        <v>0</v>
      </c>
      <c r="K6130" s="9">
        <f t="shared" si="914"/>
        <v>16.8</v>
      </c>
      <c r="L6130" s="7">
        <f t="shared" si="915"/>
        <v>0</v>
      </c>
      <c r="M6130" s="7">
        <f t="shared" si="916"/>
        <v>0</v>
      </c>
      <c r="N6130" s="7">
        <f t="shared" si="917"/>
        <v>0</v>
      </c>
      <c r="O6130" s="9">
        <f t="shared" si="903"/>
        <v>0</v>
      </c>
      <c r="P6130">
        <v>0</v>
      </c>
      <c r="S6130" s="6" t="s">
        <v>31</v>
      </c>
      <c r="T6130" s="3">
        <v>0.3</v>
      </c>
      <c r="U6130" s="3">
        <v>0.3</v>
      </c>
      <c r="V6130" s="1">
        <f>SUM(L6125:L6336)/COUNTIF(L6125:L6336,"&gt;0")</f>
        <v>0.51429629629629625</v>
      </c>
    </row>
    <row r="6131" spans="1:23" x14ac:dyDescent="0.25">
      <c r="A6131" s="11">
        <v>38997</v>
      </c>
      <c r="B6131" s="12">
        <v>10</v>
      </c>
      <c r="C6131">
        <v>9.6</v>
      </c>
      <c r="D6131">
        <v>71.099999999999994</v>
      </c>
      <c r="E6131">
        <v>2</v>
      </c>
      <c r="F6131">
        <v>0</v>
      </c>
      <c r="G6131" s="7">
        <f t="shared" si="910"/>
        <v>0</v>
      </c>
      <c r="H6131" s="7">
        <f t="shared" si="911"/>
        <v>0</v>
      </c>
      <c r="I6131">
        <f t="shared" si="912"/>
        <v>0</v>
      </c>
      <c r="J6131" s="9">
        <f t="shared" si="913"/>
        <v>0</v>
      </c>
      <c r="K6131" s="9">
        <f t="shared" si="914"/>
        <v>19.2</v>
      </c>
      <c r="L6131" s="7">
        <f t="shared" si="915"/>
        <v>0</v>
      </c>
      <c r="M6131" s="7">
        <f t="shared" si="916"/>
        <v>0</v>
      </c>
      <c r="N6131" s="7">
        <f t="shared" si="917"/>
        <v>0</v>
      </c>
      <c r="O6131" s="9">
        <f t="shared" si="903"/>
        <v>0</v>
      </c>
      <c r="P6131">
        <v>0</v>
      </c>
      <c r="R6131" s="8">
        <f>MAX(M6125:M6489)</f>
        <v>1</v>
      </c>
      <c r="S6131" s="15">
        <f>SUM(O6125:O6489)/COUNTIF(O6125:O6489,"&gt;0")</f>
        <v>5.6502283649974059</v>
      </c>
      <c r="T6131" s="15">
        <f>SUM(P6125:P6489)/COUNTIF(P6125:P6489,"&gt;0")</f>
        <v>5.5308641975308639</v>
      </c>
      <c r="U6131" s="1"/>
    </row>
    <row r="6132" spans="1:23" x14ac:dyDescent="0.25">
      <c r="A6132" s="11">
        <v>38998</v>
      </c>
      <c r="B6132" s="12">
        <v>10</v>
      </c>
      <c r="C6132">
        <v>12.8</v>
      </c>
      <c r="D6132">
        <v>78.900000000000006</v>
      </c>
      <c r="E6132">
        <v>2.8</v>
      </c>
      <c r="F6132">
        <v>0</v>
      </c>
      <c r="G6132" s="7">
        <f t="shared" si="910"/>
        <v>0</v>
      </c>
      <c r="H6132" s="7">
        <f t="shared" si="911"/>
        <v>0</v>
      </c>
      <c r="I6132">
        <f t="shared" si="912"/>
        <v>0</v>
      </c>
      <c r="J6132" s="9">
        <f t="shared" si="913"/>
        <v>0</v>
      </c>
      <c r="K6132" s="9">
        <f t="shared" si="914"/>
        <v>0</v>
      </c>
      <c r="L6132" s="7">
        <f t="shared" si="915"/>
        <v>0</v>
      </c>
      <c r="M6132" s="7">
        <f t="shared" si="916"/>
        <v>0</v>
      </c>
      <c r="N6132" s="7">
        <f t="shared" si="917"/>
        <v>0</v>
      </c>
      <c r="O6132" s="9">
        <f t="shared" si="903"/>
        <v>0</v>
      </c>
      <c r="P6132">
        <v>0</v>
      </c>
      <c r="R6132" s="8"/>
      <c r="S6132" s="8">
        <f>COUNTIF(O6125:O6489,"&gt;0")</f>
        <v>80</v>
      </c>
      <c r="T6132" s="8">
        <f>COUNTIF(P6125:P6489,"&gt;0")</f>
        <v>81</v>
      </c>
      <c r="U6132" s="1"/>
      <c r="V6132" s="19" t="s">
        <v>51</v>
      </c>
      <c r="W6132">
        <f>$P$3</f>
        <v>0.89505073300116245</v>
      </c>
    </row>
    <row r="6133" spans="1:23" x14ac:dyDescent="0.25">
      <c r="A6133" s="11">
        <v>38999</v>
      </c>
      <c r="B6133" s="12">
        <v>10</v>
      </c>
      <c r="C6133">
        <v>14.6</v>
      </c>
      <c r="D6133">
        <v>72.7</v>
      </c>
      <c r="E6133">
        <v>3.3</v>
      </c>
      <c r="F6133">
        <v>0</v>
      </c>
      <c r="G6133" s="7">
        <f t="shared" si="910"/>
        <v>0</v>
      </c>
      <c r="H6133" s="7">
        <f t="shared" si="911"/>
        <v>0</v>
      </c>
      <c r="I6133">
        <f t="shared" si="912"/>
        <v>0</v>
      </c>
      <c r="J6133" s="9">
        <f t="shared" si="913"/>
        <v>0</v>
      </c>
      <c r="K6133" s="9">
        <f t="shared" si="914"/>
        <v>0</v>
      </c>
      <c r="L6133" s="7">
        <f t="shared" si="915"/>
        <v>0</v>
      </c>
      <c r="M6133" s="7">
        <f t="shared" si="916"/>
        <v>0</v>
      </c>
      <c r="N6133" s="7">
        <f t="shared" si="917"/>
        <v>0</v>
      </c>
      <c r="O6133" s="9">
        <f t="shared" si="903"/>
        <v>0</v>
      </c>
      <c r="P6133">
        <v>0</v>
      </c>
      <c r="S6133" s="2" t="s">
        <v>32</v>
      </c>
      <c r="T6133" s="1"/>
      <c r="U6133" s="1"/>
    </row>
    <row r="6134" spans="1:23" x14ac:dyDescent="0.25">
      <c r="A6134" s="11">
        <v>39000</v>
      </c>
      <c r="B6134" s="12">
        <v>10</v>
      </c>
      <c r="C6134">
        <v>12.3</v>
      </c>
      <c r="D6134">
        <v>64.400000000000006</v>
      </c>
      <c r="E6134">
        <v>4</v>
      </c>
      <c r="F6134">
        <v>0.2</v>
      </c>
      <c r="G6134" s="7">
        <f t="shared" si="910"/>
        <v>1</v>
      </c>
      <c r="H6134" s="7">
        <f t="shared" si="911"/>
        <v>1</v>
      </c>
      <c r="I6134">
        <f t="shared" si="912"/>
        <v>0</v>
      </c>
      <c r="J6134" s="9">
        <f t="shared" si="913"/>
        <v>0</v>
      </c>
      <c r="K6134" s="9">
        <f t="shared" si="914"/>
        <v>0</v>
      </c>
      <c r="L6134" s="7">
        <f t="shared" si="915"/>
        <v>0</v>
      </c>
      <c r="M6134" s="7">
        <f t="shared" si="916"/>
        <v>1</v>
      </c>
      <c r="N6134" s="7">
        <f t="shared" si="917"/>
        <v>0</v>
      </c>
      <c r="O6134" s="9">
        <f t="shared" ref="O6134:O6197" si="919">IF(M6134=0,0,N6134/10/M6134)</f>
        <v>0</v>
      </c>
      <c r="P6134">
        <v>0</v>
      </c>
      <c r="R6134" t="s">
        <v>22</v>
      </c>
      <c r="S6134" s="9" t="s">
        <v>33</v>
      </c>
      <c r="T6134" t="s">
        <v>34</v>
      </c>
    </row>
    <row r="6135" spans="1:23" x14ac:dyDescent="0.25">
      <c r="A6135" s="11">
        <v>39001</v>
      </c>
      <c r="B6135" s="12">
        <v>10</v>
      </c>
      <c r="C6135">
        <v>14.7</v>
      </c>
      <c r="D6135">
        <v>91.1</v>
      </c>
      <c r="E6135">
        <v>4.9000000000000004</v>
      </c>
      <c r="F6135">
        <v>22</v>
      </c>
      <c r="G6135" s="7">
        <f t="shared" si="910"/>
        <v>0</v>
      </c>
      <c r="H6135" s="7">
        <f t="shared" si="911"/>
        <v>0</v>
      </c>
      <c r="I6135">
        <f t="shared" si="912"/>
        <v>0</v>
      </c>
      <c r="J6135" s="9">
        <f t="shared" si="913"/>
        <v>0</v>
      </c>
      <c r="K6135" s="9">
        <f t="shared" si="914"/>
        <v>0</v>
      </c>
      <c r="L6135" s="7">
        <f t="shared" si="915"/>
        <v>0</v>
      </c>
      <c r="M6135" s="7">
        <f t="shared" si="916"/>
        <v>0</v>
      </c>
      <c r="N6135" s="7">
        <f t="shared" si="917"/>
        <v>0</v>
      </c>
      <c r="O6135" s="9">
        <f t="shared" si="919"/>
        <v>0</v>
      </c>
      <c r="P6135">
        <v>0</v>
      </c>
    </row>
    <row r="6136" spans="1:23" x14ac:dyDescent="0.25">
      <c r="A6136" s="11">
        <v>39002</v>
      </c>
      <c r="B6136" s="12">
        <v>10</v>
      </c>
      <c r="C6136">
        <v>5.6</v>
      </c>
      <c r="D6136">
        <v>71</v>
      </c>
      <c r="E6136">
        <v>7.7</v>
      </c>
      <c r="F6136">
        <v>0.2</v>
      </c>
      <c r="G6136" s="7">
        <f t="shared" si="910"/>
        <v>1</v>
      </c>
      <c r="H6136" s="7">
        <f t="shared" si="911"/>
        <v>1</v>
      </c>
      <c r="I6136">
        <f t="shared" si="912"/>
        <v>0</v>
      </c>
      <c r="J6136" s="9">
        <f t="shared" si="913"/>
        <v>0</v>
      </c>
      <c r="K6136" s="9">
        <f t="shared" si="914"/>
        <v>11.423999999999999</v>
      </c>
      <c r="L6136" s="7">
        <f t="shared" si="915"/>
        <v>0</v>
      </c>
      <c r="M6136" s="7">
        <f t="shared" si="916"/>
        <v>1</v>
      </c>
      <c r="N6136" s="7">
        <f t="shared" si="917"/>
        <v>0</v>
      </c>
      <c r="O6136" s="9">
        <f t="shared" si="919"/>
        <v>0</v>
      </c>
      <c r="P6136">
        <v>0</v>
      </c>
    </row>
    <row r="6137" spans="1:23" x14ac:dyDescent="0.25">
      <c r="A6137" s="11">
        <v>39003</v>
      </c>
      <c r="B6137" s="12">
        <v>10</v>
      </c>
      <c r="C6137">
        <v>3.7</v>
      </c>
      <c r="D6137">
        <v>63.4</v>
      </c>
      <c r="E6137">
        <v>6</v>
      </c>
      <c r="F6137">
        <v>0.6</v>
      </c>
      <c r="G6137" s="7">
        <f t="shared" si="910"/>
        <v>0.52050000000000007</v>
      </c>
      <c r="H6137" s="7">
        <f t="shared" si="911"/>
        <v>0.52050000000000007</v>
      </c>
      <c r="I6137">
        <f t="shared" si="912"/>
        <v>0.6</v>
      </c>
      <c r="J6137" s="9">
        <f t="shared" si="913"/>
        <v>0</v>
      </c>
      <c r="K6137" s="9">
        <f t="shared" si="914"/>
        <v>3.6259999999999999</v>
      </c>
      <c r="L6137" s="7">
        <f t="shared" si="915"/>
        <v>0</v>
      </c>
      <c r="M6137" s="7">
        <f t="shared" si="916"/>
        <v>0.52050000000000007</v>
      </c>
      <c r="N6137" s="7">
        <f t="shared" si="917"/>
        <v>0</v>
      </c>
      <c r="O6137" s="9">
        <f t="shared" si="919"/>
        <v>0</v>
      </c>
      <c r="P6137">
        <v>0</v>
      </c>
    </row>
    <row r="6138" spans="1:23" x14ac:dyDescent="0.25">
      <c r="A6138" s="11">
        <v>39004</v>
      </c>
      <c r="B6138" s="12">
        <v>10</v>
      </c>
      <c r="C6138">
        <v>6</v>
      </c>
      <c r="D6138">
        <v>67.5</v>
      </c>
      <c r="E6138">
        <v>6.6</v>
      </c>
      <c r="F6138">
        <v>0.8</v>
      </c>
      <c r="G6138" s="7">
        <f t="shared" si="910"/>
        <v>1</v>
      </c>
      <c r="H6138" s="7">
        <f t="shared" si="911"/>
        <v>1</v>
      </c>
      <c r="I6138">
        <f t="shared" si="912"/>
        <v>1.4</v>
      </c>
      <c r="J6138" s="9">
        <f t="shared" si="913"/>
        <v>0</v>
      </c>
      <c r="K6138" s="9">
        <f t="shared" si="914"/>
        <v>12.96</v>
      </c>
      <c r="L6138" s="7">
        <f t="shared" si="915"/>
        <v>0</v>
      </c>
      <c r="M6138" s="7">
        <f t="shared" si="916"/>
        <v>1</v>
      </c>
      <c r="N6138" s="7">
        <f t="shared" si="917"/>
        <v>0</v>
      </c>
      <c r="O6138" s="9">
        <f t="shared" si="919"/>
        <v>0</v>
      </c>
      <c r="P6138">
        <v>0</v>
      </c>
    </row>
    <row r="6139" spans="1:23" x14ac:dyDescent="0.25">
      <c r="A6139" s="11">
        <v>39005</v>
      </c>
      <c r="B6139" s="12">
        <v>10</v>
      </c>
      <c r="C6139">
        <v>6.4</v>
      </c>
      <c r="D6139">
        <v>61.5</v>
      </c>
      <c r="E6139">
        <v>4.5999999999999996</v>
      </c>
      <c r="F6139">
        <v>0</v>
      </c>
      <c r="G6139" s="7">
        <f t="shared" si="910"/>
        <v>0</v>
      </c>
      <c r="H6139" s="7">
        <f t="shared" si="911"/>
        <v>0</v>
      </c>
      <c r="I6139">
        <f t="shared" si="912"/>
        <v>1.4</v>
      </c>
      <c r="J6139" s="9">
        <f t="shared" si="913"/>
        <v>0</v>
      </c>
      <c r="K6139" s="9">
        <f t="shared" si="914"/>
        <v>12.8</v>
      </c>
      <c r="L6139" s="7">
        <f t="shared" si="915"/>
        <v>0</v>
      </c>
      <c r="M6139" s="7">
        <f t="shared" si="916"/>
        <v>0</v>
      </c>
      <c r="N6139" s="7">
        <f t="shared" si="917"/>
        <v>0</v>
      </c>
      <c r="O6139" s="9">
        <f t="shared" si="919"/>
        <v>0</v>
      </c>
      <c r="P6139">
        <v>0</v>
      </c>
    </row>
    <row r="6140" spans="1:23" x14ac:dyDescent="0.25">
      <c r="A6140" s="11">
        <v>39006</v>
      </c>
      <c r="B6140" s="12">
        <v>10</v>
      </c>
      <c r="C6140">
        <v>8.4</v>
      </c>
      <c r="D6140">
        <v>72.2</v>
      </c>
      <c r="E6140">
        <v>2.5</v>
      </c>
      <c r="F6140">
        <v>0</v>
      </c>
      <c r="G6140" s="7">
        <f t="shared" si="910"/>
        <v>0</v>
      </c>
      <c r="H6140" s="7">
        <f t="shared" si="911"/>
        <v>0</v>
      </c>
      <c r="I6140">
        <f t="shared" si="912"/>
        <v>1.4</v>
      </c>
      <c r="J6140" s="9">
        <f t="shared" si="913"/>
        <v>0</v>
      </c>
      <c r="K6140" s="9">
        <f t="shared" si="914"/>
        <v>16.8</v>
      </c>
      <c r="L6140" s="7">
        <f t="shared" si="915"/>
        <v>0</v>
      </c>
      <c r="M6140" s="7">
        <f t="shared" si="916"/>
        <v>0</v>
      </c>
      <c r="N6140" s="7">
        <f t="shared" si="917"/>
        <v>0</v>
      </c>
      <c r="O6140" s="9">
        <f t="shared" si="919"/>
        <v>0</v>
      </c>
      <c r="P6140">
        <v>0</v>
      </c>
    </row>
    <row r="6141" spans="1:23" x14ac:dyDescent="0.25">
      <c r="A6141" s="11">
        <v>39007</v>
      </c>
      <c r="B6141" s="12">
        <v>10</v>
      </c>
      <c r="C6141">
        <v>11.1</v>
      </c>
      <c r="D6141">
        <v>93.1</v>
      </c>
      <c r="E6141">
        <v>5.3</v>
      </c>
      <c r="F6141">
        <v>36.200000000000003</v>
      </c>
      <c r="G6141" s="7">
        <f t="shared" si="910"/>
        <v>1</v>
      </c>
      <c r="H6141" s="7">
        <f t="shared" si="911"/>
        <v>1</v>
      </c>
      <c r="I6141">
        <f t="shared" si="912"/>
        <v>0</v>
      </c>
      <c r="J6141" s="9">
        <f t="shared" si="913"/>
        <v>0</v>
      </c>
      <c r="K6141" s="9">
        <f t="shared" si="914"/>
        <v>0</v>
      </c>
      <c r="L6141" s="7">
        <f t="shared" si="915"/>
        <v>0</v>
      </c>
      <c r="M6141" s="7">
        <f t="shared" si="916"/>
        <v>1</v>
      </c>
      <c r="N6141" s="7">
        <f t="shared" si="917"/>
        <v>0</v>
      </c>
      <c r="O6141" s="9">
        <f t="shared" si="919"/>
        <v>0</v>
      </c>
      <c r="P6141">
        <v>0</v>
      </c>
    </row>
    <row r="6142" spans="1:23" x14ac:dyDescent="0.25">
      <c r="A6142" s="11">
        <v>39008</v>
      </c>
      <c r="B6142" s="12">
        <v>10</v>
      </c>
      <c r="C6142">
        <v>13.7</v>
      </c>
      <c r="D6142">
        <v>81.599999999999994</v>
      </c>
      <c r="E6142">
        <v>5.2</v>
      </c>
      <c r="F6142">
        <v>0</v>
      </c>
      <c r="G6142" s="7">
        <f t="shared" si="910"/>
        <v>0</v>
      </c>
      <c r="H6142" s="7">
        <f t="shared" si="911"/>
        <v>0</v>
      </c>
      <c r="I6142">
        <f t="shared" si="912"/>
        <v>0</v>
      </c>
      <c r="J6142" s="9">
        <f t="shared" si="913"/>
        <v>0</v>
      </c>
      <c r="K6142" s="9">
        <f t="shared" si="914"/>
        <v>0</v>
      </c>
      <c r="L6142" s="7">
        <f t="shared" si="915"/>
        <v>0</v>
      </c>
      <c r="M6142" s="7">
        <f t="shared" si="916"/>
        <v>0</v>
      </c>
      <c r="N6142" s="7">
        <f t="shared" si="917"/>
        <v>0</v>
      </c>
      <c r="O6142" s="9">
        <f t="shared" si="919"/>
        <v>0</v>
      </c>
      <c r="P6142">
        <v>0</v>
      </c>
    </row>
    <row r="6143" spans="1:23" x14ac:dyDescent="0.25">
      <c r="A6143" s="11">
        <v>39009</v>
      </c>
      <c r="B6143" s="12">
        <v>10</v>
      </c>
      <c r="C6143">
        <v>11.3</v>
      </c>
      <c r="D6143">
        <v>88</v>
      </c>
      <c r="E6143">
        <v>4</v>
      </c>
      <c r="F6143">
        <v>2.8</v>
      </c>
      <c r="G6143" s="7">
        <f t="shared" si="910"/>
        <v>1</v>
      </c>
      <c r="H6143" s="7">
        <f t="shared" si="911"/>
        <v>1</v>
      </c>
      <c r="I6143">
        <f t="shared" si="912"/>
        <v>0</v>
      </c>
      <c r="J6143" s="9">
        <f t="shared" si="913"/>
        <v>0</v>
      </c>
      <c r="K6143" s="9">
        <f t="shared" si="914"/>
        <v>0</v>
      </c>
      <c r="L6143" s="7">
        <f t="shared" si="915"/>
        <v>0</v>
      </c>
      <c r="M6143" s="7">
        <f t="shared" si="916"/>
        <v>1</v>
      </c>
      <c r="N6143" s="7">
        <f t="shared" si="917"/>
        <v>0</v>
      </c>
      <c r="O6143" s="9">
        <f t="shared" si="919"/>
        <v>0</v>
      </c>
      <c r="P6143">
        <v>0</v>
      </c>
    </row>
    <row r="6144" spans="1:23" x14ac:dyDescent="0.25">
      <c r="A6144" s="11">
        <v>39010</v>
      </c>
      <c r="B6144" s="12">
        <v>10</v>
      </c>
      <c r="C6144">
        <v>6.3</v>
      </c>
      <c r="D6144">
        <v>78.599999999999994</v>
      </c>
      <c r="E6144">
        <v>4.7</v>
      </c>
      <c r="F6144">
        <v>2.6</v>
      </c>
      <c r="G6144" s="7">
        <f t="shared" si="910"/>
        <v>1</v>
      </c>
      <c r="H6144" s="7">
        <f t="shared" si="911"/>
        <v>1</v>
      </c>
      <c r="I6144">
        <f t="shared" si="912"/>
        <v>0</v>
      </c>
      <c r="J6144" s="9">
        <f t="shared" si="913"/>
        <v>0</v>
      </c>
      <c r="K6144" s="9">
        <f t="shared" si="914"/>
        <v>15.875999999999999</v>
      </c>
      <c r="L6144" s="7">
        <f t="shared" si="915"/>
        <v>0</v>
      </c>
      <c r="M6144" s="7">
        <f t="shared" si="916"/>
        <v>1</v>
      </c>
      <c r="N6144" s="7">
        <f t="shared" si="917"/>
        <v>0</v>
      </c>
      <c r="O6144" s="9">
        <f t="shared" si="919"/>
        <v>0</v>
      </c>
      <c r="P6144">
        <v>0</v>
      </c>
    </row>
    <row r="6145" spans="1:16" x14ac:dyDescent="0.25">
      <c r="A6145" s="11">
        <v>39011</v>
      </c>
      <c r="B6145" s="12">
        <v>10</v>
      </c>
      <c r="C6145">
        <v>7.2</v>
      </c>
      <c r="D6145">
        <v>80.5</v>
      </c>
      <c r="E6145">
        <v>2.2000000000000002</v>
      </c>
      <c r="F6145">
        <v>0.2</v>
      </c>
      <c r="G6145" s="7">
        <f t="shared" si="910"/>
        <v>1</v>
      </c>
      <c r="H6145" s="7">
        <f t="shared" si="911"/>
        <v>1</v>
      </c>
      <c r="I6145">
        <f t="shared" si="912"/>
        <v>0</v>
      </c>
      <c r="J6145" s="9">
        <f t="shared" si="913"/>
        <v>0</v>
      </c>
      <c r="K6145" s="9">
        <f t="shared" si="914"/>
        <v>14.688000000000001</v>
      </c>
      <c r="L6145" s="7">
        <f t="shared" si="915"/>
        <v>0</v>
      </c>
      <c r="M6145" s="7">
        <f t="shared" si="916"/>
        <v>1</v>
      </c>
      <c r="N6145" s="7">
        <f t="shared" si="917"/>
        <v>0</v>
      </c>
      <c r="O6145" s="9">
        <f t="shared" si="919"/>
        <v>0</v>
      </c>
      <c r="P6145">
        <v>0</v>
      </c>
    </row>
    <row r="6146" spans="1:16" x14ac:dyDescent="0.25">
      <c r="A6146" s="11">
        <v>39012</v>
      </c>
      <c r="B6146" s="12">
        <v>10</v>
      </c>
      <c r="C6146">
        <v>9.1</v>
      </c>
      <c r="D6146">
        <v>91.4</v>
      </c>
      <c r="E6146">
        <v>4.4000000000000004</v>
      </c>
      <c r="F6146">
        <v>7.8</v>
      </c>
      <c r="G6146" s="7">
        <f t="shared" si="910"/>
        <v>1</v>
      </c>
      <c r="H6146" s="7">
        <f t="shared" si="911"/>
        <v>1</v>
      </c>
      <c r="I6146">
        <f t="shared" si="912"/>
        <v>0</v>
      </c>
      <c r="J6146" s="9">
        <f t="shared" si="913"/>
        <v>0</v>
      </c>
      <c r="K6146" s="9">
        <f t="shared" si="914"/>
        <v>32.396000000000001</v>
      </c>
      <c r="L6146" s="7">
        <f t="shared" si="915"/>
        <v>0</v>
      </c>
      <c r="M6146" s="7">
        <f t="shared" si="916"/>
        <v>1</v>
      </c>
      <c r="N6146" s="7">
        <f t="shared" si="917"/>
        <v>0</v>
      </c>
      <c r="O6146" s="9">
        <f t="shared" si="919"/>
        <v>0</v>
      </c>
      <c r="P6146">
        <v>0</v>
      </c>
    </row>
    <row r="6147" spans="1:16" x14ac:dyDescent="0.25">
      <c r="A6147" s="11">
        <v>39013</v>
      </c>
      <c r="B6147" s="12">
        <v>10</v>
      </c>
      <c r="C6147">
        <v>4.5999999999999996</v>
      </c>
      <c r="D6147">
        <v>74.400000000000006</v>
      </c>
      <c r="E6147">
        <v>8.1999999999999993</v>
      </c>
      <c r="F6147">
        <v>1</v>
      </c>
      <c r="G6147" s="7">
        <f t="shared" si="910"/>
        <v>1</v>
      </c>
      <c r="H6147" s="7">
        <f t="shared" si="911"/>
        <v>1</v>
      </c>
      <c r="I6147">
        <f t="shared" si="912"/>
        <v>0</v>
      </c>
      <c r="J6147" s="9">
        <f t="shared" si="913"/>
        <v>0</v>
      </c>
      <c r="K6147" s="9">
        <f t="shared" si="914"/>
        <v>10.119999999999999</v>
      </c>
      <c r="L6147" s="7">
        <f t="shared" si="915"/>
        <v>0</v>
      </c>
      <c r="M6147" s="7">
        <f t="shared" si="916"/>
        <v>1</v>
      </c>
      <c r="N6147" s="7">
        <f t="shared" si="917"/>
        <v>0</v>
      </c>
      <c r="O6147" s="9">
        <f t="shared" si="919"/>
        <v>0</v>
      </c>
      <c r="P6147">
        <v>0</v>
      </c>
    </row>
    <row r="6148" spans="1:16" x14ac:dyDescent="0.25">
      <c r="A6148" s="11">
        <v>39014</v>
      </c>
      <c r="B6148" s="12">
        <v>10</v>
      </c>
      <c r="C6148">
        <v>4.2</v>
      </c>
      <c r="D6148">
        <v>80.2</v>
      </c>
      <c r="E6148">
        <v>7</v>
      </c>
      <c r="F6148">
        <v>1</v>
      </c>
      <c r="G6148" s="7">
        <f t="shared" si="910"/>
        <v>1</v>
      </c>
      <c r="H6148" s="7">
        <f t="shared" si="911"/>
        <v>1</v>
      </c>
      <c r="I6148">
        <f t="shared" si="912"/>
        <v>0</v>
      </c>
      <c r="J6148" s="9">
        <f t="shared" si="913"/>
        <v>0</v>
      </c>
      <c r="K6148" s="9">
        <f t="shared" si="914"/>
        <v>4.620000000000001</v>
      </c>
      <c r="L6148" s="7">
        <f t="shared" si="915"/>
        <v>0</v>
      </c>
      <c r="M6148" s="7">
        <f t="shared" si="916"/>
        <v>1</v>
      </c>
      <c r="N6148" s="7">
        <f t="shared" si="917"/>
        <v>0</v>
      </c>
      <c r="O6148" s="9">
        <f t="shared" si="919"/>
        <v>0</v>
      </c>
      <c r="P6148">
        <v>0</v>
      </c>
    </row>
    <row r="6149" spans="1:16" x14ac:dyDescent="0.25">
      <c r="A6149" s="11">
        <v>39015</v>
      </c>
      <c r="B6149" s="12">
        <v>10</v>
      </c>
      <c r="C6149">
        <v>5.0999999999999996</v>
      </c>
      <c r="D6149">
        <v>74</v>
      </c>
      <c r="E6149">
        <v>6.5</v>
      </c>
      <c r="F6149">
        <v>0.6</v>
      </c>
      <c r="G6149" s="7">
        <f t="shared" si="910"/>
        <v>1</v>
      </c>
      <c r="H6149" s="7">
        <f t="shared" si="911"/>
        <v>1</v>
      </c>
      <c r="I6149">
        <f t="shared" si="912"/>
        <v>0</v>
      </c>
      <c r="J6149" s="9">
        <f t="shared" si="913"/>
        <v>0</v>
      </c>
      <c r="K6149" s="9">
        <f t="shared" si="914"/>
        <v>10.811999999999999</v>
      </c>
      <c r="L6149" s="7">
        <f t="shared" si="915"/>
        <v>0</v>
      </c>
      <c r="M6149" s="7">
        <f t="shared" si="916"/>
        <v>1</v>
      </c>
      <c r="N6149" s="7">
        <f t="shared" si="917"/>
        <v>0</v>
      </c>
      <c r="O6149" s="9">
        <f t="shared" si="919"/>
        <v>0</v>
      </c>
      <c r="P6149">
        <v>0</v>
      </c>
    </row>
    <row r="6150" spans="1:16" x14ac:dyDescent="0.25">
      <c r="A6150" s="11">
        <v>39016</v>
      </c>
      <c r="B6150" s="12">
        <v>10</v>
      </c>
      <c r="C6150">
        <v>3.6</v>
      </c>
      <c r="D6150">
        <v>72</v>
      </c>
      <c r="E6150">
        <v>2.8</v>
      </c>
      <c r="F6150">
        <v>0</v>
      </c>
      <c r="G6150" s="7">
        <f t="shared" si="910"/>
        <v>0</v>
      </c>
      <c r="H6150" s="7">
        <f t="shared" si="911"/>
        <v>0</v>
      </c>
      <c r="I6150">
        <f t="shared" si="912"/>
        <v>0</v>
      </c>
      <c r="J6150" s="9">
        <f t="shared" si="913"/>
        <v>0</v>
      </c>
      <c r="K6150" s="9">
        <f t="shared" si="914"/>
        <v>2.8800000000000003</v>
      </c>
      <c r="L6150" s="7">
        <f t="shared" si="915"/>
        <v>0</v>
      </c>
      <c r="M6150" s="7">
        <f t="shared" si="916"/>
        <v>0</v>
      </c>
      <c r="N6150" s="7">
        <f t="shared" si="917"/>
        <v>0</v>
      </c>
      <c r="O6150" s="9">
        <f t="shared" si="919"/>
        <v>0</v>
      </c>
      <c r="P6150">
        <v>0</v>
      </c>
    </row>
    <row r="6151" spans="1:16" x14ac:dyDescent="0.25">
      <c r="A6151" s="11">
        <v>39017</v>
      </c>
      <c r="B6151" s="12">
        <v>10</v>
      </c>
      <c r="C6151">
        <v>4</v>
      </c>
      <c r="D6151">
        <v>86.7</v>
      </c>
      <c r="E6151">
        <v>4.3</v>
      </c>
      <c r="F6151">
        <v>14.4</v>
      </c>
      <c r="G6151" s="7">
        <f t="shared" si="910"/>
        <v>0.59099999999999997</v>
      </c>
      <c r="H6151" s="7">
        <f t="shared" si="911"/>
        <v>0.59099999999999997</v>
      </c>
      <c r="I6151">
        <f t="shared" si="912"/>
        <v>14.4</v>
      </c>
      <c r="J6151" s="9">
        <f t="shared" si="913"/>
        <v>0</v>
      </c>
      <c r="K6151" s="9">
        <f t="shared" si="914"/>
        <v>20.48</v>
      </c>
      <c r="L6151" s="7">
        <f t="shared" si="915"/>
        <v>0</v>
      </c>
      <c r="M6151" s="7">
        <f t="shared" si="916"/>
        <v>0.59099999999999997</v>
      </c>
      <c r="N6151" s="7">
        <f t="shared" si="917"/>
        <v>0</v>
      </c>
      <c r="O6151" s="9">
        <f t="shared" si="919"/>
        <v>0</v>
      </c>
      <c r="P6151">
        <v>0</v>
      </c>
    </row>
    <row r="6152" spans="1:16" x14ac:dyDescent="0.25">
      <c r="A6152" s="11">
        <v>39018</v>
      </c>
      <c r="B6152" s="12">
        <v>10</v>
      </c>
      <c r="C6152">
        <v>5.0999999999999996</v>
      </c>
      <c r="D6152">
        <v>90</v>
      </c>
      <c r="E6152">
        <v>6.4</v>
      </c>
      <c r="F6152">
        <v>6</v>
      </c>
      <c r="G6152" s="7">
        <f t="shared" si="910"/>
        <v>1</v>
      </c>
      <c r="H6152" s="7">
        <f t="shared" si="911"/>
        <v>1</v>
      </c>
      <c r="I6152">
        <f t="shared" si="912"/>
        <v>20.399999999999999</v>
      </c>
      <c r="J6152" s="9">
        <f t="shared" si="913"/>
        <v>0</v>
      </c>
      <c r="K6152" s="9">
        <f t="shared" si="914"/>
        <v>16.32</v>
      </c>
      <c r="L6152" s="7">
        <f t="shared" si="915"/>
        <v>0</v>
      </c>
      <c r="M6152" s="7">
        <f t="shared" si="916"/>
        <v>1</v>
      </c>
      <c r="N6152" s="7">
        <f t="shared" si="917"/>
        <v>0</v>
      </c>
      <c r="O6152" s="9">
        <f t="shared" si="919"/>
        <v>0</v>
      </c>
      <c r="P6152">
        <v>0</v>
      </c>
    </row>
    <row r="6153" spans="1:16" x14ac:dyDescent="0.25">
      <c r="A6153" s="11">
        <v>39019</v>
      </c>
      <c r="B6153" s="12">
        <v>10</v>
      </c>
      <c r="C6153">
        <v>4.5</v>
      </c>
      <c r="D6153">
        <v>65.8</v>
      </c>
      <c r="E6153">
        <v>11.4</v>
      </c>
      <c r="F6153">
        <v>0.8</v>
      </c>
      <c r="G6153" s="7">
        <f t="shared" ref="G6153:G6216" si="920">+IF(F6153=0,0,IF(C6153&gt;=$V$8,0,IF(C6153&gt;=$R$8,1,IF(C6153&lt;=-2,$R$9*EXP($R$10*C6153)+0.01+$R$11*E6153*LN(C6153*-1)+$R$12*E6153,$R$9+$Q$10*C6153-$Q$11*E6153*C6153))))</f>
        <v>1</v>
      </c>
      <c r="H6153" s="7">
        <f t="shared" si="911"/>
        <v>1</v>
      </c>
      <c r="I6153">
        <f t="shared" si="912"/>
        <v>21.2</v>
      </c>
      <c r="J6153" s="9">
        <f t="shared" si="913"/>
        <v>0</v>
      </c>
      <c r="K6153" s="9">
        <f t="shared" si="914"/>
        <v>9.7200000000000006</v>
      </c>
      <c r="L6153" s="7">
        <f t="shared" si="915"/>
        <v>0</v>
      </c>
      <c r="M6153" s="7">
        <f t="shared" si="916"/>
        <v>1</v>
      </c>
      <c r="N6153" s="7">
        <f t="shared" si="917"/>
        <v>0</v>
      </c>
      <c r="O6153" s="9">
        <f t="shared" si="919"/>
        <v>0</v>
      </c>
      <c r="P6153">
        <v>0</v>
      </c>
    </row>
    <row r="6154" spans="1:16" x14ac:dyDescent="0.25">
      <c r="A6154" s="11">
        <v>39020</v>
      </c>
      <c r="B6154" s="12">
        <v>10</v>
      </c>
      <c r="C6154">
        <v>6.8</v>
      </c>
      <c r="D6154">
        <v>63.9</v>
      </c>
      <c r="E6154">
        <v>3.3</v>
      </c>
      <c r="F6154">
        <v>0</v>
      </c>
      <c r="G6154" s="7">
        <f t="shared" si="920"/>
        <v>0</v>
      </c>
      <c r="H6154" s="7">
        <f t="shared" si="911"/>
        <v>0</v>
      </c>
      <c r="I6154">
        <f t="shared" si="912"/>
        <v>21.2</v>
      </c>
      <c r="J6154" s="9">
        <f t="shared" si="913"/>
        <v>0</v>
      </c>
      <c r="K6154" s="9">
        <f t="shared" si="914"/>
        <v>13.6</v>
      </c>
      <c r="L6154" s="7">
        <f t="shared" si="915"/>
        <v>0</v>
      </c>
      <c r="M6154" s="7">
        <f t="shared" si="916"/>
        <v>0</v>
      </c>
      <c r="N6154" s="7">
        <f t="shared" si="917"/>
        <v>0</v>
      </c>
      <c r="O6154" s="9">
        <f t="shared" si="919"/>
        <v>0</v>
      </c>
      <c r="P6154">
        <v>0</v>
      </c>
    </row>
    <row r="6155" spans="1:16" x14ac:dyDescent="0.25">
      <c r="A6155" s="11">
        <v>39021</v>
      </c>
      <c r="B6155" s="12">
        <v>10</v>
      </c>
      <c r="C6155">
        <v>9.9</v>
      </c>
      <c r="D6155">
        <v>75.2</v>
      </c>
      <c r="E6155">
        <v>4.8</v>
      </c>
      <c r="F6155">
        <v>0.2</v>
      </c>
      <c r="G6155" s="7">
        <f t="shared" si="920"/>
        <v>1</v>
      </c>
      <c r="H6155" s="7">
        <f t="shared" si="911"/>
        <v>1</v>
      </c>
      <c r="I6155">
        <f t="shared" si="912"/>
        <v>21.4</v>
      </c>
      <c r="J6155" s="9">
        <f t="shared" si="913"/>
        <v>0</v>
      </c>
      <c r="K6155" s="9">
        <f t="shared" si="914"/>
        <v>20.196000000000002</v>
      </c>
      <c r="L6155" s="7">
        <f t="shared" si="915"/>
        <v>0</v>
      </c>
      <c r="M6155" s="7">
        <f t="shared" si="916"/>
        <v>1</v>
      </c>
      <c r="N6155" s="7">
        <f t="shared" si="917"/>
        <v>0</v>
      </c>
      <c r="O6155" s="9">
        <f t="shared" si="919"/>
        <v>0</v>
      </c>
      <c r="P6155">
        <v>0</v>
      </c>
    </row>
    <row r="6156" spans="1:16" x14ac:dyDescent="0.25">
      <c r="A6156" s="11">
        <v>39022</v>
      </c>
      <c r="B6156" s="12">
        <v>11</v>
      </c>
      <c r="C6156">
        <v>4.2</v>
      </c>
      <c r="D6156">
        <v>64.8</v>
      </c>
      <c r="E6156">
        <v>4.4000000000000004</v>
      </c>
      <c r="F6156">
        <v>0</v>
      </c>
      <c r="G6156" s="7">
        <f t="shared" si="920"/>
        <v>0</v>
      </c>
      <c r="H6156" s="7">
        <f t="shared" si="911"/>
        <v>0</v>
      </c>
      <c r="I6156">
        <f t="shared" si="912"/>
        <v>21.4</v>
      </c>
      <c r="J6156" s="9">
        <f t="shared" si="913"/>
        <v>0</v>
      </c>
      <c r="K6156" s="9">
        <f t="shared" si="914"/>
        <v>3.3600000000000003</v>
      </c>
      <c r="L6156" s="7">
        <f t="shared" si="915"/>
        <v>0</v>
      </c>
      <c r="M6156" s="7">
        <f t="shared" si="916"/>
        <v>0</v>
      </c>
      <c r="N6156" s="7">
        <f t="shared" si="917"/>
        <v>0</v>
      </c>
      <c r="O6156" s="9">
        <f t="shared" si="919"/>
        <v>0</v>
      </c>
      <c r="P6156">
        <v>0</v>
      </c>
    </row>
    <row r="6157" spans="1:16" x14ac:dyDescent="0.25">
      <c r="A6157" s="11">
        <v>39023</v>
      </c>
      <c r="B6157" s="12">
        <v>11</v>
      </c>
      <c r="C6157">
        <v>0.8</v>
      </c>
      <c r="D6157">
        <v>67.7</v>
      </c>
      <c r="E6157">
        <v>5.5</v>
      </c>
      <c r="F6157">
        <v>0.2</v>
      </c>
      <c r="G6157" s="7">
        <f t="shared" si="920"/>
        <v>0.33500000000000008</v>
      </c>
      <c r="H6157" s="7">
        <f t="shared" si="911"/>
        <v>0.33500000000000008</v>
      </c>
      <c r="I6157">
        <f t="shared" si="912"/>
        <v>21.599999999999998</v>
      </c>
      <c r="J6157" s="9">
        <f t="shared" si="913"/>
        <v>0</v>
      </c>
      <c r="K6157" s="9">
        <f t="shared" si="914"/>
        <v>0.68800000000000017</v>
      </c>
      <c r="L6157" s="7">
        <f t="shared" si="915"/>
        <v>0</v>
      </c>
      <c r="M6157" s="7">
        <f t="shared" si="916"/>
        <v>0.33500000000000008</v>
      </c>
      <c r="N6157" s="7">
        <f t="shared" si="917"/>
        <v>0</v>
      </c>
      <c r="O6157" s="9">
        <f t="shared" si="919"/>
        <v>0</v>
      </c>
      <c r="P6157">
        <v>0</v>
      </c>
    </row>
    <row r="6158" spans="1:16" x14ac:dyDescent="0.25">
      <c r="A6158" s="11">
        <v>39024</v>
      </c>
      <c r="B6158" s="12">
        <v>11</v>
      </c>
      <c r="C6158">
        <v>0.4</v>
      </c>
      <c r="D6158">
        <v>70.5</v>
      </c>
      <c r="E6158">
        <v>5.5</v>
      </c>
      <c r="F6158">
        <v>0</v>
      </c>
      <c r="G6158" s="7">
        <f t="shared" si="920"/>
        <v>0</v>
      </c>
      <c r="H6158" s="7">
        <f t="shared" si="911"/>
        <v>0</v>
      </c>
      <c r="I6158">
        <f t="shared" si="912"/>
        <v>21.599999999999998</v>
      </c>
      <c r="J6158" s="9">
        <f t="shared" si="913"/>
        <v>0</v>
      </c>
      <c r="K6158" s="9">
        <f t="shared" si="914"/>
        <v>0.32000000000000006</v>
      </c>
      <c r="L6158" s="7">
        <f t="shared" si="915"/>
        <v>2.3E-2</v>
      </c>
      <c r="M6158" s="7">
        <f t="shared" si="916"/>
        <v>0</v>
      </c>
      <c r="N6158" s="7">
        <f t="shared" si="917"/>
        <v>0</v>
      </c>
      <c r="O6158" s="9">
        <f t="shared" si="919"/>
        <v>0</v>
      </c>
      <c r="P6158">
        <v>0</v>
      </c>
    </row>
    <row r="6159" spans="1:16" x14ac:dyDescent="0.25">
      <c r="A6159" s="11">
        <v>39025</v>
      </c>
      <c r="B6159" s="12">
        <v>11</v>
      </c>
      <c r="C6159">
        <v>1.6</v>
      </c>
      <c r="D6159">
        <v>63</v>
      </c>
      <c r="E6159">
        <v>3.3</v>
      </c>
      <c r="F6159">
        <v>0</v>
      </c>
      <c r="G6159" s="7">
        <f t="shared" si="920"/>
        <v>0</v>
      </c>
      <c r="H6159" s="7">
        <f t="shared" si="911"/>
        <v>0</v>
      </c>
      <c r="I6159">
        <f t="shared" si="912"/>
        <v>21.599999999999998</v>
      </c>
      <c r="J6159" s="9">
        <f t="shared" si="913"/>
        <v>0</v>
      </c>
      <c r="K6159" s="9">
        <f t="shared" si="914"/>
        <v>1.2800000000000002</v>
      </c>
      <c r="L6159" s="7">
        <f t="shared" si="915"/>
        <v>0</v>
      </c>
      <c r="M6159" s="7">
        <f t="shared" si="916"/>
        <v>0</v>
      </c>
      <c r="N6159" s="7">
        <f t="shared" si="917"/>
        <v>0</v>
      </c>
      <c r="O6159" s="9">
        <f t="shared" si="919"/>
        <v>0</v>
      </c>
      <c r="P6159">
        <v>0</v>
      </c>
    </row>
    <row r="6160" spans="1:16" x14ac:dyDescent="0.25">
      <c r="A6160" s="11">
        <v>39026</v>
      </c>
      <c r="B6160" s="12">
        <v>11</v>
      </c>
      <c r="C6160">
        <v>6.7</v>
      </c>
      <c r="D6160">
        <v>63.3</v>
      </c>
      <c r="E6160">
        <v>2.2999999999999998</v>
      </c>
      <c r="F6160">
        <v>0.2</v>
      </c>
      <c r="G6160" s="7">
        <f t="shared" si="920"/>
        <v>1</v>
      </c>
      <c r="H6160" s="7">
        <f t="shared" si="911"/>
        <v>1</v>
      </c>
      <c r="I6160">
        <f t="shared" si="912"/>
        <v>21.799999999999997</v>
      </c>
      <c r="J6160" s="9">
        <f t="shared" si="913"/>
        <v>0</v>
      </c>
      <c r="K6160" s="9">
        <f t="shared" si="914"/>
        <v>13.668000000000001</v>
      </c>
      <c r="L6160" s="7">
        <f t="shared" si="915"/>
        <v>0</v>
      </c>
      <c r="M6160" s="7">
        <f t="shared" si="916"/>
        <v>1</v>
      </c>
      <c r="N6160" s="7">
        <f t="shared" si="917"/>
        <v>0</v>
      </c>
      <c r="O6160" s="9">
        <f t="shared" si="919"/>
        <v>0</v>
      </c>
      <c r="P6160">
        <v>0</v>
      </c>
    </row>
    <row r="6161" spans="1:16" x14ac:dyDescent="0.25">
      <c r="A6161" s="11">
        <v>39027</v>
      </c>
      <c r="B6161" s="12">
        <v>11</v>
      </c>
      <c r="C6161">
        <v>7.5</v>
      </c>
      <c r="D6161">
        <v>70.8</v>
      </c>
      <c r="E6161">
        <v>2.1</v>
      </c>
      <c r="F6161">
        <v>0</v>
      </c>
      <c r="G6161" s="7">
        <f t="shared" si="920"/>
        <v>0</v>
      </c>
      <c r="H6161" s="7">
        <f t="shared" si="911"/>
        <v>0</v>
      </c>
      <c r="I6161">
        <f t="shared" si="912"/>
        <v>21.799999999999997</v>
      </c>
      <c r="J6161" s="9">
        <f t="shared" si="913"/>
        <v>0</v>
      </c>
      <c r="K6161" s="9">
        <f t="shared" si="914"/>
        <v>15</v>
      </c>
      <c r="L6161" s="7">
        <f t="shared" si="915"/>
        <v>0</v>
      </c>
      <c r="M6161" s="7">
        <f t="shared" si="916"/>
        <v>0</v>
      </c>
      <c r="N6161" s="7">
        <f t="shared" si="917"/>
        <v>0</v>
      </c>
      <c r="O6161" s="9">
        <f t="shared" si="919"/>
        <v>0</v>
      </c>
      <c r="P6161">
        <v>0</v>
      </c>
    </row>
    <row r="6162" spans="1:16" x14ac:dyDescent="0.25">
      <c r="A6162" s="11">
        <v>39028</v>
      </c>
      <c r="B6162" s="12">
        <v>11</v>
      </c>
      <c r="C6162">
        <v>8.4</v>
      </c>
      <c r="D6162">
        <v>87.3</v>
      </c>
      <c r="E6162">
        <v>2.6</v>
      </c>
      <c r="F6162">
        <v>12</v>
      </c>
      <c r="G6162" s="7">
        <f t="shared" si="920"/>
        <v>1</v>
      </c>
      <c r="H6162" s="7">
        <f t="shared" si="911"/>
        <v>1</v>
      </c>
      <c r="I6162">
        <f t="shared" si="912"/>
        <v>33.799999999999997</v>
      </c>
      <c r="J6162" s="9">
        <f t="shared" si="913"/>
        <v>0</v>
      </c>
      <c r="K6162" s="9">
        <f t="shared" si="914"/>
        <v>36.960000000000008</v>
      </c>
      <c r="L6162" s="7">
        <f t="shared" si="915"/>
        <v>0</v>
      </c>
      <c r="M6162" s="7">
        <f t="shared" si="916"/>
        <v>1</v>
      </c>
      <c r="N6162" s="7">
        <f t="shared" si="917"/>
        <v>0</v>
      </c>
      <c r="O6162" s="9">
        <f t="shared" si="919"/>
        <v>0</v>
      </c>
      <c r="P6162">
        <v>0</v>
      </c>
    </row>
    <row r="6163" spans="1:16" x14ac:dyDescent="0.25">
      <c r="A6163" s="11">
        <v>39029</v>
      </c>
      <c r="B6163" s="12">
        <v>11</v>
      </c>
      <c r="C6163">
        <v>9.1999999999999993</v>
      </c>
      <c r="D6163">
        <v>98.8</v>
      </c>
      <c r="E6163">
        <v>1.6</v>
      </c>
      <c r="F6163">
        <v>0.3</v>
      </c>
      <c r="G6163" s="7">
        <f t="shared" si="920"/>
        <v>1</v>
      </c>
      <c r="H6163" s="7">
        <f t="shared" si="911"/>
        <v>1</v>
      </c>
      <c r="I6163">
        <f t="shared" si="912"/>
        <v>34.099999999999994</v>
      </c>
      <c r="J6163" s="9">
        <f t="shared" si="913"/>
        <v>0</v>
      </c>
      <c r="K6163" s="9">
        <f t="shared" si="914"/>
        <v>18.951999999999998</v>
      </c>
      <c r="L6163" s="7">
        <f t="shared" si="915"/>
        <v>0</v>
      </c>
      <c r="M6163" s="7">
        <f t="shared" si="916"/>
        <v>1</v>
      </c>
      <c r="N6163" s="7">
        <f t="shared" si="917"/>
        <v>0</v>
      </c>
      <c r="O6163" s="9">
        <f t="shared" si="919"/>
        <v>0</v>
      </c>
      <c r="P6163">
        <v>0</v>
      </c>
    </row>
    <row r="6164" spans="1:16" x14ac:dyDescent="0.25">
      <c r="A6164" s="11">
        <v>39030</v>
      </c>
      <c r="B6164" s="12">
        <v>11</v>
      </c>
      <c r="C6164">
        <v>10.6</v>
      </c>
      <c r="D6164">
        <v>83</v>
      </c>
      <c r="E6164">
        <v>5.9</v>
      </c>
      <c r="F6164">
        <v>0.2</v>
      </c>
      <c r="G6164" s="7">
        <f t="shared" si="920"/>
        <v>1</v>
      </c>
      <c r="H6164" s="7">
        <f t="shared" si="911"/>
        <v>1</v>
      </c>
      <c r="I6164">
        <f t="shared" si="912"/>
        <v>0</v>
      </c>
      <c r="J6164" s="9">
        <f t="shared" si="913"/>
        <v>0</v>
      </c>
      <c r="K6164" s="9">
        <f t="shared" si="914"/>
        <v>0</v>
      </c>
      <c r="L6164" s="7">
        <f t="shared" si="915"/>
        <v>0</v>
      </c>
      <c r="M6164" s="7">
        <f t="shared" si="916"/>
        <v>1</v>
      </c>
      <c r="N6164" s="7">
        <f t="shared" si="917"/>
        <v>0</v>
      </c>
      <c r="O6164" s="9">
        <f t="shared" si="919"/>
        <v>0</v>
      </c>
      <c r="P6164">
        <v>0</v>
      </c>
    </row>
    <row r="6165" spans="1:16" x14ac:dyDescent="0.25">
      <c r="A6165" s="11">
        <v>39031</v>
      </c>
      <c r="B6165" s="12">
        <v>11</v>
      </c>
      <c r="C6165">
        <v>5.9</v>
      </c>
      <c r="D6165">
        <v>74</v>
      </c>
      <c r="E6165">
        <v>3.2</v>
      </c>
      <c r="F6165">
        <v>0</v>
      </c>
      <c r="G6165" s="7">
        <f t="shared" si="920"/>
        <v>0</v>
      </c>
      <c r="H6165" s="7">
        <f t="shared" si="911"/>
        <v>0</v>
      </c>
      <c r="I6165">
        <f t="shared" si="912"/>
        <v>0</v>
      </c>
      <c r="J6165" s="9">
        <f t="shared" si="913"/>
        <v>0</v>
      </c>
      <c r="K6165" s="9">
        <f t="shared" si="914"/>
        <v>11.8</v>
      </c>
      <c r="L6165" s="7">
        <f t="shared" si="915"/>
        <v>0</v>
      </c>
      <c r="M6165" s="7">
        <f t="shared" si="916"/>
        <v>0</v>
      </c>
      <c r="N6165" s="7">
        <f t="shared" si="917"/>
        <v>0</v>
      </c>
      <c r="O6165" s="9">
        <f t="shared" si="919"/>
        <v>0</v>
      </c>
      <c r="P6165">
        <v>0</v>
      </c>
    </row>
    <row r="6166" spans="1:16" x14ac:dyDescent="0.25">
      <c r="A6166" s="11">
        <v>39032</v>
      </c>
      <c r="B6166" s="12">
        <v>11</v>
      </c>
      <c r="C6166">
        <v>5</v>
      </c>
      <c r="D6166">
        <v>90.9</v>
      </c>
      <c r="E6166">
        <v>5.9</v>
      </c>
      <c r="F6166">
        <v>6</v>
      </c>
      <c r="G6166" s="7">
        <f t="shared" si="920"/>
        <v>1</v>
      </c>
      <c r="H6166" s="7">
        <f t="shared" si="911"/>
        <v>1</v>
      </c>
      <c r="I6166">
        <f t="shared" si="912"/>
        <v>0</v>
      </c>
      <c r="J6166" s="9">
        <f t="shared" si="913"/>
        <v>0</v>
      </c>
      <c r="K6166" s="9">
        <f t="shared" si="914"/>
        <v>16</v>
      </c>
      <c r="L6166" s="7">
        <f t="shared" si="915"/>
        <v>0</v>
      </c>
      <c r="M6166" s="7">
        <f t="shared" si="916"/>
        <v>1</v>
      </c>
      <c r="N6166" s="7">
        <f t="shared" si="917"/>
        <v>0</v>
      </c>
      <c r="O6166" s="9">
        <f t="shared" si="919"/>
        <v>0</v>
      </c>
      <c r="P6166">
        <v>0</v>
      </c>
    </row>
    <row r="6167" spans="1:16" x14ac:dyDescent="0.25">
      <c r="A6167" s="11">
        <v>39033</v>
      </c>
      <c r="B6167" s="12">
        <v>11</v>
      </c>
      <c r="C6167">
        <v>2.5</v>
      </c>
      <c r="D6167">
        <v>80</v>
      </c>
      <c r="E6167">
        <v>4.5999999999999996</v>
      </c>
      <c r="F6167">
        <v>0</v>
      </c>
      <c r="G6167" s="7">
        <f t="shared" si="920"/>
        <v>0</v>
      </c>
      <c r="H6167" s="7">
        <f t="shared" ref="H6167:H6230" si="921">IF(OR(D6167&lt;=75,C6167&gt;0),G6167,G6167/(0.04*D6167-2))</f>
        <v>0</v>
      </c>
      <c r="I6167">
        <f t="shared" si="912"/>
        <v>0</v>
      </c>
      <c r="J6167" s="9">
        <f t="shared" si="913"/>
        <v>0</v>
      </c>
      <c r="K6167" s="9">
        <f t="shared" si="914"/>
        <v>2</v>
      </c>
      <c r="L6167" s="7">
        <f t="shared" si="915"/>
        <v>0</v>
      </c>
      <c r="M6167" s="7">
        <f t="shared" si="916"/>
        <v>0</v>
      </c>
      <c r="N6167" s="7">
        <f t="shared" si="917"/>
        <v>0</v>
      </c>
      <c r="O6167" s="9">
        <f t="shared" si="919"/>
        <v>0</v>
      </c>
      <c r="P6167">
        <v>0</v>
      </c>
    </row>
    <row r="6168" spans="1:16" x14ac:dyDescent="0.25">
      <c r="A6168" s="11">
        <v>39034</v>
      </c>
      <c r="B6168" s="12">
        <v>11</v>
      </c>
      <c r="C6168">
        <v>4.4000000000000004</v>
      </c>
      <c r="D6168">
        <v>90</v>
      </c>
      <c r="E6168">
        <v>1.9</v>
      </c>
      <c r="F6168">
        <v>0.2</v>
      </c>
      <c r="G6168" s="7">
        <f t="shared" si="920"/>
        <v>1</v>
      </c>
      <c r="H6168" s="7">
        <f t="shared" si="921"/>
        <v>1</v>
      </c>
      <c r="I6168">
        <f t="shared" si="912"/>
        <v>0</v>
      </c>
      <c r="J6168" s="9">
        <f t="shared" si="913"/>
        <v>0</v>
      </c>
      <c r="K6168" s="9">
        <f t="shared" si="914"/>
        <v>8.9760000000000009</v>
      </c>
      <c r="L6168" s="7">
        <f t="shared" si="915"/>
        <v>0</v>
      </c>
      <c r="M6168" s="7">
        <f t="shared" si="916"/>
        <v>1</v>
      </c>
      <c r="N6168" s="7">
        <f t="shared" si="917"/>
        <v>0</v>
      </c>
      <c r="O6168" s="9">
        <f t="shared" si="919"/>
        <v>0</v>
      </c>
      <c r="P6168">
        <v>0</v>
      </c>
    </row>
    <row r="6169" spans="1:16" x14ac:dyDescent="0.25">
      <c r="A6169" s="11">
        <v>39035</v>
      </c>
      <c r="B6169" s="12">
        <v>11</v>
      </c>
      <c r="C6169">
        <v>5.6</v>
      </c>
      <c r="D6169">
        <v>82.7</v>
      </c>
      <c r="E6169">
        <v>2.9</v>
      </c>
      <c r="F6169">
        <v>0</v>
      </c>
      <c r="G6169" s="7">
        <f t="shared" si="920"/>
        <v>0</v>
      </c>
      <c r="H6169" s="7">
        <f t="shared" si="921"/>
        <v>0</v>
      </c>
      <c r="I6169">
        <f t="shared" si="912"/>
        <v>0</v>
      </c>
      <c r="J6169" s="9">
        <f t="shared" si="913"/>
        <v>0</v>
      </c>
      <c r="K6169" s="9">
        <f t="shared" si="914"/>
        <v>11.2</v>
      </c>
      <c r="L6169" s="7">
        <f t="shared" si="915"/>
        <v>0</v>
      </c>
      <c r="M6169" s="7">
        <f t="shared" si="916"/>
        <v>0</v>
      </c>
      <c r="N6169" s="7">
        <f t="shared" si="917"/>
        <v>0</v>
      </c>
      <c r="O6169" s="9">
        <f t="shared" si="919"/>
        <v>0</v>
      </c>
      <c r="P6169">
        <v>0</v>
      </c>
    </row>
    <row r="6170" spans="1:16" x14ac:dyDescent="0.25">
      <c r="A6170" s="11">
        <v>39036</v>
      </c>
      <c r="B6170" s="12">
        <v>11</v>
      </c>
      <c r="C6170">
        <v>6.3</v>
      </c>
      <c r="D6170">
        <v>76.8</v>
      </c>
      <c r="E6170">
        <v>2.4</v>
      </c>
      <c r="F6170">
        <v>5.8</v>
      </c>
      <c r="G6170" s="7">
        <f t="shared" si="920"/>
        <v>1</v>
      </c>
      <c r="H6170" s="7">
        <f t="shared" si="921"/>
        <v>1</v>
      </c>
      <c r="I6170">
        <f t="shared" si="912"/>
        <v>0</v>
      </c>
      <c r="J6170" s="9">
        <f t="shared" si="913"/>
        <v>0</v>
      </c>
      <c r="K6170" s="9">
        <f t="shared" si="914"/>
        <v>19.908000000000001</v>
      </c>
      <c r="L6170" s="7">
        <f t="shared" si="915"/>
        <v>0</v>
      </c>
      <c r="M6170" s="7">
        <f t="shared" si="916"/>
        <v>1</v>
      </c>
      <c r="N6170" s="7">
        <f t="shared" si="917"/>
        <v>0</v>
      </c>
      <c r="O6170" s="9">
        <f t="shared" si="919"/>
        <v>0</v>
      </c>
      <c r="P6170">
        <v>0</v>
      </c>
    </row>
    <row r="6171" spans="1:16" x14ac:dyDescent="0.25">
      <c r="A6171" s="11">
        <v>39037</v>
      </c>
      <c r="B6171" s="12">
        <v>11</v>
      </c>
      <c r="C6171">
        <v>10.6</v>
      </c>
      <c r="D6171">
        <v>97.8</v>
      </c>
      <c r="E6171">
        <v>4.2</v>
      </c>
      <c r="F6171">
        <v>25.4</v>
      </c>
      <c r="G6171" s="7">
        <f t="shared" si="920"/>
        <v>1</v>
      </c>
      <c r="H6171" s="7">
        <f t="shared" si="921"/>
        <v>1</v>
      </c>
      <c r="I6171">
        <f t="shared" si="912"/>
        <v>0</v>
      </c>
      <c r="J6171" s="9">
        <f t="shared" si="913"/>
        <v>0</v>
      </c>
      <c r="K6171" s="9">
        <f t="shared" si="914"/>
        <v>0</v>
      </c>
      <c r="L6171" s="7">
        <f t="shared" si="915"/>
        <v>0</v>
      </c>
      <c r="M6171" s="7">
        <f t="shared" si="916"/>
        <v>1</v>
      </c>
      <c r="N6171" s="7">
        <f t="shared" si="917"/>
        <v>0</v>
      </c>
      <c r="O6171" s="9">
        <f t="shared" si="919"/>
        <v>0</v>
      </c>
      <c r="P6171">
        <v>0</v>
      </c>
    </row>
    <row r="6172" spans="1:16" x14ac:dyDescent="0.25">
      <c r="A6172" s="11">
        <v>39038</v>
      </c>
      <c r="B6172" s="12">
        <v>11</v>
      </c>
      <c r="C6172">
        <v>5</v>
      </c>
      <c r="D6172">
        <v>82.5</v>
      </c>
      <c r="E6172">
        <v>6.6</v>
      </c>
      <c r="F6172">
        <v>4.2</v>
      </c>
      <c r="G6172" s="7">
        <f t="shared" si="920"/>
        <v>1</v>
      </c>
      <c r="H6172" s="7">
        <f t="shared" si="921"/>
        <v>1</v>
      </c>
      <c r="I6172">
        <f t="shared" si="912"/>
        <v>0</v>
      </c>
      <c r="J6172" s="9">
        <f t="shared" si="913"/>
        <v>0</v>
      </c>
      <c r="K6172" s="9">
        <f t="shared" si="914"/>
        <v>14.2</v>
      </c>
      <c r="L6172" s="7">
        <f t="shared" si="915"/>
        <v>0</v>
      </c>
      <c r="M6172" s="7">
        <f t="shared" si="916"/>
        <v>1</v>
      </c>
      <c r="N6172" s="7">
        <f t="shared" si="917"/>
        <v>0</v>
      </c>
      <c r="O6172" s="9">
        <f t="shared" si="919"/>
        <v>0</v>
      </c>
      <c r="P6172">
        <v>0</v>
      </c>
    </row>
    <row r="6173" spans="1:16" x14ac:dyDescent="0.25">
      <c r="A6173" s="11">
        <v>39039</v>
      </c>
      <c r="B6173" s="12">
        <v>11</v>
      </c>
      <c r="C6173">
        <v>3.7</v>
      </c>
      <c r="D6173">
        <v>78</v>
      </c>
      <c r="E6173">
        <v>3.4</v>
      </c>
      <c r="F6173">
        <v>0</v>
      </c>
      <c r="G6173" s="7">
        <f t="shared" si="920"/>
        <v>0</v>
      </c>
      <c r="H6173" s="7">
        <f t="shared" si="921"/>
        <v>0</v>
      </c>
      <c r="I6173">
        <f t="shared" si="912"/>
        <v>0</v>
      </c>
      <c r="J6173" s="9">
        <f t="shared" si="913"/>
        <v>0</v>
      </c>
      <c r="K6173" s="9">
        <f t="shared" si="914"/>
        <v>2.9600000000000004</v>
      </c>
      <c r="L6173" s="7">
        <f t="shared" si="915"/>
        <v>0</v>
      </c>
      <c r="M6173" s="7">
        <f t="shared" si="916"/>
        <v>0</v>
      </c>
      <c r="N6173" s="7">
        <f t="shared" si="917"/>
        <v>0</v>
      </c>
      <c r="O6173" s="9">
        <f t="shared" si="919"/>
        <v>0</v>
      </c>
      <c r="P6173">
        <v>0</v>
      </c>
    </row>
    <row r="6174" spans="1:16" x14ac:dyDescent="0.25">
      <c r="A6174" s="11">
        <v>39040</v>
      </c>
      <c r="B6174" s="12">
        <v>11</v>
      </c>
      <c r="C6174">
        <v>0.8</v>
      </c>
      <c r="D6174">
        <v>74.7</v>
      </c>
      <c r="E6174">
        <v>4.9000000000000004</v>
      </c>
      <c r="F6174">
        <v>0.2</v>
      </c>
      <c r="G6174" s="7">
        <f t="shared" si="920"/>
        <v>0.33860000000000007</v>
      </c>
      <c r="H6174" s="7">
        <f t="shared" si="921"/>
        <v>0.33860000000000007</v>
      </c>
      <c r="I6174">
        <f t="shared" si="912"/>
        <v>0.2</v>
      </c>
      <c r="J6174" s="9">
        <f t="shared" si="913"/>
        <v>0</v>
      </c>
      <c r="K6174" s="9">
        <f t="shared" si="914"/>
        <v>0.68800000000000017</v>
      </c>
      <c r="L6174" s="7">
        <f t="shared" si="915"/>
        <v>0</v>
      </c>
      <c r="M6174" s="7">
        <f t="shared" si="916"/>
        <v>0.33860000000000007</v>
      </c>
      <c r="N6174" s="7">
        <f t="shared" si="917"/>
        <v>0</v>
      </c>
      <c r="O6174" s="9">
        <f t="shared" si="919"/>
        <v>0</v>
      </c>
      <c r="P6174">
        <v>0</v>
      </c>
    </row>
    <row r="6175" spans="1:16" x14ac:dyDescent="0.25">
      <c r="A6175" s="11">
        <v>39041</v>
      </c>
      <c r="B6175" s="12">
        <v>11</v>
      </c>
      <c r="C6175">
        <v>0.1</v>
      </c>
      <c r="D6175">
        <v>70.2</v>
      </c>
      <c r="E6175">
        <v>4.5</v>
      </c>
      <c r="F6175">
        <v>0.2</v>
      </c>
      <c r="G6175" s="7">
        <f t="shared" si="920"/>
        <v>0.28762500000000002</v>
      </c>
      <c r="H6175" s="7">
        <f t="shared" si="921"/>
        <v>0.28762500000000002</v>
      </c>
      <c r="I6175">
        <f t="shared" si="912"/>
        <v>0.4</v>
      </c>
      <c r="J6175" s="9">
        <f t="shared" si="913"/>
        <v>0</v>
      </c>
      <c r="K6175" s="9">
        <f t="shared" si="914"/>
        <v>8.6000000000000021E-2</v>
      </c>
      <c r="L6175" s="7">
        <f t="shared" si="915"/>
        <v>3.6999999999999998E-2</v>
      </c>
      <c r="M6175" s="7">
        <f t="shared" si="916"/>
        <v>0.28762500000000002</v>
      </c>
      <c r="N6175" s="7">
        <f t="shared" si="917"/>
        <v>7.6999999999999985E-2</v>
      </c>
      <c r="O6175" s="9">
        <f t="shared" si="919"/>
        <v>2.6770969143850493E-2</v>
      </c>
      <c r="P6175">
        <v>1</v>
      </c>
    </row>
    <row r="6176" spans="1:16" x14ac:dyDescent="0.25">
      <c r="A6176" s="11">
        <v>39042</v>
      </c>
      <c r="B6176" s="12">
        <v>11</v>
      </c>
      <c r="C6176">
        <v>1.8</v>
      </c>
      <c r="D6176">
        <v>68.8</v>
      </c>
      <c r="E6176">
        <v>2.4</v>
      </c>
      <c r="F6176">
        <v>0</v>
      </c>
      <c r="G6176" s="7">
        <f t="shared" si="920"/>
        <v>0</v>
      </c>
      <c r="H6176" s="7">
        <f t="shared" si="921"/>
        <v>0</v>
      </c>
      <c r="I6176">
        <f t="shared" si="912"/>
        <v>0.4</v>
      </c>
      <c r="J6176" s="9">
        <f t="shared" si="913"/>
        <v>0</v>
      </c>
      <c r="K6176" s="9">
        <f t="shared" si="914"/>
        <v>1.4400000000000002</v>
      </c>
      <c r="L6176" s="7">
        <f t="shared" si="915"/>
        <v>0</v>
      </c>
      <c r="M6176" s="7">
        <f t="shared" si="916"/>
        <v>0.34</v>
      </c>
      <c r="N6176" s="7">
        <f t="shared" si="917"/>
        <v>0</v>
      </c>
      <c r="O6176" s="9">
        <f t="shared" si="919"/>
        <v>0</v>
      </c>
      <c r="P6176">
        <v>0</v>
      </c>
    </row>
    <row r="6177" spans="1:16" x14ac:dyDescent="0.25">
      <c r="A6177" s="11">
        <v>39043</v>
      </c>
      <c r="B6177" s="12">
        <v>11</v>
      </c>
      <c r="C6177">
        <v>2.2000000000000002</v>
      </c>
      <c r="D6177">
        <v>83.9</v>
      </c>
      <c r="E6177">
        <v>2.1</v>
      </c>
      <c r="F6177">
        <v>0</v>
      </c>
      <c r="G6177" s="7">
        <f t="shared" si="920"/>
        <v>0</v>
      </c>
      <c r="H6177" s="7">
        <f t="shared" si="921"/>
        <v>0</v>
      </c>
      <c r="I6177">
        <f t="shared" si="912"/>
        <v>0.4</v>
      </c>
      <c r="J6177" s="9">
        <f t="shared" si="913"/>
        <v>0</v>
      </c>
      <c r="K6177" s="9">
        <f t="shared" si="914"/>
        <v>1.7600000000000002</v>
      </c>
      <c r="L6177" s="7">
        <f t="shared" si="915"/>
        <v>0</v>
      </c>
      <c r="M6177" s="7">
        <f t="shared" si="916"/>
        <v>0</v>
      </c>
      <c r="N6177" s="7">
        <f t="shared" si="917"/>
        <v>0</v>
      </c>
      <c r="O6177" s="9">
        <f t="shared" si="919"/>
        <v>0</v>
      </c>
      <c r="P6177">
        <v>0</v>
      </c>
    </row>
    <row r="6178" spans="1:16" x14ac:dyDescent="0.25">
      <c r="A6178" s="11">
        <v>39044</v>
      </c>
      <c r="B6178" s="12">
        <v>11</v>
      </c>
      <c r="C6178">
        <v>1.8</v>
      </c>
      <c r="D6178">
        <v>85.5</v>
      </c>
      <c r="E6178">
        <v>2.2999999999999998</v>
      </c>
      <c r="F6178">
        <v>0</v>
      </c>
      <c r="G6178" s="7">
        <f t="shared" si="920"/>
        <v>0</v>
      </c>
      <c r="H6178" s="7">
        <f t="shared" si="921"/>
        <v>0</v>
      </c>
      <c r="I6178">
        <f t="shared" si="912"/>
        <v>0.4</v>
      </c>
      <c r="J6178" s="9">
        <f t="shared" si="913"/>
        <v>0</v>
      </c>
      <c r="K6178" s="9">
        <f t="shared" si="914"/>
        <v>1.4400000000000002</v>
      </c>
      <c r="L6178" s="7">
        <f t="shared" si="915"/>
        <v>0</v>
      </c>
      <c r="M6178" s="7">
        <f t="shared" si="916"/>
        <v>0</v>
      </c>
      <c r="N6178" s="7">
        <f t="shared" si="917"/>
        <v>0</v>
      </c>
      <c r="O6178" s="9">
        <f t="shared" si="919"/>
        <v>0</v>
      </c>
      <c r="P6178">
        <v>0</v>
      </c>
    </row>
    <row r="6179" spans="1:16" x14ac:dyDescent="0.25">
      <c r="A6179" s="11">
        <v>39045</v>
      </c>
      <c r="B6179" s="12">
        <v>11</v>
      </c>
      <c r="C6179">
        <v>4.0999999999999996</v>
      </c>
      <c r="D6179">
        <v>80.8</v>
      </c>
      <c r="E6179">
        <v>2.7</v>
      </c>
      <c r="F6179">
        <v>0</v>
      </c>
      <c r="G6179" s="7">
        <f t="shared" si="920"/>
        <v>0</v>
      </c>
      <c r="H6179" s="7">
        <f t="shared" si="921"/>
        <v>0</v>
      </c>
      <c r="I6179">
        <f t="shared" si="912"/>
        <v>0.4</v>
      </c>
      <c r="J6179" s="9">
        <f t="shared" si="913"/>
        <v>0</v>
      </c>
      <c r="K6179" s="9">
        <f t="shared" si="914"/>
        <v>3.28</v>
      </c>
      <c r="L6179" s="7">
        <f t="shared" si="915"/>
        <v>0</v>
      </c>
      <c r="M6179" s="7">
        <f t="shared" si="916"/>
        <v>0</v>
      </c>
      <c r="N6179" s="7">
        <f t="shared" si="917"/>
        <v>0</v>
      </c>
      <c r="O6179" s="9">
        <f t="shared" si="919"/>
        <v>0</v>
      </c>
      <c r="P6179">
        <v>0</v>
      </c>
    </row>
    <row r="6180" spans="1:16" x14ac:dyDescent="0.25">
      <c r="A6180" s="11">
        <v>39046</v>
      </c>
      <c r="B6180" s="12">
        <v>11</v>
      </c>
      <c r="C6180">
        <v>2.2000000000000002</v>
      </c>
      <c r="D6180">
        <v>93.7</v>
      </c>
      <c r="E6180">
        <v>1.8</v>
      </c>
      <c r="F6180">
        <v>0</v>
      </c>
      <c r="G6180" s="7">
        <f t="shared" si="920"/>
        <v>0</v>
      </c>
      <c r="H6180" s="7">
        <f t="shared" si="921"/>
        <v>0</v>
      </c>
      <c r="I6180">
        <f t="shared" si="912"/>
        <v>0.4</v>
      </c>
      <c r="J6180" s="9">
        <f t="shared" si="913"/>
        <v>0</v>
      </c>
      <c r="K6180" s="9">
        <f t="shared" si="914"/>
        <v>1.7600000000000002</v>
      </c>
      <c r="L6180" s="7">
        <f t="shared" si="915"/>
        <v>0</v>
      </c>
      <c r="M6180" s="7">
        <f t="shared" si="916"/>
        <v>0</v>
      </c>
      <c r="N6180" s="7">
        <f t="shared" si="917"/>
        <v>0</v>
      </c>
      <c r="O6180" s="9">
        <f t="shared" si="919"/>
        <v>0</v>
      </c>
      <c r="P6180">
        <v>0</v>
      </c>
    </row>
    <row r="6181" spans="1:16" x14ac:dyDescent="0.25">
      <c r="A6181" s="11">
        <v>39047</v>
      </c>
      <c r="B6181" s="12">
        <v>11</v>
      </c>
      <c r="C6181">
        <v>8.5</v>
      </c>
      <c r="D6181">
        <v>82.4</v>
      </c>
      <c r="E6181">
        <v>1.9</v>
      </c>
      <c r="F6181">
        <v>0</v>
      </c>
      <c r="G6181" s="7">
        <f t="shared" si="920"/>
        <v>0</v>
      </c>
      <c r="H6181" s="7">
        <f t="shared" si="921"/>
        <v>0</v>
      </c>
      <c r="I6181">
        <f t="shared" si="912"/>
        <v>0.4</v>
      </c>
      <c r="J6181" s="9">
        <f t="shared" si="913"/>
        <v>0</v>
      </c>
      <c r="K6181" s="9">
        <f t="shared" si="914"/>
        <v>17</v>
      </c>
      <c r="L6181" s="7">
        <f t="shared" si="915"/>
        <v>0</v>
      </c>
      <c r="M6181" s="7">
        <f t="shared" si="916"/>
        <v>0</v>
      </c>
      <c r="N6181" s="7">
        <f t="shared" si="917"/>
        <v>0</v>
      </c>
      <c r="O6181" s="9">
        <f t="shared" si="919"/>
        <v>0</v>
      </c>
      <c r="P6181">
        <v>0</v>
      </c>
    </row>
    <row r="6182" spans="1:16" x14ac:dyDescent="0.25">
      <c r="A6182" s="11">
        <v>39048</v>
      </c>
      <c r="B6182" s="12">
        <v>11</v>
      </c>
      <c r="C6182">
        <v>10.199999999999999</v>
      </c>
      <c r="D6182">
        <v>85</v>
      </c>
      <c r="E6182">
        <v>1.8</v>
      </c>
      <c r="F6182">
        <v>0</v>
      </c>
      <c r="G6182" s="7">
        <f t="shared" si="920"/>
        <v>0</v>
      </c>
      <c r="H6182" s="7">
        <f t="shared" si="921"/>
        <v>0</v>
      </c>
      <c r="I6182">
        <f t="shared" si="912"/>
        <v>0.4</v>
      </c>
      <c r="J6182" s="9">
        <f t="shared" si="913"/>
        <v>0</v>
      </c>
      <c r="K6182" s="9">
        <f t="shared" si="914"/>
        <v>20.399999999999999</v>
      </c>
      <c r="L6182" s="7">
        <f t="shared" si="915"/>
        <v>0</v>
      </c>
      <c r="M6182" s="7">
        <f t="shared" si="916"/>
        <v>0</v>
      </c>
      <c r="N6182" s="7">
        <f t="shared" si="917"/>
        <v>0</v>
      </c>
      <c r="O6182" s="9">
        <f t="shared" si="919"/>
        <v>0</v>
      </c>
      <c r="P6182">
        <v>0</v>
      </c>
    </row>
    <row r="6183" spans="1:16" x14ac:dyDescent="0.25">
      <c r="A6183" s="11">
        <v>39049</v>
      </c>
      <c r="B6183" s="12">
        <v>11</v>
      </c>
      <c r="C6183">
        <v>7.1</v>
      </c>
      <c r="D6183">
        <v>95.4</v>
      </c>
      <c r="E6183">
        <v>3.9</v>
      </c>
      <c r="F6183">
        <v>0</v>
      </c>
      <c r="G6183" s="7">
        <f t="shared" si="920"/>
        <v>0</v>
      </c>
      <c r="H6183" s="7">
        <f t="shared" si="921"/>
        <v>0</v>
      </c>
      <c r="I6183">
        <f t="shared" si="912"/>
        <v>0.4</v>
      </c>
      <c r="J6183" s="9">
        <f t="shared" si="913"/>
        <v>0</v>
      </c>
      <c r="K6183" s="9">
        <f t="shared" si="914"/>
        <v>14.2</v>
      </c>
      <c r="L6183" s="7">
        <f t="shared" si="915"/>
        <v>0</v>
      </c>
      <c r="M6183" s="7">
        <f t="shared" si="916"/>
        <v>0</v>
      </c>
      <c r="N6183" s="7">
        <f t="shared" si="917"/>
        <v>0</v>
      </c>
      <c r="O6183" s="9">
        <f t="shared" si="919"/>
        <v>0</v>
      </c>
      <c r="P6183">
        <v>0</v>
      </c>
    </row>
    <row r="6184" spans="1:16" x14ac:dyDescent="0.25">
      <c r="A6184" s="11">
        <v>39050</v>
      </c>
      <c r="B6184" s="12">
        <v>11</v>
      </c>
      <c r="C6184">
        <v>10.6</v>
      </c>
      <c r="D6184">
        <v>93.6</v>
      </c>
      <c r="E6184">
        <v>3.2</v>
      </c>
      <c r="F6184">
        <v>0.2</v>
      </c>
      <c r="G6184" s="7">
        <f t="shared" si="920"/>
        <v>1</v>
      </c>
      <c r="H6184" s="7">
        <f t="shared" si="921"/>
        <v>1</v>
      </c>
      <c r="I6184">
        <f t="shared" si="912"/>
        <v>0</v>
      </c>
      <c r="J6184" s="9">
        <f t="shared" si="913"/>
        <v>0</v>
      </c>
      <c r="K6184" s="9">
        <f t="shared" si="914"/>
        <v>0</v>
      </c>
      <c r="L6184" s="7">
        <f t="shared" si="915"/>
        <v>0</v>
      </c>
      <c r="M6184" s="7">
        <f t="shared" si="916"/>
        <v>1</v>
      </c>
      <c r="N6184" s="7">
        <f t="shared" si="917"/>
        <v>0</v>
      </c>
      <c r="O6184" s="9">
        <f t="shared" si="919"/>
        <v>0</v>
      </c>
      <c r="P6184">
        <v>0</v>
      </c>
    </row>
    <row r="6185" spans="1:16" x14ac:dyDescent="0.25">
      <c r="A6185" s="11">
        <v>39051</v>
      </c>
      <c r="B6185" s="12">
        <v>11</v>
      </c>
      <c r="C6185">
        <v>9.6999999999999993</v>
      </c>
      <c r="D6185">
        <v>90.2</v>
      </c>
      <c r="E6185">
        <v>5.8</v>
      </c>
      <c r="F6185">
        <v>17.600000000000001</v>
      </c>
      <c r="G6185" s="7">
        <f t="shared" si="920"/>
        <v>1</v>
      </c>
      <c r="H6185" s="7">
        <f t="shared" si="921"/>
        <v>1</v>
      </c>
      <c r="I6185">
        <f t="shared" si="912"/>
        <v>0</v>
      </c>
      <c r="J6185" s="9">
        <f t="shared" si="913"/>
        <v>0</v>
      </c>
      <c r="K6185" s="9">
        <f t="shared" si="914"/>
        <v>53.544000000000004</v>
      </c>
      <c r="L6185" s="7">
        <f t="shared" si="915"/>
        <v>0</v>
      </c>
      <c r="M6185" s="7">
        <f t="shared" si="916"/>
        <v>1</v>
      </c>
      <c r="N6185" s="7">
        <f t="shared" si="917"/>
        <v>0</v>
      </c>
      <c r="O6185" s="9">
        <f t="shared" si="919"/>
        <v>0</v>
      </c>
      <c r="P6185">
        <v>0</v>
      </c>
    </row>
    <row r="6186" spans="1:16" x14ac:dyDescent="0.25">
      <c r="A6186" s="11">
        <v>39052</v>
      </c>
      <c r="B6186" s="12">
        <v>12</v>
      </c>
      <c r="C6186">
        <v>2.8</v>
      </c>
      <c r="D6186">
        <v>87.8</v>
      </c>
      <c r="E6186">
        <v>8</v>
      </c>
      <c r="F6186">
        <v>28.2</v>
      </c>
      <c r="G6186" s="7">
        <f t="shared" si="920"/>
        <v>0.4200000000000001</v>
      </c>
      <c r="H6186" s="7">
        <f t="shared" si="921"/>
        <v>0.4200000000000001</v>
      </c>
      <c r="I6186">
        <f t="shared" si="912"/>
        <v>28.2</v>
      </c>
      <c r="J6186" s="9">
        <f t="shared" si="913"/>
        <v>0</v>
      </c>
      <c r="K6186" s="9">
        <f t="shared" si="914"/>
        <v>25.927999999999997</v>
      </c>
      <c r="L6186" s="7">
        <f t="shared" si="915"/>
        <v>0</v>
      </c>
      <c r="M6186" s="7">
        <f t="shared" si="916"/>
        <v>0.4200000000000001</v>
      </c>
      <c r="N6186" s="7">
        <f t="shared" si="917"/>
        <v>2.272000000000002</v>
      </c>
      <c r="O6186" s="9">
        <f t="shared" si="919"/>
        <v>0.5409523809523813</v>
      </c>
      <c r="P6186">
        <v>0</v>
      </c>
    </row>
    <row r="6187" spans="1:16" x14ac:dyDescent="0.25">
      <c r="A6187" s="11">
        <v>39053</v>
      </c>
      <c r="B6187" s="12">
        <v>12</v>
      </c>
      <c r="C6187">
        <v>0.7</v>
      </c>
      <c r="D6187">
        <v>67.099999999999994</v>
      </c>
      <c r="E6187">
        <v>8.4</v>
      </c>
      <c r="F6187">
        <v>0.2</v>
      </c>
      <c r="G6187" s="7">
        <f t="shared" si="920"/>
        <v>0.31290000000000007</v>
      </c>
      <c r="H6187" s="7">
        <f t="shared" si="921"/>
        <v>0.31290000000000007</v>
      </c>
      <c r="I6187">
        <f t="shared" si="912"/>
        <v>28.4</v>
      </c>
      <c r="J6187" s="9">
        <f t="shared" si="913"/>
        <v>0</v>
      </c>
      <c r="K6187" s="9">
        <f t="shared" si="914"/>
        <v>0.60199999999999998</v>
      </c>
      <c r="L6187" s="7">
        <f t="shared" si="915"/>
        <v>2.8000000000000011E-2</v>
      </c>
      <c r="M6187" s="7">
        <f t="shared" si="916"/>
        <v>0.41378358208955235</v>
      </c>
      <c r="N6187" s="7">
        <f t="shared" si="917"/>
        <v>1.8420000000000023</v>
      </c>
      <c r="O6187" s="9">
        <f t="shared" si="919"/>
        <v>0.44516024311504721</v>
      </c>
      <c r="P6187">
        <v>0</v>
      </c>
    </row>
    <row r="6188" spans="1:16" x14ac:dyDescent="0.25">
      <c r="A6188" s="11">
        <v>39054</v>
      </c>
      <c r="B6188" s="12">
        <v>12</v>
      </c>
      <c r="C6188">
        <v>-1.6</v>
      </c>
      <c r="D6188">
        <v>73</v>
      </c>
      <c r="E6188">
        <v>5.2</v>
      </c>
      <c r="F6188">
        <v>0.2</v>
      </c>
      <c r="G6188" s="7">
        <f t="shared" si="920"/>
        <v>0.16640000000000002</v>
      </c>
      <c r="H6188" s="7">
        <f t="shared" si="921"/>
        <v>0.16640000000000002</v>
      </c>
      <c r="I6188">
        <f t="shared" si="912"/>
        <v>28.599999999999998</v>
      </c>
      <c r="J6188" s="9">
        <f t="shared" si="913"/>
        <v>0</v>
      </c>
      <c r="K6188" s="9">
        <f t="shared" si="914"/>
        <v>0</v>
      </c>
      <c r="L6188" s="7">
        <f t="shared" si="915"/>
        <v>0.18</v>
      </c>
      <c r="M6188" s="7">
        <f t="shared" si="916"/>
        <v>0.39630946428302499</v>
      </c>
      <c r="N6188" s="7">
        <f t="shared" si="917"/>
        <v>1.8620000000000025</v>
      </c>
      <c r="O6188" s="9">
        <f t="shared" si="919"/>
        <v>0.46983485579094131</v>
      </c>
      <c r="P6188">
        <v>0</v>
      </c>
    </row>
    <row r="6189" spans="1:16" x14ac:dyDescent="0.25">
      <c r="A6189" s="11">
        <v>39055</v>
      </c>
      <c r="B6189" s="12">
        <v>12</v>
      </c>
      <c r="C6189">
        <v>-3.5</v>
      </c>
      <c r="D6189">
        <v>70.400000000000006</v>
      </c>
      <c r="E6189">
        <v>6.3</v>
      </c>
      <c r="F6189">
        <v>0.4</v>
      </c>
      <c r="G6189" s="7">
        <f t="shared" si="920"/>
        <v>0.15942437000821225</v>
      </c>
      <c r="H6189" s="7">
        <f t="shared" si="921"/>
        <v>0.15942437000821225</v>
      </c>
      <c r="I6189">
        <f t="shared" ref="I6189:I6252" si="922">IF(OR(B6189=7,C6189&gt;$V$6125),0,IF(AND(C6189&gt;=$R$6125,I6188=0),0,I6188+F6189))</f>
        <v>28.999999999999996</v>
      </c>
      <c r="J6189" s="9">
        <f t="shared" ref="J6189:J6252" si="923">IF(OR(B6189=1,B6189&gt;$K$2),0,IF(C6189&gt;$V$6125,0,IF(C6189&lt;=-$R$6125,0,IF(C6189&lt;=0,(C6189+$R$6125)*($T$6127+$T$6128*F6189),IF(C6189&gt;$R$6125,C6189*($T$6125+$T$6126*F6189),C6189*($T$6129+$T$6130*F6189))))))</f>
        <v>0</v>
      </c>
      <c r="K6189" s="9">
        <f t="shared" ref="K6189:K6252" si="924">IF(AND(B6189&gt;=2,B6189&lt;=$K$3),0,IF(C6189&gt;$V$6125,0,IF(C6189&lt;=-$R$6125,0,IF(C6189&lt;=0,(C6189+$R$6125)*($U$6127+$U$6128*F6189),IF(C6189&gt;$R$6125,C6189*($U$6125+$U$6126*F6189),C6189*($U$6129+$U$6130*F6189))))))</f>
        <v>0</v>
      </c>
      <c r="L6189" s="7">
        <f t="shared" ref="L6189:L6252" si="925">IF(M6188=0,0,IF(C6189&gt;=$V$6125,0,IF($V$6126*E6189-$V$6127*C6189&lt;0,0,IF($R$6125&gt;C6189&gt;-$R$6125,$V$6126*E6189-$V$6127*C6189+$V$6128,$V$6126*E6189-$V$6127*C6189))))</f>
        <v>0.34300000000000003</v>
      </c>
      <c r="M6189" s="7">
        <f t="shared" si="916"/>
        <v>0.36534409248239591</v>
      </c>
      <c r="N6189" s="7">
        <f t="shared" si="917"/>
        <v>1.9190000000000027</v>
      </c>
      <c r="O6189" s="9">
        <f t="shared" si="919"/>
        <v>0.52525825365370304</v>
      </c>
      <c r="P6189">
        <v>1</v>
      </c>
    </row>
    <row r="6190" spans="1:16" x14ac:dyDescent="0.25">
      <c r="A6190" s="11">
        <v>39056</v>
      </c>
      <c r="B6190" s="12">
        <v>12</v>
      </c>
      <c r="C6190">
        <v>-4.2</v>
      </c>
      <c r="D6190">
        <v>71.3</v>
      </c>
      <c r="E6190">
        <v>5.0999999999999996</v>
      </c>
      <c r="F6190">
        <v>0</v>
      </c>
      <c r="G6190" s="7">
        <f t="shared" si="920"/>
        <v>0</v>
      </c>
      <c r="H6190" s="7">
        <f t="shared" si="921"/>
        <v>0</v>
      </c>
      <c r="I6190">
        <f t="shared" si="922"/>
        <v>28.999999999999996</v>
      </c>
      <c r="J6190" s="9">
        <f t="shared" si="923"/>
        <v>0</v>
      </c>
      <c r="K6190" s="9">
        <f t="shared" si="924"/>
        <v>0</v>
      </c>
      <c r="L6190" s="7">
        <f t="shared" si="925"/>
        <v>0.38700000000000001</v>
      </c>
      <c r="M6190" s="7">
        <f t="shared" ref="M6190:M6253" si="926">IF(AND(N6189=0,F6190=0),0,IF(M6189=0,H6190,IF(AND(C6190&gt;$W$6127,M6189&lt;$W$6125),$W$6125+0.01,IF(F6190&gt;0,(N6189*M6189+$W$6126*F6190*H6190)/(N6189+$W$6126*F6190),M6189*(1+$W$6128)))))</f>
        <v>0.38726473803133971</v>
      </c>
      <c r="N6190" s="7">
        <f t="shared" ref="N6190:N6253" si="927">IF(I6190=0,0,IF(M6190&gt;=1,0,IF(N6189+F6190&lt;=J6190+K6190+L6190,0,IF(C6190&gt;$W$6127,N6189+F6190-J6190-K6190-L6190,IF(M6190&lt;$W$6125,N6189+F6190-L6190,N6189+F6190-J6190-K6190-L6190)))))</f>
        <v>1.5320000000000027</v>
      </c>
      <c r="O6190" s="9">
        <f t="shared" si="919"/>
        <v>0.39559501538609604</v>
      </c>
      <c r="P6190">
        <v>1</v>
      </c>
    </row>
    <row r="6191" spans="1:16" x14ac:dyDescent="0.25">
      <c r="A6191" s="11">
        <v>39057</v>
      </c>
      <c r="B6191" s="12">
        <v>12</v>
      </c>
      <c r="C6191">
        <v>1.7</v>
      </c>
      <c r="D6191">
        <v>75.7</v>
      </c>
      <c r="E6191">
        <v>5.8</v>
      </c>
      <c r="F6191">
        <v>0.8</v>
      </c>
      <c r="G6191" s="7">
        <f t="shared" si="920"/>
        <v>0.39305000000000001</v>
      </c>
      <c r="H6191" s="7">
        <f t="shared" si="921"/>
        <v>0.39305000000000001</v>
      </c>
      <c r="I6191">
        <f t="shared" si="922"/>
        <v>29.799999999999997</v>
      </c>
      <c r="J6191" s="9">
        <f t="shared" si="923"/>
        <v>0</v>
      </c>
      <c r="K6191" s="9">
        <f t="shared" si="924"/>
        <v>1.768</v>
      </c>
      <c r="L6191" s="7">
        <f t="shared" si="925"/>
        <v>0</v>
      </c>
      <c r="M6191" s="7">
        <f t="shared" si="926"/>
        <v>0.38881337412237682</v>
      </c>
      <c r="N6191" s="7">
        <f t="shared" si="927"/>
        <v>0.5640000000000025</v>
      </c>
      <c r="O6191" s="9">
        <f t="shared" si="919"/>
        <v>0.14505673866621849</v>
      </c>
      <c r="P6191">
        <v>1</v>
      </c>
    </row>
    <row r="6192" spans="1:16" x14ac:dyDescent="0.25">
      <c r="A6192" s="11">
        <v>39058</v>
      </c>
      <c r="B6192" s="12">
        <v>12</v>
      </c>
      <c r="C6192">
        <v>-5.9</v>
      </c>
      <c r="D6192">
        <v>66.8</v>
      </c>
      <c r="E6192">
        <v>8.4</v>
      </c>
      <c r="F6192">
        <v>0.2</v>
      </c>
      <c r="G6192" s="7">
        <f t="shared" si="920"/>
        <v>0.15676646173793884</v>
      </c>
      <c r="H6192" s="7">
        <f t="shared" si="921"/>
        <v>0.15676646173793884</v>
      </c>
      <c r="I6192">
        <f t="shared" si="922"/>
        <v>29.999999999999996</v>
      </c>
      <c r="J6192" s="9">
        <f t="shared" si="923"/>
        <v>0</v>
      </c>
      <c r="K6192" s="9">
        <f t="shared" si="924"/>
        <v>0</v>
      </c>
      <c r="L6192" s="7">
        <f t="shared" si="925"/>
        <v>0.55600000000000005</v>
      </c>
      <c r="M6192" s="7">
        <f t="shared" si="926"/>
        <v>0.34266768131865349</v>
      </c>
      <c r="N6192" s="7">
        <f t="shared" si="927"/>
        <v>0.20800000000000241</v>
      </c>
      <c r="O6192" s="9">
        <f t="shared" si="919"/>
        <v>6.0700209368907215E-2</v>
      </c>
      <c r="P6192">
        <v>0</v>
      </c>
    </row>
    <row r="6193" spans="1:16" x14ac:dyDescent="0.25">
      <c r="A6193" s="11">
        <v>39059</v>
      </c>
      <c r="B6193" s="12">
        <v>12</v>
      </c>
      <c r="C6193">
        <v>-6.8</v>
      </c>
      <c r="D6193">
        <v>68.8</v>
      </c>
      <c r="E6193">
        <v>6.1</v>
      </c>
      <c r="F6193">
        <v>0.2</v>
      </c>
      <c r="G6193" s="7">
        <f t="shared" si="920"/>
        <v>0.11842461504232453</v>
      </c>
      <c r="H6193" s="7">
        <f t="shared" si="921"/>
        <v>0.11842461504232453</v>
      </c>
      <c r="I6193">
        <f t="shared" si="922"/>
        <v>30.199999999999996</v>
      </c>
      <c r="J6193" s="9">
        <f t="shared" si="923"/>
        <v>0</v>
      </c>
      <c r="K6193" s="9">
        <f t="shared" si="924"/>
        <v>0</v>
      </c>
      <c r="L6193" s="7">
        <f t="shared" si="925"/>
        <v>0.60499999999999998</v>
      </c>
      <c r="M6193" s="7">
        <f t="shared" si="926"/>
        <v>0.25245495350633784</v>
      </c>
      <c r="N6193" s="7">
        <f t="shared" si="927"/>
        <v>0</v>
      </c>
      <c r="O6193" s="9">
        <f t="shared" si="919"/>
        <v>0</v>
      </c>
      <c r="P6193">
        <v>1</v>
      </c>
    </row>
    <row r="6194" spans="1:16" x14ac:dyDescent="0.25">
      <c r="A6194" s="11">
        <v>39060</v>
      </c>
      <c r="B6194" s="12">
        <v>12</v>
      </c>
      <c r="C6194">
        <v>-0.4</v>
      </c>
      <c r="D6194">
        <v>52.7</v>
      </c>
      <c r="E6194">
        <v>7.6</v>
      </c>
      <c r="F6194">
        <v>0</v>
      </c>
      <c r="G6194" s="7">
        <f t="shared" si="920"/>
        <v>0</v>
      </c>
      <c r="H6194" s="7">
        <f t="shared" si="921"/>
        <v>0</v>
      </c>
      <c r="I6194">
        <f t="shared" si="922"/>
        <v>30.199999999999996</v>
      </c>
      <c r="J6194" s="9">
        <f t="shared" si="923"/>
        <v>0</v>
      </c>
      <c r="K6194" s="9">
        <f t="shared" si="924"/>
        <v>0</v>
      </c>
      <c r="L6194" s="7">
        <f t="shared" si="925"/>
        <v>0.108</v>
      </c>
      <c r="M6194" s="7">
        <f t="shared" si="926"/>
        <v>0</v>
      </c>
      <c r="N6194" s="7">
        <f t="shared" si="927"/>
        <v>0</v>
      </c>
      <c r="O6194" s="9">
        <f t="shared" si="919"/>
        <v>0</v>
      </c>
      <c r="P6194">
        <v>0</v>
      </c>
    </row>
    <row r="6195" spans="1:16" x14ac:dyDescent="0.25">
      <c r="A6195" s="11">
        <v>39061</v>
      </c>
      <c r="B6195" s="12">
        <v>12</v>
      </c>
      <c r="C6195">
        <v>4.3</v>
      </c>
      <c r="D6195">
        <v>52.8</v>
      </c>
      <c r="E6195">
        <v>6.3</v>
      </c>
      <c r="F6195">
        <v>0.2</v>
      </c>
      <c r="G6195" s="7">
        <f t="shared" si="920"/>
        <v>1</v>
      </c>
      <c r="H6195" s="7">
        <f t="shared" si="921"/>
        <v>1</v>
      </c>
      <c r="I6195">
        <f t="shared" si="922"/>
        <v>30.399999999999995</v>
      </c>
      <c r="J6195" s="9">
        <f t="shared" si="923"/>
        <v>0</v>
      </c>
      <c r="K6195" s="9">
        <f t="shared" si="924"/>
        <v>8.7720000000000002</v>
      </c>
      <c r="L6195" s="7">
        <f t="shared" si="925"/>
        <v>0</v>
      </c>
      <c r="M6195" s="7">
        <f t="shared" si="926"/>
        <v>1</v>
      </c>
      <c r="N6195" s="7">
        <f t="shared" si="927"/>
        <v>0</v>
      </c>
      <c r="O6195" s="9">
        <f t="shared" si="919"/>
        <v>0</v>
      </c>
      <c r="P6195">
        <v>0</v>
      </c>
    </row>
    <row r="6196" spans="1:16" x14ac:dyDescent="0.25">
      <c r="A6196" s="11">
        <v>39062</v>
      </c>
      <c r="B6196" s="12">
        <v>12</v>
      </c>
      <c r="C6196">
        <v>4.0999999999999996</v>
      </c>
      <c r="D6196">
        <v>85.5</v>
      </c>
      <c r="E6196">
        <v>2.1</v>
      </c>
      <c r="F6196">
        <v>2</v>
      </c>
      <c r="G6196" s="7">
        <f t="shared" si="920"/>
        <v>0.66642500000000005</v>
      </c>
      <c r="H6196" s="7">
        <f t="shared" si="921"/>
        <v>0.66642500000000005</v>
      </c>
      <c r="I6196">
        <f t="shared" si="922"/>
        <v>32.399999999999991</v>
      </c>
      <c r="J6196" s="9">
        <f t="shared" si="923"/>
        <v>0</v>
      </c>
      <c r="K6196" s="9">
        <f t="shared" si="924"/>
        <v>5.7399999999999993</v>
      </c>
      <c r="L6196" s="7">
        <f t="shared" si="925"/>
        <v>0</v>
      </c>
      <c r="M6196" s="7">
        <f t="shared" si="926"/>
        <v>0.66642500000000005</v>
      </c>
      <c r="N6196" s="7">
        <f t="shared" si="927"/>
        <v>0</v>
      </c>
      <c r="O6196" s="9">
        <f t="shared" si="919"/>
        <v>0</v>
      </c>
      <c r="P6196">
        <v>0</v>
      </c>
    </row>
    <row r="6197" spans="1:16" x14ac:dyDescent="0.25">
      <c r="A6197" s="11">
        <v>39063</v>
      </c>
      <c r="B6197" s="12">
        <v>12</v>
      </c>
      <c r="C6197">
        <v>6.3</v>
      </c>
      <c r="D6197">
        <v>85.8</v>
      </c>
      <c r="E6197">
        <v>3.6</v>
      </c>
      <c r="F6197">
        <v>0.2</v>
      </c>
      <c r="G6197" s="7">
        <f t="shared" si="920"/>
        <v>1</v>
      </c>
      <c r="H6197" s="7">
        <f t="shared" si="921"/>
        <v>1</v>
      </c>
      <c r="I6197">
        <f t="shared" si="922"/>
        <v>32.599999999999994</v>
      </c>
      <c r="J6197" s="9">
        <f t="shared" si="923"/>
        <v>0</v>
      </c>
      <c r="K6197" s="9">
        <f t="shared" si="924"/>
        <v>12.852</v>
      </c>
      <c r="L6197" s="7">
        <f t="shared" si="925"/>
        <v>0</v>
      </c>
      <c r="M6197" s="7">
        <f t="shared" si="926"/>
        <v>1</v>
      </c>
      <c r="N6197" s="7">
        <f t="shared" si="927"/>
        <v>0</v>
      </c>
      <c r="O6197" s="9">
        <f t="shared" si="919"/>
        <v>0</v>
      </c>
      <c r="P6197">
        <v>0</v>
      </c>
    </row>
    <row r="6198" spans="1:16" x14ac:dyDescent="0.25">
      <c r="A6198" s="11">
        <v>39064</v>
      </c>
      <c r="B6198" s="12">
        <v>12</v>
      </c>
      <c r="C6198">
        <v>7</v>
      </c>
      <c r="D6198">
        <v>74.7</v>
      </c>
      <c r="E6198">
        <v>6.2</v>
      </c>
      <c r="F6198">
        <v>2</v>
      </c>
      <c r="G6198" s="7">
        <f t="shared" si="920"/>
        <v>1</v>
      </c>
      <c r="H6198" s="7">
        <f t="shared" si="921"/>
        <v>1</v>
      </c>
      <c r="I6198">
        <f t="shared" si="922"/>
        <v>34.599999999999994</v>
      </c>
      <c r="J6198" s="9">
        <f t="shared" si="923"/>
        <v>0</v>
      </c>
      <c r="K6198" s="9">
        <f t="shared" si="924"/>
        <v>16.8</v>
      </c>
      <c r="L6198" s="7">
        <f t="shared" si="925"/>
        <v>0</v>
      </c>
      <c r="M6198" s="7">
        <f t="shared" si="926"/>
        <v>1</v>
      </c>
      <c r="N6198" s="7">
        <f t="shared" si="927"/>
        <v>0</v>
      </c>
      <c r="O6198" s="9">
        <f t="shared" ref="O6198:O6261" si="928">IF(M6198=0,0,N6198/10/M6198)</f>
        <v>0</v>
      </c>
      <c r="P6198">
        <v>0</v>
      </c>
    </row>
    <row r="6199" spans="1:16" x14ac:dyDescent="0.25">
      <c r="A6199" s="11">
        <v>39065</v>
      </c>
      <c r="B6199" s="12">
        <v>12</v>
      </c>
      <c r="C6199">
        <v>6.6</v>
      </c>
      <c r="D6199">
        <v>77.900000000000006</v>
      </c>
      <c r="E6199">
        <v>4.2</v>
      </c>
      <c r="F6199">
        <v>0.2</v>
      </c>
      <c r="G6199" s="7">
        <f t="shared" si="920"/>
        <v>1</v>
      </c>
      <c r="H6199" s="7">
        <f t="shared" si="921"/>
        <v>1</v>
      </c>
      <c r="I6199">
        <f t="shared" si="922"/>
        <v>34.799999999999997</v>
      </c>
      <c r="J6199" s="9">
        <f t="shared" si="923"/>
        <v>0</v>
      </c>
      <c r="K6199" s="9">
        <f t="shared" si="924"/>
        <v>13.463999999999999</v>
      </c>
      <c r="L6199" s="7">
        <f t="shared" si="925"/>
        <v>0</v>
      </c>
      <c r="M6199" s="7">
        <f t="shared" si="926"/>
        <v>1</v>
      </c>
      <c r="N6199" s="7">
        <f t="shared" si="927"/>
        <v>0</v>
      </c>
      <c r="O6199" s="9">
        <f t="shared" si="928"/>
        <v>0</v>
      </c>
      <c r="P6199">
        <v>0</v>
      </c>
    </row>
    <row r="6200" spans="1:16" x14ac:dyDescent="0.25">
      <c r="A6200" s="11">
        <v>39066</v>
      </c>
      <c r="B6200" s="12">
        <v>12</v>
      </c>
      <c r="C6200">
        <v>7.1</v>
      </c>
      <c r="D6200">
        <v>72.900000000000006</v>
      </c>
      <c r="E6200">
        <v>7.4</v>
      </c>
      <c r="F6200">
        <v>0.2</v>
      </c>
      <c r="G6200" s="7">
        <f t="shared" si="920"/>
        <v>1</v>
      </c>
      <c r="H6200" s="7">
        <f t="shared" si="921"/>
        <v>1</v>
      </c>
      <c r="I6200">
        <f t="shared" si="922"/>
        <v>35</v>
      </c>
      <c r="J6200" s="9">
        <f t="shared" si="923"/>
        <v>0</v>
      </c>
      <c r="K6200" s="9">
        <f t="shared" si="924"/>
        <v>14.484</v>
      </c>
      <c r="L6200" s="7">
        <f t="shared" si="925"/>
        <v>0</v>
      </c>
      <c r="M6200" s="7">
        <f t="shared" si="926"/>
        <v>1</v>
      </c>
      <c r="N6200" s="7">
        <f t="shared" si="927"/>
        <v>0</v>
      </c>
      <c r="O6200" s="9">
        <f t="shared" si="928"/>
        <v>0</v>
      </c>
      <c r="P6200">
        <v>0</v>
      </c>
    </row>
    <row r="6201" spans="1:16" x14ac:dyDescent="0.25">
      <c r="A6201" s="11">
        <v>39067</v>
      </c>
      <c r="B6201" s="12">
        <v>12</v>
      </c>
      <c r="C6201">
        <v>3.6</v>
      </c>
      <c r="D6201">
        <v>68.400000000000006</v>
      </c>
      <c r="E6201">
        <v>3.4</v>
      </c>
      <c r="F6201">
        <v>0.2</v>
      </c>
      <c r="G6201" s="7">
        <f t="shared" si="920"/>
        <v>0.58420000000000005</v>
      </c>
      <c r="H6201" s="7">
        <f t="shared" si="921"/>
        <v>0.58420000000000005</v>
      </c>
      <c r="I6201">
        <f t="shared" si="922"/>
        <v>35.200000000000003</v>
      </c>
      <c r="J6201" s="9">
        <f t="shared" si="923"/>
        <v>0</v>
      </c>
      <c r="K6201" s="9">
        <f t="shared" si="924"/>
        <v>3.0960000000000005</v>
      </c>
      <c r="L6201" s="7">
        <f t="shared" si="925"/>
        <v>0</v>
      </c>
      <c r="M6201" s="7">
        <f t="shared" si="926"/>
        <v>0.58420000000000005</v>
      </c>
      <c r="N6201" s="7">
        <f t="shared" si="927"/>
        <v>0</v>
      </c>
      <c r="O6201" s="9">
        <f t="shared" si="928"/>
        <v>0</v>
      </c>
      <c r="P6201">
        <v>0</v>
      </c>
    </row>
    <row r="6202" spans="1:16" x14ac:dyDescent="0.25">
      <c r="A6202" s="11">
        <v>39068</v>
      </c>
      <c r="B6202" s="12">
        <v>12</v>
      </c>
      <c r="C6202">
        <v>8.4</v>
      </c>
      <c r="D6202">
        <v>69.3</v>
      </c>
      <c r="E6202">
        <v>4.0999999999999996</v>
      </c>
      <c r="F6202">
        <v>0</v>
      </c>
      <c r="G6202" s="7">
        <f t="shared" si="920"/>
        <v>0</v>
      </c>
      <c r="H6202" s="7">
        <f t="shared" si="921"/>
        <v>0</v>
      </c>
      <c r="I6202">
        <f t="shared" si="922"/>
        <v>35.200000000000003</v>
      </c>
      <c r="J6202" s="9">
        <f t="shared" si="923"/>
        <v>0</v>
      </c>
      <c r="K6202" s="9">
        <f t="shared" si="924"/>
        <v>16.8</v>
      </c>
      <c r="L6202" s="7">
        <f t="shared" si="925"/>
        <v>0</v>
      </c>
      <c r="M6202" s="7">
        <f t="shared" si="926"/>
        <v>0</v>
      </c>
      <c r="N6202" s="7">
        <f t="shared" si="927"/>
        <v>0</v>
      </c>
      <c r="O6202" s="9">
        <f t="shared" si="928"/>
        <v>0</v>
      </c>
      <c r="P6202">
        <v>0</v>
      </c>
    </row>
    <row r="6203" spans="1:16" x14ac:dyDescent="0.25">
      <c r="A6203" s="11">
        <v>39069</v>
      </c>
      <c r="B6203" s="12">
        <v>12</v>
      </c>
      <c r="C6203">
        <v>4.0999999999999996</v>
      </c>
      <c r="D6203">
        <v>64.599999999999994</v>
      </c>
      <c r="E6203">
        <v>5.5</v>
      </c>
      <c r="F6203">
        <v>0</v>
      </c>
      <c r="G6203" s="7">
        <f t="shared" si="920"/>
        <v>0</v>
      </c>
      <c r="H6203" s="7">
        <f t="shared" si="921"/>
        <v>0</v>
      </c>
      <c r="I6203">
        <f t="shared" si="922"/>
        <v>35.200000000000003</v>
      </c>
      <c r="J6203" s="9">
        <f t="shared" si="923"/>
        <v>0</v>
      </c>
      <c r="K6203" s="9">
        <f t="shared" si="924"/>
        <v>3.28</v>
      </c>
      <c r="L6203" s="7">
        <f t="shared" si="925"/>
        <v>0</v>
      </c>
      <c r="M6203" s="7">
        <f t="shared" si="926"/>
        <v>0</v>
      </c>
      <c r="N6203" s="7">
        <f t="shared" si="927"/>
        <v>0</v>
      </c>
      <c r="O6203" s="9">
        <f t="shared" si="928"/>
        <v>0</v>
      </c>
      <c r="P6203">
        <v>0</v>
      </c>
    </row>
    <row r="6204" spans="1:16" x14ac:dyDescent="0.25">
      <c r="A6204" s="11">
        <v>39070</v>
      </c>
      <c r="B6204" s="12">
        <v>12</v>
      </c>
      <c r="C6204">
        <v>1.7</v>
      </c>
      <c r="D6204">
        <v>60.4</v>
      </c>
      <c r="E6204">
        <v>5.0999999999999996</v>
      </c>
      <c r="F6204">
        <v>0</v>
      </c>
      <c r="G6204" s="7">
        <f t="shared" si="920"/>
        <v>0</v>
      </c>
      <c r="H6204" s="7">
        <f t="shared" si="921"/>
        <v>0</v>
      </c>
      <c r="I6204">
        <f t="shared" si="922"/>
        <v>35.200000000000003</v>
      </c>
      <c r="J6204" s="9">
        <f t="shared" si="923"/>
        <v>0</v>
      </c>
      <c r="K6204" s="9">
        <f t="shared" si="924"/>
        <v>1.36</v>
      </c>
      <c r="L6204" s="7">
        <f t="shared" si="925"/>
        <v>0</v>
      </c>
      <c r="M6204" s="7">
        <f t="shared" si="926"/>
        <v>0</v>
      </c>
      <c r="N6204" s="7">
        <f t="shared" si="927"/>
        <v>0</v>
      </c>
      <c r="O6204" s="9">
        <f t="shared" si="928"/>
        <v>0</v>
      </c>
      <c r="P6204">
        <v>0</v>
      </c>
    </row>
    <row r="6205" spans="1:16" x14ac:dyDescent="0.25">
      <c r="A6205" s="11">
        <v>39071</v>
      </c>
      <c r="B6205" s="12">
        <v>12</v>
      </c>
      <c r="C6205">
        <v>2.4</v>
      </c>
      <c r="D6205">
        <v>61.4</v>
      </c>
      <c r="E6205">
        <v>5.3</v>
      </c>
      <c r="F6205">
        <v>0</v>
      </c>
      <c r="G6205" s="7">
        <f t="shared" si="920"/>
        <v>0</v>
      </c>
      <c r="H6205" s="7">
        <f t="shared" si="921"/>
        <v>0</v>
      </c>
      <c r="I6205">
        <f t="shared" si="922"/>
        <v>35.200000000000003</v>
      </c>
      <c r="J6205" s="9">
        <f t="shared" si="923"/>
        <v>0</v>
      </c>
      <c r="K6205" s="9">
        <f t="shared" si="924"/>
        <v>1.92</v>
      </c>
      <c r="L6205" s="7">
        <f t="shared" si="925"/>
        <v>0</v>
      </c>
      <c r="M6205" s="7">
        <f t="shared" si="926"/>
        <v>0</v>
      </c>
      <c r="N6205" s="7">
        <f t="shared" si="927"/>
        <v>0</v>
      </c>
      <c r="O6205" s="9">
        <f t="shared" si="928"/>
        <v>0</v>
      </c>
      <c r="P6205">
        <v>0</v>
      </c>
    </row>
    <row r="6206" spans="1:16" x14ac:dyDescent="0.25">
      <c r="A6206" s="11">
        <v>39072</v>
      </c>
      <c r="B6206" s="12">
        <v>12</v>
      </c>
      <c r="C6206">
        <v>4.4000000000000004</v>
      </c>
      <c r="D6206">
        <v>62.1</v>
      </c>
      <c r="E6206">
        <v>3.6</v>
      </c>
      <c r="F6206">
        <v>0.2</v>
      </c>
      <c r="G6206" s="7">
        <f t="shared" si="920"/>
        <v>1</v>
      </c>
      <c r="H6206" s="7">
        <f t="shared" si="921"/>
        <v>1</v>
      </c>
      <c r="I6206">
        <f t="shared" si="922"/>
        <v>35.400000000000006</v>
      </c>
      <c r="J6206" s="9">
        <f t="shared" si="923"/>
        <v>0</v>
      </c>
      <c r="K6206" s="9">
        <f t="shared" si="924"/>
        <v>8.9760000000000009</v>
      </c>
      <c r="L6206" s="7">
        <f t="shared" si="925"/>
        <v>0</v>
      </c>
      <c r="M6206" s="7">
        <f t="shared" si="926"/>
        <v>1</v>
      </c>
      <c r="N6206" s="7">
        <f t="shared" si="927"/>
        <v>0</v>
      </c>
      <c r="O6206" s="9">
        <f t="shared" si="928"/>
        <v>0</v>
      </c>
      <c r="P6206">
        <v>0</v>
      </c>
    </row>
    <row r="6207" spans="1:16" x14ac:dyDescent="0.25">
      <c r="A6207" s="11">
        <v>39073</v>
      </c>
      <c r="B6207" s="12">
        <v>12</v>
      </c>
      <c r="C6207">
        <v>4.4000000000000004</v>
      </c>
      <c r="D6207">
        <v>90.2</v>
      </c>
      <c r="E6207">
        <v>5.2</v>
      </c>
      <c r="F6207">
        <v>15.2</v>
      </c>
      <c r="G6207" s="7">
        <f t="shared" si="920"/>
        <v>1</v>
      </c>
      <c r="H6207" s="7">
        <f t="shared" si="921"/>
        <v>1</v>
      </c>
      <c r="I6207">
        <f t="shared" si="922"/>
        <v>50.600000000000009</v>
      </c>
      <c r="J6207" s="9">
        <f t="shared" si="923"/>
        <v>0</v>
      </c>
      <c r="K6207" s="9">
        <f t="shared" si="924"/>
        <v>22.176000000000002</v>
      </c>
      <c r="L6207" s="7">
        <f t="shared" si="925"/>
        <v>0</v>
      </c>
      <c r="M6207" s="7">
        <f t="shared" si="926"/>
        <v>1</v>
      </c>
      <c r="N6207" s="7">
        <f t="shared" si="927"/>
        <v>0</v>
      </c>
      <c r="O6207" s="9">
        <f t="shared" si="928"/>
        <v>0</v>
      </c>
      <c r="P6207">
        <v>0</v>
      </c>
    </row>
    <row r="6208" spans="1:16" x14ac:dyDescent="0.25">
      <c r="A6208" s="11">
        <v>39074</v>
      </c>
      <c r="B6208" s="12">
        <v>12</v>
      </c>
      <c r="C6208">
        <v>5.6</v>
      </c>
      <c r="D6208">
        <v>86.4</v>
      </c>
      <c r="E6208">
        <v>6.2</v>
      </c>
      <c r="F6208">
        <v>1.4</v>
      </c>
      <c r="G6208" s="7">
        <f t="shared" si="920"/>
        <v>1</v>
      </c>
      <c r="H6208" s="7">
        <f t="shared" si="921"/>
        <v>1</v>
      </c>
      <c r="I6208">
        <f t="shared" si="922"/>
        <v>52.000000000000007</v>
      </c>
      <c r="J6208" s="9">
        <f t="shared" si="923"/>
        <v>0</v>
      </c>
      <c r="K6208" s="9">
        <f t="shared" si="924"/>
        <v>12.767999999999999</v>
      </c>
      <c r="L6208" s="7">
        <f t="shared" si="925"/>
        <v>0</v>
      </c>
      <c r="M6208" s="7">
        <f t="shared" si="926"/>
        <v>1</v>
      </c>
      <c r="N6208" s="7">
        <f t="shared" si="927"/>
        <v>0</v>
      </c>
      <c r="O6208" s="9">
        <f t="shared" si="928"/>
        <v>0</v>
      </c>
      <c r="P6208">
        <v>0</v>
      </c>
    </row>
    <row r="6209" spans="1:16" x14ac:dyDescent="0.25">
      <c r="A6209" s="11">
        <v>39075</v>
      </c>
      <c r="B6209" s="12">
        <v>12</v>
      </c>
      <c r="C6209">
        <v>3.3</v>
      </c>
      <c r="D6209">
        <v>76.3</v>
      </c>
      <c r="E6209">
        <v>6.4</v>
      </c>
      <c r="F6209">
        <v>0.2</v>
      </c>
      <c r="G6209" s="7">
        <f t="shared" si="920"/>
        <v>0.48460000000000003</v>
      </c>
      <c r="H6209" s="7">
        <f t="shared" si="921"/>
        <v>0.48460000000000003</v>
      </c>
      <c r="I6209">
        <f t="shared" si="922"/>
        <v>52.20000000000001</v>
      </c>
      <c r="J6209" s="9">
        <f t="shared" si="923"/>
        <v>0</v>
      </c>
      <c r="K6209" s="9">
        <f t="shared" si="924"/>
        <v>2.8380000000000001</v>
      </c>
      <c r="L6209" s="7">
        <f t="shared" si="925"/>
        <v>0</v>
      </c>
      <c r="M6209" s="7">
        <f t="shared" si="926"/>
        <v>0.48460000000000009</v>
      </c>
      <c r="N6209" s="7">
        <f t="shared" si="927"/>
        <v>0</v>
      </c>
      <c r="O6209" s="9">
        <f t="shared" si="928"/>
        <v>0</v>
      </c>
      <c r="P6209">
        <v>0</v>
      </c>
    </row>
    <row r="6210" spans="1:16" x14ac:dyDescent="0.25">
      <c r="A6210" s="11">
        <v>39076</v>
      </c>
      <c r="B6210" s="12">
        <v>12</v>
      </c>
      <c r="C6210">
        <v>2.2999999999999998</v>
      </c>
      <c r="D6210">
        <v>89.8</v>
      </c>
      <c r="E6210">
        <v>2.2000000000000002</v>
      </c>
      <c r="F6210">
        <v>1.4</v>
      </c>
      <c r="G6210" s="7">
        <f t="shared" si="920"/>
        <v>0.49505000000000005</v>
      </c>
      <c r="H6210" s="7">
        <f t="shared" si="921"/>
        <v>0.49505000000000005</v>
      </c>
      <c r="I6210">
        <f t="shared" si="922"/>
        <v>53.600000000000009</v>
      </c>
      <c r="J6210" s="9">
        <f t="shared" si="923"/>
        <v>0</v>
      </c>
      <c r="K6210" s="9">
        <f t="shared" si="924"/>
        <v>2.8059999999999996</v>
      </c>
      <c r="L6210" s="7">
        <f t="shared" si="925"/>
        <v>0</v>
      </c>
      <c r="M6210" s="7">
        <f t="shared" si="926"/>
        <v>0.49505000000000005</v>
      </c>
      <c r="N6210" s="7">
        <f t="shared" si="927"/>
        <v>0</v>
      </c>
      <c r="O6210" s="9">
        <f t="shared" si="928"/>
        <v>0</v>
      </c>
      <c r="P6210">
        <v>0</v>
      </c>
    </row>
    <row r="6211" spans="1:16" x14ac:dyDescent="0.25">
      <c r="A6211" s="11">
        <v>39077</v>
      </c>
      <c r="B6211" s="12">
        <v>12</v>
      </c>
      <c r="C6211">
        <v>1.9</v>
      </c>
      <c r="D6211">
        <v>84.6</v>
      </c>
      <c r="E6211">
        <v>6.9</v>
      </c>
      <c r="F6211">
        <v>1</v>
      </c>
      <c r="G6211" s="7">
        <f t="shared" si="920"/>
        <v>0.39067499999999999</v>
      </c>
      <c r="H6211" s="7">
        <f t="shared" si="921"/>
        <v>0.39067499999999999</v>
      </c>
      <c r="I6211">
        <f t="shared" si="922"/>
        <v>54.600000000000009</v>
      </c>
      <c r="J6211" s="9">
        <f t="shared" si="923"/>
        <v>0</v>
      </c>
      <c r="K6211" s="9">
        <f t="shared" si="924"/>
        <v>2.09</v>
      </c>
      <c r="L6211" s="7">
        <f t="shared" si="925"/>
        <v>0</v>
      </c>
      <c r="M6211" s="7">
        <f t="shared" si="926"/>
        <v>0.39067499999999994</v>
      </c>
      <c r="N6211" s="7">
        <f t="shared" si="927"/>
        <v>0</v>
      </c>
      <c r="O6211" s="9">
        <f t="shared" si="928"/>
        <v>0</v>
      </c>
      <c r="P6211">
        <v>0</v>
      </c>
    </row>
    <row r="6212" spans="1:16" x14ac:dyDescent="0.25">
      <c r="A6212" s="11">
        <v>39078</v>
      </c>
      <c r="B6212" s="12">
        <v>12</v>
      </c>
      <c r="C6212">
        <v>0.2</v>
      </c>
      <c r="D6212">
        <v>73</v>
      </c>
      <c r="E6212">
        <v>5.0999999999999996</v>
      </c>
      <c r="F6212">
        <v>0.2</v>
      </c>
      <c r="G6212" s="7">
        <f t="shared" si="920"/>
        <v>0.29435000000000006</v>
      </c>
      <c r="H6212" s="7">
        <f t="shared" si="921"/>
        <v>0.29435000000000006</v>
      </c>
      <c r="I6212">
        <f t="shared" si="922"/>
        <v>54.800000000000011</v>
      </c>
      <c r="J6212" s="9">
        <f t="shared" si="923"/>
        <v>0</v>
      </c>
      <c r="K6212" s="9">
        <f t="shared" si="924"/>
        <v>0.17200000000000004</v>
      </c>
      <c r="L6212" s="7">
        <f t="shared" si="925"/>
        <v>3.4999999999999996E-2</v>
      </c>
      <c r="M6212" s="7">
        <f t="shared" si="926"/>
        <v>0.29435000000000006</v>
      </c>
      <c r="N6212" s="7">
        <f t="shared" si="927"/>
        <v>0</v>
      </c>
      <c r="O6212" s="9">
        <f t="shared" si="928"/>
        <v>0</v>
      </c>
      <c r="P6212">
        <v>1</v>
      </c>
    </row>
    <row r="6213" spans="1:16" x14ac:dyDescent="0.25">
      <c r="A6213" s="11">
        <v>39079</v>
      </c>
      <c r="B6213" s="12">
        <v>12</v>
      </c>
      <c r="C6213">
        <v>2</v>
      </c>
      <c r="D6213">
        <v>84.5</v>
      </c>
      <c r="E6213">
        <v>3.5</v>
      </c>
      <c r="F6213">
        <v>1</v>
      </c>
      <c r="G6213" s="7">
        <f t="shared" si="920"/>
        <v>0.44750000000000001</v>
      </c>
      <c r="H6213" s="7">
        <f t="shared" si="921"/>
        <v>0.44750000000000001</v>
      </c>
      <c r="I6213">
        <f t="shared" si="922"/>
        <v>55.800000000000011</v>
      </c>
      <c r="J6213" s="9">
        <f t="shared" si="923"/>
        <v>0</v>
      </c>
      <c r="K6213" s="9">
        <f t="shared" si="924"/>
        <v>2.2000000000000002</v>
      </c>
      <c r="L6213" s="7">
        <f t="shared" si="925"/>
        <v>0</v>
      </c>
      <c r="M6213" s="7">
        <f t="shared" si="926"/>
        <v>0.34</v>
      </c>
      <c r="N6213" s="7">
        <f t="shared" si="927"/>
        <v>0</v>
      </c>
      <c r="O6213" s="9">
        <f t="shared" si="928"/>
        <v>0</v>
      </c>
      <c r="P6213">
        <v>0</v>
      </c>
    </row>
    <row r="6214" spans="1:16" x14ac:dyDescent="0.25">
      <c r="A6214" s="11">
        <v>39080</v>
      </c>
      <c r="B6214" s="12">
        <v>12</v>
      </c>
      <c r="C6214">
        <v>-1.9</v>
      </c>
      <c r="D6214">
        <v>80.3</v>
      </c>
      <c r="E6214">
        <v>4.7</v>
      </c>
      <c r="F6214">
        <v>0.2</v>
      </c>
      <c r="G6214" s="7">
        <f t="shared" si="920"/>
        <v>0.13797500000000001</v>
      </c>
      <c r="H6214" s="7">
        <f t="shared" si="921"/>
        <v>0.11384075907590763</v>
      </c>
      <c r="I6214">
        <f t="shared" si="922"/>
        <v>56.000000000000014</v>
      </c>
      <c r="J6214" s="9">
        <f t="shared" si="923"/>
        <v>0</v>
      </c>
      <c r="K6214" s="9">
        <f t="shared" si="924"/>
        <v>0</v>
      </c>
      <c r="L6214" s="7">
        <f t="shared" si="925"/>
        <v>0.19900000000000001</v>
      </c>
      <c r="M6214" s="7">
        <f t="shared" si="926"/>
        <v>0.11384075907590763</v>
      </c>
      <c r="N6214" s="7">
        <f t="shared" si="927"/>
        <v>1.0000000000000009E-3</v>
      </c>
      <c r="O6214" s="9">
        <f t="shared" si="928"/>
        <v>8.7842000362384535E-4</v>
      </c>
      <c r="P6214">
        <v>1</v>
      </c>
    </row>
    <row r="6215" spans="1:16" x14ac:dyDescent="0.25">
      <c r="A6215" s="11">
        <v>39081</v>
      </c>
      <c r="B6215" s="12">
        <v>12</v>
      </c>
      <c r="C6215">
        <v>-1.1000000000000001</v>
      </c>
      <c r="D6215">
        <v>79.900000000000006</v>
      </c>
      <c r="E6215">
        <v>3.1</v>
      </c>
      <c r="F6215">
        <v>0.4</v>
      </c>
      <c r="G6215" s="7">
        <f t="shared" si="920"/>
        <v>0.18457500000000004</v>
      </c>
      <c r="H6215" s="7">
        <f t="shared" si="921"/>
        <v>0.15432692307692308</v>
      </c>
      <c r="I6215">
        <f t="shared" si="922"/>
        <v>56.400000000000013</v>
      </c>
      <c r="J6215" s="9">
        <f t="shared" si="923"/>
        <v>0</v>
      </c>
      <c r="K6215" s="9">
        <f t="shared" si="924"/>
        <v>0</v>
      </c>
      <c r="L6215" s="7">
        <f t="shared" si="925"/>
        <v>0.11900000000000001</v>
      </c>
      <c r="M6215" s="7">
        <f t="shared" si="926"/>
        <v>0.15418284420147466</v>
      </c>
      <c r="N6215" s="7">
        <f t="shared" si="927"/>
        <v>0.28200000000000003</v>
      </c>
      <c r="O6215" s="9">
        <f t="shared" si="928"/>
        <v>0.18289972627013121</v>
      </c>
      <c r="P6215">
        <v>1</v>
      </c>
    </row>
    <row r="6216" spans="1:16" x14ac:dyDescent="0.25">
      <c r="A6216" s="11">
        <v>39082</v>
      </c>
      <c r="B6216" s="12">
        <v>12</v>
      </c>
      <c r="C6216">
        <v>0.5</v>
      </c>
      <c r="D6216">
        <v>85.3</v>
      </c>
      <c r="E6216">
        <v>4.7</v>
      </c>
      <c r="F6216">
        <v>8.1999999999999993</v>
      </c>
      <c r="G6216" s="7">
        <f t="shared" si="920"/>
        <v>0.31737500000000002</v>
      </c>
      <c r="H6216" s="7">
        <f t="shared" si="921"/>
        <v>0.31737500000000002</v>
      </c>
      <c r="I6216">
        <f t="shared" si="922"/>
        <v>64.600000000000009</v>
      </c>
      <c r="J6216" s="9">
        <f t="shared" si="923"/>
        <v>0</v>
      </c>
      <c r="K6216" s="9">
        <f t="shared" si="924"/>
        <v>1.63</v>
      </c>
      <c r="L6216" s="7">
        <f t="shared" si="925"/>
        <v>6.9999999999999993E-3</v>
      </c>
      <c r="M6216" s="7">
        <f t="shared" si="926"/>
        <v>0.34</v>
      </c>
      <c r="N6216" s="7">
        <f t="shared" si="927"/>
        <v>6.8449999999999998</v>
      </c>
      <c r="O6216" s="9">
        <f t="shared" si="928"/>
        <v>2.013235294117647</v>
      </c>
      <c r="P6216">
        <v>0</v>
      </c>
    </row>
    <row r="6217" spans="1:16" x14ac:dyDescent="0.25">
      <c r="A6217" s="11">
        <v>39083</v>
      </c>
      <c r="B6217" s="12">
        <v>1</v>
      </c>
      <c r="C6217">
        <v>6.4</v>
      </c>
      <c r="D6217">
        <v>79.400000000000006</v>
      </c>
      <c r="E6217">
        <v>7.2</v>
      </c>
      <c r="F6217">
        <v>0.2</v>
      </c>
      <c r="G6217" s="7">
        <f t="shared" ref="G6217:G6280" si="929">+IF(F6217=0,0,IF(C6217&gt;=$V$8,0,IF(C6217&gt;=$R$8,1,IF(C6217&lt;=-2,$R$9*EXP($R$10*C6217)+0.01+$R$11*E6217*LN(C6217*-1)+$R$12*E6217,$R$9+$Q$10*C6217-$Q$11*E6217*C6217))))</f>
        <v>1</v>
      </c>
      <c r="H6217" s="7">
        <f t="shared" si="921"/>
        <v>1</v>
      </c>
      <c r="I6217">
        <f t="shared" si="922"/>
        <v>64.800000000000011</v>
      </c>
      <c r="J6217" s="9">
        <f t="shared" si="923"/>
        <v>0</v>
      </c>
      <c r="K6217" s="9">
        <f t="shared" si="924"/>
        <v>13.056000000000001</v>
      </c>
      <c r="L6217" s="7">
        <f t="shared" si="925"/>
        <v>0</v>
      </c>
      <c r="M6217" s="7">
        <f t="shared" si="926"/>
        <v>0.35322834645669299</v>
      </c>
      <c r="N6217" s="7">
        <f t="shared" si="927"/>
        <v>0</v>
      </c>
      <c r="O6217" s="9">
        <f t="shared" si="928"/>
        <v>0</v>
      </c>
      <c r="P6217">
        <v>0</v>
      </c>
    </row>
    <row r="6218" spans="1:16" x14ac:dyDescent="0.25">
      <c r="A6218" s="11">
        <v>39084</v>
      </c>
      <c r="B6218" s="12">
        <v>1</v>
      </c>
      <c r="C6218">
        <v>1.8</v>
      </c>
      <c r="D6218">
        <v>70.8</v>
      </c>
      <c r="E6218">
        <v>5.3</v>
      </c>
      <c r="F6218">
        <v>0</v>
      </c>
      <c r="G6218" s="7">
        <f t="shared" si="929"/>
        <v>0</v>
      </c>
      <c r="H6218" s="7">
        <f t="shared" si="921"/>
        <v>0</v>
      </c>
      <c r="I6218">
        <f t="shared" si="922"/>
        <v>64.800000000000011</v>
      </c>
      <c r="J6218" s="9">
        <f t="shared" si="923"/>
        <v>0</v>
      </c>
      <c r="K6218" s="9">
        <f t="shared" si="924"/>
        <v>1.4400000000000002</v>
      </c>
      <c r="L6218" s="7">
        <f t="shared" si="925"/>
        <v>0</v>
      </c>
      <c r="M6218" s="7">
        <f t="shared" si="926"/>
        <v>0</v>
      </c>
      <c r="N6218" s="7">
        <f t="shared" si="927"/>
        <v>0</v>
      </c>
      <c r="O6218" s="9">
        <f t="shared" si="928"/>
        <v>0</v>
      </c>
      <c r="P6218">
        <v>0</v>
      </c>
    </row>
    <row r="6219" spans="1:16" x14ac:dyDescent="0.25">
      <c r="A6219" s="11">
        <v>39085</v>
      </c>
      <c r="B6219" s="12">
        <v>1</v>
      </c>
      <c r="C6219">
        <v>3.7</v>
      </c>
      <c r="D6219">
        <v>74.3</v>
      </c>
      <c r="E6219">
        <v>5.7</v>
      </c>
      <c r="F6219">
        <v>0</v>
      </c>
      <c r="G6219" s="7">
        <f t="shared" si="929"/>
        <v>0</v>
      </c>
      <c r="H6219" s="7">
        <f t="shared" si="921"/>
        <v>0</v>
      </c>
      <c r="I6219">
        <f t="shared" si="922"/>
        <v>64.800000000000011</v>
      </c>
      <c r="J6219" s="9">
        <f t="shared" si="923"/>
        <v>0</v>
      </c>
      <c r="K6219" s="9">
        <f t="shared" si="924"/>
        <v>2.9600000000000004</v>
      </c>
      <c r="L6219" s="7">
        <f t="shared" si="925"/>
        <v>0</v>
      </c>
      <c r="M6219" s="7">
        <f t="shared" si="926"/>
        <v>0</v>
      </c>
      <c r="N6219" s="7">
        <f t="shared" si="927"/>
        <v>0</v>
      </c>
      <c r="O6219" s="9">
        <f t="shared" si="928"/>
        <v>0</v>
      </c>
      <c r="P6219">
        <v>0</v>
      </c>
    </row>
    <row r="6220" spans="1:16" x14ac:dyDescent="0.25">
      <c r="A6220" s="11">
        <v>39086</v>
      </c>
      <c r="B6220" s="12">
        <v>1</v>
      </c>
      <c r="C6220">
        <v>7.7</v>
      </c>
      <c r="D6220">
        <v>72.5</v>
      </c>
      <c r="E6220">
        <v>5.9</v>
      </c>
      <c r="F6220">
        <v>2.8</v>
      </c>
      <c r="G6220" s="7">
        <f t="shared" si="929"/>
        <v>1</v>
      </c>
      <c r="H6220" s="7">
        <f t="shared" si="921"/>
        <v>1</v>
      </c>
      <c r="I6220">
        <f t="shared" si="922"/>
        <v>67.600000000000009</v>
      </c>
      <c r="J6220" s="9">
        <f t="shared" si="923"/>
        <v>0</v>
      </c>
      <c r="K6220" s="9">
        <f t="shared" si="924"/>
        <v>19.712</v>
      </c>
      <c r="L6220" s="7">
        <f t="shared" si="925"/>
        <v>0</v>
      </c>
      <c r="M6220" s="7">
        <f t="shared" si="926"/>
        <v>1</v>
      </c>
      <c r="N6220" s="7">
        <f t="shared" si="927"/>
        <v>0</v>
      </c>
      <c r="O6220" s="9">
        <f t="shared" si="928"/>
        <v>0</v>
      </c>
      <c r="P6220">
        <v>0</v>
      </c>
    </row>
    <row r="6221" spans="1:16" x14ac:dyDescent="0.25">
      <c r="A6221" s="11">
        <v>39087</v>
      </c>
      <c r="B6221" s="12">
        <v>1</v>
      </c>
      <c r="C6221">
        <v>9.8000000000000007</v>
      </c>
      <c r="D6221">
        <v>92.5</v>
      </c>
      <c r="E6221">
        <v>3.3</v>
      </c>
      <c r="F6221">
        <v>6</v>
      </c>
      <c r="G6221" s="7">
        <f t="shared" si="929"/>
        <v>1</v>
      </c>
      <c r="H6221" s="7">
        <f t="shared" si="921"/>
        <v>1</v>
      </c>
      <c r="I6221">
        <f t="shared" si="922"/>
        <v>73.600000000000009</v>
      </c>
      <c r="J6221" s="9">
        <f t="shared" si="923"/>
        <v>0</v>
      </c>
      <c r="K6221" s="9">
        <f t="shared" si="924"/>
        <v>31.360000000000003</v>
      </c>
      <c r="L6221" s="7">
        <f t="shared" si="925"/>
        <v>0</v>
      </c>
      <c r="M6221" s="7">
        <f t="shared" si="926"/>
        <v>1</v>
      </c>
      <c r="N6221" s="7">
        <f t="shared" si="927"/>
        <v>0</v>
      </c>
      <c r="O6221" s="9">
        <f t="shared" si="928"/>
        <v>0</v>
      </c>
      <c r="P6221">
        <v>0</v>
      </c>
    </row>
    <row r="6222" spans="1:16" x14ac:dyDescent="0.25">
      <c r="A6222" s="11">
        <v>39088</v>
      </c>
      <c r="B6222" s="12">
        <v>1</v>
      </c>
      <c r="C6222">
        <v>6.6</v>
      </c>
      <c r="D6222">
        <v>88.5</v>
      </c>
      <c r="E6222">
        <v>5.0999999999999996</v>
      </c>
      <c r="F6222">
        <v>3.4</v>
      </c>
      <c r="G6222" s="7">
        <f t="shared" si="929"/>
        <v>1</v>
      </c>
      <c r="H6222" s="7">
        <f t="shared" si="921"/>
        <v>1</v>
      </c>
      <c r="I6222">
        <f t="shared" si="922"/>
        <v>77.000000000000014</v>
      </c>
      <c r="J6222" s="9">
        <f t="shared" si="923"/>
        <v>0</v>
      </c>
      <c r="K6222" s="9">
        <f t="shared" si="924"/>
        <v>17.687999999999999</v>
      </c>
      <c r="L6222" s="7">
        <f t="shared" si="925"/>
        <v>0</v>
      </c>
      <c r="M6222" s="7">
        <f t="shared" si="926"/>
        <v>1</v>
      </c>
      <c r="N6222" s="7">
        <f t="shared" si="927"/>
        <v>0</v>
      </c>
      <c r="O6222" s="9">
        <f t="shared" si="928"/>
        <v>0</v>
      </c>
      <c r="P6222">
        <v>0</v>
      </c>
    </row>
    <row r="6223" spans="1:16" x14ac:dyDescent="0.25">
      <c r="A6223" s="11">
        <v>39089</v>
      </c>
      <c r="B6223" s="12">
        <v>1</v>
      </c>
      <c r="C6223">
        <v>3.2</v>
      </c>
      <c r="D6223">
        <v>67.8</v>
      </c>
      <c r="E6223">
        <v>3.9</v>
      </c>
      <c r="F6223">
        <v>0.8</v>
      </c>
      <c r="G6223" s="7">
        <f t="shared" si="929"/>
        <v>0.5384000000000001</v>
      </c>
      <c r="H6223" s="7">
        <f t="shared" si="921"/>
        <v>0.5384000000000001</v>
      </c>
      <c r="I6223">
        <f t="shared" si="922"/>
        <v>77.800000000000011</v>
      </c>
      <c r="J6223" s="9">
        <f t="shared" si="923"/>
        <v>0</v>
      </c>
      <c r="K6223" s="9">
        <f t="shared" si="924"/>
        <v>3.3280000000000003</v>
      </c>
      <c r="L6223" s="7">
        <f t="shared" si="925"/>
        <v>0</v>
      </c>
      <c r="M6223" s="7">
        <f t="shared" si="926"/>
        <v>0.5384000000000001</v>
      </c>
      <c r="N6223" s="7">
        <f t="shared" si="927"/>
        <v>0</v>
      </c>
      <c r="O6223" s="9">
        <f t="shared" si="928"/>
        <v>0</v>
      </c>
      <c r="P6223">
        <v>0</v>
      </c>
    </row>
    <row r="6224" spans="1:16" x14ac:dyDescent="0.25">
      <c r="A6224" s="11">
        <v>39090</v>
      </c>
      <c r="B6224" s="12">
        <v>1</v>
      </c>
      <c r="C6224">
        <v>2.2000000000000002</v>
      </c>
      <c r="D6224">
        <v>80.3</v>
      </c>
      <c r="E6224">
        <v>9.1</v>
      </c>
      <c r="F6224">
        <v>3.2</v>
      </c>
      <c r="G6224" s="7">
        <f t="shared" si="929"/>
        <v>0.37185000000000001</v>
      </c>
      <c r="H6224" s="7">
        <f t="shared" si="921"/>
        <v>0.37185000000000001</v>
      </c>
      <c r="I6224">
        <f t="shared" si="922"/>
        <v>81.000000000000014</v>
      </c>
      <c r="J6224" s="9">
        <f t="shared" si="923"/>
        <v>0</v>
      </c>
      <c r="K6224" s="9">
        <f t="shared" si="924"/>
        <v>3.8720000000000003</v>
      </c>
      <c r="L6224" s="7">
        <f t="shared" si="925"/>
        <v>0</v>
      </c>
      <c r="M6224" s="7">
        <f t="shared" si="926"/>
        <v>0.37185000000000001</v>
      </c>
      <c r="N6224" s="7">
        <f t="shared" si="927"/>
        <v>0</v>
      </c>
      <c r="O6224" s="9">
        <f t="shared" si="928"/>
        <v>0</v>
      </c>
      <c r="P6224">
        <v>0</v>
      </c>
    </row>
    <row r="6225" spans="1:16" x14ac:dyDescent="0.25">
      <c r="A6225" s="11">
        <v>39091</v>
      </c>
      <c r="B6225" s="12">
        <v>1</v>
      </c>
      <c r="C6225">
        <v>-1.4</v>
      </c>
      <c r="D6225">
        <v>66.400000000000006</v>
      </c>
      <c r="E6225">
        <v>7.1</v>
      </c>
      <c r="F6225">
        <v>0.2</v>
      </c>
      <c r="G6225" s="7">
        <f t="shared" si="929"/>
        <v>0.20055000000000001</v>
      </c>
      <c r="H6225" s="7">
        <f t="shared" si="921"/>
        <v>0.20055000000000001</v>
      </c>
      <c r="I6225">
        <f t="shared" si="922"/>
        <v>81.200000000000017</v>
      </c>
      <c r="J6225" s="9">
        <f t="shared" si="923"/>
        <v>0</v>
      </c>
      <c r="K6225" s="9">
        <f t="shared" si="924"/>
        <v>0</v>
      </c>
      <c r="L6225" s="7">
        <f t="shared" si="925"/>
        <v>0.183</v>
      </c>
      <c r="M6225" s="7">
        <f t="shared" si="926"/>
        <v>0.20055000000000001</v>
      </c>
      <c r="N6225" s="7">
        <f t="shared" si="927"/>
        <v>1.7000000000000015E-2</v>
      </c>
      <c r="O6225" s="9">
        <f t="shared" si="928"/>
        <v>8.4766891049613633E-3</v>
      </c>
      <c r="P6225">
        <v>1</v>
      </c>
    </row>
    <row r="6226" spans="1:16" x14ac:dyDescent="0.25">
      <c r="A6226" s="11">
        <v>39092</v>
      </c>
      <c r="B6226" s="12">
        <v>1</v>
      </c>
      <c r="C6226">
        <v>-5.0999999999999996</v>
      </c>
      <c r="D6226">
        <v>63.4</v>
      </c>
      <c r="E6226">
        <v>6.8</v>
      </c>
      <c r="F6226">
        <v>0.2</v>
      </c>
      <c r="G6226" s="7">
        <f t="shared" si="929"/>
        <v>0.14084454605645697</v>
      </c>
      <c r="H6226" s="7">
        <f t="shared" si="921"/>
        <v>0.14084454605645697</v>
      </c>
      <c r="I6226">
        <f t="shared" si="922"/>
        <v>81.40000000000002</v>
      </c>
      <c r="J6226" s="9">
        <f t="shared" si="923"/>
        <v>0</v>
      </c>
      <c r="K6226" s="9">
        <f t="shared" si="924"/>
        <v>0</v>
      </c>
      <c r="L6226" s="7">
        <f t="shared" si="925"/>
        <v>0.47599999999999998</v>
      </c>
      <c r="M6226" s="7">
        <f t="shared" si="926"/>
        <v>0.14730946782104443</v>
      </c>
      <c r="N6226" s="7">
        <f t="shared" si="927"/>
        <v>0</v>
      </c>
      <c r="O6226" s="9">
        <f t="shared" si="928"/>
        <v>0</v>
      </c>
      <c r="P6226">
        <v>1</v>
      </c>
    </row>
    <row r="6227" spans="1:16" x14ac:dyDescent="0.25">
      <c r="A6227" s="11">
        <v>39093</v>
      </c>
      <c r="B6227" s="12">
        <v>1</v>
      </c>
      <c r="C6227">
        <v>1.6</v>
      </c>
      <c r="D6227">
        <v>53</v>
      </c>
      <c r="E6227">
        <v>5.4</v>
      </c>
      <c r="F6227">
        <v>0.2</v>
      </c>
      <c r="G6227" s="7">
        <f t="shared" si="929"/>
        <v>0.39120000000000005</v>
      </c>
      <c r="H6227" s="7">
        <f t="shared" si="921"/>
        <v>0.39120000000000005</v>
      </c>
      <c r="I6227">
        <f t="shared" si="922"/>
        <v>81.600000000000023</v>
      </c>
      <c r="J6227" s="9">
        <f t="shared" si="923"/>
        <v>0</v>
      </c>
      <c r="K6227" s="9">
        <f t="shared" si="924"/>
        <v>1.3760000000000003</v>
      </c>
      <c r="L6227" s="7">
        <f t="shared" si="925"/>
        <v>0</v>
      </c>
      <c r="M6227" s="7">
        <f t="shared" si="926"/>
        <v>0.34</v>
      </c>
      <c r="N6227" s="7">
        <f t="shared" si="927"/>
        <v>0</v>
      </c>
      <c r="O6227" s="9">
        <f t="shared" si="928"/>
        <v>0</v>
      </c>
      <c r="P6227">
        <v>0</v>
      </c>
    </row>
    <row r="6228" spans="1:16" x14ac:dyDescent="0.25">
      <c r="A6228" s="11">
        <v>39094</v>
      </c>
      <c r="B6228" s="12">
        <v>1</v>
      </c>
      <c r="C6228">
        <v>5.5</v>
      </c>
      <c r="D6228">
        <v>88.7</v>
      </c>
      <c r="E6228">
        <v>4.7</v>
      </c>
      <c r="F6228">
        <v>2.6</v>
      </c>
      <c r="G6228" s="7">
        <f t="shared" si="929"/>
        <v>1</v>
      </c>
      <c r="H6228" s="7">
        <f t="shared" si="921"/>
        <v>1</v>
      </c>
      <c r="I6228">
        <f t="shared" si="922"/>
        <v>84.200000000000017</v>
      </c>
      <c r="J6228" s="9">
        <f t="shared" si="923"/>
        <v>0</v>
      </c>
      <c r="K6228" s="9">
        <f t="shared" si="924"/>
        <v>13.86</v>
      </c>
      <c r="L6228" s="7">
        <f t="shared" si="925"/>
        <v>0</v>
      </c>
      <c r="M6228" s="7">
        <f t="shared" si="926"/>
        <v>1</v>
      </c>
      <c r="N6228" s="7">
        <f t="shared" si="927"/>
        <v>0</v>
      </c>
      <c r="O6228" s="9">
        <f t="shared" si="928"/>
        <v>0</v>
      </c>
      <c r="P6228">
        <v>0</v>
      </c>
    </row>
    <row r="6229" spans="1:16" x14ac:dyDescent="0.25">
      <c r="A6229" s="11">
        <v>39095</v>
      </c>
      <c r="B6229" s="12">
        <v>1</v>
      </c>
      <c r="C6229">
        <v>-1.4</v>
      </c>
      <c r="D6229">
        <v>73.8</v>
      </c>
      <c r="E6229">
        <v>5.8</v>
      </c>
      <c r="F6229">
        <v>0.2</v>
      </c>
      <c r="G6229" s="7">
        <f t="shared" si="929"/>
        <v>0.18690000000000001</v>
      </c>
      <c r="H6229" s="7">
        <f t="shared" si="921"/>
        <v>0.18690000000000001</v>
      </c>
      <c r="I6229">
        <f t="shared" si="922"/>
        <v>84.40000000000002</v>
      </c>
      <c r="J6229" s="9">
        <f t="shared" si="923"/>
        <v>0</v>
      </c>
      <c r="K6229" s="9">
        <f t="shared" si="924"/>
        <v>0</v>
      </c>
      <c r="L6229" s="7">
        <f t="shared" si="925"/>
        <v>0.16999999999999998</v>
      </c>
      <c r="M6229" s="7">
        <f t="shared" si="926"/>
        <v>0.18690000000000001</v>
      </c>
      <c r="N6229" s="7">
        <f t="shared" si="927"/>
        <v>3.0000000000000027E-2</v>
      </c>
      <c r="O6229" s="9">
        <f t="shared" si="928"/>
        <v>1.605136436597112E-2</v>
      </c>
      <c r="P6229">
        <v>1</v>
      </c>
    </row>
    <row r="6230" spans="1:16" x14ac:dyDescent="0.25">
      <c r="A6230" s="11">
        <v>39096</v>
      </c>
      <c r="B6230" s="12">
        <v>1</v>
      </c>
      <c r="C6230">
        <v>-1.7</v>
      </c>
      <c r="D6230">
        <v>80.7</v>
      </c>
      <c r="E6230">
        <v>2.7</v>
      </c>
      <c r="F6230">
        <v>1.8</v>
      </c>
      <c r="G6230" s="7">
        <f t="shared" si="929"/>
        <v>0.12742500000000001</v>
      </c>
      <c r="H6230" s="7">
        <f t="shared" si="921"/>
        <v>0.10376628664495113</v>
      </c>
      <c r="I6230">
        <f t="shared" si="922"/>
        <v>86.200000000000017</v>
      </c>
      <c r="J6230" s="9">
        <f t="shared" si="923"/>
        <v>0</v>
      </c>
      <c r="K6230" s="9">
        <f t="shared" si="924"/>
        <v>0</v>
      </c>
      <c r="L6230" s="7">
        <f t="shared" si="925"/>
        <v>0.16300000000000001</v>
      </c>
      <c r="M6230" s="7">
        <f t="shared" si="926"/>
        <v>0.10569962881599879</v>
      </c>
      <c r="N6230" s="7">
        <f t="shared" si="927"/>
        <v>1.667</v>
      </c>
      <c r="O6230" s="9">
        <f t="shared" si="928"/>
        <v>1.5771105524901159</v>
      </c>
      <c r="P6230">
        <v>1</v>
      </c>
    </row>
    <row r="6231" spans="1:16" x14ac:dyDescent="0.25">
      <c r="A6231" s="11">
        <v>39097</v>
      </c>
      <c r="B6231" s="12">
        <v>1</v>
      </c>
      <c r="C6231">
        <v>-3.7</v>
      </c>
      <c r="D6231">
        <v>85.6</v>
      </c>
      <c r="E6231">
        <v>5.3</v>
      </c>
      <c r="F6231">
        <v>8.8000000000000007</v>
      </c>
      <c r="G6231" s="7">
        <f t="shared" si="929"/>
        <v>0.14224104457990538</v>
      </c>
      <c r="H6231" s="7">
        <f t="shared" ref="H6231:H6294" si="930">IF(OR(D6231&lt;=75,C6231&gt;0),G6231,G6231/(0.04*D6231-2))</f>
        <v>9.9888374002742544E-2</v>
      </c>
      <c r="I6231">
        <f t="shared" si="922"/>
        <v>95.000000000000014</v>
      </c>
      <c r="J6231" s="9">
        <f t="shared" si="923"/>
        <v>0</v>
      </c>
      <c r="K6231" s="9">
        <f t="shared" si="924"/>
        <v>0</v>
      </c>
      <c r="L6231" s="7">
        <f t="shared" si="925"/>
        <v>0.34900000000000003</v>
      </c>
      <c r="M6231" s="7">
        <f t="shared" si="926"/>
        <v>0.1011260591661127</v>
      </c>
      <c r="N6231" s="7">
        <f t="shared" si="927"/>
        <v>10.118</v>
      </c>
      <c r="O6231" s="9">
        <f t="shared" si="928"/>
        <v>10.005334019176868</v>
      </c>
      <c r="P6231">
        <v>2</v>
      </c>
    </row>
    <row r="6232" spans="1:16" x14ac:dyDescent="0.25">
      <c r="A6232" s="11">
        <v>39098</v>
      </c>
      <c r="B6232" s="12">
        <v>1</v>
      </c>
      <c r="C6232">
        <v>-9.9</v>
      </c>
      <c r="D6232">
        <v>72</v>
      </c>
      <c r="E6232">
        <v>6.2</v>
      </c>
      <c r="F6232">
        <v>0.2</v>
      </c>
      <c r="G6232" s="7">
        <f t="shared" si="929"/>
        <v>0.11377881848446539</v>
      </c>
      <c r="H6232" s="7">
        <f t="shared" si="930"/>
        <v>0.11377881848446539</v>
      </c>
      <c r="I6232">
        <f t="shared" si="922"/>
        <v>95.200000000000017</v>
      </c>
      <c r="J6232" s="9">
        <f t="shared" si="923"/>
        <v>0</v>
      </c>
      <c r="K6232" s="9">
        <f t="shared" si="924"/>
        <v>0</v>
      </c>
      <c r="L6232" s="7">
        <f t="shared" si="925"/>
        <v>0.85400000000000009</v>
      </c>
      <c r="M6232" s="7">
        <f t="shared" si="926"/>
        <v>0.10129874256488139</v>
      </c>
      <c r="N6232" s="7">
        <f t="shared" si="927"/>
        <v>9.4639999999999986</v>
      </c>
      <c r="O6232" s="9">
        <f t="shared" si="928"/>
        <v>9.3426628607342774</v>
      </c>
      <c r="P6232">
        <v>4</v>
      </c>
    </row>
    <row r="6233" spans="1:16" x14ac:dyDescent="0.25">
      <c r="A6233" s="11">
        <v>39099</v>
      </c>
      <c r="B6233" s="12">
        <v>1</v>
      </c>
      <c r="C6233">
        <v>-6.6</v>
      </c>
      <c r="D6233">
        <v>71.3</v>
      </c>
      <c r="E6233">
        <v>3.7</v>
      </c>
      <c r="F6233">
        <v>0.2</v>
      </c>
      <c r="G6233" s="7">
        <f t="shared" si="929"/>
        <v>8.4227628580047509E-2</v>
      </c>
      <c r="H6233" s="7">
        <f t="shared" si="930"/>
        <v>8.4227628580047509E-2</v>
      </c>
      <c r="I6233">
        <f t="shared" si="922"/>
        <v>95.40000000000002</v>
      </c>
      <c r="J6233" s="9">
        <f t="shared" si="923"/>
        <v>0</v>
      </c>
      <c r="K6233" s="9">
        <f t="shared" si="924"/>
        <v>0</v>
      </c>
      <c r="L6233" s="7">
        <f t="shared" si="925"/>
        <v>0.56500000000000006</v>
      </c>
      <c r="M6233" s="7">
        <f t="shared" si="926"/>
        <v>0.10104989250679343</v>
      </c>
      <c r="N6233" s="7">
        <f t="shared" si="927"/>
        <v>9.0989999999999984</v>
      </c>
      <c r="O6233" s="9">
        <f t="shared" si="928"/>
        <v>9.0044628195802243</v>
      </c>
      <c r="P6233">
        <v>4</v>
      </c>
    </row>
    <row r="6234" spans="1:16" x14ac:dyDescent="0.25">
      <c r="A6234" s="11">
        <v>39100</v>
      </c>
      <c r="B6234" s="12">
        <v>1</v>
      </c>
      <c r="C6234">
        <v>-1.6</v>
      </c>
      <c r="D6234">
        <v>72.3</v>
      </c>
      <c r="E6234">
        <v>4</v>
      </c>
      <c r="F6234">
        <v>0.2</v>
      </c>
      <c r="G6234" s="7">
        <f t="shared" si="929"/>
        <v>0.15200000000000002</v>
      </c>
      <c r="H6234" s="7">
        <f t="shared" si="930"/>
        <v>0.15200000000000002</v>
      </c>
      <c r="I6234">
        <f t="shared" si="922"/>
        <v>95.600000000000023</v>
      </c>
      <c r="J6234" s="9">
        <f t="shared" si="923"/>
        <v>0</v>
      </c>
      <c r="K6234" s="9">
        <f t="shared" si="924"/>
        <v>0</v>
      </c>
      <c r="L6234" s="7">
        <f t="shared" si="925"/>
        <v>0.16800000000000001</v>
      </c>
      <c r="M6234" s="7">
        <f t="shared" si="926"/>
        <v>0.10182194738817116</v>
      </c>
      <c r="N6234" s="7">
        <f t="shared" si="927"/>
        <v>9.1309999999999985</v>
      </c>
      <c r="O6234" s="9">
        <f t="shared" si="928"/>
        <v>8.967614776792967</v>
      </c>
      <c r="P6234">
        <v>3</v>
      </c>
    </row>
    <row r="6235" spans="1:16" x14ac:dyDescent="0.25">
      <c r="A6235" s="11">
        <v>39101</v>
      </c>
      <c r="B6235" s="12">
        <v>1</v>
      </c>
      <c r="C6235">
        <v>-1.7</v>
      </c>
      <c r="D6235">
        <v>75.400000000000006</v>
      </c>
      <c r="E6235">
        <v>8.1</v>
      </c>
      <c r="F6235">
        <v>0.2</v>
      </c>
      <c r="G6235" s="7">
        <f t="shared" si="929"/>
        <v>0.19627500000000003</v>
      </c>
      <c r="H6235" s="7">
        <f t="shared" si="930"/>
        <v>0.19318405511811018</v>
      </c>
      <c r="I6235">
        <f t="shared" si="922"/>
        <v>95.800000000000026</v>
      </c>
      <c r="J6235" s="9">
        <f t="shared" si="923"/>
        <v>0</v>
      </c>
      <c r="K6235" s="9">
        <f t="shared" si="924"/>
        <v>0</v>
      </c>
      <c r="L6235" s="7">
        <f t="shared" si="925"/>
        <v>0.21700000000000003</v>
      </c>
      <c r="M6235" s="7">
        <f t="shared" si="926"/>
        <v>0.10320159306632792</v>
      </c>
      <c r="N6235" s="7">
        <f t="shared" si="927"/>
        <v>9.1139999999999972</v>
      </c>
      <c r="O6235" s="9">
        <f t="shared" si="928"/>
        <v>8.8312590234362052</v>
      </c>
      <c r="P6235">
        <v>3</v>
      </c>
    </row>
    <row r="6236" spans="1:16" x14ac:dyDescent="0.25">
      <c r="A6236" s="11">
        <v>39102</v>
      </c>
      <c r="B6236" s="12">
        <v>1</v>
      </c>
      <c r="C6236">
        <v>-8.8000000000000007</v>
      </c>
      <c r="D6236">
        <v>64.8</v>
      </c>
      <c r="E6236">
        <v>6</v>
      </c>
      <c r="F6236">
        <v>0.2</v>
      </c>
      <c r="G6236" s="7">
        <f t="shared" si="929"/>
        <v>0.11143337283372465</v>
      </c>
      <c r="H6236" s="7">
        <f t="shared" si="930"/>
        <v>0.11143337283372465</v>
      </c>
      <c r="I6236">
        <f t="shared" si="922"/>
        <v>96.000000000000028</v>
      </c>
      <c r="J6236" s="9">
        <f t="shared" si="923"/>
        <v>0</v>
      </c>
      <c r="K6236" s="9">
        <f t="shared" si="924"/>
        <v>0</v>
      </c>
      <c r="L6236" s="7">
        <f t="shared" si="925"/>
        <v>0.76400000000000001</v>
      </c>
      <c r="M6236" s="7">
        <f t="shared" si="926"/>
        <v>0.10332612831243074</v>
      </c>
      <c r="N6236" s="7">
        <f t="shared" si="927"/>
        <v>8.5499999999999972</v>
      </c>
      <c r="O6236" s="9">
        <f t="shared" si="928"/>
        <v>8.27477051510831</v>
      </c>
      <c r="P6236">
        <v>3</v>
      </c>
    </row>
    <row r="6237" spans="1:16" x14ac:dyDescent="0.25">
      <c r="A6237" s="11">
        <v>39103</v>
      </c>
      <c r="B6237" s="12">
        <v>1</v>
      </c>
      <c r="C6237">
        <v>-8.1999999999999993</v>
      </c>
      <c r="D6237">
        <v>73.2</v>
      </c>
      <c r="E6237">
        <v>3.6</v>
      </c>
      <c r="F6237">
        <v>0.2</v>
      </c>
      <c r="G6237" s="7">
        <f t="shared" si="929"/>
        <v>7.5660560772127586E-2</v>
      </c>
      <c r="H6237" s="7">
        <f t="shared" si="930"/>
        <v>7.5660560772127586E-2</v>
      </c>
      <c r="I6237">
        <f t="shared" si="922"/>
        <v>96.200000000000031</v>
      </c>
      <c r="J6237" s="9">
        <f t="shared" si="923"/>
        <v>0</v>
      </c>
      <c r="K6237" s="9">
        <f t="shared" si="924"/>
        <v>0</v>
      </c>
      <c r="L6237" s="7">
        <f t="shared" si="925"/>
        <v>0.69199999999999995</v>
      </c>
      <c r="M6237" s="7">
        <f t="shared" si="926"/>
        <v>0.10288042296655703</v>
      </c>
      <c r="N6237" s="7">
        <f t="shared" si="927"/>
        <v>8.0579999999999963</v>
      </c>
      <c r="O6237" s="9">
        <f t="shared" si="928"/>
        <v>7.8323939265095959</v>
      </c>
      <c r="P6237">
        <v>2</v>
      </c>
    </row>
    <row r="6238" spans="1:16" x14ac:dyDescent="0.25">
      <c r="A6238" s="11">
        <v>39104</v>
      </c>
      <c r="B6238" s="12">
        <v>1</v>
      </c>
      <c r="C6238">
        <v>-6.2</v>
      </c>
      <c r="D6238">
        <v>76.599999999999994</v>
      </c>
      <c r="E6238">
        <v>3.1</v>
      </c>
      <c r="F6238">
        <v>1</v>
      </c>
      <c r="G6238" s="7">
        <f t="shared" si="929"/>
        <v>7.8316411581889581E-2</v>
      </c>
      <c r="H6238" s="7">
        <f t="shared" si="930"/>
        <v>7.360564998297893E-2</v>
      </c>
      <c r="I6238">
        <f t="shared" si="922"/>
        <v>97.200000000000031</v>
      </c>
      <c r="J6238" s="9">
        <f t="shared" si="923"/>
        <v>0</v>
      </c>
      <c r="K6238" s="9">
        <f t="shared" si="924"/>
        <v>0</v>
      </c>
      <c r="L6238" s="7">
        <f t="shared" si="925"/>
        <v>0.52700000000000002</v>
      </c>
      <c r="M6238" s="7">
        <f t="shared" si="926"/>
        <v>0.10054058041249166</v>
      </c>
      <c r="N6238" s="7">
        <f t="shared" si="927"/>
        <v>8.530999999999997</v>
      </c>
      <c r="O6238" s="9">
        <f t="shared" si="928"/>
        <v>8.4851310436040244</v>
      </c>
      <c r="P6238">
        <v>3</v>
      </c>
    </row>
    <row r="6239" spans="1:16" x14ac:dyDescent="0.25">
      <c r="A6239" s="11">
        <v>39105</v>
      </c>
      <c r="B6239" s="12">
        <v>1</v>
      </c>
      <c r="C6239">
        <v>-2.9</v>
      </c>
      <c r="D6239">
        <v>79.5</v>
      </c>
      <c r="E6239">
        <v>5.8</v>
      </c>
      <c r="F6239">
        <v>0.2</v>
      </c>
      <c r="G6239" s="7">
        <f t="shared" si="929"/>
        <v>0.16850209747079775</v>
      </c>
      <c r="H6239" s="7">
        <f t="shared" si="930"/>
        <v>0.14279838768711672</v>
      </c>
      <c r="I6239">
        <f t="shared" si="922"/>
        <v>97.400000000000034</v>
      </c>
      <c r="J6239" s="9">
        <f t="shared" si="923"/>
        <v>0</v>
      </c>
      <c r="K6239" s="9">
        <f t="shared" si="924"/>
        <v>0</v>
      </c>
      <c r="L6239" s="7">
        <f t="shared" si="925"/>
        <v>0.28999999999999998</v>
      </c>
      <c r="M6239" s="7">
        <f t="shared" si="926"/>
        <v>0.10122286538751731</v>
      </c>
      <c r="N6239" s="7">
        <f t="shared" si="927"/>
        <v>8.4409999999999972</v>
      </c>
      <c r="O6239" s="9">
        <f t="shared" si="928"/>
        <v>8.3390249502272358</v>
      </c>
      <c r="P6239">
        <v>3</v>
      </c>
    </row>
    <row r="6240" spans="1:16" x14ac:dyDescent="0.25">
      <c r="A6240" s="11">
        <v>39106</v>
      </c>
      <c r="B6240" s="12">
        <v>1</v>
      </c>
      <c r="C6240">
        <v>-6</v>
      </c>
      <c r="D6240">
        <v>68.8</v>
      </c>
      <c r="E6240">
        <v>4.2</v>
      </c>
      <c r="F6240">
        <v>0.2</v>
      </c>
      <c r="G6240" s="7">
        <f t="shared" si="929"/>
        <v>9.5777196233308992E-2</v>
      </c>
      <c r="H6240" s="7">
        <f t="shared" si="930"/>
        <v>9.5777196233308992E-2</v>
      </c>
      <c r="I6240">
        <f t="shared" si="922"/>
        <v>97.600000000000037</v>
      </c>
      <c r="J6240" s="9">
        <f t="shared" si="923"/>
        <v>0</v>
      </c>
      <c r="K6240" s="9">
        <f t="shared" si="924"/>
        <v>0</v>
      </c>
      <c r="L6240" s="7">
        <f t="shared" si="925"/>
        <v>0.52200000000000002</v>
      </c>
      <c r="M6240" s="7">
        <f t="shared" si="926"/>
        <v>0.10113401867016628</v>
      </c>
      <c r="N6240" s="7">
        <f t="shared" si="927"/>
        <v>8.1189999999999962</v>
      </c>
      <c r="O6240" s="9">
        <f t="shared" si="928"/>
        <v>8.0279614186784372</v>
      </c>
      <c r="P6240">
        <v>3</v>
      </c>
    </row>
    <row r="6241" spans="1:16" x14ac:dyDescent="0.25">
      <c r="A6241" s="11">
        <v>39107</v>
      </c>
      <c r="B6241" s="12">
        <v>1</v>
      </c>
      <c r="C6241">
        <v>-13.8</v>
      </c>
      <c r="D6241">
        <v>63.1</v>
      </c>
      <c r="E6241">
        <v>5.6</v>
      </c>
      <c r="F6241">
        <v>0.2</v>
      </c>
      <c r="G6241" s="7">
        <f t="shared" si="929"/>
        <v>0.10561606977212638</v>
      </c>
      <c r="H6241" s="7">
        <f t="shared" si="930"/>
        <v>0.10561606977212638</v>
      </c>
      <c r="I6241">
        <f t="shared" si="922"/>
        <v>97.80000000000004</v>
      </c>
      <c r="J6241" s="9">
        <f t="shared" si="923"/>
        <v>0</v>
      </c>
      <c r="K6241" s="9">
        <f t="shared" si="924"/>
        <v>0</v>
      </c>
      <c r="L6241" s="7">
        <f t="shared" si="925"/>
        <v>1.1600000000000001</v>
      </c>
      <c r="M6241" s="7">
        <f t="shared" si="926"/>
        <v>0.10120999483607915</v>
      </c>
      <c r="N6241" s="7">
        <f t="shared" si="927"/>
        <v>7.1589999999999954</v>
      </c>
      <c r="O6241" s="9">
        <f t="shared" si="928"/>
        <v>7.0734120791081878</v>
      </c>
      <c r="P6241">
        <v>3</v>
      </c>
    </row>
    <row r="6242" spans="1:16" x14ac:dyDescent="0.25">
      <c r="A6242" s="11">
        <v>39108</v>
      </c>
      <c r="B6242" s="12">
        <v>1</v>
      </c>
      <c r="C6242">
        <v>-12.6</v>
      </c>
      <c r="D6242">
        <v>71.5</v>
      </c>
      <c r="E6242">
        <v>3.1</v>
      </c>
      <c r="F6242">
        <v>2.6</v>
      </c>
      <c r="G6242" s="7">
        <f t="shared" si="929"/>
        <v>6.3276029898925154E-2</v>
      </c>
      <c r="H6242" s="7">
        <f t="shared" si="930"/>
        <v>6.3276029898925154E-2</v>
      </c>
      <c r="I6242">
        <f t="shared" si="922"/>
        <v>100.40000000000003</v>
      </c>
      <c r="J6242" s="9">
        <f t="shared" si="923"/>
        <v>0</v>
      </c>
      <c r="K6242" s="9">
        <f t="shared" si="924"/>
        <v>0</v>
      </c>
      <c r="L6242" s="7">
        <f t="shared" si="925"/>
        <v>1.0389999999999999</v>
      </c>
      <c r="M6242" s="7">
        <f t="shared" si="926"/>
        <v>9.3520963074678068E-2</v>
      </c>
      <c r="N6242" s="7">
        <f t="shared" si="927"/>
        <v>8.7199999999999953</v>
      </c>
      <c r="O6242" s="9">
        <f t="shared" si="928"/>
        <v>9.3241127051235857</v>
      </c>
      <c r="P6242">
        <v>3</v>
      </c>
    </row>
    <row r="6243" spans="1:16" x14ac:dyDescent="0.25">
      <c r="A6243" s="11">
        <v>39109</v>
      </c>
      <c r="B6243" s="12">
        <v>1</v>
      </c>
      <c r="C6243">
        <v>-2.8</v>
      </c>
      <c r="D6243">
        <v>93.5</v>
      </c>
      <c r="E6243">
        <v>3.8</v>
      </c>
      <c r="F6243">
        <v>2</v>
      </c>
      <c r="G6243" s="7">
        <f t="shared" si="929"/>
        <v>0.14729600385031627</v>
      </c>
      <c r="H6243" s="7">
        <f t="shared" si="930"/>
        <v>8.4652875776043829E-2</v>
      </c>
      <c r="I6243">
        <f t="shared" si="922"/>
        <v>102.40000000000003</v>
      </c>
      <c r="J6243" s="9">
        <f t="shared" si="923"/>
        <v>0</v>
      </c>
      <c r="K6243" s="9">
        <f t="shared" si="924"/>
        <v>0</v>
      </c>
      <c r="L6243" s="7">
        <f t="shared" si="925"/>
        <v>0.26199999999999996</v>
      </c>
      <c r="M6243" s="7">
        <f t="shared" si="926"/>
        <v>9.2294152578819566E-2</v>
      </c>
      <c r="N6243" s="7">
        <f t="shared" si="927"/>
        <v>10.457999999999995</v>
      </c>
      <c r="O6243" s="9">
        <f t="shared" si="928"/>
        <v>11.331162059339373</v>
      </c>
      <c r="P6243">
        <v>5</v>
      </c>
    </row>
    <row r="6244" spans="1:16" x14ac:dyDescent="0.25">
      <c r="A6244" s="11">
        <v>39110</v>
      </c>
      <c r="B6244" s="12">
        <v>1</v>
      </c>
      <c r="C6244">
        <v>-8.6</v>
      </c>
      <c r="D6244">
        <v>84.3</v>
      </c>
      <c r="E6244">
        <v>4.7</v>
      </c>
      <c r="F6244">
        <v>2.2000000000000002</v>
      </c>
      <c r="G6244" s="7">
        <f t="shared" si="929"/>
        <v>9.1617958957759427E-2</v>
      </c>
      <c r="H6244" s="7">
        <f t="shared" si="930"/>
        <v>6.6776938015859641E-2</v>
      </c>
      <c r="I6244">
        <f t="shared" si="922"/>
        <v>104.60000000000004</v>
      </c>
      <c r="J6244" s="9">
        <f t="shared" si="923"/>
        <v>0</v>
      </c>
      <c r="K6244" s="9">
        <f t="shared" si="924"/>
        <v>0</v>
      </c>
      <c r="L6244" s="7">
        <f t="shared" si="925"/>
        <v>0.73499999999999999</v>
      </c>
      <c r="M6244" s="7">
        <f t="shared" si="926"/>
        <v>8.9018897500726696E-2</v>
      </c>
      <c r="N6244" s="7">
        <f t="shared" si="927"/>
        <v>11.922999999999995</v>
      </c>
      <c r="O6244" s="9">
        <f t="shared" si="928"/>
        <v>13.393785291378904</v>
      </c>
      <c r="P6244">
        <v>5</v>
      </c>
    </row>
    <row r="6245" spans="1:16" x14ac:dyDescent="0.25">
      <c r="A6245" s="11">
        <v>39111</v>
      </c>
      <c r="B6245" s="12">
        <v>1</v>
      </c>
      <c r="C6245">
        <v>-10.6</v>
      </c>
      <c r="D6245">
        <v>77.900000000000006</v>
      </c>
      <c r="E6245">
        <v>4.5999999999999996</v>
      </c>
      <c r="F6245">
        <v>0.2</v>
      </c>
      <c r="G6245" s="7">
        <f t="shared" si="929"/>
        <v>8.8013910931500156E-2</v>
      </c>
      <c r="H6245" s="7">
        <f t="shared" si="930"/>
        <v>7.8865511587365725E-2</v>
      </c>
      <c r="I6245">
        <f t="shared" si="922"/>
        <v>104.80000000000004</v>
      </c>
      <c r="J6245" s="9">
        <f t="shared" si="923"/>
        <v>0</v>
      </c>
      <c r="K6245" s="9">
        <f t="shared" si="924"/>
        <v>0</v>
      </c>
      <c r="L6245" s="7">
        <f t="shared" si="925"/>
        <v>0.89400000000000002</v>
      </c>
      <c r="M6245" s="7">
        <f t="shared" si="926"/>
        <v>8.8901059978727978E-2</v>
      </c>
      <c r="N6245" s="7">
        <f t="shared" si="927"/>
        <v>11.228999999999994</v>
      </c>
      <c r="O6245" s="9">
        <f t="shared" si="928"/>
        <v>12.63089551765394</v>
      </c>
      <c r="P6245">
        <v>7</v>
      </c>
    </row>
    <row r="6246" spans="1:16" x14ac:dyDescent="0.25">
      <c r="A6246" s="11">
        <v>39112</v>
      </c>
      <c r="B6246" s="12">
        <v>1</v>
      </c>
      <c r="C6246">
        <v>-9.1999999999999993</v>
      </c>
      <c r="D6246">
        <v>83.3</v>
      </c>
      <c r="E6246">
        <v>2.2999999999999998</v>
      </c>
      <c r="F6246">
        <v>0.6</v>
      </c>
      <c r="G6246" s="7">
        <f t="shared" si="929"/>
        <v>5.307493699384308E-2</v>
      </c>
      <c r="H6246" s="7">
        <f t="shared" si="930"/>
        <v>3.984604879417649E-2</v>
      </c>
      <c r="I6246">
        <f t="shared" si="922"/>
        <v>105.40000000000003</v>
      </c>
      <c r="J6246" s="9">
        <f t="shared" si="923"/>
        <v>0</v>
      </c>
      <c r="K6246" s="9">
        <f t="shared" si="924"/>
        <v>0</v>
      </c>
      <c r="L6246" s="7">
        <f t="shared" si="925"/>
        <v>0.75900000000000001</v>
      </c>
      <c r="M6246" s="7">
        <f t="shared" si="926"/>
        <v>8.7132401321546107E-2</v>
      </c>
      <c r="N6246" s="7">
        <f t="shared" si="927"/>
        <v>11.069999999999993</v>
      </c>
      <c r="O6246" s="9">
        <f t="shared" si="928"/>
        <v>12.704803072221312</v>
      </c>
      <c r="P6246">
        <v>7</v>
      </c>
    </row>
    <row r="6247" spans="1:16" x14ac:dyDescent="0.25">
      <c r="A6247" s="11">
        <v>39113</v>
      </c>
      <c r="B6247" s="12">
        <v>1</v>
      </c>
      <c r="C6247">
        <v>-8</v>
      </c>
      <c r="D6247">
        <v>74.599999999999994</v>
      </c>
      <c r="E6247">
        <v>7.2</v>
      </c>
      <c r="F6247">
        <v>0.2</v>
      </c>
      <c r="G6247" s="7">
        <f t="shared" si="929"/>
        <v>0.13112935441422699</v>
      </c>
      <c r="H6247" s="7">
        <f t="shared" si="930"/>
        <v>0.13112935441422699</v>
      </c>
      <c r="I6247">
        <f t="shared" si="922"/>
        <v>105.60000000000004</v>
      </c>
      <c r="J6247" s="9">
        <f t="shared" si="923"/>
        <v>0</v>
      </c>
      <c r="K6247" s="9">
        <f t="shared" si="924"/>
        <v>0</v>
      </c>
      <c r="L6247" s="7">
        <f t="shared" si="925"/>
        <v>0.71199999999999997</v>
      </c>
      <c r="M6247" s="7">
        <f t="shared" si="926"/>
        <v>8.7681872635816879E-2</v>
      </c>
      <c r="N6247" s="7">
        <f t="shared" si="927"/>
        <v>10.557999999999993</v>
      </c>
      <c r="O6247" s="9">
        <f t="shared" si="928"/>
        <v>12.041257425981557</v>
      </c>
      <c r="P6247">
        <v>7</v>
      </c>
    </row>
    <row r="6248" spans="1:16" x14ac:dyDescent="0.25">
      <c r="A6248" s="11">
        <v>39114</v>
      </c>
      <c r="B6248" s="12">
        <v>2</v>
      </c>
      <c r="C6248">
        <v>-5.3</v>
      </c>
      <c r="D6248">
        <v>71.5</v>
      </c>
      <c r="E6248">
        <v>5</v>
      </c>
      <c r="F6248">
        <v>0.2</v>
      </c>
      <c r="G6248" s="7">
        <f t="shared" si="929"/>
        <v>0.11362445829157902</v>
      </c>
      <c r="H6248" s="7">
        <f t="shared" si="930"/>
        <v>0.11362445829157902</v>
      </c>
      <c r="I6248">
        <f t="shared" si="922"/>
        <v>105.80000000000004</v>
      </c>
      <c r="J6248" s="9">
        <f t="shared" si="923"/>
        <v>0</v>
      </c>
      <c r="K6248" s="9">
        <f t="shared" si="924"/>
        <v>0</v>
      </c>
      <c r="L6248" s="7">
        <f t="shared" si="925"/>
        <v>0.47399999999999998</v>
      </c>
      <c r="M6248" s="7">
        <f t="shared" si="926"/>
        <v>8.8021371793772257E-2</v>
      </c>
      <c r="N6248" s="7">
        <f t="shared" si="927"/>
        <v>10.283999999999992</v>
      </c>
      <c r="O6248" s="9">
        <f t="shared" si="928"/>
        <v>11.683526160095145</v>
      </c>
      <c r="P6248">
        <v>7</v>
      </c>
    </row>
    <row r="6249" spans="1:16" x14ac:dyDescent="0.25">
      <c r="A6249" s="11">
        <v>39115</v>
      </c>
      <c r="B6249" s="12">
        <v>2</v>
      </c>
      <c r="C6249">
        <v>-5</v>
      </c>
      <c r="D6249">
        <v>71.599999999999994</v>
      </c>
      <c r="E6249">
        <v>5.6</v>
      </c>
      <c r="F6249">
        <v>0.2</v>
      </c>
      <c r="G6249" s="7">
        <f t="shared" si="929"/>
        <v>0.12533243623514445</v>
      </c>
      <c r="H6249" s="7">
        <f t="shared" si="930"/>
        <v>0.12533243623514445</v>
      </c>
      <c r="I6249">
        <f t="shared" si="922"/>
        <v>106.00000000000004</v>
      </c>
      <c r="J6249" s="9">
        <f t="shared" si="923"/>
        <v>0</v>
      </c>
      <c r="K6249" s="9">
        <f t="shared" si="924"/>
        <v>0</v>
      </c>
      <c r="L6249" s="7">
        <f t="shared" si="925"/>
        <v>0.45600000000000002</v>
      </c>
      <c r="M6249" s="7">
        <f t="shared" si="926"/>
        <v>8.8522479719884306E-2</v>
      </c>
      <c r="N6249" s="7">
        <f t="shared" si="927"/>
        <v>10.027999999999992</v>
      </c>
      <c r="O6249" s="9">
        <f t="shared" si="928"/>
        <v>11.32819599239882</v>
      </c>
      <c r="P6249">
        <v>7</v>
      </c>
    </row>
    <row r="6250" spans="1:16" x14ac:dyDescent="0.25">
      <c r="A6250" s="11">
        <v>39116</v>
      </c>
      <c r="B6250" s="12">
        <v>2</v>
      </c>
      <c r="C6250">
        <v>-10.8</v>
      </c>
      <c r="D6250">
        <v>70.3</v>
      </c>
      <c r="E6250">
        <v>8.3000000000000007</v>
      </c>
      <c r="F6250">
        <v>0.2</v>
      </c>
      <c r="G6250" s="7">
        <f t="shared" si="929"/>
        <v>0.14767466613172558</v>
      </c>
      <c r="H6250" s="7">
        <f t="shared" si="930"/>
        <v>0.14767466613172558</v>
      </c>
      <c r="I6250">
        <f t="shared" si="922"/>
        <v>106.20000000000005</v>
      </c>
      <c r="J6250" s="9">
        <f t="shared" si="923"/>
        <v>0</v>
      </c>
      <c r="K6250" s="9">
        <f t="shared" si="924"/>
        <v>0</v>
      </c>
      <c r="L6250" s="7">
        <f t="shared" si="925"/>
        <v>0.94700000000000006</v>
      </c>
      <c r="M6250" s="7">
        <f t="shared" si="926"/>
        <v>8.9336927605177155E-2</v>
      </c>
      <c r="N6250" s="7">
        <f t="shared" si="927"/>
        <v>9.2809999999999917</v>
      </c>
      <c r="O6250" s="9">
        <f t="shared" si="928"/>
        <v>10.388761119049441</v>
      </c>
      <c r="P6250">
        <v>7</v>
      </c>
    </row>
    <row r="6251" spans="1:16" x14ac:dyDescent="0.25">
      <c r="A6251" s="11">
        <v>39117</v>
      </c>
      <c r="B6251" s="12">
        <v>2</v>
      </c>
      <c r="C6251">
        <v>-15.2</v>
      </c>
      <c r="D6251">
        <v>63.3</v>
      </c>
      <c r="E6251">
        <v>9.6999999999999993</v>
      </c>
      <c r="F6251">
        <v>0.2</v>
      </c>
      <c r="G6251" s="7">
        <f t="shared" si="929"/>
        <v>0.1771303864133181</v>
      </c>
      <c r="H6251" s="7">
        <f t="shared" si="930"/>
        <v>0.1771303864133181</v>
      </c>
      <c r="I6251">
        <f t="shared" si="922"/>
        <v>106.40000000000005</v>
      </c>
      <c r="J6251" s="9">
        <f t="shared" si="923"/>
        <v>0</v>
      </c>
      <c r="K6251" s="9">
        <f t="shared" si="924"/>
        <v>0</v>
      </c>
      <c r="L6251" s="7">
        <f t="shared" si="925"/>
        <v>1.3129999999999999</v>
      </c>
      <c r="M6251" s="7">
        <f t="shared" si="926"/>
        <v>9.0641575119574741E-2</v>
      </c>
      <c r="N6251" s="7">
        <f t="shared" si="927"/>
        <v>8.1679999999999904</v>
      </c>
      <c r="O6251" s="9">
        <f t="shared" si="928"/>
        <v>9.0113173664786075</v>
      </c>
      <c r="P6251">
        <v>7</v>
      </c>
    </row>
    <row r="6252" spans="1:16" x14ac:dyDescent="0.25">
      <c r="A6252" s="11">
        <v>39118</v>
      </c>
      <c r="B6252" s="12">
        <v>2</v>
      </c>
      <c r="C6252">
        <v>-13.4</v>
      </c>
      <c r="D6252">
        <v>73</v>
      </c>
      <c r="E6252">
        <v>9.8000000000000007</v>
      </c>
      <c r="F6252">
        <v>2.6</v>
      </c>
      <c r="G6252" s="7">
        <f t="shared" si="929"/>
        <v>0.17581674209465517</v>
      </c>
      <c r="H6252" s="7">
        <f t="shared" si="930"/>
        <v>0.17581674209465517</v>
      </c>
      <c r="I6252">
        <f t="shared" si="922"/>
        <v>109.00000000000004</v>
      </c>
      <c r="J6252" s="9">
        <f t="shared" si="923"/>
        <v>0</v>
      </c>
      <c r="K6252" s="9">
        <f t="shared" si="924"/>
        <v>0</v>
      </c>
      <c r="L6252" s="7">
        <f t="shared" si="925"/>
        <v>1.1700000000000002</v>
      </c>
      <c r="M6252" s="7">
        <f t="shared" si="926"/>
        <v>0.10616208011503393</v>
      </c>
      <c r="N6252" s="7">
        <f t="shared" si="927"/>
        <v>9.5979999999999901</v>
      </c>
      <c r="O6252" s="9">
        <f t="shared" si="928"/>
        <v>9.040892934275492</v>
      </c>
      <c r="P6252">
        <v>7</v>
      </c>
    </row>
    <row r="6253" spans="1:16" x14ac:dyDescent="0.25">
      <c r="A6253" s="11">
        <v>39119</v>
      </c>
      <c r="B6253" s="12">
        <v>2</v>
      </c>
      <c r="C6253">
        <v>-13</v>
      </c>
      <c r="D6253">
        <v>71.2</v>
      </c>
      <c r="E6253">
        <v>8.6</v>
      </c>
      <c r="F6253">
        <v>0</v>
      </c>
      <c r="G6253" s="7">
        <f t="shared" si="929"/>
        <v>0</v>
      </c>
      <c r="H6253" s="7">
        <f t="shared" si="930"/>
        <v>0</v>
      </c>
      <c r="I6253">
        <f t="shared" ref="I6253:I6316" si="931">IF(OR(B6253=7,C6253&gt;$V$6125),0,IF(AND(C6253&gt;=$R$6125,I6252=0),0,I6252+F6253))</f>
        <v>109.00000000000004</v>
      </c>
      <c r="J6253" s="9">
        <f t="shared" ref="J6253:J6316" si="932">IF(OR(B6253=1,B6253&gt;$K$2),0,IF(C6253&gt;$V$6125,0,IF(C6253&lt;=-$R$6125,0,IF(C6253&lt;=0,(C6253+$R$6125)*($T$6127+$T$6128*F6253),IF(C6253&gt;$R$6125,C6253*($T$6125+$T$6126*F6253),C6253*($T$6129+$T$6130*F6253))))))</f>
        <v>0</v>
      </c>
      <c r="K6253" s="9">
        <f t="shared" ref="K6253:K6316" si="933">IF(AND(B6253&gt;=2,B6253&lt;=$K$3),0,IF(C6253&gt;$V$6125,0,IF(C6253&lt;=-$R$6125,0,IF(C6253&lt;=0,(C6253+$R$6125)*($U$6127+$U$6128*F6253),IF(C6253&gt;$R$6125,C6253*($U$6125+$U$6126*F6253),C6253*($U$6129+$U$6130*F6253))))))</f>
        <v>0</v>
      </c>
      <c r="L6253" s="7">
        <f t="shared" ref="L6253:L6316" si="934">IF(M6252=0,0,IF(C6253&gt;=$V$6125,0,IF($V$6126*E6253-$V$6127*C6253&lt;0,0,IF($R$6125&gt;C6253&gt;-$R$6125,$V$6126*E6253-$V$6127*C6253+$V$6128,$V$6126*E6253-$V$6127*C6253))))</f>
        <v>1.1260000000000001</v>
      </c>
      <c r="M6253" s="7">
        <f t="shared" si="926"/>
        <v>0.11253180492193597</v>
      </c>
      <c r="N6253" s="7">
        <f t="shared" si="927"/>
        <v>8.4719999999999906</v>
      </c>
      <c r="O6253" s="9">
        <f t="shared" si="928"/>
        <v>7.528538270471242</v>
      </c>
      <c r="P6253">
        <v>9</v>
      </c>
    </row>
    <row r="6254" spans="1:16" x14ac:dyDescent="0.25">
      <c r="A6254" s="11">
        <v>39120</v>
      </c>
      <c r="B6254" s="12">
        <v>2</v>
      </c>
      <c r="C6254">
        <v>-11.5</v>
      </c>
      <c r="D6254">
        <v>73.599999999999994</v>
      </c>
      <c r="E6254">
        <v>9.6</v>
      </c>
      <c r="F6254">
        <v>0.2</v>
      </c>
      <c r="G6254" s="7">
        <f t="shared" si="929"/>
        <v>0.16955410862713047</v>
      </c>
      <c r="H6254" s="7">
        <f t="shared" si="930"/>
        <v>0.16955410862713047</v>
      </c>
      <c r="I6254">
        <f t="shared" si="931"/>
        <v>109.20000000000005</v>
      </c>
      <c r="J6254" s="9">
        <f t="shared" si="932"/>
        <v>0</v>
      </c>
      <c r="K6254" s="9">
        <f t="shared" si="933"/>
        <v>0</v>
      </c>
      <c r="L6254" s="7">
        <f t="shared" si="934"/>
        <v>1.016</v>
      </c>
      <c r="M6254" s="7">
        <f t="shared" ref="M6254:M6317" si="935">IF(AND(N6253=0,F6254=0),0,IF(M6253=0,H6254,IF(AND(C6254&gt;$W$6127,M6253&lt;$W$6125),$W$6125+0.01,IF(F6254&gt;0,(N6253*M6253+$W$6126*F6254*H6254)/(N6253+$W$6126*F6254),M6253*(1+$W$6128)))))</f>
        <v>0.11345878152652575</v>
      </c>
      <c r="N6254" s="7">
        <f t="shared" ref="N6254:N6317" si="936">IF(I6254=0,0,IF(M6254&gt;=1,0,IF(N6253+F6254&lt;=J6254+K6254+L6254,0,IF(C6254&gt;$W$6127,N6253+F6254-J6254-K6254-L6254,IF(M6254&lt;$W$6125,N6253+F6254-L6254,N6253+F6254-J6254-K6254-L6254)))))</f>
        <v>7.6559999999999899</v>
      </c>
      <c r="O6254" s="9">
        <f t="shared" si="928"/>
        <v>6.7478249783689757</v>
      </c>
      <c r="P6254">
        <v>9</v>
      </c>
    </row>
    <row r="6255" spans="1:16" x14ac:dyDescent="0.25">
      <c r="A6255" s="11">
        <v>39121</v>
      </c>
      <c r="B6255" s="12">
        <v>2</v>
      </c>
      <c r="C6255">
        <v>-8.1999999999999993</v>
      </c>
      <c r="D6255">
        <v>69.3</v>
      </c>
      <c r="E6255">
        <v>9</v>
      </c>
      <c r="F6255">
        <v>0.2</v>
      </c>
      <c r="G6255" s="7">
        <f t="shared" si="929"/>
        <v>0.15834753407130492</v>
      </c>
      <c r="H6255" s="7">
        <f t="shared" si="930"/>
        <v>0.15834753407130492</v>
      </c>
      <c r="I6255">
        <f t="shared" si="931"/>
        <v>109.40000000000005</v>
      </c>
      <c r="J6255" s="9">
        <f t="shared" si="932"/>
        <v>0</v>
      </c>
      <c r="K6255" s="9">
        <f t="shared" si="933"/>
        <v>0</v>
      </c>
      <c r="L6255" s="7">
        <f t="shared" si="934"/>
        <v>0.74599999999999989</v>
      </c>
      <c r="M6255" s="7">
        <f t="shared" si="935"/>
        <v>0.11426489047422574</v>
      </c>
      <c r="N6255" s="7">
        <f t="shared" si="936"/>
        <v>7.1099999999999905</v>
      </c>
      <c r="O6255" s="9">
        <f t="shared" si="928"/>
        <v>6.2223837702831073</v>
      </c>
      <c r="P6255">
        <v>9</v>
      </c>
    </row>
    <row r="6256" spans="1:16" x14ac:dyDescent="0.25">
      <c r="A6256" s="11">
        <v>39122</v>
      </c>
      <c r="B6256" s="12">
        <v>2</v>
      </c>
      <c r="C6256">
        <v>-8.1</v>
      </c>
      <c r="D6256">
        <v>71.2</v>
      </c>
      <c r="E6256">
        <v>6.6</v>
      </c>
      <c r="F6256">
        <v>0.2</v>
      </c>
      <c r="G6256" s="7">
        <f t="shared" si="929"/>
        <v>0.12178479904894857</v>
      </c>
      <c r="H6256" s="7">
        <f t="shared" si="930"/>
        <v>0.12178479904894857</v>
      </c>
      <c r="I6256">
        <f t="shared" si="931"/>
        <v>109.60000000000005</v>
      </c>
      <c r="J6256" s="9">
        <f t="shared" si="932"/>
        <v>0</v>
      </c>
      <c r="K6256" s="9">
        <f t="shared" si="933"/>
        <v>0</v>
      </c>
      <c r="L6256" s="7">
        <f t="shared" si="934"/>
        <v>0.71399999999999997</v>
      </c>
      <c r="M6256" s="7">
        <f t="shared" si="935"/>
        <v>0.11441010250187557</v>
      </c>
      <c r="N6256" s="7">
        <f t="shared" si="936"/>
        <v>6.5959999999999912</v>
      </c>
      <c r="O6256" s="9">
        <f t="shared" si="928"/>
        <v>5.7652251468718507</v>
      </c>
      <c r="P6256">
        <v>9</v>
      </c>
    </row>
    <row r="6257" spans="1:16" x14ac:dyDescent="0.25">
      <c r="A6257" s="11">
        <v>39123</v>
      </c>
      <c r="B6257" s="12">
        <v>2</v>
      </c>
      <c r="C6257">
        <v>-8.1</v>
      </c>
      <c r="D6257">
        <v>71.3</v>
      </c>
      <c r="E6257">
        <v>6.7</v>
      </c>
      <c r="F6257">
        <v>0.2</v>
      </c>
      <c r="G6257" s="7">
        <f t="shared" si="929"/>
        <v>0.12331235826745207</v>
      </c>
      <c r="H6257" s="7">
        <f t="shared" si="930"/>
        <v>0.12331235826745207</v>
      </c>
      <c r="I6257">
        <f t="shared" si="931"/>
        <v>109.80000000000005</v>
      </c>
      <c r="J6257" s="9">
        <f t="shared" si="932"/>
        <v>0</v>
      </c>
      <c r="K6257" s="9">
        <f t="shared" si="933"/>
        <v>0</v>
      </c>
      <c r="L6257" s="7">
        <f t="shared" si="934"/>
        <v>0.71500000000000008</v>
      </c>
      <c r="M6257" s="7">
        <f t="shared" si="935"/>
        <v>0.11459512563239528</v>
      </c>
      <c r="N6257" s="7">
        <f t="shared" si="936"/>
        <v>6.0809999999999915</v>
      </c>
      <c r="O6257" s="9">
        <f t="shared" si="928"/>
        <v>5.306508428209213</v>
      </c>
      <c r="P6257">
        <v>9</v>
      </c>
    </row>
    <row r="6258" spans="1:16" x14ac:dyDescent="0.25">
      <c r="A6258" s="11">
        <v>39124</v>
      </c>
      <c r="B6258" s="12">
        <v>2</v>
      </c>
      <c r="C6258">
        <v>-8.1999999999999993</v>
      </c>
      <c r="D6258">
        <v>70.8</v>
      </c>
      <c r="E6258">
        <v>6.8</v>
      </c>
      <c r="F6258">
        <v>0.2</v>
      </c>
      <c r="G6258" s="7">
        <f t="shared" si="929"/>
        <v>0.12466024865312157</v>
      </c>
      <c r="H6258" s="7">
        <f t="shared" si="930"/>
        <v>0.12466024865312157</v>
      </c>
      <c r="I6258">
        <f t="shared" si="931"/>
        <v>110.00000000000006</v>
      </c>
      <c r="J6258" s="9">
        <f t="shared" si="932"/>
        <v>0</v>
      </c>
      <c r="K6258" s="9">
        <f t="shared" si="933"/>
        <v>0</v>
      </c>
      <c r="L6258" s="7">
        <f t="shared" si="934"/>
        <v>0.72399999999999998</v>
      </c>
      <c r="M6258" s="7">
        <f t="shared" si="935"/>
        <v>0.11482163539335039</v>
      </c>
      <c r="N6258" s="7">
        <f t="shared" si="936"/>
        <v>5.5569999999999915</v>
      </c>
      <c r="O6258" s="9">
        <f t="shared" si="928"/>
        <v>4.8396802405427266</v>
      </c>
      <c r="P6258">
        <v>9</v>
      </c>
    </row>
    <row r="6259" spans="1:16" x14ac:dyDescent="0.25">
      <c r="A6259" s="11">
        <v>39125</v>
      </c>
      <c r="B6259" s="12">
        <v>2</v>
      </c>
      <c r="C6259">
        <v>-8.3000000000000007</v>
      </c>
      <c r="D6259">
        <v>72.400000000000006</v>
      </c>
      <c r="E6259">
        <v>6</v>
      </c>
      <c r="F6259">
        <v>0.2</v>
      </c>
      <c r="G6259" s="7">
        <f t="shared" si="929"/>
        <v>0.11221539215757893</v>
      </c>
      <c r="H6259" s="7">
        <f t="shared" si="930"/>
        <v>0.11221539215757893</v>
      </c>
      <c r="I6259">
        <f t="shared" si="931"/>
        <v>110.20000000000006</v>
      </c>
      <c r="J6259" s="9">
        <f t="shared" si="932"/>
        <v>0</v>
      </c>
      <c r="K6259" s="9">
        <f t="shared" si="933"/>
        <v>0</v>
      </c>
      <c r="L6259" s="7">
        <f t="shared" si="934"/>
        <v>0.72399999999999998</v>
      </c>
      <c r="M6259" s="7">
        <f t="shared" si="935"/>
        <v>0.11475758869280485</v>
      </c>
      <c r="N6259" s="7">
        <f t="shared" si="936"/>
        <v>5.0329999999999915</v>
      </c>
      <c r="O6259" s="9">
        <f t="shared" si="928"/>
        <v>4.385766603612467</v>
      </c>
      <c r="P6259">
        <v>9</v>
      </c>
    </row>
    <row r="6260" spans="1:16" x14ac:dyDescent="0.25">
      <c r="A6260" s="11">
        <v>39126</v>
      </c>
      <c r="B6260" s="12">
        <v>2</v>
      </c>
      <c r="C6260">
        <v>-15.6</v>
      </c>
      <c r="D6260">
        <v>58.6</v>
      </c>
      <c r="E6260">
        <v>6.3</v>
      </c>
      <c r="F6260">
        <v>3.6</v>
      </c>
      <c r="G6260" s="7">
        <f t="shared" si="929"/>
        <v>0.1191693798258254</v>
      </c>
      <c r="H6260" s="7">
        <f t="shared" si="930"/>
        <v>0.1191693798258254</v>
      </c>
      <c r="I6260">
        <f t="shared" si="931"/>
        <v>113.80000000000005</v>
      </c>
      <c r="J6260" s="9">
        <f t="shared" si="932"/>
        <v>0</v>
      </c>
      <c r="K6260" s="9">
        <f t="shared" si="933"/>
        <v>0</v>
      </c>
      <c r="L6260" s="7">
        <f t="shared" si="934"/>
        <v>1.3109999999999999</v>
      </c>
      <c r="M6260" s="7">
        <f t="shared" si="935"/>
        <v>0.1162295486630434</v>
      </c>
      <c r="N6260" s="7">
        <f t="shared" si="936"/>
        <v>7.3219999999999921</v>
      </c>
      <c r="O6260" s="9">
        <f t="shared" si="928"/>
        <v>6.2996028843120779</v>
      </c>
      <c r="P6260">
        <v>9</v>
      </c>
    </row>
    <row r="6261" spans="1:16" x14ac:dyDescent="0.25">
      <c r="A6261" s="11">
        <v>39127</v>
      </c>
      <c r="B6261" s="12">
        <v>2</v>
      </c>
      <c r="C6261">
        <v>-13.8</v>
      </c>
      <c r="D6261">
        <v>73.400000000000006</v>
      </c>
      <c r="E6261">
        <v>9.1</v>
      </c>
      <c r="F6261">
        <v>4.5999999999999996</v>
      </c>
      <c r="G6261" s="7">
        <f t="shared" si="929"/>
        <v>0.16467508998983954</v>
      </c>
      <c r="H6261" s="7">
        <f t="shared" si="930"/>
        <v>0.16467508998983954</v>
      </c>
      <c r="I6261">
        <f t="shared" si="931"/>
        <v>118.40000000000005</v>
      </c>
      <c r="J6261" s="9">
        <f t="shared" si="932"/>
        <v>0</v>
      </c>
      <c r="K6261" s="9">
        <f t="shared" si="933"/>
        <v>0</v>
      </c>
      <c r="L6261" s="7">
        <f t="shared" si="934"/>
        <v>1.1950000000000001</v>
      </c>
      <c r="M6261" s="7">
        <f t="shared" si="935"/>
        <v>0.13102699156498646</v>
      </c>
      <c r="N6261" s="7">
        <f t="shared" si="936"/>
        <v>10.726999999999991</v>
      </c>
      <c r="O6261" s="9">
        <f t="shared" si="928"/>
        <v>8.1868627768039985</v>
      </c>
      <c r="P6261">
        <v>16</v>
      </c>
    </row>
    <row r="6262" spans="1:16" x14ac:dyDescent="0.25">
      <c r="A6262" s="11">
        <v>39128</v>
      </c>
      <c r="B6262" s="12">
        <v>2</v>
      </c>
      <c r="C6262">
        <v>-14.4</v>
      </c>
      <c r="D6262">
        <v>63.4</v>
      </c>
      <c r="E6262">
        <v>6.7</v>
      </c>
      <c r="F6262">
        <v>0.2</v>
      </c>
      <c r="G6262" s="7">
        <f t="shared" si="929"/>
        <v>0.12479359819986174</v>
      </c>
      <c r="H6262" s="7">
        <f t="shared" si="930"/>
        <v>0.12479359819986174</v>
      </c>
      <c r="I6262">
        <f t="shared" si="931"/>
        <v>118.60000000000005</v>
      </c>
      <c r="J6262" s="9">
        <f t="shared" si="932"/>
        <v>0</v>
      </c>
      <c r="K6262" s="9">
        <f t="shared" si="933"/>
        <v>0</v>
      </c>
      <c r="L6262" s="7">
        <f t="shared" si="934"/>
        <v>1.2190000000000001</v>
      </c>
      <c r="M6262" s="7">
        <f t="shared" si="935"/>
        <v>0.13094668650644983</v>
      </c>
      <c r="N6262" s="7">
        <f t="shared" si="936"/>
        <v>9.7079999999999913</v>
      </c>
      <c r="O6262" s="9">
        <f t="shared" ref="O6262:O6325" si="937">IF(M6262=0,0,N6262/10/M6262)</f>
        <v>7.4137042020699164</v>
      </c>
      <c r="P6262">
        <v>19</v>
      </c>
    </row>
    <row r="6263" spans="1:16" x14ac:dyDescent="0.25">
      <c r="A6263" s="11">
        <v>39129</v>
      </c>
      <c r="B6263" s="12">
        <v>2</v>
      </c>
      <c r="C6263">
        <v>-8.5</v>
      </c>
      <c r="D6263">
        <v>73</v>
      </c>
      <c r="E6263">
        <v>7.8</v>
      </c>
      <c r="F6263">
        <v>0.2</v>
      </c>
      <c r="G6263" s="7">
        <f t="shared" si="929"/>
        <v>0.13962206381470404</v>
      </c>
      <c r="H6263" s="7">
        <f t="shared" si="930"/>
        <v>0.13962206381470404</v>
      </c>
      <c r="I6263">
        <f t="shared" si="931"/>
        <v>118.80000000000005</v>
      </c>
      <c r="J6263" s="9">
        <f t="shared" si="932"/>
        <v>0</v>
      </c>
      <c r="K6263" s="9">
        <f t="shared" si="933"/>
        <v>0</v>
      </c>
      <c r="L6263" s="7">
        <f t="shared" si="934"/>
        <v>0.75800000000000001</v>
      </c>
      <c r="M6263" s="7">
        <f t="shared" si="935"/>
        <v>0.1310700164031959</v>
      </c>
      <c r="N6263" s="7">
        <f t="shared" si="936"/>
        <v>9.1499999999999915</v>
      </c>
      <c r="O6263" s="9">
        <f t="shared" si="937"/>
        <v>6.9810016440776801</v>
      </c>
      <c r="P6263">
        <v>18</v>
      </c>
    </row>
    <row r="6264" spans="1:16" x14ac:dyDescent="0.25">
      <c r="A6264" s="11">
        <v>39130</v>
      </c>
      <c r="B6264" s="12">
        <v>2</v>
      </c>
      <c r="C6264">
        <v>-8.4</v>
      </c>
      <c r="D6264">
        <v>74.3</v>
      </c>
      <c r="E6264">
        <v>5.6</v>
      </c>
      <c r="F6264">
        <v>0.2</v>
      </c>
      <c r="G6264" s="7">
        <f t="shared" si="929"/>
        <v>0.10588016516279448</v>
      </c>
      <c r="H6264" s="7">
        <f t="shared" si="930"/>
        <v>0.10588016516279448</v>
      </c>
      <c r="I6264">
        <f t="shared" si="931"/>
        <v>119.00000000000006</v>
      </c>
      <c r="J6264" s="9">
        <f t="shared" si="932"/>
        <v>0</v>
      </c>
      <c r="K6264" s="9">
        <f t="shared" si="933"/>
        <v>0</v>
      </c>
      <c r="L6264" s="7">
        <f t="shared" si="934"/>
        <v>0.72799999999999998</v>
      </c>
      <c r="M6264" s="7">
        <f t="shared" si="935"/>
        <v>0.13069040615845356</v>
      </c>
      <c r="N6264" s="7">
        <f t="shared" si="936"/>
        <v>8.621999999999991</v>
      </c>
      <c r="O6264" s="9">
        <f t="shared" si="937"/>
        <v>6.5972707970211522</v>
      </c>
      <c r="P6264">
        <v>18</v>
      </c>
    </row>
    <row r="6265" spans="1:16" x14ac:dyDescent="0.25">
      <c r="A6265" s="11">
        <v>39131</v>
      </c>
      <c r="B6265" s="12">
        <v>2</v>
      </c>
      <c r="C6265">
        <v>-11.3</v>
      </c>
      <c r="D6265">
        <v>69.7</v>
      </c>
      <c r="E6265">
        <v>6</v>
      </c>
      <c r="F6265">
        <v>0.2</v>
      </c>
      <c r="G6265" s="7">
        <f t="shared" si="929"/>
        <v>0.11069537569012455</v>
      </c>
      <c r="H6265" s="7">
        <f t="shared" si="930"/>
        <v>0.11069537569012455</v>
      </c>
      <c r="I6265">
        <f t="shared" si="931"/>
        <v>119.20000000000006</v>
      </c>
      <c r="J6265" s="9">
        <f t="shared" si="932"/>
        <v>0</v>
      </c>
      <c r="K6265" s="9">
        <f t="shared" si="933"/>
        <v>0</v>
      </c>
      <c r="L6265" s="7">
        <f t="shared" si="934"/>
        <v>0.96399999999999997</v>
      </c>
      <c r="M6265" s="7">
        <f t="shared" si="935"/>
        <v>0.13037092381816981</v>
      </c>
      <c r="N6265" s="7">
        <f t="shared" si="936"/>
        <v>7.8579999999999899</v>
      </c>
      <c r="O6265" s="9">
        <f t="shared" si="937"/>
        <v>6.0274175942479742</v>
      </c>
      <c r="P6265">
        <v>17</v>
      </c>
    </row>
    <row r="6266" spans="1:16" x14ac:dyDescent="0.25">
      <c r="A6266" s="11">
        <v>39132</v>
      </c>
      <c r="B6266" s="12">
        <v>2</v>
      </c>
      <c r="C6266">
        <v>-8.9</v>
      </c>
      <c r="D6266">
        <v>68.099999999999994</v>
      </c>
      <c r="E6266">
        <v>3.1</v>
      </c>
      <c r="F6266">
        <v>0.2</v>
      </c>
      <c r="G6266" s="7">
        <f t="shared" si="929"/>
        <v>6.6193147793635929E-2</v>
      </c>
      <c r="H6266" s="7">
        <f t="shared" si="930"/>
        <v>6.6193147793635929E-2</v>
      </c>
      <c r="I6266">
        <f t="shared" si="931"/>
        <v>119.40000000000006</v>
      </c>
      <c r="J6266" s="9">
        <f t="shared" si="932"/>
        <v>0</v>
      </c>
      <c r="K6266" s="9">
        <f t="shared" si="933"/>
        <v>0</v>
      </c>
      <c r="L6266" s="7">
        <f t="shared" si="934"/>
        <v>0.7430000000000001</v>
      </c>
      <c r="M6266" s="7">
        <f t="shared" si="935"/>
        <v>0.12924753188975838</v>
      </c>
      <c r="N6266" s="7">
        <f t="shared" si="936"/>
        <v>7.3149999999999888</v>
      </c>
      <c r="O6266" s="9">
        <f t="shared" si="937"/>
        <v>5.6596825432916704</v>
      </c>
      <c r="P6266">
        <v>17</v>
      </c>
    </row>
    <row r="6267" spans="1:16" x14ac:dyDescent="0.25">
      <c r="A6267" s="11">
        <v>39133</v>
      </c>
      <c r="B6267" s="12">
        <v>2</v>
      </c>
      <c r="C6267">
        <v>2.2000000000000002</v>
      </c>
      <c r="D6267">
        <v>73.3</v>
      </c>
      <c r="E6267">
        <v>4.5999999999999996</v>
      </c>
      <c r="F6267">
        <v>0</v>
      </c>
      <c r="G6267" s="7">
        <f t="shared" si="929"/>
        <v>0</v>
      </c>
      <c r="H6267" s="7">
        <f t="shared" si="930"/>
        <v>0</v>
      </c>
      <c r="I6267">
        <f t="shared" si="931"/>
        <v>119.40000000000006</v>
      </c>
      <c r="J6267" s="9">
        <f t="shared" si="932"/>
        <v>2.8600000000000003</v>
      </c>
      <c r="K6267" s="9">
        <f t="shared" si="933"/>
        <v>0</v>
      </c>
      <c r="L6267" s="7">
        <f t="shared" si="934"/>
        <v>0</v>
      </c>
      <c r="M6267" s="7">
        <f t="shared" si="935"/>
        <v>0.34</v>
      </c>
      <c r="N6267" s="7">
        <f t="shared" si="936"/>
        <v>4.4549999999999885</v>
      </c>
      <c r="O6267" s="9">
        <f t="shared" si="937"/>
        <v>1.3102941176470553</v>
      </c>
      <c r="P6267">
        <v>16</v>
      </c>
    </row>
    <row r="6268" spans="1:16" x14ac:dyDescent="0.25">
      <c r="A6268" s="11">
        <v>39134</v>
      </c>
      <c r="B6268" s="12">
        <v>2</v>
      </c>
      <c r="C6268">
        <v>-1</v>
      </c>
      <c r="D6268">
        <v>73.099999999999994</v>
      </c>
      <c r="E6268">
        <v>2.2000000000000002</v>
      </c>
      <c r="F6268">
        <v>0</v>
      </c>
      <c r="G6268" s="7">
        <f t="shared" si="929"/>
        <v>0</v>
      </c>
      <c r="H6268" s="7">
        <f t="shared" si="930"/>
        <v>0</v>
      </c>
      <c r="I6268">
        <f t="shared" si="931"/>
        <v>119.40000000000006</v>
      </c>
      <c r="J6268" s="9">
        <f t="shared" si="932"/>
        <v>0.32000000000000006</v>
      </c>
      <c r="K6268" s="9">
        <f t="shared" si="933"/>
        <v>0</v>
      </c>
      <c r="L6268" s="7">
        <f t="shared" si="934"/>
        <v>0.10200000000000001</v>
      </c>
      <c r="M6268" s="7">
        <f t="shared" si="935"/>
        <v>0.36040000000000005</v>
      </c>
      <c r="N6268" s="7">
        <f t="shared" si="936"/>
        <v>4.0329999999999879</v>
      </c>
      <c r="O6268" s="9">
        <f t="shared" si="937"/>
        <v>1.1190344062153128</v>
      </c>
      <c r="P6268">
        <v>9</v>
      </c>
    </row>
    <row r="6269" spans="1:16" x14ac:dyDescent="0.25">
      <c r="A6269" s="11">
        <v>39135</v>
      </c>
      <c r="B6269" s="12">
        <v>2</v>
      </c>
      <c r="C6269">
        <v>-0.3</v>
      </c>
      <c r="D6269">
        <v>84.2</v>
      </c>
      <c r="E6269">
        <v>7.8</v>
      </c>
      <c r="F6269">
        <v>3.6</v>
      </c>
      <c r="G6269" s="7">
        <f t="shared" si="929"/>
        <v>0.26455000000000001</v>
      </c>
      <c r="H6269" s="7">
        <f t="shared" si="930"/>
        <v>0.19338450292397658</v>
      </c>
      <c r="I6269">
        <f t="shared" si="931"/>
        <v>123.00000000000006</v>
      </c>
      <c r="J6269" s="9">
        <f t="shared" si="932"/>
        <v>0.39000000000000007</v>
      </c>
      <c r="K6269" s="9">
        <f t="shared" si="933"/>
        <v>0</v>
      </c>
      <c r="L6269" s="7">
        <f t="shared" si="934"/>
        <v>0.10200000000000001</v>
      </c>
      <c r="M6269" s="7">
        <f t="shared" si="935"/>
        <v>0.29617307299991152</v>
      </c>
      <c r="N6269" s="7">
        <f t="shared" si="936"/>
        <v>7.5309999999999881</v>
      </c>
      <c r="O6269" s="9">
        <f t="shared" si="937"/>
        <v>2.5427699836852615</v>
      </c>
      <c r="P6269">
        <v>5</v>
      </c>
    </row>
    <row r="6270" spans="1:16" x14ac:dyDescent="0.25">
      <c r="A6270" s="11">
        <v>39136</v>
      </c>
      <c r="B6270" s="12">
        <v>2</v>
      </c>
      <c r="C6270">
        <v>-8.9</v>
      </c>
      <c r="D6270">
        <v>62.7</v>
      </c>
      <c r="E6270">
        <v>9.5</v>
      </c>
      <c r="F6270">
        <v>0.2</v>
      </c>
      <c r="G6270" s="7">
        <f t="shared" si="929"/>
        <v>0.16576533230700735</v>
      </c>
      <c r="H6270" s="7">
        <f t="shared" si="930"/>
        <v>0.16576533230700735</v>
      </c>
      <c r="I6270">
        <f t="shared" si="931"/>
        <v>123.20000000000006</v>
      </c>
      <c r="J6270" s="9">
        <f t="shared" si="932"/>
        <v>0</v>
      </c>
      <c r="K6270" s="9">
        <f t="shared" si="933"/>
        <v>0</v>
      </c>
      <c r="L6270" s="7">
        <f t="shared" si="934"/>
        <v>0.80700000000000005</v>
      </c>
      <c r="M6270" s="7">
        <f t="shared" si="935"/>
        <v>0.29379305948185563</v>
      </c>
      <c r="N6270" s="7">
        <f t="shared" si="936"/>
        <v>6.9239999999999879</v>
      </c>
      <c r="O6270" s="9">
        <f t="shared" si="937"/>
        <v>2.356760916071813</v>
      </c>
      <c r="P6270">
        <v>3</v>
      </c>
    </row>
    <row r="6271" spans="1:16" x14ac:dyDescent="0.25">
      <c r="A6271" s="11">
        <v>39137</v>
      </c>
      <c r="B6271" s="12">
        <v>2</v>
      </c>
      <c r="C6271">
        <v>-8.6999999999999993</v>
      </c>
      <c r="D6271">
        <v>64.900000000000006</v>
      </c>
      <c r="E6271">
        <v>5.4</v>
      </c>
      <c r="F6271">
        <v>0</v>
      </c>
      <c r="G6271" s="7">
        <f t="shared" si="929"/>
        <v>0</v>
      </c>
      <c r="H6271" s="7">
        <f t="shared" si="930"/>
        <v>0</v>
      </c>
      <c r="I6271">
        <f t="shared" si="931"/>
        <v>123.20000000000006</v>
      </c>
      <c r="J6271" s="9">
        <f t="shared" si="932"/>
        <v>0</v>
      </c>
      <c r="K6271" s="9">
        <f t="shared" si="933"/>
        <v>0</v>
      </c>
      <c r="L6271" s="7">
        <f t="shared" si="934"/>
        <v>0.75</v>
      </c>
      <c r="M6271" s="7">
        <f t="shared" si="935"/>
        <v>0.311420643050767</v>
      </c>
      <c r="N6271" s="7">
        <f t="shared" si="936"/>
        <v>6.1739999999999879</v>
      </c>
      <c r="O6271" s="9">
        <f t="shared" si="937"/>
        <v>1.9825275355922756</v>
      </c>
      <c r="P6271">
        <v>3</v>
      </c>
    </row>
    <row r="6272" spans="1:16" x14ac:dyDescent="0.25">
      <c r="A6272" s="11">
        <v>39138</v>
      </c>
      <c r="B6272" s="12">
        <v>2</v>
      </c>
      <c r="C6272">
        <v>-4.4000000000000004</v>
      </c>
      <c r="D6272">
        <v>82</v>
      </c>
      <c r="E6272">
        <v>6.3</v>
      </c>
      <c r="F6272">
        <v>3.6</v>
      </c>
      <c r="G6272" s="7">
        <f t="shared" si="929"/>
        <v>0.14287488769392181</v>
      </c>
      <c r="H6272" s="7">
        <f t="shared" si="930"/>
        <v>0.11162100601087639</v>
      </c>
      <c r="I6272">
        <f t="shared" si="931"/>
        <v>126.80000000000005</v>
      </c>
      <c r="J6272" s="9">
        <f t="shared" si="932"/>
        <v>0</v>
      </c>
      <c r="K6272" s="9">
        <f t="shared" si="933"/>
        <v>0</v>
      </c>
      <c r="L6272" s="7">
        <f t="shared" si="934"/>
        <v>0.41500000000000004</v>
      </c>
      <c r="M6272" s="7">
        <f t="shared" si="935"/>
        <v>0.25350770477833484</v>
      </c>
      <c r="N6272" s="7">
        <f t="shared" si="936"/>
        <v>9.3589999999999876</v>
      </c>
      <c r="O6272" s="9">
        <f t="shared" si="937"/>
        <v>3.691801007856319</v>
      </c>
      <c r="P6272">
        <v>2</v>
      </c>
    </row>
    <row r="6273" spans="1:16" x14ac:dyDescent="0.25">
      <c r="A6273" s="11">
        <v>39139</v>
      </c>
      <c r="B6273" s="12">
        <v>2</v>
      </c>
      <c r="C6273">
        <v>-2.8</v>
      </c>
      <c r="D6273">
        <v>91.1</v>
      </c>
      <c r="E6273">
        <v>3.5</v>
      </c>
      <c r="F6273">
        <v>5.8</v>
      </c>
      <c r="G6273" s="7">
        <f t="shared" si="929"/>
        <v>0.14366934637485324</v>
      </c>
      <c r="H6273" s="7">
        <f t="shared" si="930"/>
        <v>8.7390113366699065E-2</v>
      </c>
      <c r="I6273">
        <f t="shared" si="931"/>
        <v>132.60000000000005</v>
      </c>
      <c r="J6273" s="9">
        <f t="shared" si="932"/>
        <v>0.14000000000000004</v>
      </c>
      <c r="K6273" s="9">
        <f t="shared" si="933"/>
        <v>0</v>
      </c>
      <c r="L6273" s="7">
        <f t="shared" si="934"/>
        <v>0.25900000000000001</v>
      </c>
      <c r="M6273" s="7">
        <f t="shared" si="935"/>
        <v>0.20324781796625932</v>
      </c>
      <c r="N6273" s="7">
        <f t="shared" si="936"/>
        <v>14.899999999999988</v>
      </c>
      <c r="O6273" s="9">
        <f t="shared" si="937"/>
        <v>7.3309520117325455</v>
      </c>
      <c r="P6273">
        <v>6</v>
      </c>
    </row>
    <row r="6274" spans="1:16" x14ac:dyDescent="0.25">
      <c r="A6274" s="11">
        <v>39140</v>
      </c>
      <c r="B6274" s="12">
        <v>2</v>
      </c>
      <c r="C6274">
        <v>-2.2000000000000002</v>
      </c>
      <c r="D6274">
        <v>85.3</v>
      </c>
      <c r="E6274">
        <v>2.1</v>
      </c>
      <c r="F6274">
        <v>0.2</v>
      </c>
      <c r="G6274" s="7">
        <f t="shared" si="929"/>
        <v>0.15000649664113769</v>
      </c>
      <c r="H6274" s="7">
        <f t="shared" si="930"/>
        <v>0.1062368956381995</v>
      </c>
      <c r="I6274">
        <f t="shared" si="931"/>
        <v>132.80000000000004</v>
      </c>
      <c r="J6274" s="9">
        <f t="shared" si="932"/>
        <v>0.2</v>
      </c>
      <c r="K6274" s="9">
        <f t="shared" si="933"/>
        <v>0</v>
      </c>
      <c r="L6274" s="7">
        <f t="shared" si="934"/>
        <v>0.19700000000000001</v>
      </c>
      <c r="M6274" s="7">
        <f t="shared" si="935"/>
        <v>0.20234479076373749</v>
      </c>
      <c r="N6274" s="7">
        <f t="shared" si="936"/>
        <v>14.902999999999988</v>
      </c>
      <c r="O6274" s="9">
        <f t="shared" si="937"/>
        <v>7.3651513062182463</v>
      </c>
      <c r="P6274">
        <v>11</v>
      </c>
    </row>
    <row r="6275" spans="1:16" x14ac:dyDescent="0.25">
      <c r="A6275" s="11">
        <v>39141</v>
      </c>
      <c r="B6275" s="12">
        <v>2</v>
      </c>
      <c r="C6275">
        <v>-1.8</v>
      </c>
      <c r="D6275">
        <v>57.8</v>
      </c>
      <c r="E6275">
        <v>3.6</v>
      </c>
      <c r="F6275">
        <v>0</v>
      </c>
      <c r="G6275" s="7">
        <f t="shared" si="929"/>
        <v>0</v>
      </c>
      <c r="H6275" s="7">
        <f t="shared" si="930"/>
        <v>0</v>
      </c>
      <c r="I6275">
        <f t="shared" si="931"/>
        <v>132.80000000000004</v>
      </c>
      <c r="J6275" s="9">
        <f t="shared" si="932"/>
        <v>0.24000000000000005</v>
      </c>
      <c r="K6275" s="9">
        <f t="shared" si="933"/>
        <v>0</v>
      </c>
      <c r="L6275" s="7">
        <f t="shared" si="934"/>
        <v>0.18000000000000002</v>
      </c>
      <c r="M6275" s="7">
        <f t="shared" si="935"/>
        <v>0.21448547820956174</v>
      </c>
      <c r="N6275" s="7">
        <f t="shared" si="936"/>
        <v>14.722999999999988</v>
      </c>
      <c r="O6275" s="9">
        <f t="shared" si="937"/>
        <v>6.8643341837879444</v>
      </c>
      <c r="P6275">
        <v>11</v>
      </c>
    </row>
    <row r="6276" spans="1:16" x14ac:dyDescent="0.25">
      <c r="A6276" s="11">
        <v>39142</v>
      </c>
      <c r="B6276" s="12">
        <v>3</v>
      </c>
      <c r="C6276">
        <v>-3.3</v>
      </c>
      <c r="D6276">
        <v>79.2</v>
      </c>
      <c r="E6276">
        <v>7.1</v>
      </c>
      <c r="F6276">
        <v>9.1999999999999993</v>
      </c>
      <c r="G6276" s="7">
        <f t="shared" si="929"/>
        <v>0.17412843312890097</v>
      </c>
      <c r="H6276" s="7">
        <f t="shared" si="930"/>
        <v>0.1490825626103604</v>
      </c>
      <c r="I6276">
        <f t="shared" si="931"/>
        <v>142.00000000000003</v>
      </c>
      <c r="J6276" s="9">
        <f t="shared" si="932"/>
        <v>9.0000000000000038E-2</v>
      </c>
      <c r="K6276" s="9">
        <f t="shared" si="933"/>
        <v>0</v>
      </c>
      <c r="L6276" s="7">
        <f t="shared" si="934"/>
        <v>0.33500000000000002</v>
      </c>
      <c r="M6276" s="7">
        <f t="shared" si="935"/>
        <v>0.19458306473043036</v>
      </c>
      <c r="N6276" s="7">
        <f t="shared" si="936"/>
        <v>23.587999999999987</v>
      </c>
      <c r="O6276" s="9">
        <f t="shared" si="937"/>
        <v>12.122329367500768</v>
      </c>
      <c r="P6276">
        <v>9</v>
      </c>
    </row>
    <row r="6277" spans="1:16" x14ac:dyDescent="0.25">
      <c r="A6277" s="11">
        <v>39143</v>
      </c>
      <c r="B6277" s="12">
        <v>3</v>
      </c>
      <c r="C6277">
        <v>0.7</v>
      </c>
      <c r="D6277">
        <v>85.3</v>
      </c>
      <c r="E6277">
        <v>6.1</v>
      </c>
      <c r="F6277">
        <v>6</v>
      </c>
      <c r="G6277" s="7">
        <f t="shared" si="929"/>
        <v>0.32497500000000001</v>
      </c>
      <c r="H6277" s="7">
        <f t="shared" si="930"/>
        <v>0.32497500000000001</v>
      </c>
      <c r="I6277">
        <f t="shared" si="931"/>
        <v>148.00000000000003</v>
      </c>
      <c r="J6277" s="9">
        <f t="shared" si="932"/>
        <v>2.1699999999999995</v>
      </c>
      <c r="K6277" s="9">
        <f t="shared" si="933"/>
        <v>0</v>
      </c>
      <c r="L6277" s="7">
        <f t="shared" si="934"/>
        <v>5.0000000000000044E-3</v>
      </c>
      <c r="M6277" s="7">
        <f t="shared" si="935"/>
        <v>0.34</v>
      </c>
      <c r="N6277" s="7">
        <f t="shared" si="936"/>
        <v>27.41299999999999</v>
      </c>
      <c r="O6277" s="9">
        <f t="shared" si="937"/>
        <v>8.0626470588235257</v>
      </c>
      <c r="P6277">
        <v>10</v>
      </c>
    </row>
    <row r="6278" spans="1:16" x14ac:dyDescent="0.25">
      <c r="A6278" s="11">
        <v>39144</v>
      </c>
      <c r="B6278" s="12">
        <v>3</v>
      </c>
      <c r="C6278">
        <v>-1</v>
      </c>
      <c r="D6278">
        <v>70.8</v>
      </c>
      <c r="E6278">
        <v>7.4</v>
      </c>
      <c r="F6278">
        <v>0.2</v>
      </c>
      <c r="G6278" s="7">
        <f t="shared" si="929"/>
        <v>0.22550000000000003</v>
      </c>
      <c r="H6278" s="7">
        <f t="shared" si="930"/>
        <v>0.22550000000000003</v>
      </c>
      <c r="I6278">
        <f t="shared" si="931"/>
        <v>148.20000000000002</v>
      </c>
      <c r="J6278" s="9">
        <f t="shared" si="932"/>
        <v>0.32000000000000006</v>
      </c>
      <c r="K6278" s="9">
        <f t="shared" si="933"/>
        <v>0</v>
      </c>
      <c r="L6278" s="7">
        <f t="shared" si="934"/>
        <v>0.15400000000000003</v>
      </c>
      <c r="M6278" s="7">
        <f t="shared" si="935"/>
        <v>0.33941821217290313</v>
      </c>
      <c r="N6278" s="7">
        <f t="shared" si="936"/>
        <v>27.138999999999989</v>
      </c>
      <c r="O6278" s="9">
        <f t="shared" si="937"/>
        <v>7.9957406605439019</v>
      </c>
      <c r="P6278">
        <v>6</v>
      </c>
    </row>
    <row r="6279" spans="1:16" x14ac:dyDescent="0.25">
      <c r="A6279" s="11">
        <v>39145</v>
      </c>
      <c r="B6279" s="12">
        <v>3</v>
      </c>
      <c r="C6279">
        <v>-2.8</v>
      </c>
      <c r="D6279">
        <v>68.400000000000006</v>
      </c>
      <c r="E6279">
        <v>8.5</v>
      </c>
      <c r="F6279">
        <v>0.2</v>
      </c>
      <c r="G6279" s="7">
        <f t="shared" si="929"/>
        <v>0.20411363763257062</v>
      </c>
      <c r="H6279" s="7">
        <f t="shared" si="930"/>
        <v>0.20411363763257062</v>
      </c>
      <c r="I6279">
        <f t="shared" si="931"/>
        <v>148.4</v>
      </c>
      <c r="J6279" s="9">
        <f t="shared" si="932"/>
        <v>0.14000000000000004</v>
      </c>
      <c r="K6279" s="9">
        <f t="shared" si="933"/>
        <v>0</v>
      </c>
      <c r="L6279" s="7">
        <f t="shared" si="934"/>
        <v>0.309</v>
      </c>
      <c r="M6279" s="7">
        <f t="shared" si="935"/>
        <v>0.33872380840312977</v>
      </c>
      <c r="N6279" s="7">
        <f t="shared" si="936"/>
        <v>26.889999999999986</v>
      </c>
      <c r="O6279" s="9">
        <f t="shared" si="937"/>
        <v>7.9386211813009151</v>
      </c>
      <c r="P6279">
        <v>6</v>
      </c>
    </row>
    <row r="6280" spans="1:16" x14ac:dyDescent="0.25">
      <c r="A6280" s="11">
        <v>39146</v>
      </c>
      <c r="B6280" s="12">
        <v>3</v>
      </c>
      <c r="C6280">
        <v>-7</v>
      </c>
      <c r="D6280">
        <v>67</v>
      </c>
      <c r="E6280">
        <v>11.7</v>
      </c>
      <c r="F6280">
        <v>1</v>
      </c>
      <c r="G6280" s="7">
        <f t="shared" si="929"/>
        <v>0.20062826376690251</v>
      </c>
      <c r="H6280" s="7">
        <f t="shared" si="930"/>
        <v>0.20062826376690251</v>
      </c>
      <c r="I6280">
        <f t="shared" si="931"/>
        <v>149.4</v>
      </c>
      <c r="J6280" s="9">
        <f t="shared" si="932"/>
        <v>0</v>
      </c>
      <c r="K6280" s="9">
        <f t="shared" si="933"/>
        <v>0</v>
      </c>
      <c r="L6280" s="7">
        <f t="shared" si="934"/>
        <v>0.67700000000000005</v>
      </c>
      <c r="M6280" s="7">
        <f t="shared" si="935"/>
        <v>0.33522011571573002</v>
      </c>
      <c r="N6280" s="7">
        <f t="shared" si="936"/>
        <v>27.212999999999987</v>
      </c>
      <c r="O6280" s="9">
        <f t="shared" si="937"/>
        <v>8.1179495872129817</v>
      </c>
      <c r="P6280">
        <v>6</v>
      </c>
    </row>
    <row r="6281" spans="1:16" x14ac:dyDescent="0.25">
      <c r="A6281" s="11">
        <v>39147</v>
      </c>
      <c r="B6281" s="12">
        <v>3</v>
      </c>
      <c r="C6281">
        <v>-17</v>
      </c>
      <c r="D6281">
        <v>49.3</v>
      </c>
      <c r="E6281">
        <v>5.3</v>
      </c>
      <c r="F6281">
        <v>0.8</v>
      </c>
      <c r="G6281" s="7">
        <f t="shared" ref="G6281:G6344" si="938">+IF(F6281=0,0,IF(C6281&gt;=$V$8,0,IF(C6281&gt;=$R$8,1,IF(C6281&lt;=-2,$R$9*EXP($R$10*C6281)+0.01+$R$11*E6281*LN(C6281*-1)+$R$12*E6281,$R$9+$Q$10*C6281-$Q$11*E6281*C6281))))</f>
        <v>0.10305994921189038</v>
      </c>
      <c r="H6281" s="7">
        <f t="shared" si="930"/>
        <v>0.10305994921189038</v>
      </c>
      <c r="I6281">
        <f t="shared" si="931"/>
        <v>150.20000000000002</v>
      </c>
      <c r="J6281" s="9">
        <f t="shared" si="932"/>
        <v>0</v>
      </c>
      <c r="K6281" s="9">
        <f t="shared" si="933"/>
        <v>0</v>
      </c>
      <c r="L6281" s="7">
        <f t="shared" si="934"/>
        <v>1.413</v>
      </c>
      <c r="M6281" s="7">
        <f t="shared" si="935"/>
        <v>0.33053896160050472</v>
      </c>
      <c r="N6281" s="7">
        <f t="shared" si="936"/>
        <v>26.599999999999987</v>
      </c>
      <c r="O6281" s="9">
        <f t="shared" si="937"/>
        <v>8.0474628077730888</v>
      </c>
      <c r="P6281">
        <v>7</v>
      </c>
    </row>
    <row r="6282" spans="1:16" x14ac:dyDescent="0.25">
      <c r="A6282" s="11">
        <v>39148</v>
      </c>
      <c r="B6282" s="12">
        <v>3</v>
      </c>
      <c r="C6282">
        <v>-10.5</v>
      </c>
      <c r="D6282">
        <v>69.5</v>
      </c>
      <c r="E6282">
        <v>3.6</v>
      </c>
      <c r="F6282">
        <v>0.4</v>
      </c>
      <c r="G6282" s="7">
        <f t="shared" si="938"/>
        <v>7.1993614287099314E-2</v>
      </c>
      <c r="H6282" s="7">
        <f t="shared" si="930"/>
        <v>7.1993614287099314E-2</v>
      </c>
      <c r="I6282">
        <f t="shared" si="931"/>
        <v>150.60000000000002</v>
      </c>
      <c r="J6282" s="9">
        <f t="shared" si="932"/>
        <v>0</v>
      </c>
      <c r="K6282" s="9">
        <f t="shared" si="933"/>
        <v>0</v>
      </c>
      <c r="L6282" s="7">
        <f t="shared" si="934"/>
        <v>0.876</v>
      </c>
      <c r="M6282" s="7">
        <f t="shared" si="935"/>
        <v>0.32784578089932342</v>
      </c>
      <c r="N6282" s="7">
        <f t="shared" si="936"/>
        <v>26.123999999999985</v>
      </c>
      <c r="O6282" s="9">
        <f t="shared" si="937"/>
        <v>7.9683807210629549</v>
      </c>
      <c r="P6282">
        <v>8</v>
      </c>
    </row>
    <row r="6283" spans="1:16" x14ac:dyDescent="0.25">
      <c r="A6283" s="11">
        <v>39149</v>
      </c>
      <c r="B6283" s="12">
        <v>3</v>
      </c>
      <c r="C6283">
        <v>-7.4</v>
      </c>
      <c r="D6283">
        <v>63</v>
      </c>
      <c r="E6283">
        <v>3.7</v>
      </c>
      <c r="F6283">
        <v>0.2</v>
      </c>
      <c r="G6283" s="7">
        <f t="shared" si="938"/>
        <v>8.0025724810695614E-2</v>
      </c>
      <c r="H6283" s="7">
        <f t="shared" si="930"/>
        <v>8.0025724810695614E-2</v>
      </c>
      <c r="I6283">
        <f t="shared" si="931"/>
        <v>150.80000000000001</v>
      </c>
      <c r="J6283" s="9">
        <f t="shared" si="932"/>
        <v>0</v>
      </c>
      <c r="K6283" s="9">
        <f t="shared" si="933"/>
        <v>0</v>
      </c>
      <c r="L6283" s="7">
        <f t="shared" si="934"/>
        <v>0.62900000000000011</v>
      </c>
      <c r="M6283" s="7">
        <f t="shared" si="935"/>
        <v>0.32652477846814737</v>
      </c>
      <c r="N6283" s="7">
        <f t="shared" si="936"/>
        <v>25.694999999999983</v>
      </c>
      <c r="O6283" s="9">
        <f t="shared" si="937"/>
        <v>7.8692343412788022</v>
      </c>
      <c r="P6283">
        <v>8</v>
      </c>
    </row>
    <row r="6284" spans="1:16" x14ac:dyDescent="0.25">
      <c r="A6284" s="11">
        <v>39150</v>
      </c>
      <c r="B6284" s="12">
        <v>3</v>
      </c>
      <c r="C6284">
        <v>-3</v>
      </c>
      <c r="D6284">
        <v>67.099999999999994</v>
      </c>
      <c r="E6284">
        <v>3.4</v>
      </c>
      <c r="F6284">
        <v>0</v>
      </c>
      <c r="G6284" s="7">
        <f t="shared" si="938"/>
        <v>0</v>
      </c>
      <c r="H6284" s="7">
        <f t="shared" si="930"/>
        <v>0</v>
      </c>
      <c r="I6284">
        <f t="shared" si="931"/>
        <v>150.80000000000001</v>
      </c>
      <c r="J6284" s="9">
        <f t="shared" si="932"/>
        <v>0.12000000000000002</v>
      </c>
      <c r="K6284" s="9">
        <f t="shared" si="933"/>
        <v>0</v>
      </c>
      <c r="L6284" s="7">
        <f t="shared" si="934"/>
        <v>0.27400000000000002</v>
      </c>
      <c r="M6284" s="7">
        <f t="shared" si="935"/>
        <v>0.34611626517623623</v>
      </c>
      <c r="N6284" s="7">
        <f t="shared" si="936"/>
        <v>25.300999999999981</v>
      </c>
      <c r="O6284" s="9">
        <f t="shared" si="937"/>
        <v>7.3099714014067398</v>
      </c>
      <c r="P6284">
        <v>8</v>
      </c>
    </row>
    <row r="6285" spans="1:16" x14ac:dyDescent="0.25">
      <c r="A6285" s="11">
        <v>39151</v>
      </c>
      <c r="B6285" s="12">
        <v>3</v>
      </c>
      <c r="C6285">
        <v>2</v>
      </c>
      <c r="D6285">
        <v>87.6</v>
      </c>
      <c r="E6285">
        <v>4.3</v>
      </c>
      <c r="F6285">
        <v>1.2</v>
      </c>
      <c r="G6285" s="7">
        <f t="shared" si="938"/>
        <v>0.4355</v>
      </c>
      <c r="H6285" s="7">
        <f t="shared" si="930"/>
        <v>0.4355</v>
      </c>
      <c r="I6285">
        <f t="shared" si="931"/>
        <v>152</v>
      </c>
      <c r="J6285" s="9">
        <f t="shared" si="932"/>
        <v>3.3200000000000003</v>
      </c>
      <c r="K6285" s="9">
        <f t="shared" si="933"/>
        <v>0</v>
      </c>
      <c r="L6285" s="7">
        <f t="shared" si="934"/>
        <v>0</v>
      </c>
      <c r="M6285" s="7">
        <f t="shared" si="935"/>
        <v>0.34898847118411508</v>
      </c>
      <c r="N6285" s="7">
        <f t="shared" si="936"/>
        <v>23.18099999999998</v>
      </c>
      <c r="O6285" s="9">
        <f t="shared" si="937"/>
        <v>6.6423397659375487</v>
      </c>
      <c r="P6285">
        <v>5</v>
      </c>
    </row>
    <row r="6286" spans="1:16" x14ac:dyDescent="0.25">
      <c r="A6286" s="11">
        <v>39152</v>
      </c>
      <c r="B6286" s="12">
        <v>3</v>
      </c>
      <c r="C6286">
        <v>1.4</v>
      </c>
      <c r="D6286">
        <v>65.400000000000006</v>
      </c>
      <c r="E6286">
        <v>5.4</v>
      </c>
      <c r="F6286">
        <v>0</v>
      </c>
      <c r="G6286" s="7">
        <f t="shared" si="938"/>
        <v>0</v>
      </c>
      <c r="H6286" s="7">
        <f t="shared" si="930"/>
        <v>0</v>
      </c>
      <c r="I6286">
        <f t="shared" si="931"/>
        <v>152</v>
      </c>
      <c r="J6286" s="9">
        <f t="shared" si="932"/>
        <v>1.8199999999999998</v>
      </c>
      <c r="K6286" s="9">
        <f t="shared" si="933"/>
        <v>0</v>
      </c>
      <c r="L6286" s="7">
        <f t="shared" si="934"/>
        <v>0</v>
      </c>
      <c r="M6286" s="7">
        <f t="shared" si="935"/>
        <v>0.36992777945516198</v>
      </c>
      <c r="N6286" s="7">
        <f t="shared" si="936"/>
        <v>21.360999999999979</v>
      </c>
      <c r="O6286" s="9">
        <f t="shared" si="937"/>
        <v>5.774370346412196</v>
      </c>
      <c r="P6286">
        <v>2</v>
      </c>
    </row>
    <row r="6287" spans="1:16" x14ac:dyDescent="0.25">
      <c r="A6287" s="11">
        <v>39153</v>
      </c>
      <c r="B6287" s="12">
        <v>3</v>
      </c>
      <c r="C6287">
        <v>3.1</v>
      </c>
      <c r="D6287">
        <v>62.8</v>
      </c>
      <c r="E6287">
        <v>2.7</v>
      </c>
      <c r="F6287">
        <v>0.2</v>
      </c>
      <c r="G6287" s="7">
        <f t="shared" si="938"/>
        <v>0.55822499999999997</v>
      </c>
      <c r="H6287" s="7">
        <f t="shared" si="930"/>
        <v>0.55822499999999997</v>
      </c>
      <c r="I6287">
        <f t="shared" si="931"/>
        <v>152.19999999999999</v>
      </c>
      <c r="J6287" s="9">
        <f t="shared" si="932"/>
        <v>4.2160000000000002</v>
      </c>
      <c r="K6287" s="9">
        <f t="shared" si="933"/>
        <v>0</v>
      </c>
      <c r="L6287" s="7">
        <f t="shared" si="934"/>
        <v>0</v>
      </c>
      <c r="M6287" s="7">
        <f t="shared" si="935"/>
        <v>0.37115384386501626</v>
      </c>
      <c r="N6287" s="7">
        <f t="shared" si="936"/>
        <v>17.344999999999978</v>
      </c>
      <c r="O6287" s="9">
        <f t="shared" si="937"/>
        <v>4.6732642775237228</v>
      </c>
      <c r="P6287">
        <v>1</v>
      </c>
    </row>
    <row r="6288" spans="1:16" x14ac:dyDescent="0.25">
      <c r="A6288" s="11">
        <v>39154</v>
      </c>
      <c r="B6288" s="12">
        <v>3</v>
      </c>
      <c r="C6288">
        <v>9.3000000000000007</v>
      </c>
      <c r="D6288">
        <v>66.599999999999994</v>
      </c>
      <c r="E6288">
        <v>4.3</v>
      </c>
      <c r="F6288">
        <v>0</v>
      </c>
      <c r="G6288" s="7">
        <f t="shared" si="938"/>
        <v>0</v>
      </c>
      <c r="H6288" s="7">
        <f t="shared" si="930"/>
        <v>0</v>
      </c>
      <c r="I6288">
        <f t="shared" si="931"/>
        <v>152.19999999999999</v>
      </c>
      <c r="J6288" s="9">
        <f t="shared" si="932"/>
        <v>14.880000000000003</v>
      </c>
      <c r="K6288" s="9">
        <f t="shared" si="933"/>
        <v>0</v>
      </c>
      <c r="L6288" s="7">
        <f t="shared" si="934"/>
        <v>0</v>
      </c>
      <c r="M6288" s="7">
        <f t="shared" si="935"/>
        <v>0.39342307449691727</v>
      </c>
      <c r="N6288" s="7">
        <f t="shared" si="936"/>
        <v>2.464999999999975</v>
      </c>
      <c r="O6288" s="9">
        <f t="shared" si="937"/>
        <v>0.62655196397721458</v>
      </c>
      <c r="P6288">
        <v>1</v>
      </c>
    </row>
    <row r="6289" spans="1:16" x14ac:dyDescent="0.25">
      <c r="A6289" s="11">
        <v>39155</v>
      </c>
      <c r="B6289" s="12">
        <v>3</v>
      </c>
      <c r="C6289">
        <v>10.5</v>
      </c>
      <c r="D6289">
        <v>82.5</v>
      </c>
      <c r="E6289">
        <v>5.0999999999999996</v>
      </c>
      <c r="F6289">
        <v>0.2</v>
      </c>
      <c r="G6289" s="7">
        <f t="shared" si="938"/>
        <v>1</v>
      </c>
      <c r="H6289" s="7">
        <f t="shared" si="930"/>
        <v>1</v>
      </c>
      <c r="I6289">
        <f t="shared" si="931"/>
        <v>152.39999999999998</v>
      </c>
      <c r="J6289" s="9">
        <f t="shared" si="932"/>
        <v>17.220000000000002</v>
      </c>
      <c r="K6289" s="9">
        <f t="shared" si="933"/>
        <v>0</v>
      </c>
      <c r="L6289" s="7">
        <f t="shared" si="934"/>
        <v>0</v>
      </c>
      <c r="M6289" s="7">
        <f t="shared" si="935"/>
        <v>0.42602221828595077</v>
      </c>
      <c r="N6289" s="7">
        <f t="shared" si="936"/>
        <v>0</v>
      </c>
      <c r="O6289" s="9">
        <f t="shared" si="937"/>
        <v>0</v>
      </c>
      <c r="P6289">
        <v>1</v>
      </c>
    </row>
    <row r="6290" spans="1:16" x14ac:dyDescent="0.25">
      <c r="A6290" s="11">
        <v>39156</v>
      </c>
      <c r="B6290" s="12">
        <v>3</v>
      </c>
      <c r="C6290">
        <v>0.5</v>
      </c>
      <c r="D6290">
        <v>49.8</v>
      </c>
      <c r="E6290">
        <v>6.9</v>
      </c>
      <c r="F6290">
        <v>0</v>
      </c>
      <c r="G6290" s="7">
        <f t="shared" si="938"/>
        <v>0</v>
      </c>
      <c r="H6290" s="7">
        <f t="shared" si="930"/>
        <v>0</v>
      </c>
      <c r="I6290">
        <f t="shared" si="931"/>
        <v>152.39999999999998</v>
      </c>
      <c r="J6290" s="9">
        <f t="shared" si="932"/>
        <v>0.65</v>
      </c>
      <c r="K6290" s="9">
        <f t="shared" si="933"/>
        <v>0</v>
      </c>
      <c r="L6290" s="7">
        <f t="shared" si="934"/>
        <v>2.9000000000000005E-2</v>
      </c>
      <c r="M6290" s="7">
        <f t="shared" si="935"/>
        <v>0</v>
      </c>
      <c r="N6290" s="7">
        <f t="shared" si="936"/>
        <v>0</v>
      </c>
      <c r="O6290" s="9">
        <f t="shared" si="937"/>
        <v>0</v>
      </c>
      <c r="P6290">
        <v>0</v>
      </c>
    </row>
    <row r="6291" spans="1:16" x14ac:dyDescent="0.25">
      <c r="A6291" s="11">
        <v>39157</v>
      </c>
      <c r="B6291" s="12">
        <v>3</v>
      </c>
      <c r="C6291">
        <v>-4</v>
      </c>
      <c r="D6291">
        <v>51.9</v>
      </c>
      <c r="E6291">
        <v>5.8</v>
      </c>
      <c r="F6291">
        <v>2</v>
      </c>
      <c r="G6291" s="7">
        <f t="shared" si="938"/>
        <v>0.14285254692198962</v>
      </c>
      <c r="H6291" s="7">
        <f t="shared" si="930"/>
        <v>0.14285254692198962</v>
      </c>
      <c r="I6291">
        <f t="shared" si="931"/>
        <v>154.39999999999998</v>
      </c>
      <c r="J6291" s="9">
        <f t="shared" si="932"/>
        <v>2.0000000000000018E-2</v>
      </c>
      <c r="K6291" s="9">
        <f t="shared" si="933"/>
        <v>0</v>
      </c>
      <c r="L6291" s="7">
        <f t="shared" si="934"/>
        <v>0</v>
      </c>
      <c r="M6291" s="7">
        <f t="shared" si="935"/>
        <v>0.14285254692198962</v>
      </c>
      <c r="N6291" s="7">
        <f t="shared" si="936"/>
        <v>2</v>
      </c>
      <c r="O6291" s="9">
        <f t="shared" si="937"/>
        <v>1.4000450416135601</v>
      </c>
      <c r="P6291">
        <v>0</v>
      </c>
    </row>
    <row r="6292" spans="1:16" x14ac:dyDescent="0.25">
      <c r="A6292" s="11">
        <v>39158</v>
      </c>
      <c r="B6292" s="12">
        <v>3</v>
      </c>
      <c r="C6292">
        <v>-3.7</v>
      </c>
      <c r="D6292">
        <v>58.5</v>
      </c>
      <c r="E6292">
        <v>8.1999999999999993</v>
      </c>
      <c r="F6292">
        <v>1.8</v>
      </c>
      <c r="G6292" s="7">
        <f t="shared" si="938"/>
        <v>0.17972354011086195</v>
      </c>
      <c r="H6292" s="7">
        <f t="shared" si="930"/>
        <v>0.17972354011086195</v>
      </c>
      <c r="I6292">
        <f t="shared" si="931"/>
        <v>156.19999999999999</v>
      </c>
      <c r="J6292" s="9">
        <f t="shared" si="932"/>
        <v>0.05</v>
      </c>
      <c r="K6292" s="9">
        <f t="shared" si="933"/>
        <v>0</v>
      </c>
      <c r="L6292" s="7">
        <f t="shared" si="934"/>
        <v>0.378</v>
      </c>
      <c r="M6292" s="7">
        <f t="shared" si="935"/>
        <v>0.15710329889069488</v>
      </c>
      <c r="N6292" s="7">
        <f t="shared" si="936"/>
        <v>3.4219999999999997</v>
      </c>
      <c r="O6292" s="9">
        <f t="shared" si="937"/>
        <v>2.1781846875035176</v>
      </c>
      <c r="P6292">
        <v>4</v>
      </c>
    </row>
    <row r="6293" spans="1:16" x14ac:dyDescent="0.25">
      <c r="A6293" s="11">
        <v>39159</v>
      </c>
      <c r="B6293" s="12">
        <v>3</v>
      </c>
      <c r="C6293">
        <v>-2.1</v>
      </c>
      <c r="D6293">
        <v>44.7</v>
      </c>
      <c r="E6293">
        <v>7.7</v>
      </c>
      <c r="F6293">
        <v>0</v>
      </c>
      <c r="G6293" s="7">
        <f t="shared" si="938"/>
        <v>0</v>
      </c>
      <c r="H6293" s="7">
        <f t="shared" si="930"/>
        <v>0</v>
      </c>
      <c r="I6293">
        <f t="shared" si="931"/>
        <v>156.19999999999999</v>
      </c>
      <c r="J6293" s="9">
        <f t="shared" si="932"/>
        <v>0.21000000000000002</v>
      </c>
      <c r="K6293" s="9">
        <f t="shared" si="933"/>
        <v>0</v>
      </c>
      <c r="L6293" s="7">
        <f t="shared" si="934"/>
        <v>0.245</v>
      </c>
      <c r="M6293" s="7">
        <f t="shared" si="935"/>
        <v>0.16652949682413659</v>
      </c>
      <c r="N6293" s="7">
        <f t="shared" si="936"/>
        <v>3.1769999999999996</v>
      </c>
      <c r="O6293" s="9">
        <f t="shared" si="937"/>
        <v>1.9077701311708577</v>
      </c>
      <c r="P6293">
        <v>1</v>
      </c>
    </row>
    <row r="6294" spans="1:16" x14ac:dyDescent="0.25">
      <c r="A6294" s="11">
        <v>39160</v>
      </c>
      <c r="B6294" s="12">
        <v>3</v>
      </c>
      <c r="C6294">
        <v>-0.7</v>
      </c>
      <c r="D6294">
        <v>79.599999999999994</v>
      </c>
      <c r="E6294">
        <v>4.2</v>
      </c>
      <c r="F6294">
        <v>0.8</v>
      </c>
      <c r="G6294" s="7">
        <f t="shared" si="938"/>
        <v>0.22505000000000003</v>
      </c>
      <c r="H6294" s="7">
        <f t="shared" si="930"/>
        <v>0.19007601351351358</v>
      </c>
      <c r="I6294">
        <f t="shared" si="931"/>
        <v>157</v>
      </c>
      <c r="J6294" s="9">
        <f t="shared" si="932"/>
        <v>0.35000000000000003</v>
      </c>
      <c r="K6294" s="9">
        <f t="shared" si="933"/>
        <v>0</v>
      </c>
      <c r="L6294" s="7">
        <f t="shared" si="934"/>
        <v>9.8000000000000004E-2</v>
      </c>
      <c r="M6294" s="7">
        <f t="shared" si="935"/>
        <v>0.17005800882468544</v>
      </c>
      <c r="N6294" s="7">
        <f t="shared" si="936"/>
        <v>3.8789999999999996</v>
      </c>
      <c r="O6294" s="9">
        <f t="shared" si="937"/>
        <v>2.2809863685978478</v>
      </c>
      <c r="P6294">
        <v>1</v>
      </c>
    </row>
    <row r="6295" spans="1:16" x14ac:dyDescent="0.25">
      <c r="A6295" s="11">
        <v>39161</v>
      </c>
      <c r="B6295" s="12">
        <v>3</v>
      </c>
      <c r="C6295">
        <v>-5.2</v>
      </c>
      <c r="D6295">
        <v>55.6</v>
      </c>
      <c r="E6295">
        <v>6.8</v>
      </c>
      <c r="F6295">
        <v>0.2</v>
      </c>
      <c r="G6295" s="7">
        <f t="shared" si="938"/>
        <v>0.13981309537758566</v>
      </c>
      <c r="H6295" s="7">
        <f t="shared" ref="H6295:H6358" si="939">IF(OR(D6295&lt;=75,C6295&gt;0),G6295,G6295/(0.04*D6295-2))</f>
        <v>0.13981309537758566</v>
      </c>
      <c r="I6295">
        <f t="shared" si="931"/>
        <v>157.19999999999999</v>
      </c>
      <c r="J6295" s="9">
        <f t="shared" si="932"/>
        <v>0</v>
      </c>
      <c r="K6295" s="9">
        <f t="shared" si="933"/>
        <v>0</v>
      </c>
      <c r="L6295" s="7">
        <f t="shared" si="934"/>
        <v>0.48400000000000004</v>
      </c>
      <c r="M6295" s="7">
        <f t="shared" si="935"/>
        <v>0.16900444129978026</v>
      </c>
      <c r="N6295" s="7">
        <f t="shared" si="936"/>
        <v>3.5949999999999998</v>
      </c>
      <c r="O6295" s="9">
        <f t="shared" si="937"/>
        <v>2.1271630333212279</v>
      </c>
      <c r="P6295">
        <v>1</v>
      </c>
    </row>
    <row r="6296" spans="1:16" x14ac:dyDescent="0.25">
      <c r="A6296" s="11">
        <v>39162</v>
      </c>
      <c r="B6296" s="12">
        <v>3</v>
      </c>
      <c r="C6296">
        <v>-0.8</v>
      </c>
      <c r="D6296">
        <v>62.5</v>
      </c>
      <c r="E6296">
        <v>3.5</v>
      </c>
      <c r="F6296">
        <v>0.2</v>
      </c>
      <c r="G6296" s="7">
        <f t="shared" si="938"/>
        <v>0.21299999999999999</v>
      </c>
      <c r="H6296" s="7">
        <f t="shared" si="939"/>
        <v>0.21299999999999999</v>
      </c>
      <c r="I6296">
        <f t="shared" si="931"/>
        <v>157.39999999999998</v>
      </c>
      <c r="J6296" s="9">
        <f t="shared" si="932"/>
        <v>0.34000000000000008</v>
      </c>
      <c r="K6296" s="9">
        <f t="shared" si="933"/>
        <v>0</v>
      </c>
      <c r="L6296" s="7">
        <f t="shared" si="934"/>
        <v>9.9000000000000005E-2</v>
      </c>
      <c r="M6296" s="7">
        <f t="shared" si="935"/>
        <v>0.17065353854691032</v>
      </c>
      <c r="N6296" s="7">
        <f t="shared" si="936"/>
        <v>3.6959999999999997</v>
      </c>
      <c r="O6296" s="9">
        <f t="shared" si="937"/>
        <v>2.1657915982703284</v>
      </c>
      <c r="P6296">
        <v>1</v>
      </c>
    </row>
    <row r="6297" spans="1:16" x14ac:dyDescent="0.25">
      <c r="A6297" s="11">
        <v>39163</v>
      </c>
      <c r="B6297" s="12">
        <v>3</v>
      </c>
      <c r="C6297">
        <v>8.6999999999999993</v>
      </c>
      <c r="D6297">
        <v>79.7</v>
      </c>
      <c r="E6297">
        <v>6.5</v>
      </c>
      <c r="F6297">
        <v>2.2000000000000002</v>
      </c>
      <c r="G6297" s="7">
        <f t="shared" si="938"/>
        <v>1</v>
      </c>
      <c r="H6297" s="7">
        <f t="shared" si="939"/>
        <v>1</v>
      </c>
      <c r="I6297">
        <f t="shared" si="931"/>
        <v>159.59999999999997</v>
      </c>
      <c r="J6297" s="9">
        <f t="shared" si="932"/>
        <v>17.747999999999998</v>
      </c>
      <c r="K6297" s="9">
        <f t="shared" si="933"/>
        <v>0</v>
      </c>
      <c r="L6297" s="7">
        <f t="shared" si="934"/>
        <v>0</v>
      </c>
      <c r="M6297" s="7">
        <f t="shared" si="935"/>
        <v>0.34</v>
      </c>
      <c r="N6297" s="7">
        <f t="shared" si="936"/>
        <v>0</v>
      </c>
      <c r="O6297" s="9">
        <f t="shared" si="937"/>
        <v>0</v>
      </c>
      <c r="P6297">
        <v>1</v>
      </c>
    </row>
    <row r="6298" spans="1:16" x14ac:dyDescent="0.25">
      <c r="A6298" s="11">
        <v>39164</v>
      </c>
      <c r="B6298" s="12">
        <v>3</v>
      </c>
      <c r="C6298">
        <v>5</v>
      </c>
      <c r="D6298">
        <v>64</v>
      </c>
      <c r="E6298">
        <v>2.4</v>
      </c>
      <c r="F6298">
        <v>0</v>
      </c>
      <c r="G6298" s="7">
        <f t="shared" si="938"/>
        <v>0</v>
      </c>
      <c r="H6298" s="7">
        <f t="shared" si="939"/>
        <v>0</v>
      </c>
      <c r="I6298">
        <f t="shared" si="931"/>
        <v>159.59999999999997</v>
      </c>
      <c r="J6298" s="9">
        <f t="shared" si="932"/>
        <v>8</v>
      </c>
      <c r="K6298" s="9">
        <f t="shared" si="933"/>
        <v>0</v>
      </c>
      <c r="L6298" s="7">
        <f t="shared" si="934"/>
        <v>0</v>
      </c>
      <c r="M6298" s="7">
        <f t="shared" si="935"/>
        <v>0</v>
      </c>
      <c r="N6298" s="7">
        <f t="shared" si="936"/>
        <v>0</v>
      </c>
      <c r="O6298" s="9">
        <f t="shared" si="937"/>
        <v>0</v>
      </c>
      <c r="P6298">
        <v>0</v>
      </c>
    </row>
    <row r="6299" spans="1:16" x14ac:dyDescent="0.25">
      <c r="A6299" s="11">
        <v>39165</v>
      </c>
      <c r="B6299" s="12">
        <v>3</v>
      </c>
      <c r="C6299">
        <v>4.4000000000000004</v>
      </c>
      <c r="D6299">
        <v>79.8</v>
      </c>
      <c r="E6299">
        <v>3</v>
      </c>
      <c r="F6299">
        <v>2.2000000000000002</v>
      </c>
      <c r="G6299" s="7">
        <f t="shared" si="938"/>
        <v>1</v>
      </c>
      <c r="H6299" s="7">
        <f t="shared" si="939"/>
        <v>1</v>
      </c>
      <c r="I6299">
        <f t="shared" si="931"/>
        <v>161.79999999999995</v>
      </c>
      <c r="J6299" s="9">
        <f t="shared" si="932"/>
        <v>8.9760000000000009</v>
      </c>
      <c r="K6299" s="9">
        <f t="shared" si="933"/>
        <v>0</v>
      </c>
      <c r="L6299" s="7">
        <f t="shared" si="934"/>
        <v>0</v>
      </c>
      <c r="M6299" s="7">
        <f t="shared" si="935"/>
        <v>1</v>
      </c>
      <c r="N6299" s="7">
        <f t="shared" si="936"/>
        <v>0</v>
      </c>
      <c r="O6299" s="9">
        <f t="shared" si="937"/>
        <v>0</v>
      </c>
      <c r="P6299">
        <v>0</v>
      </c>
    </row>
    <row r="6300" spans="1:16" x14ac:dyDescent="0.25">
      <c r="A6300" s="11">
        <v>39166</v>
      </c>
      <c r="B6300" s="12">
        <v>3</v>
      </c>
      <c r="C6300">
        <v>1.9</v>
      </c>
      <c r="D6300">
        <v>95</v>
      </c>
      <c r="E6300">
        <v>3.1</v>
      </c>
      <c r="F6300">
        <v>0</v>
      </c>
      <c r="G6300" s="7">
        <f t="shared" si="938"/>
        <v>0</v>
      </c>
      <c r="H6300" s="7">
        <f t="shared" si="939"/>
        <v>0</v>
      </c>
      <c r="I6300">
        <f t="shared" si="931"/>
        <v>161.79999999999995</v>
      </c>
      <c r="J6300" s="9">
        <f t="shared" si="932"/>
        <v>2.4699999999999998</v>
      </c>
      <c r="K6300" s="9">
        <f t="shared" si="933"/>
        <v>0</v>
      </c>
      <c r="L6300" s="7">
        <f t="shared" si="934"/>
        <v>0</v>
      </c>
      <c r="M6300" s="7">
        <f t="shared" si="935"/>
        <v>0</v>
      </c>
      <c r="N6300" s="7">
        <f t="shared" si="936"/>
        <v>0</v>
      </c>
      <c r="O6300" s="9">
        <f t="shared" si="937"/>
        <v>0</v>
      </c>
      <c r="P6300">
        <v>0</v>
      </c>
    </row>
    <row r="6301" spans="1:16" x14ac:dyDescent="0.25">
      <c r="A6301" s="11">
        <v>39167</v>
      </c>
      <c r="B6301" s="12">
        <v>3</v>
      </c>
      <c r="C6301">
        <v>9.4</v>
      </c>
      <c r="D6301">
        <v>89.6</v>
      </c>
      <c r="E6301">
        <v>2.2999999999999998</v>
      </c>
      <c r="F6301">
        <v>5.4</v>
      </c>
      <c r="G6301" s="7">
        <f t="shared" si="938"/>
        <v>1</v>
      </c>
      <c r="H6301" s="7">
        <f t="shared" si="939"/>
        <v>1</v>
      </c>
      <c r="I6301">
        <f t="shared" si="931"/>
        <v>167.19999999999996</v>
      </c>
      <c r="J6301" s="9">
        <f t="shared" si="932"/>
        <v>25.192000000000004</v>
      </c>
      <c r="K6301" s="9">
        <f t="shared" si="933"/>
        <v>0</v>
      </c>
      <c r="L6301" s="7">
        <f t="shared" si="934"/>
        <v>0</v>
      </c>
      <c r="M6301" s="7">
        <f t="shared" si="935"/>
        <v>1</v>
      </c>
      <c r="N6301" s="7">
        <f t="shared" si="936"/>
        <v>0</v>
      </c>
      <c r="O6301" s="9">
        <f t="shared" si="937"/>
        <v>0</v>
      </c>
      <c r="P6301">
        <v>0</v>
      </c>
    </row>
    <row r="6302" spans="1:16" x14ac:dyDescent="0.25">
      <c r="A6302" s="11">
        <v>39168</v>
      </c>
      <c r="B6302" s="12">
        <v>3</v>
      </c>
      <c r="C6302">
        <v>11.3</v>
      </c>
      <c r="D6302">
        <v>88.9</v>
      </c>
      <c r="E6302">
        <v>3.6</v>
      </c>
      <c r="F6302">
        <v>0</v>
      </c>
      <c r="G6302" s="7">
        <f t="shared" si="938"/>
        <v>0</v>
      </c>
      <c r="H6302" s="7">
        <f t="shared" si="939"/>
        <v>0</v>
      </c>
      <c r="I6302">
        <f t="shared" si="931"/>
        <v>0</v>
      </c>
      <c r="J6302" s="9">
        <f t="shared" si="932"/>
        <v>0</v>
      </c>
      <c r="K6302" s="9">
        <f t="shared" si="933"/>
        <v>0</v>
      </c>
      <c r="L6302" s="7">
        <f t="shared" si="934"/>
        <v>0</v>
      </c>
      <c r="M6302" s="7">
        <f t="shared" si="935"/>
        <v>0</v>
      </c>
      <c r="N6302" s="7">
        <f t="shared" si="936"/>
        <v>0</v>
      </c>
      <c r="O6302" s="9">
        <f t="shared" si="937"/>
        <v>0</v>
      </c>
      <c r="P6302">
        <v>0</v>
      </c>
    </row>
    <row r="6303" spans="1:16" x14ac:dyDescent="0.25">
      <c r="A6303" s="11">
        <v>39169</v>
      </c>
      <c r="B6303" s="12">
        <v>3</v>
      </c>
      <c r="C6303">
        <v>5.4</v>
      </c>
      <c r="D6303">
        <v>50.6</v>
      </c>
      <c r="E6303">
        <v>5.5</v>
      </c>
      <c r="F6303">
        <v>0</v>
      </c>
      <c r="G6303" s="7">
        <f t="shared" si="938"/>
        <v>0</v>
      </c>
      <c r="H6303" s="7">
        <f t="shared" si="939"/>
        <v>0</v>
      </c>
      <c r="I6303">
        <f t="shared" si="931"/>
        <v>0</v>
      </c>
      <c r="J6303" s="9">
        <f t="shared" si="932"/>
        <v>8.64</v>
      </c>
      <c r="K6303" s="9">
        <f t="shared" si="933"/>
        <v>0</v>
      </c>
      <c r="L6303" s="7">
        <f t="shared" si="934"/>
        <v>0</v>
      </c>
      <c r="M6303" s="7">
        <f t="shared" si="935"/>
        <v>0</v>
      </c>
      <c r="N6303" s="7">
        <f t="shared" si="936"/>
        <v>0</v>
      </c>
      <c r="O6303" s="9">
        <f t="shared" si="937"/>
        <v>0</v>
      </c>
      <c r="P6303">
        <v>0</v>
      </c>
    </row>
    <row r="6304" spans="1:16" x14ac:dyDescent="0.25">
      <c r="A6304" s="11">
        <v>39170</v>
      </c>
      <c r="B6304" s="12">
        <v>3</v>
      </c>
      <c r="C6304">
        <v>3.6</v>
      </c>
      <c r="D6304">
        <v>28</v>
      </c>
      <c r="E6304">
        <v>2.9</v>
      </c>
      <c r="F6304">
        <v>0</v>
      </c>
      <c r="G6304" s="7">
        <f t="shared" si="938"/>
        <v>0</v>
      </c>
      <c r="H6304" s="7">
        <f t="shared" si="939"/>
        <v>0</v>
      </c>
      <c r="I6304">
        <f t="shared" si="931"/>
        <v>0</v>
      </c>
      <c r="J6304" s="9">
        <f t="shared" si="932"/>
        <v>4.6800000000000006</v>
      </c>
      <c r="K6304" s="9">
        <f t="shared" si="933"/>
        <v>0</v>
      </c>
      <c r="L6304" s="7">
        <f t="shared" si="934"/>
        <v>0</v>
      </c>
      <c r="M6304" s="7">
        <f t="shared" si="935"/>
        <v>0</v>
      </c>
      <c r="N6304" s="7">
        <f t="shared" si="936"/>
        <v>0</v>
      </c>
      <c r="O6304" s="9">
        <f t="shared" si="937"/>
        <v>0</v>
      </c>
      <c r="P6304">
        <v>0</v>
      </c>
    </row>
    <row r="6305" spans="1:16" x14ac:dyDescent="0.25">
      <c r="A6305" s="11">
        <v>39171</v>
      </c>
      <c r="B6305" s="12">
        <v>3</v>
      </c>
      <c r="C6305">
        <v>5.4</v>
      </c>
      <c r="D6305">
        <v>46.9</v>
      </c>
      <c r="E6305">
        <v>3.7</v>
      </c>
      <c r="F6305">
        <v>0</v>
      </c>
      <c r="G6305" s="7">
        <f t="shared" si="938"/>
        <v>0</v>
      </c>
      <c r="H6305" s="7">
        <f t="shared" si="939"/>
        <v>0</v>
      </c>
      <c r="I6305">
        <f t="shared" si="931"/>
        <v>0</v>
      </c>
      <c r="J6305" s="9">
        <f t="shared" si="932"/>
        <v>8.64</v>
      </c>
      <c r="K6305" s="9">
        <f t="shared" si="933"/>
        <v>0</v>
      </c>
      <c r="L6305" s="7">
        <f t="shared" si="934"/>
        <v>0</v>
      </c>
      <c r="M6305" s="7">
        <f t="shared" si="935"/>
        <v>0</v>
      </c>
      <c r="N6305" s="7">
        <f t="shared" si="936"/>
        <v>0</v>
      </c>
      <c r="O6305" s="9">
        <f t="shared" si="937"/>
        <v>0</v>
      </c>
      <c r="P6305">
        <v>0</v>
      </c>
    </row>
    <row r="6306" spans="1:16" x14ac:dyDescent="0.25">
      <c r="A6306" s="11">
        <v>39172</v>
      </c>
      <c r="B6306" s="12">
        <v>3</v>
      </c>
      <c r="C6306">
        <v>4.3</v>
      </c>
      <c r="D6306">
        <v>35.700000000000003</v>
      </c>
      <c r="E6306">
        <v>5.0999999999999996</v>
      </c>
      <c r="F6306">
        <v>0</v>
      </c>
      <c r="G6306" s="7">
        <f t="shared" si="938"/>
        <v>0</v>
      </c>
      <c r="H6306" s="7">
        <f t="shared" si="939"/>
        <v>0</v>
      </c>
      <c r="I6306">
        <f t="shared" si="931"/>
        <v>0</v>
      </c>
      <c r="J6306" s="9">
        <f t="shared" si="932"/>
        <v>6.88</v>
      </c>
      <c r="K6306" s="9">
        <f t="shared" si="933"/>
        <v>0</v>
      </c>
      <c r="L6306" s="7">
        <f t="shared" si="934"/>
        <v>0</v>
      </c>
      <c r="M6306" s="7">
        <f t="shared" si="935"/>
        <v>0</v>
      </c>
      <c r="N6306" s="7">
        <f t="shared" si="936"/>
        <v>0</v>
      </c>
      <c r="O6306" s="9">
        <f t="shared" si="937"/>
        <v>0</v>
      </c>
      <c r="P6306">
        <v>0</v>
      </c>
    </row>
    <row r="6307" spans="1:16" x14ac:dyDescent="0.25">
      <c r="A6307" s="11">
        <v>39173</v>
      </c>
      <c r="B6307" s="12">
        <v>4</v>
      </c>
      <c r="C6307">
        <v>6</v>
      </c>
      <c r="D6307">
        <v>76.900000000000006</v>
      </c>
      <c r="E6307">
        <v>3.4</v>
      </c>
      <c r="F6307">
        <v>5.6</v>
      </c>
      <c r="G6307" s="7">
        <f t="shared" si="938"/>
        <v>1</v>
      </c>
      <c r="H6307" s="7">
        <f t="shared" si="939"/>
        <v>1</v>
      </c>
      <c r="I6307">
        <f t="shared" si="931"/>
        <v>0</v>
      </c>
      <c r="J6307" s="9">
        <f t="shared" si="932"/>
        <v>16.32</v>
      </c>
      <c r="K6307" s="9">
        <f t="shared" si="933"/>
        <v>0</v>
      </c>
      <c r="L6307" s="7">
        <f t="shared" si="934"/>
        <v>0</v>
      </c>
      <c r="M6307" s="7">
        <f t="shared" si="935"/>
        <v>1</v>
      </c>
      <c r="N6307" s="7">
        <f t="shared" si="936"/>
        <v>0</v>
      </c>
      <c r="O6307" s="9">
        <f t="shared" si="937"/>
        <v>0</v>
      </c>
      <c r="P6307">
        <v>0</v>
      </c>
    </row>
    <row r="6308" spans="1:16" x14ac:dyDescent="0.25">
      <c r="A6308" s="11">
        <v>39174</v>
      </c>
      <c r="B6308" s="12">
        <v>4</v>
      </c>
      <c r="C6308">
        <v>8.9</v>
      </c>
      <c r="D6308">
        <v>77</v>
      </c>
      <c r="E6308">
        <v>7.4</v>
      </c>
      <c r="F6308">
        <v>0.2</v>
      </c>
      <c r="G6308" s="7">
        <f t="shared" si="938"/>
        <v>1</v>
      </c>
      <c r="H6308" s="7">
        <f t="shared" si="939"/>
        <v>1</v>
      </c>
      <c r="I6308">
        <f t="shared" si="931"/>
        <v>0</v>
      </c>
      <c r="J6308" s="9">
        <f t="shared" si="932"/>
        <v>14.596000000000002</v>
      </c>
      <c r="K6308" s="9">
        <f t="shared" si="933"/>
        <v>0</v>
      </c>
      <c r="L6308" s="7">
        <f t="shared" si="934"/>
        <v>0</v>
      </c>
      <c r="M6308" s="7">
        <f t="shared" si="935"/>
        <v>1</v>
      </c>
      <c r="N6308" s="7">
        <f t="shared" si="936"/>
        <v>0</v>
      </c>
      <c r="O6308" s="9">
        <f t="shared" si="937"/>
        <v>0</v>
      </c>
      <c r="P6308">
        <v>0</v>
      </c>
    </row>
    <row r="6309" spans="1:16" x14ac:dyDescent="0.25">
      <c r="A6309" s="11">
        <v>39175</v>
      </c>
      <c r="B6309" s="12">
        <v>4</v>
      </c>
      <c r="C6309">
        <v>5.9</v>
      </c>
      <c r="D6309">
        <v>79.5</v>
      </c>
      <c r="E6309">
        <v>3.7</v>
      </c>
      <c r="F6309">
        <v>10.6</v>
      </c>
      <c r="G6309" s="7">
        <f t="shared" si="938"/>
        <v>1</v>
      </c>
      <c r="H6309" s="7">
        <f t="shared" si="939"/>
        <v>1</v>
      </c>
      <c r="I6309">
        <f t="shared" si="931"/>
        <v>0</v>
      </c>
      <c r="J6309" s="9">
        <f t="shared" si="932"/>
        <v>21.948000000000004</v>
      </c>
      <c r="K6309" s="9">
        <f t="shared" si="933"/>
        <v>0</v>
      </c>
      <c r="L6309" s="7">
        <f t="shared" si="934"/>
        <v>0</v>
      </c>
      <c r="M6309" s="7">
        <f t="shared" si="935"/>
        <v>1</v>
      </c>
      <c r="N6309" s="7">
        <f t="shared" si="936"/>
        <v>0</v>
      </c>
      <c r="O6309" s="9">
        <f t="shared" si="937"/>
        <v>0</v>
      </c>
      <c r="P6309">
        <v>0</v>
      </c>
    </row>
    <row r="6310" spans="1:16" x14ac:dyDescent="0.25">
      <c r="A6310" s="11">
        <v>39176</v>
      </c>
      <c r="B6310" s="12">
        <v>4</v>
      </c>
      <c r="C6310">
        <v>4.3</v>
      </c>
      <c r="D6310">
        <v>85</v>
      </c>
      <c r="E6310">
        <v>7.4</v>
      </c>
      <c r="F6310">
        <v>8</v>
      </c>
      <c r="G6310" s="7">
        <f t="shared" si="938"/>
        <v>1</v>
      </c>
      <c r="H6310" s="7">
        <f t="shared" si="939"/>
        <v>1</v>
      </c>
      <c r="I6310">
        <f t="shared" si="931"/>
        <v>0</v>
      </c>
      <c r="J6310" s="9">
        <f t="shared" si="932"/>
        <v>13.76</v>
      </c>
      <c r="K6310" s="9">
        <f t="shared" si="933"/>
        <v>0</v>
      </c>
      <c r="L6310" s="7">
        <f t="shared" si="934"/>
        <v>0</v>
      </c>
      <c r="M6310" s="7">
        <f t="shared" si="935"/>
        <v>1</v>
      </c>
      <c r="N6310" s="7">
        <f t="shared" si="936"/>
        <v>0</v>
      </c>
      <c r="O6310" s="9">
        <f t="shared" si="937"/>
        <v>0</v>
      </c>
      <c r="P6310">
        <v>0</v>
      </c>
    </row>
    <row r="6311" spans="1:16" x14ac:dyDescent="0.25">
      <c r="A6311" s="11">
        <v>39177</v>
      </c>
      <c r="B6311" s="12">
        <v>4</v>
      </c>
      <c r="C6311">
        <v>-4.8</v>
      </c>
      <c r="D6311">
        <v>68.900000000000006</v>
      </c>
      <c r="E6311">
        <v>9</v>
      </c>
      <c r="F6311">
        <v>0.6</v>
      </c>
      <c r="G6311" s="7">
        <f t="shared" si="938"/>
        <v>0.17440257918017185</v>
      </c>
      <c r="H6311" s="7">
        <f t="shared" si="939"/>
        <v>0.17440257918017185</v>
      </c>
      <c r="I6311">
        <f t="shared" si="931"/>
        <v>0.6</v>
      </c>
      <c r="J6311" s="9">
        <f t="shared" si="932"/>
        <v>0</v>
      </c>
      <c r="K6311" s="9">
        <f t="shared" si="933"/>
        <v>0</v>
      </c>
      <c r="L6311" s="7">
        <f t="shared" si="934"/>
        <v>0.47399999999999998</v>
      </c>
      <c r="M6311" s="7">
        <f t="shared" si="935"/>
        <v>0.17440257918017185</v>
      </c>
      <c r="N6311" s="7">
        <f t="shared" si="936"/>
        <v>0.126</v>
      </c>
      <c r="O6311" s="9">
        <f t="shared" si="937"/>
        <v>7.2246637975366124E-2</v>
      </c>
      <c r="P6311">
        <v>1</v>
      </c>
    </row>
    <row r="6312" spans="1:16" x14ac:dyDescent="0.25">
      <c r="A6312" s="11">
        <v>39178</v>
      </c>
      <c r="B6312" s="12">
        <v>4</v>
      </c>
      <c r="C6312">
        <v>-5.3</v>
      </c>
      <c r="D6312">
        <v>66</v>
      </c>
      <c r="E6312">
        <v>7.2</v>
      </c>
      <c r="F6312">
        <v>0.2</v>
      </c>
      <c r="G6312" s="7">
        <f t="shared" si="938"/>
        <v>0.14443132330726233</v>
      </c>
      <c r="H6312" s="7">
        <f t="shared" si="939"/>
        <v>0.14443132330726233</v>
      </c>
      <c r="I6312">
        <f t="shared" si="931"/>
        <v>0.8</v>
      </c>
      <c r="J6312" s="9">
        <f t="shared" si="932"/>
        <v>0</v>
      </c>
      <c r="K6312" s="9">
        <f t="shared" si="933"/>
        <v>0</v>
      </c>
      <c r="L6312" s="7">
        <f t="shared" si="934"/>
        <v>0.496</v>
      </c>
      <c r="M6312" s="7">
        <f t="shared" si="935"/>
        <v>0.15862823398390366</v>
      </c>
      <c r="N6312" s="7">
        <f t="shared" si="936"/>
        <v>0</v>
      </c>
      <c r="O6312" s="9">
        <f t="shared" si="937"/>
        <v>0</v>
      </c>
      <c r="P6312">
        <v>1</v>
      </c>
    </row>
    <row r="6313" spans="1:16" x14ac:dyDescent="0.25">
      <c r="A6313" s="11">
        <v>39179</v>
      </c>
      <c r="B6313" s="12">
        <v>4</v>
      </c>
      <c r="C6313">
        <v>-4.2</v>
      </c>
      <c r="D6313">
        <v>69.400000000000006</v>
      </c>
      <c r="E6313">
        <v>6.1</v>
      </c>
      <c r="F6313">
        <v>0.2</v>
      </c>
      <c r="G6313" s="7">
        <f t="shared" si="938"/>
        <v>0.14334676010382941</v>
      </c>
      <c r="H6313" s="7">
        <f t="shared" si="939"/>
        <v>0.14334676010382941</v>
      </c>
      <c r="I6313">
        <f t="shared" si="931"/>
        <v>1</v>
      </c>
      <c r="J6313" s="9">
        <f t="shared" si="932"/>
        <v>0</v>
      </c>
      <c r="K6313" s="9">
        <f t="shared" si="933"/>
        <v>0</v>
      </c>
      <c r="L6313" s="7">
        <f t="shared" si="934"/>
        <v>0.39700000000000002</v>
      </c>
      <c r="M6313" s="7">
        <f t="shared" si="935"/>
        <v>0.14334676010382941</v>
      </c>
      <c r="N6313" s="7">
        <f t="shared" si="936"/>
        <v>0</v>
      </c>
      <c r="O6313" s="9">
        <f t="shared" si="937"/>
        <v>0</v>
      </c>
      <c r="P6313">
        <v>1</v>
      </c>
    </row>
    <row r="6314" spans="1:16" x14ac:dyDescent="0.25">
      <c r="A6314" s="11">
        <v>39180</v>
      </c>
      <c r="B6314" s="12">
        <v>4</v>
      </c>
      <c r="C6314">
        <v>-2</v>
      </c>
      <c r="D6314">
        <v>69.7</v>
      </c>
      <c r="E6314">
        <v>6.7</v>
      </c>
      <c r="F6314">
        <v>0.2</v>
      </c>
      <c r="G6314" s="7">
        <f t="shared" si="938"/>
        <v>0.21004436828207695</v>
      </c>
      <c r="H6314" s="7">
        <f t="shared" si="939"/>
        <v>0.21004436828207695</v>
      </c>
      <c r="I6314">
        <f t="shared" si="931"/>
        <v>1.2</v>
      </c>
      <c r="J6314" s="9">
        <f t="shared" si="932"/>
        <v>0.22000000000000003</v>
      </c>
      <c r="K6314" s="9">
        <f t="shared" si="933"/>
        <v>0</v>
      </c>
      <c r="L6314" s="7">
        <f t="shared" si="934"/>
        <v>0.22700000000000001</v>
      </c>
      <c r="M6314" s="7">
        <f t="shared" si="935"/>
        <v>0.21004436828207695</v>
      </c>
      <c r="N6314" s="7">
        <f t="shared" si="936"/>
        <v>0</v>
      </c>
      <c r="O6314" s="9">
        <f t="shared" si="937"/>
        <v>0</v>
      </c>
      <c r="P6314">
        <v>1</v>
      </c>
    </row>
    <row r="6315" spans="1:16" x14ac:dyDescent="0.25">
      <c r="A6315" s="11">
        <v>39181</v>
      </c>
      <c r="B6315" s="12">
        <v>4</v>
      </c>
      <c r="C6315">
        <v>-0.3</v>
      </c>
      <c r="D6315">
        <v>61.6</v>
      </c>
      <c r="E6315">
        <v>5.2</v>
      </c>
      <c r="F6315">
        <v>0.2</v>
      </c>
      <c r="G6315" s="7">
        <f t="shared" si="938"/>
        <v>0.25870000000000004</v>
      </c>
      <c r="H6315" s="7">
        <f t="shared" si="939"/>
        <v>0.25870000000000004</v>
      </c>
      <c r="I6315">
        <f t="shared" si="931"/>
        <v>1.4</v>
      </c>
      <c r="J6315" s="9">
        <f t="shared" si="932"/>
        <v>0.39000000000000007</v>
      </c>
      <c r="K6315" s="9">
        <f t="shared" si="933"/>
        <v>0</v>
      </c>
      <c r="L6315" s="7">
        <f t="shared" si="934"/>
        <v>7.6000000000000012E-2</v>
      </c>
      <c r="M6315" s="7">
        <f t="shared" si="935"/>
        <v>0.25870000000000004</v>
      </c>
      <c r="N6315" s="7">
        <f t="shared" si="936"/>
        <v>0</v>
      </c>
      <c r="O6315" s="9">
        <f t="shared" si="937"/>
        <v>0</v>
      </c>
      <c r="P6315">
        <v>0</v>
      </c>
    </row>
    <row r="6316" spans="1:16" x14ac:dyDescent="0.25">
      <c r="A6316" s="11">
        <v>39182</v>
      </c>
      <c r="B6316" s="12">
        <v>4</v>
      </c>
      <c r="C6316">
        <v>0.7</v>
      </c>
      <c r="D6316">
        <v>53.7</v>
      </c>
      <c r="E6316">
        <v>3.6</v>
      </c>
      <c r="F6316">
        <v>0</v>
      </c>
      <c r="G6316" s="7">
        <f t="shared" si="938"/>
        <v>0</v>
      </c>
      <c r="H6316" s="7">
        <f t="shared" si="939"/>
        <v>0</v>
      </c>
      <c r="I6316">
        <f t="shared" si="931"/>
        <v>1.4</v>
      </c>
      <c r="J6316" s="9">
        <f t="shared" si="932"/>
        <v>0.90999999999999992</v>
      </c>
      <c r="K6316" s="9">
        <f t="shared" si="933"/>
        <v>0</v>
      </c>
      <c r="L6316" s="7">
        <f t="shared" si="934"/>
        <v>0</v>
      </c>
      <c r="M6316" s="7">
        <f t="shared" si="935"/>
        <v>0</v>
      </c>
      <c r="N6316" s="7">
        <f t="shared" si="936"/>
        <v>0</v>
      </c>
      <c r="O6316" s="9">
        <f t="shared" si="937"/>
        <v>0</v>
      </c>
      <c r="P6316">
        <v>0</v>
      </c>
    </row>
    <row r="6317" spans="1:16" x14ac:dyDescent="0.25">
      <c r="A6317" s="11">
        <v>39183</v>
      </c>
      <c r="B6317" s="12">
        <v>4</v>
      </c>
      <c r="C6317">
        <v>1</v>
      </c>
      <c r="D6317">
        <v>67.5</v>
      </c>
      <c r="E6317">
        <v>7.4</v>
      </c>
      <c r="F6317">
        <v>5.4</v>
      </c>
      <c r="G6317" s="7">
        <f t="shared" si="938"/>
        <v>0.33450000000000002</v>
      </c>
      <c r="H6317" s="7">
        <f t="shared" si="939"/>
        <v>0.33450000000000002</v>
      </c>
      <c r="I6317">
        <f t="shared" ref="I6317:I6380" si="940">IF(OR(B6317=7,C6317&gt;$V$6125),0,IF(AND(C6317&gt;=$R$6125,I6316=0),0,I6316+F6317))</f>
        <v>6.8000000000000007</v>
      </c>
      <c r="J6317" s="9">
        <f t="shared" ref="J6317:J6380" si="941">IF(OR(B6317=1,B6317&gt;$K$2),0,IF(C6317&gt;$V$6125,0,IF(C6317&lt;=-$R$6125,0,IF(C6317&lt;=0,(C6317+$R$6125)*($T$6127+$T$6128*F6317),IF(C6317&gt;$R$6125,C6317*($T$6125+$T$6126*F6317),C6317*($T$6129+$T$6130*F6317))))))</f>
        <v>2.92</v>
      </c>
      <c r="K6317" s="9">
        <f t="shared" ref="K6317:K6380" si="942">IF(AND(B6317&gt;=2,B6317&lt;=$K$3),0,IF(C6317&gt;$V$6125,0,IF(C6317&lt;=-$R$6125,0,IF(C6317&lt;=0,(C6317+$R$6125)*($U$6127+$U$6128*F6317),IF(C6317&gt;$R$6125,C6317*($U$6125+$U$6126*F6317),C6317*($U$6129+$U$6130*F6317))))))</f>
        <v>0</v>
      </c>
      <c r="L6317" s="7">
        <f t="shared" ref="L6317:L6380" si="943">IF(M6316=0,0,IF(C6317&gt;=$V$6125,0,IF($V$6126*E6317-$V$6127*C6317&lt;0,0,IF($R$6125&gt;C6317&gt;-$R$6125,$V$6126*E6317-$V$6127*C6317+$V$6128,$V$6126*E6317-$V$6127*C6317))))</f>
        <v>0</v>
      </c>
      <c r="M6317" s="7">
        <f t="shared" si="935"/>
        <v>0.33450000000000002</v>
      </c>
      <c r="N6317" s="7">
        <f t="shared" si="936"/>
        <v>2.4800000000000004</v>
      </c>
      <c r="O6317" s="9">
        <f t="shared" si="937"/>
        <v>0.7414050822122572</v>
      </c>
      <c r="P6317">
        <v>0</v>
      </c>
    </row>
    <row r="6318" spans="1:16" x14ac:dyDescent="0.25">
      <c r="A6318" s="11">
        <v>39184</v>
      </c>
      <c r="B6318" s="12">
        <v>4</v>
      </c>
      <c r="C6318">
        <v>5</v>
      </c>
      <c r="D6318">
        <v>91.7</v>
      </c>
      <c r="E6318">
        <v>5.9</v>
      </c>
      <c r="F6318">
        <v>4.5999999999999996</v>
      </c>
      <c r="G6318" s="7">
        <f t="shared" si="938"/>
        <v>1</v>
      </c>
      <c r="H6318" s="7">
        <f t="shared" si="939"/>
        <v>1</v>
      </c>
      <c r="I6318">
        <f t="shared" si="940"/>
        <v>11.4</v>
      </c>
      <c r="J6318" s="9">
        <f t="shared" si="941"/>
        <v>12.6</v>
      </c>
      <c r="K6318" s="9">
        <f t="shared" si="942"/>
        <v>0</v>
      </c>
      <c r="L6318" s="7">
        <f t="shared" si="943"/>
        <v>0</v>
      </c>
      <c r="M6318" s="7">
        <f t="shared" ref="M6318:M6381" si="944">IF(AND(N6317=0,F6318=0),0,IF(M6317=0,H6318,IF(AND(C6318&gt;$W$6127,M6317&lt;$W$6125),$W$6125+0.01,IF(F6318&gt;0,(N6317*M6317+$W$6126*F6318*H6318)/(N6317+$W$6126*F6318),M6317*(1+$W$6128)))))</f>
        <v>0.71044912280701744</v>
      </c>
      <c r="N6318" s="7">
        <f t="shared" ref="N6318:N6381" si="945">IF(I6318=0,0,IF(M6318&gt;=1,0,IF(N6317+F6318&lt;=J6318+K6318+L6318,0,IF(C6318&gt;$W$6127,N6317+F6318-J6318-K6318-L6318,IF(M6318&lt;$W$6125,N6317+F6318-L6318,N6317+F6318-J6318-K6318-L6318)))))</f>
        <v>0</v>
      </c>
      <c r="O6318" s="9">
        <f t="shared" si="937"/>
        <v>0</v>
      </c>
      <c r="P6318">
        <v>0</v>
      </c>
    </row>
    <row r="6319" spans="1:16" x14ac:dyDescent="0.25">
      <c r="A6319" s="11">
        <v>39185</v>
      </c>
      <c r="B6319" s="12">
        <v>4</v>
      </c>
      <c r="C6319">
        <v>2.4</v>
      </c>
      <c r="D6319">
        <v>74.8</v>
      </c>
      <c r="E6319">
        <v>8.6999999999999993</v>
      </c>
      <c r="F6319">
        <v>1</v>
      </c>
      <c r="G6319" s="7">
        <f t="shared" si="938"/>
        <v>0.38740000000000008</v>
      </c>
      <c r="H6319" s="7">
        <f t="shared" si="939"/>
        <v>0.38740000000000008</v>
      </c>
      <c r="I6319">
        <f t="shared" si="940"/>
        <v>12.4</v>
      </c>
      <c r="J6319" s="9">
        <f t="shared" si="941"/>
        <v>3.84</v>
      </c>
      <c r="K6319" s="9">
        <f t="shared" si="942"/>
        <v>0</v>
      </c>
      <c r="L6319" s="7">
        <f t="shared" si="943"/>
        <v>0</v>
      </c>
      <c r="M6319" s="7">
        <f t="shared" si="944"/>
        <v>0.38740000000000008</v>
      </c>
      <c r="N6319" s="7">
        <f t="shared" si="945"/>
        <v>0</v>
      </c>
      <c r="O6319" s="9">
        <f t="shared" si="937"/>
        <v>0</v>
      </c>
      <c r="P6319">
        <v>0</v>
      </c>
    </row>
    <row r="6320" spans="1:16" x14ac:dyDescent="0.25">
      <c r="A6320" s="11">
        <v>39186</v>
      </c>
      <c r="B6320" s="12">
        <v>4</v>
      </c>
      <c r="C6320">
        <v>2.9</v>
      </c>
      <c r="D6320">
        <v>63</v>
      </c>
      <c r="E6320">
        <v>3.3</v>
      </c>
      <c r="F6320">
        <v>0.2</v>
      </c>
      <c r="G6320" s="7">
        <f t="shared" si="938"/>
        <v>0.52722499999999994</v>
      </c>
      <c r="H6320" s="7">
        <f t="shared" si="939"/>
        <v>0.52722499999999994</v>
      </c>
      <c r="I6320">
        <f t="shared" si="940"/>
        <v>12.6</v>
      </c>
      <c r="J6320" s="9">
        <f t="shared" si="941"/>
        <v>3.944</v>
      </c>
      <c r="K6320" s="9">
        <f t="shared" si="942"/>
        <v>0</v>
      </c>
      <c r="L6320" s="7">
        <f t="shared" si="943"/>
        <v>0</v>
      </c>
      <c r="M6320" s="7">
        <f t="shared" si="944"/>
        <v>0.52722499999999994</v>
      </c>
      <c r="N6320" s="7">
        <f t="shared" si="945"/>
        <v>0</v>
      </c>
      <c r="O6320" s="9">
        <f t="shared" si="937"/>
        <v>0</v>
      </c>
      <c r="P6320">
        <v>0</v>
      </c>
    </row>
    <row r="6321" spans="1:16" x14ac:dyDescent="0.25">
      <c r="A6321" s="11">
        <v>39187</v>
      </c>
      <c r="B6321" s="12">
        <v>4</v>
      </c>
      <c r="C6321">
        <v>3.9</v>
      </c>
      <c r="D6321">
        <v>76.599999999999994</v>
      </c>
      <c r="E6321">
        <v>6.6</v>
      </c>
      <c r="F6321">
        <v>1.6</v>
      </c>
      <c r="G6321" s="7">
        <f t="shared" si="938"/>
        <v>0.51595000000000013</v>
      </c>
      <c r="H6321" s="7">
        <f t="shared" si="939"/>
        <v>0.51595000000000013</v>
      </c>
      <c r="I6321">
        <f t="shared" si="940"/>
        <v>14.2</v>
      </c>
      <c r="J6321" s="9">
        <f t="shared" si="941"/>
        <v>6.9420000000000002</v>
      </c>
      <c r="K6321" s="9">
        <f t="shared" si="942"/>
        <v>0</v>
      </c>
      <c r="L6321" s="7">
        <f t="shared" si="943"/>
        <v>0</v>
      </c>
      <c r="M6321" s="7">
        <f t="shared" si="944"/>
        <v>0.51595000000000013</v>
      </c>
      <c r="N6321" s="7">
        <f t="shared" si="945"/>
        <v>0</v>
      </c>
      <c r="O6321" s="9">
        <f t="shared" si="937"/>
        <v>0</v>
      </c>
      <c r="P6321">
        <v>0</v>
      </c>
    </row>
    <row r="6322" spans="1:16" x14ac:dyDescent="0.25">
      <c r="A6322" s="11">
        <v>39188</v>
      </c>
      <c r="B6322" s="12">
        <v>4</v>
      </c>
      <c r="C6322">
        <v>4.2</v>
      </c>
      <c r="D6322">
        <v>83</v>
      </c>
      <c r="E6322">
        <v>11.5</v>
      </c>
      <c r="F6322">
        <v>1.8</v>
      </c>
      <c r="G6322" s="7">
        <f t="shared" si="938"/>
        <v>1</v>
      </c>
      <c r="H6322" s="7">
        <f t="shared" si="939"/>
        <v>1</v>
      </c>
      <c r="I6322">
        <f t="shared" si="940"/>
        <v>16</v>
      </c>
      <c r="J6322" s="9">
        <f t="shared" si="941"/>
        <v>7.7280000000000006</v>
      </c>
      <c r="K6322" s="9">
        <f t="shared" si="942"/>
        <v>0</v>
      </c>
      <c r="L6322" s="7">
        <f t="shared" si="943"/>
        <v>0</v>
      </c>
      <c r="M6322" s="7">
        <f t="shared" si="944"/>
        <v>1</v>
      </c>
      <c r="N6322" s="7">
        <f t="shared" si="945"/>
        <v>0</v>
      </c>
      <c r="O6322" s="9">
        <f t="shared" si="937"/>
        <v>0</v>
      </c>
      <c r="P6322">
        <v>0</v>
      </c>
    </row>
    <row r="6323" spans="1:16" x14ac:dyDescent="0.25">
      <c r="A6323" s="11">
        <v>39189</v>
      </c>
      <c r="B6323" s="12">
        <v>4</v>
      </c>
      <c r="C6323">
        <v>6</v>
      </c>
      <c r="D6323">
        <v>78.599999999999994</v>
      </c>
      <c r="E6323">
        <v>5.9</v>
      </c>
      <c r="F6323">
        <v>0.2</v>
      </c>
      <c r="G6323" s="7">
        <f t="shared" si="938"/>
        <v>1</v>
      </c>
      <c r="H6323" s="7">
        <f t="shared" si="939"/>
        <v>1</v>
      </c>
      <c r="I6323">
        <f t="shared" si="940"/>
        <v>16.2</v>
      </c>
      <c r="J6323" s="9">
        <f t="shared" si="941"/>
        <v>9.84</v>
      </c>
      <c r="K6323" s="9">
        <f t="shared" si="942"/>
        <v>0</v>
      </c>
      <c r="L6323" s="7">
        <f t="shared" si="943"/>
        <v>0</v>
      </c>
      <c r="M6323" s="7">
        <f t="shared" si="944"/>
        <v>1</v>
      </c>
      <c r="N6323" s="7">
        <f t="shared" si="945"/>
        <v>0</v>
      </c>
      <c r="O6323" s="9">
        <f t="shared" si="937"/>
        <v>0</v>
      </c>
      <c r="P6323">
        <v>0</v>
      </c>
    </row>
    <row r="6324" spans="1:16" x14ac:dyDescent="0.25">
      <c r="A6324" s="11">
        <v>39190</v>
      </c>
      <c r="B6324" s="12">
        <v>4</v>
      </c>
      <c r="C6324">
        <v>7</v>
      </c>
      <c r="D6324">
        <v>72.900000000000006</v>
      </c>
      <c r="E6324">
        <v>3.6</v>
      </c>
      <c r="F6324">
        <v>0</v>
      </c>
      <c r="G6324" s="7">
        <f t="shared" si="938"/>
        <v>0</v>
      </c>
      <c r="H6324" s="7">
        <f t="shared" si="939"/>
        <v>0</v>
      </c>
      <c r="I6324">
        <f t="shared" si="940"/>
        <v>16.2</v>
      </c>
      <c r="J6324" s="9">
        <f t="shared" si="941"/>
        <v>11.200000000000001</v>
      </c>
      <c r="K6324" s="9">
        <f t="shared" si="942"/>
        <v>0</v>
      </c>
      <c r="L6324" s="7">
        <f t="shared" si="943"/>
        <v>0</v>
      </c>
      <c r="M6324" s="7">
        <f t="shared" si="944"/>
        <v>0</v>
      </c>
      <c r="N6324" s="7">
        <f t="shared" si="945"/>
        <v>0</v>
      </c>
      <c r="O6324" s="9">
        <f t="shared" si="937"/>
        <v>0</v>
      </c>
      <c r="P6324">
        <v>0</v>
      </c>
    </row>
    <row r="6325" spans="1:16" x14ac:dyDescent="0.25">
      <c r="A6325" s="11">
        <v>39191</v>
      </c>
      <c r="B6325" s="12">
        <v>4</v>
      </c>
      <c r="C6325">
        <v>9.1999999999999993</v>
      </c>
      <c r="D6325">
        <v>56.5</v>
      </c>
      <c r="E6325">
        <v>3.2</v>
      </c>
      <c r="F6325">
        <v>0</v>
      </c>
      <c r="G6325" s="7">
        <f t="shared" si="938"/>
        <v>0</v>
      </c>
      <c r="H6325" s="7">
        <f t="shared" si="939"/>
        <v>0</v>
      </c>
      <c r="I6325">
        <f t="shared" si="940"/>
        <v>16.2</v>
      </c>
      <c r="J6325" s="9">
        <f t="shared" si="941"/>
        <v>14.719999999999999</v>
      </c>
      <c r="K6325" s="9">
        <f t="shared" si="942"/>
        <v>0</v>
      </c>
      <c r="L6325" s="7">
        <f t="shared" si="943"/>
        <v>0</v>
      </c>
      <c r="M6325" s="7">
        <f t="shared" si="944"/>
        <v>0</v>
      </c>
      <c r="N6325" s="7">
        <f t="shared" si="945"/>
        <v>0</v>
      </c>
      <c r="O6325" s="9">
        <f t="shared" si="937"/>
        <v>0</v>
      </c>
      <c r="P6325">
        <v>0</v>
      </c>
    </row>
    <row r="6326" spans="1:16" x14ac:dyDescent="0.25">
      <c r="A6326" s="11">
        <v>39192</v>
      </c>
      <c r="B6326" s="12">
        <v>4</v>
      </c>
      <c r="C6326">
        <v>13.9</v>
      </c>
      <c r="D6326">
        <v>38.299999999999997</v>
      </c>
      <c r="E6326">
        <v>5.0999999999999996</v>
      </c>
      <c r="F6326">
        <v>0</v>
      </c>
      <c r="G6326" s="7">
        <f t="shared" si="938"/>
        <v>0</v>
      </c>
      <c r="H6326" s="7">
        <f t="shared" si="939"/>
        <v>0</v>
      </c>
      <c r="I6326">
        <f t="shared" si="940"/>
        <v>0</v>
      </c>
      <c r="J6326" s="9">
        <f t="shared" si="941"/>
        <v>0</v>
      </c>
      <c r="K6326" s="9">
        <f t="shared" si="942"/>
        <v>0</v>
      </c>
      <c r="L6326" s="7">
        <f t="shared" si="943"/>
        <v>0</v>
      </c>
      <c r="M6326" s="7">
        <f t="shared" si="944"/>
        <v>0</v>
      </c>
      <c r="N6326" s="7">
        <f t="shared" si="945"/>
        <v>0</v>
      </c>
      <c r="O6326" s="9">
        <f t="shared" ref="O6326:O6389" si="946">IF(M6326=0,0,N6326/10/M6326)</f>
        <v>0</v>
      </c>
      <c r="P6326">
        <v>0</v>
      </c>
    </row>
    <row r="6327" spans="1:16" x14ac:dyDescent="0.25">
      <c r="A6327" s="11">
        <v>39193</v>
      </c>
      <c r="B6327" s="12">
        <v>4</v>
      </c>
      <c r="C6327">
        <v>15</v>
      </c>
      <c r="D6327">
        <v>33.1</v>
      </c>
      <c r="E6327">
        <v>3.9</v>
      </c>
      <c r="F6327">
        <v>0</v>
      </c>
      <c r="G6327" s="7">
        <f t="shared" si="938"/>
        <v>0</v>
      </c>
      <c r="H6327" s="7">
        <f t="shared" si="939"/>
        <v>0</v>
      </c>
      <c r="I6327">
        <f t="shared" si="940"/>
        <v>0</v>
      </c>
      <c r="J6327" s="9">
        <f t="shared" si="941"/>
        <v>0</v>
      </c>
      <c r="K6327" s="9">
        <f t="shared" si="942"/>
        <v>0</v>
      </c>
      <c r="L6327" s="7">
        <f t="shared" si="943"/>
        <v>0</v>
      </c>
      <c r="M6327" s="7">
        <f t="shared" si="944"/>
        <v>0</v>
      </c>
      <c r="N6327" s="7">
        <f t="shared" si="945"/>
        <v>0</v>
      </c>
      <c r="O6327" s="9">
        <f t="shared" si="946"/>
        <v>0</v>
      </c>
      <c r="P6327">
        <v>0</v>
      </c>
    </row>
    <row r="6328" spans="1:16" x14ac:dyDescent="0.25">
      <c r="A6328" s="11">
        <v>39194</v>
      </c>
      <c r="B6328" s="12">
        <v>4</v>
      </c>
      <c r="C6328">
        <v>17.600000000000001</v>
      </c>
      <c r="D6328">
        <v>38.700000000000003</v>
      </c>
      <c r="E6328">
        <v>4</v>
      </c>
      <c r="F6328">
        <v>0</v>
      </c>
      <c r="G6328" s="7">
        <f t="shared" si="938"/>
        <v>0</v>
      </c>
      <c r="H6328" s="7">
        <f t="shared" si="939"/>
        <v>0</v>
      </c>
      <c r="I6328">
        <f t="shared" si="940"/>
        <v>0</v>
      </c>
      <c r="J6328" s="9">
        <f t="shared" si="941"/>
        <v>0</v>
      </c>
      <c r="K6328" s="9">
        <f t="shared" si="942"/>
        <v>0</v>
      </c>
      <c r="L6328" s="7">
        <f t="shared" si="943"/>
        <v>0</v>
      </c>
      <c r="M6328" s="7">
        <f t="shared" si="944"/>
        <v>0</v>
      </c>
      <c r="N6328" s="7">
        <f t="shared" si="945"/>
        <v>0</v>
      </c>
      <c r="O6328" s="9">
        <f t="shared" si="946"/>
        <v>0</v>
      </c>
      <c r="P6328">
        <v>0</v>
      </c>
    </row>
    <row r="6329" spans="1:16" x14ac:dyDescent="0.25">
      <c r="A6329" s="11">
        <v>39195</v>
      </c>
      <c r="B6329" s="12">
        <v>4</v>
      </c>
      <c r="C6329">
        <v>16.399999999999999</v>
      </c>
      <c r="D6329">
        <v>60.5</v>
      </c>
      <c r="E6329">
        <v>7.9</v>
      </c>
      <c r="F6329">
        <v>8.4</v>
      </c>
      <c r="G6329" s="7">
        <f t="shared" si="938"/>
        <v>0</v>
      </c>
      <c r="H6329" s="7">
        <f t="shared" si="939"/>
        <v>0</v>
      </c>
      <c r="I6329">
        <f t="shared" si="940"/>
        <v>0</v>
      </c>
      <c r="J6329" s="9">
        <f t="shared" si="941"/>
        <v>0</v>
      </c>
      <c r="K6329" s="9">
        <f t="shared" si="942"/>
        <v>0</v>
      </c>
      <c r="L6329" s="7">
        <f t="shared" si="943"/>
        <v>0</v>
      </c>
      <c r="M6329" s="7">
        <f t="shared" si="944"/>
        <v>0</v>
      </c>
      <c r="N6329" s="7">
        <f t="shared" si="945"/>
        <v>0</v>
      </c>
      <c r="O6329" s="9">
        <f t="shared" si="946"/>
        <v>0</v>
      </c>
      <c r="P6329">
        <v>0</v>
      </c>
    </row>
    <row r="6330" spans="1:16" x14ac:dyDescent="0.25">
      <c r="A6330" s="11">
        <v>39196</v>
      </c>
      <c r="B6330" s="12">
        <v>4</v>
      </c>
      <c r="C6330">
        <v>10.199999999999999</v>
      </c>
      <c r="D6330">
        <v>55.5</v>
      </c>
      <c r="E6330">
        <v>4.4000000000000004</v>
      </c>
      <c r="F6330">
        <v>0</v>
      </c>
      <c r="G6330" s="7">
        <f t="shared" si="938"/>
        <v>0</v>
      </c>
      <c r="H6330" s="7">
        <f t="shared" si="939"/>
        <v>0</v>
      </c>
      <c r="I6330">
        <f t="shared" si="940"/>
        <v>0</v>
      </c>
      <c r="J6330" s="9">
        <f t="shared" si="941"/>
        <v>16.32</v>
      </c>
      <c r="K6330" s="9">
        <f t="shared" si="942"/>
        <v>0</v>
      </c>
      <c r="L6330" s="7">
        <f t="shared" si="943"/>
        <v>0</v>
      </c>
      <c r="M6330" s="7">
        <f t="shared" si="944"/>
        <v>0</v>
      </c>
      <c r="N6330" s="7">
        <f t="shared" si="945"/>
        <v>0</v>
      </c>
      <c r="O6330" s="9">
        <f t="shared" si="946"/>
        <v>0</v>
      </c>
      <c r="P6330">
        <v>0</v>
      </c>
    </row>
    <row r="6331" spans="1:16" x14ac:dyDescent="0.25">
      <c r="A6331" s="11">
        <v>39197</v>
      </c>
      <c r="B6331" s="12">
        <v>4</v>
      </c>
      <c r="C6331">
        <v>9</v>
      </c>
      <c r="D6331">
        <v>60.5</v>
      </c>
      <c r="E6331">
        <v>2.5</v>
      </c>
      <c r="F6331">
        <v>0</v>
      </c>
      <c r="G6331" s="7">
        <f t="shared" si="938"/>
        <v>0</v>
      </c>
      <c r="H6331" s="7">
        <f t="shared" si="939"/>
        <v>0</v>
      </c>
      <c r="I6331">
        <f t="shared" si="940"/>
        <v>0</v>
      </c>
      <c r="J6331" s="9">
        <f t="shared" si="941"/>
        <v>14.4</v>
      </c>
      <c r="K6331" s="9">
        <f t="shared" si="942"/>
        <v>0</v>
      </c>
      <c r="L6331" s="7">
        <f t="shared" si="943"/>
        <v>0</v>
      </c>
      <c r="M6331" s="7">
        <f t="shared" si="944"/>
        <v>0</v>
      </c>
      <c r="N6331" s="7">
        <f t="shared" si="945"/>
        <v>0</v>
      </c>
      <c r="O6331" s="9">
        <f t="shared" si="946"/>
        <v>0</v>
      </c>
      <c r="P6331">
        <v>0</v>
      </c>
    </row>
    <row r="6332" spans="1:16" x14ac:dyDescent="0.25">
      <c r="A6332" s="11">
        <v>39198</v>
      </c>
      <c r="B6332" s="12">
        <v>4</v>
      </c>
      <c r="C6332">
        <v>7.8</v>
      </c>
      <c r="D6332">
        <v>82.3</v>
      </c>
      <c r="E6332">
        <v>5.0999999999999996</v>
      </c>
      <c r="F6332">
        <v>10.4</v>
      </c>
      <c r="G6332" s="7">
        <f t="shared" si="938"/>
        <v>1</v>
      </c>
      <c r="H6332" s="7">
        <f t="shared" si="939"/>
        <v>1</v>
      </c>
      <c r="I6332">
        <f t="shared" si="940"/>
        <v>0</v>
      </c>
      <c r="J6332" s="9">
        <f t="shared" si="941"/>
        <v>28.704000000000001</v>
      </c>
      <c r="K6332" s="9">
        <f t="shared" si="942"/>
        <v>0</v>
      </c>
      <c r="L6332" s="7">
        <f t="shared" si="943"/>
        <v>0</v>
      </c>
      <c r="M6332" s="7">
        <f t="shared" si="944"/>
        <v>1</v>
      </c>
      <c r="N6332" s="7">
        <f t="shared" si="945"/>
        <v>0</v>
      </c>
      <c r="O6332" s="9">
        <f t="shared" si="946"/>
        <v>0</v>
      </c>
      <c r="P6332">
        <v>0</v>
      </c>
    </row>
    <row r="6333" spans="1:16" x14ac:dyDescent="0.25">
      <c r="A6333" s="11">
        <v>39199</v>
      </c>
      <c r="B6333" s="12">
        <v>4</v>
      </c>
      <c r="C6333">
        <v>11.8</v>
      </c>
      <c r="D6333">
        <v>89.5</v>
      </c>
      <c r="E6333">
        <v>4.5</v>
      </c>
      <c r="F6333">
        <v>1.6</v>
      </c>
      <c r="G6333" s="7">
        <f t="shared" si="938"/>
        <v>1</v>
      </c>
      <c r="H6333" s="7">
        <f t="shared" si="939"/>
        <v>1</v>
      </c>
      <c r="I6333">
        <f t="shared" si="940"/>
        <v>0</v>
      </c>
      <c r="J6333" s="9">
        <f t="shared" si="941"/>
        <v>0</v>
      </c>
      <c r="K6333" s="9">
        <f t="shared" si="942"/>
        <v>0</v>
      </c>
      <c r="L6333" s="7">
        <f t="shared" si="943"/>
        <v>0</v>
      </c>
      <c r="M6333" s="7">
        <f t="shared" si="944"/>
        <v>1</v>
      </c>
      <c r="N6333" s="7">
        <f t="shared" si="945"/>
        <v>0</v>
      </c>
      <c r="O6333" s="9">
        <f t="shared" si="946"/>
        <v>0</v>
      </c>
      <c r="P6333">
        <v>0</v>
      </c>
    </row>
    <row r="6334" spans="1:16" x14ac:dyDescent="0.25">
      <c r="A6334" s="11">
        <v>39200</v>
      </c>
      <c r="B6334" s="12">
        <v>4</v>
      </c>
      <c r="C6334">
        <v>9.3000000000000007</v>
      </c>
      <c r="D6334">
        <v>87.8</v>
      </c>
      <c r="E6334">
        <v>4</v>
      </c>
      <c r="F6334">
        <v>0.4</v>
      </c>
      <c r="G6334" s="7">
        <f t="shared" si="938"/>
        <v>1</v>
      </c>
      <c r="H6334" s="7">
        <f t="shared" si="939"/>
        <v>1</v>
      </c>
      <c r="I6334">
        <f t="shared" si="940"/>
        <v>0</v>
      </c>
      <c r="J6334" s="9">
        <f t="shared" si="941"/>
        <v>15.624000000000002</v>
      </c>
      <c r="K6334" s="9">
        <f t="shared" si="942"/>
        <v>0</v>
      </c>
      <c r="L6334" s="7">
        <f t="shared" si="943"/>
        <v>0</v>
      </c>
      <c r="M6334" s="7">
        <f t="shared" si="944"/>
        <v>1</v>
      </c>
      <c r="N6334" s="7">
        <f t="shared" si="945"/>
        <v>0</v>
      </c>
      <c r="O6334" s="9">
        <f t="shared" si="946"/>
        <v>0</v>
      </c>
      <c r="P6334">
        <v>0</v>
      </c>
    </row>
    <row r="6335" spans="1:16" x14ac:dyDescent="0.25">
      <c r="A6335" s="11">
        <v>39201</v>
      </c>
      <c r="B6335" s="12">
        <v>4</v>
      </c>
      <c r="C6335">
        <v>13.8</v>
      </c>
      <c r="D6335">
        <v>61.2</v>
      </c>
      <c r="E6335">
        <v>4.2</v>
      </c>
      <c r="F6335">
        <v>0.2</v>
      </c>
      <c r="G6335" s="7">
        <f t="shared" si="938"/>
        <v>0</v>
      </c>
      <c r="H6335" s="7">
        <f t="shared" si="939"/>
        <v>0</v>
      </c>
      <c r="I6335">
        <f t="shared" si="940"/>
        <v>0</v>
      </c>
      <c r="J6335" s="9">
        <f t="shared" si="941"/>
        <v>0</v>
      </c>
      <c r="K6335" s="9">
        <f t="shared" si="942"/>
        <v>0</v>
      </c>
      <c r="L6335" s="7">
        <f t="shared" si="943"/>
        <v>0</v>
      </c>
      <c r="M6335" s="7">
        <f t="shared" si="944"/>
        <v>0</v>
      </c>
      <c r="N6335" s="7">
        <f t="shared" si="945"/>
        <v>0</v>
      </c>
      <c r="O6335" s="9">
        <f t="shared" si="946"/>
        <v>0</v>
      </c>
      <c r="P6335">
        <v>0</v>
      </c>
    </row>
    <row r="6336" spans="1:16" x14ac:dyDescent="0.25">
      <c r="A6336" s="11">
        <v>39202</v>
      </c>
      <c r="B6336" s="12">
        <v>4</v>
      </c>
      <c r="C6336">
        <v>12.8</v>
      </c>
      <c r="D6336">
        <v>51</v>
      </c>
      <c r="E6336">
        <v>6.5</v>
      </c>
      <c r="F6336">
        <v>0</v>
      </c>
      <c r="G6336" s="7">
        <f t="shared" si="938"/>
        <v>0</v>
      </c>
      <c r="H6336" s="7">
        <f t="shared" si="939"/>
        <v>0</v>
      </c>
      <c r="I6336">
        <f t="shared" si="940"/>
        <v>0</v>
      </c>
      <c r="J6336" s="9">
        <f t="shared" si="941"/>
        <v>0</v>
      </c>
      <c r="K6336" s="9">
        <f t="shared" si="942"/>
        <v>0</v>
      </c>
      <c r="L6336" s="7">
        <f t="shared" si="943"/>
        <v>0</v>
      </c>
      <c r="M6336" s="7">
        <f t="shared" si="944"/>
        <v>0</v>
      </c>
      <c r="N6336" s="7">
        <f t="shared" si="945"/>
        <v>0</v>
      </c>
      <c r="O6336" s="9">
        <f t="shared" si="946"/>
        <v>0</v>
      </c>
      <c r="P6336">
        <v>0</v>
      </c>
    </row>
    <row r="6337" spans="1:16" x14ac:dyDescent="0.25">
      <c r="A6337" s="11">
        <v>39203</v>
      </c>
      <c r="B6337" s="12">
        <v>5</v>
      </c>
      <c r="C6337">
        <v>8.6999999999999993</v>
      </c>
      <c r="D6337">
        <v>60.9</v>
      </c>
      <c r="E6337">
        <v>3.2</v>
      </c>
      <c r="F6337">
        <v>0.2</v>
      </c>
      <c r="G6337" s="7">
        <f t="shared" si="938"/>
        <v>1</v>
      </c>
      <c r="H6337" s="7">
        <f t="shared" si="939"/>
        <v>1</v>
      </c>
      <c r="I6337">
        <f t="shared" si="940"/>
        <v>0</v>
      </c>
      <c r="J6337" s="9">
        <f t="shared" si="941"/>
        <v>14.268000000000001</v>
      </c>
      <c r="K6337" s="9">
        <f t="shared" si="942"/>
        <v>0</v>
      </c>
      <c r="L6337" s="7">
        <f t="shared" si="943"/>
        <v>0</v>
      </c>
      <c r="M6337" s="7">
        <f t="shared" si="944"/>
        <v>1</v>
      </c>
      <c r="N6337" s="7">
        <f t="shared" si="945"/>
        <v>0</v>
      </c>
      <c r="O6337" s="9">
        <f t="shared" si="946"/>
        <v>0</v>
      </c>
      <c r="P6337">
        <v>0</v>
      </c>
    </row>
    <row r="6338" spans="1:16" x14ac:dyDescent="0.25">
      <c r="A6338" s="11">
        <v>39204</v>
      </c>
      <c r="B6338" s="12">
        <v>5</v>
      </c>
      <c r="C6338">
        <v>10.8</v>
      </c>
      <c r="D6338">
        <v>59.5</v>
      </c>
      <c r="E6338">
        <v>3.9</v>
      </c>
      <c r="F6338">
        <v>0</v>
      </c>
      <c r="G6338" s="7">
        <f t="shared" si="938"/>
        <v>0</v>
      </c>
      <c r="H6338" s="7">
        <f t="shared" si="939"/>
        <v>0</v>
      </c>
      <c r="I6338">
        <f t="shared" si="940"/>
        <v>0</v>
      </c>
      <c r="J6338" s="9">
        <f t="shared" si="941"/>
        <v>0</v>
      </c>
      <c r="K6338" s="9">
        <f t="shared" si="942"/>
        <v>0</v>
      </c>
      <c r="L6338" s="7">
        <f t="shared" si="943"/>
        <v>0</v>
      </c>
      <c r="M6338" s="7">
        <f t="shared" si="944"/>
        <v>0</v>
      </c>
      <c r="N6338" s="7">
        <f t="shared" si="945"/>
        <v>0</v>
      </c>
      <c r="O6338" s="9">
        <f t="shared" si="946"/>
        <v>0</v>
      </c>
      <c r="P6338">
        <v>0</v>
      </c>
    </row>
    <row r="6339" spans="1:16" x14ac:dyDescent="0.25">
      <c r="A6339" s="11">
        <v>39205</v>
      </c>
      <c r="B6339" s="12">
        <v>5</v>
      </c>
      <c r="C6339">
        <v>10.3</v>
      </c>
      <c r="D6339">
        <v>39.9</v>
      </c>
      <c r="E6339">
        <v>3.5</v>
      </c>
      <c r="F6339">
        <v>0</v>
      </c>
      <c r="G6339" s="7">
        <f t="shared" si="938"/>
        <v>0</v>
      </c>
      <c r="H6339" s="7">
        <f t="shared" si="939"/>
        <v>0</v>
      </c>
      <c r="I6339">
        <f t="shared" si="940"/>
        <v>0</v>
      </c>
      <c r="J6339" s="9">
        <f t="shared" si="941"/>
        <v>16.48</v>
      </c>
      <c r="K6339" s="9">
        <f t="shared" si="942"/>
        <v>0</v>
      </c>
      <c r="L6339" s="7">
        <f t="shared" si="943"/>
        <v>0</v>
      </c>
      <c r="M6339" s="7">
        <f t="shared" si="944"/>
        <v>0</v>
      </c>
      <c r="N6339" s="7">
        <f t="shared" si="945"/>
        <v>0</v>
      </c>
      <c r="O6339" s="9">
        <f t="shared" si="946"/>
        <v>0</v>
      </c>
      <c r="P6339">
        <v>0</v>
      </c>
    </row>
    <row r="6340" spans="1:16" x14ac:dyDescent="0.25">
      <c r="A6340" s="11">
        <v>39206</v>
      </c>
      <c r="B6340" s="12">
        <v>5</v>
      </c>
      <c r="C6340">
        <v>12</v>
      </c>
      <c r="D6340">
        <v>38.4</v>
      </c>
      <c r="E6340">
        <v>3.3</v>
      </c>
      <c r="F6340">
        <v>0</v>
      </c>
      <c r="G6340" s="7">
        <f t="shared" si="938"/>
        <v>0</v>
      </c>
      <c r="H6340" s="7">
        <f t="shared" si="939"/>
        <v>0</v>
      </c>
      <c r="I6340">
        <f t="shared" si="940"/>
        <v>0</v>
      </c>
      <c r="J6340" s="9">
        <f t="shared" si="941"/>
        <v>0</v>
      </c>
      <c r="K6340" s="9">
        <f t="shared" si="942"/>
        <v>0</v>
      </c>
      <c r="L6340" s="7">
        <f t="shared" si="943"/>
        <v>0</v>
      </c>
      <c r="M6340" s="7">
        <f t="shared" si="944"/>
        <v>0</v>
      </c>
      <c r="N6340" s="7">
        <f t="shared" si="945"/>
        <v>0</v>
      </c>
      <c r="O6340" s="9">
        <f t="shared" si="946"/>
        <v>0</v>
      </c>
      <c r="P6340">
        <v>0</v>
      </c>
    </row>
    <row r="6341" spans="1:16" x14ac:dyDescent="0.25">
      <c r="A6341" s="11">
        <v>39207</v>
      </c>
      <c r="B6341" s="12">
        <v>5</v>
      </c>
      <c r="C6341">
        <v>13.1</v>
      </c>
      <c r="D6341">
        <v>35.5</v>
      </c>
      <c r="E6341">
        <v>5.2</v>
      </c>
      <c r="F6341">
        <v>0</v>
      </c>
      <c r="G6341" s="7">
        <f t="shared" si="938"/>
        <v>0</v>
      </c>
      <c r="H6341" s="7">
        <f t="shared" si="939"/>
        <v>0</v>
      </c>
      <c r="I6341">
        <f t="shared" si="940"/>
        <v>0</v>
      </c>
      <c r="J6341" s="9">
        <f t="shared" si="941"/>
        <v>0</v>
      </c>
      <c r="K6341" s="9">
        <f t="shared" si="942"/>
        <v>0</v>
      </c>
      <c r="L6341" s="7">
        <f t="shared" si="943"/>
        <v>0</v>
      </c>
      <c r="M6341" s="7">
        <f t="shared" si="944"/>
        <v>0</v>
      </c>
      <c r="N6341" s="7">
        <f t="shared" si="945"/>
        <v>0</v>
      </c>
      <c r="O6341" s="9">
        <f t="shared" si="946"/>
        <v>0</v>
      </c>
      <c r="P6341">
        <v>0</v>
      </c>
    </row>
    <row r="6342" spans="1:16" x14ac:dyDescent="0.25">
      <c r="A6342" s="11">
        <v>39208</v>
      </c>
      <c r="B6342" s="12">
        <v>5</v>
      </c>
      <c r="C6342">
        <v>9.6999999999999993</v>
      </c>
      <c r="D6342">
        <v>33.9</v>
      </c>
      <c r="E6342">
        <v>4</v>
      </c>
      <c r="F6342">
        <v>0</v>
      </c>
      <c r="G6342" s="7">
        <f t="shared" si="938"/>
        <v>0</v>
      </c>
      <c r="H6342" s="7">
        <f t="shared" si="939"/>
        <v>0</v>
      </c>
      <c r="I6342">
        <f t="shared" si="940"/>
        <v>0</v>
      </c>
      <c r="J6342" s="9">
        <f t="shared" si="941"/>
        <v>15.52</v>
      </c>
      <c r="K6342" s="9">
        <f t="shared" si="942"/>
        <v>0</v>
      </c>
      <c r="L6342" s="7">
        <f t="shared" si="943"/>
        <v>0</v>
      </c>
      <c r="M6342" s="7">
        <f t="shared" si="944"/>
        <v>0</v>
      </c>
      <c r="N6342" s="7">
        <f t="shared" si="945"/>
        <v>0</v>
      </c>
      <c r="O6342" s="9">
        <f t="shared" si="946"/>
        <v>0</v>
      </c>
      <c r="P6342">
        <v>0</v>
      </c>
    </row>
    <row r="6343" spans="1:16" x14ac:dyDescent="0.25">
      <c r="A6343" s="11">
        <v>39209</v>
      </c>
      <c r="B6343" s="12">
        <v>5</v>
      </c>
      <c r="C6343">
        <v>11.3</v>
      </c>
      <c r="D6343">
        <v>46.5</v>
      </c>
      <c r="E6343">
        <v>2.9</v>
      </c>
      <c r="F6343">
        <v>0</v>
      </c>
      <c r="G6343" s="7">
        <f t="shared" si="938"/>
        <v>0</v>
      </c>
      <c r="H6343" s="7">
        <f t="shared" si="939"/>
        <v>0</v>
      </c>
      <c r="I6343">
        <f t="shared" si="940"/>
        <v>0</v>
      </c>
      <c r="J6343" s="9">
        <f t="shared" si="941"/>
        <v>0</v>
      </c>
      <c r="K6343" s="9">
        <f t="shared" si="942"/>
        <v>0</v>
      </c>
      <c r="L6343" s="7">
        <f t="shared" si="943"/>
        <v>0</v>
      </c>
      <c r="M6343" s="7">
        <f t="shared" si="944"/>
        <v>0</v>
      </c>
      <c r="N6343" s="7">
        <f t="shared" si="945"/>
        <v>0</v>
      </c>
      <c r="O6343" s="9">
        <f t="shared" si="946"/>
        <v>0</v>
      </c>
      <c r="P6343">
        <v>0</v>
      </c>
    </row>
    <row r="6344" spans="1:16" x14ac:dyDescent="0.25">
      <c r="A6344" s="11">
        <v>39210</v>
      </c>
      <c r="B6344" s="12">
        <v>5</v>
      </c>
      <c r="C6344">
        <v>18.7</v>
      </c>
      <c r="D6344">
        <v>46.3</v>
      </c>
      <c r="E6344">
        <v>4.9000000000000004</v>
      </c>
      <c r="F6344">
        <v>0</v>
      </c>
      <c r="G6344" s="7">
        <f t="shared" si="938"/>
        <v>0</v>
      </c>
      <c r="H6344" s="7">
        <f t="shared" si="939"/>
        <v>0</v>
      </c>
      <c r="I6344">
        <f t="shared" si="940"/>
        <v>0</v>
      </c>
      <c r="J6344" s="9">
        <f t="shared" si="941"/>
        <v>0</v>
      </c>
      <c r="K6344" s="9">
        <f t="shared" si="942"/>
        <v>0</v>
      </c>
      <c r="L6344" s="7">
        <f t="shared" si="943"/>
        <v>0</v>
      </c>
      <c r="M6344" s="7">
        <f t="shared" si="944"/>
        <v>0</v>
      </c>
      <c r="N6344" s="7">
        <f t="shared" si="945"/>
        <v>0</v>
      </c>
      <c r="O6344" s="9">
        <f t="shared" si="946"/>
        <v>0</v>
      </c>
      <c r="P6344">
        <v>0</v>
      </c>
    </row>
    <row r="6345" spans="1:16" x14ac:dyDescent="0.25">
      <c r="A6345" s="11">
        <v>39211</v>
      </c>
      <c r="B6345" s="12">
        <v>5</v>
      </c>
      <c r="C6345">
        <v>18.8</v>
      </c>
      <c r="D6345">
        <v>68.900000000000006</v>
      </c>
      <c r="E6345">
        <v>2.2000000000000002</v>
      </c>
      <c r="F6345">
        <v>0</v>
      </c>
      <c r="G6345" s="7">
        <f t="shared" ref="G6345:G6408" si="947">+IF(F6345=0,0,IF(C6345&gt;=$V$8,0,IF(C6345&gt;=$R$8,1,IF(C6345&lt;=-2,$R$9*EXP($R$10*C6345)+0.01+$R$11*E6345*LN(C6345*-1)+$R$12*E6345,$R$9+$Q$10*C6345-$Q$11*E6345*C6345))))</f>
        <v>0</v>
      </c>
      <c r="H6345" s="7">
        <f t="shared" si="939"/>
        <v>0</v>
      </c>
      <c r="I6345">
        <f t="shared" si="940"/>
        <v>0</v>
      </c>
      <c r="J6345" s="9">
        <f t="shared" si="941"/>
        <v>0</v>
      </c>
      <c r="K6345" s="9">
        <f t="shared" si="942"/>
        <v>0</v>
      </c>
      <c r="L6345" s="7">
        <f t="shared" si="943"/>
        <v>0</v>
      </c>
      <c r="M6345" s="7">
        <f t="shared" si="944"/>
        <v>0</v>
      </c>
      <c r="N6345" s="7">
        <f t="shared" si="945"/>
        <v>0</v>
      </c>
      <c r="O6345" s="9">
        <f t="shared" si="946"/>
        <v>0</v>
      </c>
      <c r="P6345">
        <v>0</v>
      </c>
    </row>
    <row r="6346" spans="1:16" x14ac:dyDescent="0.25">
      <c r="A6346" s="11">
        <v>39212</v>
      </c>
      <c r="B6346" s="12">
        <v>5</v>
      </c>
      <c r="C6346">
        <v>19.100000000000001</v>
      </c>
      <c r="D6346">
        <v>73</v>
      </c>
      <c r="E6346">
        <v>3.4</v>
      </c>
      <c r="F6346">
        <v>3.6</v>
      </c>
      <c r="G6346" s="7">
        <f t="shared" si="947"/>
        <v>0</v>
      </c>
      <c r="H6346" s="7">
        <f t="shared" si="939"/>
        <v>0</v>
      </c>
      <c r="I6346">
        <f t="shared" si="940"/>
        <v>0</v>
      </c>
      <c r="J6346" s="9">
        <f t="shared" si="941"/>
        <v>0</v>
      </c>
      <c r="K6346" s="9">
        <f t="shared" si="942"/>
        <v>0</v>
      </c>
      <c r="L6346" s="7">
        <f t="shared" si="943"/>
        <v>0</v>
      </c>
      <c r="M6346" s="7">
        <f t="shared" si="944"/>
        <v>0</v>
      </c>
      <c r="N6346" s="7">
        <f t="shared" si="945"/>
        <v>0</v>
      </c>
      <c r="O6346" s="9">
        <f t="shared" si="946"/>
        <v>0</v>
      </c>
      <c r="P6346">
        <v>0</v>
      </c>
    </row>
    <row r="6347" spans="1:16" x14ac:dyDescent="0.25">
      <c r="A6347" s="11">
        <v>39213</v>
      </c>
      <c r="B6347" s="12">
        <v>5</v>
      </c>
      <c r="C6347">
        <v>16.7</v>
      </c>
      <c r="D6347">
        <v>70.5</v>
      </c>
      <c r="E6347">
        <v>5.5</v>
      </c>
      <c r="F6347">
        <v>0</v>
      </c>
      <c r="G6347" s="7">
        <f t="shared" si="947"/>
        <v>0</v>
      </c>
      <c r="H6347" s="7">
        <f t="shared" si="939"/>
        <v>0</v>
      </c>
      <c r="I6347">
        <f t="shared" si="940"/>
        <v>0</v>
      </c>
      <c r="J6347" s="9">
        <f t="shared" si="941"/>
        <v>0</v>
      </c>
      <c r="K6347" s="9">
        <f t="shared" si="942"/>
        <v>0</v>
      </c>
      <c r="L6347" s="7">
        <f t="shared" si="943"/>
        <v>0</v>
      </c>
      <c r="M6347" s="7">
        <f t="shared" si="944"/>
        <v>0</v>
      </c>
      <c r="N6347" s="7">
        <f t="shared" si="945"/>
        <v>0</v>
      </c>
      <c r="O6347" s="9">
        <f t="shared" si="946"/>
        <v>0</v>
      </c>
      <c r="P6347">
        <v>0</v>
      </c>
    </row>
    <row r="6348" spans="1:16" x14ac:dyDescent="0.25">
      <c r="A6348" s="11">
        <v>39214</v>
      </c>
      <c r="B6348" s="12">
        <v>5</v>
      </c>
      <c r="C6348">
        <v>10.7</v>
      </c>
      <c r="D6348">
        <v>47.8</v>
      </c>
      <c r="E6348">
        <v>5</v>
      </c>
      <c r="F6348">
        <v>0</v>
      </c>
      <c r="G6348" s="7">
        <f t="shared" si="947"/>
        <v>0</v>
      </c>
      <c r="H6348" s="7">
        <f t="shared" si="939"/>
        <v>0</v>
      </c>
      <c r="I6348">
        <f t="shared" si="940"/>
        <v>0</v>
      </c>
      <c r="J6348" s="9">
        <f t="shared" si="941"/>
        <v>0</v>
      </c>
      <c r="K6348" s="9">
        <f t="shared" si="942"/>
        <v>0</v>
      </c>
      <c r="L6348" s="7">
        <f t="shared" si="943"/>
        <v>0</v>
      </c>
      <c r="M6348" s="7">
        <f t="shared" si="944"/>
        <v>0</v>
      </c>
      <c r="N6348" s="7">
        <f t="shared" si="945"/>
        <v>0</v>
      </c>
      <c r="O6348" s="9">
        <f t="shared" si="946"/>
        <v>0</v>
      </c>
      <c r="P6348">
        <v>0</v>
      </c>
    </row>
    <row r="6349" spans="1:16" x14ac:dyDescent="0.25">
      <c r="A6349" s="11">
        <v>39215</v>
      </c>
      <c r="B6349" s="12">
        <v>5</v>
      </c>
      <c r="C6349">
        <v>9.9</v>
      </c>
      <c r="D6349">
        <v>39.5</v>
      </c>
      <c r="E6349">
        <v>3.7</v>
      </c>
      <c r="F6349">
        <v>0</v>
      </c>
      <c r="G6349" s="7">
        <f t="shared" si="947"/>
        <v>0</v>
      </c>
      <c r="H6349" s="7">
        <f t="shared" si="939"/>
        <v>0</v>
      </c>
      <c r="I6349">
        <f t="shared" si="940"/>
        <v>0</v>
      </c>
      <c r="J6349" s="9">
        <f t="shared" si="941"/>
        <v>15.840000000000002</v>
      </c>
      <c r="K6349" s="9">
        <f t="shared" si="942"/>
        <v>0</v>
      </c>
      <c r="L6349" s="7">
        <f t="shared" si="943"/>
        <v>0</v>
      </c>
      <c r="M6349" s="7">
        <f t="shared" si="944"/>
        <v>0</v>
      </c>
      <c r="N6349" s="7">
        <f t="shared" si="945"/>
        <v>0</v>
      </c>
      <c r="O6349" s="9">
        <f t="shared" si="946"/>
        <v>0</v>
      </c>
      <c r="P6349">
        <v>0</v>
      </c>
    </row>
    <row r="6350" spans="1:16" x14ac:dyDescent="0.25">
      <c r="A6350" s="11">
        <v>39216</v>
      </c>
      <c r="B6350" s="12">
        <v>5</v>
      </c>
      <c r="C6350">
        <v>12.8</v>
      </c>
      <c r="D6350">
        <v>46.5</v>
      </c>
      <c r="E6350">
        <v>3.5</v>
      </c>
      <c r="F6350">
        <v>0.4</v>
      </c>
      <c r="G6350" s="7">
        <f t="shared" si="947"/>
        <v>0</v>
      </c>
      <c r="H6350" s="7">
        <f t="shared" si="939"/>
        <v>0</v>
      </c>
      <c r="I6350">
        <f t="shared" si="940"/>
        <v>0</v>
      </c>
      <c r="J6350" s="9">
        <f t="shared" si="941"/>
        <v>0</v>
      </c>
      <c r="K6350" s="9">
        <f t="shared" si="942"/>
        <v>0</v>
      </c>
      <c r="L6350" s="7">
        <f t="shared" si="943"/>
        <v>0</v>
      </c>
      <c r="M6350" s="7">
        <f t="shared" si="944"/>
        <v>0</v>
      </c>
      <c r="N6350" s="7">
        <f t="shared" si="945"/>
        <v>0</v>
      </c>
      <c r="O6350" s="9">
        <f t="shared" si="946"/>
        <v>0</v>
      </c>
      <c r="P6350">
        <v>0</v>
      </c>
    </row>
    <row r="6351" spans="1:16" x14ac:dyDescent="0.25">
      <c r="A6351" s="11">
        <v>39217</v>
      </c>
      <c r="B6351" s="12">
        <v>5</v>
      </c>
      <c r="C6351">
        <v>20.7</v>
      </c>
      <c r="D6351">
        <v>64</v>
      </c>
      <c r="E6351">
        <v>6.2</v>
      </c>
      <c r="F6351">
        <v>37.200000000000003</v>
      </c>
      <c r="G6351" s="7">
        <f t="shared" si="947"/>
        <v>0</v>
      </c>
      <c r="H6351" s="7">
        <f t="shared" si="939"/>
        <v>0</v>
      </c>
      <c r="I6351">
        <f t="shared" si="940"/>
        <v>0</v>
      </c>
      <c r="J6351" s="9">
        <f t="shared" si="941"/>
        <v>0</v>
      </c>
      <c r="K6351" s="9">
        <f t="shared" si="942"/>
        <v>0</v>
      </c>
      <c r="L6351" s="7">
        <f t="shared" si="943"/>
        <v>0</v>
      </c>
      <c r="M6351" s="7">
        <f t="shared" si="944"/>
        <v>0</v>
      </c>
      <c r="N6351" s="7">
        <f t="shared" si="945"/>
        <v>0</v>
      </c>
      <c r="O6351" s="9">
        <f t="shared" si="946"/>
        <v>0</v>
      </c>
      <c r="P6351">
        <v>0</v>
      </c>
    </row>
    <row r="6352" spans="1:16" x14ac:dyDescent="0.25">
      <c r="A6352" s="11">
        <v>39218</v>
      </c>
      <c r="B6352" s="12">
        <v>5</v>
      </c>
      <c r="C6352">
        <v>11.2</v>
      </c>
      <c r="D6352">
        <v>96.2</v>
      </c>
      <c r="E6352">
        <v>3.8</v>
      </c>
      <c r="F6352">
        <v>17.600000000000001</v>
      </c>
      <c r="G6352" s="7">
        <f t="shared" si="947"/>
        <v>1</v>
      </c>
      <c r="H6352" s="7">
        <f t="shared" si="939"/>
        <v>1</v>
      </c>
      <c r="I6352">
        <f t="shared" si="940"/>
        <v>0</v>
      </c>
      <c r="J6352" s="9">
        <f t="shared" si="941"/>
        <v>0</v>
      </c>
      <c r="K6352" s="9">
        <f t="shared" si="942"/>
        <v>0</v>
      </c>
      <c r="L6352" s="7">
        <f t="shared" si="943"/>
        <v>0</v>
      </c>
      <c r="M6352" s="7">
        <f t="shared" si="944"/>
        <v>1</v>
      </c>
      <c r="N6352" s="7">
        <f t="shared" si="945"/>
        <v>0</v>
      </c>
      <c r="O6352" s="9">
        <f t="shared" si="946"/>
        <v>0</v>
      </c>
      <c r="P6352">
        <v>0</v>
      </c>
    </row>
    <row r="6353" spans="1:16" x14ac:dyDescent="0.25">
      <c r="A6353" s="11">
        <v>39219</v>
      </c>
      <c r="B6353" s="12">
        <v>5</v>
      </c>
      <c r="C6353">
        <v>9.3000000000000007</v>
      </c>
      <c r="D6353">
        <v>70.8</v>
      </c>
      <c r="E6353">
        <v>3</v>
      </c>
      <c r="F6353">
        <v>0.2</v>
      </c>
      <c r="G6353" s="7">
        <f t="shared" si="947"/>
        <v>1</v>
      </c>
      <c r="H6353" s="7">
        <f t="shared" si="939"/>
        <v>1</v>
      </c>
      <c r="I6353">
        <f t="shared" si="940"/>
        <v>0</v>
      </c>
      <c r="J6353" s="9">
        <f t="shared" si="941"/>
        <v>15.252000000000002</v>
      </c>
      <c r="K6353" s="9">
        <f t="shared" si="942"/>
        <v>0</v>
      </c>
      <c r="L6353" s="7">
        <f t="shared" si="943"/>
        <v>0</v>
      </c>
      <c r="M6353" s="7">
        <f t="shared" si="944"/>
        <v>1</v>
      </c>
      <c r="N6353" s="7">
        <f t="shared" si="945"/>
        <v>0</v>
      </c>
      <c r="O6353" s="9">
        <f t="shared" si="946"/>
        <v>0</v>
      </c>
      <c r="P6353">
        <v>0</v>
      </c>
    </row>
    <row r="6354" spans="1:16" x14ac:dyDescent="0.25">
      <c r="A6354" s="11">
        <v>39220</v>
      </c>
      <c r="B6354" s="12">
        <v>5</v>
      </c>
      <c r="C6354">
        <v>10.6</v>
      </c>
      <c r="D6354">
        <v>64.2</v>
      </c>
      <c r="E6354">
        <v>2.6</v>
      </c>
      <c r="F6354">
        <v>0</v>
      </c>
      <c r="G6354" s="7">
        <f t="shared" si="947"/>
        <v>0</v>
      </c>
      <c r="H6354" s="7">
        <f t="shared" si="939"/>
        <v>0</v>
      </c>
      <c r="I6354">
        <f t="shared" si="940"/>
        <v>0</v>
      </c>
      <c r="J6354" s="9">
        <f t="shared" si="941"/>
        <v>0</v>
      </c>
      <c r="K6354" s="9">
        <f t="shared" si="942"/>
        <v>0</v>
      </c>
      <c r="L6354" s="7">
        <f t="shared" si="943"/>
        <v>0</v>
      </c>
      <c r="M6354" s="7">
        <f t="shared" si="944"/>
        <v>0</v>
      </c>
      <c r="N6354" s="7">
        <f t="shared" si="945"/>
        <v>0</v>
      </c>
      <c r="O6354" s="9">
        <f t="shared" si="946"/>
        <v>0</v>
      </c>
      <c r="P6354">
        <v>0</v>
      </c>
    </row>
    <row r="6355" spans="1:16" x14ac:dyDescent="0.25">
      <c r="A6355" s="11">
        <v>39221</v>
      </c>
      <c r="B6355" s="12">
        <v>5</v>
      </c>
      <c r="C6355">
        <v>15.6</v>
      </c>
      <c r="D6355">
        <v>49.8</v>
      </c>
      <c r="E6355">
        <v>3.2</v>
      </c>
      <c r="F6355">
        <v>0.6</v>
      </c>
      <c r="G6355" s="7">
        <f t="shared" si="947"/>
        <v>0</v>
      </c>
      <c r="H6355" s="7">
        <f t="shared" si="939"/>
        <v>0</v>
      </c>
      <c r="I6355">
        <f t="shared" si="940"/>
        <v>0</v>
      </c>
      <c r="J6355" s="9">
        <f t="shared" si="941"/>
        <v>0</v>
      </c>
      <c r="K6355" s="9">
        <f t="shared" si="942"/>
        <v>0</v>
      </c>
      <c r="L6355" s="7">
        <f t="shared" si="943"/>
        <v>0</v>
      </c>
      <c r="M6355" s="7">
        <f t="shared" si="944"/>
        <v>0</v>
      </c>
      <c r="N6355" s="7">
        <f t="shared" si="945"/>
        <v>0</v>
      </c>
      <c r="O6355" s="9">
        <f t="shared" si="946"/>
        <v>0</v>
      </c>
      <c r="P6355">
        <v>0</v>
      </c>
    </row>
    <row r="6356" spans="1:16" x14ac:dyDescent="0.25">
      <c r="A6356" s="11">
        <v>39222</v>
      </c>
      <c r="B6356" s="12">
        <v>5</v>
      </c>
      <c r="C6356">
        <v>10.9</v>
      </c>
      <c r="D6356">
        <v>78</v>
      </c>
      <c r="E6356">
        <v>6.8</v>
      </c>
      <c r="F6356">
        <v>0.2</v>
      </c>
      <c r="G6356" s="7">
        <f t="shared" si="947"/>
        <v>1</v>
      </c>
      <c r="H6356" s="7">
        <f t="shared" si="939"/>
        <v>1</v>
      </c>
      <c r="I6356">
        <f t="shared" si="940"/>
        <v>0</v>
      </c>
      <c r="J6356" s="9">
        <f t="shared" si="941"/>
        <v>0</v>
      </c>
      <c r="K6356" s="9">
        <f t="shared" si="942"/>
        <v>0</v>
      </c>
      <c r="L6356" s="7">
        <f t="shared" si="943"/>
        <v>0</v>
      </c>
      <c r="M6356" s="7">
        <f t="shared" si="944"/>
        <v>1</v>
      </c>
      <c r="N6356" s="7">
        <f t="shared" si="945"/>
        <v>0</v>
      </c>
      <c r="O6356" s="9">
        <f t="shared" si="946"/>
        <v>0</v>
      </c>
      <c r="P6356">
        <v>0</v>
      </c>
    </row>
    <row r="6357" spans="1:16" x14ac:dyDescent="0.25">
      <c r="A6357" s="11">
        <v>39223</v>
      </c>
      <c r="B6357" s="12">
        <v>5</v>
      </c>
      <c r="C6357">
        <v>11.1</v>
      </c>
      <c r="D6357">
        <v>55.3</v>
      </c>
      <c r="E6357">
        <v>3</v>
      </c>
      <c r="F6357">
        <v>0</v>
      </c>
      <c r="G6357" s="7">
        <f t="shared" si="947"/>
        <v>0</v>
      </c>
      <c r="H6357" s="7">
        <f t="shared" si="939"/>
        <v>0</v>
      </c>
      <c r="I6357">
        <f t="shared" si="940"/>
        <v>0</v>
      </c>
      <c r="J6357" s="9">
        <f t="shared" si="941"/>
        <v>0</v>
      </c>
      <c r="K6357" s="9">
        <f t="shared" si="942"/>
        <v>0</v>
      </c>
      <c r="L6357" s="7">
        <f t="shared" si="943"/>
        <v>0</v>
      </c>
      <c r="M6357" s="7">
        <f t="shared" si="944"/>
        <v>0</v>
      </c>
      <c r="N6357" s="7">
        <f t="shared" si="945"/>
        <v>0</v>
      </c>
      <c r="O6357" s="9">
        <f t="shared" si="946"/>
        <v>0</v>
      </c>
      <c r="P6357">
        <v>0</v>
      </c>
    </row>
    <row r="6358" spans="1:16" x14ac:dyDescent="0.25">
      <c r="A6358" s="11">
        <v>39224</v>
      </c>
      <c r="B6358" s="12">
        <v>5</v>
      </c>
      <c r="C6358">
        <v>14.6</v>
      </c>
      <c r="D6358">
        <v>47.2</v>
      </c>
      <c r="E6358">
        <v>2.6</v>
      </c>
      <c r="F6358">
        <v>0</v>
      </c>
      <c r="G6358" s="7">
        <f t="shared" si="947"/>
        <v>0</v>
      </c>
      <c r="H6358" s="7">
        <f t="shared" si="939"/>
        <v>0</v>
      </c>
      <c r="I6358">
        <f t="shared" si="940"/>
        <v>0</v>
      </c>
      <c r="J6358" s="9">
        <f t="shared" si="941"/>
        <v>0</v>
      </c>
      <c r="K6358" s="9">
        <f t="shared" si="942"/>
        <v>0</v>
      </c>
      <c r="L6358" s="7">
        <f t="shared" si="943"/>
        <v>0</v>
      </c>
      <c r="M6358" s="7">
        <f t="shared" si="944"/>
        <v>0</v>
      </c>
      <c r="N6358" s="7">
        <f t="shared" si="945"/>
        <v>0</v>
      </c>
      <c r="O6358" s="9">
        <f t="shared" si="946"/>
        <v>0</v>
      </c>
      <c r="P6358">
        <v>0</v>
      </c>
    </row>
    <row r="6359" spans="1:16" x14ac:dyDescent="0.25">
      <c r="A6359" s="11">
        <v>39225</v>
      </c>
      <c r="B6359" s="12">
        <v>5</v>
      </c>
      <c r="C6359">
        <v>17.2</v>
      </c>
      <c r="D6359">
        <v>52.2</v>
      </c>
      <c r="E6359">
        <v>2.7</v>
      </c>
      <c r="F6359">
        <v>0</v>
      </c>
      <c r="G6359" s="7">
        <f t="shared" si="947"/>
        <v>0</v>
      </c>
      <c r="H6359" s="7">
        <f t="shared" ref="H6359:H6422" si="948">IF(OR(D6359&lt;=75,C6359&gt;0),G6359,G6359/(0.04*D6359-2))</f>
        <v>0</v>
      </c>
      <c r="I6359">
        <f t="shared" si="940"/>
        <v>0</v>
      </c>
      <c r="J6359" s="9">
        <f t="shared" si="941"/>
        <v>0</v>
      </c>
      <c r="K6359" s="9">
        <f t="shared" si="942"/>
        <v>0</v>
      </c>
      <c r="L6359" s="7">
        <f t="shared" si="943"/>
        <v>0</v>
      </c>
      <c r="M6359" s="7">
        <f t="shared" si="944"/>
        <v>0</v>
      </c>
      <c r="N6359" s="7">
        <f t="shared" si="945"/>
        <v>0</v>
      </c>
      <c r="O6359" s="9">
        <f t="shared" si="946"/>
        <v>0</v>
      </c>
      <c r="P6359">
        <v>0</v>
      </c>
    </row>
    <row r="6360" spans="1:16" x14ac:dyDescent="0.25">
      <c r="A6360" s="11">
        <v>39226</v>
      </c>
      <c r="B6360" s="12">
        <v>5</v>
      </c>
      <c r="C6360">
        <v>23.3</v>
      </c>
      <c r="D6360">
        <v>54.6</v>
      </c>
      <c r="E6360">
        <v>2.7</v>
      </c>
      <c r="F6360">
        <v>0</v>
      </c>
      <c r="G6360" s="7">
        <f t="shared" si="947"/>
        <v>0</v>
      </c>
      <c r="H6360" s="7">
        <f t="shared" si="948"/>
        <v>0</v>
      </c>
      <c r="I6360">
        <f t="shared" si="940"/>
        <v>0</v>
      </c>
      <c r="J6360" s="9">
        <f t="shared" si="941"/>
        <v>0</v>
      </c>
      <c r="K6360" s="9">
        <f t="shared" si="942"/>
        <v>0</v>
      </c>
      <c r="L6360" s="7">
        <f t="shared" si="943"/>
        <v>0</v>
      </c>
      <c r="M6360" s="7">
        <f t="shared" si="944"/>
        <v>0</v>
      </c>
      <c r="N6360" s="7">
        <f t="shared" si="945"/>
        <v>0</v>
      </c>
      <c r="O6360" s="9">
        <f t="shared" si="946"/>
        <v>0</v>
      </c>
      <c r="P6360">
        <v>0</v>
      </c>
    </row>
    <row r="6361" spans="1:16" x14ac:dyDescent="0.25">
      <c r="A6361" s="11">
        <v>39227</v>
      </c>
      <c r="B6361" s="12">
        <v>5</v>
      </c>
      <c r="C6361">
        <v>22</v>
      </c>
      <c r="D6361">
        <v>63</v>
      </c>
      <c r="E6361">
        <v>5.0999999999999996</v>
      </c>
      <c r="F6361">
        <v>0</v>
      </c>
      <c r="G6361" s="7">
        <f t="shared" si="947"/>
        <v>0</v>
      </c>
      <c r="H6361" s="7">
        <f t="shared" si="948"/>
        <v>0</v>
      </c>
      <c r="I6361">
        <f t="shared" si="940"/>
        <v>0</v>
      </c>
      <c r="J6361" s="9">
        <f t="shared" si="941"/>
        <v>0</v>
      </c>
      <c r="K6361" s="9">
        <f t="shared" si="942"/>
        <v>0</v>
      </c>
      <c r="L6361" s="7">
        <f t="shared" si="943"/>
        <v>0</v>
      </c>
      <c r="M6361" s="7">
        <f t="shared" si="944"/>
        <v>0</v>
      </c>
      <c r="N6361" s="7">
        <f t="shared" si="945"/>
        <v>0</v>
      </c>
      <c r="O6361" s="9">
        <f t="shared" si="946"/>
        <v>0</v>
      </c>
      <c r="P6361">
        <v>0</v>
      </c>
    </row>
    <row r="6362" spans="1:16" x14ac:dyDescent="0.25">
      <c r="A6362" s="11">
        <v>39228</v>
      </c>
      <c r="B6362" s="12">
        <v>5</v>
      </c>
      <c r="C6362">
        <v>16.2</v>
      </c>
      <c r="D6362">
        <v>51.4</v>
      </c>
      <c r="E6362">
        <v>3.2</v>
      </c>
      <c r="F6362">
        <v>0.2</v>
      </c>
      <c r="G6362" s="7">
        <f t="shared" si="947"/>
        <v>0</v>
      </c>
      <c r="H6362" s="7">
        <f t="shared" si="948"/>
        <v>0</v>
      </c>
      <c r="I6362">
        <f t="shared" si="940"/>
        <v>0</v>
      </c>
      <c r="J6362" s="9">
        <f t="shared" si="941"/>
        <v>0</v>
      </c>
      <c r="K6362" s="9">
        <f t="shared" si="942"/>
        <v>0</v>
      </c>
      <c r="L6362" s="7">
        <f t="shared" si="943"/>
        <v>0</v>
      </c>
      <c r="M6362" s="7">
        <f t="shared" si="944"/>
        <v>0</v>
      </c>
      <c r="N6362" s="7">
        <f t="shared" si="945"/>
        <v>0</v>
      </c>
      <c r="O6362" s="9">
        <f t="shared" si="946"/>
        <v>0</v>
      </c>
      <c r="P6362">
        <v>0</v>
      </c>
    </row>
    <row r="6363" spans="1:16" x14ac:dyDescent="0.25">
      <c r="A6363" s="11">
        <v>39229</v>
      </c>
      <c r="B6363" s="12">
        <v>5</v>
      </c>
      <c r="C6363">
        <v>15.6</v>
      </c>
      <c r="D6363">
        <v>79.5</v>
      </c>
      <c r="E6363">
        <v>3.1</v>
      </c>
      <c r="F6363">
        <v>7.8</v>
      </c>
      <c r="G6363" s="7">
        <f t="shared" si="947"/>
        <v>0</v>
      </c>
      <c r="H6363" s="7">
        <f t="shared" si="948"/>
        <v>0</v>
      </c>
      <c r="I6363">
        <f t="shared" si="940"/>
        <v>0</v>
      </c>
      <c r="J6363" s="9">
        <f t="shared" si="941"/>
        <v>0</v>
      </c>
      <c r="K6363" s="9">
        <f t="shared" si="942"/>
        <v>0</v>
      </c>
      <c r="L6363" s="7">
        <f t="shared" si="943"/>
        <v>0</v>
      </c>
      <c r="M6363" s="7">
        <f t="shared" si="944"/>
        <v>0</v>
      </c>
      <c r="N6363" s="7">
        <f t="shared" si="945"/>
        <v>0</v>
      </c>
      <c r="O6363" s="9">
        <f t="shared" si="946"/>
        <v>0</v>
      </c>
      <c r="P6363">
        <v>0</v>
      </c>
    </row>
    <row r="6364" spans="1:16" x14ac:dyDescent="0.25">
      <c r="A6364" s="11">
        <v>39230</v>
      </c>
      <c r="B6364" s="12">
        <v>5</v>
      </c>
      <c r="C6364">
        <v>15.8</v>
      </c>
      <c r="D6364">
        <v>63</v>
      </c>
      <c r="E6364">
        <v>5.5</v>
      </c>
      <c r="F6364">
        <v>0</v>
      </c>
      <c r="G6364" s="7">
        <f t="shared" si="947"/>
        <v>0</v>
      </c>
      <c r="H6364" s="7">
        <f t="shared" si="948"/>
        <v>0</v>
      </c>
      <c r="I6364">
        <f t="shared" si="940"/>
        <v>0</v>
      </c>
      <c r="J6364" s="9">
        <f t="shared" si="941"/>
        <v>0</v>
      </c>
      <c r="K6364" s="9">
        <f t="shared" si="942"/>
        <v>0</v>
      </c>
      <c r="L6364" s="7">
        <f t="shared" si="943"/>
        <v>0</v>
      </c>
      <c r="M6364" s="7">
        <f t="shared" si="944"/>
        <v>0</v>
      </c>
      <c r="N6364" s="7">
        <f t="shared" si="945"/>
        <v>0</v>
      </c>
      <c r="O6364" s="9">
        <f t="shared" si="946"/>
        <v>0</v>
      </c>
      <c r="P6364">
        <v>0</v>
      </c>
    </row>
    <row r="6365" spans="1:16" x14ac:dyDescent="0.25">
      <c r="A6365" s="11">
        <v>39231</v>
      </c>
      <c r="B6365" s="12">
        <v>5</v>
      </c>
      <c r="C6365">
        <v>15.7</v>
      </c>
      <c r="D6365">
        <v>64.2</v>
      </c>
      <c r="E6365">
        <v>2.5</v>
      </c>
      <c r="F6365">
        <v>0</v>
      </c>
      <c r="G6365" s="7">
        <f t="shared" si="947"/>
        <v>0</v>
      </c>
      <c r="H6365" s="7">
        <f t="shared" si="948"/>
        <v>0</v>
      </c>
      <c r="I6365">
        <f t="shared" si="940"/>
        <v>0</v>
      </c>
      <c r="J6365" s="9">
        <f t="shared" si="941"/>
        <v>0</v>
      </c>
      <c r="K6365" s="9">
        <f t="shared" si="942"/>
        <v>0</v>
      </c>
      <c r="L6365" s="7">
        <f t="shared" si="943"/>
        <v>0</v>
      </c>
      <c r="M6365" s="7">
        <f t="shared" si="944"/>
        <v>0</v>
      </c>
      <c r="N6365" s="7">
        <f t="shared" si="945"/>
        <v>0</v>
      </c>
      <c r="O6365" s="9">
        <f t="shared" si="946"/>
        <v>0</v>
      </c>
      <c r="P6365">
        <v>0</v>
      </c>
    </row>
    <row r="6366" spans="1:16" x14ac:dyDescent="0.25">
      <c r="A6366" s="11">
        <v>39232</v>
      </c>
      <c r="B6366" s="12">
        <v>5</v>
      </c>
      <c r="C6366">
        <v>21.8</v>
      </c>
      <c r="D6366">
        <v>57</v>
      </c>
      <c r="E6366">
        <v>2.9</v>
      </c>
      <c r="F6366">
        <v>0</v>
      </c>
      <c r="G6366" s="7">
        <f t="shared" si="947"/>
        <v>0</v>
      </c>
      <c r="H6366" s="7">
        <f t="shared" si="948"/>
        <v>0</v>
      </c>
      <c r="I6366">
        <f t="shared" si="940"/>
        <v>0</v>
      </c>
      <c r="J6366" s="9">
        <f t="shared" si="941"/>
        <v>0</v>
      </c>
      <c r="K6366" s="9">
        <f t="shared" si="942"/>
        <v>0</v>
      </c>
      <c r="L6366" s="7">
        <f t="shared" si="943"/>
        <v>0</v>
      </c>
      <c r="M6366" s="7">
        <f t="shared" si="944"/>
        <v>0</v>
      </c>
      <c r="N6366" s="7">
        <f t="shared" si="945"/>
        <v>0</v>
      </c>
      <c r="O6366" s="9">
        <f t="shared" si="946"/>
        <v>0</v>
      </c>
      <c r="P6366">
        <v>0</v>
      </c>
    </row>
    <row r="6367" spans="1:16" x14ac:dyDescent="0.25">
      <c r="A6367" s="11">
        <v>39233</v>
      </c>
      <c r="B6367" s="12">
        <v>5</v>
      </c>
      <c r="C6367">
        <v>23.5</v>
      </c>
      <c r="D6367">
        <v>69</v>
      </c>
      <c r="E6367">
        <v>2.1</v>
      </c>
      <c r="F6367">
        <v>6.4</v>
      </c>
      <c r="G6367" s="7">
        <f t="shared" si="947"/>
        <v>0</v>
      </c>
      <c r="H6367" s="7">
        <f t="shared" si="948"/>
        <v>0</v>
      </c>
      <c r="I6367">
        <f t="shared" si="940"/>
        <v>0</v>
      </c>
      <c r="J6367" s="9">
        <f t="shared" si="941"/>
        <v>0</v>
      </c>
      <c r="K6367" s="9">
        <f t="shared" si="942"/>
        <v>0</v>
      </c>
      <c r="L6367" s="7">
        <f t="shared" si="943"/>
        <v>0</v>
      </c>
      <c r="M6367" s="7">
        <f t="shared" si="944"/>
        <v>0</v>
      </c>
      <c r="N6367" s="7">
        <f t="shared" si="945"/>
        <v>0</v>
      </c>
      <c r="O6367" s="9">
        <f t="shared" si="946"/>
        <v>0</v>
      </c>
      <c r="P6367">
        <v>0</v>
      </c>
    </row>
    <row r="6368" spans="1:16" x14ac:dyDescent="0.25">
      <c r="A6368" s="11">
        <v>39234</v>
      </c>
      <c r="B6368" s="12">
        <v>6</v>
      </c>
      <c r="C6368">
        <v>23.1</v>
      </c>
      <c r="D6368">
        <v>68.5</v>
      </c>
      <c r="E6368">
        <v>2.4</v>
      </c>
      <c r="F6368">
        <v>0.2</v>
      </c>
      <c r="G6368" s="7">
        <f t="shared" si="947"/>
        <v>0</v>
      </c>
      <c r="H6368" s="7">
        <f t="shared" si="948"/>
        <v>0</v>
      </c>
      <c r="I6368">
        <f t="shared" si="940"/>
        <v>0</v>
      </c>
      <c r="J6368" s="9">
        <f t="shared" si="941"/>
        <v>0</v>
      </c>
      <c r="K6368" s="9">
        <f t="shared" si="942"/>
        <v>0</v>
      </c>
      <c r="L6368" s="7">
        <f t="shared" si="943"/>
        <v>0</v>
      </c>
      <c r="M6368" s="7">
        <f t="shared" si="944"/>
        <v>0</v>
      </c>
      <c r="N6368" s="7">
        <f t="shared" si="945"/>
        <v>0</v>
      </c>
      <c r="O6368" s="9">
        <f t="shared" si="946"/>
        <v>0</v>
      </c>
      <c r="P6368">
        <v>0</v>
      </c>
    </row>
    <row r="6369" spans="1:16" x14ac:dyDescent="0.25">
      <c r="A6369" s="11">
        <v>39235</v>
      </c>
      <c r="B6369" s="12">
        <v>6</v>
      </c>
      <c r="C6369">
        <v>23.8</v>
      </c>
      <c r="D6369">
        <v>66.3</v>
      </c>
      <c r="E6369">
        <v>2.8</v>
      </c>
      <c r="F6369">
        <v>0</v>
      </c>
      <c r="G6369" s="7">
        <f t="shared" si="947"/>
        <v>0</v>
      </c>
      <c r="H6369" s="7">
        <f t="shared" si="948"/>
        <v>0</v>
      </c>
      <c r="I6369">
        <f t="shared" si="940"/>
        <v>0</v>
      </c>
      <c r="J6369" s="9">
        <f t="shared" si="941"/>
        <v>0</v>
      </c>
      <c r="K6369" s="9">
        <f t="shared" si="942"/>
        <v>0</v>
      </c>
      <c r="L6369" s="7">
        <f t="shared" si="943"/>
        <v>0</v>
      </c>
      <c r="M6369" s="7">
        <f t="shared" si="944"/>
        <v>0</v>
      </c>
      <c r="N6369" s="7">
        <f t="shared" si="945"/>
        <v>0</v>
      </c>
      <c r="O6369" s="9">
        <f t="shared" si="946"/>
        <v>0</v>
      </c>
      <c r="P6369">
        <v>0</v>
      </c>
    </row>
    <row r="6370" spans="1:16" x14ac:dyDescent="0.25">
      <c r="A6370" s="11">
        <v>39236</v>
      </c>
      <c r="B6370" s="12">
        <v>6</v>
      </c>
      <c r="C6370">
        <v>20.3</v>
      </c>
      <c r="D6370">
        <v>84.8</v>
      </c>
      <c r="E6370">
        <v>2.8</v>
      </c>
      <c r="F6370">
        <v>10.8</v>
      </c>
      <c r="G6370" s="7">
        <f t="shared" si="947"/>
        <v>0</v>
      </c>
      <c r="H6370" s="7">
        <f t="shared" si="948"/>
        <v>0</v>
      </c>
      <c r="I6370">
        <f t="shared" si="940"/>
        <v>0</v>
      </c>
      <c r="J6370" s="9">
        <f t="shared" si="941"/>
        <v>0</v>
      </c>
      <c r="K6370" s="9">
        <f t="shared" si="942"/>
        <v>0</v>
      </c>
      <c r="L6370" s="7">
        <f t="shared" si="943"/>
        <v>0</v>
      </c>
      <c r="M6370" s="7">
        <f t="shared" si="944"/>
        <v>0</v>
      </c>
      <c r="N6370" s="7">
        <f t="shared" si="945"/>
        <v>0</v>
      </c>
      <c r="O6370" s="9">
        <f t="shared" si="946"/>
        <v>0</v>
      </c>
      <c r="P6370">
        <v>0</v>
      </c>
    </row>
    <row r="6371" spans="1:16" x14ac:dyDescent="0.25">
      <c r="A6371" s="11">
        <v>39237</v>
      </c>
      <c r="B6371" s="12">
        <v>6</v>
      </c>
      <c r="C6371">
        <v>18.5</v>
      </c>
      <c r="D6371">
        <v>89.3</v>
      </c>
      <c r="E6371">
        <v>2.4</v>
      </c>
      <c r="F6371">
        <v>2.2000000000000002</v>
      </c>
      <c r="G6371" s="7">
        <f t="shared" si="947"/>
        <v>0</v>
      </c>
      <c r="H6371" s="7">
        <f t="shared" si="948"/>
        <v>0</v>
      </c>
      <c r="I6371">
        <f t="shared" si="940"/>
        <v>0</v>
      </c>
      <c r="J6371" s="9">
        <f t="shared" si="941"/>
        <v>0</v>
      </c>
      <c r="K6371" s="9">
        <f t="shared" si="942"/>
        <v>0</v>
      </c>
      <c r="L6371" s="7">
        <f t="shared" si="943"/>
        <v>0</v>
      </c>
      <c r="M6371" s="7">
        <f t="shared" si="944"/>
        <v>0</v>
      </c>
      <c r="N6371" s="7">
        <f t="shared" si="945"/>
        <v>0</v>
      </c>
      <c r="O6371" s="9">
        <f t="shared" si="946"/>
        <v>0</v>
      </c>
      <c r="P6371">
        <v>0</v>
      </c>
    </row>
    <row r="6372" spans="1:16" x14ac:dyDescent="0.25">
      <c r="A6372" s="11">
        <v>39238</v>
      </c>
      <c r="B6372" s="12">
        <v>6</v>
      </c>
      <c r="C6372">
        <v>12.1</v>
      </c>
      <c r="D6372">
        <v>80.900000000000006</v>
      </c>
      <c r="E6372">
        <v>6.2</v>
      </c>
      <c r="F6372">
        <v>5.6</v>
      </c>
      <c r="G6372" s="7">
        <f t="shared" si="947"/>
        <v>1</v>
      </c>
      <c r="H6372" s="7">
        <f t="shared" si="948"/>
        <v>1</v>
      </c>
      <c r="I6372">
        <f t="shared" si="940"/>
        <v>0</v>
      </c>
      <c r="J6372" s="9">
        <f t="shared" si="941"/>
        <v>0</v>
      </c>
      <c r="K6372" s="9">
        <f t="shared" si="942"/>
        <v>0</v>
      </c>
      <c r="L6372" s="7">
        <f t="shared" si="943"/>
        <v>0</v>
      </c>
      <c r="M6372" s="7">
        <f t="shared" si="944"/>
        <v>1</v>
      </c>
      <c r="N6372" s="7">
        <f t="shared" si="945"/>
        <v>0</v>
      </c>
      <c r="O6372" s="9">
        <f t="shared" si="946"/>
        <v>0</v>
      </c>
      <c r="P6372">
        <v>0</v>
      </c>
    </row>
    <row r="6373" spans="1:16" x14ac:dyDescent="0.25">
      <c r="A6373" s="11">
        <v>39239</v>
      </c>
      <c r="B6373" s="12">
        <v>6</v>
      </c>
      <c r="C6373">
        <v>12.8</v>
      </c>
      <c r="D6373">
        <v>60.5</v>
      </c>
      <c r="E6373">
        <v>3.6</v>
      </c>
      <c r="F6373">
        <v>0</v>
      </c>
      <c r="G6373" s="7">
        <f t="shared" si="947"/>
        <v>0</v>
      </c>
      <c r="H6373" s="7">
        <f t="shared" si="948"/>
        <v>0</v>
      </c>
      <c r="I6373">
        <f t="shared" si="940"/>
        <v>0</v>
      </c>
      <c r="J6373" s="9">
        <f t="shared" si="941"/>
        <v>0</v>
      </c>
      <c r="K6373" s="9">
        <f t="shared" si="942"/>
        <v>0</v>
      </c>
      <c r="L6373" s="7">
        <f t="shared" si="943"/>
        <v>0</v>
      </c>
      <c r="M6373" s="7">
        <f t="shared" si="944"/>
        <v>0</v>
      </c>
      <c r="N6373" s="7">
        <f t="shared" si="945"/>
        <v>0</v>
      </c>
      <c r="O6373" s="9">
        <f t="shared" si="946"/>
        <v>0</v>
      </c>
      <c r="P6373">
        <v>0</v>
      </c>
    </row>
    <row r="6374" spans="1:16" x14ac:dyDescent="0.25">
      <c r="A6374" s="11">
        <v>39240</v>
      </c>
      <c r="B6374" s="12">
        <v>6</v>
      </c>
      <c r="C6374">
        <v>16.899999999999999</v>
      </c>
      <c r="D6374">
        <v>67.400000000000006</v>
      </c>
      <c r="E6374">
        <v>3.4</v>
      </c>
      <c r="F6374">
        <v>0</v>
      </c>
      <c r="G6374" s="7">
        <f t="shared" si="947"/>
        <v>0</v>
      </c>
      <c r="H6374" s="7">
        <f t="shared" si="948"/>
        <v>0</v>
      </c>
      <c r="I6374">
        <f t="shared" si="940"/>
        <v>0</v>
      </c>
      <c r="J6374" s="9">
        <f t="shared" si="941"/>
        <v>0</v>
      </c>
      <c r="K6374" s="9">
        <f t="shared" si="942"/>
        <v>0</v>
      </c>
      <c r="L6374" s="7">
        <f t="shared" si="943"/>
        <v>0</v>
      </c>
      <c r="M6374" s="7">
        <f t="shared" si="944"/>
        <v>0</v>
      </c>
      <c r="N6374" s="7">
        <f t="shared" si="945"/>
        <v>0</v>
      </c>
      <c r="O6374" s="9">
        <f t="shared" si="946"/>
        <v>0</v>
      </c>
      <c r="P6374">
        <v>0</v>
      </c>
    </row>
    <row r="6375" spans="1:16" x14ac:dyDescent="0.25">
      <c r="A6375" s="11">
        <v>39241</v>
      </c>
      <c r="B6375" s="12">
        <v>6</v>
      </c>
      <c r="C6375">
        <v>22.5</v>
      </c>
      <c r="D6375">
        <v>68</v>
      </c>
      <c r="E6375">
        <v>6</v>
      </c>
      <c r="F6375">
        <v>5.4</v>
      </c>
      <c r="G6375" s="7">
        <f t="shared" si="947"/>
        <v>0</v>
      </c>
      <c r="H6375" s="7">
        <f t="shared" si="948"/>
        <v>0</v>
      </c>
      <c r="I6375">
        <f t="shared" si="940"/>
        <v>0</v>
      </c>
      <c r="J6375" s="9">
        <f t="shared" si="941"/>
        <v>0</v>
      </c>
      <c r="K6375" s="9">
        <f t="shared" si="942"/>
        <v>0</v>
      </c>
      <c r="L6375" s="7">
        <f t="shared" si="943"/>
        <v>0</v>
      </c>
      <c r="M6375" s="7">
        <f t="shared" si="944"/>
        <v>0</v>
      </c>
      <c r="N6375" s="7">
        <f t="shared" si="945"/>
        <v>0</v>
      </c>
      <c r="O6375" s="9">
        <f t="shared" si="946"/>
        <v>0</v>
      </c>
      <c r="P6375">
        <v>0</v>
      </c>
    </row>
    <row r="6376" spans="1:16" x14ac:dyDescent="0.25">
      <c r="A6376" s="11">
        <v>39242</v>
      </c>
      <c r="B6376" s="12">
        <v>6</v>
      </c>
      <c r="C6376">
        <v>16.7</v>
      </c>
      <c r="D6376">
        <v>57.1</v>
      </c>
      <c r="E6376">
        <v>4.7</v>
      </c>
      <c r="F6376">
        <v>0</v>
      </c>
      <c r="G6376" s="7">
        <f t="shared" si="947"/>
        <v>0</v>
      </c>
      <c r="H6376" s="7">
        <f t="shared" si="948"/>
        <v>0</v>
      </c>
      <c r="I6376">
        <f t="shared" si="940"/>
        <v>0</v>
      </c>
      <c r="J6376" s="9">
        <f t="shared" si="941"/>
        <v>0</v>
      </c>
      <c r="K6376" s="9">
        <f t="shared" si="942"/>
        <v>0</v>
      </c>
      <c r="L6376" s="7">
        <f t="shared" si="943"/>
        <v>0</v>
      </c>
      <c r="M6376" s="7">
        <f t="shared" si="944"/>
        <v>0</v>
      </c>
      <c r="N6376" s="7">
        <f t="shared" si="945"/>
        <v>0</v>
      </c>
      <c r="O6376" s="9">
        <f t="shared" si="946"/>
        <v>0</v>
      </c>
      <c r="P6376">
        <v>0</v>
      </c>
    </row>
    <row r="6377" spans="1:16" x14ac:dyDescent="0.25">
      <c r="A6377" s="11">
        <v>39243</v>
      </c>
      <c r="B6377" s="12">
        <v>6</v>
      </c>
      <c r="C6377">
        <v>18.600000000000001</v>
      </c>
      <c r="D6377">
        <v>50.1</v>
      </c>
      <c r="E6377">
        <v>2.8</v>
      </c>
      <c r="F6377">
        <v>0</v>
      </c>
      <c r="G6377" s="7">
        <f t="shared" si="947"/>
        <v>0</v>
      </c>
      <c r="H6377" s="7">
        <f t="shared" si="948"/>
        <v>0</v>
      </c>
      <c r="I6377">
        <f t="shared" si="940"/>
        <v>0</v>
      </c>
      <c r="J6377" s="9">
        <f t="shared" si="941"/>
        <v>0</v>
      </c>
      <c r="K6377" s="9">
        <f t="shared" si="942"/>
        <v>0</v>
      </c>
      <c r="L6377" s="7">
        <f t="shared" si="943"/>
        <v>0</v>
      </c>
      <c r="M6377" s="7">
        <f t="shared" si="944"/>
        <v>0</v>
      </c>
      <c r="N6377" s="7">
        <f t="shared" si="945"/>
        <v>0</v>
      </c>
      <c r="O6377" s="9">
        <f t="shared" si="946"/>
        <v>0</v>
      </c>
      <c r="P6377">
        <v>0</v>
      </c>
    </row>
    <row r="6378" spans="1:16" x14ac:dyDescent="0.25">
      <c r="A6378" s="11">
        <v>39244</v>
      </c>
      <c r="B6378" s="12">
        <v>6</v>
      </c>
      <c r="C6378">
        <v>21.4</v>
      </c>
      <c r="D6378">
        <v>49.5</v>
      </c>
      <c r="E6378">
        <v>4.3</v>
      </c>
      <c r="F6378">
        <v>0</v>
      </c>
      <c r="G6378" s="7">
        <f t="shared" si="947"/>
        <v>0</v>
      </c>
      <c r="H6378" s="7">
        <f t="shared" si="948"/>
        <v>0</v>
      </c>
      <c r="I6378">
        <f t="shared" si="940"/>
        <v>0</v>
      </c>
      <c r="J6378" s="9">
        <f t="shared" si="941"/>
        <v>0</v>
      </c>
      <c r="K6378" s="9">
        <f t="shared" si="942"/>
        <v>0</v>
      </c>
      <c r="L6378" s="7">
        <f t="shared" si="943"/>
        <v>0</v>
      </c>
      <c r="M6378" s="7">
        <f t="shared" si="944"/>
        <v>0</v>
      </c>
      <c r="N6378" s="7">
        <f t="shared" si="945"/>
        <v>0</v>
      </c>
      <c r="O6378" s="9">
        <f t="shared" si="946"/>
        <v>0</v>
      </c>
      <c r="P6378">
        <v>0</v>
      </c>
    </row>
    <row r="6379" spans="1:16" x14ac:dyDescent="0.25">
      <c r="A6379" s="11">
        <v>39245</v>
      </c>
      <c r="B6379" s="12">
        <v>6</v>
      </c>
      <c r="C6379">
        <v>24.5</v>
      </c>
      <c r="D6379">
        <v>47.2</v>
      </c>
      <c r="E6379">
        <v>5.5</v>
      </c>
      <c r="F6379">
        <v>0</v>
      </c>
      <c r="G6379" s="7">
        <f t="shared" si="947"/>
        <v>0</v>
      </c>
      <c r="H6379" s="7">
        <f t="shared" si="948"/>
        <v>0</v>
      </c>
      <c r="I6379">
        <f t="shared" si="940"/>
        <v>0</v>
      </c>
      <c r="J6379" s="9">
        <f t="shared" si="941"/>
        <v>0</v>
      </c>
      <c r="K6379" s="9">
        <f t="shared" si="942"/>
        <v>0</v>
      </c>
      <c r="L6379" s="7">
        <f t="shared" si="943"/>
        <v>0</v>
      </c>
      <c r="M6379" s="7">
        <f t="shared" si="944"/>
        <v>0</v>
      </c>
      <c r="N6379" s="7">
        <f t="shared" si="945"/>
        <v>0</v>
      </c>
      <c r="O6379" s="9">
        <f t="shared" si="946"/>
        <v>0</v>
      </c>
      <c r="P6379">
        <v>0</v>
      </c>
    </row>
    <row r="6380" spans="1:16" x14ac:dyDescent="0.25">
      <c r="A6380" s="11">
        <v>39246</v>
      </c>
      <c r="B6380" s="12">
        <v>6</v>
      </c>
      <c r="C6380">
        <v>24.3</v>
      </c>
      <c r="D6380">
        <v>49.4</v>
      </c>
      <c r="E6380">
        <v>4.4000000000000004</v>
      </c>
      <c r="F6380">
        <v>0</v>
      </c>
      <c r="G6380" s="7">
        <f t="shared" si="947"/>
        <v>0</v>
      </c>
      <c r="H6380" s="7">
        <f t="shared" si="948"/>
        <v>0</v>
      </c>
      <c r="I6380">
        <f t="shared" si="940"/>
        <v>0</v>
      </c>
      <c r="J6380" s="9">
        <f t="shared" si="941"/>
        <v>0</v>
      </c>
      <c r="K6380" s="9">
        <f t="shared" si="942"/>
        <v>0</v>
      </c>
      <c r="L6380" s="7">
        <f t="shared" si="943"/>
        <v>0</v>
      </c>
      <c r="M6380" s="7">
        <f t="shared" si="944"/>
        <v>0</v>
      </c>
      <c r="N6380" s="7">
        <f t="shared" si="945"/>
        <v>0</v>
      </c>
      <c r="O6380" s="9">
        <f t="shared" si="946"/>
        <v>0</v>
      </c>
      <c r="P6380">
        <v>0</v>
      </c>
    </row>
    <row r="6381" spans="1:16" x14ac:dyDescent="0.25">
      <c r="A6381" s="11">
        <v>39247</v>
      </c>
      <c r="B6381" s="12">
        <v>6</v>
      </c>
      <c r="C6381">
        <v>21.2</v>
      </c>
      <c r="D6381">
        <v>55.1</v>
      </c>
      <c r="E6381">
        <v>3.7</v>
      </c>
      <c r="F6381">
        <v>0</v>
      </c>
      <c r="G6381" s="7">
        <f t="shared" si="947"/>
        <v>0</v>
      </c>
      <c r="H6381" s="7">
        <f t="shared" si="948"/>
        <v>0</v>
      </c>
      <c r="I6381">
        <f t="shared" ref="I6381:I6444" si="949">IF(OR(B6381=7,C6381&gt;$V$6125),0,IF(AND(C6381&gt;=$R$6125,I6380=0),0,I6380+F6381))</f>
        <v>0</v>
      </c>
      <c r="J6381" s="9">
        <f t="shared" ref="J6381:J6444" si="950">IF(OR(B6381=1,B6381&gt;$K$2),0,IF(C6381&gt;$V$6125,0,IF(C6381&lt;=-$R$6125,0,IF(C6381&lt;=0,(C6381+$R$6125)*($T$6127+$T$6128*F6381),IF(C6381&gt;$R$6125,C6381*($T$6125+$T$6126*F6381),C6381*($T$6129+$T$6130*F6381))))))</f>
        <v>0</v>
      </c>
      <c r="K6381" s="9">
        <f t="shared" ref="K6381:K6444" si="951">IF(AND(B6381&gt;=2,B6381&lt;=$K$3),0,IF(C6381&gt;$V$6125,0,IF(C6381&lt;=-$R$6125,0,IF(C6381&lt;=0,(C6381+$R$6125)*($U$6127+$U$6128*F6381),IF(C6381&gt;$R$6125,C6381*($U$6125+$U$6126*F6381),C6381*($U$6129+$U$6130*F6381))))))</f>
        <v>0</v>
      </c>
      <c r="L6381" s="7">
        <f t="shared" ref="L6381:L6444" si="952">IF(M6380=0,0,IF(C6381&gt;=$V$6125,0,IF($V$6126*E6381-$V$6127*C6381&lt;0,0,IF($R$6125&gt;C6381&gt;-$R$6125,$V$6126*E6381-$V$6127*C6381+$V$6128,$V$6126*E6381-$V$6127*C6381))))</f>
        <v>0</v>
      </c>
      <c r="M6381" s="7">
        <f t="shared" si="944"/>
        <v>0</v>
      </c>
      <c r="N6381" s="7">
        <f t="shared" si="945"/>
        <v>0</v>
      </c>
      <c r="O6381" s="9">
        <f t="shared" si="946"/>
        <v>0</v>
      </c>
      <c r="P6381">
        <v>0</v>
      </c>
    </row>
    <row r="6382" spans="1:16" x14ac:dyDescent="0.25">
      <c r="A6382" s="11">
        <v>39248</v>
      </c>
      <c r="B6382" s="12">
        <v>6</v>
      </c>
      <c r="C6382">
        <v>21.8</v>
      </c>
      <c r="D6382">
        <v>52</v>
      </c>
      <c r="E6382">
        <v>2.8</v>
      </c>
      <c r="F6382">
        <v>0</v>
      </c>
      <c r="G6382" s="7">
        <f t="shared" si="947"/>
        <v>0</v>
      </c>
      <c r="H6382" s="7">
        <f t="shared" si="948"/>
        <v>0</v>
      </c>
      <c r="I6382">
        <f t="shared" si="949"/>
        <v>0</v>
      </c>
      <c r="J6382" s="9">
        <f t="shared" si="950"/>
        <v>0</v>
      </c>
      <c r="K6382" s="9">
        <f t="shared" si="951"/>
        <v>0</v>
      </c>
      <c r="L6382" s="7">
        <f t="shared" si="952"/>
        <v>0</v>
      </c>
      <c r="M6382" s="7">
        <f t="shared" ref="M6382:M6445" si="953">IF(AND(N6381=0,F6382=0),0,IF(M6381=0,H6382,IF(AND(C6382&gt;$W$6127,M6381&lt;$W$6125),$W$6125+0.01,IF(F6382&gt;0,(N6381*M6381+$W$6126*F6382*H6382)/(N6381+$W$6126*F6382),M6381*(1+$W$6128)))))</f>
        <v>0</v>
      </c>
      <c r="N6382" s="7">
        <f t="shared" ref="N6382:N6445" si="954">IF(I6382=0,0,IF(M6382&gt;=1,0,IF(N6381+F6382&lt;=J6382+K6382+L6382,0,IF(C6382&gt;$W$6127,N6381+F6382-J6382-K6382-L6382,IF(M6382&lt;$W$6125,N6381+F6382-L6382,N6381+F6382-J6382-K6382-L6382)))))</f>
        <v>0</v>
      </c>
      <c r="O6382" s="9">
        <f t="shared" si="946"/>
        <v>0</v>
      </c>
      <c r="P6382">
        <v>0</v>
      </c>
    </row>
    <row r="6383" spans="1:16" x14ac:dyDescent="0.25">
      <c r="A6383" s="11">
        <v>39249</v>
      </c>
      <c r="B6383" s="12">
        <v>6</v>
      </c>
      <c r="C6383">
        <v>23.3</v>
      </c>
      <c r="D6383">
        <v>52.2</v>
      </c>
      <c r="E6383">
        <v>2.5</v>
      </c>
      <c r="F6383">
        <v>0.2</v>
      </c>
      <c r="G6383" s="7">
        <f t="shared" si="947"/>
        <v>0</v>
      </c>
      <c r="H6383" s="7">
        <f t="shared" si="948"/>
        <v>0</v>
      </c>
      <c r="I6383">
        <f t="shared" si="949"/>
        <v>0</v>
      </c>
      <c r="J6383" s="9">
        <f t="shared" si="950"/>
        <v>0</v>
      </c>
      <c r="K6383" s="9">
        <f t="shared" si="951"/>
        <v>0</v>
      </c>
      <c r="L6383" s="7">
        <f t="shared" si="952"/>
        <v>0</v>
      </c>
      <c r="M6383" s="7">
        <f t="shared" si="953"/>
        <v>0</v>
      </c>
      <c r="N6383" s="7">
        <f t="shared" si="954"/>
        <v>0</v>
      </c>
      <c r="O6383" s="9">
        <f t="shared" si="946"/>
        <v>0</v>
      </c>
      <c r="P6383">
        <v>0</v>
      </c>
    </row>
    <row r="6384" spans="1:16" x14ac:dyDescent="0.25">
      <c r="A6384" s="11">
        <v>39250</v>
      </c>
      <c r="B6384" s="12">
        <v>6</v>
      </c>
      <c r="C6384">
        <v>23.6</v>
      </c>
      <c r="D6384">
        <v>58.2</v>
      </c>
      <c r="E6384">
        <v>4.5</v>
      </c>
      <c r="F6384">
        <v>0</v>
      </c>
      <c r="G6384" s="7">
        <f t="shared" si="947"/>
        <v>0</v>
      </c>
      <c r="H6384" s="7">
        <f t="shared" si="948"/>
        <v>0</v>
      </c>
      <c r="I6384">
        <f t="shared" si="949"/>
        <v>0</v>
      </c>
      <c r="J6384" s="9">
        <f t="shared" si="950"/>
        <v>0</v>
      </c>
      <c r="K6384" s="9">
        <f t="shared" si="951"/>
        <v>0</v>
      </c>
      <c r="L6384" s="7">
        <f t="shared" si="952"/>
        <v>0</v>
      </c>
      <c r="M6384" s="7">
        <f t="shared" si="953"/>
        <v>0</v>
      </c>
      <c r="N6384" s="7">
        <f t="shared" si="954"/>
        <v>0</v>
      </c>
      <c r="O6384" s="9">
        <f t="shared" si="946"/>
        <v>0</v>
      </c>
      <c r="P6384">
        <v>0</v>
      </c>
    </row>
    <row r="6385" spans="1:16" x14ac:dyDescent="0.25">
      <c r="A6385" s="11">
        <v>39251</v>
      </c>
      <c r="B6385" s="12">
        <v>6</v>
      </c>
      <c r="C6385">
        <v>22.1</v>
      </c>
      <c r="D6385">
        <v>63</v>
      </c>
      <c r="E6385">
        <v>3</v>
      </c>
      <c r="F6385">
        <v>0</v>
      </c>
      <c r="G6385" s="7">
        <f t="shared" si="947"/>
        <v>0</v>
      </c>
      <c r="H6385" s="7">
        <f t="shared" si="948"/>
        <v>0</v>
      </c>
      <c r="I6385">
        <f t="shared" si="949"/>
        <v>0</v>
      </c>
      <c r="J6385" s="9">
        <f t="shared" si="950"/>
        <v>0</v>
      </c>
      <c r="K6385" s="9">
        <f t="shared" si="951"/>
        <v>0</v>
      </c>
      <c r="L6385" s="7">
        <f t="shared" si="952"/>
        <v>0</v>
      </c>
      <c r="M6385" s="7">
        <f t="shared" si="953"/>
        <v>0</v>
      </c>
      <c r="N6385" s="7">
        <f t="shared" si="954"/>
        <v>0</v>
      </c>
      <c r="O6385" s="9">
        <f t="shared" si="946"/>
        <v>0</v>
      </c>
      <c r="P6385">
        <v>0</v>
      </c>
    </row>
    <row r="6386" spans="1:16" x14ac:dyDescent="0.25">
      <c r="A6386" s="11">
        <v>39252</v>
      </c>
      <c r="B6386" s="12">
        <v>6</v>
      </c>
      <c r="C6386">
        <v>23</v>
      </c>
      <c r="D6386">
        <v>71.5</v>
      </c>
      <c r="E6386">
        <v>4.5999999999999996</v>
      </c>
      <c r="F6386">
        <v>18.8</v>
      </c>
      <c r="G6386" s="7">
        <f t="shared" si="947"/>
        <v>0</v>
      </c>
      <c r="H6386" s="7">
        <f t="shared" si="948"/>
        <v>0</v>
      </c>
      <c r="I6386">
        <f t="shared" si="949"/>
        <v>0</v>
      </c>
      <c r="J6386" s="9">
        <f t="shared" si="950"/>
        <v>0</v>
      </c>
      <c r="K6386" s="9">
        <f t="shared" si="951"/>
        <v>0</v>
      </c>
      <c r="L6386" s="7">
        <f t="shared" si="952"/>
        <v>0</v>
      </c>
      <c r="M6386" s="7">
        <f t="shared" si="953"/>
        <v>0</v>
      </c>
      <c r="N6386" s="7">
        <f t="shared" si="954"/>
        <v>0</v>
      </c>
      <c r="O6386" s="9">
        <f t="shared" si="946"/>
        <v>0</v>
      </c>
      <c r="P6386">
        <v>0</v>
      </c>
    </row>
    <row r="6387" spans="1:16" x14ac:dyDescent="0.25">
      <c r="A6387" s="11">
        <v>39253</v>
      </c>
      <c r="B6387" s="12">
        <v>6</v>
      </c>
      <c r="C6387">
        <v>18</v>
      </c>
      <c r="D6387">
        <v>56.8</v>
      </c>
      <c r="E6387">
        <v>5.8</v>
      </c>
      <c r="F6387">
        <v>0</v>
      </c>
      <c r="G6387" s="7">
        <f t="shared" si="947"/>
        <v>0</v>
      </c>
      <c r="H6387" s="7">
        <f t="shared" si="948"/>
        <v>0</v>
      </c>
      <c r="I6387">
        <f t="shared" si="949"/>
        <v>0</v>
      </c>
      <c r="J6387" s="9">
        <f t="shared" si="950"/>
        <v>0</v>
      </c>
      <c r="K6387" s="9">
        <f t="shared" si="951"/>
        <v>0</v>
      </c>
      <c r="L6387" s="7">
        <f t="shared" si="952"/>
        <v>0</v>
      </c>
      <c r="M6387" s="7">
        <f t="shared" si="953"/>
        <v>0</v>
      </c>
      <c r="N6387" s="7">
        <f t="shared" si="954"/>
        <v>0</v>
      </c>
      <c r="O6387" s="9">
        <f t="shared" si="946"/>
        <v>0</v>
      </c>
      <c r="P6387">
        <v>0</v>
      </c>
    </row>
    <row r="6388" spans="1:16" x14ac:dyDescent="0.25">
      <c r="A6388" s="11">
        <v>39254</v>
      </c>
      <c r="B6388" s="12">
        <v>6</v>
      </c>
      <c r="C6388">
        <v>20.5</v>
      </c>
      <c r="D6388">
        <v>55.8</v>
      </c>
      <c r="E6388">
        <v>6.4</v>
      </c>
      <c r="F6388">
        <v>0</v>
      </c>
      <c r="G6388" s="7">
        <f t="shared" si="947"/>
        <v>0</v>
      </c>
      <c r="H6388" s="7">
        <f t="shared" si="948"/>
        <v>0</v>
      </c>
      <c r="I6388">
        <f t="shared" si="949"/>
        <v>0</v>
      </c>
      <c r="J6388" s="9">
        <f t="shared" si="950"/>
        <v>0</v>
      </c>
      <c r="K6388" s="9">
        <f t="shared" si="951"/>
        <v>0</v>
      </c>
      <c r="L6388" s="7">
        <f t="shared" si="952"/>
        <v>0</v>
      </c>
      <c r="M6388" s="7">
        <f t="shared" si="953"/>
        <v>0</v>
      </c>
      <c r="N6388" s="7">
        <f t="shared" si="954"/>
        <v>0</v>
      </c>
      <c r="O6388" s="9">
        <f t="shared" si="946"/>
        <v>0</v>
      </c>
      <c r="P6388">
        <v>0</v>
      </c>
    </row>
    <row r="6389" spans="1:16" x14ac:dyDescent="0.25">
      <c r="A6389" s="11">
        <v>39255</v>
      </c>
      <c r="B6389" s="12">
        <v>6</v>
      </c>
      <c r="C6389">
        <v>16.600000000000001</v>
      </c>
      <c r="D6389">
        <v>50.8</v>
      </c>
      <c r="E6389">
        <v>8</v>
      </c>
      <c r="F6389">
        <v>0</v>
      </c>
      <c r="G6389" s="7">
        <f t="shared" si="947"/>
        <v>0</v>
      </c>
      <c r="H6389" s="7">
        <f t="shared" si="948"/>
        <v>0</v>
      </c>
      <c r="I6389">
        <f t="shared" si="949"/>
        <v>0</v>
      </c>
      <c r="J6389" s="9">
        <f t="shared" si="950"/>
        <v>0</v>
      </c>
      <c r="K6389" s="9">
        <f t="shared" si="951"/>
        <v>0</v>
      </c>
      <c r="L6389" s="7">
        <f t="shared" si="952"/>
        <v>0</v>
      </c>
      <c r="M6389" s="7">
        <f t="shared" si="953"/>
        <v>0</v>
      </c>
      <c r="N6389" s="7">
        <f t="shared" si="954"/>
        <v>0</v>
      </c>
      <c r="O6389" s="9">
        <f t="shared" si="946"/>
        <v>0</v>
      </c>
      <c r="P6389">
        <v>0</v>
      </c>
    </row>
    <row r="6390" spans="1:16" x14ac:dyDescent="0.25">
      <c r="A6390" s="11">
        <v>39256</v>
      </c>
      <c r="B6390" s="12">
        <v>6</v>
      </c>
      <c r="C6390">
        <v>16.7</v>
      </c>
      <c r="D6390">
        <v>51.7</v>
      </c>
      <c r="E6390">
        <v>3.4</v>
      </c>
      <c r="F6390">
        <v>0</v>
      </c>
      <c r="G6390" s="7">
        <f t="shared" si="947"/>
        <v>0</v>
      </c>
      <c r="H6390" s="7">
        <f t="shared" si="948"/>
        <v>0</v>
      </c>
      <c r="I6390">
        <f t="shared" si="949"/>
        <v>0</v>
      </c>
      <c r="J6390" s="9">
        <f t="shared" si="950"/>
        <v>0</v>
      </c>
      <c r="K6390" s="9">
        <f t="shared" si="951"/>
        <v>0</v>
      </c>
      <c r="L6390" s="7">
        <f t="shared" si="952"/>
        <v>0</v>
      </c>
      <c r="M6390" s="7">
        <f t="shared" si="953"/>
        <v>0</v>
      </c>
      <c r="N6390" s="7">
        <f t="shared" si="954"/>
        <v>0</v>
      </c>
      <c r="O6390" s="9">
        <f t="shared" ref="O6390:O6453" si="955">IF(M6390=0,0,N6390/10/M6390)</f>
        <v>0</v>
      </c>
      <c r="P6390">
        <v>0</v>
      </c>
    </row>
    <row r="6391" spans="1:16" x14ac:dyDescent="0.25">
      <c r="A6391" s="11">
        <v>39257</v>
      </c>
      <c r="B6391" s="12">
        <v>6</v>
      </c>
      <c r="C6391">
        <v>22.9</v>
      </c>
      <c r="D6391">
        <v>48.5</v>
      </c>
      <c r="E6391">
        <v>3.2</v>
      </c>
      <c r="F6391">
        <v>0</v>
      </c>
      <c r="G6391" s="7">
        <f t="shared" si="947"/>
        <v>0</v>
      </c>
      <c r="H6391" s="7">
        <f t="shared" si="948"/>
        <v>0</v>
      </c>
      <c r="I6391">
        <f t="shared" si="949"/>
        <v>0</v>
      </c>
      <c r="J6391" s="9">
        <f t="shared" si="950"/>
        <v>0</v>
      </c>
      <c r="K6391" s="9">
        <f t="shared" si="951"/>
        <v>0</v>
      </c>
      <c r="L6391" s="7">
        <f t="shared" si="952"/>
        <v>0</v>
      </c>
      <c r="M6391" s="7">
        <f t="shared" si="953"/>
        <v>0</v>
      </c>
      <c r="N6391" s="7">
        <f t="shared" si="954"/>
        <v>0</v>
      </c>
      <c r="O6391" s="9">
        <f t="shared" si="955"/>
        <v>0</v>
      </c>
      <c r="P6391">
        <v>0</v>
      </c>
    </row>
    <row r="6392" spans="1:16" x14ac:dyDescent="0.25">
      <c r="A6392" s="11">
        <v>39258</v>
      </c>
      <c r="B6392" s="12">
        <v>6</v>
      </c>
      <c r="C6392">
        <v>25.6</v>
      </c>
      <c r="D6392">
        <v>52.3</v>
      </c>
      <c r="E6392">
        <v>2.8</v>
      </c>
      <c r="F6392">
        <v>0</v>
      </c>
      <c r="G6392" s="7">
        <f t="shared" si="947"/>
        <v>0</v>
      </c>
      <c r="H6392" s="7">
        <f t="shared" si="948"/>
        <v>0</v>
      </c>
      <c r="I6392">
        <f t="shared" si="949"/>
        <v>0</v>
      </c>
      <c r="J6392" s="9">
        <f t="shared" si="950"/>
        <v>0</v>
      </c>
      <c r="K6392" s="9">
        <f t="shared" si="951"/>
        <v>0</v>
      </c>
      <c r="L6392" s="7">
        <f t="shared" si="952"/>
        <v>0</v>
      </c>
      <c r="M6392" s="7">
        <f t="shared" si="953"/>
        <v>0</v>
      </c>
      <c r="N6392" s="7">
        <f t="shared" si="954"/>
        <v>0</v>
      </c>
      <c r="O6392" s="9">
        <f t="shared" si="955"/>
        <v>0</v>
      </c>
      <c r="P6392">
        <v>0</v>
      </c>
    </row>
    <row r="6393" spans="1:16" x14ac:dyDescent="0.25">
      <c r="A6393" s="11">
        <v>39259</v>
      </c>
      <c r="B6393" s="12">
        <v>6</v>
      </c>
      <c r="C6393">
        <v>27.8</v>
      </c>
      <c r="D6393">
        <v>59</v>
      </c>
      <c r="E6393">
        <v>3.8</v>
      </c>
      <c r="F6393">
        <v>0</v>
      </c>
      <c r="G6393" s="7">
        <f t="shared" si="947"/>
        <v>0</v>
      </c>
      <c r="H6393" s="7">
        <f t="shared" si="948"/>
        <v>0</v>
      </c>
      <c r="I6393">
        <f t="shared" si="949"/>
        <v>0</v>
      </c>
      <c r="J6393" s="9">
        <f t="shared" si="950"/>
        <v>0</v>
      </c>
      <c r="K6393" s="9">
        <f t="shared" si="951"/>
        <v>0</v>
      </c>
      <c r="L6393" s="7">
        <f t="shared" si="952"/>
        <v>0</v>
      </c>
      <c r="M6393" s="7">
        <f t="shared" si="953"/>
        <v>0</v>
      </c>
      <c r="N6393" s="7">
        <f t="shared" si="954"/>
        <v>0</v>
      </c>
      <c r="O6393" s="9">
        <f t="shared" si="955"/>
        <v>0</v>
      </c>
      <c r="P6393">
        <v>0</v>
      </c>
    </row>
    <row r="6394" spans="1:16" x14ac:dyDescent="0.25">
      <c r="A6394" s="11">
        <v>39260</v>
      </c>
      <c r="B6394" s="12">
        <v>6</v>
      </c>
      <c r="C6394">
        <v>27.4</v>
      </c>
      <c r="D6394">
        <v>64.400000000000006</v>
      </c>
      <c r="E6394">
        <v>6.1</v>
      </c>
      <c r="F6394">
        <v>0.2</v>
      </c>
      <c r="G6394" s="7">
        <f t="shared" si="947"/>
        <v>0</v>
      </c>
      <c r="H6394" s="7">
        <f t="shared" si="948"/>
        <v>0</v>
      </c>
      <c r="I6394">
        <f t="shared" si="949"/>
        <v>0</v>
      </c>
      <c r="J6394" s="9">
        <f t="shared" si="950"/>
        <v>0</v>
      </c>
      <c r="K6394" s="9">
        <f t="shared" si="951"/>
        <v>0</v>
      </c>
      <c r="L6394" s="7">
        <f t="shared" si="952"/>
        <v>0</v>
      </c>
      <c r="M6394" s="7">
        <f t="shared" si="953"/>
        <v>0</v>
      </c>
      <c r="N6394" s="7">
        <f t="shared" si="954"/>
        <v>0</v>
      </c>
      <c r="O6394" s="9">
        <f t="shared" si="955"/>
        <v>0</v>
      </c>
      <c r="P6394">
        <v>0</v>
      </c>
    </row>
    <row r="6395" spans="1:16" x14ac:dyDescent="0.25">
      <c r="A6395" s="11">
        <v>39261</v>
      </c>
      <c r="B6395" s="12">
        <v>6</v>
      </c>
      <c r="C6395">
        <v>21.6</v>
      </c>
      <c r="D6395">
        <v>57.1</v>
      </c>
      <c r="E6395">
        <v>5.9</v>
      </c>
      <c r="F6395">
        <v>0.2</v>
      </c>
      <c r="G6395" s="7">
        <f t="shared" si="947"/>
        <v>0</v>
      </c>
      <c r="H6395" s="7">
        <f t="shared" si="948"/>
        <v>0</v>
      </c>
      <c r="I6395">
        <f t="shared" si="949"/>
        <v>0</v>
      </c>
      <c r="J6395" s="9">
        <f t="shared" si="950"/>
        <v>0</v>
      </c>
      <c r="K6395" s="9">
        <f t="shared" si="951"/>
        <v>0</v>
      </c>
      <c r="L6395" s="7">
        <f t="shared" si="952"/>
        <v>0</v>
      </c>
      <c r="M6395" s="7">
        <f t="shared" si="953"/>
        <v>0</v>
      </c>
      <c r="N6395" s="7">
        <f t="shared" si="954"/>
        <v>0</v>
      </c>
      <c r="O6395" s="9">
        <f t="shared" si="955"/>
        <v>0</v>
      </c>
      <c r="P6395">
        <v>0</v>
      </c>
    </row>
    <row r="6396" spans="1:16" x14ac:dyDescent="0.25">
      <c r="A6396" s="11">
        <v>39262</v>
      </c>
      <c r="B6396" s="12">
        <v>6</v>
      </c>
      <c r="C6396">
        <v>18.7</v>
      </c>
      <c r="D6396">
        <v>52.5</v>
      </c>
      <c r="E6396">
        <v>4.3</v>
      </c>
      <c r="F6396">
        <v>0</v>
      </c>
      <c r="G6396" s="7">
        <f t="shared" si="947"/>
        <v>0</v>
      </c>
      <c r="H6396" s="7">
        <f t="shared" si="948"/>
        <v>0</v>
      </c>
      <c r="I6396">
        <f t="shared" si="949"/>
        <v>0</v>
      </c>
      <c r="J6396" s="9">
        <f t="shared" si="950"/>
        <v>0</v>
      </c>
      <c r="K6396" s="9">
        <f t="shared" si="951"/>
        <v>0</v>
      </c>
      <c r="L6396" s="7">
        <f t="shared" si="952"/>
        <v>0</v>
      </c>
      <c r="M6396" s="7">
        <f t="shared" si="953"/>
        <v>0</v>
      </c>
      <c r="N6396" s="7">
        <f t="shared" si="954"/>
        <v>0</v>
      </c>
      <c r="O6396" s="9">
        <f t="shared" si="955"/>
        <v>0</v>
      </c>
      <c r="P6396">
        <v>0</v>
      </c>
    </row>
    <row r="6397" spans="1:16" x14ac:dyDescent="0.25">
      <c r="A6397" s="11">
        <v>39263</v>
      </c>
      <c r="B6397" s="12">
        <v>6</v>
      </c>
      <c r="C6397">
        <v>18.7</v>
      </c>
      <c r="D6397">
        <v>50.1</v>
      </c>
      <c r="E6397">
        <v>5.2</v>
      </c>
      <c r="F6397">
        <v>0.2</v>
      </c>
      <c r="G6397" s="7">
        <f t="shared" si="947"/>
        <v>0</v>
      </c>
      <c r="H6397" s="7">
        <f t="shared" si="948"/>
        <v>0</v>
      </c>
      <c r="I6397">
        <f t="shared" si="949"/>
        <v>0</v>
      </c>
      <c r="J6397" s="9">
        <f t="shared" si="950"/>
        <v>0</v>
      </c>
      <c r="K6397" s="9">
        <f t="shared" si="951"/>
        <v>0</v>
      </c>
      <c r="L6397" s="7">
        <f t="shared" si="952"/>
        <v>0</v>
      </c>
      <c r="M6397" s="7">
        <f t="shared" si="953"/>
        <v>0</v>
      </c>
      <c r="N6397" s="7">
        <f t="shared" si="954"/>
        <v>0</v>
      </c>
      <c r="O6397" s="9">
        <f t="shared" si="955"/>
        <v>0</v>
      </c>
      <c r="P6397">
        <v>0</v>
      </c>
    </row>
    <row r="6398" spans="1:16" x14ac:dyDescent="0.25">
      <c r="A6398" s="11">
        <v>39264</v>
      </c>
      <c r="B6398" s="12">
        <v>7</v>
      </c>
      <c r="C6398">
        <v>15.9</v>
      </c>
      <c r="D6398">
        <v>58.7</v>
      </c>
      <c r="E6398">
        <v>6</v>
      </c>
      <c r="F6398">
        <v>0</v>
      </c>
      <c r="G6398" s="7">
        <f t="shared" si="947"/>
        <v>0</v>
      </c>
      <c r="H6398" s="7">
        <f t="shared" si="948"/>
        <v>0</v>
      </c>
      <c r="I6398">
        <f t="shared" si="949"/>
        <v>0</v>
      </c>
      <c r="J6398" s="9">
        <f t="shared" si="950"/>
        <v>0</v>
      </c>
      <c r="K6398" s="9">
        <f t="shared" si="951"/>
        <v>0</v>
      </c>
      <c r="L6398" s="7">
        <f t="shared" si="952"/>
        <v>0</v>
      </c>
      <c r="M6398" s="7">
        <f t="shared" si="953"/>
        <v>0</v>
      </c>
      <c r="N6398" s="7">
        <f t="shared" si="954"/>
        <v>0</v>
      </c>
      <c r="O6398" s="9">
        <f t="shared" si="955"/>
        <v>0</v>
      </c>
      <c r="P6398">
        <v>0</v>
      </c>
    </row>
    <row r="6399" spans="1:16" x14ac:dyDescent="0.25">
      <c r="A6399" s="11">
        <v>39265</v>
      </c>
      <c r="B6399" s="12">
        <v>7</v>
      </c>
      <c r="C6399">
        <v>17.600000000000001</v>
      </c>
      <c r="D6399">
        <v>55.1</v>
      </c>
      <c r="E6399">
        <v>4.2</v>
      </c>
      <c r="F6399">
        <v>0</v>
      </c>
      <c r="G6399" s="7">
        <f t="shared" si="947"/>
        <v>0</v>
      </c>
      <c r="H6399" s="7">
        <f t="shared" si="948"/>
        <v>0</v>
      </c>
      <c r="I6399">
        <f t="shared" si="949"/>
        <v>0</v>
      </c>
      <c r="J6399" s="9">
        <f t="shared" si="950"/>
        <v>0</v>
      </c>
      <c r="K6399" s="9">
        <f t="shared" si="951"/>
        <v>0</v>
      </c>
      <c r="L6399" s="7">
        <f t="shared" si="952"/>
        <v>0</v>
      </c>
      <c r="M6399" s="7">
        <f t="shared" si="953"/>
        <v>0</v>
      </c>
      <c r="N6399" s="7">
        <f t="shared" si="954"/>
        <v>0</v>
      </c>
      <c r="O6399" s="9">
        <f t="shared" si="955"/>
        <v>0</v>
      </c>
      <c r="P6399">
        <v>0</v>
      </c>
    </row>
    <row r="6400" spans="1:16" x14ac:dyDescent="0.25">
      <c r="A6400" s="11">
        <v>39266</v>
      </c>
      <c r="B6400" s="12">
        <v>7</v>
      </c>
      <c r="C6400">
        <v>19.2</v>
      </c>
      <c r="D6400">
        <v>54.3</v>
      </c>
      <c r="E6400">
        <v>3.1</v>
      </c>
      <c r="F6400">
        <v>0</v>
      </c>
      <c r="G6400" s="7">
        <f t="shared" si="947"/>
        <v>0</v>
      </c>
      <c r="H6400" s="7">
        <f t="shared" si="948"/>
        <v>0</v>
      </c>
      <c r="I6400">
        <f t="shared" si="949"/>
        <v>0</v>
      </c>
      <c r="J6400" s="9">
        <f t="shared" si="950"/>
        <v>0</v>
      </c>
      <c r="K6400" s="9">
        <f t="shared" si="951"/>
        <v>0</v>
      </c>
      <c r="L6400" s="7">
        <f t="shared" si="952"/>
        <v>0</v>
      </c>
      <c r="M6400" s="7">
        <f t="shared" si="953"/>
        <v>0</v>
      </c>
      <c r="N6400" s="7">
        <f t="shared" si="954"/>
        <v>0</v>
      </c>
      <c r="O6400" s="9">
        <f t="shared" si="955"/>
        <v>0</v>
      </c>
      <c r="P6400">
        <v>0</v>
      </c>
    </row>
    <row r="6401" spans="1:16" x14ac:dyDescent="0.25">
      <c r="A6401" s="11">
        <v>39267</v>
      </c>
      <c r="B6401" s="12">
        <v>7</v>
      </c>
      <c r="C6401">
        <v>17.899999999999999</v>
      </c>
      <c r="D6401">
        <v>86</v>
      </c>
      <c r="E6401">
        <v>2.1</v>
      </c>
      <c r="F6401">
        <v>4.5999999999999996</v>
      </c>
      <c r="G6401" s="7">
        <f t="shared" si="947"/>
        <v>0</v>
      </c>
      <c r="H6401" s="7">
        <f t="shared" si="948"/>
        <v>0</v>
      </c>
      <c r="I6401">
        <f t="shared" si="949"/>
        <v>0</v>
      </c>
      <c r="J6401" s="9">
        <f t="shared" si="950"/>
        <v>0</v>
      </c>
      <c r="K6401" s="9">
        <f t="shared" si="951"/>
        <v>0</v>
      </c>
      <c r="L6401" s="7">
        <f t="shared" si="952"/>
        <v>0</v>
      </c>
      <c r="M6401" s="7">
        <f t="shared" si="953"/>
        <v>0</v>
      </c>
      <c r="N6401" s="7">
        <f t="shared" si="954"/>
        <v>0</v>
      </c>
      <c r="O6401" s="9">
        <f t="shared" si="955"/>
        <v>0</v>
      </c>
      <c r="P6401">
        <v>0</v>
      </c>
    </row>
    <row r="6402" spans="1:16" x14ac:dyDescent="0.25">
      <c r="A6402" s="11">
        <v>39268</v>
      </c>
      <c r="B6402" s="12">
        <v>7</v>
      </c>
      <c r="C6402">
        <v>21.3</v>
      </c>
      <c r="D6402">
        <v>75.599999999999994</v>
      </c>
      <c r="E6402">
        <v>3.3</v>
      </c>
      <c r="F6402">
        <v>0.2</v>
      </c>
      <c r="G6402" s="7">
        <f t="shared" si="947"/>
        <v>0</v>
      </c>
      <c r="H6402" s="7">
        <f t="shared" si="948"/>
        <v>0</v>
      </c>
      <c r="I6402">
        <f t="shared" si="949"/>
        <v>0</v>
      </c>
      <c r="J6402" s="9">
        <f t="shared" si="950"/>
        <v>0</v>
      </c>
      <c r="K6402" s="9">
        <f t="shared" si="951"/>
        <v>0</v>
      </c>
      <c r="L6402" s="7">
        <f t="shared" si="952"/>
        <v>0</v>
      </c>
      <c r="M6402" s="7">
        <f t="shared" si="953"/>
        <v>0</v>
      </c>
      <c r="N6402" s="7">
        <f t="shared" si="954"/>
        <v>0</v>
      </c>
      <c r="O6402" s="9">
        <f t="shared" si="955"/>
        <v>0</v>
      </c>
      <c r="P6402">
        <v>0</v>
      </c>
    </row>
    <row r="6403" spans="1:16" x14ac:dyDescent="0.25">
      <c r="A6403" s="11">
        <v>39269</v>
      </c>
      <c r="B6403" s="12">
        <v>7</v>
      </c>
      <c r="C6403">
        <v>22.5</v>
      </c>
      <c r="D6403">
        <v>59.5</v>
      </c>
      <c r="E6403">
        <v>4.3</v>
      </c>
      <c r="F6403">
        <v>0</v>
      </c>
      <c r="G6403" s="7">
        <f t="shared" si="947"/>
        <v>0</v>
      </c>
      <c r="H6403" s="7">
        <f t="shared" si="948"/>
        <v>0</v>
      </c>
      <c r="I6403">
        <f t="shared" si="949"/>
        <v>0</v>
      </c>
      <c r="J6403" s="9">
        <f t="shared" si="950"/>
        <v>0</v>
      </c>
      <c r="K6403" s="9">
        <f t="shared" si="951"/>
        <v>0</v>
      </c>
      <c r="L6403" s="7">
        <f t="shared" si="952"/>
        <v>0</v>
      </c>
      <c r="M6403" s="7">
        <f t="shared" si="953"/>
        <v>0</v>
      </c>
      <c r="N6403" s="7">
        <f t="shared" si="954"/>
        <v>0</v>
      </c>
      <c r="O6403" s="9">
        <f t="shared" si="955"/>
        <v>0</v>
      </c>
      <c r="P6403">
        <v>0</v>
      </c>
    </row>
    <row r="6404" spans="1:16" x14ac:dyDescent="0.25">
      <c r="A6404" s="11">
        <v>39270</v>
      </c>
      <c r="B6404" s="12">
        <v>7</v>
      </c>
      <c r="C6404">
        <v>24.2</v>
      </c>
      <c r="D6404">
        <v>51.8</v>
      </c>
      <c r="E6404">
        <v>5.5</v>
      </c>
      <c r="F6404">
        <v>0</v>
      </c>
      <c r="G6404" s="7">
        <f t="shared" si="947"/>
        <v>0</v>
      </c>
      <c r="H6404" s="7">
        <f t="shared" si="948"/>
        <v>0</v>
      </c>
      <c r="I6404">
        <f t="shared" si="949"/>
        <v>0</v>
      </c>
      <c r="J6404" s="9">
        <f t="shared" si="950"/>
        <v>0</v>
      </c>
      <c r="K6404" s="9">
        <f t="shared" si="951"/>
        <v>0</v>
      </c>
      <c r="L6404" s="7">
        <f t="shared" si="952"/>
        <v>0</v>
      </c>
      <c r="M6404" s="7">
        <f t="shared" si="953"/>
        <v>0</v>
      </c>
      <c r="N6404" s="7">
        <f t="shared" si="954"/>
        <v>0</v>
      </c>
      <c r="O6404" s="9">
        <f t="shared" si="955"/>
        <v>0</v>
      </c>
      <c r="P6404">
        <v>0</v>
      </c>
    </row>
    <row r="6405" spans="1:16" x14ac:dyDescent="0.25">
      <c r="A6405" s="11">
        <v>39271</v>
      </c>
      <c r="B6405" s="12">
        <v>7</v>
      </c>
      <c r="C6405">
        <v>23.9</v>
      </c>
      <c r="D6405">
        <v>73.2</v>
      </c>
      <c r="E6405">
        <v>4.2</v>
      </c>
      <c r="F6405">
        <v>8.1999999999999993</v>
      </c>
      <c r="G6405" s="7">
        <f t="shared" si="947"/>
        <v>0</v>
      </c>
      <c r="H6405" s="7">
        <f t="shared" si="948"/>
        <v>0</v>
      </c>
      <c r="I6405">
        <f t="shared" si="949"/>
        <v>0</v>
      </c>
      <c r="J6405" s="9">
        <f t="shared" si="950"/>
        <v>0</v>
      </c>
      <c r="K6405" s="9">
        <f t="shared" si="951"/>
        <v>0</v>
      </c>
      <c r="L6405" s="7">
        <f t="shared" si="952"/>
        <v>0</v>
      </c>
      <c r="M6405" s="7">
        <f t="shared" si="953"/>
        <v>0</v>
      </c>
      <c r="N6405" s="7">
        <f t="shared" si="954"/>
        <v>0</v>
      </c>
      <c r="O6405" s="9">
        <f t="shared" si="955"/>
        <v>0</v>
      </c>
      <c r="P6405">
        <v>0</v>
      </c>
    </row>
    <row r="6406" spans="1:16" x14ac:dyDescent="0.25">
      <c r="A6406" s="11">
        <v>39272</v>
      </c>
      <c r="B6406" s="12">
        <v>7</v>
      </c>
      <c r="C6406">
        <v>28</v>
      </c>
      <c r="D6406">
        <v>66.2</v>
      </c>
      <c r="E6406">
        <v>5.6</v>
      </c>
      <c r="F6406">
        <v>0.2</v>
      </c>
      <c r="G6406" s="7">
        <f t="shared" si="947"/>
        <v>0</v>
      </c>
      <c r="H6406" s="7">
        <f t="shared" si="948"/>
        <v>0</v>
      </c>
      <c r="I6406">
        <f t="shared" si="949"/>
        <v>0</v>
      </c>
      <c r="J6406" s="9">
        <f t="shared" si="950"/>
        <v>0</v>
      </c>
      <c r="K6406" s="9">
        <f t="shared" si="951"/>
        <v>0</v>
      </c>
      <c r="L6406" s="7">
        <f t="shared" si="952"/>
        <v>0</v>
      </c>
      <c r="M6406" s="7">
        <f t="shared" si="953"/>
        <v>0</v>
      </c>
      <c r="N6406" s="7">
        <f t="shared" si="954"/>
        <v>0</v>
      </c>
      <c r="O6406" s="9">
        <f t="shared" si="955"/>
        <v>0</v>
      </c>
      <c r="P6406">
        <v>0</v>
      </c>
    </row>
    <row r="6407" spans="1:16" x14ac:dyDescent="0.25">
      <c r="A6407" s="11">
        <v>39273</v>
      </c>
      <c r="B6407" s="12">
        <v>7</v>
      </c>
      <c r="C6407">
        <v>26.5</v>
      </c>
      <c r="D6407">
        <v>66.2</v>
      </c>
      <c r="E6407">
        <v>4.2</v>
      </c>
      <c r="F6407">
        <v>0</v>
      </c>
      <c r="G6407" s="7">
        <f t="shared" si="947"/>
        <v>0</v>
      </c>
      <c r="H6407" s="7">
        <f t="shared" si="948"/>
        <v>0</v>
      </c>
      <c r="I6407">
        <f t="shared" si="949"/>
        <v>0</v>
      </c>
      <c r="J6407" s="9">
        <f t="shared" si="950"/>
        <v>0</v>
      </c>
      <c r="K6407" s="9">
        <f t="shared" si="951"/>
        <v>0</v>
      </c>
      <c r="L6407" s="7">
        <f t="shared" si="952"/>
        <v>0</v>
      </c>
      <c r="M6407" s="7">
        <f t="shared" si="953"/>
        <v>0</v>
      </c>
      <c r="N6407" s="7">
        <f t="shared" si="954"/>
        <v>0</v>
      </c>
      <c r="O6407" s="9">
        <f t="shared" si="955"/>
        <v>0</v>
      </c>
      <c r="P6407">
        <v>0</v>
      </c>
    </row>
    <row r="6408" spans="1:16" x14ac:dyDescent="0.25">
      <c r="A6408" s="11">
        <v>39274</v>
      </c>
      <c r="B6408" s="12">
        <v>7</v>
      </c>
      <c r="C6408">
        <v>22.4</v>
      </c>
      <c r="D6408">
        <v>57.5</v>
      </c>
      <c r="E6408">
        <v>7.7</v>
      </c>
      <c r="F6408">
        <v>0.2</v>
      </c>
      <c r="G6408" s="7">
        <f t="shared" si="947"/>
        <v>0</v>
      </c>
      <c r="H6408" s="7">
        <f t="shared" si="948"/>
        <v>0</v>
      </c>
      <c r="I6408">
        <f t="shared" si="949"/>
        <v>0</v>
      </c>
      <c r="J6408" s="9">
        <f t="shared" si="950"/>
        <v>0</v>
      </c>
      <c r="K6408" s="9">
        <f t="shared" si="951"/>
        <v>0</v>
      </c>
      <c r="L6408" s="7">
        <f t="shared" si="952"/>
        <v>0</v>
      </c>
      <c r="M6408" s="7">
        <f t="shared" si="953"/>
        <v>0</v>
      </c>
      <c r="N6408" s="7">
        <f t="shared" si="954"/>
        <v>0</v>
      </c>
      <c r="O6408" s="9">
        <f t="shared" si="955"/>
        <v>0</v>
      </c>
      <c r="P6408">
        <v>0</v>
      </c>
    </row>
    <row r="6409" spans="1:16" x14ac:dyDescent="0.25">
      <c r="A6409" s="11">
        <v>39275</v>
      </c>
      <c r="B6409" s="12">
        <v>7</v>
      </c>
      <c r="C6409">
        <v>19.7</v>
      </c>
      <c r="D6409">
        <v>57.9</v>
      </c>
      <c r="E6409">
        <v>5.4</v>
      </c>
      <c r="F6409">
        <v>0.4</v>
      </c>
      <c r="G6409" s="7">
        <f t="shared" ref="G6409:G6472" si="956">+IF(F6409=0,0,IF(C6409&gt;=$V$8,0,IF(C6409&gt;=$R$8,1,IF(C6409&lt;=-2,$R$9*EXP($R$10*C6409)+0.01+$R$11*E6409*LN(C6409*-1)+$R$12*E6409,$R$9+$Q$10*C6409-$Q$11*E6409*C6409))))</f>
        <v>0</v>
      </c>
      <c r="H6409" s="7">
        <f t="shared" si="948"/>
        <v>0</v>
      </c>
      <c r="I6409">
        <f t="shared" si="949"/>
        <v>0</v>
      </c>
      <c r="J6409" s="9">
        <f t="shared" si="950"/>
        <v>0</v>
      </c>
      <c r="K6409" s="9">
        <f t="shared" si="951"/>
        <v>0</v>
      </c>
      <c r="L6409" s="7">
        <f t="shared" si="952"/>
        <v>0</v>
      </c>
      <c r="M6409" s="7">
        <f t="shared" si="953"/>
        <v>0</v>
      </c>
      <c r="N6409" s="7">
        <f t="shared" si="954"/>
        <v>0</v>
      </c>
      <c r="O6409" s="9">
        <f t="shared" si="955"/>
        <v>0</v>
      </c>
      <c r="P6409">
        <v>0</v>
      </c>
    </row>
    <row r="6410" spans="1:16" x14ac:dyDescent="0.25">
      <c r="A6410" s="11">
        <v>39276</v>
      </c>
      <c r="B6410" s="12">
        <v>7</v>
      </c>
      <c r="C6410">
        <v>18.399999999999999</v>
      </c>
      <c r="D6410">
        <v>61.8</v>
      </c>
      <c r="E6410">
        <v>4.8</v>
      </c>
      <c r="F6410">
        <v>0</v>
      </c>
      <c r="G6410" s="7">
        <f t="shared" si="956"/>
        <v>0</v>
      </c>
      <c r="H6410" s="7">
        <f t="shared" si="948"/>
        <v>0</v>
      </c>
      <c r="I6410">
        <f t="shared" si="949"/>
        <v>0</v>
      </c>
      <c r="J6410" s="9">
        <f t="shared" si="950"/>
        <v>0</v>
      </c>
      <c r="K6410" s="9">
        <f t="shared" si="951"/>
        <v>0</v>
      </c>
      <c r="L6410" s="7">
        <f t="shared" si="952"/>
        <v>0</v>
      </c>
      <c r="M6410" s="7">
        <f t="shared" si="953"/>
        <v>0</v>
      </c>
      <c r="N6410" s="7">
        <f t="shared" si="954"/>
        <v>0</v>
      </c>
      <c r="O6410" s="9">
        <f t="shared" si="955"/>
        <v>0</v>
      </c>
      <c r="P6410">
        <v>0</v>
      </c>
    </row>
    <row r="6411" spans="1:16" x14ac:dyDescent="0.25">
      <c r="A6411" s="11">
        <v>39277</v>
      </c>
      <c r="B6411" s="12">
        <v>7</v>
      </c>
      <c r="C6411">
        <v>17.3</v>
      </c>
      <c r="D6411">
        <v>74.3</v>
      </c>
      <c r="E6411">
        <v>3.4</v>
      </c>
      <c r="F6411">
        <v>3.8</v>
      </c>
      <c r="G6411" s="7">
        <f t="shared" si="956"/>
        <v>0</v>
      </c>
      <c r="H6411" s="7">
        <f t="shared" si="948"/>
        <v>0</v>
      </c>
      <c r="I6411">
        <f t="shared" si="949"/>
        <v>0</v>
      </c>
      <c r="J6411" s="9">
        <f t="shared" si="950"/>
        <v>0</v>
      </c>
      <c r="K6411" s="9">
        <f t="shared" si="951"/>
        <v>0</v>
      </c>
      <c r="L6411" s="7">
        <f t="shared" si="952"/>
        <v>0</v>
      </c>
      <c r="M6411" s="7">
        <f t="shared" si="953"/>
        <v>0</v>
      </c>
      <c r="N6411" s="7">
        <f t="shared" si="954"/>
        <v>0</v>
      </c>
      <c r="O6411" s="9">
        <f t="shared" si="955"/>
        <v>0</v>
      </c>
      <c r="P6411">
        <v>0</v>
      </c>
    </row>
    <row r="6412" spans="1:16" x14ac:dyDescent="0.25">
      <c r="A6412" s="11">
        <v>39278</v>
      </c>
      <c r="B6412" s="12">
        <v>7</v>
      </c>
      <c r="C6412">
        <v>19.2</v>
      </c>
      <c r="D6412">
        <v>66.400000000000006</v>
      </c>
      <c r="E6412">
        <v>4.5</v>
      </c>
      <c r="F6412">
        <v>0.2</v>
      </c>
      <c r="G6412" s="7">
        <f t="shared" si="956"/>
        <v>0</v>
      </c>
      <c r="H6412" s="7">
        <f t="shared" si="948"/>
        <v>0</v>
      </c>
      <c r="I6412">
        <f t="shared" si="949"/>
        <v>0</v>
      </c>
      <c r="J6412" s="9">
        <f t="shared" si="950"/>
        <v>0</v>
      </c>
      <c r="K6412" s="9">
        <f t="shared" si="951"/>
        <v>0</v>
      </c>
      <c r="L6412" s="7">
        <f t="shared" si="952"/>
        <v>0</v>
      </c>
      <c r="M6412" s="7">
        <f t="shared" si="953"/>
        <v>0</v>
      </c>
      <c r="N6412" s="7">
        <f t="shared" si="954"/>
        <v>0</v>
      </c>
      <c r="O6412" s="9">
        <f t="shared" si="955"/>
        <v>0</v>
      </c>
      <c r="P6412">
        <v>0</v>
      </c>
    </row>
    <row r="6413" spans="1:16" x14ac:dyDescent="0.25">
      <c r="A6413" s="11">
        <v>39279</v>
      </c>
      <c r="B6413" s="12">
        <v>7</v>
      </c>
      <c r="C6413">
        <v>19.899999999999999</v>
      </c>
      <c r="D6413">
        <v>62.3</v>
      </c>
      <c r="E6413">
        <v>2.4</v>
      </c>
      <c r="F6413">
        <v>0.2</v>
      </c>
      <c r="G6413" s="7">
        <f t="shared" si="956"/>
        <v>0</v>
      </c>
      <c r="H6413" s="7">
        <f t="shared" si="948"/>
        <v>0</v>
      </c>
      <c r="I6413">
        <f t="shared" si="949"/>
        <v>0</v>
      </c>
      <c r="J6413" s="9">
        <f t="shared" si="950"/>
        <v>0</v>
      </c>
      <c r="K6413" s="9">
        <f t="shared" si="951"/>
        <v>0</v>
      </c>
      <c r="L6413" s="7">
        <f t="shared" si="952"/>
        <v>0</v>
      </c>
      <c r="M6413" s="7">
        <f t="shared" si="953"/>
        <v>0</v>
      </c>
      <c r="N6413" s="7">
        <f t="shared" si="954"/>
        <v>0</v>
      </c>
      <c r="O6413" s="9">
        <f t="shared" si="955"/>
        <v>0</v>
      </c>
      <c r="P6413">
        <v>0</v>
      </c>
    </row>
    <row r="6414" spans="1:16" x14ac:dyDescent="0.25">
      <c r="A6414" s="11">
        <v>39280</v>
      </c>
      <c r="B6414" s="12">
        <v>7</v>
      </c>
      <c r="C6414">
        <v>21.4</v>
      </c>
      <c r="D6414">
        <v>68.3</v>
      </c>
      <c r="E6414">
        <v>3.5</v>
      </c>
      <c r="F6414">
        <v>0</v>
      </c>
      <c r="G6414" s="7">
        <f t="shared" si="956"/>
        <v>0</v>
      </c>
      <c r="H6414" s="7">
        <f t="shared" si="948"/>
        <v>0</v>
      </c>
      <c r="I6414">
        <f t="shared" si="949"/>
        <v>0</v>
      </c>
      <c r="J6414" s="9">
        <f t="shared" si="950"/>
        <v>0</v>
      </c>
      <c r="K6414" s="9">
        <f t="shared" si="951"/>
        <v>0</v>
      </c>
      <c r="L6414" s="7">
        <f t="shared" si="952"/>
        <v>0</v>
      </c>
      <c r="M6414" s="7">
        <f t="shared" si="953"/>
        <v>0</v>
      </c>
      <c r="N6414" s="7">
        <f t="shared" si="954"/>
        <v>0</v>
      </c>
      <c r="O6414" s="9">
        <f t="shared" si="955"/>
        <v>0</v>
      </c>
      <c r="P6414">
        <v>0</v>
      </c>
    </row>
    <row r="6415" spans="1:16" x14ac:dyDescent="0.25">
      <c r="A6415" s="11">
        <v>39281</v>
      </c>
      <c r="B6415" s="12">
        <v>7</v>
      </c>
      <c r="C6415">
        <v>22.2</v>
      </c>
      <c r="D6415">
        <v>75.7</v>
      </c>
      <c r="E6415">
        <v>2.9</v>
      </c>
      <c r="F6415">
        <v>5.8</v>
      </c>
      <c r="G6415" s="7">
        <f t="shared" si="956"/>
        <v>0</v>
      </c>
      <c r="H6415" s="7">
        <f t="shared" si="948"/>
        <v>0</v>
      </c>
      <c r="I6415">
        <f t="shared" si="949"/>
        <v>0</v>
      </c>
      <c r="J6415" s="9">
        <f t="shared" si="950"/>
        <v>0</v>
      </c>
      <c r="K6415" s="9">
        <f t="shared" si="951"/>
        <v>0</v>
      </c>
      <c r="L6415" s="7">
        <f t="shared" si="952"/>
        <v>0</v>
      </c>
      <c r="M6415" s="7">
        <f t="shared" si="953"/>
        <v>0</v>
      </c>
      <c r="N6415" s="7">
        <f t="shared" si="954"/>
        <v>0</v>
      </c>
      <c r="O6415" s="9">
        <f t="shared" si="955"/>
        <v>0</v>
      </c>
      <c r="P6415">
        <v>0</v>
      </c>
    </row>
    <row r="6416" spans="1:16" x14ac:dyDescent="0.25">
      <c r="A6416" s="11">
        <v>39282</v>
      </c>
      <c r="B6416" s="12">
        <v>7</v>
      </c>
      <c r="C6416">
        <v>21.3</v>
      </c>
      <c r="D6416">
        <v>84.2</v>
      </c>
      <c r="E6416">
        <v>3.8</v>
      </c>
      <c r="F6416">
        <v>23</v>
      </c>
      <c r="G6416" s="7">
        <f t="shared" si="956"/>
        <v>0</v>
      </c>
      <c r="H6416" s="7">
        <f t="shared" si="948"/>
        <v>0</v>
      </c>
      <c r="I6416">
        <f t="shared" si="949"/>
        <v>0</v>
      </c>
      <c r="J6416" s="9">
        <f t="shared" si="950"/>
        <v>0</v>
      </c>
      <c r="K6416" s="9">
        <f t="shared" si="951"/>
        <v>0</v>
      </c>
      <c r="L6416" s="7">
        <f t="shared" si="952"/>
        <v>0</v>
      </c>
      <c r="M6416" s="7">
        <f t="shared" si="953"/>
        <v>0</v>
      </c>
      <c r="N6416" s="7">
        <f t="shared" si="954"/>
        <v>0</v>
      </c>
      <c r="O6416" s="9">
        <f t="shared" si="955"/>
        <v>0</v>
      </c>
      <c r="P6416">
        <v>0</v>
      </c>
    </row>
    <row r="6417" spans="1:16" x14ac:dyDescent="0.25">
      <c r="A6417" s="11">
        <v>39283</v>
      </c>
      <c r="B6417" s="12">
        <v>7</v>
      </c>
      <c r="C6417">
        <v>18.8</v>
      </c>
      <c r="D6417">
        <v>61.3</v>
      </c>
      <c r="E6417">
        <v>7.3</v>
      </c>
      <c r="F6417">
        <v>0</v>
      </c>
      <c r="G6417" s="7">
        <f t="shared" si="956"/>
        <v>0</v>
      </c>
      <c r="H6417" s="7">
        <f t="shared" si="948"/>
        <v>0</v>
      </c>
      <c r="I6417">
        <f t="shared" si="949"/>
        <v>0</v>
      </c>
      <c r="J6417" s="9">
        <f t="shared" si="950"/>
        <v>0</v>
      </c>
      <c r="K6417" s="9">
        <f t="shared" si="951"/>
        <v>0</v>
      </c>
      <c r="L6417" s="7">
        <f t="shared" si="952"/>
        <v>0</v>
      </c>
      <c r="M6417" s="7">
        <f t="shared" si="953"/>
        <v>0</v>
      </c>
      <c r="N6417" s="7">
        <f t="shared" si="954"/>
        <v>0</v>
      </c>
      <c r="O6417" s="9">
        <f t="shared" si="955"/>
        <v>0</v>
      </c>
      <c r="P6417">
        <v>0</v>
      </c>
    </row>
    <row r="6418" spans="1:16" x14ac:dyDescent="0.25">
      <c r="A6418" s="11">
        <v>39284</v>
      </c>
      <c r="B6418" s="12">
        <v>7</v>
      </c>
      <c r="C6418">
        <v>20</v>
      </c>
      <c r="D6418">
        <v>53.3</v>
      </c>
      <c r="E6418">
        <v>5.4</v>
      </c>
      <c r="F6418">
        <v>0</v>
      </c>
      <c r="G6418" s="7">
        <f t="shared" si="956"/>
        <v>0</v>
      </c>
      <c r="H6418" s="7">
        <f t="shared" si="948"/>
        <v>0</v>
      </c>
      <c r="I6418">
        <f t="shared" si="949"/>
        <v>0</v>
      </c>
      <c r="J6418" s="9">
        <f t="shared" si="950"/>
        <v>0</v>
      </c>
      <c r="K6418" s="9">
        <f t="shared" si="951"/>
        <v>0</v>
      </c>
      <c r="L6418" s="7">
        <f t="shared" si="952"/>
        <v>0</v>
      </c>
      <c r="M6418" s="7">
        <f t="shared" si="953"/>
        <v>0</v>
      </c>
      <c r="N6418" s="7">
        <f t="shared" si="954"/>
        <v>0</v>
      </c>
      <c r="O6418" s="9">
        <f t="shared" si="955"/>
        <v>0</v>
      </c>
      <c r="P6418">
        <v>0</v>
      </c>
    </row>
    <row r="6419" spans="1:16" x14ac:dyDescent="0.25">
      <c r="A6419" s="11">
        <v>39285</v>
      </c>
      <c r="B6419" s="12">
        <v>7</v>
      </c>
      <c r="C6419">
        <v>21.7</v>
      </c>
      <c r="D6419">
        <v>51.9</v>
      </c>
      <c r="E6419">
        <v>3.2</v>
      </c>
      <c r="F6419">
        <v>0</v>
      </c>
      <c r="G6419" s="7">
        <f t="shared" si="956"/>
        <v>0</v>
      </c>
      <c r="H6419" s="7">
        <f t="shared" si="948"/>
        <v>0</v>
      </c>
      <c r="I6419">
        <f t="shared" si="949"/>
        <v>0</v>
      </c>
      <c r="J6419" s="9">
        <f t="shared" si="950"/>
        <v>0</v>
      </c>
      <c r="K6419" s="9">
        <f t="shared" si="951"/>
        <v>0</v>
      </c>
      <c r="L6419" s="7">
        <f t="shared" si="952"/>
        <v>0</v>
      </c>
      <c r="M6419" s="7">
        <f t="shared" si="953"/>
        <v>0</v>
      </c>
      <c r="N6419" s="7">
        <f t="shared" si="954"/>
        <v>0</v>
      </c>
      <c r="O6419" s="9">
        <f t="shared" si="955"/>
        <v>0</v>
      </c>
      <c r="P6419">
        <v>0</v>
      </c>
    </row>
    <row r="6420" spans="1:16" x14ac:dyDescent="0.25">
      <c r="A6420" s="11">
        <v>39286</v>
      </c>
      <c r="B6420" s="12">
        <v>7</v>
      </c>
      <c r="C6420">
        <v>21.1</v>
      </c>
      <c r="D6420">
        <v>58.3</v>
      </c>
      <c r="E6420">
        <v>2.4</v>
      </c>
      <c r="F6420">
        <v>0.2</v>
      </c>
      <c r="G6420" s="7">
        <f t="shared" si="956"/>
        <v>0</v>
      </c>
      <c r="H6420" s="7">
        <f t="shared" si="948"/>
        <v>0</v>
      </c>
      <c r="I6420">
        <f t="shared" si="949"/>
        <v>0</v>
      </c>
      <c r="J6420" s="9">
        <f t="shared" si="950"/>
        <v>0</v>
      </c>
      <c r="K6420" s="9">
        <f t="shared" si="951"/>
        <v>0</v>
      </c>
      <c r="L6420" s="7">
        <f t="shared" si="952"/>
        <v>0</v>
      </c>
      <c r="M6420" s="7">
        <f t="shared" si="953"/>
        <v>0</v>
      </c>
      <c r="N6420" s="7">
        <f t="shared" si="954"/>
        <v>0</v>
      </c>
      <c r="O6420" s="9">
        <f t="shared" si="955"/>
        <v>0</v>
      </c>
      <c r="P6420">
        <v>0</v>
      </c>
    </row>
    <row r="6421" spans="1:16" x14ac:dyDescent="0.25">
      <c r="A6421" s="11">
        <v>39287</v>
      </c>
      <c r="B6421" s="12">
        <v>7</v>
      </c>
      <c r="C6421">
        <v>20.7</v>
      </c>
      <c r="D6421">
        <v>69.5</v>
      </c>
      <c r="E6421">
        <v>3</v>
      </c>
      <c r="F6421">
        <v>0.8</v>
      </c>
      <c r="G6421" s="7">
        <f t="shared" si="956"/>
        <v>0</v>
      </c>
      <c r="H6421" s="7">
        <f t="shared" si="948"/>
        <v>0</v>
      </c>
      <c r="I6421">
        <f t="shared" si="949"/>
        <v>0</v>
      </c>
      <c r="J6421" s="9">
        <f t="shared" si="950"/>
        <v>0</v>
      </c>
      <c r="K6421" s="9">
        <f t="shared" si="951"/>
        <v>0</v>
      </c>
      <c r="L6421" s="7">
        <f t="shared" si="952"/>
        <v>0</v>
      </c>
      <c r="M6421" s="7">
        <f t="shared" si="953"/>
        <v>0</v>
      </c>
      <c r="N6421" s="7">
        <f t="shared" si="954"/>
        <v>0</v>
      </c>
      <c r="O6421" s="9">
        <f t="shared" si="955"/>
        <v>0</v>
      </c>
      <c r="P6421">
        <v>0</v>
      </c>
    </row>
    <row r="6422" spans="1:16" x14ac:dyDescent="0.25">
      <c r="A6422" s="11">
        <v>39288</v>
      </c>
      <c r="B6422" s="12">
        <v>7</v>
      </c>
      <c r="C6422">
        <v>21.5</v>
      </c>
      <c r="D6422">
        <v>72.3</v>
      </c>
      <c r="E6422">
        <v>2.6</v>
      </c>
      <c r="F6422">
        <v>0</v>
      </c>
      <c r="G6422" s="7">
        <f t="shared" si="956"/>
        <v>0</v>
      </c>
      <c r="H6422" s="7">
        <f t="shared" si="948"/>
        <v>0</v>
      </c>
      <c r="I6422">
        <f t="shared" si="949"/>
        <v>0</v>
      </c>
      <c r="J6422" s="9">
        <f t="shared" si="950"/>
        <v>0</v>
      </c>
      <c r="K6422" s="9">
        <f t="shared" si="951"/>
        <v>0</v>
      </c>
      <c r="L6422" s="7">
        <f t="shared" si="952"/>
        <v>0</v>
      </c>
      <c r="M6422" s="7">
        <f t="shared" si="953"/>
        <v>0</v>
      </c>
      <c r="N6422" s="7">
        <f t="shared" si="954"/>
        <v>0</v>
      </c>
      <c r="O6422" s="9">
        <f t="shared" si="955"/>
        <v>0</v>
      </c>
      <c r="P6422">
        <v>0</v>
      </c>
    </row>
    <row r="6423" spans="1:16" x14ac:dyDescent="0.25">
      <c r="A6423" s="11">
        <v>39289</v>
      </c>
      <c r="B6423" s="12">
        <v>7</v>
      </c>
      <c r="C6423">
        <v>22.7</v>
      </c>
      <c r="D6423">
        <v>72</v>
      </c>
      <c r="E6423">
        <v>3.2</v>
      </c>
      <c r="F6423">
        <v>0</v>
      </c>
      <c r="G6423" s="7">
        <f t="shared" si="956"/>
        <v>0</v>
      </c>
      <c r="H6423" s="7">
        <f t="shared" ref="H6423:H6486" si="957">IF(OR(D6423&lt;=75,C6423&gt;0),G6423,G6423/(0.04*D6423-2))</f>
        <v>0</v>
      </c>
      <c r="I6423">
        <f t="shared" si="949"/>
        <v>0</v>
      </c>
      <c r="J6423" s="9">
        <f t="shared" si="950"/>
        <v>0</v>
      </c>
      <c r="K6423" s="9">
        <f t="shared" si="951"/>
        <v>0</v>
      </c>
      <c r="L6423" s="7">
        <f t="shared" si="952"/>
        <v>0</v>
      </c>
      <c r="M6423" s="7">
        <f t="shared" si="953"/>
        <v>0</v>
      </c>
      <c r="N6423" s="7">
        <f t="shared" si="954"/>
        <v>0</v>
      </c>
      <c r="O6423" s="9">
        <f t="shared" si="955"/>
        <v>0</v>
      </c>
      <c r="P6423">
        <v>0</v>
      </c>
    </row>
    <row r="6424" spans="1:16" x14ac:dyDescent="0.25">
      <c r="A6424" s="11">
        <v>39290</v>
      </c>
      <c r="B6424" s="12">
        <v>7</v>
      </c>
      <c r="C6424">
        <v>21.6</v>
      </c>
      <c r="D6424">
        <v>81.8</v>
      </c>
      <c r="E6424">
        <v>2.2999999999999998</v>
      </c>
      <c r="F6424">
        <v>0.4</v>
      </c>
      <c r="G6424" s="7">
        <f t="shared" si="956"/>
        <v>0</v>
      </c>
      <c r="H6424" s="7">
        <f t="shared" si="957"/>
        <v>0</v>
      </c>
      <c r="I6424">
        <f t="shared" si="949"/>
        <v>0</v>
      </c>
      <c r="J6424" s="9">
        <f t="shared" si="950"/>
        <v>0</v>
      </c>
      <c r="K6424" s="9">
        <f t="shared" si="951"/>
        <v>0</v>
      </c>
      <c r="L6424" s="7">
        <f t="shared" si="952"/>
        <v>0</v>
      </c>
      <c r="M6424" s="7">
        <f t="shared" si="953"/>
        <v>0</v>
      </c>
      <c r="N6424" s="7">
        <f t="shared" si="954"/>
        <v>0</v>
      </c>
      <c r="O6424" s="9">
        <f t="shared" si="955"/>
        <v>0</v>
      </c>
      <c r="P6424">
        <v>0</v>
      </c>
    </row>
    <row r="6425" spans="1:16" x14ac:dyDescent="0.25">
      <c r="A6425" s="11">
        <v>39291</v>
      </c>
      <c r="B6425" s="12">
        <v>7</v>
      </c>
      <c r="C6425">
        <v>23.5</v>
      </c>
      <c r="D6425">
        <v>72.599999999999994</v>
      </c>
      <c r="E6425">
        <v>4.5</v>
      </c>
      <c r="F6425">
        <v>0</v>
      </c>
      <c r="G6425" s="7">
        <f t="shared" si="956"/>
        <v>0</v>
      </c>
      <c r="H6425" s="7">
        <f t="shared" si="957"/>
        <v>0</v>
      </c>
      <c r="I6425">
        <f t="shared" si="949"/>
        <v>0</v>
      </c>
      <c r="J6425" s="9">
        <f t="shared" si="950"/>
        <v>0</v>
      </c>
      <c r="K6425" s="9">
        <f t="shared" si="951"/>
        <v>0</v>
      </c>
      <c r="L6425" s="7">
        <f t="shared" si="952"/>
        <v>0</v>
      </c>
      <c r="M6425" s="7">
        <f t="shared" si="953"/>
        <v>0</v>
      </c>
      <c r="N6425" s="7">
        <f t="shared" si="954"/>
        <v>0</v>
      </c>
      <c r="O6425" s="9">
        <f t="shared" si="955"/>
        <v>0</v>
      </c>
      <c r="P6425">
        <v>0</v>
      </c>
    </row>
    <row r="6426" spans="1:16" x14ac:dyDescent="0.25">
      <c r="A6426" s="11">
        <v>39292</v>
      </c>
      <c r="B6426" s="12">
        <v>7</v>
      </c>
      <c r="C6426">
        <v>23.3</v>
      </c>
      <c r="D6426">
        <v>62.8</v>
      </c>
      <c r="E6426">
        <v>2.9</v>
      </c>
      <c r="F6426">
        <v>0</v>
      </c>
      <c r="G6426" s="7">
        <f t="shared" si="956"/>
        <v>0</v>
      </c>
      <c r="H6426" s="7">
        <f t="shared" si="957"/>
        <v>0</v>
      </c>
      <c r="I6426">
        <f t="shared" si="949"/>
        <v>0</v>
      </c>
      <c r="J6426" s="9">
        <f t="shared" si="950"/>
        <v>0</v>
      </c>
      <c r="K6426" s="9">
        <f t="shared" si="951"/>
        <v>0</v>
      </c>
      <c r="L6426" s="7">
        <f t="shared" si="952"/>
        <v>0</v>
      </c>
      <c r="M6426" s="7">
        <f t="shared" si="953"/>
        <v>0</v>
      </c>
      <c r="N6426" s="7">
        <f t="shared" si="954"/>
        <v>0</v>
      </c>
      <c r="O6426" s="9">
        <f t="shared" si="955"/>
        <v>0</v>
      </c>
      <c r="P6426">
        <v>0</v>
      </c>
    </row>
    <row r="6427" spans="1:16" x14ac:dyDescent="0.25">
      <c r="A6427" s="11">
        <v>39293</v>
      </c>
      <c r="B6427" s="12">
        <v>7</v>
      </c>
      <c r="C6427">
        <v>23.7</v>
      </c>
      <c r="D6427">
        <v>52.4</v>
      </c>
      <c r="E6427">
        <v>2.9</v>
      </c>
      <c r="F6427">
        <v>0</v>
      </c>
      <c r="G6427" s="7">
        <f t="shared" si="956"/>
        <v>0</v>
      </c>
      <c r="H6427" s="7">
        <f t="shared" si="957"/>
        <v>0</v>
      </c>
      <c r="I6427">
        <f t="shared" si="949"/>
        <v>0</v>
      </c>
      <c r="J6427" s="9">
        <f t="shared" si="950"/>
        <v>0</v>
      </c>
      <c r="K6427" s="9">
        <f t="shared" si="951"/>
        <v>0</v>
      </c>
      <c r="L6427" s="7">
        <f t="shared" si="952"/>
        <v>0</v>
      </c>
      <c r="M6427" s="7">
        <f t="shared" si="953"/>
        <v>0</v>
      </c>
      <c r="N6427" s="7">
        <f t="shared" si="954"/>
        <v>0</v>
      </c>
      <c r="O6427" s="9">
        <f t="shared" si="955"/>
        <v>0</v>
      </c>
      <c r="P6427">
        <v>0</v>
      </c>
    </row>
    <row r="6428" spans="1:16" x14ac:dyDescent="0.25">
      <c r="A6428" s="11">
        <v>39294</v>
      </c>
      <c r="B6428" s="12">
        <v>7</v>
      </c>
      <c r="C6428">
        <v>26.7</v>
      </c>
      <c r="D6428">
        <v>52.6</v>
      </c>
      <c r="E6428">
        <v>2.6</v>
      </c>
      <c r="F6428">
        <v>0</v>
      </c>
      <c r="G6428" s="7">
        <f t="shared" si="956"/>
        <v>0</v>
      </c>
      <c r="H6428" s="7">
        <f t="shared" si="957"/>
        <v>0</v>
      </c>
      <c r="I6428">
        <f t="shared" si="949"/>
        <v>0</v>
      </c>
      <c r="J6428" s="9">
        <f t="shared" si="950"/>
        <v>0</v>
      </c>
      <c r="K6428" s="9">
        <f t="shared" si="951"/>
        <v>0</v>
      </c>
      <c r="L6428" s="7">
        <f t="shared" si="952"/>
        <v>0</v>
      </c>
      <c r="M6428" s="7">
        <f t="shared" si="953"/>
        <v>0</v>
      </c>
      <c r="N6428" s="7">
        <f t="shared" si="954"/>
        <v>0</v>
      </c>
      <c r="O6428" s="9">
        <f t="shared" si="955"/>
        <v>0</v>
      </c>
      <c r="P6428">
        <v>0</v>
      </c>
    </row>
    <row r="6429" spans="1:16" x14ac:dyDescent="0.25">
      <c r="A6429" s="11">
        <v>39295</v>
      </c>
      <c r="B6429" s="12">
        <v>8</v>
      </c>
      <c r="C6429">
        <v>27.6</v>
      </c>
      <c r="D6429">
        <v>55.7</v>
      </c>
      <c r="E6429">
        <v>3.2</v>
      </c>
      <c r="F6429">
        <v>0</v>
      </c>
      <c r="G6429" s="7">
        <f t="shared" si="956"/>
        <v>0</v>
      </c>
      <c r="H6429" s="7">
        <f t="shared" si="957"/>
        <v>0</v>
      </c>
      <c r="I6429">
        <f t="shared" si="949"/>
        <v>0</v>
      </c>
      <c r="J6429" s="9">
        <f t="shared" si="950"/>
        <v>0</v>
      </c>
      <c r="K6429" s="9">
        <f t="shared" si="951"/>
        <v>0</v>
      </c>
      <c r="L6429" s="7">
        <f t="shared" si="952"/>
        <v>0</v>
      </c>
      <c r="M6429" s="7">
        <f t="shared" si="953"/>
        <v>0</v>
      </c>
      <c r="N6429" s="7">
        <f t="shared" si="954"/>
        <v>0</v>
      </c>
      <c r="O6429" s="9">
        <f t="shared" si="955"/>
        <v>0</v>
      </c>
      <c r="P6429">
        <v>0</v>
      </c>
    </row>
    <row r="6430" spans="1:16" x14ac:dyDescent="0.25">
      <c r="A6430" s="11">
        <v>39296</v>
      </c>
      <c r="B6430" s="12">
        <v>8</v>
      </c>
      <c r="C6430">
        <v>28.9</v>
      </c>
      <c r="D6430">
        <v>53.2</v>
      </c>
      <c r="E6430">
        <v>3.8</v>
      </c>
      <c r="F6430">
        <v>0</v>
      </c>
      <c r="G6430" s="7">
        <f t="shared" si="956"/>
        <v>0</v>
      </c>
      <c r="H6430" s="7">
        <f t="shared" si="957"/>
        <v>0</v>
      </c>
      <c r="I6430">
        <f t="shared" si="949"/>
        <v>0</v>
      </c>
      <c r="J6430" s="9">
        <f t="shared" si="950"/>
        <v>0</v>
      </c>
      <c r="K6430" s="9">
        <f t="shared" si="951"/>
        <v>0</v>
      </c>
      <c r="L6430" s="7">
        <f t="shared" si="952"/>
        <v>0</v>
      </c>
      <c r="M6430" s="7">
        <f t="shared" si="953"/>
        <v>0</v>
      </c>
      <c r="N6430" s="7">
        <f t="shared" si="954"/>
        <v>0</v>
      </c>
      <c r="O6430" s="9">
        <f t="shared" si="955"/>
        <v>0</v>
      </c>
      <c r="P6430">
        <v>0</v>
      </c>
    </row>
    <row r="6431" spans="1:16" x14ac:dyDescent="0.25">
      <c r="A6431" s="11">
        <v>39297</v>
      </c>
      <c r="B6431" s="12">
        <v>8</v>
      </c>
      <c r="C6431">
        <v>27.5</v>
      </c>
      <c r="D6431">
        <v>52.8</v>
      </c>
      <c r="E6431">
        <v>5.4</v>
      </c>
      <c r="F6431">
        <v>0.2</v>
      </c>
      <c r="G6431" s="7">
        <f t="shared" si="956"/>
        <v>0</v>
      </c>
      <c r="H6431" s="7">
        <f t="shared" si="957"/>
        <v>0</v>
      </c>
      <c r="I6431">
        <f t="shared" si="949"/>
        <v>0</v>
      </c>
      <c r="J6431" s="9">
        <f t="shared" si="950"/>
        <v>0</v>
      </c>
      <c r="K6431" s="9">
        <f t="shared" si="951"/>
        <v>0</v>
      </c>
      <c r="L6431" s="7">
        <f t="shared" si="952"/>
        <v>0</v>
      </c>
      <c r="M6431" s="7">
        <f t="shared" si="953"/>
        <v>0</v>
      </c>
      <c r="N6431" s="7">
        <f t="shared" si="954"/>
        <v>0</v>
      </c>
      <c r="O6431" s="9">
        <f t="shared" si="955"/>
        <v>0</v>
      </c>
      <c r="P6431">
        <v>0</v>
      </c>
    </row>
    <row r="6432" spans="1:16" x14ac:dyDescent="0.25">
      <c r="A6432" s="11">
        <v>39298</v>
      </c>
      <c r="B6432" s="12">
        <v>8</v>
      </c>
      <c r="C6432">
        <v>22.2</v>
      </c>
      <c r="D6432">
        <v>48.7</v>
      </c>
      <c r="E6432">
        <v>4.8</v>
      </c>
      <c r="F6432">
        <v>0</v>
      </c>
      <c r="G6432" s="7">
        <f t="shared" si="956"/>
        <v>0</v>
      </c>
      <c r="H6432" s="7">
        <f t="shared" si="957"/>
        <v>0</v>
      </c>
      <c r="I6432">
        <f t="shared" si="949"/>
        <v>0</v>
      </c>
      <c r="J6432" s="9">
        <f t="shared" si="950"/>
        <v>0</v>
      </c>
      <c r="K6432" s="9">
        <f t="shared" si="951"/>
        <v>0</v>
      </c>
      <c r="L6432" s="7">
        <f t="shared" si="952"/>
        <v>0</v>
      </c>
      <c r="M6432" s="7">
        <f t="shared" si="953"/>
        <v>0</v>
      </c>
      <c r="N6432" s="7">
        <f t="shared" si="954"/>
        <v>0</v>
      </c>
      <c r="O6432" s="9">
        <f t="shared" si="955"/>
        <v>0</v>
      </c>
      <c r="P6432">
        <v>0</v>
      </c>
    </row>
    <row r="6433" spans="1:16" x14ac:dyDescent="0.25">
      <c r="A6433" s="11">
        <v>39299</v>
      </c>
      <c r="B6433" s="12">
        <v>8</v>
      </c>
      <c r="C6433">
        <v>21.7</v>
      </c>
      <c r="D6433">
        <v>62.5</v>
      </c>
      <c r="E6433">
        <v>3.6</v>
      </c>
      <c r="F6433">
        <v>0</v>
      </c>
      <c r="G6433" s="7">
        <f t="shared" si="956"/>
        <v>0</v>
      </c>
      <c r="H6433" s="7">
        <f t="shared" si="957"/>
        <v>0</v>
      </c>
      <c r="I6433">
        <f t="shared" si="949"/>
        <v>0</v>
      </c>
      <c r="J6433" s="9">
        <f t="shared" si="950"/>
        <v>0</v>
      </c>
      <c r="K6433" s="9">
        <f t="shared" si="951"/>
        <v>0</v>
      </c>
      <c r="L6433" s="7">
        <f t="shared" si="952"/>
        <v>0</v>
      </c>
      <c r="M6433" s="7">
        <f t="shared" si="953"/>
        <v>0</v>
      </c>
      <c r="N6433" s="7">
        <f t="shared" si="954"/>
        <v>0</v>
      </c>
      <c r="O6433" s="9">
        <f t="shared" si="955"/>
        <v>0</v>
      </c>
      <c r="P6433">
        <v>0</v>
      </c>
    </row>
    <row r="6434" spans="1:16" x14ac:dyDescent="0.25">
      <c r="A6434" s="11">
        <v>39300</v>
      </c>
      <c r="B6434" s="12">
        <v>8</v>
      </c>
      <c r="C6434">
        <v>25.4</v>
      </c>
      <c r="D6434">
        <v>67.2</v>
      </c>
      <c r="E6434">
        <v>4.5999999999999996</v>
      </c>
      <c r="F6434">
        <v>0</v>
      </c>
      <c r="G6434" s="7">
        <f t="shared" si="956"/>
        <v>0</v>
      </c>
      <c r="H6434" s="7">
        <f t="shared" si="957"/>
        <v>0</v>
      </c>
      <c r="I6434">
        <f t="shared" si="949"/>
        <v>0</v>
      </c>
      <c r="J6434" s="9">
        <f t="shared" si="950"/>
        <v>0</v>
      </c>
      <c r="K6434" s="9">
        <f t="shared" si="951"/>
        <v>0</v>
      </c>
      <c r="L6434" s="7">
        <f t="shared" si="952"/>
        <v>0</v>
      </c>
      <c r="M6434" s="7">
        <f t="shared" si="953"/>
        <v>0</v>
      </c>
      <c r="N6434" s="7">
        <f t="shared" si="954"/>
        <v>0</v>
      </c>
      <c r="O6434" s="9">
        <f t="shared" si="955"/>
        <v>0</v>
      </c>
      <c r="P6434">
        <v>0</v>
      </c>
    </row>
    <row r="6435" spans="1:16" x14ac:dyDescent="0.25">
      <c r="A6435" s="11">
        <v>39301</v>
      </c>
      <c r="B6435" s="12">
        <v>8</v>
      </c>
      <c r="C6435">
        <v>22.6</v>
      </c>
      <c r="D6435">
        <v>81.2</v>
      </c>
      <c r="E6435">
        <v>2.5</v>
      </c>
      <c r="F6435">
        <v>4</v>
      </c>
      <c r="G6435" s="7">
        <f t="shared" si="956"/>
        <v>0</v>
      </c>
      <c r="H6435" s="7">
        <f t="shared" si="957"/>
        <v>0</v>
      </c>
      <c r="I6435">
        <f t="shared" si="949"/>
        <v>0</v>
      </c>
      <c r="J6435" s="9">
        <f t="shared" si="950"/>
        <v>0</v>
      </c>
      <c r="K6435" s="9">
        <f t="shared" si="951"/>
        <v>0</v>
      </c>
      <c r="L6435" s="7">
        <f t="shared" si="952"/>
        <v>0</v>
      </c>
      <c r="M6435" s="7">
        <f t="shared" si="953"/>
        <v>0</v>
      </c>
      <c r="N6435" s="7">
        <f t="shared" si="954"/>
        <v>0</v>
      </c>
      <c r="O6435" s="9">
        <f t="shared" si="955"/>
        <v>0</v>
      </c>
      <c r="P6435">
        <v>0</v>
      </c>
    </row>
    <row r="6436" spans="1:16" x14ac:dyDescent="0.25">
      <c r="A6436" s="11">
        <v>39302</v>
      </c>
      <c r="B6436" s="12">
        <v>8</v>
      </c>
      <c r="C6436">
        <v>25.8</v>
      </c>
      <c r="D6436">
        <v>68</v>
      </c>
      <c r="E6436">
        <v>5.4</v>
      </c>
      <c r="F6436">
        <v>0</v>
      </c>
      <c r="G6436" s="7">
        <f t="shared" si="956"/>
        <v>0</v>
      </c>
      <c r="H6436" s="7">
        <f t="shared" si="957"/>
        <v>0</v>
      </c>
      <c r="I6436">
        <f t="shared" si="949"/>
        <v>0</v>
      </c>
      <c r="J6436" s="9">
        <f t="shared" si="950"/>
        <v>0</v>
      </c>
      <c r="K6436" s="9">
        <f t="shared" si="951"/>
        <v>0</v>
      </c>
      <c r="L6436" s="7">
        <f t="shared" si="952"/>
        <v>0</v>
      </c>
      <c r="M6436" s="7">
        <f t="shared" si="953"/>
        <v>0</v>
      </c>
      <c r="N6436" s="7">
        <f t="shared" si="954"/>
        <v>0</v>
      </c>
      <c r="O6436" s="9">
        <f t="shared" si="955"/>
        <v>0</v>
      </c>
      <c r="P6436">
        <v>0</v>
      </c>
    </row>
    <row r="6437" spans="1:16" x14ac:dyDescent="0.25">
      <c r="A6437" s="11">
        <v>39303</v>
      </c>
      <c r="B6437" s="12">
        <v>8</v>
      </c>
      <c r="C6437">
        <v>21.3</v>
      </c>
      <c r="D6437">
        <v>71.599999999999994</v>
      </c>
      <c r="E6437">
        <v>4.4000000000000004</v>
      </c>
      <c r="F6437">
        <v>0.2</v>
      </c>
      <c r="G6437" s="7">
        <f t="shared" si="956"/>
        <v>0</v>
      </c>
      <c r="H6437" s="7">
        <f t="shared" si="957"/>
        <v>0</v>
      </c>
      <c r="I6437">
        <f t="shared" si="949"/>
        <v>0</v>
      </c>
      <c r="J6437" s="9">
        <f t="shared" si="950"/>
        <v>0</v>
      </c>
      <c r="K6437" s="9">
        <f t="shared" si="951"/>
        <v>0</v>
      </c>
      <c r="L6437" s="7">
        <f t="shared" si="952"/>
        <v>0</v>
      </c>
      <c r="M6437" s="7">
        <f t="shared" si="953"/>
        <v>0</v>
      </c>
      <c r="N6437" s="7">
        <f t="shared" si="954"/>
        <v>0</v>
      </c>
      <c r="O6437" s="9">
        <f t="shared" si="955"/>
        <v>0</v>
      </c>
      <c r="P6437">
        <v>0</v>
      </c>
    </row>
    <row r="6438" spans="1:16" x14ac:dyDescent="0.25">
      <c r="A6438" s="11">
        <v>39304</v>
      </c>
      <c r="B6438" s="12">
        <v>8</v>
      </c>
      <c r="C6438">
        <v>22.9</v>
      </c>
      <c r="D6438">
        <v>55.8</v>
      </c>
      <c r="E6438">
        <v>4.7</v>
      </c>
      <c r="F6438">
        <v>0</v>
      </c>
      <c r="G6438" s="7">
        <f t="shared" si="956"/>
        <v>0</v>
      </c>
      <c r="H6438" s="7">
        <f t="shared" si="957"/>
        <v>0</v>
      </c>
      <c r="I6438">
        <f t="shared" si="949"/>
        <v>0</v>
      </c>
      <c r="J6438" s="9">
        <f t="shared" si="950"/>
        <v>0</v>
      </c>
      <c r="K6438" s="9">
        <f t="shared" si="951"/>
        <v>0</v>
      </c>
      <c r="L6438" s="7">
        <f t="shared" si="952"/>
        <v>0</v>
      </c>
      <c r="M6438" s="7">
        <f t="shared" si="953"/>
        <v>0</v>
      </c>
      <c r="N6438" s="7">
        <f t="shared" si="954"/>
        <v>0</v>
      </c>
      <c r="O6438" s="9">
        <f t="shared" si="955"/>
        <v>0</v>
      </c>
      <c r="P6438">
        <v>0</v>
      </c>
    </row>
    <row r="6439" spans="1:16" x14ac:dyDescent="0.25">
      <c r="A6439" s="11">
        <v>39305</v>
      </c>
      <c r="B6439" s="12">
        <v>8</v>
      </c>
      <c r="C6439">
        <v>23.9</v>
      </c>
      <c r="D6439">
        <v>54.7</v>
      </c>
      <c r="E6439">
        <v>3.4</v>
      </c>
      <c r="F6439">
        <v>0</v>
      </c>
      <c r="G6439" s="7">
        <f t="shared" si="956"/>
        <v>0</v>
      </c>
      <c r="H6439" s="7">
        <f t="shared" si="957"/>
        <v>0</v>
      </c>
      <c r="I6439">
        <f t="shared" si="949"/>
        <v>0</v>
      </c>
      <c r="J6439" s="9">
        <f t="shared" si="950"/>
        <v>0</v>
      </c>
      <c r="K6439" s="9">
        <f t="shared" si="951"/>
        <v>0</v>
      </c>
      <c r="L6439" s="7">
        <f t="shared" si="952"/>
        <v>0</v>
      </c>
      <c r="M6439" s="7">
        <f t="shared" si="953"/>
        <v>0</v>
      </c>
      <c r="N6439" s="7">
        <f t="shared" si="954"/>
        <v>0</v>
      </c>
      <c r="O6439" s="9">
        <f t="shared" si="955"/>
        <v>0</v>
      </c>
      <c r="P6439">
        <v>0</v>
      </c>
    </row>
    <row r="6440" spans="1:16" x14ac:dyDescent="0.25">
      <c r="A6440" s="11">
        <v>39306</v>
      </c>
      <c r="B6440" s="12">
        <v>8</v>
      </c>
      <c r="C6440">
        <v>22.8</v>
      </c>
      <c r="D6440">
        <v>69.400000000000006</v>
      </c>
      <c r="E6440">
        <v>3.7</v>
      </c>
      <c r="F6440">
        <v>5</v>
      </c>
      <c r="G6440" s="7">
        <f t="shared" si="956"/>
        <v>0</v>
      </c>
      <c r="H6440" s="7">
        <f t="shared" si="957"/>
        <v>0</v>
      </c>
      <c r="I6440">
        <f t="shared" si="949"/>
        <v>0</v>
      </c>
      <c r="J6440" s="9">
        <f t="shared" si="950"/>
        <v>0</v>
      </c>
      <c r="K6440" s="9">
        <f t="shared" si="951"/>
        <v>0</v>
      </c>
      <c r="L6440" s="7">
        <f t="shared" si="952"/>
        <v>0</v>
      </c>
      <c r="M6440" s="7">
        <f t="shared" si="953"/>
        <v>0</v>
      </c>
      <c r="N6440" s="7">
        <f t="shared" si="954"/>
        <v>0</v>
      </c>
      <c r="O6440" s="9">
        <f t="shared" si="955"/>
        <v>0</v>
      </c>
      <c r="P6440">
        <v>0</v>
      </c>
    </row>
    <row r="6441" spans="1:16" x14ac:dyDescent="0.25">
      <c r="A6441" s="11">
        <v>39307</v>
      </c>
      <c r="B6441" s="12">
        <v>8</v>
      </c>
      <c r="C6441">
        <v>22</v>
      </c>
      <c r="D6441">
        <v>55.5</v>
      </c>
      <c r="E6441">
        <v>5.6</v>
      </c>
      <c r="F6441">
        <v>0</v>
      </c>
      <c r="G6441" s="7">
        <f t="shared" si="956"/>
        <v>0</v>
      </c>
      <c r="H6441" s="7">
        <f t="shared" si="957"/>
        <v>0</v>
      </c>
      <c r="I6441">
        <f t="shared" si="949"/>
        <v>0</v>
      </c>
      <c r="J6441" s="9">
        <f t="shared" si="950"/>
        <v>0</v>
      </c>
      <c r="K6441" s="9">
        <f t="shared" si="951"/>
        <v>0</v>
      </c>
      <c r="L6441" s="7">
        <f t="shared" si="952"/>
        <v>0</v>
      </c>
      <c r="M6441" s="7">
        <f t="shared" si="953"/>
        <v>0</v>
      </c>
      <c r="N6441" s="7">
        <f t="shared" si="954"/>
        <v>0</v>
      </c>
      <c r="O6441" s="9">
        <f t="shared" si="955"/>
        <v>0</v>
      </c>
      <c r="P6441">
        <v>0</v>
      </c>
    </row>
    <row r="6442" spans="1:16" x14ac:dyDescent="0.25">
      <c r="A6442" s="11">
        <v>39308</v>
      </c>
      <c r="B6442" s="12">
        <v>8</v>
      </c>
      <c r="C6442">
        <v>21.4</v>
      </c>
      <c r="D6442">
        <v>56.2</v>
      </c>
      <c r="E6442">
        <v>4.2</v>
      </c>
      <c r="F6442">
        <v>0</v>
      </c>
      <c r="G6442" s="7">
        <f t="shared" si="956"/>
        <v>0</v>
      </c>
      <c r="H6442" s="7">
        <f t="shared" si="957"/>
        <v>0</v>
      </c>
      <c r="I6442">
        <f t="shared" si="949"/>
        <v>0</v>
      </c>
      <c r="J6442" s="9">
        <f t="shared" si="950"/>
        <v>0</v>
      </c>
      <c r="K6442" s="9">
        <f t="shared" si="951"/>
        <v>0</v>
      </c>
      <c r="L6442" s="7">
        <f t="shared" si="952"/>
        <v>0</v>
      </c>
      <c r="M6442" s="7">
        <f t="shared" si="953"/>
        <v>0</v>
      </c>
      <c r="N6442" s="7">
        <f t="shared" si="954"/>
        <v>0</v>
      </c>
      <c r="O6442" s="9">
        <f t="shared" si="955"/>
        <v>0</v>
      </c>
      <c r="P6442">
        <v>0</v>
      </c>
    </row>
    <row r="6443" spans="1:16" x14ac:dyDescent="0.25">
      <c r="A6443" s="11">
        <v>39309</v>
      </c>
      <c r="B6443" s="12">
        <v>8</v>
      </c>
      <c r="C6443">
        <v>23.2</v>
      </c>
      <c r="D6443">
        <v>52.8</v>
      </c>
      <c r="E6443">
        <v>5.3</v>
      </c>
      <c r="F6443">
        <v>0</v>
      </c>
      <c r="G6443" s="7">
        <f t="shared" si="956"/>
        <v>0</v>
      </c>
      <c r="H6443" s="7">
        <f t="shared" si="957"/>
        <v>0</v>
      </c>
      <c r="I6443">
        <f t="shared" si="949"/>
        <v>0</v>
      </c>
      <c r="J6443" s="9">
        <f t="shared" si="950"/>
        <v>0</v>
      </c>
      <c r="K6443" s="9">
        <f t="shared" si="951"/>
        <v>0</v>
      </c>
      <c r="L6443" s="7">
        <f t="shared" si="952"/>
        <v>0</v>
      </c>
      <c r="M6443" s="7">
        <f t="shared" si="953"/>
        <v>0</v>
      </c>
      <c r="N6443" s="7">
        <f t="shared" si="954"/>
        <v>0</v>
      </c>
      <c r="O6443" s="9">
        <f t="shared" si="955"/>
        <v>0</v>
      </c>
      <c r="P6443">
        <v>0</v>
      </c>
    </row>
    <row r="6444" spans="1:16" x14ac:dyDescent="0.25">
      <c r="A6444" s="11">
        <v>39310</v>
      </c>
      <c r="B6444" s="12">
        <v>8</v>
      </c>
      <c r="C6444">
        <v>23.7</v>
      </c>
      <c r="D6444">
        <v>52</v>
      </c>
      <c r="E6444">
        <v>5.9</v>
      </c>
      <c r="F6444">
        <v>0</v>
      </c>
      <c r="G6444" s="7">
        <f t="shared" si="956"/>
        <v>0</v>
      </c>
      <c r="H6444" s="7">
        <f t="shared" si="957"/>
        <v>0</v>
      </c>
      <c r="I6444">
        <f t="shared" si="949"/>
        <v>0</v>
      </c>
      <c r="J6444" s="9">
        <f t="shared" si="950"/>
        <v>0</v>
      </c>
      <c r="K6444" s="9">
        <f t="shared" si="951"/>
        <v>0</v>
      </c>
      <c r="L6444" s="7">
        <f t="shared" si="952"/>
        <v>0</v>
      </c>
      <c r="M6444" s="7">
        <f t="shared" si="953"/>
        <v>0</v>
      </c>
      <c r="N6444" s="7">
        <f t="shared" si="954"/>
        <v>0</v>
      </c>
      <c r="O6444" s="9">
        <f t="shared" si="955"/>
        <v>0</v>
      </c>
      <c r="P6444">
        <v>0</v>
      </c>
    </row>
    <row r="6445" spans="1:16" x14ac:dyDescent="0.25">
      <c r="A6445" s="11">
        <v>39311</v>
      </c>
      <c r="B6445" s="12">
        <v>8</v>
      </c>
      <c r="C6445">
        <v>18.899999999999999</v>
      </c>
      <c r="D6445">
        <v>42.7</v>
      </c>
      <c r="E6445">
        <v>7.5</v>
      </c>
      <c r="F6445">
        <v>0</v>
      </c>
      <c r="G6445" s="7">
        <f t="shared" si="956"/>
        <v>0</v>
      </c>
      <c r="H6445" s="7">
        <f t="shared" si="957"/>
        <v>0</v>
      </c>
      <c r="I6445">
        <f t="shared" ref="I6445:I6489" si="958">IF(OR(B6445=7,C6445&gt;$V$6125),0,IF(AND(C6445&gt;=$R$6125,I6444=0),0,I6444+F6445))</f>
        <v>0</v>
      </c>
      <c r="J6445" s="9">
        <f t="shared" ref="J6445:J6489" si="959">IF(OR(B6445=1,B6445&gt;$K$2),0,IF(C6445&gt;$V$6125,0,IF(C6445&lt;=-$R$6125,0,IF(C6445&lt;=0,(C6445+$R$6125)*($T$6127+$T$6128*F6445),IF(C6445&gt;$R$6125,C6445*($T$6125+$T$6126*F6445),C6445*($T$6129+$T$6130*F6445))))))</f>
        <v>0</v>
      </c>
      <c r="K6445" s="9">
        <f t="shared" ref="K6445:K6489" si="960">IF(AND(B6445&gt;=2,B6445&lt;=$K$3),0,IF(C6445&gt;$V$6125,0,IF(C6445&lt;=-$R$6125,0,IF(C6445&lt;=0,(C6445+$R$6125)*($U$6127+$U$6128*F6445),IF(C6445&gt;$R$6125,C6445*($U$6125+$U$6126*F6445),C6445*($U$6129+$U$6130*F6445))))))</f>
        <v>0</v>
      </c>
      <c r="L6445" s="7">
        <f t="shared" ref="L6445:L6489" si="961">IF(M6444=0,0,IF(C6445&gt;=$V$6125,0,IF($V$6126*E6445-$V$6127*C6445&lt;0,0,IF($R$6125&gt;C6445&gt;-$R$6125,$V$6126*E6445-$V$6127*C6445+$V$6128,$V$6126*E6445-$V$6127*C6445))))</f>
        <v>0</v>
      </c>
      <c r="M6445" s="7">
        <f t="shared" si="953"/>
        <v>0</v>
      </c>
      <c r="N6445" s="7">
        <f t="shared" si="954"/>
        <v>0</v>
      </c>
      <c r="O6445" s="9">
        <f t="shared" si="955"/>
        <v>0</v>
      </c>
      <c r="P6445">
        <v>0</v>
      </c>
    </row>
    <row r="6446" spans="1:16" x14ac:dyDescent="0.25">
      <c r="A6446" s="11">
        <v>39312</v>
      </c>
      <c r="B6446" s="12">
        <v>8</v>
      </c>
      <c r="C6446">
        <v>16.2</v>
      </c>
      <c r="D6446">
        <v>57.7</v>
      </c>
      <c r="E6446">
        <v>3.9</v>
      </c>
      <c r="F6446">
        <v>0</v>
      </c>
      <c r="G6446" s="7">
        <f t="shared" si="956"/>
        <v>0</v>
      </c>
      <c r="H6446" s="7">
        <f t="shared" si="957"/>
        <v>0</v>
      </c>
      <c r="I6446">
        <f t="shared" si="958"/>
        <v>0</v>
      </c>
      <c r="J6446" s="9">
        <f t="shared" si="959"/>
        <v>0</v>
      </c>
      <c r="K6446" s="9">
        <f t="shared" si="960"/>
        <v>0</v>
      </c>
      <c r="L6446" s="7">
        <f t="shared" si="961"/>
        <v>0</v>
      </c>
      <c r="M6446" s="7">
        <f t="shared" ref="M6446:M6489" si="962">IF(AND(N6445=0,F6446=0),0,IF(M6445=0,H6446,IF(AND(C6446&gt;$W$6127,M6445&lt;$W$6125),$W$6125+0.01,IF(F6446&gt;0,(N6445*M6445+$W$6126*F6446*H6446)/(N6445+$W$6126*F6446),M6445*(1+$W$6128)))))</f>
        <v>0</v>
      </c>
      <c r="N6446" s="7">
        <f t="shared" ref="N6446:N6489" si="963">IF(I6446=0,0,IF(M6446&gt;=1,0,IF(N6445+F6446&lt;=J6446+K6446+L6446,0,IF(C6446&gt;$W$6127,N6445+F6446-J6446-K6446-L6446,IF(M6446&lt;$W$6125,N6445+F6446-L6446,N6445+F6446-J6446-K6446-L6446)))))</f>
        <v>0</v>
      </c>
      <c r="O6446" s="9">
        <f t="shared" si="955"/>
        <v>0</v>
      </c>
      <c r="P6446">
        <v>0</v>
      </c>
    </row>
    <row r="6447" spans="1:16" x14ac:dyDescent="0.25">
      <c r="A6447" s="11">
        <v>39313</v>
      </c>
      <c r="B6447" s="12">
        <v>8</v>
      </c>
      <c r="C6447">
        <v>17.399999999999999</v>
      </c>
      <c r="D6447">
        <v>58.3</v>
      </c>
      <c r="E6447">
        <v>2.6</v>
      </c>
      <c r="F6447">
        <v>0</v>
      </c>
      <c r="G6447" s="7">
        <f t="shared" si="956"/>
        <v>0</v>
      </c>
      <c r="H6447" s="7">
        <f t="shared" si="957"/>
        <v>0</v>
      </c>
      <c r="I6447">
        <f t="shared" si="958"/>
        <v>0</v>
      </c>
      <c r="J6447" s="9">
        <f t="shared" si="959"/>
        <v>0</v>
      </c>
      <c r="K6447" s="9">
        <f t="shared" si="960"/>
        <v>0</v>
      </c>
      <c r="L6447" s="7">
        <f t="shared" si="961"/>
        <v>0</v>
      </c>
      <c r="M6447" s="7">
        <f t="shared" si="962"/>
        <v>0</v>
      </c>
      <c r="N6447" s="7">
        <f t="shared" si="963"/>
        <v>0</v>
      </c>
      <c r="O6447" s="9">
        <f t="shared" si="955"/>
        <v>0</v>
      </c>
      <c r="P6447">
        <v>0</v>
      </c>
    </row>
    <row r="6448" spans="1:16" x14ac:dyDescent="0.25">
      <c r="A6448" s="11">
        <v>39314</v>
      </c>
      <c r="B6448" s="12">
        <v>8</v>
      </c>
      <c r="C6448">
        <v>16.8</v>
      </c>
      <c r="D6448">
        <v>70</v>
      </c>
      <c r="E6448">
        <v>5.4</v>
      </c>
      <c r="F6448">
        <v>0.2</v>
      </c>
      <c r="G6448" s="7">
        <f t="shared" si="956"/>
        <v>0</v>
      </c>
      <c r="H6448" s="7">
        <f t="shared" si="957"/>
        <v>0</v>
      </c>
      <c r="I6448">
        <f t="shared" si="958"/>
        <v>0</v>
      </c>
      <c r="J6448" s="9">
        <f t="shared" si="959"/>
        <v>0</v>
      </c>
      <c r="K6448" s="9">
        <f t="shared" si="960"/>
        <v>0</v>
      </c>
      <c r="L6448" s="7">
        <f t="shared" si="961"/>
        <v>0</v>
      </c>
      <c r="M6448" s="7">
        <f t="shared" si="962"/>
        <v>0</v>
      </c>
      <c r="N6448" s="7">
        <f t="shared" si="963"/>
        <v>0</v>
      </c>
      <c r="O6448" s="9">
        <f t="shared" si="955"/>
        <v>0</v>
      </c>
      <c r="P6448">
        <v>0</v>
      </c>
    </row>
    <row r="6449" spans="1:16" x14ac:dyDescent="0.25">
      <c r="A6449" s="11">
        <v>39315</v>
      </c>
      <c r="B6449" s="12">
        <v>8</v>
      </c>
      <c r="C6449">
        <v>16.899999999999999</v>
      </c>
      <c r="D6449">
        <v>86.1</v>
      </c>
      <c r="E6449">
        <v>5.3</v>
      </c>
      <c r="F6449">
        <v>1.2</v>
      </c>
      <c r="G6449" s="7">
        <f t="shared" si="956"/>
        <v>0</v>
      </c>
      <c r="H6449" s="7">
        <f t="shared" si="957"/>
        <v>0</v>
      </c>
      <c r="I6449">
        <f t="shared" si="958"/>
        <v>0</v>
      </c>
      <c r="J6449" s="9">
        <f t="shared" si="959"/>
        <v>0</v>
      </c>
      <c r="K6449" s="9">
        <f t="shared" si="960"/>
        <v>0</v>
      </c>
      <c r="L6449" s="7">
        <f t="shared" si="961"/>
        <v>0</v>
      </c>
      <c r="M6449" s="7">
        <f t="shared" si="962"/>
        <v>0</v>
      </c>
      <c r="N6449" s="7">
        <f t="shared" si="963"/>
        <v>0</v>
      </c>
      <c r="O6449" s="9">
        <f t="shared" si="955"/>
        <v>0</v>
      </c>
      <c r="P6449">
        <v>0</v>
      </c>
    </row>
    <row r="6450" spans="1:16" x14ac:dyDescent="0.25">
      <c r="A6450" s="11">
        <v>39316</v>
      </c>
      <c r="B6450" s="12">
        <v>8</v>
      </c>
      <c r="C6450">
        <v>19</v>
      </c>
      <c r="D6450">
        <v>86.5</v>
      </c>
      <c r="E6450">
        <v>2.2999999999999998</v>
      </c>
      <c r="F6450">
        <v>0.2</v>
      </c>
      <c r="G6450" s="7">
        <f t="shared" si="956"/>
        <v>0</v>
      </c>
      <c r="H6450" s="7">
        <f t="shared" si="957"/>
        <v>0</v>
      </c>
      <c r="I6450">
        <f t="shared" si="958"/>
        <v>0</v>
      </c>
      <c r="J6450" s="9">
        <f t="shared" si="959"/>
        <v>0</v>
      </c>
      <c r="K6450" s="9">
        <f t="shared" si="960"/>
        <v>0</v>
      </c>
      <c r="L6450" s="7">
        <f t="shared" si="961"/>
        <v>0</v>
      </c>
      <c r="M6450" s="7">
        <f t="shared" si="962"/>
        <v>0</v>
      </c>
      <c r="N6450" s="7">
        <f t="shared" si="963"/>
        <v>0</v>
      </c>
      <c r="O6450" s="9">
        <f t="shared" si="955"/>
        <v>0</v>
      </c>
      <c r="P6450">
        <v>0</v>
      </c>
    </row>
    <row r="6451" spans="1:16" x14ac:dyDescent="0.25">
      <c r="A6451" s="11">
        <v>39317</v>
      </c>
      <c r="B6451" s="12">
        <v>8</v>
      </c>
      <c r="C6451">
        <v>23.5</v>
      </c>
      <c r="D6451">
        <v>81.900000000000006</v>
      </c>
      <c r="E6451">
        <v>3.5</v>
      </c>
      <c r="F6451">
        <v>1.4</v>
      </c>
      <c r="G6451" s="7">
        <f t="shared" si="956"/>
        <v>0</v>
      </c>
      <c r="H6451" s="7">
        <f t="shared" si="957"/>
        <v>0</v>
      </c>
      <c r="I6451">
        <f t="shared" si="958"/>
        <v>0</v>
      </c>
      <c r="J6451" s="9">
        <f t="shared" si="959"/>
        <v>0</v>
      </c>
      <c r="K6451" s="9">
        <f t="shared" si="960"/>
        <v>0</v>
      </c>
      <c r="L6451" s="7">
        <f t="shared" si="961"/>
        <v>0</v>
      </c>
      <c r="M6451" s="7">
        <f t="shared" si="962"/>
        <v>0</v>
      </c>
      <c r="N6451" s="7">
        <f t="shared" si="963"/>
        <v>0</v>
      </c>
      <c r="O6451" s="9">
        <f t="shared" si="955"/>
        <v>0</v>
      </c>
      <c r="P6451">
        <v>0</v>
      </c>
    </row>
    <row r="6452" spans="1:16" x14ac:dyDescent="0.25">
      <c r="A6452" s="11">
        <v>39318</v>
      </c>
      <c r="B6452" s="12">
        <v>8</v>
      </c>
      <c r="C6452">
        <v>27.2</v>
      </c>
      <c r="D6452">
        <v>70.2</v>
      </c>
      <c r="E6452">
        <v>4.8</v>
      </c>
      <c r="F6452">
        <v>3.2</v>
      </c>
      <c r="G6452" s="7">
        <f t="shared" si="956"/>
        <v>0</v>
      </c>
      <c r="H6452" s="7">
        <f t="shared" si="957"/>
        <v>0</v>
      </c>
      <c r="I6452">
        <f t="shared" si="958"/>
        <v>0</v>
      </c>
      <c r="J6452" s="9">
        <f t="shared" si="959"/>
        <v>0</v>
      </c>
      <c r="K6452" s="9">
        <f t="shared" si="960"/>
        <v>0</v>
      </c>
      <c r="L6452" s="7">
        <f t="shared" si="961"/>
        <v>0</v>
      </c>
      <c r="M6452" s="7">
        <f t="shared" si="962"/>
        <v>0</v>
      </c>
      <c r="N6452" s="7">
        <f t="shared" si="963"/>
        <v>0</v>
      </c>
      <c r="O6452" s="9">
        <f t="shared" si="955"/>
        <v>0</v>
      </c>
      <c r="P6452">
        <v>0</v>
      </c>
    </row>
    <row r="6453" spans="1:16" x14ac:dyDescent="0.25">
      <c r="A6453" s="11">
        <v>39319</v>
      </c>
      <c r="B6453" s="12">
        <v>8</v>
      </c>
      <c r="C6453">
        <v>22.5</v>
      </c>
      <c r="D6453">
        <v>84.1</v>
      </c>
      <c r="E6453">
        <v>5.3</v>
      </c>
      <c r="F6453">
        <v>5.4</v>
      </c>
      <c r="G6453" s="7">
        <f t="shared" si="956"/>
        <v>0</v>
      </c>
      <c r="H6453" s="7">
        <f t="shared" si="957"/>
        <v>0</v>
      </c>
      <c r="I6453">
        <f t="shared" si="958"/>
        <v>0</v>
      </c>
      <c r="J6453" s="9">
        <f t="shared" si="959"/>
        <v>0</v>
      </c>
      <c r="K6453" s="9">
        <f t="shared" si="960"/>
        <v>0</v>
      </c>
      <c r="L6453" s="7">
        <f t="shared" si="961"/>
        <v>0</v>
      </c>
      <c r="M6453" s="7">
        <f t="shared" si="962"/>
        <v>0</v>
      </c>
      <c r="N6453" s="7">
        <f t="shared" si="963"/>
        <v>0</v>
      </c>
      <c r="O6453" s="9">
        <f t="shared" si="955"/>
        <v>0</v>
      </c>
      <c r="P6453">
        <v>0</v>
      </c>
    </row>
    <row r="6454" spans="1:16" x14ac:dyDescent="0.25">
      <c r="A6454" s="11">
        <v>39320</v>
      </c>
      <c r="B6454" s="12">
        <v>8</v>
      </c>
      <c r="C6454">
        <v>20.100000000000001</v>
      </c>
      <c r="D6454">
        <v>73.3</v>
      </c>
      <c r="E6454">
        <v>3.2</v>
      </c>
      <c r="F6454">
        <v>0</v>
      </c>
      <c r="G6454" s="7">
        <f t="shared" si="956"/>
        <v>0</v>
      </c>
      <c r="H6454" s="7">
        <f t="shared" si="957"/>
        <v>0</v>
      </c>
      <c r="I6454">
        <f t="shared" si="958"/>
        <v>0</v>
      </c>
      <c r="J6454" s="9">
        <f t="shared" si="959"/>
        <v>0</v>
      </c>
      <c r="K6454" s="9">
        <f t="shared" si="960"/>
        <v>0</v>
      </c>
      <c r="L6454" s="7">
        <f t="shared" si="961"/>
        <v>0</v>
      </c>
      <c r="M6454" s="7">
        <f t="shared" si="962"/>
        <v>0</v>
      </c>
      <c r="N6454" s="7">
        <f t="shared" si="963"/>
        <v>0</v>
      </c>
      <c r="O6454" s="9">
        <f t="shared" ref="O6454:O6517" si="964">IF(M6454=0,0,N6454/10/M6454)</f>
        <v>0</v>
      </c>
      <c r="P6454">
        <v>0</v>
      </c>
    </row>
    <row r="6455" spans="1:16" x14ac:dyDescent="0.25">
      <c r="A6455" s="11">
        <v>39321</v>
      </c>
      <c r="B6455" s="12">
        <v>8</v>
      </c>
      <c r="C6455">
        <v>20.7</v>
      </c>
      <c r="D6455">
        <v>73</v>
      </c>
      <c r="E6455">
        <v>2.7</v>
      </c>
      <c r="F6455">
        <v>0</v>
      </c>
      <c r="G6455" s="7">
        <f t="shared" si="956"/>
        <v>0</v>
      </c>
      <c r="H6455" s="7">
        <f t="shared" si="957"/>
        <v>0</v>
      </c>
      <c r="I6455">
        <f t="shared" si="958"/>
        <v>0</v>
      </c>
      <c r="J6455" s="9">
        <f t="shared" si="959"/>
        <v>0</v>
      </c>
      <c r="K6455" s="9">
        <f t="shared" si="960"/>
        <v>0</v>
      </c>
      <c r="L6455" s="7">
        <f t="shared" si="961"/>
        <v>0</v>
      </c>
      <c r="M6455" s="7">
        <f t="shared" si="962"/>
        <v>0</v>
      </c>
      <c r="N6455" s="7">
        <f t="shared" si="963"/>
        <v>0</v>
      </c>
      <c r="O6455" s="9">
        <f t="shared" si="964"/>
        <v>0</v>
      </c>
      <c r="P6455">
        <v>0</v>
      </c>
    </row>
    <row r="6456" spans="1:16" x14ac:dyDescent="0.25">
      <c r="A6456" s="11">
        <v>39322</v>
      </c>
      <c r="B6456" s="12">
        <v>8</v>
      </c>
      <c r="C6456">
        <v>22.3</v>
      </c>
      <c r="D6456">
        <v>70.400000000000006</v>
      </c>
      <c r="E6456">
        <v>2.8</v>
      </c>
      <c r="F6456">
        <v>0</v>
      </c>
      <c r="G6456" s="7">
        <f t="shared" si="956"/>
        <v>0</v>
      </c>
      <c r="H6456" s="7">
        <f t="shared" si="957"/>
        <v>0</v>
      </c>
      <c r="I6456">
        <f t="shared" si="958"/>
        <v>0</v>
      </c>
      <c r="J6456" s="9">
        <f t="shared" si="959"/>
        <v>0</v>
      </c>
      <c r="K6456" s="9">
        <f t="shared" si="960"/>
        <v>0</v>
      </c>
      <c r="L6456" s="7">
        <f t="shared" si="961"/>
        <v>0</v>
      </c>
      <c r="M6456" s="7">
        <f t="shared" si="962"/>
        <v>0</v>
      </c>
      <c r="N6456" s="7">
        <f t="shared" si="963"/>
        <v>0</v>
      </c>
      <c r="O6456" s="9">
        <f t="shared" si="964"/>
        <v>0</v>
      </c>
      <c r="P6456">
        <v>0</v>
      </c>
    </row>
    <row r="6457" spans="1:16" x14ac:dyDescent="0.25">
      <c r="A6457" s="11">
        <v>39323</v>
      </c>
      <c r="B6457" s="12">
        <v>8</v>
      </c>
      <c r="C6457">
        <v>26.3</v>
      </c>
      <c r="D6457">
        <v>61.6</v>
      </c>
      <c r="E6457">
        <v>4.5999999999999996</v>
      </c>
      <c r="F6457">
        <v>0.2</v>
      </c>
      <c r="G6457" s="7">
        <f t="shared" si="956"/>
        <v>0</v>
      </c>
      <c r="H6457" s="7">
        <f t="shared" si="957"/>
        <v>0</v>
      </c>
      <c r="I6457">
        <f t="shared" si="958"/>
        <v>0</v>
      </c>
      <c r="J6457" s="9">
        <f t="shared" si="959"/>
        <v>0</v>
      </c>
      <c r="K6457" s="9">
        <f t="shared" si="960"/>
        <v>0</v>
      </c>
      <c r="L6457" s="7">
        <f t="shared" si="961"/>
        <v>0</v>
      </c>
      <c r="M6457" s="7">
        <f t="shared" si="962"/>
        <v>0</v>
      </c>
      <c r="N6457" s="7">
        <f t="shared" si="963"/>
        <v>0</v>
      </c>
      <c r="O6457" s="9">
        <f t="shared" si="964"/>
        <v>0</v>
      </c>
      <c r="P6457">
        <v>0</v>
      </c>
    </row>
    <row r="6458" spans="1:16" x14ac:dyDescent="0.25">
      <c r="A6458" s="11">
        <v>39324</v>
      </c>
      <c r="B6458" s="12">
        <v>8</v>
      </c>
      <c r="C6458">
        <v>20.3</v>
      </c>
      <c r="D6458">
        <v>69.5</v>
      </c>
      <c r="E6458">
        <v>5.8</v>
      </c>
      <c r="F6458">
        <v>0.2</v>
      </c>
      <c r="G6458" s="7">
        <f t="shared" si="956"/>
        <v>0</v>
      </c>
      <c r="H6458" s="7">
        <f t="shared" si="957"/>
        <v>0</v>
      </c>
      <c r="I6458">
        <f t="shared" si="958"/>
        <v>0</v>
      </c>
      <c r="J6458" s="9">
        <f t="shared" si="959"/>
        <v>0</v>
      </c>
      <c r="K6458" s="9">
        <f t="shared" si="960"/>
        <v>0</v>
      </c>
      <c r="L6458" s="7">
        <f t="shared" si="961"/>
        <v>0</v>
      </c>
      <c r="M6458" s="7">
        <f t="shared" si="962"/>
        <v>0</v>
      </c>
      <c r="N6458" s="7">
        <f t="shared" si="963"/>
        <v>0</v>
      </c>
      <c r="O6458" s="9">
        <f t="shared" si="964"/>
        <v>0</v>
      </c>
      <c r="P6458">
        <v>0</v>
      </c>
    </row>
    <row r="6459" spans="1:16" x14ac:dyDescent="0.25">
      <c r="A6459" s="11">
        <v>39325</v>
      </c>
      <c r="B6459" s="12">
        <v>8</v>
      </c>
      <c r="C6459">
        <v>19.399999999999999</v>
      </c>
      <c r="D6459">
        <v>57.9</v>
      </c>
      <c r="E6459">
        <v>5.2</v>
      </c>
      <c r="F6459">
        <v>0</v>
      </c>
      <c r="G6459" s="7">
        <f t="shared" si="956"/>
        <v>0</v>
      </c>
      <c r="H6459" s="7">
        <f t="shared" si="957"/>
        <v>0</v>
      </c>
      <c r="I6459">
        <f t="shared" si="958"/>
        <v>0</v>
      </c>
      <c r="J6459" s="9">
        <f t="shared" si="959"/>
        <v>0</v>
      </c>
      <c r="K6459" s="9">
        <f t="shared" si="960"/>
        <v>0</v>
      </c>
      <c r="L6459" s="7">
        <f t="shared" si="961"/>
        <v>0</v>
      </c>
      <c r="M6459" s="7">
        <f t="shared" si="962"/>
        <v>0</v>
      </c>
      <c r="N6459" s="7">
        <f t="shared" si="963"/>
        <v>0</v>
      </c>
      <c r="O6459" s="9">
        <f t="shared" si="964"/>
        <v>0</v>
      </c>
      <c r="P6459">
        <v>0</v>
      </c>
    </row>
    <row r="6460" spans="1:16" x14ac:dyDescent="0.25">
      <c r="A6460" s="11">
        <v>39326</v>
      </c>
      <c r="B6460" s="12">
        <v>9</v>
      </c>
      <c r="C6460">
        <v>18</v>
      </c>
      <c r="D6460">
        <v>63.2</v>
      </c>
      <c r="E6460">
        <v>3</v>
      </c>
      <c r="F6460">
        <v>0</v>
      </c>
      <c r="G6460" s="7">
        <f t="shared" si="956"/>
        <v>0</v>
      </c>
      <c r="H6460" s="7">
        <f t="shared" si="957"/>
        <v>0</v>
      </c>
      <c r="I6460">
        <f t="shared" si="958"/>
        <v>0</v>
      </c>
      <c r="J6460" s="9">
        <f t="shared" si="959"/>
        <v>0</v>
      </c>
      <c r="K6460" s="9">
        <f t="shared" si="960"/>
        <v>0</v>
      </c>
      <c r="L6460" s="7">
        <f t="shared" si="961"/>
        <v>0</v>
      </c>
      <c r="M6460" s="7">
        <f t="shared" si="962"/>
        <v>0</v>
      </c>
      <c r="N6460" s="7">
        <f t="shared" si="963"/>
        <v>0</v>
      </c>
      <c r="O6460" s="9">
        <f t="shared" si="964"/>
        <v>0</v>
      </c>
      <c r="P6460">
        <v>0</v>
      </c>
    </row>
    <row r="6461" spans="1:16" x14ac:dyDescent="0.25">
      <c r="A6461" s="11">
        <v>39327</v>
      </c>
      <c r="B6461" s="12">
        <v>9</v>
      </c>
      <c r="C6461">
        <v>19.8</v>
      </c>
      <c r="D6461">
        <v>56</v>
      </c>
      <c r="E6461">
        <v>3.2</v>
      </c>
      <c r="F6461">
        <v>0</v>
      </c>
      <c r="G6461" s="7">
        <f t="shared" si="956"/>
        <v>0</v>
      </c>
      <c r="H6461" s="7">
        <f t="shared" si="957"/>
        <v>0</v>
      </c>
      <c r="I6461">
        <f t="shared" si="958"/>
        <v>0</v>
      </c>
      <c r="J6461" s="9">
        <f t="shared" si="959"/>
        <v>0</v>
      </c>
      <c r="K6461" s="9">
        <f t="shared" si="960"/>
        <v>0</v>
      </c>
      <c r="L6461" s="7">
        <f t="shared" si="961"/>
        <v>0</v>
      </c>
      <c r="M6461" s="7">
        <f t="shared" si="962"/>
        <v>0</v>
      </c>
      <c r="N6461" s="7">
        <f t="shared" si="963"/>
        <v>0</v>
      </c>
      <c r="O6461" s="9">
        <f t="shared" si="964"/>
        <v>0</v>
      </c>
      <c r="P6461">
        <v>0</v>
      </c>
    </row>
    <row r="6462" spans="1:16" x14ac:dyDescent="0.25">
      <c r="A6462" s="11">
        <v>39328</v>
      </c>
      <c r="B6462" s="12">
        <v>9</v>
      </c>
      <c r="C6462">
        <v>22</v>
      </c>
      <c r="D6462">
        <v>53.5</v>
      </c>
      <c r="E6462">
        <v>5.0999999999999996</v>
      </c>
      <c r="F6462">
        <v>0</v>
      </c>
      <c r="G6462" s="7">
        <f t="shared" si="956"/>
        <v>0</v>
      </c>
      <c r="H6462" s="7">
        <f t="shared" si="957"/>
        <v>0</v>
      </c>
      <c r="I6462">
        <f t="shared" si="958"/>
        <v>0</v>
      </c>
      <c r="J6462" s="9">
        <f t="shared" si="959"/>
        <v>0</v>
      </c>
      <c r="K6462" s="9">
        <f t="shared" si="960"/>
        <v>0</v>
      </c>
      <c r="L6462" s="7">
        <f t="shared" si="961"/>
        <v>0</v>
      </c>
      <c r="M6462" s="7">
        <f t="shared" si="962"/>
        <v>0</v>
      </c>
      <c r="N6462" s="7">
        <f t="shared" si="963"/>
        <v>0</v>
      </c>
      <c r="O6462" s="9">
        <f t="shared" si="964"/>
        <v>0</v>
      </c>
      <c r="P6462">
        <v>0</v>
      </c>
    </row>
    <row r="6463" spans="1:16" x14ac:dyDescent="0.25">
      <c r="A6463" s="11">
        <v>39329</v>
      </c>
      <c r="B6463" s="12">
        <v>9</v>
      </c>
      <c r="C6463">
        <v>18.5</v>
      </c>
      <c r="D6463">
        <v>68.2</v>
      </c>
      <c r="E6463">
        <v>2.2999999999999998</v>
      </c>
      <c r="F6463">
        <v>1.4</v>
      </c>
      <c r="G6463" s="7">
        <f t="shared" si="956"/>
        <v>0</v>
      </c>
      <c r="H6463" s="7">
        <f t="shared" si="957"/>
        <v>0</v>
      </c>
      <c r="I6463">
        <f t="shared" si="958"/>
        <v>0</v>
      </c>
      <c r="J6463" s="9">
        <f t="shared" si="959"/>
        <v>0</v>
      </c>
      <c r="K6463" s="9">
        <f t="shared" si="960"/>
        <v>0</v>
      </c>
      <c r="L6463" s="7">
        <f t="shared" si="961"/>
        <v>0</v>
      </c>
      <c r="M6463" s="7">
        <f t="shared" si="962"/>
        <v>0</v>
      </c>
      <c r="N6463" s="7">
        <f t="shared" si="963"/>
        <v>0</v>
      </c>
      <c r="O6463" s="9">
        <f t="shared" si="964"/>
        <v>0</v>
      </c>
      <c r="P6463">
        <v>0</v>
      </c>
    </row>
    <row r="6464" spans="1:16" x14ac:dyDescent="0.25">
      <c r="A6464" s="11">
        <v>39330</v>
      </c>
      <c r="B6464" s="12">
        <v>9</v>
      </c>
      <c r="C6464">
        <v>19.399999999999999</v>
      </c>
      <c r="D6464">
        <v>76.400000000000006</v>
      </c>
      <c r="E6464">
        <v>3.2</v>
      </c>
      <c r="F6464">
        <v>10.8</v>
      </c>
      <c r="G6464" s="7">
        <f t="shared" si="956"/>
        <v>0</v>
      </c>
      <c r="H6464" s="7">
        <f t="shared" si="957"/>
        <v>0</v>
      </c>
      <c r="I6464">
        <f t="shared" si="958"/>
        <v>0</v>
      </c>
      <c r="J6464" s="9">
        <f t="shared" si="959"/>
        <v>0</v>
      </c>
      <c r="K6464" s="9">
        <f t="shared" si="960"/>
        <v>0</v>
      </c>
      <c r="L6464" s="7">
        <f t="shared" si="961"/>
        <v>0</v>
      </c>
      <c r="M6464" s="7">
        <f t="shared" si="962"/>
        <v>0</v>
      </c>
      <c r="N6464" s="7">
        <f t="shared" si="963"/>
        <v>0</v>
      </c>
      <c r="O6464" s="9">
        <f t="shared" si="964"/>
        <v>0</v>
      </c>
      <c r="P6464">
        <v>0</v>
      </c>
    </row>
    <row r="6465" spans="1:16" x14ac:dyDescent="0.25">
      <c r="A6465" s="11">
        <v>39331</v>
      </c>
      <c r="B6465" s="12">
        <v>9</v>
      </c>
      <c r="C6465">
        <v>25</v>
      </c>
      <c r="D6465">
        <v>61.3</v>
      </c>
      <c r="E6465">
        <v>3.3</v>
      </c>
      <c r="F6465">
        <v>0</v>
      </c>
      <c r="G6465" s="7">
        <f t="shared" si="956"/>
        <v>0</v>
      </c>
      <c r="H6465" s="7">
        <f t="shared" si="957"/>
        <v>0</v>
      </c>
      <c r="I6465">
        <f t="shared" si="958"/>
        <v>0</v>
      </c>
      <c r="J6465" s="9">
        <f t="shared" si="959"/>
        <v>0</v>
      </c>
      <c r="K6465" s="9">
        <f t="shared" si="960"/>
        <v>0</v>
      </c>
      <c r="L6465" s="7">
        <f t="shared" si="961"/>
        <v>0</v>
      </c>
      <c r="M6465" s="7">
        <f t="shared" si="962"/>
        <v>0</v>
      </c>
      <c r="N6465" s="7">
        <f t="shared" si="963"/>
        <v>0</v>
      </c>
      <c r="O6465" s="9">
        <f t="shared" si="964"/>
        <v>0</v>
      </c>
      <c r="P6465">
        <v>0</v>
      </c>
    </row>
    <row r="6466" spans="1:16" x14ac:dyDescent="0.25">
      <c r="A6466" s="11">
        <v>39332</v>
      </c>
      <c r="B6466" s="12">
        <v>9</v>
      </c>
      <c r="C6466">
        <v>26.9</v>
      </c>
      <c r="D6466">
        <v>58.8</v>
      </c>
      <c r="E6466">
        <v>6.4</v>
      </c>
      <c r="F6466">
        <v>0.2</v>
      </c>
      <c r="G6466" s="7">
        <f t="shared" si="956"/>
        <v>0</v>
      </c>
      <c r="H6466" s="7">
        <f t="shared" si="957"/>
        <v>0</v>
      </c>
      <c r="I6466">
        <f t="shared" si="958"/>
        <v>0</v>
      </c>
      <c r="J6466" s="9">
        <f t="shared" si="959"/>
        <v>0</v>
      </c>
      <c r="K6466" s="9">
        <f t="shared" si="960"/>
        <v>0</v>
      </c>
      <c r="L6466" s="7">
        <f t="shared" si="961"/>
        <v>0</v>
      </c>
      <c r="M6466" s="7">
        <f t="shared" si="962"/>
        <v>0</v>
      </c>
      <c r="N6466" s="7">
        <f t="shared" si="963"/>
        <v>0</v>
      </c>
      <c r="O6466" s="9">
        <f t="shared" si="964"/>
        <v>0</v>
      </c>
      <c r="P6466">
        <v>0</v>
      </c>
    </row>
    <row r="6467" spans="1:16" x14ac:dyDescent="0.25">
      <c r="A6467" s="11">
        <v>39333</v>
      </c>
      <c r="B6467" s="12">
        <v>9</v>
      </c>
      <c r="C6467">
        <v>21.9</v>
      </c>
      <c r="D6467">
        <v>62.6</v>
      </c>
      <c r="E6467">
        <v>4.5999999999999996</v>
      </c>
      <c r="F6467">
        <v>0</v>
      </c>
      <c r="G6467" s="7">
        <f t="shared" si="956"/>
        <v>0</v>
      </c>
      <c r="H6467" s="7">
        <f t="shared" si="957"/>
        <v>0</v>
      </c>
      <c r="I6467">
        <f t="shared" si="958"/>
        <v>0</v>
      </c>
      <c r="J6467" s="9">
        <f t="shared" si="959"/>
        <v>0</v>
      </c>
      <c r="K6467" s="9">
        <f t="shared" si="960"/>
        <v>0</v>
      </c>
      <c r="L6467" s="7">
        <f t="shared" si="961"/>
        <v>0</v>
      </c>
      <c r="M6467" s="7">
        <f t="shared" si="962"/>
        <v>0</v>
      </c>
      <c r="N6467" s="7">
        <f t="shared" si="963"/>
        <v>0</v>
      </c>
      <c r="O6467" s="9">
        <f t="shared" si="964"/>
        <v>0</v>
      </c>
      <c r="P6467">
        <v>0</v>
      </c>
    </row>
    <row r="6468" spans="1:16" x14ac:dyDescent="0.25">
      <c r="A6468" s="11">
        <v>39334</v>
      </c>
      <c r="B6468" s="12">
        <v>9</v>
      </c>
      <c r="C6468">
        <v>17.2</v>
      </c>
      <c r="D6468">
        <v>81.400000000000006</v>
      </c>
      <c r="E6468">
        <v>2.9</v>
      </c>
      <c r="F6468">
        <v>3.2</v>
      </c>
      <c r="G6468" s="7">
        <f t="shared" si="956"/>
        <v>0</v>
      </c>
      <c r="H6468" s="7">
        <f t="shared" si="957"/>
        <v>0</v>
      </c>
      <c r="I6468">
        <f t="shared" si="958"/>
        <v>0</v>
      </c>
      <c r="J6468" s="9">
        <f t="shared" si="959"/>
        <v>0</v>
      </c>
      <c r="K6468" s="9">
        <f t="shared" si="960"/>
        <v>0</v>
      </c>
      <c r="L6468" s="7">
        <f t="shared" si="961"/>
        <v>0</v>
      </c>
      <c r="M6468" s="7">
        <f t="shared" si="962"/>
        <v>0</v>
      </c>
      <c r="N6468" s="7">
        <f t="shared" si="963"/>
        <v>0</v>
      </c>
      <c r="O6468" s="9">
        <f t="shared" si="964"/>
        <v>0</v>
      </c>
      <c r="P6468">
        <v>0</v>
      </c>
    </row>
    <row r="6469" spans="1:16" x14ac:dyDescent="0.25">
      <c r="A6469" s="11">
        <v>39335</v>
      </c>
      <c r="B6469" s="12">
        <v>9</v>
      </c>
      <c r="C6469">
        <v>18.100000000000001</v>
      </c>
      <c r="D6469">
        <v>73.7</v>
      </c>
      <c r="E6469">
        <v>2.5</v>
      </c>
      <c r="F6469">
        <v>0</v>
      </c>
      <c r="G6469" s="7">
        <f t="shared" si="956"/>
        <v>0</v>
      </c>
      <c r="H6469" s="7">
        <f t="shared" si="957"/>
        <v>0</v>
      </c>
      <c r="I6469">
        <f t="shared" si="958"/>
        <v>0</v>
      </c>
      <c r="J6469" s="9">
        <f t="shared" si="959"/>
        <v>0</v>
      </c>
      <c r="K6469" s="9">
        <f t="shared" si="960"/>
        <v>0</v>
      </c>
      <c r="L6469" s="7">
        <f t="shared" si="961"/>
        <v>0</v>
      </c>
      <c r="M6469" s="7">
        <f t="shared" si="962"/>
        <v>0</v>
      </c>
      <c r="N6469" s="7">
        <f t="shared" si="963"/>
        <v>0</v>
      </c>
      <c r="O6469" s="9">
        <f t="shared" si="964"/>
        <v>0</v>
      </c>
      <c r="P6469">
        <v>0</v>
      </c>
    </row>
    <row r="6470" spans="1:16" x14ac:dyDescent="0.25">
      <c r="A6470" s="11">
        <v>39336</v>
      </c>
      <c r="B6470" s="12">
        <v>9</v>
      </c>
      <c r="C6470">
        <v>17</v>
      </c>
      <c r="D6470">
        <v>76.2</v>
      </c>
      <c r="E6470">
        <v>6</v>
      </c>
      <c r="F6470">
        <v>5.6</v>
      </c>
      <c r="G6470" s="7">
        <f t="shared" si="956"/>
        <v>0</v>
      </c>
      <c r="H6470" s="7">
        <f t="shared" si="957"/>
        <v>0</v>
      </c>
      <c r="I6470">
        <f t="shared" si="958"/>
        <v>0</v>
      </c>
      <c r="J6470" s="9">
        <f t="shared" si="959"/>
        <v>0</v>
      </c>
      <c r="K6470" s="9">
        <f t="shared" si="960"/>
        <v>0</v>
      </c>
      <c r="L6470" s="7">
        <f t="shared" si="961"/>
        <v>0</v>
      </c>
      <c r="M6470" s="7">
        <f t="shared" si="962"/>
        <v>0</v>
      </c>
      <c r="N6470" s="7">
        <f t="shared" si="963"/>
        <v>0</v>
      </c>
      <c r="O6470" s="9">
        <f t="shared" si="964"/>
        <v>0</v>
      </c>
      <c r="P6470">
        <v>0</v>
      </c>
    </row>
    <row r="6471" spans="1:16" x14ac:dyDescent="0.25">
      <c r="A6471" s="11">
        <v>39337</v>
      </c>
      <c r="B6471" s="12">
        <v>9</v>
      </c>
      <c r="C6471">
        <v>14.9</v>
      </c>
      <c r="D6471">
        <v>66</v>
      </c>
      <c r="E6471">
        <v>5.5</v>
      </c>
      <c r="F6471">
        <v>0</v>
      </c>
      <c r="G6471" s="7">
        <f t="shared" si="956"/>
        <v>0</v>
      </c>
      <c r="H6471" s="7">
        <f t="shared" si="957"/>
        <v>0</v>
      </c>
      <c r="I6471">
        <f t="shared" si="958"/>
        <v>0</v>
      </c>
      <c r="J6471" s="9">
        <f t="shared" si="959"/>
        <v>0</v>
      </c>
      <c r="K6471" s="9">
        <f t="shared" si="960"/>
        <v>0</v>
      </c>
      <c r="L6471" s="7">
        <f t="shared" si="961"/>
        <v>0</v>
      </c>
      <c r="M6471" s="7">
        <f t="shared" si="962"/>
        <v>0</v>
      </c>
      <c r="N6471" s="7">
        <f t="shared" si="963"/>
        <v>0</v>
      </c>
      <c r="O6471" s="9">
        <f t="shared" si="964"/>
        <v>0</v>
      </c>
      <c r="P6471">
        <v>0</v>
      </c>
    </row>
    <row r="6472" spans="1:16" x14ac:dyDescent="0.25">
      <c r="A6472" s="11">
        <v>39338</v>
      </c>
      <c r="B6472" s="12">
        <v>9</v>
      </c>
      <c r="C6472">
        <v>15.4</v>
      </c>
      <c r="D6472">
        <v>70.2</v>
      </c>
      <c r="E6472">
        <v>3</v>
      </c>
      <c r="F6472">
        <v>0</v>
      </c>
      <c r="G6472" s="7">
        <f t="shared" si="956"/>
        <v>0</v>
      </c>
      <c r="H6472" s="7">
        <f t="shared" si="957"/>
        <v>0</v>
      </c>
      <c r="I6472">
        <f t="shared" si="958"/>
        <v>0</v>
      </c>
      <c r="J6472" s="9">
        <f t="shared" si="959"/>
        <v>0</v>
      </c>
      <c r="K6472" s="9">
        <f t="shared" si="960"/>
        <v>0</v>
      </c>
      <c r="L6472" s="7">
        <f t="shared" si="961"/>
        <v>0</v>
      </c>
      <c r="M6472" s="7">
        <f t="shared" si="962"/>
        <v>0</v>
      </c>
      <c r="N6472" s="7">
        <f t="shared" si="963"/>
        <v>0</v>
      </c>
      <c r="O6472" s="9">
        <f t="shared" si="964"/>
        <v>0</v>
      </c>
      <c r="P6472">
        <v>0</v>
      </c>
    </row>
    <row r="6473" spans="1:16" x14ac:dyDescent="0.25">
      <c r="A6473" s="11">
        <v>39339</v>
      </c>
      <c r="B6473" s="12">
        <v>9</v>
      </c>
      <c r="C6473">
        <v>18.3</v>
      </c>
      <c r="D6473">
        <v>71.8</v>
      </c>
      <c r="E6473">
        <v>6.4</v>
      </c>
      <c r="F6473">
        <v>4</v>
      </c>
      <c r="G6473" s="7">
        <f t="shared" ref="G6473:G6536" si="965">+IF(F6473=0,0,IF(C6473&gt;=$V$8,0,IF(C6473&gt;=$R$8,1,IF(C6473&lt;=-2,$R$9*EXP($R$10*C6473)+0.01+$R$11*E6473*LN(C6473*-1)+$R$12*E6473,$R$9+$Q$10*C6473-$Q$11*E6473*C6473))))</f>
        <v>0</v>
      </c>
      <c r="H6473" s="7">
        <f t="shared" si="957"/>
        <v>0</v>
      </c>
      <c r="I6473">
        <f t="shared" si="958"/>
        <v>0</v>
      </c>
      <c r="J6473" s="9">
        <f t="shared" si="959"/>
        <v>0</v>
      </c>
      <c r="K6473" s="9">
        <f t="shared" si="960"/>
        <v>0</v>
      </c>
      <c r="L6473" s="7">
        <f t="shared" si="961"/>
        <v>0</v>
      </c>
      <c r="M6473" s="7">
        <f t="shared" si="962"/>
        <v>0</v>
      </c>
      <c r="N6473" s="7">
        <f t="shared" si="963"/>
        <v>0</v>
      </c>
      <c r="O6473" s="9">
        <f t="shared" si="964"/>
        <v>0</v>
      </c>
      <c r="P6473">
        <v>0</v>
      </c>
    </row>
    <row r="6474" spans="1:16" x14ac:dyDescent="0.25">
      <c r="A6474" s="11">
        <v>39340</v>
      </c>
      <c r="B6474" s="12">
        <v>9</v>
      </c>
      <c r="C6474">
        <v>10.6</v>
      </c>
      <c r="D6474">
        <v>68.7</v>
      </c>
      <c r="E6474">
        <v>5.5</v>
      </c>
      <c r="F6474">
        <v>0.2</v>
      </c>
      <c r="G6474" s="7">
        <f t="shared" si="965"/>
        <v>1</v>
      </c>
      <c r="H6474" s="7">
        <f t="shared" si="957"/>
        <v>1</v>
      </c>
      <c r="I6474">
        <f t="shared" si="958"/>
        <v>0</v>
      </c>
      <c r="J6474" s="9">
        <f t="shared" si="959"/>
        <v>0</v>
      </c>
      <c r="K6474" s="9">
        <f t="shared" si="960"/>
        <v>0</v>
      </c>
      <c r="L6474" s="7">
        <f t="shared" si="961"/>
        <v>0</v>
      </c>
      <c r="M6474" s="7">
        <f t="shared" si="962"/>
        <v>1</v>
      </c>
      <c r="N6474" s="7">
        <f t="shared" si="963"/>
        <v>0</v>
      </c>
      <c r="O6474" s="9">
        <f t="shared" si="964"/>
        <v>0</v>
      </c>
      <c r="P6474">
        <v>0</v>
      </c>
    </row>
    <row r="6475" spans="1:16" x14ac:dyDescent="0.25">
      <c r="A6475" s="11">
        <v>39341</v>
      </c>
      <c r="B6475" s="12">
        <v>9</v>
      </c>
      <c r="C6475">
        <v>12.1</v>
      </c>
      <c r="D6475">
        <v>57</v>
      </c>
      <c r="E6475">
        <v>2.8</v>
      </c>
      <c r="F6475">
        <v>0</v>
      </c>
      <c r="G6475" s="7">
        <f t="shared" si="965"/>
        <v>0</v>
      </c>
      <c r="H6475" s="7">
        <f t="shared" si="957"/>
        <v>0</v>
      </c>
      <c r="I6475">
        <f t="shared" si="958"/>
        <v>0</v>
      </c>
      <c r="J6475" s="9">
        <f t="shared" si="959"/>
        <v>0</v>
      </c>
      <c r="K6475" s="9">
        <f t="shared" si="960"/>
        <v>0</v>
      </c>
      <c r="L6475" s="7">
        <f t="shared" si="961"/>
        <v>0</v>
      </c>
      <c r="M6475" s="7">
        <f t="shared" si="962"/>
        <v>0</v>
      </c>
      <c r="N6475" s="7">
        <f t="shared" si="963"/>
        <v>0</v>
      </c>
      <c r="O6475" s="9">
        <f t="shared" si="964"/>
        <v>0</v>
      </c>
      <c r="P6475">
        <v>0</v>
      </c>
    </row>
    <row r="6476" spans="1:16" x14ac:dyDescent="0.25">
      <c r="A6476" s="11">
        <v>39342</v>
      </c>
      <c r="B6476" s="12">
        <v>9</v>
      </c>
      <c r="C6476">
        <v>14.2</v>
      </c>
      <c r="D6476">
        <v>62.8</v>
      </c>
      <c r="E6476">
        <v>2.8</v>
      </c>
      <c r="F6476">
        <v>0</v>
      </c>
      <c r="G6476" s="7">
        <f t="shared" si="965"/>
        <v>0</v>
      </c>
      <c r="H6476" s="7">
        <f t="shared" si="957"/>
        <v>0</v>
      </c>
      <c r="I6476">
        <f t="shared" si="958"/>
        <v>0</v>
      </c>
      <c r="J6476" s="9">
        <f t="shared" si="959"/>
        <v>0</v>
      </c>
      <c r="K6476" s="9">
        <f t="shared" si="960"/>
        <v>0</v>
      </c>
      <c r="L6476" s="7">
        <f t="shared" si="961"/>
        <v>0</v>
      </c>
      <c r="M6476" s="7">
        <f t="shared" si="962"/>
        <v>0</v>
      </c>
      <c r="N6476" s="7">
        <f t="shared" si="963"/>
        <v>0</v>
      </c>
      <c r="O6476" s="9">
        <f t="shared" si="964"/>
        <v>0</v>
      </c>
      <c r="P6476">
        <v>0</v>
      </c>
    </row>
    <row r="6477" spans="1:16" x14ac:dyDescent="0.25">
      <c r="A6477" s="11">
        <v>39343</v>
      </c>
      <c r="B6477" s="12">
        <v>9</v>
      </c>
      <c r="C6477">
        <v>16.3</v>
      </c>
      <c r="D6477">
        <v>71.2</v>
      </c>
      <c r="E6477">
        <v>2.7</v>
      </c>
      <c r="F6477">
        <v>0</v>
      </c>
      <c r="G6477" s="7">
        <f t="shared" si="965"/>
        <v>0</v>
      </c>
      <c r="H6477" s="7">
        <f t="shared" si="957"/>
        <v>0</v>
      </c>
      <c r="I6477">
        <f t="shared" si="958"/>
        <v>0</v>
      </c>
      <c r="J6477" s="9">
        <f t="shared" si="959"/>
        <v>0</v>
      </c>
      <c r="K6477" s="9">
        <f t="shared" si="960"/>
        <v>0</v>
      </c>
      <c r="L6477" s="7">
        <f t="shared" si="961"/>
        <v>0</v>
      </c>
      <c r="M6477" s="7">
        <f t="shared" si="962"/>
        <v>0</v>
      </c>
      <c r="N6477" s="7">
        <f t="shared" si="963"/>
        <v>0</v>
      </c>
      <c r="O6477" s="9">
        <f t="shared" si="964"/>
        <v>0</v>
      </c>
      <c r="P6477">
        <v>0</v>
      </c>
    </row>
    <row r="6478" spans="1:16" x14ac:dyDescent="0.25">
      <c r="A6478" s="11">
        <v>39344</v>
      </c>
      <c r="B6478" s="12">
        <v>9</v>
      </c>
      <c r="C6478">
        <v>19.600000000000001</v>
      </c>
      <c r="D6478">
        <v>71.5</v>
      </c>
      <c r="E6478">
        <v>3.4</v>
      </c>
      <c r="F6478">
        <v>0</v>
      </c>
      <c r="G6478" s="7">
        <f t="shared" si="965"/>
        <v>0</v>
      </c>
      <c r="H6478" s="7">
        <f t="shared" si="957"/>
        <v>0</v>
      </c>
      <c r="I6478">
        <f t="shared" si="958"/>
        <v>0</v>
      </c>
      <c r="J6478" s="9">
        <f t="shared" si="959"/>
        <v>0</v>
      </c>
      <c r="K6478" s="9">
        <f t="shared" si="960"/>
        <v>0</v>
      </c>
      <c r="L6478" s="7">
        <f t="shared" si="961"/>
        <v>0</v>
      </c>
      <c r="M6478" s="7">
        <f t="shared" si="962"/>
        <v>0</v>
      </c>
      <c r="N6478" s="7">
        <f t="shared" si="963"/>
        <v>0</v>
      </c>
      <c r="O6478" s="9">
        <f t="shared" si="964"/>
        <v>0</v>
      </c>
      <c r="P6478">
        <v>0</v>
      </c>
    </row>
    <row r="6479" spans="1:16" x14ac:dyDescent="0.25">
      <c r="A6479" s="11">
        <v>39345</v>
      </c>
      <c r="B6479" s="12">
        <v>9</v>
      </c>
      <c r="C6479">
        <v>20</v>
      </c>
      <c r="D6479">
        <v>66.599999999999994</v>
      </c>
      <c r="E6479">
        <v>4</v>
      </c>
      <c r="F6479">
        <v>0</v>
      </c>
      <c r="G6479" s="7">
        <f t="shared" si="965"/>
        <v>0</v>
      </c>
      <c r="H6479" s="7">
        <f t="shared" si="957"/>
        <v>0</v>
      </c>
      <c r="I6479">
        <f t="shared" si="958"/>
        <v>0</v>
      </c>
      <c r="J6479" s="9">
        <f t="shared" si="959"/>
        <v>0</v>
      </c>
      <c r="K6479" s="9">
        <f t="shared" si="960"/>
        <v>0</v>
      </c>
      <c r="L6479" s="7">
        <f t="shared" si="961"/>
        <v>0</v>
      </c>
      <c r="M6479" s="7">
        <f t="shared" si="962"/>
        <v>0</v>
      </c>
      <c r="N6479" s="7">
        <f t="shared" si="963"/>
        <v>0</v>
      </c>
      <c r="O6479" s="9">
        <f t="shared" si="964"/>
        <v>0</v>
      </c>
      <c r="P6479">
        <v>0</v>
      </c>
    </row>
    <row r="6480" spans="1:16" x14ac:dyDescent="0.25">
      <c r="A6480" s="11">
        <v>39346</v>
      </c>
      <c r="B6480" s="12">
        <v>9</v>
      </c>
      <c r="C6480">
        <v>19.5</v>
      </c>
      <c r="D6480">
        <v>77.5</v>
      </c>
      <c r="E6480">
        <v>2.5</v>
      </c>
      <c r="F6480">
        <v>0</v>
      </c>
      <c r="G6480" s="7">
        <f t="shared" si="965"/>
        <v>0</v>
      </c>
      <c r="H6480" s="7">
        <f t="shared" si="957"/>
        <v>0</v>
      </c>
      <c r="I6480">
        <f t="shared" si="958"/>
        <v>0</v>
      </c>
      <c r="J6480" s="9">
        <f t="shared" si="959"/>
        <v>0</v>
      </c>
      <c r="K6480" s="9">
        <f t="shared" si="960"/>
        <v>0</v>
      </c>
      <c r="L6480" s="7">
        <f t="shared" si="961"/>
        <v>0</v>
      </c>
      <c r="M6480" s="7">
        <f t="shared" si="962"/>
        <v>0</v>
      </c>
      <c r="N6480" s="7">
        <f t="shared" si="963"/>
        <v>0</v>
      </c>
      <c r="O6480" s="9">
        <f t="shared" si="964"/>
        <v>0</v>
      </c>
      <c r="P6480">
        <v>0</v>
      </c>
    </row>
    <row r="6481" spans="1:23" x14ac:dyDescent="0.25">
      <c r="A6481" s="11">
        <v>39347</v>
      </c>
      <c r="B6481" s="12">
        <v>9</v>
      </c>
      <c r="C6481">
        <v>20.8</v>
      </c>
      <c r="D6481">
        <v>54.2</v>
      </c>
      <c r="E6481">
        <v>5.7</v>
      </c>
      <c r="F6481">
        <v>0</v>
      </c>
      <c r="G6481" s="7">
        <f t="shared" si="965"/>
        <v>0</v>
      </c>
      <c r="H6481" s="7">
        <f t="shared" si="957"/>
        <v>0</v>
      </c>
      <c r="I6481">
        <f t="shared" si="958"/>
        <v>0</v>
      </c>
      <c r="J6481" s="9">
        <f t="shared" si="959"/>
        <v>0</v>
      </c>
      <c r="K6481" s="9">
        <f t="shared" si="960"/>
        <v>0</v>
      </c>
      <c r="L6481" s="7">
        <f t="shared" si="961"/>
        <v>0</v>
      </c>
      <c r="M6481" s="7">
        <f t="shared" si="962"/>
        <v>0</v>
      </c>
      <c r="N6481" s="7">
        <f t="shared" si="963"/>
        <v>0</v>
      </c>
      <c r="O6481" s="9">
        <f t="shared" si="964"/>
        <v>0</v>
      </c>
      <c r="P6481">
        <v>0</v>
      </c>
    </row>
    <row r="6482" spans="1:23" x14ac:dyDescent="0.25">
      <c r="A6482" s="11">
        <v>39348</v>
      </c>
      <c r="B6482" s="12">
        <v>9</v>
      </c>
      <c r="C6482">
        <v>17.399999999999999</v>
      </c>
      <c r="D6482">
        <v>53.7</v>
      </c>
      <c r="E6482">
        <v>2.4</v>
      </c>
      <c r="F6482">
        <v>0</v>
      </c>
      <c r="G6482" s="7">
        <f t="shared" si="965"/>
        <v>0</v>
      </c>
      <c r="H6482" s="7">
        <f t="shared" si="957"/>
        <v>0</v>
      </c>
      <c r="I6482">
        <f t="shared" si="958"/>
        <v>0</v>
      </c>
      <c r="J6482" s="9">
        <f t="shared" si="959"/>
        <v>0</v>
      </c>
      <c r="K6482" s="9">
        <f t="shared" si="960"/>
        <v>0</v>
      </c>
      <c r="L6482" s="7">
        <f t="shared" si="961"/>
        <v>0</v>
      </c>
      <c r="M6482" s="7">
        <f t="shared" si="962"/>
        <v>0</v>
      </c>
      <c r="N6482" s="7">
        <f t="shared" si="963"/>
        <v>0</v>
      </c>
      <c r="O6482" s="9">
        <f t="shared" si="964"/>
        <v>0</v>
      </c>
      <c r="P6482">
        <v>0</v>
      </c>
    </row>
    <row r="6483" spans="1:23" x14ac:dyDescent="0.25">
      <c r="A6483" s="11">
        <v>39349</v>
      </c>
      <c r="B6483" s="12">
        <v>9</v>
      </c>
      <c r="C6483">
        <v>19.600000000000001</v>
      </c>
      <c r="D6483">
        <v>56.7</v>
      </c>
      <c r="E6483">
        <v>3.1</v>
      </c>
      <c r="F6483">
        <v>0</v>
      </c>
      <c r="G6483" s="7">
        <f t="shared" si="965"/>
        <v>0</v>
      </c>
      <c r="H6483" s="7">
        <f t="shared" si="957"/>
        <v>0</v>
      </c>
      <c r="I6483">
        <f t="shared" si="958"/>
        <v>0</v>
      </c>
      <c r="J6483" s="9">
        <f t="shared" si="959"/>
        <v>0</v>
      </c>
      <c r="K6483" s="9">
        <f t="shared" si="960"/>
        <v>0</v>
      </c>
      <c r="L6483" s="7">
        <f t="shared" si="961"/>
        <v>0</v>
      </c>
      <c r="M6483" s="7">
        <f t="shared" si="962"/>
        <v>0</v>
      </c>
      <c r="N6483" s="7">
        <f t="shared" si="963"/>
        <v>0</v>
      </c>
      <c r="O6483" s="9">
        <f t="shared" si="964"/>
        <v>0</v>
      </c>
      <c r="P6483">
        <v>0</v>
      </c>
    </row>
    <row r="6484" spans="1:23" x14ac:dyDescent="0.25">
      <c r="A6484" s="11">
        <v>39350</v>
      </c>
      <c r="B6484" s="12">
        <v>9</v>
      </c>
      <c r="C6484">
        <v>25.5</v>
      </c>
      <c r="D6484">
        <v>57.5</v>
      </c>
      <c r="E6484">
        <v>4.7</v>
      </c>
      <c r="F6484">
        <v>0.2</v>
      </c>
      <c r="G6484" s="7">
        <f t="shared" si="965"/>
        <v>0</v>
      </c>
      <c r="H6484" s="7">
        <f t="shared" si="957"/>
        <v>0</v>
      </c>
      <c r="I6484">
        <f t="shared" si="958"/>
        <v>0</v>
      </c>
      <c r="J6484" s="9">
        <f t="shared" si="959"/>
        <v>0</v>
      </c>
      <c r="K6484" s="9">
        <f t="shared" si="960"/>
        <v>0</v>
      </c>
      <c r="L6484" s="7">
        <f t="shared" si="961"/>
        <v>0</v>
      </c>
      <c r="M6484" s="7">
        <f t="shared" si="962"/>
        <v>0</v>
      </c>
      <c r="N6484" s="7">
        <f t="shared" si="963"/>
        <v>0</v>
      </c>
      <c r="O6484" s="9">
        <f t="shared" si="964"/>
        <v>0</v>
      </c>
      <c r="P6484">
        <v>0</v>
      </c>
    </row>
    <row r="6485" spans="1:23" x14ac:dyDescent="0.25">
      <c r="A6485" s="11">
        <v>39351</v>
      </c>
      <c r="B6485" s="12">
        <v>9</v>
      </c>
      <c r="C6485">
        <v>20</v>
      </c>
      <c r="D6485">
        <v>80.2</v>
      </c>
      <c r="E6485">
        <v>4.2</v>
      </c>
      <c r="F6485">
        <v>2.6</v>
      </c>
      <c r="G6485" s="7">
        <f t="shared" si="965"/>
        <v>0</v>
      </c>
      <c r="H6485" s="7">
        <f t="shared" si="957"/>
        <v>0</v>
      </c>
      <c r="I6485">
        <f t="shared" si="958"/>
        <v>0</v>
      </c>
      <c r="J6485" s="9">
        <f t="shared" si="959"/>
        <v>0</v>
      </c>
      <c r="K6485" s="9">
        <f t="shared" si="960"/>
        <v>0</v>
      </c>
      <c r="L6485" s="7">
        <f t="shared" si="961"/>
        <v>0</v>
      </c>
      <c r="M6485" s="7">
        <f t="shared" si="962"/>
        <v>0</v>
      </c>
      <c r="N6485" s="7">
        <f t="shared" si="963"/>
        <v>0</v>
      </c>
      <c r="O6485" s="9">
        <f t="shared" si="964"/>
        <v>0</v>
      </c>
      <c r="P6485">
        <v>0</v>
      </c>
    </row>
    <row r="6486" spans="1:23" x14ac:dyDescent="0.25">
      <c r="A6486" s="11">
        <v>39352</v>
      </c>
      <c r="B6486" s="12">
        <v>9</v>
      </c>
      <c r="C6486">
        <v>15.1</v>
      </c>
      <c r="D6486">
        <v>75.2</v>
      </c>
      <c r="E6486">
        <v>2.4</v>
      </c>
      <c r="F6486">
        <v>0.2</v>
      </c>
      <c r="G6486" s="7">
        <f t="shared" si="965"/>
        <v>0</v>
      </c>
      <c r="H6486" s="7">
        <f t="shared" si="957"/>
        <v>0</v>
      </c>
      <c r="I6486">
        <f t="shared" si="958"/>
        <v>0</v>
      </c>
      <c r="J6486" s="9">
        <f t="shared" si="959"/>
        <v>0</v>
      </c>
      <c r="K6486" s="9">
        <f t="shared" si="960"/>
        <v>0</v>
      </c>
      <c r="L6486" s="7">
        <f t="shared" si="961"/>
        <v>0</v>
      </c>
      <c r="M6486" s="7">
        <f t="shared" si="962"/>
        <v>0</v>
      </c>
      <c r="N6486" s="7">
        <f t="shared" si="963"/>
        <v>0</v>
      </c>
      <c r="O6486" s="9">
        <f t="shared" si="964"/>
        <v>0</v>
      </c>
      <c r="P6486">
        <v>0</v>
      </c>
    </row>
    <row r="6487" spans="1:23" x14ac:dyDescent="0.25">
      <c r="A6487" s="11">
        <v>39353</v>
      </c>
      <c r="B6487" s="12">
        <v>9</v>
      </c>
      <c r="C6487">
        <v>15.2</v>
      </c>
      <c r="D6487">
        <v>72.3</v>
      </c>
      <c r="E6487">
        <v>6.6</v>
      </c>
      <c r="F6487">
        <v>0.4</v>
      </c>
      <c r="G6487" s="7">
        <f t="shared" si="965"/>
        <v>0</v>
      </c>
      <c r="H6487" s="7">
        <f t="shared" ref="H6487:H6550" si="966">IF(OR(D6487&lt;=75,C6487&gt;0),G6487,G6487/(0.04*D6487-2))</f>
        <v>0</v>
      </c>
      <c r="I6487">
        <f t="shared" si="958"/>
        <v>0</v>
      </c>
      <c r="J6487" s="9">
        <f t="shared" si="959"/>
        <v>0</v>
      </c>
      <c r="K6487" s="9">
        <f t="shared" si="960"/>
        <v>0</v>
      </c>
      <c r="L6487" s="7">
        <f t="shared" si="961"/>
        <v>0</v>
      </c>
      <c r="M6487" s="7">
        <f t="shared" si="962"/>
        <v>0</v>
      </c>
      <c r="N6487" s="7">
        <f t="shared" si="963"/>
        <v>0</v>
      </c>
      <c r="O6487" s="9">
        <f t="shared" si="964"/>
        <v>0</v>
      </c>
      <c r="P6487">
        <v>0</v>
      </c>
    </row>
    <row r="6488" spans="1:23" x14ac:dyDescent="0.25">
      <c r="A6488" s="11">
        <v>39354</v>
      </c>
      <c r="B6488" s="12">
        <v>9</v>
      </c>
      <c r="C6488">
        <v>14.8</v>
      </c>
      <c r="D6488">
        <v>71.599999999999994</v>
      </c>
      <c r="E6488">
        <v>2.6</v>
      </c>
      <c r="F6488">
        <v>0</v>
      </c>
      <c r="G6488" s="7">
        <f t="shared" si="965"/>
        <v>0</v>
      </c>
      <c r="H6488" s="7">
        <f t="shared" si="966"/>
        <v>0</v>
      </c>
      <c r="I6488">
        <f t="shared" si="958"/>
        <v>0</v>
      </c>
      <c r="J6488" s="9">
        <f t="shared" si="959"/>
        <v>0</v>
      </c>
      <c r="K6488" s="9">
        <f t="shared" si="960"/>
        <v>0</v>
      </c>
      <c r="L6488" s="7">
        <f t="shared" si="961"/>
        <v>0</v>
      </c>
      <c r="M6488" s="7">
        <f t="shared" si="962"/>
        <v>0</v>
      </c>
      <c r="N6488" s="7">
        <f t="shared" si="963"/>
        <v>0</v>
      </c>
      <c r="O6488" s="9">
        <f t="shared" si="964"/>
        <v>0</v>
      </c>
      <c r="P6488">
        <v>0</v>
      </c>
      <c r="S6488" s="2"/>
      <c r="T6488" t="s">
        <v>21</v>
      </c>
      <c r="U6488" t="s">
        <v>21</v>
      </c>
      <c r="V6488" s="1"/>
    </row>
    <row r="6489" spans="1:23" x14ac:dyDescent="0.25">
      <c r="A6489" s="11">
        <v>39355</v>
      </c>
      <c r="B6489" s="12">
        <v>9</v>
      </c>
      <c r="C6489">
        <v>17</v>
      </c>
      <c r="D6489">
        <v>73.5</v>
      </c>
      <c r="E6489">
        <v>2.8</v>
      </c>
      <c r="F6489">
        <v>0</v>
      </c>
      <c r="G6489" s="7">
        <f t="shared" si="965"/>
        <v>0</v>
      </c>
      <c r="H6489" s="7">
        <f t="shared" si="966"/>
        <v>0</v>
      </c>
      <c r="I6489">
        <f t="shared" si="958"/>
        <v>0</v>
      </c>
      <c r="J6489" s="9">
        <f t="shared" si="959"/>
        <v>0</v>
      </c>
      <c r="K6489" s="9">
        <f t="shared" si="960"/>
        <v>0</v>
      </c>
      <c r="L6489" s="7">
        <f t="shared" si="961"/>
        <v>0</v>
      </c>
      <c r="M6489" s="7">
        <f t="shared" si="962"/>
        <v>0</v>
      </c>
      <c r="N6489" s="7">
        <f t="shared" si="963"/>
        <v>0</v>
      </c>
      <c r="O6489" s="9">
        <f t="shared" si="964"/>
        <v>0</v>
      </c>
      <c r="P6489">
        <v>0</v>
      </c>
      <c r="R6489" t="s">
        <v>19</v>
      </c>
      <c r="S6489" s="2"/>
      <c r="T6489" t="s">
        <v>26</v>
      </c>
      <c r="U6489" t="s">
        <v>27</v>
      </c>
      <c r="V6489" s="7" t="s">
        <v>2</v>
      </c>
    </row>
    <row r="6490" spans="1:23" x14ac:dyDescent="0.25">
      <c r="A6490" s="11">
        <v>39356</v>
      </c>
      <c r="B6490" s="12">
        <v>10</v>
      </c>
      <c r="C6490">
        <v>19.7</v>
      </c>
      <c r="D6490">
        <v>68</v>
      </c>
      <c r="E6490">
        <v>2.7</v>
      </c>
      <c r="F6490">
        <v>0.6</v>
      </c>
      <c r="G6490" s="7">
        <f t="shared" si="965"/>
        <v>0</v>
      </c>
      <c r="H6490" s="7">
        <f t="shared" si="966"/>
        <v>0</v>
      </c>
      <c r="I6490">
        <f t="shared" ref="I6490:I6553" si="967">IF(OR(B6490=7,C6490&gt;$V$6490),0,IF(AND(C6490&gt;=$R$6490,I6489=0),0,I6489+F6490))</f>
        <v>0</v>
      </c>
      <c r="J6490" s="9">
        <f t="shared" ref="J6490:J6553" si="968">IF(OR(B6490=1,B6490&gt;$K$2),0,IF(C6490&gt;$V$6490,0,IF(C6490&lt;=-$R$6490,0,IF(C6490&lt;=0,(C6490+$R$6490)*($T$6492+$T$6493*F6490),IF(C6490&gt;$R$6490,C6490*($T$6490+$T$6491*F6490),C6490*($T$6494+$T$6495*F6490))))))</f>
        <v>0</v>
      </c>
      <c r="K6490" s="9">
        <f t="shared" ref="K6490:K6553" si="969">IF(AND(B6490&gt;=2,B6490&lt;=$K$3),0,IF(C6490&gt;$V$6490,0,IF(C6490&lt;=-$R$6490,0,IF(C6490&lt;=0,(C6490+$R$6490)*($U$6492+$U$6493*F6490),IF(C6490&gt;$R$6490,C6490*($U$6490+$U$6491*F6490),C6490*($U$6494+$U$6495*F6490))))))</f>
        <v>0</v>
      </c>
      <c r="L6490" s="7">
        <f t="shared" ref="L6490:L6553" si="970">IF(M6489=0,0,IF(C6490&gt;=$V$6490,0,IF($V$6491*E6490-$V$6492*C6490&lt;0,0,IF($R$6490&gt;C6490&gt;-$R$6490,$V$6491*E6490-$V$6492*C6490+$V$6493,$V$6491*E6490-$V$6492*C6490))))</f>
        <v>0</v>
      </c>
      <c r="M6490" s="7">
        <f>IF(AND(N6489=0,F6490=0),0,IF(M6489=0,H6490,IF(AND(C6490&gt;$W$6492,M6489&lt;$W$6490),$W$6490+0.01,IF(F6490&gt;0,(N6489*M6489+$W$6491*F6490*H6490)/(N6489+$W$6491*F6490),M6489*(1+$W$6493)))))</f>
        <v>0</v>
      </c>
      <c r="N6490" s="7">
        <f>IF(I6490=0,0,IF(M6490&gt;=1,0,IF(N6489+F6490&lt;=J6490+K6490+L6490,0,IF(C6490&gt;$W$6492,N6489+F6490-J6490-K6490-L6490,IF(M6490&lt;$W$6490,N6489+F6490-L6490,N6489+F6490-J6490-K6490-L6490)))))</f>
        <v>0</v>
      </c>
      <c r="O6490" s="9">
        <f t="shared" si="964"/>
        <v>0</v>
      </c>
      <c r="P6490">
        <v>0</v>
      </c>
      <c r="R6490" s="3">
        <v>4.2</v>
      </c>
      <c r="S6490" t="s">
        <v>29</v>
      </c>
      <c r="T6490" s="3">
        <v>2</v>
      </c>
      <c r="U6490" s="3">
        <v>2</v>
      </c>
      <c r="V6490" s="3">
        <v>11.1</v>
      </c>
      <c r="W6490" s="3">
        <v>0.23</v>
      </c>
    </row>
    <row r="6491" spans="1:23" x14ac:dyDescent="0.25">
      <c r="A6491" s="11">
        <v>39357</v>
      </c>
      <c r="B6491" s="12">
        <v>10</v>
      </c>
      <c r="C6491">
        <v>17.8</v>
      </c>
      <c r="D6491">
        <v>82.3</v>
      </c>
      <c r="E6491">
        <v>2.7</v>
      </c>
      <c r="F6491">
        <v>1.4</v>
      </c>
      <c r="G6491" s="7">
        <f t="shared" si="965"/>
        <v>0</v>
      </c>
      <c r="H6491" s="7">
        <f t="shared" si="966"/>
        <v>0</v>
      </c>
      <c r="I6491">
        <f t="shared" si="967"/>
        <v>0</v>
      </c>
      <c r="J6491" s="9">
        <f t="shared" si="968"/>
        <v>0</v>
      </c>
      <c r="K6491" s="9">
        <f t="shared" si="969"/>
        <v>0</v>
      </c>
      <c r="L6491" s="7">
        <f t="shared" si="970"/>
        <v>0</v>
      </c>
      <c r="M6491" s="7">
        <f t="shared" ref="M6491:M6554" si="971">IF(AND(N6490=0,F6491=0),0,IF(M6490=0,H6491,IF(AND(C6491&gt;$W$6492,M6490&lt;$W$6490),$W$6490+0.01,IF(F6491&gt;0,(N6490*M6490+$W$6491*F6491*H6491)/(N6490+$W$6491*F6491),M6490*(1+$W$6493)))))</f>
        <v>0</v>
      </c>
      <c r="N6491" s="7">
        <f t="shared" ref="N6491:N6554" si="972">IF(I6491=0,0,IF(M6491&gt;=1,0,IF(N6490+F6491&lt;=J6491+K6491+L6491,0,IF(C6491&gt;$W$6492,N6490+F6491-J6491-K6491-L6491,IF(M6491&lt;$W$6490,N6490+F6491-L6491,N6490+F6491-J6491-K6491-L6491)))))</f>
        <v>0</v>
      </c>
      <c r="O6491" s="9">
        <f t="shared" si="964"/>
        <v>0</v>
      </c>
      <c r="P6491">
        <v>0</v>
      </c>
      <c r="R6491" s="3">
        <f>[1]NewSnDen!$B$2</f>
        <v>0.28000000000000003</v>
      </c>
      <c r="S6491" t="s">
        <v>29</v>
      </c>
      <c r="T6491" s="3">
        <v>0.2</v>
      </c>
      <c r="U6491" s="3">
        <v>0.2</v>
      </c>
      <c r="V6491" s="13">
        <v>0.09</v>
      </c>
      <c r="W6491" s="3">
        <v>0.9</v>
      </c>
    </row>
    <row r="6492" spans="1:23" x14ac:dyDescent="0.25">
      <c r="A6492" s="11">
        <v>39358</v>
      </c>
      <c r="B6492" s="12">
        <v>10</v>
      </c>
      <c r="C6492">
        <v>20</v>
      </c>
      <c r="D6492">
        <v>67</v>
      </c>
      <c r="E6492">
        <v>4.7</v>
      </c>
      <c r="F6492">
        <v>0.2</v>
      </c>
      <c r="G6492" s="7">
        <f t="shared" si="965"/>
        <v>0</v>
      </c>
      <c r="H6492" s="7">
        <f t="shared" si="966"/>
        <v>0</v>
      </c>
      <c r="I6492">
        <f t="shared" si="967"/>
        <v>0</v>
      </c>
      <c r="J6492" s="9">
        <f t="shared" si="968"/>
        <v>0</v>
      </c>
      <c r="K6492" s="9">
        <f t="shared" si="969"/>
        <v>0</v>
      </c>
      <c r="L6492" s="7">
        <f t="shared" si="970"/>
        <v>0</v>
      </c>
      <c r="M6492" s="7">
        <f t="shared" si="971"/>
        <v>0</v>
      </c>
      <c r="N6492" s="7">
        <f t="shared" si="972"/>
        <v>0</v>
      </c>
      <c r="O6492" s="9">
        <f t="shared" si="964"/>
        <v>0</v>
      </c>
      <c r="P6492">
        <v>0</v>
      </c>
      <c r="Q6492" s="3">
        <f t="shared" ref="Q6492:Q6493" si="973">Q10</f>
        <v>0.11</v>
      </c>
      <c r="R6492" s="3">
        <f>[1]NewSnDen!$B$3</f>
        <v>0.4</v>
      </c>
      <c r="S6492" s="6" t="s">
        <v>30</v>
      </c>
      <c r="T6492" s="3">
        <v>0</v>
      </c>
      <c r="U6492" s="3">
        <v>0.1</v>
      </c>
      <c r="V6492" s="13">
        <v>0.15</v>
      </c>
      <c r="W6492" s="3">
        <v>-1.4</v>
      </c>
    </row>
    <row r="6493" spans="1:23" x14ac:dyDescent="0.25">
      <c r="A6493" s="11">
        <v>39359</v>
      </c>
      <c r="B6493" s="12">
        <v>10</v>
      </c>
      <c r="C6493">
        <v>15.9</v>
      </c>
      <c r="D6493">
        <v>83.4</v>
      </c>
      <c r="E6493">
        <v>2.9</v>
      </c>
      <c r="F6493">
        <v>0</v>
      </c>
      <c r="G6493" s="7">
        <f t="shared" si="965"/>
        <v>0</v>
      </c>
      <c r="H6493" s="7">
        <f t="shared" si="966"/>
        <v>0</v>
      </c>
      <c r="I6493">
        <f t="shared" si="967"/>
        <v>0</v>
      </c>
      <c r="J6493" s="9">
        <f t="shared" si="968"/>
        <v>0</v>
      </c>
      <c r="K6493" s="9">
        <f t="shared" si="969"/>
        <v>0</v>
      </c>
      <c r="L6493" s="7">
        <f t="shared" si="970"/>
        <v>0</v>
      </c>
      <c r="M6493" s="7">
        <f t="shared" si="971"/>
        <v>0</v>
      </c>
      <c r="N6493" s="7">
        <f t="shared" si="972"/>
        <v>0</v>
      </c>
      <c r="O6493" s="9">
        <f t="shared" si="964"/>
        <v>0</v>
      </c>
      <c r="P6493">
        <v>0</v>
      </c>
      <c r="Q6493" s="3">
        <f t="shared" si="973"/>
        <v>7.4999999999999997E-3</v>
      </c>
      <c r="R6493" s="3">
        <f>[1]NewSnDen!$C$2</f>
        <v>3.0000000000000001E-3</v>
      </c>
      <c r="S6493" s="6" t="s">
        <v>30</v>
      </c>
      <c r="T6493" s="3">
        <v>0.3</v>
      </c>
      <c r="U6493" s="3">
        <v>0.2</v>
      </c>
      <c r="V6493" s="14">
        <v>0.02</v>
      </c>
      <c r="W6493" s="3">
        <v>0.08</v>
      </c>
    </row>
    <row r="6494" spans="1:23" x14ac:dyDescent="0.25">
      <c r="A6494" s="11">
        <v>39360</v>
      </c>
      <c r="B6494" s="12">
        <v>10</v>
      </c>
      <c r="C6494">
        <v>19.100000000000001</v>
      </c>
      <c r="D6494">
        <v>75</v>
      </c>
      <c r="E6494">
        <v>2.2999999999999998</v>
      </c>
      <c r="F6494">
        <v>0</v>
      </c>
      <c r="G6494" s="7">
        <f t="shared" si="965"/>
        <v>0</v>
      </c>
      <c r="H6494" s="7">
        <f t="shared" si="966"/>
        <v>0</v>
      </c>
      <c r="I6494">
        <f t="shared" si="967"/>
        <v>0</v>
      </c>
      <c r="J6494" s="9">
        <f t="shared" si="968"/>
        <v>0</v>
      </c>
      <c r="K6494" s="9">
        <f t="shared" si="969"/>
        <v>0</v>
      </c>
      <c r="L6494" s="7">
        <f t="shared" si="970"/>
        <v>0</v>
      </c>
      <c r="M6494" s="7">
        <f t="shared" si="971"/>
        <v>0</v>
      </c>
      <c r="N6494" s="7">
        <f t="shared" si="972"/>
        <v>0</v>
      </c>
      <c r="O6494" s="9">
        <f t="shared" si="964"/>
        <v>0</v>
      </c>
      <c r="P6494">
        <v>0</v>
      </c>
      <c r="R6494" s="3">
        <v>8.9999999999999993E-3</v>
      </c>
      <c r="S6494" s="6" t="s">
        <v>31</v>
      </c>
      <c r="T6494" s="3">
        <v>1.3</v>
      </c>
      <c r="U6494" s="3">
        <v>1</v>
      </c>
      <c r="V6494" s="7"/>
    </row>
    <row r="6495" spans="1:23" x14ac:dyDescent="0.25">
      <c r="A6495" s="11">
        <v>39361</v>
      </c>
      <c r="B6495" s="12">
        <v>10</v>
      </c>
      <c r="C6495">
        <v>21.3</v>
      </c>
      <c r="D6495">
        <v>79.599999999999994</v>
      </c>
      <c r="E6495">
        <v>3.5</v>
      </c>
      <c r="F6495">
        <v>9.1999999999999993</v>
      </c>
      <c r="G6495" s="7">
        <f t="shared" si="965"/>
        <v>0</v>
      </c>
      <c r="H6495" s="7">
        <f t="shared" si="966"/>
        <v>0</v>
      </c>
      <c r="I6495">
        <f t="shared" si="967"/>
        <v>0</v>
      </c>
      <c r="J6495" s="9">
        <f t="shared" si="968"/>
        <v>0</v>
      </c>
      <c r="K6495" s="9">
        <f t="shared" si="969"/>
        <v>0</v>
      </c>
      <c r="L6495" s="7">
        <f t="shared" si="970"/>
        <v>0</v>
      </c>
      <c r="M6495" s="7">
        <f t="shared" si="971"/>
        <v>0</v>
      </c>
      <c r="N6495" s="7">
        <f t="shared" si="972"/>
        <v>0</v>
      </c>
      <c r="O6495" s="9">
        <f t="shared" si="964"/>
        <v>0</v>
      </c>
      <c r="P6495">
        <v>0</v>
      </c>
      <c r="S6495" s="6" t="s">
        <v>31</v>
      </c>
      <c r="T6495" s="3">
        <v>0.4</v>
      </c>
      <c r="U6495" s="3">
        <v>0.3</v>
      </c>
      <c r="V6495" s="1">
        <f>SUM(L6490:L6701)/COUNTIF(L6490:L6701,"&gt;0")</f>
        <v>0.94963414634146359</v>
      </c>
    </row>
    <row r="6496" spans="1:23" x14ac:dyDescent="0.25">
      <c r="A6496" s="11">
        <v>39362</v>
      </c>
      <c r="B6496" s="12">
        <v>10</v>
      </c>
      <c r="C6496">
        <v>17.100000000000001</v>
      </c>
      <c r="D6496">
        <v>93.1</v>
      </c>
      <c r="E6496">
        <v>2.8</v>
      </c>
      <c r="F6496">
        <v>0.4</v>
      </c>
      <c r="G6496" s="7">
        <f t="shared" si="965"/>
        <v>0</v>
      </c>
      <c r="H6496" s="7">
        <f t="shared" si="966"/>
        <v>0</v>
      </c>
      <c r="I6496">
        <f t="shared" si="967"/>
        <v>0</v>
      </c>
      <c r="J6496" s="9">
        <f t="shared" si="968"/>
        <v>0</v>
      </c>
      <c r="K6496" s="9">
        <f t="shared" si="969"/>
        <v>0</v>
      </c>
      <c r="L6496" s="7">
        <f t="shared" si="970"/>
        <v>0</v>
      </c>
      <c r="M6496" s="7">
        <f t="shared" si="971"/>
        <v>0</v>
      </c>
      <c r="N6496" s="7">
        <f t="shared" si="972"/>
        <v>0</v>
      </c>
      <c r="O6496" s="9">
        <f t="shared" si="964"/>
        <v>0</v>
      </c>
      <c r="P6496">
        <v>0</v>
      </c>
      <c r="R6496" s="8">
        <f>MAX(M6490:M6854)</f>
        <v>1</v>
      </c>
      <c r="S6496" s="15">
        <f>SUM(O6490:O6854)/COUNTIF(O6490:O6854,"&gt;0")</f>
        <v>9.7634089764985283</v>
      </c>
      <c r="T6496" s="15">
        <f>SUM(P6490:P6854)/COUNTIF(P6490:P6854,"&gt;0")</f>
        <v>10.158730158730158</v>
      </c>
      <c r="U6496" s="1"/>
    </row>
    <row r="6497" spans="1:23" x14ac:dyDescent="0.25">
      <c r="A6497" s="11">
        <v>39363</v>
      </c>
      <c r="B6497" s="12">
        <v>10</v>
      </c>
      <c r="C6497">
        <v>23.2</v>
      </c>
      <c r="D6497">
        <v>76.8</v>
      </c>
      <c r="E6497">
        <v>4.5</v>
      </c>
      <c r="F6497">
        <v>0</v>
      </c>
      <c r="G6497" s="7">
        <f t="shared" si="965"/>
        <v>0</v>
      </c>
      <c r="H6497" s="7">
        <f t="shared" si="966"/>
        <v>0</v>
      </c>
      <c r="I6497">
        <f t="shared" si="967"/>
        <v>0</v>
      </c>
      <c r="J6497" s="9">
        <f t="shared" si="968"/>
        <v>0</v>
      </c>
      <c r="K6497" s="9">
        <f t="shared" si="969"/>
        <v>0</v>
      </c>
      <c r="L6497" s="7">
        <f t="shared" si="970"/>
        <v>0</v>
      </c>
      <c r="M6497" s="7">
        <f t="shared" si="971"/>
        <v>0</v>
      </c>
      <c r="N6497" s="7">
        <f t="shared" si="972"/>
        <v>0</v>
      </c>
      <c r="O6497" s="9">
        <f t="shared" si="964"/>
        <v>0</v>
      </c>
      <c r="P6497">
        <v>0</v>
      </c>
      <c r="R6497" s="8"/>
      <c r="S6497" s="8">
        <f>COUNTIF(O6490:O6854,"&gt;0")</f>
        <v>121</v>
      </c>
      <c r="T6497" s="8">
        <f>COUNTIF(P6490:P6854,"&gt;0")</f>
        <v>126</v>
      </c>
      <c r="U6497" s="1"/>
      <c r="V6497" s="19" t="s">
        <v>52</v>
      </c>
      <c r="W6497">
        <f>$P$3</f>
        <v>0.89505073300116245</v>
      </c>
    </row>
    <row r="6498" spans="1:23" x14ac:dyDescent="0.25">
      <c r="A6498" s="11">
        <v>39364</v>
      </c>
      <c r="B6498" s="12">
        <v>10</v>
      </c>
      <c r="C6498">
        <v>18.3</v>
      </c>
      <c r="D6498">
        <v>78.2</v>
      </c>
      <c r="E6498">
        <v>3.3</v>
      </c>
      <c r="F6498">
        <v>3.6</v>
      </c>
      <c r="G6498" s="7">
        <f t="shared" si="965"/>
        <v>0</v>
      </c>
      <c r="H6498" s="7">
        <f t="shared" si="966"/>
        <v>0</v>
      </c>
      <c r="I6498">
        <f t="shared" si="967"/>
        <v>0</v>
      </c>
      <c r="J6498" s="9">
        <f t="shared" si="968"/>
        <v>0</v>
      </c>
      <c r="K6498" s="9">
        <f t="shared" si="969"/>
        <v>0</v>
      </c>
      <c r="L6498" s="7">
        <f t="shared" si="970"/>
        <v>0</v>
      </c>
      <c r="M6498" s="7">
        <f t="shared" si="971"/>
        <v>0</v>
      </c>
      <c r="N6498" s="7">
        <f t="shared" si="972"/>
        <v>0</v>
      </c>
      <c r="O6498" s="9">
        <f t="shared" si="964"/>
        <v>0</v>
      </c>
      <c r="P6498">
        <v>0</v>
      </c>
      <c r="S6498" s="2" t="s">
        <v>32</v>
      </c>
      <c r="T6498" s="1"/>
      <c r="U6498" s="1"/>
    </row>
    <row r="6499" spans="1:23" x14ac:dyDescent="0.25">
      <c r="A6499" s="11">
        <v>39365</v>
      </c>
      <c r="B6499" s="12">
        <v>10</v>
      </c>
      <c r="C6499">
        <v>13.4</v>
      </c>
      <c r="D6499">
        <v>84.8</v>
      </c>
      <c r="E6499">
        <v>4.4000000000000004</v>
      </c>
      <c r="F6499">
        <v>3.8</v>
      </c>
      <c r="G6499" s="7">
        <f t="shared" si="965"/>
        <v>0</v>
      </c>
      <c r="H6499" s="7">
        <f t="shared" si="966"/>
        <v>0</v>
      </c>
      <c r="I6499">
        <f t="shared" si="967"/>
        <v>0</v>
      </c>
      <c r="J6499" s="9">
        <f t="shared" si="968"/>
        <v>0</v>
      </c>
      <c r="K6499" s="9">
        <f t="shared" si="969"/>
        <v>0</v>
      </c>
      <c r="L6499" s="7">
        <f t="shared" si="970"/>
        <v>0</v>
      </c>
      <c r="M6499" s="7">
        <f t="shared" si="971"/>
        <v>0</v>
      </c>
      <c r="N6499" s="7">
        <f t="shared" si="972"/>
        <v>0</v>
      </c>
      <c r="O6499" s="9">
        <f t="shared" si="964"/>
        <v>0</v>
      </c>
      <c r="P6499">
        <v>0</v>
      </c>
      <c r="R6499" t="s">
        <v>22</v>
      </c>
      <c r="S6499" s="9" t="s">
        <v>33</v>
      </c>
      <c r="T6499" t="s">
        <v>34</v>
      </c>
    </row>
    <row r="6500" spans="1:23" x14ac:dyDescent="0.25">
      <c r="A6500" s="11">
        <v>39366</v>
      </c>
      <c r="B6500" s="12">
        <v>10</v>
      </c>
      <c r="C6500">
        <v>11.1</v>
      </c>
      <c r="D6500">
        <v>79.400000000000006</v>
      </c>
      <c r="E6500">
        <v>5.3</v>
      </c>
      <c r="F6500">
        <v>0.2</v>
      </c>
      <c r="G6500" s="7">
        <f t="shared" si="965"/>
        <v>1</v>
      </c>
      <c r="H6500" s="7">
        <f t="shared" si="966"/>
        <v>1</v>
      </c>
      <c r="I6500">
        <f t="shared" si="967"/>
        <v>0</v>
      </c>
      <c r="J6500" s="9">
        <f t="shared" si="968"/>
        <v>0</v>
      </c>
      <c r="K6500" s="9">
        <f t="shared" si="969"/>
        <v>22.643999999999998</v>
      </c>
      <c r="L6500" s="7">
        <f t="shared" si="970"/>
        <v>0</v>
      </c>
      <c r="M6500" s="7">
        <f t="shared" si="971"/>
        <v>1</v>
      </c>
      <c r="N6500" s="7">
        <f t="shared" si="972"/>
        <v>0</v>
      </c>
      <c r="O6500" s="9">
        <f t="shared" si="964"/>
        <v>0</v>
      </c>
      <c r="P6500">
        <v>0</v>
      </c>
    </row>
    <row r="6501" spans="1:23" x14ac:dyDescent="0.25">
      <c r="A6501" s="11">
        <v>39367</v>
      </c>
      <c r="B6501" s="12">
        <v>10</v>
      </c>
      <c r="C6501">
        <v>7.8</v>
      </c>
      <c r="D6501">
        <v>62.9</v>
      </c>
      <c r="E6501">
        <v>5.3</v>
      </c>
      <c r="F6501">
        <v>0</v>
      </c>
      <c r="G6501" s="7">
        <f t="shared" si="965"/>
        <v>0</v>
      </c>
      <c r="H6501" s="7">
        <f t="shared" si="966"/>
        <v>0</v>
      </c>
      <c r="I6501">
        <f t="shared" si="967"/>
        <v>0</v>
      </c>
      <c r="J6501" s="9">
        <f t="shared" si="968"/>
        <v>0</v>
      </c>
      <c r="K6501" s="9">
        <f t="shared" si="969"/>
        <v>15.6</v>
      </c>
      <c r="L6501" s="7">
        <f t="shared" si="970"/>
        <v>0</v>
      </c>
      <c r="M6501" s="7">
        <f t="shared" si="971"/>
        <v>0</v>
      </c>
      <c r="N6501" s="7">
        <f t="shared" si="972"/>
        <v>0</v>
      </c>
      <c r="O6501" s="9">
        <f t="shared" si="964"/>
        <v>0</v>
      </c>
      <c r="P6501">
        <v>0</v>
      </c>
    </row>
    <row r="6502" spans="1:23" x14ac:dyDescent="0.25">
      <c r="A6502" s="11">
        <v>39368</v>
      </c>
      <c r="B6502" s="12">
        <v>10</v>
      </c>
      <c r="C6502">
        <v>8.5</v>
      </c>
      <c r="D6502">
        <v>67.7</v>
      </c>
      <c r="E6502">
        <v>6.6</v>
      </c>
      <c r="F6502">
        <v>0.2</v>
      </c>
      <c r="G6502" s="7">
        <f t="shared" si="965"/>
        <v>1</v>
      </c>
      <c r="H6502" s="7">
        <f t="shared" si="966"/>
        <v>1</v>
      </c>
      <c r="I6502">
        <f t="shared" si="967"/>
        <v>0</v>
      </c>
      <c r="J6502" s="9">
        <f t="shared" si="968"/>
        <v>0</v>
      </c>
      <c r="K6502" s="9">
        <f t="shared" si="969"/>
        <v>17.34</v>
      </c>
      <c r="L6502" s="7">
        <f t="shared" si="970"/>
        <v>0</v>
      </c>
      <c r="M6502" s="7">
        <f t="shared" si="971"/>
        <v>1</v>
      </c>
      <c r="N6502" s="7">
        <f t="shared" si="972"/>
        <v>0</v>
      </c>
      <c r="O6502" s="9">
        <f t="shared" si="964"/>
        <v>0</v>
      </c>
      <c r="P6502">
        <v>0</v>
      </c>
    </row>
    <row r="6503" spans="1:23" x14ac:dyDescent="0.25">
      <c r="A6503" s="11">
        <v>39369</v>
      </c>
      <c r="B6503" s="12">
        <v>10</v>
      </c>
      <c r="C6503">
        <v>10.7</v>
      </c>
      <c r="D6503">
        <v>73.599999999999994</v>
      </c>
      <c r="E6503">
        <v>3.9</v>
      </c>
      <c r="F6503">
        <v>0</v>
      </c>
      <c r="G6503" s="7">
        <f t="shared" si="965"/>
        <v>0</v>
      </c>
      <c r="H6503" s="7">
        <f t="shared" si="966"/>
        <v>0</v>
      </c>
      <c r="I6503">
        <f t="shared" si="967"/>
        <v>0</v>
      </c>
      <c r="J6503" s="9">
        <f t="shared" si="968"/>
        <v>0</v>
      </c>
      <c r="K6503" s="9">
        <f t="shared" si="969"/>
        <v>21.4</v>
      </c>
      <c r="L6503" s="7">
        <f t="shared" si="970"/>
        <v>0</v>
      </c>
      <c r="M6503" s="7">
        <f t="shared" si="971"/>
        <v>0</v>
      </c>
      <c r="N6503" s="7">
        <f t="shared" si="972"/>
        <v>0</v>
      </c>
      <c r="O6503" s="9">
        <f t="shared" si="964"/>
        <v>0</v>
      </c>
      <c r="P6503">
        <v>0</v>
      </c>
    </row>
    <row r="6504" spans="1:23" x14ac:dyDescent="0.25">
      <c r="A6504" s="11">
        <v>39370</v>
      </c>
      <c r="B6504" s="12">
        <v>10</v>
      </c>
      <c r="C6504">
        <v>10.3</v>
      </c>
      <c r="D6504">
        <v>82.7</v>
      </c>
      <c r="E6504">
        <v>1.5</v>
      </c>
      <c r="F6504">
        <v>0.8</v>
      </c>
      <c r="G6504" s="7">
        <f t="shared" si="965"/>
        <v>1</v>
      </c>
      <c r="H6504" s="7">
        <f t="shared" si="966"/>
        <v>1</v>
      </c>
      <c r="I6504">
        <f t="shared" si="967"/>
        <v>0</v>
      </c>
      <c r="J6504" s="9">
        <f t="shared" si="968"/>
        <v>0</v>
      </c>
      <c r="K6504" s="9">
        <f t="shared" si="969"/>
        <v>22.248000000000005</v>
      </c>
      <c r="L6504" s="7">
        <f t="shared" si="970"/>
        <v>0</v>
      </c>
      <c r="M6504" s="7">
        <f t="shared" si="971"/>
        <v>1</v>
      </c>
      <c r="N6504" s="7">
        <f t="shared" si="972"/>
        <v>0</v>
      </c>
      <c r="O6504" s="9">
        <f t="shared" si="964"/>
        <v>0</v>
      </c>
      <c r="P6504">
        <v>0</v>
      </c>
    </row>
    <row r="6505" spans="1:23" x14ac:dyDescent="0.25">
      <c r="A6505" s="11">
        <v>39371</v>
      </c>
      <c r="B6505" s="12">
        <v>10</v>
      </c>
      <c r="C6505">
        <v>10.8</v>
      </c>
      <c r="D6505">
        <v>71.8</v>
      </c>
      <c r="E6505">
        <v>3.7</v>
      </c>
      <c r="F6505">
        <v>1</v>
      </c>
      <c r="G6505" s="7">
        <f t="shared" si="965"/>
        <v>1</v>
      </c>
      <c r="H6505" s="7">
        <f t="shared" si="966"/>
        <v>1</v>
      </c>
      <c r="I6505">
        <f t="shared" si="967"/>
        <v>0</v>
      </c>
      <c r="J6505" s="9">
        <f t="shared" si="968"/>
        <v>0</v>
      </c>
      <c r="K6505" s="9">
        <f t="shared" si="969"/>
        <v>23.760000000000005</v>
      </c>
      <c r="L6505" s="7">
        <f t="shared" si="970"/>
        <v>0</v>
      </c>
      <c r="M6505" s="7">
        <f t="shared" si="971"/>
        <v>1</v>
      </c>
      <c r="N6505" s="7">
        <f t="shared" si="972"/>
        <v>0</v>
      </c>
      <c r="O6505" s="9">
        <f t="shared" si="964"/>
        <v>0</v>
      </c>
      <c r="P6505">
        <v>0</v>
      </c>
    </row>
    <row r="6506" spans="1:23" x14ac:dyDescent="0.25">
      <c r="A6506" s="11">
        <v>39372</v>
      </c>
      <c r="B6506" s="12">
        <v>10</v>
      </c>
      <c r="C6506">
        <v>13.7</v>
      </c>
      <c r="D6506">
        <v>90.5</v>
      </c>
      <c r="E6506">
        <v>1.8</v>
      </c>
      <c r="F6506">
        <v>0</v>
      </c>
      <c r="G6506" s="7">
        <f t="shared" si="965"/>
        <v>0</v>
      </c>
      <c r="H6506" s="7">
        <f t="shared" si="966"/>
        <v>0</v>
      </c>
      <c r="I6506">
        <f t="shared" si="967"/>
        <v>0</v>
      </c>
      <c r="J6506" s="9">
        <f t="shared" si="968"/>
        <v>0</v>
      </c>
      <c r="K6506" s="9">
        <f t="shared" si="969"/>
        <v>0</v>
      </c>
      <c r="L6506" s="7">
        <f t="shared" si="970"/>
        <v>0</v>
      </c>
      <c r="M6506" s="7">
        <f t="shared" si="971"/>
        <v>0</v>
      </c>
      <c r="N6506" s="7">
        <f t="shared" si="972"/>
        <v>0</v>
      </c>
      <c r="O6506" s="9">
        <f t="shared" si="964"/>
        <v>0</v>
      </c>
      <c r="P6506">
        <v>0</v>
      </c>
    </row>
    <row r="6507" spans="1:23" x14ac:dyDescent="0.25">
      <c r="A6507" s="11">
        <v>39373</v>
      </c>
      <c r="B6507" s="12">
        <v>10</v>
      </c>
      <c r="C6507">
        <v>15.7</v>
      </c>
      <c r="D6507">
        <v>93.5</v>
      </c>
      <c r="E6507">
        <v>2.5</v>
      </c>
      <c r="F6507">
        <v>0.6</v>
      </c>
      <c r="G6507" s="7">
        <f t="shared" si="965"/>
        <v>0</v>
      </c>
      <c r="H6507" s="7">
        <f t="shared" si="966"/>
        <v>0</v>
      </c>
      <c r="I6507">
        <f t="shared" si="967"/>
        <v>0</v>
      </c>
      <c r="J6507" s="9">
        <f t="shared" si="968"/>
        <v>0</v>
      </c>
      <c r="K6507" s="9">
        <f t="shared" si="969"/>
        <v>0</v>
      </c>
      <c r="L6507" s="7">
        <f t="shared" si="970"/>
        <v>0</v>
      </c>
      <c r="M6507" s="7">
        <f t="shared" si="971"/>
        <v>0</v>
      </c>
      <c r="N6507" s="7">
        <f t="shared" si="972"/>
        <v>0</v>
      </c>
      <c r="O6507" s="9">
        <f t="shared" si="964"/>
        <v>0</v>
      </c>
      <c r="P6507">
        <v>0</v>
      </c>
    </row>
    <row r="6508" spans="1:23" x14ac:dyDescent="0.25">
      <c r="A6508" s="11">
        <v>39374</v>
      </c>
      <c r="B6508" s="12">
        <v>10</v>
      </c>
      <c r="C6508">
        <v>19</v>
      </c>
      <c r="D6508">
        <v>71.900000000000006</v>
      </c>
      <c r="E6508">
        <v>6.6</v>
      </c>
      <c r="F6508">
        <v>0.2</v>
      </c>
      <c r="G6508" s="7">
        <f t="shared" si="965"/>
        <v>0</v>
      </c>
      <c r="H6508" s="7">
        <f t="shared" si="966"/>
        <v>0</v>
      </c>
      <c r="I6508">
        <f t="shared" si="967"/>
        <v>0</v>
      </c>
      <c r="J6508" s="9">
        <f t="shared" si="968"/>
        <v>0</v>
      </c>
      <c r="K6508" s="9">
        <f t="shared" si="969"/>
        <v>0</v>
      </c>
      <c r="L6508" s="7">
        <f t="shared" si="970"/>
        <v>0</v>
      </c>
      <c r="M6508" s="7">
        <f t="shared" si="971"/>
        <v>0</v>
      </c>
      <c r="N6508" s="7">
        <f t="shared" si="972"/>
        <v>0</v>
      </c>
      <c r="O6508" s="9">
        <f t="shared" si="964"/>
        <v>0</v>
      </c>
      <c r="P6508">
        <v>0</v>
      </c>
    </row>
    <row r="6509" spans="1:23" x14ac:dyDescent="0.25">
      <c r="A6509" s="11">
        <v>39375</v>
      </c>
      <c r="B6509" s="12">
        <v>10</v>
      </c>
      <c r="C6509">
        <v>15.1</v>
      </c>
      <c r="D6509">
        <v>59.7</v>
      </c>
      <c r="E6509">
        <v>8.1</v>
      </c>
      <c r="F6509">
        <v>0</v>
      </c>
      <c r="G6509" s="7">
        <f t="shared" si="965"/>
        <v>0</v>
      </c>
      <c r="H6509" s="7">
        <f t="shared" si="966"/>
        <v>0</v>
      </c>
      <c r="I6509">
        <f t="shared" si="967"/>
        <v>0</v>
      </c>
      <c r="J6509" s="9">
        <f t="shared" si="968"/>
        <v>0</v>
      </c>
      <c r="K6509" s="9">
        <f t="shared" si="969"/>
        <v>0</v>
      </c>
      <c r="L6509" s="7">
        <f t="shared" si="970"/>
        <v>0</v>
      </c>
      <c r="M6509" s="7">
        <f t="shared" si="971"/>
        <v>0</v>
      </c>
      <c r="N6509" s="7">
        <f t="shared" si="972"/>
        <v>0</v>
      </c>
      <c r="O6509" s="9">
        <f t="shared" si="964"/>
        <v>0</v>
      </c>
      <c r="P6509">
        <v>0</v>
      </c>
    </row>
    <row r="6510" spans="1:23" x14ac:dyDescent="0.25">
      <c r="A6510" s="11">
        <v>39376</v>
      </c>
      <c r="B6510" s="12">
        <v>10</v>
      </c>
      <c r="C6510">
        <v>18.7</v>
      </c>
      <c r="D6510">
        <v>50.8</v>
      </c>
      <c r="E6510">
        <v>4.5999999999999996</v>
      </c>
      <c r="F6510">
        <v>0</v>
      </c>
      <c r="G6510" s="7">
        <f t="shared" si="965"/>
        <v>0</v>
      </c>
      <c r="H6510" s="7">
        <f t="shared" si="966"/>
        <v>0</v>
      </c>
      <c r="I6510">
        <f t="shared" si="967"/>
        <v>0</v>
      </c>
      <c r="J6510" s="9">
        <f t="shared" si="968"/>
        <v>0</v>
      </c>
      <c r="K6510" s="9">
        <f t="shared" si="969"/>
        <v>0</v>
      </c>
      <c r="L6510" s="7">
        <f t="shared" si="970"/>
        <v>0</v>
      </c>
      <c r="M6510" s="7">
        <f t="shared" si="971"/>
        <v>0</v>
      </c>
      <c r="N6510" s="7">
        <f t="shared" si="972"/>
        <v>0</v>
      </c>
      <c r="O6510" s="9">
        <f t="shared" si="964"/>
        <v>0</v>
      </c>
      <c r="P6510">
        <v>0</v>
      </c>
    </row>
    <row r="6511" spans="1:23" x14ac:dyDescent="0.25">
      <c r="A6511" s="11">
        <v>39377</v>
      </c>
      <c r="B6511" s="12">
        <v>10</v>
      </c>
      <c r="C6511">
        <v>19.8</v>
      </c>
      <c r="D6511">
        <v>50.8</v>
      </c>
      <c r="E6511">
        <v>3.7</v>
      </c>
      <c r="F6511">
        <v>0.2</v>
      </c>
      <c r="G6511" s="7">
        <f t="shared" si="965"/>
        <v>0</v>
      </c>
      <c r="H6511" s="7">
        <f t="shared" si="966"/>
        <v>0</v>
      </c>
      <c r="I6511">
        <f t="shared" si="967"/>
        <v>0</v>
      </c>
      <c r="J6511" s="9">
        <f t="shared" si="968"/>
        <v>0</v>
      </c>
      <c r="K6511" s="9">
        <f t="shared" si="969"/>
        <v>0</v>
      </c>
      <c r="L6511" s="7">
        <f t="shared" si="970"/>
        <v>0</v>
      </c>
      <c r="M6511" s="7">
        <f t="shared" si="971"/>
        <v>0</v>
      </c>
      <c r="N6511" s="7">
        <f t="shared" si="972"/>
        <v>0</v>
      </c>
      <c r="O6511" s="9">
        <f t="shared" si="964"/>
        <v>0</v>
      </c>
      <c r="P6511">
        <v>0</v>
      </c>
    </row>
    <row r="6512" spans="1:23" x14ac:dyDescent="0.25">
      <c r="A6512" s="11">
        <v>39378</v>
      </c>
      <c r="B6512" s="12">
        <v>10</v>
      </c>
      <c r="C6512">
        <v>11.4</v>
      </c>
      <c r="D6512">
        <v>87.8</v>
      </c>
      <c r="E6512">
        <v>4.5999999999999996</v>
      </c>
      <c r="F6512">
        <v>14.2</v>
      </c>
      <c r="G6512" s="7">
        <f t="shared" si="965"/>
        <v>1</v>
      </c>
      <c r="H6512" s="7">
        <f t="shared" si="966"/>
        <v>1</v>
      </c>
      <c r="I6512">
        <f t="shared" si="967"/>
        <v>0</v>
      </c>
      <c r="J6512" s="9">
        <f t="shared" si="968"/>
        <v>0</v>
      </c>
      <c r="K6512" s="9">
        <f t="shared" si="969"/>
        <v>0</v>
      </c>
      <c r="L6512" s="7">
        <f t="shared" si="970"/>
        <v>0</v>
      </c>
      <c r="M6512" s="7">
        <f t="shared" si="971"/>
        <v>1</v>
      </c>
      <c r="N6512" s="7">
        <f t="shared" si="972"/>
        <v>0</v>
      </c>
      <c r="O6512" s="9">
        <f t="shared" si="964"/>
        <v>0</v>
      </c>
      <c r="P6512">
        <v>0</v>
      </c>
    </row>
    <row r="6513" spans="1:16" x14ac:dyDescent="0.25">
      <c r="A6513" s="11">
        <v>39379</v>
      </c>
      <c r="B6513" s="12">
        <v>10</v>
      </c>
      <c r="C6513">
        <v>10.1</v>
      </c>
      <c r="D6513">
        <v>74.3</v>
      </c>
      <c r="E6513">
        <v>4.2</v>
      </c>
      <c r="F6513">
        <v>0</v>
      </c>
      <c r="G6513" s="7">
        <f t="shared" si="965"/>
        <v>0</v>
      </c>
      <c r="H6513" s="7">
        <f t="shared" si="966"/>
        <v>0</v>
      </c>
      <c r="I6513">
        <f t="shared" si="967"/>
        <v>0</v>
      </c>
      <c r="J6513" s="9">
        <f t="shared" si="968"/>
        <v>0</v>
      </c>
      <c r="K6513" s="9">
        <f t="shared" si="969"/>
        <v>20.2</v>
      </c>
      <c r="L6513" s="7">
        <f t="shared" si="970"/>
        <v>0</v>
      </c>
      <c r="M6513" s="7">
        <f t="shared" si="971"/>
        <v>0</v>
      </c>
      <c r="N6513" s="7">
        <f t="shared" si="972"/>
        <v>0</v>
      </c>
      <c r="O6513" s="9">
        <f t="shared" si="964"/>
        <v>0</v>
      </c>
      <c r="P6513">
        <v>0</v>
      </c>
    </row>
    <row r="6514" spans="1:16" x14ac:dyDescent="0.25">
      <c r="A6514" s="11">
        <v>39380</v>
      </c>
      <c r="B6514" s="12">
        <v>10</v>
      </c>
      <c r="C6514">
        <v>8.6</v>
      </c>
      <c r="D6514">
        <v>83.7</v>
      </c>
      <c r="E6514">
        <v>3.6</v>
      </c>
      <c r="F6514">
        <v>0</v>
      </c>
      <c r="G6514" s="7">
        <f t="shared" si="965"/>
        <v>0</v>
      </c>
      <c r="H6514" s="7">
        <f t="shared" si="966"/>
        <v>0</v>
      </c>
      <c r="I6514">
        <f t="shared" si="967"/>
        <v>0</v>
      </c>
      <c r="J6514" s="9">
        <f t="shared" si="968"/>
        <v>0</v>
      </c>
      <c r="K6514" s="9">
        <f t="shared" si="969"/>
        <v>17.2</v>
      </c>
      <c r="L6514" s="7">
        <f t="shared" si="970"/>
        <v>0</v>
      </c>
      <c r="M6514" s="7">
        <f t="shared" si="971"/>
        <v>0</v>
      </c>
      <c r="N6514" s="7">
        <f t="shared" si="972"/>
        <v>0</v>
      </c>
      <c r="O6514" s="9">
        <f t="shared" si="964"/>
        <v>0</v>
      </c>
      <c r="P6514">
        <v>0</v>
      </c>
    </row>
    <row r="6515" spans="1:16" x14ac:dyDescent="0.25">
      <c r="A6515" s="11">
        <v>39381</v>
      </c>
      <c r="B6515" s="12">
        <v>10</v>
      </c>
      <c r="C6515">
        <v>11.6</v>
      </c>
      <c r="D6515">
        <v>84.7</v>
      </c>
      <c r="E6515">
        <v>2.8</v>
      </c>
      <c r="F6515">
        <v>3.4</v>
      </c>
      <c r="G6515" s="7">
        <f t="shared" si="965"/>
        <v>1</v>
      </c>
      <c r="H6515" s="7">
        <f t="shared" si="966"/>
        <v>1</v>
      </c>
      <c r="I6515">
        <f t="shared" si="967"/>
        <v>0</v>
      </c>
      <c r="J6515" s="9">
        <f t="shared" si="968"/>
        <v>0</v>
      </c>
      <c r="K6515" s="9">
        <f t="shared" si="969"/>
        <v>0</v>
      </c>
      <c r="L6515" s="7">
        <f t="shared" si="970"/>
        <v>0</v>
      </c>
      <c r="M6515" s="7">
        <f t="shared" si="971"/>
        <v>1</v>
      </c>
      <c r="N6515" s="7">
        <f t="shared" si="972"/>
        <v>0</v>
      </c>
      <c r="O6515" s="9">
        <f t="shared" si="964"/>
        <v>0</v>
      </c>
      <c r="P6515">
        <v>0</v>
      </c>
    </row>
    <row r="6516" spans="1:16" x14ac:dyDescent="0.25">
      <c r="A6516" s="11">
        <v>39382</v>
      </c>
      <c r="B6516" s="12">
        <v>10</v>
      </c>
      <c r="C6516">
        <v>12.4</v>
      </c>
      <c r="D6516">
        <v>83.9</v>
      </c>
      <c r="E6516">
        <v>6.8</v>
      </c>
      <c r="F6516">
        <v>1.2</v>
      </c>
      <c r="G6516" s="7">
        <f t="shared" si="965"/>
        <v>1</v>
      </c>
      <c r="H6516" s="7">
        <f t="shared" si="966"/>
        <v>1</v>
      </c>
      <c r="I6516">
        <f t="shared" si="967"/>
        <v>0</v>
      </c>
      <c r="J6516" s="9">
        <f t="shared" si="968"/>
        <v>0</v>
      </c>
      <c r="K6516" s="9">
        <f t="shared" si="969"/>
        <v>0</v>
      </c>
      <c r="L6516" s="7">
        <f t="shared" si="970"/>
        <v>0</v>
      </c>
      <c r="M6516" s="7">
        <f t="shared" si="971"/>
        <v>1</v>
      </c>
      <c r="N6516" s="7">
        <f t="shared" si="972"/>
        <v>0</v>
      </c>
      <c r="O6516" s="9">
        <f t="shared" si="964"/>
        <v>0</v>
      </c>
      <c r="P6516">
        <v>0</v>
      </c>
    </row>
    <row r="6517" spans="1:16" x14ac:dyDescent="0.25">
      <c r="A6517" s="11">
        <v>39383</v>
      </c>
      <c r="B6517" s="12">
        <v>10</v>
      </c>
      <c r="C6517">
        <v>5.5</v>
      </c>
      <c r="D6517">
        <v>63.1</v>
      </c>
      <c r="E6517">
        <v>6</v>
      </c>
      <c r="F6517">
        <v>0</v>
      </c>
      <c r="G6517" s="7">
        <f t="shared" si="965"/>
        <v>0</v>
      </c>
      <c r="H6517" s="7">
        <f t="shared" si="966"/>
        <v>0</v>
      </c>
      <c r="I6517">
        <f t="shared" si="967"/>
        <v>0</v>
      </c>
      <c r="J6517" s="9">
        <f t="shared" si="968"/>
        <v>0</v>
      </c>
      <c r="K6517" s="9">
        <f t="shared" si="969"/>
        <v>11</v>
      </c>
      <c r="L6517" s="7">
        <f t="shared" si="970"/>
        <v>0</v>
      </c>
      <c r="M6517" s="7">
        <f t="shared" si="971"/>
        <v>0</v>
      </c>
      <c r="N6517" s="7">
        <f t="shared" si="972"/>
        <v>0</v>
      </c>
      <c r="O6517" s="9">
        <f t="shared" si="964"/>
        <v>0</v>
      </c>
      <c r="P6517">
        <v>0</v>
      </c>
    </row>
    <row r="6518" spans="1:16" x14ac:dyDescent="0.25">
      <c r="A6518" s="11">
        <v>39384</v>
      </c>
      <c r="B6518" s="12">
        <v>10</v>
      </c>
      <c r="C6518">
        <v>7.5</v>
      </c>
      <c r="D6518">
        <v>58.8</v>
      </c>
      <c r="E6518">
        <v>5</v>
      </c>
      <c r="F6518">
        <v>0</v>
      </c>
      <c r="G6518" s="7">
        <f t="shared" si="965"/>
        <v>0</v>
      </c>
      <c r="H6518" s="7">
        <f t="shared" si="966"/>
        <v>0</v>
      </c>
      <c r="I6518">
        <f t="shared" si="967"/>
        <v>0</v>
      </c>
      <c r="J6518" s="9">
        <f t="shared" si="968"/>
        <v>0</v>
      </c>
      <c r="K6518" s="9">
        <f t="shared" si="969"/>
        <v>15</v>
      </c>
      <c r="L6518" s="7">
        <f t="shared" si="970"/>
        <v>0</v>
      </c>
      <c r="M6518" s="7">
        <f t="shared" si="971"/>
        <v>0</v>
      </c>
      <c r="N6518" s="7">
        <f t="shared" si="972"/>
        <v>0</v>
      </c>
      <c r="O6518" s="9">
        <f t="shared" ref="O6518:O6581" si="974">IF(M6518=0,0,N6518/10/M6518)</f>
        <v>0</v>
      </c>
      <c r="P6518">
        <v>0</v>
      </c>
    </row>
    <row r="6519" spans="1:16" x14ac:dyDescent="0.25">
      <c r="A6519" s="11">
        <v>39385</v>
      </c>
      <c r="B6519" s="12">
        <v>10</v>
      </c>
      <c r="C6519">
        <v>10.5</v>
      </c>
      <c r="D6519">
        <v>65.7</v>
      </c>
      <c r="E6519">
        <v>2.7</v>
      </c>
      <c r="F6519">
        <v>0</v>
      </c>
      <c r="G6519" s="7">
        <f t="shared" si="965"/>
        <v>0</v>
      </c>
      <c r="H6519" s="7">
        <f t="shared" si="966"/>
        <v>0</v>
      </c>
      <c r="I6519">
        <f t="shared" si="967"/>
        <v>0</v>
      </c>
      <c r="J6519" s="9">
        <f t="shared" si="968"/>
        <v>0</v>
      </c>
      <c r="K6519" s="9">
        <f t="shared" si="969"/>
        <v>21</v>
      </c>
      <c r="L6519" s="7">
        <f t="shared" si="970"/>
        <v>0</v>
      </c>
      <c r="M6519" s="7">
        <f t="shared" si="971"/>
        <v>0</v>
      </c>
      <c r="N6519" s="7">
        <f t="shared" si="972"/>
        <v>0</v>
      </c>
      <c r="O6519" s="9">
        <f t="shared" si="974"/>
        <v>0</v>
      </c>
      <c r="P6519">
        <v>0</v>
      </c>
    </row>
    <row r="6520" spans="1:16" x14ac:dyDescent="0.25">
      <c r="A6520" s="11">
        <v>39386</v>
      </c>
      <c r="B6520" s="12">
        <v>10</v>
      </c>
      <c r="C6520">
        <v>13.5</v>
      </c>
      <c r="D6520">
        <v>61.7</v>
      </c>
      <c r="E6520">
        <v>5.8</v>
      </c>
      <c r="F6520">
        <v>1</v>
      </c>
      <c r="G6520" s="7">
        <f t="shared" si="965"/>
        <v>0</v>
      </c>
      <c r="H6520" s="7">
        <f t="shared" si="966"/>
        <v>0</v>
      </c>
      <c r="I6520">
        <f t="shared" si="967"/>
        <v>0</v>
      </c>
      <c r="J6520" s="9">
        <f t="shared" si="968"/>
        <v>0</v>
      </c>
      <c r="K6520" s="9">
        <f t="shared" si="969"/>
        <v>0</v>
      </c>
      <c r="L6520" s="7">
        <f t="shared" si="970"/>
        <v>0</v>
      </c>
      <c r="M6520" s="7">
        <f t="shared" si="971"/>
        <v>0</v>
      </c>
      <c r="N6520" s="7">
        <f t="shared" si="972"/>
        <v>0</v>
      </c>
      <c r="O6520" s="9">
        <f t="shared" si="974"/>
        <v>0</v>
      </c>
      <c r="P6520">
        <v>0</v>
      </c>
    </row>
    <row r="6521" spans="1:16" x14ac:dyDescent="0.25">
      <c r="A6521" s="11">
        <v>39387</v>
      </c>
      <c r="B6521" s="12">
        <v>11</v>
      </c>
      <c r="C6521">
        <v>6.6</v>
      </c>
      <c r="D6521">
        <v>69</v>
      </c>
      <c r="E6521">
        <v>5.5</v>
      </c>
      <c r="F6521">
        <v>0</v>
      </c>
      <c r="G6521" s="7">
        <f t="shared" si="965"/>
        <v>0</v>
      </c>
      <c r="H6521" s="7">
        <f t="shared" si="966"/>
        <v>0</v>
      </c>
      <c r="I6521">
        <f t="shared" si="967"/>
        <v>0</v>
      </c>
      <c r="J6521" s="9">
        <f t="shared" si="968"/>
        <v>0</v>
      </c>
      <c r="K6521" s="9">
        <f t="shared" si="969"/>
        <v>13.2</v>
      </c>
      <c r="L6521" s="7">
        <f t="shared" si="970"/>
        <v>0</v>
      </c>
      <c r="M6521" s="7">
        <f t="shared" si="971"/>
        <v>0</v>
      </c>
      <c r="N6521" s="7">
        <f t="shared" si="972"/>
        <v>0</v>
      </c>
      <c r="O6521" s="9">
        <f t="shared" si="974"/>
        <v>0</v>
      </c>
      <c r="P6521">
        <v>0</v>
      </c>
    </row>
    <row r="6522" spans="1:16" x14ac:dyDescent="0.25">
      <c r="A6522" s="11">
        <v>39388</v>
      </c>
      <c r="B6522" s="12">
        <v>11</v>
      </c>
      <c r="C6522">
        <v>4.8</v>
      </c>
      <c r="D6522">
        <v>70.8</v>
      </c>
      <c r="E6522">
        <v>2.5</v>
      </c>
      <c r="F6522">
        <v>0</v>
      </c>
      <c r="G6522" s="7">
        <f t="shared" si="965"/>
        <v>0</v>
      </c>
      <c r="H6522" s="7">
        <f t="shared" si="966"/>
        <v>0</v>
      </c>
      <c r="I6522">
        <f t="shared" si="967"/>
        <v>0</v>
      </c>
      <c r="J6522" s="9">
        <f t="shared" si="968"/>
        <v>0</v>
      </c>
      <c r="K6522" s="9">
        <f t="shared" si="969"/>
        <v>9.6</v>
      </c>
      <c r="L6522" s="7">
        <f t="shared" si="970"/>
        <v>0</v>
      </c>
      <c r="M6522" s="7">
        <f t="shared" si="971"/>
        <v>0</v>
      </c>
      <c r="N6522" s="7">
        <f t="shared" si="972"/>
        <v>0</v>
      </c>
      <c r="O6522" s="9">
        <f t="shared" si="974"/>
        <v>0</v>
      </c>
      <c r="P6522">
        <v>0</v>
      </c>
    </row>
    <row r="6523" spans="1:16" x14ac:dyDescent="0.25">
      <c r="A6523" s="11">
        <v>39389</v>
      </c>
      <c r="B6523" s="12">
        <v>11</v>
      </c>
      <c r="C6523">
        <v>6.5</v>
      </c>
      <c r="D6523">
        <v>73.099999999999994</v>
      </c>
      <c r="E6523">
        <v>3.3</v>
      </c>
      <c r="F6523">
        <v>0</v>
      </c>
      <c r="G6523" s="7">
        <f t="shared" si="965"/>
        <v>0</v>
      </c>
      <c r="H6523" s="7">
        <f t="shared" si="966"/>
        <v>0</v>
      </c>
      <c r="I6523">
        <f t="shared" si="967"/>
        <v>0</v>
      </c>
      <c r="J6523" s="9">
        <f t="shared" si="968"/>
        <v>0</v>
      </c>
      <c r="K6523" s="9">
        <f t="shared" si="969"/>
        <v>13</v>
      </c>
      <c r="L6523" s="7">
        <f t="shared" si="970"/>
        <v>0</v>
      </c>
      <c r="M6523" s="7">
        <f t="shared" si="971"/>
        <v>0</v>
      </c>
      <c r="N6523" s="7">
        <f t="shared" si="972"/>
        <v>0</v>
      </c>
      <c r="O6523" s="9">
        <f t="shared" si="974"/>
        <v>0</v>
      </c>
      <c r="P6523">
        <v>0</v>
      </c>
    </row>
    <row r="6524" spans="1:16" x14ac:dyDescent="0.25">
      <c r="A6524" s="11">
        <v>39390</v>
      </c>
      <c r="B6524" s="12">
        <v>11</v>
      </c>
      <c r="C6524">
        <v>6.4</v>
      </c>
      <c r="D6524">
        <v>66.599999999999994</v>
      </c>
      <c r="E6524">
        <v>3.7</v>
      </c>
      <c r="F6524">
        <v>0</v>
      </c>
      <c r="G6524" s="7">
        <f t="shared" si="965"/>
        <v>0</v>
      </c>
      <c r="H6524" s="7">
        <f t="shared" si="966"/>
        <v>0</v>
      </c>
      <c r="I6524">
        <f t="shared" si="967"/>
        <v>0</v>
      </c>
      <c r="J6524" s="9">
        <f t="shared" si="968"/>
        <v>0</v>
      </c>
      <c r="K6524" s="9">
        <f t="shared" si="969"/>
        <v>12.8</v>
      </c>
      <c r="L6524" s="7">
        <f t="shared" si="970"/>
        <v>0</v>
      </c>
      <c r="M6524" s="7">
        <f t="shared" si="971"/>
        <v>0</v>
      </c>
      <c r="N6524" s="7">
        <f t="shared" si="972"/>
        <v>0</v>
      </c>
      <c r="O6524" s="9">
        <f t="shared" si="974"/>
        <v>0</v>
      </c>
      <c r="P6524">
        <v>0</v>
      </c>
    </row>
    <row r="6525" spans="1:16" x14ac:dyDescent="0.25">
      <c r="A6525" s="11">
        <v>39391</v>
      </c>
      <c r="B6525" s="12">
        <v>11</v>
      </c>
      <c r="C6525">
        <v>5.5</v>
      </c>
      <c r="D6525">
        <v>79.7</v>
      </c>
      <c r="E6525">
        <v>4.9000000000000004</v>
      </c>
      <c r="F6525">
        <v>5.6</v>
      </c>
      <c r="G6525" s="7">
        <f t="shared" si="965"/>
        <v>1</v>
      </c>
      <c r="H6525" s="7">
        <f t="shared" si="966"/>
        <v>1</v>
      </c>
      <c r="I6525">
        <f t="shared" si="967"/>
        <v>0</v>
      </c>
      <c r="J6525" s="9">
        <f t="shared" si="968"/>
        <v>0</v>
      </c>
      <c r="K6525" s="9">
        <f t="shared" si="969"/>
        <v>17.16</v>
      </c>
      <c r="L6525" s="7">
        <f t="shared" si="970"/>
        <v>0</v>
      </c>
      <c r="M6525" s="7">
        <f t="shared" si="971"/>
        <v>1</v>
      </c>
      <c r="N6525" s="7">
        <f t="shared" si="972"/>
        <v>0</v>
      </c>
      <c r="O6525" s="9">
        <f t="shared" si="974"/>
        <v>0</v>
      </c>
      <c r="P6525">
        <v>0</v>
      </c>
    </row>
    <row r="6526" spans="1:16" x14ac:dyDescent="0.25">
      <c r="A6526" s="11">
        <v>39392</v>
      </c>
      <c r="B6526" s="12">
        <v>11</v>
      </c>
      <c r="C6526">
        <v>4.2</v>
      </c>
      <c r="D6526">
        <v>74.099999999999994</v>
      </c>
      <c r="E6526">
        <v>8.9</v>
      </c>
      <c r="F6526">
        <v>0.2</v>
      </c>
      <c r="G6526" s="7">
        <f t="shared" si="965"/>
        <v>1</v>
      </c>
      <c r="H6526" s="7">
        <f t="shared" si="966"/>
        <v>1</v>
      </c>
      <c r="I6526">
        <f t="shared" si="967"/>
        <v>0</v>
      </c>
      <c r="J6526" s="9">
        <f t="shared" si="968"/>
        <v>0</v>
      </c>
      <c r="K6526" s="9">
        <f t="shared" si="969"/>
        <v>4.4520000000000008</v>
      </c>
      <c r="L6526" s="7">
        <f t="shared" si="970"/>
        <v>0.19100000000000003</v>
      </c>
      <c r="M6526" s="7">
        <f t="shared" si="971"/>
        <v>1</v>
      </c>
      <c r="N6526" s="7">
        <f t="shared" si="972"/>
        <v>0</v>
      </c>
      <c r="O6526" s="9">
        <f t="shared" si="974"/>
        <v>0</v>
      </c>
      <c r="P6526">
        <v>0</v>
      </c>
    </row>
    <row r="6527" spans="1:16" x14ac:dyDescent="0.25">
      <c r="A6527" s="11">
        <v>39393</v>
      </c>
      <c r="B6527" s="12">
        <v>11</v>
      </c>
      <c r="C6527">
        <v>1.8</v>
      </c>
      <c r="D6527">
        <v>60.3</v>
      </c>
      <c r="E6527">
        <v>6.3</v>
      </c>
      <c r="F6527">
        <v>0</v>
      </c>
      <c r="G6527" s="7">
        <f t="shared" si="965"/>
        <v>0</v>
      </c>
      <c r="H6527" s="7">
        <f t="shared" si="966"/>
        <v>0</v>
      </c>
      <c r="I6527">
        <f t="shared" si="967"/>
        <v>0</v>
      </c>
      <c r="J6527" s="9">
        <f t="shared" si="968"/>
        <v>0</v>
      </c>
      <c r="K6527" s="9">
        <f t="shared" si="969"/>
        <v>1.8</v>
      </c>
      <c r="L6527" s="7">
        <f t="shared" si="970"/>
        <v>0.31699999999999995</v>
      </c>
      <c r="M6527" s="7">
        <f t="shared" si="971"/>
        <v>0</v>
      </c>
      <c r="N6527" s="7">
        <f t="shared" si="972"/>
        <v>0</v>
      </c>
      <c r="O6527" s="9">
        <f t="shared" si="974"/>
        <v>0</v>
      </c>
      <c r="P6527">
        <v>0</v>
      </c>
    </row>
    <row r="6528" spans="1:16" x14ac:dyDescent="0.25">
      <c r="A6528" s="11">
        <v>39394</v>
      </c>
      <c r="B6528" s="12">
        <v>11</v>
      </c>
      <c r="C6528">
        <v>2.6</v>
      </c>
      <c r="D6528">
        <v>74.099999999999994</v>
      </c>
      <c r="E6528">
        <v>2.2000000000000002</v>
      </c>
      <c r="F6528">
        <v>5.8</v>
      </c>
      <c r="G6528" s="7">
        <f t="shared" si="965"/>
        <v>0.52310000000000001</v>
      </c>
      <c r="H6528" s="7">
        <f t="shared" si="966"/>
        <v>0.52310000000000001</v>
      </c>
      <c r="I6528">
        <f t="shared" si="967"/>
        <v>5.8</v>
      </c>
      <c r="J6528" s="9">
        <f t="shared" si="968"/>
        <v>0</v>
      </c>
      <c r="K6528" s="9">
        <f t="shared" si="969"/>
        <v>7.1240000000000006</v>
      </c>
      <c r="L6528" s="7">
        <f t="shared" si="970"/>
        <v>0</v>
      </c>
      <c r="M6528" s="7">
        <f t="shared" si="971"/>
        <v>0.52310000000000001</v>
      </c>
      <c r="N6528" s="7">
        <f t="shared" si="972"/>
        <v>0</v>
      </c>
      <c r="O6528" s="9">
        <f t="shared" si="974"/>
        <v>0</v>
      </c>
      <c r="P6528">
        <v>0</v>
      </c>
    </row>
    <row r="6529" spans="1:16" x14ac:dyDescent="0.25">
      <c r="A6529" s="11">
        <v>39395</v>
      </c>
      <c r="B6529" s="12">
        <v>11</v>
      </c>
      <c r="C6529">
        <v>5</v>
      </c>
      <c r="D6529">
        <v>81.7</v>
      </c>
      <c r="E6529">
        <v>3.1</v>
      </c>
      <c r="F6529">
        <v>3.6</v>
      </c>
      <c r="G6529" s="7">
        <f t="shared" si="965"/>
        <v>1</v>
      </c>
      <c r="H6529" s="7">
        <f t="shared" si="966"/>
        <v>1</v>
      </c>
      <c r="I6529">
        <f t="shared" si="967"/>
        <v>9.4</v>
      </c>
      <c r="J6529" s="9">
        <f t="shared" si="968"/>
        <v>0</v>
      </c>
      <c r="K6529" s="9">
        <f t="shared" si="969"/>
        <v>13.600000000000001</v>
      </c>
      <c r="L6529" s="7">
        <f t="shared" si="970"/>
        <v>0</v>
      </c>
      <c r="M6529" s="7">
        <f t="shared" si="971"/>
        <v>1</v>
      </c>
      <c r="N6529" s="7">
        <f t="shared" si="972"/>
        <v>0</v>
      </c>
      <c r="O6529" s="9">
        <f t="shared" si="974"/>
        <v>0</v>
      </c>
      <c r="P6529">
        <v>0</v>
      </c>
    </row>
    <row r="6530" spans="1:16" x14ac:dyDescent="0.25">
      <c r="A6530" s="11">
        <v>39396</v>
      </c>
      <c r="B6530" s="12">
        <v>11</v>
      </c>
      <c r="C6530">
        <v>3</v>
      </c>
      <c r="D6530">
        <v>75.099999999999994</v>
      </c>
      <c r="E6530">
        <v>3.2</v>
      </c>
      <c r="F6530">
        <v>0.4</v>
      </c>
      <c r="G6530" s="7">
        <f t="shared" si="965"/>
        <v>0.53800000000000003</v>
      </c>
      <c r="H6530" s="7">
        <f t="shared" si="966"/>
        <v>0.53800000000000003</v>
      </c>
      <c r="I6530">
        <f t="shared" si="967"/>
        <v>9.8000000000000007</v>
      </c>
      <c r="J6530" s="9">
        <f t="shared" si="968"/>
        <v>0</v>
      </c>
      <c r="K6530" s="9">
        <f t="shared" si="969"/>
        <v>3.3600000000000003</v>
      </c>
      <c r="L6530" s="7">
        <f t="shared" si="970"/>
        <v>0</v>
      </c>
      <c r="M6530" s="7">
        <f t="shared" si="971"/>
        <v>0.53800000000000003</v>
      </c>
      <c r="N6530" s="7">
        <f t="shared" si="972"/>
        <v>0</v>
      </c>
      <c r="O6530" s="9">
        <f t="shared" si="974"/>
        <v>0</v>
      </c>
      <c r="P6530">
        <v>1</v>
      </c>
    </row>
    <row r="6531" spans="1:16" x14ac:dyDescent="0.25">
      <c r="A6531" s="11">
        <v>39397</v>
      </c>
      <c r="B6531" s="12">
        <v>11</v>
      </c>
      <c r="C6531">
        <v>3.8</v>
      </c>
      <c r="D6531">
        <v>78.5</v>
      </c>
      <c r="E6531">
        <v>2.8</v>
      </c>
      <c r="F6531">
        <v>0.4</v>
      </c>
      <c r="G6531" s="7">
        <f t="shared" si="965"/>
        <v>0.61819999999999997</v>
      </c>
      <c r="H6531" s="7">
        <f t="shared" si="966"/>
        <v>0.61819999999999997</v>
      </c>
      <c r="I6531">
        <f t="shared" si="967"/>
        <v>10.200000000000001</v>
      </c>
      <c r="J6531" s="9">
        <f t="shared" si="968"/>
        <v>0</v>
      </c>
      <c r="K6531" s="9">
        <f t="shared" si="969"/>
        <v>4.2560000000000002</v>
      </c>
      <c r="L6531" s="7">
        <f t="shared" si="970"/>
        <v>0</v>
      </c>
      <c r="M6531" s="7">
        <f t="shared" si="971"/>
        <v>0.61819999999999997</v>
      </c>
      <c r="N6531" s="7">
        <f t="shared" si="972"/>
        <v>0</v>
      </c>
      <c r="O6531" s="9">
        <f t="shared" si="974"/>
        <v>0</v>
      </c>
      <c r="P6531">
        <v>0</v>
      </c>
    </row>
    <row r="6532" spans="1:16" x14ac:dyDescent="0.25">
      <c r="A6532" s="11">
        <v>39398</v>
      </c>
      <c r="B6532" s="12">
        <v>11</v>
      </c>
      <c r="C6532">
        <v>8.5</v>
      </c>
      <c r="D6532">
        <v>93.9</v>
      </c>
      <c r="E6532">
        <v>3.2</v>
      </c>
      <c r="F6532">
        <v>4.5999999999999996</v>
      </c>
      <c r="G6532" s="7">
        <f t="shared" si="965"/>
        <v>1</v>
      </c>
      <c r="H6532" s="7">
        <f t="shared" si="966"/>
        <v>1</v>
      </c>
      <c r="I6532">
        <f t="shared" si="967"/>
        <v>14.8</v>
      </c>
      <c r="J6532" s="9">
        <f t="shared" si="968"/>
        <v>0</v>
      </c>
      <c r="K6532" s="9">
        <f t="shared" si="969"/>
        <v>24.82</v>
      </c>
      <c r="L6532" s="7">
        <f t="shared" si="970"/>
        <v>0</v>
      </c>
      <c r="M6532" s="7">
        <f t="shared" si="971"/>
        <v>1</v>
      </c>
      <c r="N6532" s="7">
        <f t="shared" si="972"/>
        <v>0</v>
      </c>
      <c r="O6532" s="9">
        <f t="shared" si="974"/>
        <v>0</v>
      </c>
      <c r="P6532">
        <v>0</v>
      </c>
    </row>
    <row r="6533" spans="1:16" x14ac:dyDescent="0.25">
      <c r="A6533" s="11">
        <v>39399</v>
      </c>
      <c r="B6533" s="12">
        <v>11</v>
      </c>
      <c r="C6533">
        <v>8</v>
      </c>
      <c r="D6533">
        <v>72.900000000000006</v>
      </c>
      <c r="E6533">
        <v>3.3</v>
      </c>
      <c r="F6533">
        <v>0</v>
      </c>
      <c r="G6533" s="7">
        <f t="shared" si="965"/>
        <v>0</v>
      </c>
      <c r="H6533" s="7">
        <f t="shared" si="966"/>
        <v>0</v>
      </c>
      <c r="I6533">
        <f t="shared" si="967"/>
        <v>14.8</v>
      </c>
      <c r="J6533" s="9">
        <f t="shared" si="968"/>
        <v>0</v>
      </c>
      <c r="K6533" s="9">
        <f t="shared" si="969"/>
        <v>16</v>
      </c>
      <c r="L6533" s="7">
        <f t="shared" si="970"/>
        <v>0</v>
      </c>
      <c r="M6533" s="7">
        <f t="shared" si="971"/>
        <v>0</v>
      </c>
      <c r="N6533" s="7">
        <f t="shared" si="972"/>
        <v>0</v>
      </c>
      <c r="O6533" s="9">
        <f t="shared" si="974"/>
        <v>0</v>
      </c>
      <c r="P6533">
        <v>0</v>
      </c>
    </row>
    <row r="6534" spans="1:16" x14ac:dyDescent="0.25">
      <c r="A6534" s="11">
        <v>39400</v>
      </c>
      <c r="B6534" s="12">
        <v>11</v>
      </c>
      <c r="C6534">
        <v>11.3</v>
      </c>
      <c r="D6534">
        <v>71.400000000000006</v>
      </c>
      <c r="E6534">
        <v>5.0999999999999996</v>
      </c>
      <c r="F6534">
        <v>0.4</v>
      </c>
      <c r="G6534" s="7">
        <f t="shared" si="965"/>
        <v>1</v>
      </c>
      <c r="H6534" s="7">
        <f t="shared" si="966"/>
        <v>1</v>
      </c>
      <c r="I6534">
        <f t="shared" si="967"/>
        <v>0</v>
      </c>
      <c r="J6534" s="9">
        <f t="shared" si="968"/>
        <v>0</v>
      </c>
      <c r="K6534" s="9">
        <f t="shared" si="969"/>
        <v>0</v>
      </c>
      <c r="L6534" s="7">
        <f t="shared" si="970"/>
        <v>0</v>
      </c>
      <c r="M6534" s="7">
        <f t="shared" si="971"/>
        <v>1</v>
      </c>
      <c r="N6534" s="7">
        <f t="shared" si="972"/>
        <v>0</v>
      </c>
      <c r="O6534" s="9">
        <f t="shared" si="974"/>
        <v>0</v>
      </c>
      <c r="P6534">
        <v>0</v>
      </c>
    </row>
    <row r="6535" spans="1:16" x14ac:dyDescent="0.25">
      <c r="A6535" s="11">
        <v>39401</v>
      </c>
      <c r="B6535" s="12">
        <v>11</v>
      </c>
      <c r="C6535">
        <v>5.8</v>
      </c>
      <c r="D6535">
        <v>72.099999999999994</v>
      </c>
      <c r="E6535">
        <v>6.3</v>
      </c>
      <c r="F6535">
        <v>0.6</v>
      </c>
      <c r="G6535" s="7">
        <f t="shared" si="965"/>
        <v>1</v>
      </c>
      <c r="H6535" s="7">
        <f t="shared" si="966"/>
        <v>1</v>
      </c>
      <c r="I6535">
        <f t="shared" si="967"/>
        <v>0</v>
      </c>
      <c r="J6535" s="9">
        <f t="shared" si="968"/>
        <v>0</v>
      </c>
      <c r="K6535" s="9">
        <f t="shared" si="969"/>
        <v>12.295999999999999</v>
      </c>
      <c r="L6535" s="7">
        <f t="shared" si="970"/>
        <v>0</v>
      </c>
      <c r="M6535" s="7">
        <f t="shared" si="971"/>
        <v>1</v>
      </c>
      <c r="N6535" s="7">
        <f t="shared" si="972"/>
        <v>0</v>
      </c>
      <c r="O6535" s="9">
        <f t="shared" si="974"/>
        <v>0</v>
      </c>
      <c r="P6535">
        <v>0</v>
      </c>
    </row>
    <row r="6536" spans="1:16" x14ac:dyDescent="0.25">
      <c r="A6536" s="11">
        <v>39402</v>
      </c>
      <c r="B6536" s="12">
        <v>11</v>
      </c>
      <c r="C6536">
        <v>1.1000000000000001</v>
      </c>
      <c r="D6536">
        <v>71</v>
      </c>
      <c r="E6536">
        <v>6</v>
      </c>
      <c r="F6536">
        <v>0.2</v>
      </c>
      <c r="G6536" s="7">
        <f t="shared" si="965"/>
        <v>0.35150000000000003</v>
      </c>
      <c r="H6536" s="7">
        <f t="shared" si="966"/>
        <v>0.35150000000000003</v>
      </c>
      <c r="I6536">
        <f t="shared" si="967"/>
        <v>0.2</v>
      </c>
      <c r="J6536" s="9">
        <f t="shared" si="968"/>
        <v>0</v>
      </c>
      <c r="K6536" s="9">
        <f t="shared" si="969"/>
        <v>1.1660000000000001</v>
      </c>
      <c r="L6536" s="7">
        <f t="shared" si="970"/>
        <v>0.39500000000000002</v>
      </c>
      <c r="M6536" s="7">
        <f t="shared" si="971"/>
        <v>0.35149999999999998</v>
      </c>
      <c r="N6536" s="7">
        <f t="shared" si="972"/>
        <v>0</v>
      </c>
      <c r="O6536" s="9">
        <f t="shared" si="974"/>
        <v>0</v>
      </c>
      <c r="P6536">
        <v>1</v>
      </c>
    </row>
    <row r="6537" spans="1:16" x14ac:dyDescent="0.25">
      <c r="A6537" s="11">
        <v>39403</v>
      </c>
      <c r="B6537" s="12">
        <v>11</v>
      </c>
      <c r="C6537">
        <v>0</v>
      </c>
      <c r="D6537">
        <v>63.6</v>
      </c>
      <c r="E6537">
        <v>3.1</v>
      </c>
      <c r="F6537">
        <v>0</v>
      </c>
      <c r="G6537" s="7">
        <f t="shared" ref="G6537:G6600" si="975">+IF(F6537=0,0,IF(C6537&gt;=$V$8,0,IF(C6537&gt;=$R$8,1,IF(C6537&lt;=-2,$R$9*EXP($R$10*C6537)+0.01+$R$11*E6537*LN(C6537*-1)+$R$12*E6537,$R$9+$Q$10*C6537-$Q$11*E6537*C6537))))</f>
        <v>0</v>
      </c>
      <c r="H6537" s="7">
        <f t="shared" si="966"/>
        <v>0</v>
      </c>
      <c r="I6537">
        <f t="shared" si="967"/>
        <v>0.2</v>
      </c>
      <c r="J6537" s="9">
        <f t="shared" si="968"/>
        <v>0</v>
      </c>
      <c r="K6537" s="9">
        <f t="shared" si="969"/>
        <v>0.42000000000000004</v>
      </c>
      <c r="L6537" s="7">
        <f t="shared" si="970"/>
        <v>0.29899999999999999</v>
      </c>
      <c r="M6537" s="7">
        <f t="shared" si="971"/>
        <v>0</v>
      </c>
      <c r="N6537" s="7">
        <f t="shared" si="972"/>
        <v>0</v>
      </c>
      <c r="O6537" s="9">
        <f t="shared" si="974"/>
        <v>0</v>
      </c>
      <c r="P6537">
        <v>0</v>
      </c>
    </row>
    <row r="6538" spans="1:16" x14ac:dyDescent="0.25">
      <c r="A6538" s="11">
        <v>39404</v>
      </c>
      <c r="B6538" s="12">
        <v>11</v>
      </c>
      <c r="C6538">
        <v>-0.5</v>
      </c>
      <c r="D6538">
        <v>61.5</v>
      </c>
      <c r="E6538">
        <v>3</v>
      </c>
      <c r="F6538">
        <v>0</v>
      </c>
      <c r="G6538" s="7">
        <f t="shared" si="975"/>
        <v>0</v>
      </c>
      <c r="H6538" s="7">
        <f t="shared" si="966"/>
        <v>0</v>
      </c>
      <c r="I6538">
        <f t="shared" si="967"/>
        <v>0.2</v>
      </c>
      <c r="J6538" s="9">
        <f t="shared" si="968"/>
        <v>0</v>
      </c>
      <c r="K6538" s="9">
        <f t="shared" si="969"/>
        <v>0.37000000000000005</v>
      </c>
      <c r="L6538" s="7">
        <f t="shared" si="970"/>
        <v>0</v>
      </c>
      <c r="M6538" s="7">
        <f t="shared" si="971"/>
        <v>0</v>
      </c>
      <c r="N6538" s="7">
        <f t="shared" si="972"/>
        <v>0</v>
      </c>
      <c r="O6538" s="9">
        <f t="shared" si="974"/>
        <v>0</v>
      </c>
      <c r="P6538">
        <v>0</v>
      </c>
    </row>
    <row r="6539" spans="1:16" x14ac:dyDescent="0.25">
      <c r="A6539" s="11">
        <v>39405</v>
      </c>
      <c r="B6539" s="12">
        <v>11</v>
      </c>
      <c r="C6539">
        <v>2.2999999999999998</v>
      </c>
      <c r="D6539">
        <v>78.400000000000006</v>
      </c>
      <c r="E6539">
        <v>2.8</v>
      </c>
      <c r="F6539">
        <v>5.8</v>
      </c>
      <c r="G6539" s="7">
        <f t="shared" si="975"/>
        <v>0.48470000000000002</v>
      </c>
      <c r="H6539" s="7">
        <f t="shared" si="966"/>
        <v>0.48470000000000002</v>
      </c>
      <c r="I6539">
        <f t="shared" si="967"/>
        <v>6</v>
      </c>
      <c r="J6539" s="9">
        <f t="shared" si="968"/>
        <v>0</v>
      </c>
      <c r="K6539" s="9">
        <f t="shared" si="969"/>
        <v>6.3019999999999996</v>
      </c>
      <c r="L6539" s="7">
        <f t="shared" si="970"/>
        <v>0</v>
      </c>
      <c r="M6539" s="7">
        <f t="shared" si="971"/>
        <v>0.48470000000000002</v>
      </c>
      <c r="N6539" s="7">
        <f t="shared" si="972"/>
        <v>0</v>
      </c>
      <c r="O6539" s="9">
        <f t="shared" si="974"/>
        <v>0</v>
      </c>
      <c r="P6539">
        <v>0</v>
      </c>
    </row>
    <row r="6540" spans="1:16" x14ac:dyDescent="0.25">
      <c r="A6540" s="11">
        <v>39406</v>
      </c>
      <c r="B6540" s="12">
        <v>11</v>
      </c>
      <c r="C6540">
        <v>7.5</v>
      </c>
      <c r="D6540">
        <v>78</v>
      </c>
      <c r="E6540">
        <v>3.1</v>
      </c>
      <c r="F6540">
        <v>3.6</v>
      </c>
      <c r="G6540" s="7">
        <f t="shared" si="975"/>
        <v>1</v>
      </c>
      <c r="H6540" s="7">
        <f t="shared" si="966"/>
        <v>1</v>
      </c>
      <c r="I6540">
        <f t="shared" si="967"/>
        <v>9.6</v>
      </c>
      <c r="J6540" s="9">
        <f t="shared" si="968"/>
        <v>0</v>
      </c>
      <c r="K6540" s="9">
        <f t="shared" si="969"/>
        <v>20.400000000000002</v>
      </c>
      <c r="L6540" s="7">
        <f t="shared" si="970"/>
        <v>0</v>
      </c>
      <c r="M6540" s="7">
        <f t="shared" si="971"/>
        <v>1</v>
      </c>
      <c r="N6540" s="7">
        <f t="shared" si="972"/>
        <v>0</v>
      </c>
      <c r="O6540" s="9">
        <f t="shared" si="974"/>
        <v>0</v>
      </c>
      <c r="P6540">
        <v>0</v>
      </c>
    </row>
    <row r="6541" spans="1:16" x14ac:dyDescent="0.25">
      <c r="A6541" s="11">
        <v>39407</v>
      </c>
      <c r="B6541" s="12">
        <v>11</v>
      </c>
      <c r="C6541">
        <v>3.5</v>
      </c>
      <c r="D6541">
        <v>92</v>
      </c>
      <c r="E6541">
        <v>4.7</v>
      </c>
      <c r="F6541">
        <v>32.6</v>
      </c>
      <c r="G6541" s="7">
        <f t="shared" si="975"/>
        <v>0.54162500000000002</v>
      </c>
      <c r="H6541" s="7">
        <f t="shared" si="966"/>
        <v>0.54162500000000002</v>
      </c>
      <c r="I6541">
        <f t="shared" si="967"/>
        <v>42.2</v>
      </c>
      <c r="J6541" s="9">
        <f t="shared" si="968"/>
        <v>0</v>
      </c>
      <c r="K6541" s="9">
        <f t="shared" si="969"/>
        <v>37.729999999999997</v>
      </c>
      <c r="L6541" s="7">
        <f t="shared" si="970"/>
        <v>0</v>
      </c>
      <c r="M6541" s="7">
        <f t="shared" si="971"/>
        <v>0.54162500000000002</v>
      </c>
      <c r="N6541" s="7">
        <f t="shared" si="972"/>
        <v>0</v>
      </c>
      <c r="O6541" s="9">
        <f t="shared" si="974"/>
        <v>0</v>
      </c>
      <c r="P6541">
        <v>0</v>
      </c>
    </row>
    <row r="6542" spans="1:16" x14ac:dyDescent="0.25">
      <c r="A6542" s="11">
        <v>39408</v>
      </c>
      <c r="B6542" s="12">
        <v>11</v>
      </c>
      <c r="C6542">
        <v>-2.7</v>
      </c>
      <c r="D6542">
        <v>84</v>
      </c>
      <c r="E6542">
        <v>7</v>
      </c>
      <c r="F6542">
        <v>10.4</v>
      </c>
      <c r="G6542" s="7">
        <f t="shared" si="975"/>
        <v>0.18894503441379892</v>
      </c>
      <c r="H6542" s="7">
        <f t="shared" si="966"/>
        <v>0.13893017236308747</v>
      </c>
      <c r="I6542">
        <f t="shared" si="967"/>
        <v>52.6</v>
      </c>
      <c r="J6542" s="9">
        <f t="shared" si="968"/>
        <v>0</v>
      </c>
      <c r="K6542" s="9">
        <f t="shared" si="969"/>
        <v>3.2700000000000005</v>
      </c>
      <c r="L6542" s="7">
        <f t="shared" si="970"/>
        <v>1.0550000000000002</v>
      </c>
      <c r="M6542" s="7">
        <f t="shared" si="971"/>
        <v>0.13893017236308747</v>
      </c>
      <c r="N6542" s="7">
        <f t="shared" si="972"/>
        <v>9.3450000000000006</v>
      </c>
      <c r="O6542" s="9">
        <f t="shared" si="974"/>
        <v>6.72640063785229</v>
      </c>
      <c r="P6542">
        <v>2</v>
      </c>
    </row>
    <row r="6543" spans="1:16" x14ac:dyDescent="0.25">
      <c r="A6543" s="11">
        <v>39409</v>
      </c>
      <c r="B6543" s="12">
        <v>11</v>
      </c>
      <c r="C6543">
        <v>-6.8</v>
      </c>
      <c r="D6543">
        <v>76</v>
      </c>
      <c r="E6543">
        <v>3.1</v>
      </c>
      <c r="F6543">
        <v>0</v>
      </c>
      <c r="G6543" s="7">
        <f t="shared" si="975"/>
        <v>0</v>
      </c>
      <c r="H6543" s="7">
        <f t="shared" si="966"/>
        <v>0</v>
      </c>
      <c r="I6543">
        <f t="shared" si="967"/>
        <v>52.6</v>
      </c>
      <c r="J6543" s="9">
        <f t="shared" si="968"/>
        <v>0</v>
      </c>
      <c r="K6543" s="9">
        <f t="shared" si="969"/>
        <v>0</v>
      </c>
      <c r="L6543" s="7">
        <f t="shared" si="970"/>
        <v>1.319</v>
      </c>
      <c r="M6543" s="7">
        <f t="shared" si="971"/>
        <v>0.15004458615213448</v>
      </c>
      <c r="N6543" s="7">
        <f t="shared" si="972"/>
        <v>8.0259999999999998</v>
      </c>
      <c r="O6543" s="9">
        <f t="shared" si="974"/>
        <v>5.349076701682665</v>
      </c>
      <c r="P6543">
        <v>5</v>
      </c>
    </row>
    <row r="6544" spans="1:16" x14ac:dyDescent="0.25">
      <c r="A6544" s="11">
        <v>39410</v>
      </c>
      <c r="B6544" s="12">
        <v>11</v>
      </c>
      <c r="C6544">
        <v>-2.1</v>
      </c>
      <c r="D6544">
        <v>72</v>
      </c>
      <c r="E6544">
        <v>4</v>
      </c>
      <c r="F6544">
        <v>0</v>
      </c>
      <c r="G6544" s="7">
        <f t="shared" si="975"/>
        <v>0</v>
      </c>
      <c r="H6544" s="7">
        <f t="shared" si="966"/>
        <v>0</v>
      </c>
      <c r="I6544">
        <f t="shared" si="967"/>
        <v>52.6</v>
      </c>
      <c r="J6544" s="9">
        <f t="shared" si="968"/>
        <v>0</v>
      </c>
      <c r="K6544" s="9">
        <f t="shared" si="969"/>
        <v>0.21000000000000002</v>
      </c>
      <c r="L6544" s="7">
        <f t="shared" si="970"/>
        <v>0.69500000000000006</v>
      </c>
      <c r="M6544" s="7">
        <f t="shared" si="971"/>
        <v>0.16204815304430525</v>
      </c>
      <c r="N6544" s="7">
        <f t="shared" si="972"/>
        <v>7.3309999999999995</v>
      </c>
      <c r="O6544" s="9">
        <f t="shared" si="974"/>
        <v>4.5239639343471234</v>
      </c>
      <c r="P6544">
        <v>4</v>
      </c>
    </row>
    <row r="6545" spans="1:16" x14ac:dyDescent="0.25">
      <c r="A6545" s="11">
        <v>39411</v>
      </c>
      <c r="B6545" s="12">
        <v>11</v>
      </c>
      <c r="C6545">
        <v>1.9</v>
      </c>
      <c r="D6545">
        <v>68</v>
      </c>
      <c r="E6545">
        <v>5.5</v>
      </c>
      <c r="F6545">
        <v>0</v>
      </c>
      <c r="G6545" s="7">
        <f t="shared" si="975"/>
        <v>0</v>
      </c>
      <c r="H6545" s="7">
        <f t="shared" si="966"/>
        <v>0</v>
      </c>
      <c r="I6545">
        <f t="shared" si="967"/>
        <v>52.6</v>
      </c>
      <c r="J6545" s="9">
        <f t="shared" si="968"/>
        <v>0</v>
      </c>
      <c r="K6545" s="9">
        <f t="shared" si="969"/>
        <v>1.9</v>
      </c>
      <c r="L6545" s="7">
        <f t="shared" si="970"/>
        <v>0.23</v>
      </c>
      <c r="M6545" s="7">
        <f t="shared" si="971"/>
        <v>0.24000000000000002</v>
      </c>
      <c r="N6545" s="7">
        <f t="shared" si="972"/>
        <v>5.2009999999999987</v>
      </c>
      <c r="O6545" s="9">
        <f t="shared" si="974"/>
        <v>2.1670833333333328</v>
      </c>
      <c r="P6545">
        <v>2</v>
      </c>
    </row>
    <row r="6546" spans="1:16" x14ac:dyDescent="0.25">
      <c r="A6546" s="11">
        <v>39412</v>
      </c>
      <c r="B6546" s="12">
        <v>11</v>
      </c>
      <c r="C6546">
        <v>2.6</v>
      </c>
      <c r="D6546">
        <v>87.4</v>
      </c>
      <c r="E6546">
        <v>2.9</v>
      </c>
      <c r="F6546">
        <v>11</v>
      </c>
      <c r="G6546" s="7">
        <f t="shared" si="975"/>
        <v>0.50945000000000007</v>
      </c>
      <c r="H6546" s="7">
        <f t="shared" si="966"/>
        <v>0.50945000000000007</v>
      </c>
      <c r="I6546">
        <f t="shared" si="967"/>
        <v>63.6</v>
      </c>
      <c r="J6546" s="9">
        <f t="shared" si="968"/>
        <v>0</v>
      </c>
      <c r="K6546" s="9">
        <f t="shared" si="969"/>
        <v>11.18</v>
      </c>
      <c r="L6546" s="7">
        <f t="shared" si="970"/>
        <v>0</v>
      </c>
      <c r="M6546" s="7">
        <f t="shared" si="971"/>
        <v>0.4166475730084101</v>
      </c>
      <c r="N6546" s="7">
        <f t="shared" si="972"/>
        <v>5.0210000000000008</v>
      </c>
      <c r="O6546" s="9">
        <f t="shared" si="974"/>
        <v>1.2050952232232615</v>
      </c>
      <c r="P6546">
        <v>1</v>
      </c>
    </row>
    <row r="6547" spans="1:16" x14ac:dyDescent="0.25">
      <c r="A6547" s="11">
        <v>39413</v>
      </c>
      <c r="B6547" s="12">
        <v>11</v>
      </c>
      <c r="C6547">
        <v>1.4</v>
      </c>
      <c r="D6547">
        <v>73.3</v>
      </c>
      <c r="E6547">
        <v>8.1</v>
      </c>
      <c r="F6547">
        <v>1.4</v>
      </c>
      <c r="G6547" s="7">
        <f t="shared" si="975"/>
        <v>0.34895000000000009</v>
      </c>
      <c r="H6547" s="7">
        <f t="shared" si="966"/>
        <v>0.34895000000000009</v>
      </c>
      <c r="I6547">
        <f t="shared" si="967"/>
        <v>65</v>
      </c>
      <c r="J6547" s="9">
        <f t="shared" si="968"/>
        <v>0</v>
      </c>
      <c r="K6547" s="9">
        <f t="shared" si="969"/>
        <v>1.9879999999999998</v>
      </c>
      <c r="L6547" s="7">
        <f t="shared" si="970"/>
        <v>0.53900000000000003</v>
      </c>
      <c r="M6547" s="7">
        <f t="shared" si="971"/>
        <v>0.4030671014289488</v>
      </c>
      <c r="N6547" s="7">
        <f t="shared" si="972"/>
        <v>3.8940000000000015</v>
      </c>
      <c r="O6547" s="9">
        <f t="shared" si="974"/>
        <v>0.96609224275437955</v>
      </c>
      <c r="P6547">
        <v>1</v>
      </c>
    </row>
    <row r="6548" spans="1:16" x14ac:dyDescent="0.25">
      <c r="A6548" s="11">
        <v>39414</v>
      </c>
      <c r="B6548" s="12">
        <v>11</v>
      </c>
      <c r="C6548">
        <v>-2.6</v>
      </c>
      <c r="D6548">
        <v>72.8</v>
      </c>
      <c r="E6548">
        <v>4.4000000000000004</v>
      </c>
      <c r="F6548">
        <v>0.2</v>
      </c>
      <c r="G6548" s="7">
        <f t="shared" si="975"/>
        <v>0.16118006202282062</v>
      </c>
      <c r="H6548" s="7">
        <f t="shared" si="966"/>
        <v>0.16118006202282062</v>
      </c>
      <c r="I6548">
        <f t="shared" si="967"/>
        <v>65.2</v>
      </c>
      <c r="J6548" s="9">
        <f t="shared" si="968"/>
        <v>0</v>
      </c>
      <c r="K6548" s="9">
        <f t="shared" si="969"/>
        <v>0.22400000000000003</v>
      </c>
      <c r="L6548" s="7">
        <f t="shared" si="970"/>
        <v>0.80600000000000005</v>
      </c>
      <c r="M6548" s="7">
        <f t="shared" si="971"/>
        <v>0.39237989792057787</v>
      </c>
      <c r="N6548" s="7">
        <f t="shared" si="972"/>
        <v>3.0640000000000009</v>
      </c>
      <c r="O6548" s="9">
        <f t="shared" si="974"/>
        <v>0.78087588488546611</v>
      </c>
      <c r="P6548">
        <v>1</v>
      </c>
    </row>
    <row r="6549" spans="1:16" x14ac:dyDescent="0.25">
      <c r="A6549" s="11">
        <v>39415</v>
      </c>
      <c r="B6549" s="12">
        <v>11</v>
      </c>
      <c r="C6549">
        <v>1.1000000000000001</v>
      </c>
      <c r="D6549">
        <v>68.5</v>
      </c>
      <c r="E6549">
        <v>8.8000000000000007</v>
      </c>
      <c r="F6549">
        <v>1.2</v>
      </c>
      <c r="G6549" s="7">
        <f t="shared" si="975"/>
        <v>0.32840000000000003</v>
      </c>
      <c r="H6549" s="7">
        <f t="shared" si="966"/>
        <v>0.32840000000000003</v>
      </c>
      <c r="I6549">
        <f t="shared" si="967"/>
        <v>66.400000000000006</v>
      </c>
      <c r="J6549" s="9">
        <f t="shared" si="968"/>
        <v>0</v>
      </c>
      <c r="K6549" s="9">
        <f t="shared" si="969"/>
        <v>1.496</v>
      </c>
      <c r="L6549" s="7">
        <f t="shared" si="970"/>
        <v>0.64700000000000002</v>
      </c>
      <c r="M6549" s="7">
        <f t="shared" si="971"/>
        <v>0.37570560019996396</v>
      </c>
      <c r="N6549" s="7">
        <f t="shared" si="972"/>
        <v>2.1210000000000013</v>
      </c>
      <c r="O6549" s="9">
        <f t="shared" si="974"/>
        <v>0.56453776543951673</v>
      </c>
      <c r="P6549">
        <v>0</v>
      </c>
    </row>
    <row r="6550" spans="1:16" x14ac:dyDescent="0.25">
      <c r="A6550" s="11">
        <v>39416</v>
      </c>
      <c r="B6550" s="12">
        <v>11</v>
      </c>
      <c r="C6550">
        <v>-3.1</v>
      </c>
      <c r="D6550">
        <v>70.8</v>
      </c>
      <c r="E6550">
        <v>7.1</v>
      </c>
      <c r="F6550">
        <v>0.4</v>
      </c>
      <c r="G6550" s="7">
        <f t="shared" si="975"/>
        <v>0.17902644599769463</v>
      </c>
      <c r="H6550" s="7">
        <f t="shared" si="966"/>
        <v>0.17902644599769463</v>
      </c>
      <c r="I6550">
        <f t="shared" si="967"/>
        <v>66.800000000000011</v>
      </c>
      <c r="J6550" s="9">
        <f t="shared" si="968"/>
        <v>0</v>
      </c>
      <c r="K6550" s="9">
        <f t="shared" si="969"/>
        <v>0.19800000000000004</v>
      </c>
      <c r="L6550" s="7">
        <f t="shared" si="970"/>
        <v>1.1239999999999999</v>
      </c>
      <c r="M6550" s="7">
        <f t="shared" si="971"/>
        <v>0.34716690793361299</v>
      </c>
      <c r="N6550" s="7">
        <f t="shared" si="972"/>
        <v>1.1990000000000014</v>
      </c>
      <c r="O6550" s="9">
        <f t="shared" si="974"/>
        <v>0.34536701874513925</v>
      </c>
      <c r="P6550">
        <v>0</v>
      </c>
    </row>
    <row r="6551" spans="1:16" x14ac:dyDescent="0.25">
      <c r="A6551" s="11">
        <v>39417</v>
      </c>
      <c r="B6551" s="12">
        <v>12</v>
      </c>
      <c r="C6551">
        <v>-8.1</v>
      </c>
      <c r="D6551">
        <v>60.9</v>
      </c>
      <c r="E6551">
        <v>5.3</v>
      </c>
      <c r="F6551">
        <v>3.2</v>
      </c>
      <c r="G6551" s="7">
        <f t="shared" si="975"/>
        <v>0.10192652920840282</v>
      </c>
      <c r="H6551" s="7">
        <f t="shared" ref="H6551:H6614" si="976">IF(OR(D6551&lt;=75,C6551&gt;0),G6551,G6551/(0.04*D6551-2))</f>
        <v>0.10192652920840282</v>
      </c>
      <c r="I6551">
        <f t="shared" si="967"/>
        <v>70.000000000000014</v>
      </c>
      <c r="J6551" s="9">
        <f t="shared" si="968"/>
        <v>0</v>
      </c>
      <c r="K6551" s="9">
        <f t="shared" si="969"/>
        <v>0</v>
      </c>
      <c r="L6551" s="7">
        <f t="shared" si="970"/>
        <v>1.7119999999999997</v>
      </c>
      <c r="M6551" s="7">
        <f t="shared" si="971"/>
        <v>0.17401361282976277</v>
      </c>
      <c r="N6551" s="7">
        <f t="shared" si="972"/>
        <v>2.6870000000000021</v>
      </c>
      <c r="O6551" s="9">
        <f t="shared" si="974"/>
        <v>1.5441320689253719</v>
      </c>
      <c r="P6551">
        <v>1</v>
      </c>
    </row>
    <row r="6552" spans="1:16" x14ac:dyDescent="0.25">
      <c r="A6552" s="11">
        <v>39418</v>
      </c>
      <c r="B6552" s="12">
        <v>12</v>
      </c>
      <c r="C6552">
        <v>-1.3</v>
      </c>
      <c r="D6552">
        <v>92.3</v>
      </c>
      <c r="E6552">
        <v>5.6</v>
      </c>
      <c r="F6552">
        <v>23.8</v>
      </c>
      <c r="G6552" s="7">
        <f t="shared" si="975"/>
        <v>0.19159999999999999</v>
      </c>
      <c r="H6552" s="7">
        <f t="shared" si="976"/>
        <v>0.11323877068557918</v>
      </c>
      <c r="I6552">
        <f t="shared" si="967"/>
        <v>93.800000000000011</v>
      </c>
      <c r="J6552" s="9">
        <f t="shared" si="968"/>
        <v>0</v>
      </c>
      <c r="K6552" s="9">
        <f t="shared" si="969"/>
        <v>14.094000000000003</v>
      </c>
      <c r="L6552" s="7">
        <f t="shared" si="970"/>
        <v>0.71900000000000008</v>
      </c>
      <c r="M6552" s="7">
        <f t="shared" si="971"/>
        <v>0.24000000000000002</v>
      </c>
      <c r="N6552" s="7">
        <f t="shared" si="972"/>
        <v>11.673999999999999</v>
      </c>
      <c r="O6552" s="9">
        <f t="shared" si="974"/>
        <v>4.8641666666666659</v>
      </c>
      <c r="P6552">
        <v>11</v>
      </c>
    </row>
    <row r="6553" spans="1:16" x14ac:dyDescent="0.25">
      <c r="A6553" s="11">
        <v>39419</v>
      </c>
      <c r="B6553" s="12">
        <v>12</v>
      </c>
      <c r="C6553">
        <v>-1.6</v>
      </c>
      <c r="D6553">
        <v>75.400000000000006</v>
      </c>
      <c r="E6553">
        <v>11.8</v>
      </c>
      <c r="F6553">
        <v>2.8</v>
      </c>
      <c r="G6553" s="7">
        <f t="shared" si="975"/>
        <v>0.24560000000000001</v>
      </c>
      <c r="H6553" s="7">
        <f t="shared" si="976"/>
        <v>0.24173228346456682</v>
      </c>
      <c r="I6553">
        <f t="shared" si="967"/>
        <v>96.600000000000009</v>
      </c>
      <c r="J6553" s="9">
        <f t="shared" si="968"/>
        <v>0</v>
      </c>
      <c r="K6553" s="9">
        <f t="shared" si="969"/>
        <v>1.7159999999999997</v>
      </c>
      <c r="L6553" s="7">
        <f t="shared" si="970"/>
        <v>1.3220000000000001</v>
      </c>
      <c r="M6553" s="7">
        <f t="shared" si="971"/>
        <v>0.24030754926945955</v>
      </c>
      <c r="N6553" s="7">
        <f t="shared" si="972"/>
        <v>11.436</v>
      </c>
      <c r="O6553" s="9">
        <f t="shared" si="974"/>
        <v>4.7589016802700126</v>
      </c>
      <c r="P6553">
        <v>3</v>
      </c>
    </row>
    <row r="6554" spans="1:16" x14ac:dyDescent="0.25">
      <c r="A6554" s="11">
        <v>39420</v>
      </c>
      <c r="B6554" s="12">
        <v>12</v>
      </c>
      <c r="C6554">
        <v>-4.7</v>
      </c>
      <c r="D6554">
        <v>66.2</v>
      </c>
      <c r="E6554">
        <v>8.1999999999999993</v>
      </c>
      <c r="F6554">
        <v>0.2</v>
      </c>
      <c r="G6554" s="7">
        <f t="shared" si="975"/>
        <v>0.16459526732634139</v>
      </c>
      <c r="H6554" s="7">
        <f t="shared" si="976"/>
        <v>0.16459526732634139</v>
      </c>
      <c r="I6554">
        <f t="shared" ref="I6554:I6617" si="977">IF(OR(B6554=7,C6554&gt;$V$6490),0,IF(AND(C6554&gt;=$R$6490,I6553=0),0,I6553+F6554))</f>
        <v>96.800000000000011</v>
      </c>
      <c r="J6554" s="9">
        <f t="shared" ref="J6554:J6617" si="978">IF(OR(B6554=1,B6554&gt;$K$2),0,IF(C6554&gt;$V$6490,0,IF(C6554&lt;=-$R$6490,0,IF(C6554&lt;=0,(C6554+$R$6490)*($T$6492+$T$6493*F6554),IF(C6554&gt;$R$6490,C6554*($T$6490+$T$6491*F6554),C6554*($T$6494+$T$6495*F6554))))))</f>
        <v>0</v>
      </c>
      <c r="K6554" s="9">
        <f t="shared" ref="K6554:K6617" si="979">IF(AND(B6554&gt;=2,B6554&lt;=$K$3),0,IF(C6554&gt;$V$6490,0,IF(C6554&lt;=-$R$6490,0,IF(C6554&lt;=0,(C6554+$R$6490)*($U$6492+$U$6493*F6554),IF(C6554&gt;$R$6490,C6554*($U$6490+$U$6491*F6554),C6554*($U$6494+$U$6495*F6554))))))</f>
        <v>0</v>
      </c>
      <c r="L6554" s="7">
        <f t="shared" ref="L6554:L6617" si="980">IF(M6553=0,0,IF(C6554&gt;=$V$6490,0,IF($V$6491*E6554-$V$6492*C6554&lt;0,0,IF($R$6490&gt;C6554&gt;-$R$6490,$V$6491*E6554-$V$6492*C6554+$V$6493,$V$6491*E6554-$V$6492*C6554))))</f>
        <v>1.4629999999999999</v>
      </c>
      <c r="M6554" s="7">
        <f t="shared" si="971"/>
        <v>0.2391343217600104</v>
      </c>
      <c r="N6554" s="7">
        <f t="shared" si="972"/>
        <v>10.173</v>
      </c>
      <c r="O6554" s="9">
        <f t="shared" si="974"/>
        <v>4.2540944876199687</v>
      </c>
      <c r="P6554">
        <v>3</v>
      </c>
    </row>
    <row r="6555" spans="1:16" x14ac:dyDescent="0.25">
      <c r="A6555" s="11">
        <v>39421</v>
      </c>
      <c r="B6555" s="12">
        <v>12</v>
      </c>
      <c r="C6555">
        <v>-8.8000000000000007</v>
      </c>
      <c r="D6555">
        <v>70.400000000000006</v>
      </c>
      <c r="E6555">
        <v>4.4000000000000004</v>
      </c>
      <c r="F6555">
        <v>0</v>
      </c>
      <c r="G6555" s="7">
        <f t="shared" si="975"/>
        <v>0</v>
      </c>
      <c r="H6555" s="7">
        <f t="shared" si="976"/>
        <v>0</v>
      </c>
      <c r="I6555">
        <f t="shared" si="977"/>
        <v>96.800000000000011</v>
      </c>
      <c r="J6555" s="9">
        <f t="shared" si="978"/>
        <v>0</v>
      </c>
      <c r="K6555" s="9">
        <f t="shared" si="979"/>
        <v>0</v>
      </c>
      <c r="L6555" s="7">
        <f t="shared" si="980"/>
        <v>1.7360000000000002</v>
      </c>
      <c r="M6555" s="7">
        <f t="shared" ref="M6555:M6618" si="981">IF(AND(N6554=0,F6555=0),0,IF(M6554=0,H6555,IF(AND(C6555&gt;$W$6492,M6554&lt;$W$6490),$W$6490+0.01,IF(F6555&gt;0,(N6554*M6554+$W$6491*F6555*H6555)/(N6554+$W$6491*F6555),M6554*(1+$W$6493)))))</f>
        <v>0.25826506750081124</v>
      </c>
      <c r="N6555" s="7">
        <f t="shared" ref="N6555:N6618" si="982">IF(I6555=0,0,IF(M6555&gt;=1,0,IF(N6554+F6555&lt;=J6555+K6555+L6555,0,IF(C6555&gt;$W$6492,N6554+F6555-J6555-K6555-L6555,IF(M6555&lt;$W$6490,N6554+F6555-L6555,N6554+F6555-J6555-K6555-L6555)))))</f>
        <v>8.4369999999999994</v>
      </c>
      <c r="O6555" s="9">
        <f t="shared" si="974"/>
        <v>3.2667987512378138</v>
      </c>
      <c r="P6555">
        <v>3</v>
      </c>
    </row>
    <row r="6556" spans="1:16" x14ac:dyDescent="0.25">
      <c r="A6556" s="11">
        <v>39422</v>
      </c>
      <c r="B6556" s="12">
        <v>12</v>
      </c>
      <c r="C6556">
        <v>-5.8</v>
      </c>
      <c r="D6556">
        <v>68.2</v>
      </c>
      <c r="E6556">
        <v>5.5</v>
      </c>
      <c r="F6556">
        <v>0.2</v>
      </c>
      <c r="G6556" s="7">
        <f t="shared" si="975"/>
        <v>0.11602125960883539</v>
      </c>
      <c r="H6556" s="7">
        <f t="shared" si="976"/>
        <v>0.11602125960883539</v>
      </c>
      <c r="I6556">
        <f t="shared" si="977"/>
        <v>97.000000000000014</v>
      </c>
      <c r="J6556" s="9">
        <f t="shared" si="978"/>
        <v>0</v>
      </c>
      <c r="K6556" s="9">
        <f t="shared" si="979"/>
        <v>0</v>
      </c>
      <c r="L6556" s="7">
        <f t="shared" si="980"/>
        <v>1.385</v>
      </c>
      <c r="M6556" s="7">
        <f t="shared" si="981"/>
        <v>0.25529374506602476</v>
      </c>
      <c r="N6556" s="7">
        <f t="shared" si="982"/>
        <v>7.2519999999999989</v>
      </c>
      <c r="O6556" s="9">
        <f t="shared" si="974"/>
        <v>2.8406493069873164</v>
      </c>
      <c r="P6556">
        <v>3</v>
      </c>
    </row>
    <row r="6557" spans="1:16" x14ac:dyDescent="0.25">
      <c r="A6557" s="11">
        <v>39423</v>
      </c>
      <c r="B6557" s="12">
        <v>12</v>
      </c>
      <c r="C6557">
        <v>-2.2999999999999998</v>
      </c>
      <c r="D6557">
        <v>73.2</v>
      </c>
      <c r="E6557">
        <v>3.4</v>
      </c>
      <c r="F6557">
        <v>0.2</v>
      </c>
      <c r="G6557" s="7">
        <f t="shared" si="975"/>
        <v>0.16068100455760204</v>
      </c>
      <c r="H6557" s="7">
        <f t="shared" si="976"/>
        <v>0.16068100455760204</v>
      </c>
      <c r="I6557">
        <f t="shared" si="977"/>
        <v>97.200000000000017</v>
      </c>
      <c r="J6557" s="9">
        <f t="shared" si="978"/>
        <v>0</v>
      </c>
      <c r="K6557" s="9">
        <f t="shared" si="979"/>
        <v>0.26600000000000007</v>
      </c>
      <c r="L6557" s="7">
        <f t="shared" si="980"/>
        <v>0.67100000000000004</v>
      </c>
      <c r="M6557" s="7">
        <f t="shared" si="981"/>
        <v>0.25300226319149355</v>
      </c>
      <c r="N6557" s="7">
        <f t="shared" si="982"/>
        <v>6.5149999999999988</v>
      </c>
      <c r="O6557" s="9">
        <f t="shared" si="974"/>
        <v>2.5750757790924954</v>
      </c>
      <c r="P6557">
        <v>3</v>
      </c>
    </row>
    <row r="6558" spans="1:16" x14ac:dyDescent="0.25">
      <c r="A6558" s="11">
        <v>39424</v>
      </c>
      <c r="B6558" s="12">
        <v>12</v>
      </c>
      <c r="C6558">
        <v>-1</v>
      </c>
      <c r="D6558">
        <v>64.8</v>
      </c>
      <c r="E6558">
        <v>5.0999999999999996</v>
      </c>
      <c r="F6558">
        <v>0</v>
      </c>
      <c r="G6558" s="7">
        <f t="shared" si="975"/>
        <v>0</v>
      </c>
      <c r="H6558" s="7">
        <f t="shared" si="976"/>
        <v>0</v>
      </c>
      <c r="I6558">
        <f t="shared" si="977"/>
        <v>97.200000000000017</v>
      </c>
      <c r="J6558" s="9">
        <f t="shared" si="978"/>
        <v>0</v>
      </c>
      <c r="K6558" s="9">
        <f t="shared" si="979"/>
        <v>0.32000000000000006</v>
      </c>
      <c r="L6558" s="7">
        <f t="shared" si="980"/>
        <v>0.629</v>
      </c>
      <c r="M6558" s="7">
        <f t="shared" si="981"/>
        <v>0.27324244424681304</v>
      </c>
      <c r="N6558" s="7">
        <f t="shared" si="982"/>
        <v>5.5659999999999989</v>
      </c>
      <c r="O6558" s="9">
        <f t="shared" si="974"/>
        <v>2.0370188150463076</v>
      </c>
      <c r="P6558">
        <v>3</v>
      </c>
    </row>
    <row r="6559" spans="1:16" x14ac:dyDescent="0.25">
      <c r="A6559" s="11">
        <v>39425</v>
      </c>
      <c r="B6559" s="12">
        <v>12</v>
      </c>
      <c r="C6559">
        <v>-3.4</v>
      </c>
      <c r="D6559">
        <v>80.2</v>
      </c>
      <c r="E6559">
        <v>2.4</v>
      </c>
      <c r="F6559">
        <v>0.2</v>
      </c>
      <c r="G6559" s="7">
        <f t="shared" si="975"/>
        <v>0.11227620065467486</v>
      </c>
      <c r="H6559" s="7">
        <f t="shared" si="976"/>
        <v>9.2943874714134803E-2</v>
      </c>
      <c r="I6559">
        <f t="shared" si="977"/>
        <v>97.40000000000002</v>
      </c>
      <c r="J6559" s="9">
        <f t="shared" si="978"/>
        <v>0</v>
      </c>
      <c r="K6559" s="9">
        <f t="shared" si="979"/>
        <v>0.11200000000000004</v>
      </c>
      <c r="L6559" s="7">
        <f t="shared" si="980"/>
        <v>0.746</v>
      </c>
      <c r="M6559" s="7">
        <f t="shared" si="981"/>
        <v>0.26759438602963903</v>
      </c>
      <c r="N6559" s="7">
        <f t="shared" si="982"/>
        <v>4.9079999999999995</v>
      </c>
      <c r="O6559" s="9">
        <f t="shared" si="974"/>
        <v>1.8341191954065825</v>
      </c>
      <c r="P6559">
        <v>3</v>
      </c>
    </row>
    <row r="6560" spans="1:16" x14ac:dyDescent="0.25">
      <c r="A6560" s="11">
        <v>39426</v>
      </c>
      <c r="B6560" s="12">
        <v>12</v>
      </c>
      <c r="C6560">
        <v>-1.2</v>
      </c>
      <c r="D6560">
        <v>79.599999999999994</v>
      </c>
      <c r="E6560">
        <v>2.1</v>
      </c>
      <c r="F6560">
        <v>0.4</v>
      </c>
      <c r="G6560" s="7">
        <f t="shared" si="975"/>
        <v>0.16690000000000002</v>
      </c>
      <c r="H6560" s="7">
        <f t="shared" si="976"/>
        <v>0.14096283783783789</v>
      </c>
      <c r="I6560">
        <f t="shared" si="977"/>
        <v>97.800000000000026</v>
      </c>
      <c r="J6560" s="9">
        <f t="shared" si="978"/>
        <v>0</v>
      </c>
      <c r="K6560" s="9">
        <f t="shared" si="979"/>
        <v>0.54</v>
      </c>
      <c r="L6560" s="7">
        <f t="shared" si="980"/>
        <v>0.38900000000000001</v>
      </c>
      <c r="M6560" s="7">
        <f t="shared" si="981"/>
        <v>0.25894074947894646</v>
      </c>
      <c r="N6560" s="7">
        <f t="shared" si="982"/>
        <v>4.3789999999999996</v>
      </c>
      <c r="O6560" s="9">
        <f t="shared" si="974"/>
        <v>1.6911204624268843</v>
      </c>
      <c r="P6560">
        <v>3</v>
      </c>
    </row>
    <row r="6561" spans="1:16" x14ac:dyDescent="0.25">
      <c r="A6561" s="11">
        <v>39427</v>
      </c>
      <c r="B6561" s="12">
        <v>12</v>
      </c>
      <c r="C6561">
        <v>-0.7</v>
      </c>
      <c r="D6561">
        <v>87.3</v>
      </c>
      <c r="E6561">
        <v>1.7</v>
      </c>
      <c r="F6561">
        <v>7.8</v>
      </c>
      <c r="G6561" s="7">
        <f t="shared" si="975"/>
        <v>0.211925</v>
      </c>
      <c r="H6561" s="7">
        <f t="shared" si="976"/>
        <v>0.14204088471849866</v>
      </c>
      <c r="I6561">
        <f t="shared" si="977"/>
        <v>105.60000000000002</v>
      </c>
      <c r="J6561" s="9">
        <f t="shared" si="978"/>
        <v>0</v>
      </c>
      <c r="K6561" s="9">
        <f t="shared" si="979"/>
        <v>5.8100000000000005</v>
      </c>
      <c r="L6561" s="7">
        <f t="shared" si="980"/>
        <v>0.27800000000000002</v>
      </c>
      <c r="M6561" s="7">
        <f t="shared" si="981"/>
        <v>0.18694872819476857</v>
      </c>
      <c r="N6561" s="7">
        <f t="shared" si="982"/>
        <v>6.0909999999999975</v>
      </c>
      <c r="O6561" s="9">
        <f t="shared" si="974"/>
        <v>3.2581125631698433</v>
      </c>
      <c r="P6561">
        <v>2</v>
      </c>
    </row>
    <row r="6562" spans="1:16" x14ac:dyDescent="0.25">
      <c r="A6562" s="11">
        <v>39428</v>
      </c>
      <c r="B6562" s="12">
        <v>12</v>
      </c>
      <c r="C6562">
        <v>0.1</v>
      </c>
      <c r="D6562">
        <v>69.8</v>
      </c>
      <c r="E6562">
        <v>6.2</v>
      </c>
      <c r="F6562">
        <v>0</v>
      </c>
      <c r="G6562" s="7">
        <f t="shared" si="975"/>
        <v>0</v>
      </c>
      <c r="H6562" s="7">
        <f t="shared" si="976"/>
        <v>0</v>
      </c>
      <c r="I6562">
        <f t="shared" si="977"/>
        <v>105.60000000000002</v>
      </c>
      <c r="J6562" s="9">
        <f t="shared" si="978"/>
        <v>0</v>
      </c>
      <c r="K6562" s="9">
        <f t="shared" si="979"/>
        <v>0.1</v>
      </c>
      <c r="L6562" s="7">
        <f t="shared" si="980"/>
        <v>0.56299999999999994</v>
      </c>
      <c r="M6562" s="7">
        <f t="shared" si="981"/>
        <v>0.24000000000000002</v>
      </c>
      <c r="N6562" s="7">
        <f t="shared" si="982"/>
        <v>5.4279999999999982</v>
      </c>
      <c r="O6562" s="9">
        <f t="shared" si="974"/>
        <v>2.2616666666666658</v>
      </c>
      <c r="P6562">
        <v>1</v>
      </c>
    </row>
    <row r="6563" spans="1:16" x14ac:dyDescent="0.25">
      <c r="A6563" s="11">
        <v>39429</v>
      </c>
      <c r="B6563" s="12">
        <v>12</v>
      </c>
      <c r="C6563">
        <v>-2.7</v>
      </c>
      <c r="D6563">
        <v>84.1</v>
      </c>
      <c r="E6563">
        <v>3.8</v>
      </c>
      <c r="F6563">
        <v>2.4</v>
      </c>
      <c r="G6563" s="7">
        <f t="shared" si="975"/>
        <v>0.15060981739290019</v>
      </c>
      <c r="H6563" s="7">
        <f t="shared" si="976"/>
        <v>0.11041775468687698</v>
      </c>
      <c r="I6563">
        <f t="shared" si="977"/>
        <v>108.00000000000003</v>
      </c>
      <c r="J6563" s="9">
        <f t="shared" si="978"/>
        <v>0</v>
      </c>
      <c r="K6563" s="9">
        <f t="shared" si="979"/>
        <v>0.86999999999999988</v>
      </c>
      <c r="L6563" s="7">
        <f t="shared" si="980"/>
        <v>0.76700000000000002</v>
      </c>
      <c r="M6563" s="7">
        <f t="shared" si="981"/>
        <v>0.20311311941534715</v>
      </c>
      <c r="N6563" s="7">
        <f t="shared" si="982"/>
        <v>7.0609999999999973</v>
      </c>
      <c r="O6563" s="9">
        <f t="shared" si="974"/>
        <v>3.4763879459509059</v>
      </c>
      <c r="P6563">
        <v>1</v>
      </c>
    </row>
    <row r="6564" spans="1:16" x14ac:dyDescent="0.25">
      <c r="A6564" s="11">
        <v>39430</v>
      </c>
      <c r="B6564" s="12">
        <v>12</v>
      </c>
      <c r="C6564">
        <v>-1.8</v>
      </c>
      <c r="D6564">
        <v>67.099999999999994</v>
      </c>
      <c r="E6564">
        <v>8</v>
      </c>
      <c r="F6564">
        <v>0.2</v>
      </c>
      <c r="G6564" s="7">
        <f t="shared" si="975"/>
        <v>0.19</v>
      </c>
      <c r="H6564" s="7">
        <f t="shared" si="976"/>
        <v>0.19</v>
      </c>
      <c r="I6564">
        <f t="shared" si="977"/>
        <v>108.20000000000003</v>
      </c>
      <c r="J6564" s="9">
        <f t="shared" si="978"/>
        <v>0</v>
      </c>
      <c r="K6564" s="9">
        <f t="shared" si="979"/>
        <v>0.33600000000000008</v>
      </c>
      <c r="L6564" s="7">
        <f t="shared" si="980"/>
        <v>1.01</v>
      </c>
      <c r="M6564" s="7">
        <f t="shared" si="981"/>
        <v>0.202787147658026</v>
      </c>
      <c r="N6564" s="7">
        <f t="shared" si="982"/>
        <v>6.2509999999999977</v>
      </c>
      <c r="O6564" s="9">
        <f t="shared" si="974"/>
        <v>3.0825424945280515</v>
      </c>
      <c r="P6564">
        <v>3</v>
      </c>
    </row>
    <row r="6565" spans="1:16" x14ac:dyDescent="0.25">
      <c r="A6565" s="11">
        <v>39431</v>
      </c>
      <c r="B6565" s="12">
        <v>12</v>
      </c>
      <c r="C6565">
        <v>-9.8000000000000007</v>
      </c>
      <c r="D6565">
        <v>73.8</v>
      </c>
      <c r="E6565">
        <v>4.8</v>
      </c>
      <c r="F6565">
        <v>2.8</v>
      </c>
      <c r="G6565" s="7">
        <f t="shared" si="975"/>
        <v>9.1621812882165643E-2</v>
      </c>
      <c r="H6565" s="7">
        <f t="shared" si="976"/>
        <v>9.1621812882165643E-2</v>
      </c>
      <c r="I6565">
        <f t="shared" si="977"/>
        <v>111.00000000000003</v>
      </c>
      <c r="J6565" s="9">
        <f t="shared" si="978"/>
        <v>0</v>
      </c>
      <c r="K6565" s="9">
        <f t="shared" si="979"/>
        <v>0</v>
      </c>
      <c r="L6565" s="7">
        <f t="shared" si="980"/>
        <v>1.9219999999999999</v>
      </c>
      <c r="M6565" s="7">
        <f t="shared" si="981"/>
        <v>0.17084818475354896</v>
      </c>
      <c r="N6565" s="7">
        <f t="shared" si="982"/>
        <v>7.1289999999999987</v>
      </c>
      <c r="O6565" s="9">
        <f t="shared" si="974"/>
        <v>4.1727104155561774</v>
      </c>
      <c r="P6565">
        <v>2</v>
      </c>
    </row>
    <row r="6566" spans="1:16" x14ac:dyDescent="0.25">
      <c r="A6566" s="11">
        <v>39432</v>
      </c>
      <c r="B6566" s="12">
        <v>12</v>
      </c>
      <c r="C6566">
        <v>-7</v>
      </c>
      <c r="D6566">
        <v>85.2</v>
      </c>
      <c r="E6566">
        <v>8.6</v>
      </c>
      <c r="F6566">
        <v>17.100000000000001</v>
      </c>
      <c r="G6566" s="7">
        <f t="shared" si="975"/>
        <v>0.15463129938068812</v>
      </c>
      <c r="H6566" s="7">
        <f t="shared" si="976"/>
        <v>0.10982336603742052</v>
      </c>
      <c r="I6566">
        <f t="shared" si="977"/>
        <v>128.10000000000002</v>
      </c>
      <c r="J6566" s="9">
        <f t="shared" si="978"/>
        <v>0</v>
      </c>
      <c r="K6566" s="9">
        <f t="shared" si="979"/>
        <v>0</v>
      </c>
      <c r="L6566" s="7">
        <f t="shared" si="980"/>
        <v>1.8439999999999999</v>
      </c>
      <c r="M6566" s="7">
        <f t="shared" si="981"/>
        <v>0.12914242694719802</v>
      </c>
      <c r="N6566" s="7">
        <f t="shared" si="982"/>
        <v>22.384999999999998</v>
      </c>
      <c r="O6566" s="9">
        <f t="shared" si="974"/>
        <v>17.333575440046879</v>
      </c>
      <c r="P6566">
        <v>7</v>
      </c>
    </row>
    <row r="6567" spans="1:16" x14ac:dyDescent="0.25">
      <c r="A6567" s="11">
        <v>39433</v>
      </c>
      <c r="B6567" s="12">
        <v>12</v>
      </c>
      <c r="C6567">
        <v>-5.9</v>
      </c>
      <c r="D6567">
        <v>74.5</v>
      </c>
      <c r="E6567">
        <v>4.5999999999999996</v>
      </c>
      <c r="F6567">
        <v>0.2</v>
      </c>
      <c r="G6567" s="7">
        <f t="shared" si="975"/>
        <v>0.10233200493754574</v>
      </c>
      <c r="H6567" s="7">
        <f t="shared" si="976"/>
        <v>0.10233200493754574</v>
      </c>
      <c r="I6567">
        <f t="shared" si="977"/>
        <v>128.30000000000001</v>
      </c>
      <c r="J6567" s="9">
        <f t="shared" si="978"/>
        <v>0</v>
      </c>
      <c r="K6567" s="9">
        <f t="shared" si="979"/>
        <v>0</v>
      </c>
      <c r="L6567" s="7">
        <f t="shared" si="980"/>
        <v>1.319</v>
      </c>
      <c r="M6567" s="7">
        <f t="shared" si="981"/>
        <v>0.12892856140490963</v>
      </c>
      <c r="N6567" s="7">
        <f t="shared" si="982"/>
        <v>21.265999999999998</v>
      </c>
      <c r="O6567" s="9">
        <f t="shared" si="974"/>
        <v>16.494405714504609</v>
      </c>
      <c r="P6567">
        <v>21</v>
      </c>
    </row>
    <row r="6568" spans="1:16" x14ac:dyDescent="0.25">
      <c r="A6568" s="11">
        <v>39434</v>
      </c>
      <c r="B6568" s="12">
        <v>12</v>
      </c>
      <c r="C6568">
        <v>-3.3</v>
      </c>
      <c r="D6568">
        <v>76.3</v>
      </c>
      <c r="E6568">
        <v>2.5</v>
      </c>
      <c r="F6568">
        <v>0</v>
      </c>
      <c r="G6568" s="7">
        <f t="shared" si="975"/>
        <v>0</v>
      </c>
      <c r="H6568" s="7">
        <f t="shared" si="976"/>
        <v>0</v>
      </c>
      <c r="I6568">
        <f t="shared" si="977"/>
        <v>128.30000000000001</v>
      </c>
      <c r="J6568" s="9">
        <f t="shared" si="978"/>
        <v>0</v>
      </c>
      <c r="K6568" s="9">
        <f t="shared" si="979"/>
        <v>9.0000000000000038E-2</v>
      </c>
      <c r="L6568" s="7">
        <f t="shared" si="980"/>
        <v>0.74</v>
      </c>
      <c r="M6568" s="7">
        <f t="shared" si="981"/>
        <v>0.13924284631730241</v>
      </c>
      <c r="N6568" s="7">
        <f t="shared" si="982"/>
        <v>20.526</v>
      </c>
      <c r="O6568" s="9">
        <f t="shared" si="974"/>
        <v>14.741152269486053</v>
      </c>
      <c r="P6568">
        <v>21</v>
      </c>
    </row>
    <row r="6569" spans="1:16" x14ac:dyDescent="0.25">
      <c r="A6569" s="11">
        <v>39435</v>
      </c>
      <c r="B6569" s="12">
        <v>12</v>
      </c>
      <c r="C6569">
        <v>1.9</v>
      </c>
      <c r="D6569">
        <v>80.8</v>
      </c>
      <c r="E6569">
        <v>3</v>
      </c>
      <c r="F6569">
        <v>0.2</v>
      </c>
      <c r="G6569" s="7">
        <f t="shared" si="975"/>
        <v>0.44624999999999998</v>
      </c>
      <c r="H6569" s="7">
        <f t="shared" si="976"/>
        <v>0.44624999999999998</v>
      </c>
      <c r="I6569">
        <f t="shared" si="977"/>
        <v>128.5</v>
      </c>
      <c r="J6569" s="9">
        <f t="shared" si="978"/>
        <v>0</v>
      </c>
      <c r="K6569" s="9">
        <f t="shared" si="979"/>
        <v>2.0139999999999998</v>
      </c>
      <c r="L6569" s="7">
        <f t="shared" si="980"/>
        <v>0</v>
      </c>
      <c r="M6569" s="7">
        <f t="shared" si="981"/>
        <v>0.24000000000000002</v>
      </c>
      <c r="N6569" s="7">
        <f t="shared" si="982"/>
        <v>18.712</v>
      </c>
      <c r="O6569" s="9">
        <f t="shared" si="974"/>
        <v>7.796666666666666</v>
      </c>
      <c r="P6569">
        <v>20</v>
      </c>
    </row>
    <row r="6570" spans="1:16" x14ac:dyDescent="0.25">
      <c r="A6570" s="11">
        <v>39436</v>
      </c>
      <c r="B6570" s="12">
        <v>12</v>
      </c>
      <c r="C6570">
        <v>-0.5</v>
      </c>
      <c r="D6570">
        <v>76</v>
      </c>
      <c r="E6570">
        <v>4</v>
      </c>
      <c r="F6570">
        <v>0</v>
      </c>
      <c r="G6570" s="7">
        <f t="shared" si="975"/>
        <v>0</v>
      </c>
      <c r="H6570" s="7">
        <f t="shared" si="976"/>
        <v>0</v>
      </c>
      <c r="I6570">
        <f t="shared" si="977"/>
        <v>128.5</v>
      </c>
      <c r="J6570" s="9">
        <f t="shared" si="978"/>
        <v>0</v>
      </c>
      <c r="K6570" s="9">
        <f t="shared" si="979"/>
        <v>0.37000000000000005</v>
      </c>
      <c r="L6570" s="7">
        <f t="shared" si="980"/>
        <v>0.45500000000000002</v>
      </c>
      <c r="M6570" s="7">
        <f t="shared" si="981"/>
        <v>0.25920000000000004</v>
      </c>
      <c r="N6570" s="7">
        <f t="shared" si="982"/>
        <v>17.887</v>
      </c>
      <c r="O6570" s="9">
        <f t="shared" si="974"/>
        <v>6.9008487654320971</v>
      </c>
      <c r="P6570">
        <v>12</v>
      </c>
    </row>
    <row r="6571" spans="1:16" x14ac:dyDescent="0.25">
      <c r="A6571" s="11">
        <v>39437</v>
      </c>
      <c r="B6571" s="12">
        <v>12</v>
      </c>
      <c r="C6571">
        <v>-0.1</v>
      </c>
      <c r="D6571">
        <v>78</v>
      </c>
      <c r="E6571">
        <v>3.4</v>
      </c>
      <c r="F6571">
        <v>0</v>
      </c>
      <c r="G6571" s="7">
        <f t="shared" si="975"/>
        <v>0</v>
      </c>
      <c r="H6571" s="7">
        <f t="shared" si="976"/>
        <v>0</v>
      </c>
      <c r="I6571">
        <f t="shared" si="977"/>
        <v>128.5</v>
      </c>
      <c r="J6571" s="9">
        <f t="shared" si="978"/>
        <v>0</v>
      </c>
      <c r="K6571" s="9">
        <f t="shared" si="979"/>
        <v>0.41000000000000009</v>
      </c>
      <c r="L6571" s="7">
        <f t="shared" si="980"/>
        <v>0.34100000000000003</v>
      </c>
      <c r="M6571" s="7">
        <f t="shared" si="981"/>
        <v>0.27993600000000007</v>
      </c>
      <c r="N6571" s="7">
        <f t="shared" si="982"/>
        <v>17.135999999999999</v>
      </c>
      <c r="O6571" s="9">
        <f t="shared" si="974"/>
        <v>6.1213991769547311</v>
      </c>
      <c r="P6571">
        <v>12</v>
      </c>
    </row>
    <row r="6572" spans="1:16" x14ac:dyDescent="0.25">
      <c r="A6572" s="11">
        <v>39438</v>
      </c>
      <c r="B6572" s="12">
        <v>12</v>
      </c>
      <c r="C6572">
        <v>3.4</v>
      </c>
      <c r="D6572">
        <v>78.8</v>
      </c>
      <c r="E6572">
        <v>2.9</v>
      </c>
      <c r="F6572">
        <v>0</v>
      </c>
      <c r="G6572" s="7">
        <f t="shared" si="975"/>
        <v>0</v>
      </c>
      <c r="H6572" s="7">
        <f t="shared" si="976"/>
        <v>0</v>
      </c>
      <c r="I6572">
        <f t="shared" si="977"/>
        <v>128.5</v>
      </c>
      <c r="J6572" s="9">
        <f t="shared" si="978"/>
        <v>0</v>
      </c>
      <c r="K6572" s="9">
        <f t="shared" si="979"/>
        <v>3.4</v>
      </c>
      <c r="L6572" s="7">
        <f t="shared" si="980"/>
        <v>0</v>
      </c>
      <c r="M6572" s="7">
        <f t="shared" si="981"/>
        <v>0.30233088000000008</v>
      </c>
      <c r="N6572" s="7">
        <f t="shared" si="982"/>
        <v>13.735999999999999</v>
      </c>
      <c r="O6572" s="9">
        <f t="shared" si="974"/>
        <v>4.5433665261054363</v>
      </c>
      <c r="P6572">
        <v>8</v>
      </c>
    </row>
    <row r="6573" spans="1:16" x14ac:dyDescent="0.25">
      <c r="A6573" s="11">
        <v>39439</v>
      </c>
      <c r="B6573" s="12">
        <v>12</v>
      </c>
      <c r="C6573">
        <v>3.3</v>
      </c>
      <c r="D6573">
        <v>78.5</v>
      </c>
      <c r="E6573">
        <v>7</v>
      </c>
      <c r="F6573">
        <v>20.2</v>
      </c>
      <c r="G6573" s="7">
        <f t="shared" si="975"/>
        <v>0.46975</v>
      </c>
      <c r="H6573" s="7">
        <f t="shared" si="976"/>
        <v>0.46975</v>
      </c>
      <c r="I6573">
        <f t="shared" si="977"/>
        <v>148.69999999999999</v>
      </c>
      <c r="J6573" s="9">
        <f t="shared" si="978"/>
        <v>0</v>
      </c>
      <c r="K6573" s="9">
        <f t="shared" si="979"/>
        <v>23.297999999999998</v>
      </c>
      <c r="L6573" s="7">
        <f t="shared" si="980"/>
        <v>0.15500000000000005</v>
      </c>
      <c r="M6573" s="7">
        <f t="shared" si="981"/>
        <v>0.39769620151898744</v>
      </c>
      <c r="N6573" s="7">
        <f t="shared" si="982"/>
        <v>10.483000000000002</v>
      </c>
      <c r="O6573" s="9">
        <f t="shared" si="974"/>
        <v>2.6359316382606957</v>
      </c>
      <c r="P6573">
        <v>4</v>
      </c>
    </row>
    <row r="6574" spans="1:16" x14ac:dyDescent="0.25">
      <c r="A6574" s="11">
        <v>39440</v>
      </c>
      <c r="B6574" s="12">
        <v>12</v>
      </c>
      <c r="C6574">
        <v>-2.8</v>
      </c>
      <c r="D6574">
        <v>71.8</v>
      </c>
      <c r="E6574">
        <v>8.9</v>
      </c>
      <c r="F6574">
        <v>0.4</v>
      </c>
      <c r="G6574" s="7">
        <f t="shared" si="975"/>
        <v>0.20894918093318798</v>
      </c>
      <c r="H6574" s="7">
        <f t="shared" si="976"/>
        <v>0.20894918093318798</v>
      </c>
      <c r="I6574">
        <f t="shared" si="977"/>
        <v>149.1</v>
      </c>
      <c r="J6574" s="9">
        <f t="shared" si="978"/>
        <v>0</v>
      </c>
      <c r="K6574" s="9">
        <f t="shared" si="979"/>
        <v>0.25200000000000011</v>
      </c>
      <c r="L6574" s="7">
        <f t="shared" si="980"/>
        <v>1.2410000000000001</v>
      </c>
      <c r="M6574" s="7">
        <f t="shared" si="981"/>
        <v>0.39142958458540006</v>
      </c>
      <c r="N6574" s="7">
        <f t="shared" si="982"/>
        <v>9.3900000000000023</v>
      </c>
      <c r="O6574" s="9">
        <f t="shared" si="974"/>
        <v>2.3988989002826231</v>
      </c>
      <c r="P6574">
        <v>1</v>
      </c>
    </row>
    <row r="6575" spans="1:16" x14ac:dyDescent="0.25">
      <c r="A6575" s="11">
        <v>39441</v>
      </c>
      <c r="B6575" s="12">
        <v>12</v>
      </c>
      <c r="C6575">
        <v>-1.3</v>
      </c>
      <c r="D6575">
        <v>76</v>
      </c>
      <c r="E6575">
        <v>5.4</v>
      </c>
      <c r="F6575">
        <v>0.2</v>
      </c>
      <c r="G6575" s="7">
        <f t="shared" si="975"/>
        <v>0.18965000000000001</v>
      </c>
      <c r="H6575" s="7">
        <f t="shared" si="976"/>
        <v>0.18235576923076924</v>
      </c>
      <c r="I6575">
        <f t="shared" si="977"/>
        <v>149.29999999999998</v>
      </c>
      <c r="J6575" s="9">
        <f t="shared" si="978"/>
        <v>0</v>
      </c>
      <c r="K6575" s="9">
        <f t="shared" si="979"/>
        <v>0.40600000000000008</v>
      </c>
      <c r="L6575" s="7">
        <f t="shared" si="980"/>
        <v>0.70100000000000007</v>
      </c>
      <c r="M6575" s="7">
        <f t="shared" si="981"/>
        <v>0.38749716172606535</v>
      </c>
      <c r="N6575" s="7">
        <f t="shared" si="982"/>
        <v>8.4830000000000005</v>
      </c>
      <c r="O6575" s="9">
        <f t="shared" si="974"/>
        <v>2.1891773251224267</v>
      </c>
      <c r="P6575">
        <v>1</v>
      </c>
    </row>
    <row r="6576" spans="1:16" x14ac:dyDescent="0.25">
      <c r="A6576" s="11">
        <v>39442</v>
      </c>
      <c r="B6576" s="12">
        <v>12</v>
      </c>
      <c r="C6576">
        <v>-2.2999999999999998</v>
      </c>
      <c r="D6576">
        <v>87.5</v>
      </c>
      <c r="E6576">
        <v>2.2000000000000002</v>
      </c>
      <c r="F6576">
        <v>0</v>
      </c>
      <c r="G6576" s="7">
        <f t="shared" si="975"/>
        <v>0</v>
      </c>
      <c r="H6576" s="7">
        <f t="shared" si="976"/>
        <v>0</v>
      </c>
      <c r="I6576">
        <f t="shared" si="977"/>
        <v>149.29999999999998</v>
      </c>
      <c r="J6576" s="9">
        <f t="shared" si="978"/>
        <v>0</v>
      </c>
      <c r="K6576" s="9">
        <f t="shared" si="979"/>
        <v>0.19000000000000006</v>
      </c>
      <c r="L6576" s="7">
        <f t="shared" si="980"/>
        <v>0.56299999999999994</v>
      </c>
      <c r="M6576" s="7">
        <f t="shared" si="981"/>
        <v>0.41849693466415061</v>
      </c>
      <c r="N6576" s="7">
        <f t="shared" si="982"/>
        <v>7.7300000000000013</v>
      </c>
      <c r="O6576" s="9">
        <f t="shared" si="974"/>
        <v>1.8470864084592231</v>
      </c>
      <c r="P6576">
        <v>1</v>
      </c>
    </row>
    <row r="6577" spans="1:16" x14ac:dyDescent="0.25">
      <c r="A6577" s="11">
        <v>39443</v>
      </c>
      <c r="B6577" s="12">
        <v>12</v>
      </c>
      <c r="C6577">
        <v>0.8</v>
      </c>
      <c r="D6577">
        <v>87.4</v>
      </c>
      <c r="E6577">
        <v>3.5</v>
      </c>
      <c r="F6577">
        <v>2.6</v>
      </c>
      <c r="G6577" s="7">
        <f t="shared" si="975"/>
        <v>0.34700000000000003</v>
      </c>
      <c r="H6577" s="7">
        <f t="shared" si="976"/>
        <v>0.34700000000000003</v>
      </c>
      <c r="I6577">
        <f t="shared" si="977"/>
        <v>151.89999999999998</v>
      </c>
      <c r="J6577" s="9">
        <f t="shared" si="978"/>
        <v>0</v>
      </c>
      <c r="K6577" s="9">
        <f t="shared" si="979"/>
        <v>1.4240000000000002</v>
      </c>
      <c r="L6577" s="7">
        <f t="shared" si="980"/>
        <v>0.215</v>
      </c>
      <c r="M6577" s="7">
        <f t="shared" si="981"/>
        <v>0.40188294984646317</v>
      </c>
      <c r="N6577" s="7">
        <f t="shared" si="982"/>
        <v>8.6910000000000025</v>
      </c>
      <c r="O6577" s="9">
        <f t="shared" si="974"/>
        <v>2.1625699730034187</v>
      </c>
      <c r="P6577">
        <v>1</v>
      </c>
    </row>
    <row r="6578" spans="1:16" x14ac:dyDescent="0.25">
      <c r="A6578" s="11">
        <v>39444</v>
      </c>
      <c r="B6578" s="12">
        <v>12</v>
      </c>
      <c r="C6578">
        <v>1.3</v>
      </c>
      <c r="D6578">
        <v>82</v>
      </c>
      <c r="E6578">
        <v>5.2</v>
      </c>
      <c r="F6578">
        <v>6.6</v>
      </c>
      <c r="G6578" s="7">
        <f t="shared" si="975"/>
        <v>0.37230000000000002</v>
      </c>
      <c r="H6578" s="7">
        <f t="shared" si="976"/>
        <v>0.37230000000000002</v>
      </c>
      <c r="I6578">
        <f t="shared" si="977"/>
        <v>158.49999999999997</v>
      </c>
      <c r="J6578" s="9">
        <f t="shared" si="978"/>
        <v>0</v>
      </c>
      <c r="K6578" s="9">
        <f t="shared" si="979"/>
        <v>3.8739999999999997</v>
      </c>
      <c r="L6578" s="7">
        <f t="shared" si="980"/>
        <v>0.29299999999999998</v>
      </c>
      <c r="M6578" s="7">
        <f t="shared" si="981"/>
        <v>0.38987264828894891</v>
      </c>
      <c r="N6578" s="7">
        <f t="shared" si="982"/>
        <v>11.124000000000002</v>
      </c>
      <c r="O6578" s="9">
        <f t="shared" si="974"/>
        <v>2.8532393972289123</v>
      </c>
      <c r="P6578">
        <v>1</v>
      </c>
    </row>
    <row r="6579" spans="1:16" x14ac:dyDescent="0.25">
      <c r="A6579" s="11">
        <v>39445</v>
      </c>
      <c r="B6579" s="12">
        <v>12</v>
      </c>
      <c r="C6579">
        <v>1.8</v>
      </c>
      <c r="D6579">
        <v>68.599999999999994</v>
      </c>
      <c r="E6579">
        <v>8.3000000000000007</v>
      </c>
      <c r="F6579">
        <v>0.2</v>
      </c>
      <c r="G6579" s="7">
        <f t="shared" si="975"/>
        <v>0.36595000000000005</v>
      </c>
      <c r="H6579" s="7">
        <f t="shared" si="976"/>
        <v>0.36595000000000005</v>
      </c>
      <c r="I6579">
        <f t="shared" si="977"/>
        <v>158.69999999999996</v>
      </c>
      <c r="J6579" s="9">
        <f t="shared" si="978"/>
        <v>0</v>
      </c>
      <c r="K6579" s="9">
        <f t="shared" si="979"/>
        <v>1.9080000000000001</v>
      </c>
      <c r="L6579" s="7">
        <f t="shared" si="980"/>
        <v>0.497</v>
      </c>
      <c r="M6579" s="7">
        <f t="shared" si="981"/>
        <v>0.38949171439899744</v>
      </c>
      <c r="N6579" s="7">
        <f t="shared" si="982"/>
        <v>8.9190000000000023</v>
      </c>
      <c r="O6579" s="9">
        <f t="shared" si="974"/>
        <v>2.2899075051602589</v>
      </c>
      <c r="P6579">
        <v>1</v>
      </c>
    </row>
    <row r="6580" spans="1:16" x14ac:dyDescent="0.25">
      <c r="A6580" s="11">
        <v>39446</v>
      </c>
      <c r="B6580" s="12">
        <v>12</v>
      </c>
      <c r="C6580">
        <v>-0.4</v>
      </c>
      <c r="D6580">
        <v>66.8</v>
      </c>
      <c r="E6580">
        <v>2.1</v>
      </c>
      <c r="F6580">
        <v>0.2</v>
      </c>
      <c r="G6580" s="7">
        <f t="shared" si="975"/>
        <v>0.24230000000000002</v>
      </c>
      <c r="H6580" s="7">
        <f t="shared" si="976"/>
        <v>0.24230000000000002</v>
      </c>
      <c r="I6580">
        <f t="shared" si="977"/>
        <v>158.89999999999995</v>
      </c>
      <c r="J6580" s="9">
        <f t="shared" si="978"/>
        <v>0</v>
      </c>
      <c r="K6580" s="9">
        <f t="shared" si="979"/>
        <v>0.53200000000000014</v>
      </c>
      <c r="L6580" s="7">
        <f t="shared" si="980"/>
        <v>0.26900000000000002</v>
      </c>
      <c r="M6580" s="7">
        <f t="shared" si="981"/>
        <v>0.38657990995984814</v>
      </c>
      <c r="N6580" s="7">
        <f t="shared" si="982"/>
        <v>8.3180000000000014</v>
      </c>
      <c r="O6580" s="9">
        <f t="shared" si="974"/>
        <v>2.151689672870984</v>
      </c>
      <c r="P6580">
        <v>1</v>
      </c>
    </row>
    <row r="6581" spans="1:16" x14ac:dyDescent="0.25">
      <c r="A6581" s="11">
        <v>39447</v>
      </c>
      <c r="B6581" s="12">
        <v>12</v>
      </c>
      <c r="C6581">
        <v>-1.5</v>
      </c>
      <c r="D6581">
        <v>78.599999999999994</v>
      </c>
      <c r="E6581">
        <v>3.5</v>
      </c>
      <c r="F6581">
        <v>2</v>
      </c>
      <c r="G6581" s="7">
        <f t="shared" si="975"/>
        <v>0.15437500000000001</v>
      </c>
      <c r="H6581" s="7">
        <f t="shared" si="976"/>
        <v>0.13494318181818188</v>
      </c>
      <c r="I6581">
        <f t="shared" si="977"/>
        <v>160.89999999999995</v>
      </c>
      <c r="J6581" s="9">
        <f t="shared" si="978"/>
        <v>0</v>
      </c>
      <c r="K6581" s="9">
        <f t="shared" si="979"/>
        <v>1.35</v>
      </c>
      <c r="L6581" s="7">
        <f t="shared" si="980"/>
        <v>0.56000000000000005</v>
      </c>
      <c r="M6581" s="7">
        <f t="shared" si="981"/>
        <v>0.3418135420358514</v>
      </c>
      <c r="N6581" s="7">
        <f t="shared" si="982"/>
        <v>8.4080000000000013</v>
      </c>
      <c r="O6581" s="9">
        <f t="shared" si="974"/>
        <v>2.4598206232326865</v>
      </c>
      <c r="P6581">
        <v>2</v>
      </c>
    </row>
    <row r="6582" spans="1:16" x14ac:dyDescent="0.25">
      <c r="A6582" s="11">
        <v>39448</v>
      </c>
      <c r="B6582" s="12">
        <v>1</v>
      </c>
      <c r="C6582">
        <v>-1.5</v>
      </c>
      <c r="D6582">
        <v>84.4</v>
      </c>
      <c r="E6582">
        <v>6.4</v>
      </c>
      <c r="F6582">
        <v>10.199999999999999</v>
      </c>
      <c r="G6582" s="7">
        <f t="shared" si="975"/>
        <v>0.18700000000000003</v>
      </c>
      <c r="H6582" s="7">
        <f t="shared" si="976"/>
        <v>0.13590116279069767</v>
      </c>
      <c r="I6582">
        <f t="shared" si="977"/>
        <v>171.09999999999994</v>
      </c>
      <c r="J6582" s="9">
        <f t="shared" si="978"/>
        <v>0</v>
      </c>
      <c r="K6582" s="9">
        <f t="shared" si="979"/>
        <v>5.7780000000000005</v>
      </c>
      <c r="L6582" s="7">
        <f t="shared" si="980"/>
        <v>0.82099999999999995</v>
      </c>
      <c r="M6582" s="7">
        <f t="shared" si="981"/>
        <v>0.23433823833614076</v>
      </c>
      <c r="N6582" s="7">
        <f t="shared" si="982"/>
        <v>12.009</v>
      </c>
      <c r="O6582" s="9">
        <f t="shared" ref="O6582:O6645" si="983">IF(M6582=0,0,N6582/10/M6582)</f>
        <v>5.1246437991797071</v>
      </c>
      <c r="P6582">
        <v>5</v>
      </c>
    </row>
    <row r="6583" spans="1:16" x14ac:dyDescent="0.25">
      <c r="A6583" s="11">
        <v>39449</v>
      </c>
      <c r="B6583" s="12">
        <v>1</v>
      </c>
      <c r="C6583">
        <v>-11.3</v>
      </c>
      <c r="D6583">
        <v>58.5</v>
      </c>
      <c r="E6583">
        <v>7.7</v>
      </c>
      <c r="F6583">
        <v>0</v>
      </c>
      <c r="G6583" s="7">
        <f t="shared" si="975"/>
        <v>0</v>
      </c>
      <c r="H6583" s="7">
        <f t="shared" si="976"/>
        <v>0</v>
      </c>
      <c r="I6583">
        <f t="shared" si="977"/>
        <v>171.09999999999994</v>
      </c>
      <c r="J6583" s="9">
        <f t="shared" si="978"/>
        <v>0</v>
      </c>
      <c r="K6583" s="9">
        <f t="shared" si="979"/>
        <v>0</v>
      </c>
      <c r="L6583" s="7">
        <f t="shared" si="980"/>
        <v>2.4079999999999999</v>
      </c>
      <c r="M6583" s="7">
        <f t="shared" si="981"/>
        <v>0.25308529740303204</v>
      </c>
      <c r="N6583" s="7">
        <f t="shared" si="982"/>
        <v>9.6010000000000009</v>
      </c>
      <c r="O6583" s="9">
        <f t="shared" si="983"/>
        <v>3.7935826768753964</v>
      </c>
      <c r="P6583">
        <v>11</v>
      </c>
    </row>
    <row r="6584" spans="1:16" x14ac:dyDescent="0.25">
      <c r="A6584" s="11">
        <v>39450</v>
      </c>
      <c r="B6584" s="12">
        <v>1</v>
      </c>
      <c r="C6584">
        <v>-11.6</v>
      </c>
      <c r="D6584">
        <v>66.8</v>
      </c>
      <c r="E6584">
        <v>3.4</v>
      </c>
      <c r="F6584">
        <v>0</v>
      </c>
      <c r="G6584" s="7">
        <f t="shared" si="975"/>
        <v>0</v>
      </c>
      <c r="H6584" s="7">
        <f t="shared" si="976"/>
        <v>0</v>
      </c>
      <c r="I6584">
        <f t="shared" si="977"/>
        <v>171.09999999999994</v>
      </c>
      <c r="J6584" s="9">
        <f t="shared" si="978"/>
        <v>0</v>
      </c>
      <c r="K6584" s="9">
        <f t="shared" si="979"/>
        <v>0</v>
      </c>
      <c r="L6584" s="7">
        <f t="shared" si="980"/>
        <v>2.0659999999999998</v>
      </c>
      <c r="M6584" s="7">
        <f t="shared" si="981"/>
        <v>0.27333212119527461</v>
      </c>
      <c r="N6584" s="7">
        <f t="shared" si="982"/>
        <v>7.535000000000001</v>
      </c>
      <c r="O6584" s="9">
        <f t="shared" si="983"/>
        <v>2.7567195421634425</v>
      </c>
      <c r="P6584">
        <v>11</v>
      </c>
    </row>
    <row r="6585" spans="1:16" x14ac:dyDescent="0.25">
      <c r="A6585" s="11">
        <v>39451</v>
      </c>
      <c r="B6585" s="12">
        <v>1</v>
      </c>
      <c r="C6585">
        <v>-3.7</v>
      </c>
      <c r="D6585">
        <v>73.5</v>
      </c>
      <c r="E6585">
        <v>5.7</v>
      </c>
      <c r="F6585">
        <v>0</v>
      </c>
      <c r="G6585" s="7">
        <f t="shared" si="975"/>
        <v>0</v>
      </c>
      <c r="H6585" s="7">
        <f t="shared" si="976"/>
        <v>0</v>
      </c>
      <c r="I6585">
        <f t="shared" si="977"/>
        <v>171.09999999999994</v>
      </c>
      <c r="J6585" s="9">
        <f t="shared" si="978"/>
        <v>0</v>
      </c>
      <c r="K6585" s="9">
        <f t="shared" si="979"/>
        <v>0.05</v>
      </c>
      <c r="L6585" s="7">
        <f t="shared" si="980"/>
        <v>1.0880000000000001</v>
      </c>
      <c r="M6585" s="7">
        <f t="shared" si="981"/>
        <v>0.29519869089089662</v>
      </c>
      <c r="N6585" s="7">
        <f t="shared" si="982"/>
        <v>6.3970000000000011</v>
      </c>
      <c r="O6585" s="9">
        <f t="shared" si="983"/>
        <v>2.167015030010512</v>
      </c>
      <c r="P6585">
        <v>11</v>
      </c>
    </row>
    <row r="6586" spans="1:16" x14ac:dyDescent="0.25">
      <c r="A6586" s="11">
        <v>39452</v>
      </c>
      <c r="B6586" s="12">
        <v>1</v>
      </c>
      <c r="C6586">
        <v>0.8</v>
      </c>
      <c r="D6586">
        <v>75.099999999999994</v>
      </c>
      <c r="E6586">
        <v>3.2</v>
      </c>
      <c r="F6586">
        <v>0.2</v>
      </c>
      <c r="G6586" s="7">
        <f t="shared" si="975"/>
        <v>0.34880000000000005</v>
      </c>
      <c r="H6586" s="7">
        <f t="shared" si="976"/>
        <v>0.34880000000000005</v>
      </c>
      <c r="I6586">
        <f t="shared" si="977"/>
        <v>171.29999999999993</v>
      </c>
      <c r="J6586" s="9">
        <f t="shared" si="978"/>
        <v>0</v>
      </c>
      <c r="K6586" s="9">
        <f t="shared" si="979"/>
        <v>0.84800000000000009</v>
      </c>
      <c r="L6586" s="7">
        <f t="shared" si="980"/>
        <v>0.18799999999999997</v>
      </c>
      <c r="M6586" s="7">
        <f t="shared" si="981"/>
        <v>0.2966656569300693</v>
      </c>
      <c r="N6586" s="7">
        <f t="shared" si="982"/>
        <v>5.5610000000000017</v>
      </c>
      <c r="O6586" s="9">
        <f t="shared" si="983"/>
        <v>1.8745007620854655</v>
      </c>
      <c r="P6586">
        <v>11</v>
      </c>
    </row>
    <row r="6587" spans="1:16" x14ac:dyDescent="0.25">
      <c r="A6587" s="11">
        <v>39453</v>
      </c>
      <c r="B6587" s="12">
        <v>1</v>
      </c>
      <c r="C6587">
        <v>4.0999999999999996</v>
      </c>
      <c r="D6587">
        <v>97.7</v>
      </c>
      <c r="E6587">
        <v>2.4</v>
      </c>
      <c r="F6587">
        <v>0.8</v>
      </c>
      <c r="G6587" s="7">
        <f t="shared" si="975"/>
        <v>0.65720000000000001</v>
      </c>
      <c r="H6587" s="7">
        <f t="shared" si="976"/>
        <v>0.65720000000000001</v>
      </c>
      <c r="I6587">
        <f t="shared" si="977"/>
        <v>172.09999999999994</v>
      </c>
      <c r="J6587" s="9">
        <f t="shared" si="978"/>
        <v>0</v>
      </c>
      <c r="K6587" s="9">
        <f t="shared" si="979"/>
        <v>5.0839999999999996</v>
      </c>
      <c r="L6587" s="7">
        <f t="shared" si="980"/>
        <v>0</v>
      </c>
      <c r="M6587" s="7">
        <f t="shared" si="981"/>
        <v>0.33799422356123476</v>
      </c>
      <c r="N6587" s="7">
        <f t="shared" si="982"/>
        <v>1.2770000000000019</v>
      </c>
      <c r="O6587" s="9">
        <f t="shared" si="983"/>
        <v>0.37781710780292271</v>
      </c>
      <c r="P6587">
        <v>2</v>
      </c>
    </row>
    <row r="6588" spans="1:16" x14ac:dyDescent="0.25">
      <c r="A6588" s="11">
        <v>39454</v>
      </c>
      <c r="B6588" s="12">
        <v>1</v>
      </c>
      <c r="C6588">
        <v>11.1</v>
      </c>
      <c r="D6588">
        <v>90.7</v>
      </c>
      <c r="E6588">
        <v>3.7</v>
      </c>
      <c r="F6588">
        <v>2.2000000000000002</v>
      </c>
      <c r="G6588" s="7">
        <f t="shared" si="975"/>
        <v>1</v>
      </c>
      <c r="H6588" s="7">
        <f t="shared" si="976"/>
        <v>1</v>
      </c>
      <c r="I6588">
        <f t="shared" si="977"/>
        <v>174.29999999999993</v>
      </c>
      <c r="J6588" s="9">
        <f t="shared" si="978"/>
        <v>0</v>
      </c>
      <c r="K6588" s="9">
        <f t="shared" si="979"/>
        <v>27.084</v>
      </c>
      <c r="L6588" s="7">
        <f t="shared" si="980"/>
        <v>0</v>
      </c>
      <c r="M6588" s="7">
        <f t="shared" si="981"/>
        <v>0.74044170202262694</v>
      </c>
      <c r="N6588" s="7">
        <f t="shared" si="982"/>
        <v>0</v>
      </c>
      <c r="O6588" s="9">
        <f t="shared" si="983"/>
        <v>0</v>
      </c>
      <c r="P6588">
        <v>1</v>
      </c>
    </row>
    <row r="6589" spans="1:16" x14ac:dyDescent="0.25">
      <c r="A6589" s="11">
        <v>39455</v>
      </c>
      <c r="B6589" s="12">
        <v>1</v>
      </c>
      <c r="C6589">
        <v>13.2</v>
      </c>
      <c r="D6589">
        <v>82.9</v>
      </c>
      <c r="E6589">
        <v>4.7</v>
      </c>
      <c r="F6589">
        <v>4.2</v>
      </c>
      <c r="G6589" s="7">
        <f t="shared" si="975"/>
        <v>0</v>
      </c>
      <c r="H6589" s="7">
        <f t="shared" si="976"/>
        <v>0</v>
      </c>
      <c r="I6589">
        <f t="shared" si="977"/>
        <v>0</v>
      </c>
      <c r="J6589" s="9">
        <f t="shared" si="978"/>
        <v>0</v>
      </c>
      <c r="K6589" s="9">
        <f t="shared" si="979"/>
        <v>0</v>
      </c>
      <c r="L6589" s="7">
        <f t="shared" si="980"/>
        <v>0</v>
      </c>
      <c r="M6589" s="7">
        <f t="shared" si="981"/>
        <v>0</v>
      </c>
      <c r="N6589" s="7">
        <f t="shared" si="982"/>
        <v>0</v>
      </c>
      <c r="O6589" s="9">
        <f t="shared" si="983"/>
        <v>0</v>
      </c>
      <c r="P6589">
        <v>0</v>
      </c>
    </row>
    <row r="6590" spans="1:16" x14ac:dyDescent="0.25">
      <c r="A6590" s="11">
        <v>39456</v>
      </c>
      <c r="B6590" s="12">
        <v>1</v>
      </c>
      <c r="C6590">
        <v>6</v>
      </c>
      <c r="D6590">
        <v>73.5</v>
      </c>
      <c r="E6590">
        <v>10.7</v>
      </c>
      <c r="F6590">
        <v>13.4</v>
      </c>
      <c r="G6590" s="7">
        <f t="shared" si="975"/>
        <v>1</v>
      </c>
      <c r="H6590" s="7">
        <f t="shared" si="976"/>
        <v>1</v>
      </c>
      <c r="I6590">
        <f t="shared" si="977"/>
        <v>0</v>
      </c>
      <c r="J6590" s="9">
        <f t="shared" si="978"/>
        <v>0</v>
      </c>
      <c r="K6590" s="9">
        <f t="shared" si="979"/>
        <v>28.08</v>
      </c>
      <c r="L6590" s="7">
        <f t="shared" si="980"/>
        <v>0</v>
      </c>
      <c r="M6590" s="7">
        <f t="shared" si="981"/>
        <v>1</v>
      </c>
      <c r="N6590" s="7">
        <f t="shared" si="982"/>
        <v>0</v>
      </c>
      <c r="O6590" s="9">
        <f t="shared" si="983"/>
        <v>0</v>
      </c>
      <c r="P6590">
        <v>0</v>
      </c>
    </row>
    <row r="6591" spans="1:16" x14ac:dyDescent="0.25">
      <c r="A6591" s="11">
        <v>39457</v>
      </c>
      <c r="B6591" s="12">
        <v>1</v>
      </c>
      <c r="C6591">
        <v>1.7</v>
      </c>
      <c r="D6591">
        <v>74.8</v>
      </c>
      <c r="E6591">
        <v>4.5999999999999996</v>
      </c>
      <c r="F6591">
        <v>1.2</v>
      </c>
      <c r="G6591" s="7">
        <f t="shared" si="975"/>
        <v>0.40835000000000005</v>
      </c>
      <c r="H6591" s="7">
        <f t="shared" si="976"/>
        <v>0.40835000000000005</v>
      </c>
      <c r="I6591">
        <f t="shared" si="977"/>
        <v>1.2</v>
      </c>
      <c r="J6591" s="9">
        <f t="shared" si="978"/>
        <v>0</v>
      </c>
      <c r="K6591" s="9">
        <f t="shared" si="979"/>
        <v>2.3119999999999998</v>
      </c>
      <c r="L6591" s="7">
        <f t="shared" si="980"/>
        <v>0.17899999999999996</v>
      </c>
      <c r="M6591" s="7">
        <f t="shared" si="981"/>
        <v>0.40835000000000005</v>
      </c>
      <c r="N6591" s="7">
        <f t="shared" si="982"/>
        <v>0</v>
      </c>
      <c r="O6591" s="9">
        <f t="shared" si="983"/>
        <v>0</v>
      </c>
      <c r="P6591">
        <v>0</v>
      </c>
    </row>
    <row r="6592" spans="1:16" x14ac:dyDescent="0.25">
      <c r="A6592" s="11">
        <v>39458</v>
      </c>
      <c r="B6592" s="12">
        <v>1</v>
      </c>
      <c r="C6592">
        <v>3.7</v>
      </c>
      <c r="D6592">
        <v>80.099999999999994</v>
      </c>
      <c r="E6592">
        <v>8.3000000000000007</v>
      </c>
      <c r="F6592">
        <v>2.8</v>
      </c>
      <c r="G6592" s="7">
        <f t="shared" si="975"/>
        <v>0.45667500000000005</v>
      </c>
      <c r="H6592" s="7">
        <f t="shared" si="976"/>
        <v>0.45667500000000005</v>
      </c>
      <c r="I6592">
        <f t="shared" si="977"/>
        <v>4</v>
      </c>
      <c r="J6592" s="9">
        <f t="shared" si="978"/>
        <v>0</v>
      </c>
      <c r="K6592" s="9">
        <f t="shared" si="979"/>
        <v>6.8079999999999998</v>
      </c>
      <c r="L6592" s="7">
        <f t="shared" si="980"/>
        <v>0.21199999999999994</v>
      </c>
      <c r="M6592" s="7">
        <f t="shared" si="981"/>
        <v>0.45667500000000005</v>
      </c>
      <c r="N6592" s="7">
        <f t="shared" si="982"/>
        <v>0</v>
      </c>
      <c r="O6592" s="9">
        <f t="shared" si="983"/>
        <v>0</v>
      </c>
      <c r="P6592">
        <v>0</v>
      </c>
    </row>
    <row r="6593" spans="1:16" x14ac:dyDescent="0.25">
      <c r="A6593" s="11">
        <v>39459</v>
      </c>
      <c r="B6593" s="12">
        <v>1</v>
      </c>
      <c r="C6593">
        <v>2.2999999999999998</v>
      </c>
      <c r="D6593">
        <v>71.3</v>
      </c>
      <c r="E6593">
        <v>5.0999999999999996</v>
      </c>
      <c r="F6593">
        <v>0</v>
      </c>
      <c r="G6593" s="7">
        <f t="shared" si="975"/>
        <v>0</v>
      </c>
      <c r="H6593" s="7">
        <f t="shared" si="976"/>
        <v>0</v>
      </c>
      <c r="I6593">
        <f t="shared" si="977"/>
        <v>4</v>
      </c>
      <c r="J6593" s="9">
        <f t="shared" si="978"/>
        <v>0</v>
      </c>
      <c r="K6593" s="9">
        <f t="shared" si="979"/>
        <v>2.2999999999999998</v>
      </c>
      <c r="L6593" s="7">
        <f t="shared" si="980"/>
        <v>0.13399999999999998</v>
      </c>
      <c r="M6593" s="7">
        <f t="shared" si="981"/>
        <v>0</v>
      </c>
      <c r="N6593" s="7">
        <f t="shared" si="982"/>
        <v>0</v>
      </c>
      <c r="O6593" s="9">
        <f t="shared" si="983"/>
        <v>0</v>
      </c>
      <c r="P6593">
        <v>0</v>
      </c>
    </row>
    <row r="6594" spans="1:16" x14ac:dyDescent="0.25">
      <c r="A6594" s="11">
        <v>39460</v>
      </c>
      <c r="B6594" s="12">
        <v>1</v>
      </c>
      <c r="C6594">
        <v>1</v>
      </c>
      <c r="D6594">
        <v>85</v>
      </c>
      <c r="E6594">
        <v>4.4000000000000004</v>
      </c>
      <c r="F6594">
        <v>3.2</v>
      </c>
      <c r="G6594" s="7">
        <f t="shared" si="975"/>
        <v>0.35699999999999998</v>
      </c>
      <c r="H6594" s="7">
        <f t="shared" si="976"/>
        <v>0.35699999999999998</v>
      </c>
      <c r="I6594">
        <f t="shared" si="977"/>
        <v>7.2</v>
      </c>
      <c r="J6594" s="9">
        <f t="shared" si="978"/>
        <v>0</v>
      </c>
      <c r="K6594" s="9">
        <f t="shared" si="979"/>
        <v>1.96</v>
      </c>
      <c r="L6594" s="7">
        <f t="shared" si="980"/>
        <v>0</v>
      </c>
      <c r="M6594" s="7">
        <f t="shared" si="981"/>
        <v>0.35699999999999998</v>
      </c>
      <c r="N6594" s="7">
        <f t="shared" si="982"/>
        <v>1.2400000000000002</v>
      </c>
      <c r="O6594" s="9">
        <f t="shared" si="983"/>
        <v>0.34733893557422979</v>
      </c>
      <c r="P6594">
        <v>0</v>
      </c>
    </row>
    <row r="6595" spans="1:16" x14ac:dyDescent="0.25">
      <c r="A6595" s="11">
        <v>39461</v>
      </c>
      <c r="B6595" s="12">
        <v>1</v>
      </c>
      <c r="C6595">
        <v>1</v>
      </c>
      <c r="D6595">
        <v>87</v>
      </c>
      <c r="E6595">
        <v>4.0999999999999996</v>
      </c>
      <c r="F6595">
        <v>2.2000000000000002</v>
      </c>
      <c r="G6595" s="7">
        <f t="shared" si="975"/>
        <v>0.35925000000000001</v>
      </c>
      <c r="H6595" s="7">
        <f t="shared" si="976"/>
        <v>0.35925000000000001</v>
      </c>
      <c r="I6595">
        <f t="shared" si="977"/>
        <v>9.4</v>
      </c>
      <c r="J6595" s="9">
        <f t="shared" si="978"/>
        <v>0</v>
      </c>
      <c r="K6595" s="9">
        <f t="shared" si="979"/>
        <v>1.6600000000000001</v>
      </c>
      <c r="L6595" s="7">
        <f t="shared" si="980"/>
        <v>0.23899999999999993</v>
      </c>
      <c r="M6595" s="7">
        <f t="shared" si="981"/>
        <v>0.35838354037267078</v>
      </c>
      <c r="N6595" s="7">
        <f t="shared" si="982"/>
        <v>1.5410000000000004</v>
      </c>
      <c r="O6595" s="9">
        <f t="shared" si="983"/>
        <v>0.42998626510513493</v>
      </c>
      <c r="P6595">
        <v>1</v>
      </c>
    </row>
    <row r="6596" spans="1:16" x14ac:dyDescent="0.25">
      <c r="A6596" s="11">
        <v>39462</v>
      </c>
      <c r="B6596" s="12">
        <v>1</v>
      </c>
      <c r="C6596">
        <v>-1.7</v>
      </c>
      <c r="D6596">
        <v>81.8</v>
      </c>
      <c r="E6596">
        <v>3.1</v>
      </c>
      <c r="F6596">
        <v>2.8</v>
      </c>
      <c r="G6596" s="7">
        <f t="shared" si="975"/>
        <v>0.13252500000000003</v>
      </c>
      <c r="H6596" s="7">
        <f t="shared" si="976"/>
        <v>0.10418632075471702</v>
      </c>
      <c r="I6596">
        <f t="shared" si="977"/>
        <v>12.2</v>
      </c>
      <c r="J6596" s="9">
        <f t="shared" si="978"/>
        <v>0</v>
      </c>
      <c r="K6596" s="9">
        <f t="shared" si="979"/>
        <v>1.65</v>
      </c>
      <c r="L6596" s="7">
        <f t="shared" si="980"/>
        <v>0.55400000000000005</v>
      </c>
      <c r="M6596" s="7">
        <f t="shared" si="981"/>
        <v>0.20064480768681919</v>
      </c>
      <c r="N6596" s="7">
        <f t="shared" si="982"/>
        <v>3.7869999999999999</v>
      </c>
      <c r="O6596" s="9">
        <f t="shared" si="983"/>
        <v>1.8874149018154613</v>
      </c>
      <c r="P6596">
        <v>1</v>
      </c>
    </row>
    <row r="6597" spans="1:16" x14ac:dyDescent="0.25">
      <c r="A6597" s="11">
        <v>39463</v>
      </c>
      <c r="B6597" s="12">
        <v>1</v>
      </c>
      <c r="C6597">
        <v>-2.8</v>
      </c>
      <c r="D6597">
        <v>72.3</v>
      </c>
      <c r="E6597">
        <v>2.7</v>
      </c>
      <c r="F6597">
        <v>0</v>
      </c>
      <c r="G6597" s="7">
        <f t="shared" si="975"/>
        <v>0</v>
      </c>
      <c r="H6597" s="7">
        <f t="shared" si="976"/>
        <v>0</v>
      </c>
      <c r="I6597">
        <f t="shared" si="977"/>
        <v>12.2</v>
      </c>
      <c r="J6597" s="9">
        <f t="shared" si="978"/>
        <v>0</v>
      </c>
      <c r="K6597" s="9">
        <f t="shared" si="979"/>
        <v>0.14000000000000004</v>
      </c>
      <c r="L6597" s="7">
        <f t="shared" si="980"/>
        <v>0.68300000000000005</v>
      </c>
      <c r="M6597" s="7">
        <f t="shared" si="981"/>
        <v>0.21669639230176474</v>
      </c>
      <c r="N6597" s="7">
        <f t="shared" si="982"/>
        <v>3.1040000000000001</v>
      </c>
      <c r="O6597" s="9">
        <f t="shared" si="983"/>
        <v>1.4324188635671724</v>
      </c>
      <c r="P6597">
        <v>2</v>
      </c>
    </row>
    <row r="6598" spans="1:16" x14ac:dyDescent="0.25">
      <c r="A6598" s="11">
        <v>39464</v>
      </c>
      <c r="B6598" s="12">
        <v>1</v>
      </c>
      <c r="C6598">
        <v>0.7</v>
      </c>
      <c r="D6598">
        <v>72.5</v>
      </c>
      <c r="E6598">
        <v>3.5</v>
      </c>
      <c r="F6598">
        <v>0.8</v>
      </c>
      <c r="G6598" s="7">
        <f t="shared" si="975"/>
        <v>0.33862500000000006</v>
      </c>
      <c r="H6598" s="7">
        <f t="shared" si="976"/>
        <v>0.33862500000000006</v>
      </c>
      <c r="I6598">
        <f t="shared" si="977"/>
        <v>13</v>
      </c>
      <c r="J6598" s="9">
        <f t="shared" si="978"/>
        <v>0</v>
      </c>
      <c r="K6598" s="9">
        <f t="shared" si="979"/>
        <v>0.86799999999999999</v>
      </c>
      <c r="L6598" s="7">
        <f t="shared" si="980"/>
        <v>0.23</v>
      </c>
      <c r="M6598" s="7">
        <f t="shared" si="981"/>
        <v>0.24000000000000002</v>
      </c>
      <c r="N6598" s="7">
        <f t="shared" si="982"/>
        <v>2.806</v>
      </c>
      <c r="O6598" s="9">
        <f t="shared" si="983"/>
        <v>1.1691666666666667</v>
      </c>
      <c r="P6598">
        <v>2</v>
      </c>
    </row>
    <row r="6599" spans="1:16" x14ac:dyDescent="0.25">
      <c r="A6599" s="11">
        <v>39465</v>
      </c>
      <c r="B6599" s="12">
        <v>1</v>
      </c>
      <c r="C6599">
        <v>-2.6</v>
      </c>
      <c r="D6599">
        <v>63.4</v>
      </c>
      <c r="E6599">
        <v>8.6999999999999993</v>
      </c>
      <c r="F6599">
        <v>0.6</v>
      </c>
      <c r="G6599" s="7">
        <f t="shared" si="975"/>
        <v>0.21220615966367451</v>
      </c>
      <c r="H6599" s="7">
        <f t="shared" si="976"/>
        <v>0.21220615966367451</v>
      </c>
      <c r="I6599">
        <f t="shared" si="977"/>
        <v>13.6</v>
      </c>
      <c r="J6599" s="9">
        <f t="shared" si="978"/>
        <v>0</v>
      </c>
      <c r="K6599" s="9">
        <f t="shared" si="979"/>
        <v>0.35200000000000004</v>
      </c>
      <c r="L6599" s="7">
        <f t="shared" si="980"/>
        <v>1.1930000000000001</v>
      </c>
      <c r="M6599" s="7">
        <f t="shared" si="981"/>
        <v>0.23551444298218296</v>
      </c>
      <c r="N6599" s="7">
        <f t="shared" si="982"/>
        <v>1.8610000000000002</v>
      </c>
      <c r="O6599" s="9">
        <f t="shared" si="983"/>
        <v>0.79018508437751633</v>
      </c>
      <c r="P6599">
        <v>1</v>
      </c>
    </row>
    <row r="6600" spans="1:16" x14ac:dyDescent="0.25">
      <c r="A6600" s="11">
        <v>39466</v>
      </c>
      <c r="B6600" s="12">
        <v>1</v>
      </c>
      <c r="C6600">
        <v>-6.4</v>
      </c>
      <c r="D6600">
        <v>61.8</v>
      </c>
      <c r="E6600">
        <v>7.9</v>
      </c>
      <c r="F6600">
        <v>0.2</v>
      </c>
      <c r="G6600" s="7">
        <f t="shared" si="975"/>
        <v>0.14673958969578926</v>
      </c>
      <c r="H6600" s="7">
        <f t="shared" si="976"/>
        <v>0.14673958969578926</v>
      </c>
      <c r="I6600">
        <f t="shared" si="977"/>
        <v>13.799999999999999</v>
      </c>
      <c r="J6600" s="9">
        <f t="shared" si="978"/>
        <v>0</v>
      </c>
      <c r="K6600" s="9">
        <f t="shared" si="979"/>
        <v>0</v>
      </c>
      <c r="L6600" s="7">
        <f t="shared" si="980"/>
        <v>1.6909999999999998</v>
      </c>
      <c r="M6600" s="7">
        <f t="shared" si="981"/>
        <v>0.22768520555369157</v>
      </c>
      <c r="N6600" s="7">
        <f t="shared" si="982"/>
        <v>0.37000000000000055</v>
      </c>
      <c r="O6600" s="9">
        <f t="shared" si="983"/>
        <v>0.16250506882966931</v>
      </c>
      <c r="P6600">
        <v>1</v>
      </c>
    </row>
    <row r="6601" spans="1:16" x14ac:dyDescent="0.25">
      <c r="A6601" s="11">
        <v>39467</v>
      </c>
      <c r="B6601" s="12">
        <v>1</v>
      </c>
      <c r="C6601">
        <v>-11.5</v>
      </c>
      <c r="D6601">
        <v>63.7</v>
      </c>
      <c r="E6601">
        <v>10.8</v>
      </c>
      <c r="F6601">
        <v>0.2</v>
      </c>
      <c r="G6601" s="7">
        <f t="shared" ref="G6601:G6664" si="984">+IF(F6601=0,0,IF(C6601&gt;=$V$8,0,IF(C6601&gt;=$R$8,1,IF(C6601&lt;=-2,$R$9*EXP($R$10*C6601)+0.01+$R$11*E6601*LN(C6601*-1)+$R$12*E6601,$R$9+$Q$10*C6601-$Q$11*E6601*C6601))))</f>
        <v>0.18914655795445962</v>
      </c>
      <c r="H6601" s="7">
        <f t="shared" si="976"/>
        <v>0.18914655795445962</v>
      </c>
      <c r="I6601">
        <f t="shared" si="977"/>
        <v>13.999999999999998</v>
      </c>
      <c r="J6601" s="9">
        <f t="shared" si="978"/>
        <v>0</v>
      </c>
      <c r="K6601" s="9">
        <f t="shared" si="979"/>
        <v>0</v>
      </c>
      <c r="L6601" s="7">
        <f t="shared" si="980"/>
        <v>2.7170000000000001</v>
      </c>
      <c r="M6601" s="7">
        <f t="shared" si="981"/>
        <v>0.21507255724848837</v>
      </c>
      <c r="N6601" s="7">
        <f t="shared" si="982"/>
        <v>0</v>
      </c>
      <c r="O6601" s="9">
        <f t="shared" si="983"/>
        <v>0</v>
      </c>
      <c r="P6601">
        <v>1</v>
      </c>
    </row>
    <row r="6602" spans="1:16" x14ac:dyDescent="0.25">
      <c r="A6602" s="11">
        <v>39468</v>
      </c>
      <c r="B6602" s="12">
        <v>1</v>
      </c>
      <c r="C6602">
        <v>-9.6</v>
      </c>
      <c r="D6602">
        <v>61.7</v>
      </c>
      <c r="E6602">
        <v>6.9</v>
      </c>
      <c r="F6602">
        <v>0.2</v>
      </c>
      <c r="G6602" s="7">
        <f t="shared" si="984"/>
        <v>0.12493670451503264</v>
      </c>
      <c r="H6602" s="7">
        <f t="shared" si="976"/>
        <v>0.12493670451503264</v>
      </c>
      <c r="I6602">
        <f t="shared" si="977"/>
        <v>14.199999999999998</v>
      </c>
      <c r="J6602" s="9">
        <f t="shared" si="978"/>
        <v>0</v>
      </c>
      <c r="K6602" s="9">
        <f t="shared" si="979"/>
        <v>0</v>
      </c>
      <c r="L6602" s="7">
        <f t="shared" si="980"/>
        <v>2.081</v>
      </c>
      <c r="M6602" s="7">
        <f t="shared" si="981"/>
        <v>0.12493670451503264</v>
      </c>
      <c r="N6602" s="7">
        <f t="shared" si="982"/>
        <v>0</v>
      </c>
      <c r="O6602" s="9">
        <f t="shared" si="983"/>
        <v>0</v>
      </c>
      <c r="P6602">
        <v>1</v>
      </c>
    </row>
    <row r="6603" spans="1:16" x14ac:dyDescent="0.25">
      <c r="A6603" s="11">
        <v>39469</v>
      </c>
      <c r="B6603" s="12">
        <v>1</v>
      </c>
      <c r="C6603">
        <v>-4.3</v>
      </c>
      <c r="D6603">
        <v>73.599999999999994</v>
      </c>
      <c r="E6603">
        <v>5</v>
      </c>
      <c r="F6603">
        <v>3.4</v>
      </c>
      <c r="G6603" s="7">
        <f t="shared" si="984"/>
        <v>0.12701774675571087</v>
      </c>
      <c r="H6603" s="7">
        <f t="shared" si="976"/>
        <v>0.12701774675571087</v>
      </c>
      <c r="I6603">
        <f t="shared" si="977"/>
        <v>17.599999999999998</v>
      </c>
      <c r="J6603" s="9">
        <f t="shared" si="978"/>
        <v>0</v>
      </c>
      <c r="K6603" s="9">
        <f t="shared" si="979"/>
        <v>0</v>
      </c>
      <c r="L6603" s="7">
        <f t="shared" si="980"/>
        <v>1.1149999999999998</v>
      </c>
      <c r="M6603" s="7">
        <f t="shared" si="981"/>
        <v>0.12701774675571087</v>
      </c>
      <c r="N6603" s="7">
        <f t="shared" si="982"/>
        <v>2.2850000000000001</v>
      </c>
      <c r="O6603" s="9">
        <f t="shared" si="983"/>
        <v>1.7989612147621126</v>
      </c>
      <c r="P6603">
        <v>1</v>
      </c>
    </row>
    <row r="6604" spans="1:16" x14ac:dyDescent="0.25">
      <c r="A6604" s="11">
        <v>39470</v>
      </c>
      <c r="B6604" s="12">
        <v>1</v>
      </c>
      <c r="C6604">
        <v>-7.5</v>
      </c>
      <c r="D6604">
        <v>65.099999999999994</v>
      </c>
      <c r="E6604">
        <v>6.5</v>
      </c>
      <c r="F6604">
        <v>0.2</v>
      </c>
      <c r="G6604" s="7">
        <f t="shared" si="984"/>
        <v>0.12173098804357607</v>
      </c>
      <c r="H6604" s="7">
        <f t="shared" si="976"/>
        <v>0.12173098804357607</v>
      </c>
      <c r="I6604">
        <f t="shared" si="977"/>
        <v>17.799999999999997</v>
      </c>
      <c r="J6604" s="9">
        <f t="shared" si="978"/>
        <v>0</v>
      </c>
      <c r="K6604" s="9">
        <f t="shared" si="979"/>
        <v>0</v>
      </c>
      <c r="L6604" s="7">
        <f t="shared" si="980"/>
        <v>1.73</v>
      </c>
      <c r="M6604" s="7">
        <f t="shared" si="981"/>
        <v>0.12663169540959149</v>
      </c>
      <c r="N6604" s="7">
        <f t="shared" si="982"/>
        <v>0.75500000000000034</v>
      </c>
      <c r="O6604" s="9">
        <f t="shared" si="983"/>
        <v>0.59621724052413994</v>
      </c>
      <c r="P6604">
        <v>2</v>
      </c>
    </row>
    <row r="6605" spans="1:16" x14ac:dyDescent="0.25">
      <c r="A6605" s="11">
        <v>39471</v>
      </c>
      <c r="B6605" s="12">
        <v>1</v>
      </c>
      <c r="C6605">
        <v>-8.3000000000000007</v>
      </c>
      <c r="D6605">
        <v>69.599999999999994</v>
      </c>
      <c r="E6605">
        <v>3.7</v>
      </c>
      <c r="F6605">
        <v>0.4</v>
      </c>
      <c r="G6605" s="7">
        <f t="shared" si="984"/>
        <v>7.6913229105441322E-2</v>
      </c>
      <c r="H6605" s="7">
        <f t="shared" si="976"/>
        <v>7.6913229105441322E-2</v>
      </c>
      <c r="I6605">
        <f t="shared" si="977"/>
        <v>18.199999999999996</v>
      </c>
      <c r="J6605" s="9">
        <f t="shared" si="978"/>
        <v>0</v>
      </c>
      <c r="K6605" s="9">
        <f t="shared" si="979"/>
        <v>0</v>
      </c>
      <c r="L6605" s="7">
        <f t="shared" si="980"/>
        <v>1.5980000000000001</v>
      </c>
      <c r="M6605" s="7">
        <f t="shared" si="981"/>
        <v>0.11057909642349815</v>
      </c>
      <c r="N6605" s="7">
        <f t="shared" si="982"/>
        <v>0</v>
      </c>
      <c r="O6605" s="9">
        <f t="shared" si="983"/>
        <v>0</v>
      </c>
      <c r="P6605">
        <v>2</v>
      </c>
    </row>
    <row r="6606" spans="1:16" x14ac:dyDescent="0.25">
      <c r="A6606" s="11">
        <v>39472</v>
      </c>
      <c r="B6606" s="12">
        <v>1</v>
      </c>
      <c r="C6606">
        <v>-8.3000000000000007</v>
      </c>
      <c r="D6606">
        <v>67.099999999999994</v>
      </c>
      <c r="E6606">
        <v>6.7</v>
      </c>
      <c r="F6606">
        <v>0</v>
      </c>
      <c r="G6606" s="7">
        <f t="shared" si="984"/>
        <v>0</v>
      </c>
      <c r="H6606" s="7">
        <f t="shared" si="976"/>
        <v>0</v>
      </c>
      <c r="I6606">
        <f t="shared" si="977"/>
        <v>18.199999999999996</v>
      </c>
      <c r="J6606" s="9">
        <f t="shared" si="978"/>
        <v>0</v>
      </c>
      <c r="K6606" s="9">
        <f t="shared" si="979"/>
        <v>0</v>
      </c>
      <c r="L6606" s="7">
        <f t="shared" si="980"/>
        <v>1.8680000000000001</v>
      </c>
      <c r="M6606" s="7">
        <f t="shared" si="981"/>
        <v>0</v>
      </c>
      <c r="N6606" s="7">
        <f t="shared" si="982"/>
        <v>0</v>
      </c>
      <c r="O6606" s="9">
        <f t="shared" si="983"/>
        <v>0</v>
      </c>
      <c r="P6606">
        <v>2</v>
      </c>
    </row>
    <row r="6607" spans="1:16" x14ac:dyDescent="0.25">
      <c r="A6607" s="11">
        <v>39473</v>
      </c>
      <c r="B6607" s="12">
        <v>1</v>
      </c>
      <c r="C6607">
        <v>-5.8</v>
      </c>
      <c r="D6607">
        <v>75</v>
      </c>
      <c r="E6607">
        <v>2.6</v>
      </c>
      <c r="F6607">
        <v>2.2000000000000002</v>
      </c>
      <c r="G6607" s="7">
        <f t="shared" si="984"/>
        <v>7.4627895726129753E-2</v>
      </c>
      <c r="H6607" s="7">
        <f t="shared" si="976"/>
        <v>7.4627895726129753E-2</v>
      </c>
      <c r="I6607">
        <f t="shared" si="977"/>
        <v>20.399999999999995</v>
      </c>
      <c r="J6607" s="9">
        <f t="shared" si="978"/>
        <v>0</v>
      </c>
      <c r="K6607" s="9">
        <f t="shared" si="979"/>
        <v>0</v>
      </c>
      <c r="L6607" s="7">
        <f t="shared" si="980"/>
        <v>0</v>
      </c>
      <c r="M6607" s="7">
        <f t="shared" si="981"/>
        <v>7.4627895726129753E-2</v>
      </c>
      <c r="N6607" s="7">
        <f t="shared" si="982"/>
        <v>2.2000000000000002</v>
      </c>
      <c r="O6607" s="9">
        <f t="shared" si="983"/>
        <v>2.9479593101131831</v>
      </c>
      <c r="P6607">
        <v>2</v>
      </c>
    </row>
    <row r="6608" spans="1:16" x14ac:dyDescent="0.25">
      <c r="A6608" s="11">
        <v>39474</v>
      </c>
      <c r="B6608" s="12">
        <v>1</v>
      </c>
      <c r="C6608">
        <v>-3</v>
      </c>
      <c r="D6608">
        <v>82.4</v>
      </c>
      <c r="E6608">
        <v>1.4</v>
      </c>
      <c r="F6608">
        <v>0.4</v>
      </c>
      <c r="G6608" s="7">
        <f t="shared" si="984"/>
        <v>0.11154855094782262</v>
      </c>
      <c r="H6608" s="7">
        <f t="shared" si="976"/>
        <v>8.6071412768381636E-2</v>
      </c>
      <c r="I6608">
        <f t="shared" si="977"/>
        <v>20.799999999999994</v>
      </c>
      <c r="J6608" s="9">
        <f t="shared" si="978"/>
        <v>0</v>
      </c>
      <c r="K6608" s="9">
        <f t="shared" si="979"/>
        <v>0.21600000000000005</v>
      </c>
      <c r="L6608" s="7">
        <f t="shared" si="980"/>
        <v>0.59599999999999997</v>
      </c>
      <c r="M6608" s="7">
        <f t="shared" si="981"/>
        <v>7.6237140310196433E-2</v>
      </c>
      <c r="N6608" s="7">
        <f t="shared" si="982"/>
        <v>2.004</v>
      </c>
      <c r="O6608" s="9">
        <f t="shared" si="983"/>
        <v>2.6286400458438659</v>
      </c>
      <c r="P6608">
        <v>4</v>
      </c>
    </row>
    <row r="6609" spans="1:16" x14ac:dyDescent="0.25">
      <c r="A6609" s="11">
        <v>39475</v>
      </c>
      <c r="B6609" s="12">
        <v>1</v>
      </c>
      <c r="C6609">
        <v>-2.4</v>
      </c>
      <c r="D6609">
        <v>76.5</v>
      </c>
      <c r="E6609">
        <v>2.9</v>
      </c>
      <c r="F6609">
        <v>0.2</v>
      </c>
      <c r="G6609" s="7">
        <f t="shared" si="984"/>
        <v>0.15092658608801029</v>
      </c>
      <c r="H6609" s="7">
        <f t="shared" si="976"/>
        <v>0.14238357178114178</v>
      </c>
      <c r="I6609">
        <f t="shared" si="977"/>
        <v>20.999999999999993</v>
      </c>
      <c r="J6609" s="9">
        <f t="shared" si="978"/>
        <v>0</v>
      </c>
      <c r="K6609" s="9">
        <f t="shared" si="979"/>
        <v>0.25200000000000006</v>
      </c>
      <c r="L6609" s="7">
        <f t="shared" si="980"/>
        <v>0.64100000000000001</v>
      </c>
      <c r="M6609" s="7">
        <f t="shared" si="981"/>
        <v>8.1688769277582035E-2</v>
      </c>
      <c r="N6609" s="7">
        <f t="shared" si="982"/>
        <v>1.5630000000000002</v>
      </c>
      <c r="O6609" s="9">
        <f t="shared" si="983"/>
        <v>1.9133597112827805</v>
      </c>
      <c r="P6609">
        <v>4</v>
      </c>
    </row>
    <row r="6610" spans="1:16" x14ac:dyDescent="0.25">
      <c r="A6610" s="11">
        <v>39476</v>
      </c>
      <c r="B6610" s="12">
        <v>1</v>
      </c>
      <c r="C6610">
        <v>4.5</v>
      </c>
      <c r="D6610">
        <v>80.900000000000006</v>
      </c>
      <c r="E6610">
        <v>3.7</v>
      </c>
      <c r="F6610">
        <v>5.8</v>
      </c>
      <c r="G6610" s="7">
        <f t="shared" si="984"/>
        <v>1</v>
      </c>
      <c r="H6610" s="7">
        <f t="shared" si="976"/>
        <v>1</v>
      </c>
      <c r="I6610">
        <f t="shared" si="977"/>
        <v>26.799999999999994</v>
      </c>
      <c r="J6610" s="9">
        <f t="shared" si="978"/>
        <v>0</v>
      </c>
      <c r="K6610" s="9">
        <f t="shared" si="979"/>
        <v>14.22</v>
      </c>
      <c r="L6610" s="7">
        <f t="shared" si="980"/>
        <v>0</v>
      </c>
      <c r="M6610" s="7">
        <f t="shared" si="981"/>
        <v>0.24000000000000002</v>
      </c>
      <c r="N6610" s="7">
        <f t="shared" si="982"/>
        <v>0</v>
      </c>
      <c r="O6610" s="9">
        <f t="shared" si="983"/>
        <v>0</v>
      </c>
      <c r="P6610">
        <v>1</v>
      </c>
    </row>
    <row r="6611" spans="1:16" x14ac:dyDescent="0.25">
      <c r="A6611" s="11">
        <v>39477</v>
      </c>
      <c r="B6611" s="12">
        <v>1</v>
      </c>
      <c r="C6611">
        <v>-4.3</v>
      </c>
      <c r="D6611">
        <v>66.400000000000006</v>
      </c>
      <c r="E6611">
        <v>11.8</v>
      </c>
      <c r="F6611">
        <v>1.4</v>
      </c>
      <c r="G6611" s="7">
        <f t="shared" si="984"/>
        <v>0.21797349321878101</v>
      </c>
      <c r="H6611" s="7">
        <f t="shared" si="976"/>
        <v>0.21797349321878101</v>
      </c>
      <c r="I6611">
        <f t="shared" si="977"/>
        <v>28.199999999999992</v>
      </c>
      <c r="J6611" s="9">
        <f t="shared" si="978"/>
        <v>0</v>
      </c>
      <c r="K6611" s="9">
        <f t="shared" si="979"/>
        <v>0</v>
      </c>
      <c r="L6611" s="7">
        <f t="shared" si="980"/>
        <v>1.7269999999999999</v>
      </c>
      <c r="M6611" s="7">
        <f t="shared" si="981"/>
        <v>0.21797349321878098</v>
      </c>
      <c r="N6611" s="7">
        <f t="shared" si="982"/>
        <v>0</v>
      </c>
      <c r="O6611" s="9">
        <f t="shared" si="983"/>
        <v>0</v>
      </c>
      <c r="P6611">
        <v>0</v>
      </c>
    </row>
    <row r="6612" spans="1:16" x14ac:dyDescent="0.25">
      <c r="A6612" s="11">
        <v>39478</v>
      </c>
      <c r="B6612" s="12">
        <v>1</v>
      </c>
      <c r="C6612">
        <v>-7.5</v>
      </c>
      <c r="D6612">
        <v>61.6</v>
      </c>
      <c r="E6612">
        <v>3.8</v>
      </c>
      <c r="F6612">
        <v>0</v>
      </c>
      <c r="G6612" s="7">
        <f t="shared" si="984"/>
        <v>0</v>
      </c>
      <c r="H6612" s="7">
        <f t="shared" si="976"/>
        <v>0</v>
      </c>
      <c r="I6612">
        <f t="shared" si="977"/>
        <v>28.199999999999992</v>
      </c>
      <c r="J6612" s="9">
        <f t="shared" si="978"/>
        <v>0</v>
      </c>
      <c r="K6612" s="9">
        <f t="shared" si="979"/>
        <v>0</v>
      </c>
      <c r="L6612" s="7">
        <f t="shared" si="980"/>
        <v>1.4870000000000001</v>
      </c>
      <c r="M6612" s="7">
        <f t="shared" si="981"/>
        <v>0</v>
      </c>
      <c r="N6612" s="7">
        <f t="shared" si="982"/>
        <v>0</v>
      </c>
      <c r="O6612" s="9">
        <f t="shared" si="983"/>
        <v>0</v>
      </c>
      <c r="P6612">
        <v>1</v>
      </c>
    </row>
    <row r="6613" spans="1:16" x14ac:dyDescent="0.25">
      <c r="A6613" s="11">
        <v>39479</v>
      </c>
      <c r="B6613" s="12">
        <v>2</v>
      </c>
      <c r="C6613">
        <v>-2.1</v>
      </c>
      <c r="D6613">
        <v>85.8</v>
      </c>
      <c r="E6613">
        <v>6.2</v>
      </c>
      <c r="F6613">
        <v>16.399999999999999</v>
      </c>
      <c r="G6613" s="7">
        <f t="shared" si="984"/>
        <v>0.20047898117210872</v>
      </c>
      <c r="H6613" s="7">
        <f t="shared" si="976"/>
        <v>0.13999928852800889</v>
      </c>
      <c r="I6613">
        <f t="shared" si="977"/>
        <v>44.599999999999994</v>
      </c>
      <c r="J6613" s="9">
        <f t="shared" si="978"/>
        <v>10.331999999999999</v>
      </c>
      <c r="K6613" s="9">
        <f t="shared" si="979"/>
        <v>0</v>
      </c>
      <c r="L6613" s="7">
        <f t="shared" si="980"/>
        <v>0</v>
      </c>
      <c r="M6613" s="7">
        <f t="shared" si="981"/>
        <v>0.13999928852800889</v>
      </c>
      <c r="N6613" s="7">
        <f t="shared" si="982"/>
        <v>16.399999999999999</v>
      </c>
      <c r="O6613" s="9">
        <f t="shared" si="983"/>
        <v>11.714345245918119</v>
      </c>
      <c r="P6613">
        <v>4</v>
      </c>
    </row>
    <row r="6614" spans="1:16" x14ac:dyDescent="0.25">
      <c r="A6614" s="11">
        <v>39480</v>
      </c>
      <c r="B6614" s="12">
        <v>2</v>
      </c>
      <c r="C6614">
        <v>-1.3</v>
      </c>
      <c r="D6614">
        <v>78.7</v>
      </c>
      <c r="E6614">
        <v>4.3</v>
      </c>
      <c r="F6614">
        <v>0.2</v>
      </c>
      <c r="G6614" s="7">
        <f t="shared" si="984"/>
        <v>0.178925</v>
      </c>
      <c r="H6614" s="7">
        <f t="shared" si="976"/>
        <v>0.15585801393728221</v>
      </c>
      <c r="I6614">
        <f t="shared" si="977"/>
        <v>44.8</v>
      </c>
      <c r="J6614" s="9">
        <f t="shared" si="978"/>
        <v>0.17400000000000002</v>
      </c>
      <c r="K6614" s="9">
        <f t="shared" si="979"/>
        <v>0</v>
      </c>
      <c r="L6614" s="7">
        <f t="shared" si="980"/>
        <v>0.60199999999999998</v>
      </c>
      <c r="M6614" s="7">
        <f t="shared" si="981"/>
        <v>0.24000000000000002</v>
      </c>
      <c r="N6614" s="7">
        <f t="shared" si="982"/>
        <v>15.823999999999998</v>
      </c>
      <c r="O6614" s="9">
        <f t="shared" si="983"/>
        <v>6.5933333333333319</v>
      </c>
      <c r="P6614">
        <v>16</v>
      </c>
    </row>
    <row r="6615" spans="1:16" x14ac:dyDescent="0.25">
      <c r="A6615" s="11">
        <v>39481</v>
      </c>
      <c r="B6615" s="12">
        <v>2</v>
      </c>
      <c r="C6615">
        <v>-0.4</v>
      </c>
      <c r="D6615">
        <v>74.3</v>
      </c>
      <c r="E6615">
        <v>2.5</v>
      </c>
      <c r="F6615">
        <v>0.2</v>
      </c>
      <c r="G6615" s="7">
        <f t="shared" si="984"/>
        <v>0.24350000000000002</v>
      </c>
      <c r="H6615" s="7">
        <f t="shared" ref="H6615:H6678" si="985">IF(OR(D6615&lt;=75,C6615&gt;0),G6615,G6615/(0.04*D6615-2))</f>
        <v>0.24350000000000002</v>
      </c>
      <c r="I6615">
        <f t="shared" si="977"/>
        <v>45</v>
      </c>
      <c r="J6615" s="9">
        <f t="shared" si="978"/>
        <v>0.22800000000000001</v>
      </c>
      <c r="K6615" s="9">
        <f t="shared" si="979"/>
        <v>0</v>
      </c>
      <c r="L6615" s="7">
        <f t="shared" si="980"/>
        <v>0.30499999999999999</v>
      </c>
      <c r="M6615" s="7">
        <f t="shared" si="981"/>
        <v>0.24003936515871033</v>
      </c>
      <c r="N6615" s="7">
        <f t="shared" si="982"/>
        <v>15.490999999999998</v>
      </c>
      <c r="O6615" s="9">
        <f t="shared" si="983"/>
        <v>6.453524816547314</v>
      </c>
      <c r="P6615">
        <v>15</v>
      </c>
    </row>
    <row r="6616" spans="1:16" x14ac:dyDescent="0.25">
      <c r="A6616" s="11">
        <v>39482</v>
      </c>
      <c r="B6616" s="12">
        <v>2</v>
      </c>
      <c r="C6616">
        <v>0.9</v>
      </c>
      <c r="D6616">
        <v>81.5</v>
      </c>
      <c r="E6616">
        <v>5.2</v>
      </c>
      <c r="F6616">
        <v>10.4</v>
      </c>
      <c r="G6616" s="7">
        <f t="shared" si="984"/>
        <v>0.34389999999999998</v>
      </c>
      <c r="H6616" s="7">
        <f t="shared" si="985"/>
        <v>0.34389999999999998</v>
      </c>
      <c r="I6616">
        <f t="shared" si="977"/>
        <v>55.4</v>
      </c>
      <c r="J6616" s="9">
        <f t="shared" si="978"/>
        <v>4.9139999999999997</v>
      </c>
      <c r="K6616" s="9">
        <f t="shared" si="979"/>
        <v>0</v>
      </c>
      <c r="L6616" s="7">
        <f t="shared" si="980"/>
        <v>0.35299999999999998</v>
      </c>
      <c r="M6616" s="7">
        <f t="shared" si="981"/>
        <v>0.27915793351066681</v>
      </c>
      <c r="N6616" s="7">
        <f t="shared" si="982"/>
        <v>20.623999999999995</v>
      </c>
      <c r="O6616" s="9">
        <f t="shared" si="983"/>
        <v>7.3879326088405568</v>
      </c>
      <c r="P6616">
        <v>13</v>
      </c>
    </row>
    <row r="6617" spans="1:16" x14ac:dyDescent="0.25">
      <c r="A6617" s="11">
        <v>39483</v>
      </c>
      <c r="B6617" s="12">
        <v>2</v>
      </c>
      <c r="C6617">
        <v>2.6</v>
      </c>
      <c r="D6617">
        <v>88.4</v>
      </c>
      <c r="E6617">
        <v>4.4000000000000004</v>
      </c>
      <c r="F6617">
        <v>3.8</v>
      </c>
      <c r="G6617" s="7">
        <f t="shared" si="984"/>
        <v>0.48020000000000007</v>
      </c>
      <c r="H6617" s="7">
        <f t="shared" si="985"/>
        <v>0.48020000000000007</v>
      </c>
      <c r="I6617">
        <f t="shared" si="977"/>
        <v>59.199999999999996</v>
      </c>
      <c r="J6617" s="9">
        <f t="shared" si="978"/>
        <v>7.3320000000000007</v>
      </c>
      <c r="K6617" s="9">
        <f t="shared" si="979"/>
        <v>0</v>
      </c>
      <c r="L6617" s="7">
        <f t="shared" si="980"/>
        <v>2.6000000000000006E-2</v>
      </c>
      <c r="M6617" s="7">
        <f t="shared" si="981"/>
        <v>0.3077540018600895</v>
      </c>
      <c r="N6617" s="7">
        <f t="shared" si="982"/>
        <v>17.065999999999995</v>
      </c>
      <c r="O6617" s="9">
        <f t="shared" si="983"/>
        <v>5.545338126182517</v>
      </c>
      <c r="P6617">
        <v>5</v>
      </c>
    </row>
    <row r="6618" spans="1:16" x14ac:dyDescent="0.25">
      <c r="A6618" s="11">
        <v>39484</v>
      </c>
      <c r="B6618" s="12">
        <v>2</v>
      </c>
      <c r="C6618">
        <v>-1.5</v>
      </c>
      <c r="D6618">
        <v>87.5</v>
      </c>
      <c r="E6618">
        <v>4.9000000000000004</v>
      </c>
      <c r="F6618">
        <v>31.4</v>
      </c>
      <c r="G6618" s="7">
        <f t="shared" si="984"/>
        <v>0.17012500000000003</v>
      </c>
      <c r="H6618" s="7">
        <f t="shared" si="985"/>
        <v>0.11341666666666668</v>
      </c>
      <c r="I6618">
        <f t="shared" ref="I6618:I6681" si="986">IF(OR(B6618=7,C6618&gt;$V$6490),0,IF(AND(C6618&gt;=$R$6490,I6617=0),0,I6617+F6618))</f>
        <v>90.6</v>
      </c>
      <c r="J6618" s="9">
        <f t="shared" ref="J6618:J6681" si="987">IF(OR(B6618=1,B6618&gt;$K$2),0,IF(C6618&gt;$V$6490,0,IF(C6618&lt;=-$R$6490,0,IF(C6618&lt;=0,(C6618+$R$6490)*($T$6492+$T$6493*F6618),IF(C6618&gt;$R$6490,C6618*($T$6490+$T$6491*F6618),C6618*($T$6494+$T$6495*F6618))))))</f>
        <v>25.434000000000001</v>
      </c>
      <c r="K6618" s="9">
        <f t="shared" ref="K6618:K6681" si="988">IF(AND(B6618&gt;=2,B6618&lt;=$K$3),0,IF(C6618&gt;$V$6490,0,IF(C6618&lt;=-$R$6490,0,IF(C6618&lt;=0,(C6618+$R$6490)*($U$6492+$U$6493*F6618),IF(C6618&gt;$R$6490,C6618*($U$6490+$U$6491*F6618),C6618*($U$6494+$U$6495*F6618))))))</f>
        <v>0</v>
      </c>
      <c r="L6618" s="7">
        <f t="shared" ref="L6618:L6681" si="989">IF(M6617=0,0,IF(C6618&gt;=$V$6490,0,IF($V$6491*E6618-$V$6492*C6618&lt;0,0,IF($R$6490&gt;C6618&gt;-$R$6490,$V$6491*E6618-$V$6492*C6618+$V$6493,$V$6491*E6618-$V$6492*C6618))))</f>
        <v>0.68599999999999994</v>
      </c>
      <c r="M6618" s="7">
        <f t="shared" si="981"/>
        <v>0.18658793618991942</v>
      </c>
      <c r="N6618" s="7">
        <f t="shared" si="982"/>
        <v>47.779999999999994</v>
      </c>
      <c r="O6618" s="9">
        <f t="shared" si="983"/>
        <v>25.607228942908129</v>
      </c>
      <c r="P6618">
        <v>18</v>
      </c>
    </row>
    <row r="6619" spans="1:16" x14ac:dyDescent="0.25">
      <c r="A6619" s="11">
        <v>39485</v>
      </c>
      <c r="B6619" s="12">
        <v>2</v>
      </c>
      <c r="C6619">
        <v>-5.9</v>
      </c>
      <c r="D6619">
        <v>75.8</v>
      </c>
      <c r="E6619">
        <v>4.8</v>
      </c>
      <c r="F6619">
        <v>1.4</v>
      </c>
      <c r="G6619" s="7">
        <f t="shared" si="984"/>
        <v>0.10519697634809275</v>
      </c>
      <c r="H6619" s="7">
        <f t="shared" si="985"/>
        <v>0.10193505460086506</v>
      </c>
      <c r="I6619">
        <f t="shared" si="986"/>
        <v>92</v>
      </c>
      <c r="J6619" s="9">
        <f t="shared" si="987"/>
        <v>0</v>
      </c>
      <c r="K6619" s="9">
        <f t="shared" si="988"/>
        <v>0</v>
      </c>
      <c r="L6619" s="7">
        <f t="shared" si="989"/>
        <v>1.337</v>
      </c>
      <c r="M6619" s="7">
        <f t="shared" ref="M6619:M6682" si="990">IF(AND(N6618=0,F6619=0),0,IF(M6618=0,H6619,IF(AND(C6619&gt;$W$6492,M6618&lt;$W$6490),$W$6490+0.01,IF(F6619&gt;0,(N6618*M6618+$W$6491*F6619*H6619)/(N6618+$W$6491*F6619),M6618*(1+$W$6493)))))</f>
        <v>0.1844129233269054</v>
      </c>
      <c r="N6619" s="7">
        <f t="shared" ref="N6619:N6682" si="991">IF(I6619=0,0,IF(M6619&gt;=1,0,IF(N6618+F6619&lt;=J6619+K6619+L6619,0,IF(C6619&gt;$W$6492,N6618+F6619-J6619-K6619-L6619,IF(M6619&lt;$W$6490,N6618+F6619-L6619,N6618+F6619-J6619-K6619-L6619)))))</f>
        <v>47.842999999999989</v>
      </c>
      <c r="O6619" s="9">
        <f t="shared" si="983"/>
        <v>25.943409570699981</v>
      </c>
      <c r="P6619">
        <v>33</v>
      </c>
    </row>
    <row r="6620" spans="1:16" x14ac:dyDescent="0.25">
      <c r="A6620" s="11">
        <v>39486</v>
      </c>
      <c r="B6620" s="12">
        <v>2</v>
      </c>
      <c r="C6620">
        <v>-2.6</v>
      </c>
      <c r="D6620">
        <v>79.099999999999994</v>
      </c>
      <c r="E6620">
        <v>2</v>
      </c>
      <c r="F6620">
        <v>0.4</v>
      </c>
      <c r="G6620" s="7">
        <f t="shared" si="984"/>
        <v>0.13270037961862305</v>
      </c>
      <c r="H6620" s="7">
        <f t="shared" si="985"/>
        <v>0.11400376255895454</v>
      </c>
      <c r="I6620">
        <f t="shared" si="986"/>
        <v>92.4</v>
      </c>
      <c r="J6620" s="9">
        <f t="shared" si="987"/>
        <v>0.192</v>
      </c>
      <c r="K6620" s="9">
        <f t="shared" si="988"/>
        <v>0</v>
      </c>
      <c r="L6620" s="7">
        <f t="shared" si="989"/>
        <v>0.59000000000000008</v>
      </c>
      <c r="M6620" s="7">
        <f t="shared" si="990"/>
        <v>0.18388707850653191</v>
      </c>
      <c r="N6620" s="7">
        <f t="shared" si="991"/>
        <v>47.652999999999984</v>
      </c>
      <c r="O6620" s="9">
        <f t="shared" si="983"/>
        <v>25.914273252379331</v>
      </c>
      <c r="P6620">
        <v>33</v>
      </c>
    </row>
    <row r="6621" spans="1:16" x14ac:dyDescent="0.25">
      <c r="A6621" s="11">
        <v>39487</v>
      </c>
      <c r="B6621" s="12">
        <v>2</v>
      </c>
      <c r="C6621">
        <v>0.4</v>
      </c>
      <c r="D6621">
        <v>87.5</v>
      </c>
      <c r="E6621">
        <v>4.4000000000000004</v>
      </c>
      <c r="F6621">
        <v>7.4</v>
      </c>
      <c r="G6621" s="7">
        <f t="shared" si="984"/>
        <v>0.31080000000000002</v>
      </c>
      <c r="H6621" s="7">
        <f t="shared" si="985"/>
        <v>0.31080000000000002</v>
      </c>
      <c r="I6621">
        <f t="shared" si="986"/>
        <v>99.800000000000011</v>
      </c>
      <c r="J6621" s="9">
        <f t="shared" si="987"/>
        <v>1.7040000000000004</v>
      </c>
      <c r="K6621" s="9">
        <f t="shared" si="988"/>
        <v>0</v>
      </c>
      <c r="L6621" s="7">
        <f t="shared" si="989"/>
        <v>0.35600000000000004</v>
      </c>
      <c r="M6621" s="7">
        <f t="shared" si="990"/>
        <v>0.24000000000000002</v>
      </c>
      <c r="N6621" s="7">
        <f t="shared" si="991"/>
        <v>52.992999999999981</v>
      </c>
      <c r="O6621" s="9">
        <f t="shared" si="983"/>
        <v>22.080416666666657</v>
      </c>
      <c r="P6621">
        <v>33</v>
      </c>
    </row>
    <row r="6622" spans="1:16" x14ac:dyDescent="0.25">
      <c r="A6622" s="11">
        <v>39488</v>
      </c>
      <c r="B6622" s="12">
        <v>2</v>
      </c>
      <c r="C6622">
        <v>-9.3000000000000007</v>
      </c>
      <c r="D6622">
        <v>67.2</v>
      </c>
      <c r="E6622">
        <v>12</v>
      </c>
      <c r="F6622">
        <v>0.4</v>
      </c>
      <c r="G6622" s="7">
        <f t="shared" si="984"/>
        <v>0.20506602940252508</v>
      </c>
      <c r="H6622" s="7">
        <f t="shared" si="985"/>
        <v>0.20506602940252508</v>
      </c>
      <c r="I6622">
        <f t="shared" si="986"/>
        <v>100.20000000000002</v>
      </c>
      <c r="J6622" s="9">
        <f t="shared" si="987"/>
        <v>0</v>
      </c>
      <c r="K6622" s="9">
        <f t="shared" si="988"/>
        <v>0</v>
      </c>
      <c r="L6622" s="7">
        <f t="shared" si="989"/>
        <v>2.4950000000000001</v>
      </c>
      <c r="M6622" s="7">
        <f t="shared" si="990"/>
        <v>0.23976428261925123</v>
      </c>
      <c r="N6622" s="7">
        <f t="shared" si="991"/>
        <v>50.897999999999982</v>
      </c>
      <c r="O6622" s="9">
        <f t="shared" si="983"/>
        <v>21.228349545635481</v>
      </c>
      <c r="P6622">
        <v>35</v>
      </c>
    </row>
    <row r="6623" spans="1:16" x14ac:dyDescent="0.25">
      <c r="A6623" s="11">
        <v>39489</v>
      </c>
      <c r="B6623" s="12">
        <v>2</v>
      </c>
      <c r="C6623">
        <v>-13.9</v>
      </c>
      <c r="D6623">
        <v>66.900000000000006</v>
      </c>
      <c r="E6623">
        <v>8.1</v>
      </c>
      <c r="F6623">
        <v>0.2</v>
      </c>
      <c r="G6623" s="7">
        <f t="shared" si="984"/>
        <v>0.14793255620665144</v>
      </c>
      <c r="H6623" s="7">
        <f t="shared" si="985"/>
        <v>0.14793255620665144</v>
      </c>
      <c r="I6623">
        <f t="shared" si="986"/>
        <v>100.40000000000002</v>
      </c>
      <c r="J6623" s="9">
        <f t="shared" si="987"/>
        <v>0</v>
      </c>
      <c r="K6623" s="9">
        <f t="shared" si="988"/>
        <v>0</v>
      </c>
      <c r="L6623" s="7">
        <f t="shared" si="989"/>
        <v>2.8340000000000001</v>
      </c>
      <c r="M6623" s="7">
        <f t="shared" si="990"/>
        <v>0.23944066558737315</v>
      </c>
      <c r="N6623" s="7">
        <f t="shared" si="991"/>
        <v>48.263999999999982</v>
      </c>
      <c r="O6623" s="9">
        <f t="shared" si="983"/>
        <v>20.156977045483611</v>
      </c>
      <c r="P6623">
        <v>35</v>
      </c>
    </row>
    <row r="6624" spans="1:16" x14ac:dyDescent="0.25">
      <c r="A6624" s="11">
        <v>39490</v>
      </c>
      <c r="B6624" s="12">
        <v>2</v>
      </c>
      <c r="C6624">
        <v>-10.7</v>
      </c>
      <c r="D6624">
        <v>79.8</v>
      </c>
      <c r="E6624">
        <v>3.7</v>
      </c>
      <c r="F6624">
        <v>10.8</v>
      </c>
      <c r="G6624" s="7">
        <f t="shared" si="984"/>
        <v>7.3485650914507511E-2</v>
      </c>
      <c r="H6624" s="7">
        <f t="shared" si="985"/>
        <v>6.1649036002103606E-2</v>
      </c>
      <c r="I6624">
        <f t="shared" si="986"/>
        <v>111.20000000000002</v>
      </c>
      <c r="J6624" s="9">
        <f t="shared" si="987"/>
        <v>0</v>
      </c>
      <c r="K6624" s="9">
        <f t="shared" si="988"/>
        <v>0</v>
      </c>
      <c r="L6624" s="7">
        <f t="shared" si="989"/>
        <v>1.9579999999999997</v>
      </c>
      <c r="M6624" s="7">
        <f t="shared" si="990"/>
        <v>0.20963701907163051</v>
      </c>
      <c r="N6624" s="7">
        <f t="shared" si="991"/>
        <v>57.10599999999998</v>
      </c>
      <c r="O6624" s="9">
        <f t="shared" si="983"/>
        <v>27.240417867460483</v>
      </c>
      <c r="P6624">
        <v>35</v>
      </c>
    </row>
    <row r="6625" spans="1:16" x14ac:dyDescent="0.25">
      <c r="A6625" s="11">
        <v>39491</v>
      </c>
      <c r="B6625" s="12">
        <v>2</v>
      </c>
      <c r="C6625">
        <v>-6.7</v>
      </c>
      <c r="D6625">
        <v>73.7</v>
      </c>
      <c r="E6625">
        <v>4.2</v>
      </c>
      <c r="F6625">
        <v>0.4</v>
      </c>
      <c r="G6625" s="7">
        <f t="shared" si="984"/>
        <v>9.0964237995799016E-2</v>
      </c>
      <c r="H6625" s="7">
        <f t="shared" si="985"/>
        <v>9.0964237995799016E-2</v>
      </c>
      <c r="I6625">
        <f t="shared" si="986"/>
        <v>111.60000000000002</v>
      </c>
      <c r="J6625" s="9">
        <f t="shared" si="987"/>
        <v>0</v>
      </c>
      <c r="K6625" s="9">
        <f t="shared" si="988"/>
        <v>0</v>
      </c>
      <c r="L6625" s="7">
        <f t="shared" si="989"/>
        <v>1.403</v>
      </c>
      <c r="M6625" s="7">
        <f t="shared" si="990"/>
        <v>0.20889358467238051</v>
      </c>
      <c r="N6625" s="7">
        <f t="shared" si="991"/>
        <v>56.10299999999998</v>
      </c>
      <c r="O6625" s="9">
        <f t="shared" si="983"/>
        <v>26.857215403713546</v>
      </c>
      <c r="P6625">
        <v>48</v>
      </c>
    </row>
    <row r="6626" spans="1:16" x14ac:dyDescent="0.25">
      <c r="A6626" s="11">
        <v>39492</v>
      </c>
      <c r="B6626" s="12">
        <v>2</v>
      </c>
      <c r="C6626">
        <v>-3.8</v>
      </c>
      <c r="D6626">
        <v>67.2</v>
      </c>
      <c r="E6626">
        <v>4.8</v>
      </c>
      <c r="F6626">
        <v>0.2</v>
      </c>
      <c r="G6626" s="7">
        <f t="shared" si="984"/>
        <v>0.13366334370756583</v>
      </c>
      <c r="H6626" s="7">
        <f t="shared" si="985"/>
        <v>0.13366334370756583</v>
      </c>
      <c r="I6626">
        <f t="shared" si="986"/>
        <v>111.80000000000003</v>
      </c>
      <c r="J6626" s="9">
        <f t="shared" si="987"/>
        <v>2.4000000000000021E-2</v>
      </c>
      <c r="K6626" s="9">
        <f t="shared" si="988"/>
        <v>0</v>
      </c>
      <c r="L6626" s="7">
        <f t="shared" si="989"/>
        <v>1.022</v>
      </c>
      <c r="M6626" s="7">
        <f t="shared" si="990"/>
        <v>0.20865298905072446</v>
      </c>
      <c r="N6626" s="7">
        <f t="shared" si="991"/>
        <v>55.280999999999985</v>
      </c>
      <c r="O6626" s="9">
        <f t="shared" si="983"/>
        <v>26.494228648007017</v>
      </c>
      <c r="P6626">
        <v>48</v>
      </c>
    </row>
    <row r="6627" spans="1:16" x14ac:dyDescent="0.25">
      <c r="A6627" s="11">
        <v>39493</v>
      </c>
      <c r="B6627" s="12">
        <v>2</v>
      </c>
      <c r="C6627">
        <v>-5.3</v>
      </c>
      <c r="D6627">
        <v>64.2</v>
      </c>
      <c r="E6627">
        <v>6.2</v>
      </c>
      <c r="F6627">
        <v>0.2</v>
      </c>
      <c r="G6627" s="7">
        <f t="shared" si="984"/>
        <v>0.13042820284558809</v>
      </c>
      <c r="H6627" s="7">
        <f t="shared" si="985"/>
        <v>0.13042820284558809</v>
      </c>
      <c r="I6627">
        <f t="shared" si="986"/>
        <v>112.00000000000003</v>
      </c>
      <c r="J6627" s="9">
        <f t="shared" si="987"/>
        <v>0</v>
      </c>
      <c r="K6627" s="9">
        <f t="shared" si="988"/>
        <v>0</v>
      </c>
      <c r="L6627" s="7">
        <f t="shared" si="989"/>
        <v>1.3729999999999998</v>
      </c>
      <c r="M6627" s="7">
        <f t="shared" si="990"/>
        <v>0.208399108638959</v>
      </c>
      <c r="N6627" s="7">
        <f t="shared" si="991"/>
        <v>54.10799999999999</v>
      </c>
      <c r="O6627" s="9">
        <f t="shared" si="983"/>
        <v>25.963642720631491</v>
      </c>
      <c r="P6627">
        <v>48</v>
      </c>
    </row>
    <row r="6628" spans="1:16" x14ac:dyDescent="0.25">
      <c r="A6628" s="11">
        <v>39494</v>
      </c>
      <c r="B6628" s="12">
        <v>2</v>
      </c>
      <c r="C6628">
        <v>-7.4</v>
      </c>
      <c r="D6628">
        <v>60.1</v>
      </c>
      <c r="E6628">
        <v>3.4</v>
      </c>
      <c r="F6628">
        <v>0</v>
      </c>
      <c r="G6628" s="7">
        <f t="shared" si="984"/>
        <v>0</v>
      </c>
      <c r="H6628" s="7">
        <f t="shared" si="985"/>
        <v>0</v>
      </c>
      <c r="I6628">
        <f t="shared" si="986"/>
        <v>112.00000000000003</v>
      </c>
      <c r="J6628" s="9">
        <f t="shared" si="987"/>
        <v>0</v>
      </c>
      <c r="K6628" s="9">
        <f t="shared" si="988"/>
        <v>0</v>
      </c>
      <c r="L6628" s="7">
        <f t="shared" si="989"/>
        <v>1.4360000000000002</v>
      </c>
      <c r="M6628" s="7">
        <f t="shared" si="990"/>
        <v>0.22507103733007572</v>
      </c>
      <c r="N6628" s="7">
        <f t="shared" si="991"/>
        <v>52.67199999999999</v>
      </c>
      <c r="O6628" s="9">
        <f t="shared" si="983"/>
        <v>23.402389141146752</v>
      </c>
      <c r="P6628">
        <v>48</v>
      </c>
    </row>
    <row r="6629" spans="1:16" x14ac:dyDescent="0.25">
      <c r="A6629" s="11">
        <v>39495</v>
      </c>
      <c r="B6629" s="12">
        <v>2</v>
      </c>
      <c r="C6629">
        <v>-2.2999999999999998</v>
      </c>
      <c r="D6629">
        <v>85.2</v>
      </c>
      <c r="E6629">
        <v>3.2</v>
      </c>
      <c r="F6629">
        <v>14.8</v>
      </c>
      <c r="G6629" s="7">
        <f t="shared" si="984"/>
        <v>0.15838125908384096</v>
      </c>
      <c r="H6629" s="7">
        <f t="shared" si="985"/>
        <v>0.11248668969022793</v>
      </c>
      <c r="I6629">
        <f t="shared" si="986"/>
        <v>126.80000000000003</v>
      </c>
      <c r="J6629" s="9">
        <f t="shared" si="987"/>
        <v>8.4360000000000017</v>
      </c>
      <c r="K6629" s="9">
        <f t="shared" si="988"/>
        <v>0</v>
      </c>
      <c r="L6629" s="7">
        <f t="shared" si="989"/>
        <v>0.65300000000000002</v>
      </c>
      <c r="M6629" s="7">
        <f t="shared" si="990"/>
        <v>0.20234671452484521</v>
      </c>
      <c r="N6629" s="7">
        <f t="shared" si="991"/>
        <v>66.818999999999988</v>
      </c>
      <c r="O6629" s="9">
        <f t="shared" si="983"/>
        <v>33.022033570896255</v>
      </c>
      <c r="P6629">
        <v>45</v>
      </c>
    </row>
    <row r="6630" spans="1:16" x14ac:dyDescent="0.25">
      <c r="A6630" s="11">
        <v>39496</v>
      </c>
      <c r="B6630" s="12">
        <v>2</v>
      </c>
      <c r="C6630">
        <v>1.8</v>
      </c>
      <c r="D6630">
        <v>77.3</v>
      </c>
      <c r="E6630">
        <v>7.9</v>
      </c>
      <c r="F6630">
        <v>2</v>
      </c>
      <c r="G6630" s="7">
        <f t="shared" si="984"/>
        <v>0.37135000000000007</v>
      </c>
      <c r="H6630" s="7">
        <f t="shared" si="985"/>
        <v>0.37135000000000007</v>
      </c>
      <c r="I6630">
        <f t="shared" si="986"/>
        <v>128.80000000000001</v>
      </c>
      <c r="J6630" s="9">
        <f t="shared" si="987"/>
        <v>3.7800000000000002</v>
      </c>
      <c r="K6630" s="9">
        <f t="shared" si="988"/>
        <v>0</v>
      </c>
      <c r="L6630" s="7">
        <f t="shared" si="989"/>
        <v>0.46099999999999997</v>
      </c>
      <c r="M6630" s="7">
        <f t="shared" si="990"/>
        <v>0.24000000000000002</v>
      </c>
      <c r="N6630" s="7">
        <f t="shared" si="991"/>
        <v>64.577999999999989</v>
      </c>
      <c r="O6630" s="9">
        <f t="shared" si="983"/>
        <v>26.907499999999992</v>
      </c>
      <c r="P6630">
        <v>18</v>
      </c>
    </row>
    <row r="6631" spans="1:16" x14ac:dyDescent="0.25">
      <c r="A6631" s="11">
        <v>39497</v>
      </c>
      <c r="B6631" s="12">
        <v>2</v>
      </c>
      <c r="C6631">
        <v>-7.2</v>
      </c>
      <c r="D6631">
        <v>68.5</v>
      </c>
      <c r="E6631">
        <v>8.6999999999999993</v>
      </c>
      <c r="F6631">
        <v>0.2</v>
      </c>
      <c r="G6631" s="7">
        <f t="shared" si="984"/>
        <v>0.15554124837273187</v>
      </c>
      <c r="H6631" s="7">
        <f t="shared" si="985"/>
        <v>0.15554124837273187</v>
      </c>
      <c r="I6631">
        <f t="shared" si="986"/>
        <v>129</v>
      </c>
      <c r="J6631" s="9">
        <f t="shared" si="987"/>
        <v>0</v>
      </c>
      <c r="K6631" s="9">
        <f t="shared" si="988"/>
        <v>0</v>
      </c>
      <c r="L6631" s="7">
        <f t="shared" si="989"/>
        <v>1.883</v>
      </c>
      <c r="M6631" s="7">
        <f t="shared" si="990"/>
        <v>0.23976524019745965</v>
      </c>
      <c r="N6631" s="7">
        <f t="shared" si="991"/>
        <v>62.894999999999989</v>
      </c>
      <c r="O6631" s="9">
        <f t="shared" si="983"/>
        <v>26.231909157558682</v>
      </c>
      <c r="P6631">
        <v>17</v>
      </c>
    </row>
    <row r="6632" spans="1:16" x14ac:dyDescent="0.25">
      <c r="A6632" s="11">
        <v>39498</v>
      </c>
      <c r="B6632" s="12">
        <v>2</v>
      </c>
      <c r="C6632">
        <v>-9.6</v>
      </c>
      <c r="D6632">
        <v>64.8</v>
      </c>
      <c r="E6632">
        <v>5.7</v>
      </c>
      <c r="F6632">
        <v>0.2</v>
      </c>
      <c r="G6632" s="7">
        <f t="shared" si="984"/>
        <v>0.10599435736052699</v>
      </c>
      <c r="H6632" s="7">
        <f t="shared" si="985"/>
        <v>0.10599435736052699</v>
      </c>
      <c r="I6632">
        <f t="shared" si="986"/>
        <v>129.19999999999999</v>
      </c>
      <c r="J6632" s="9">
        <f t="shared" si="987"/>
        <v>0</v>
      </c>
      <c r="K6632" s="9">
        <f t="shared" si="988"/>
        <v>0</v>
      </c>
      <c r="L6632" s="7">
        <f t="shared" si="989"/>
        <v>1.9729999999999999</v>
      </c>
      <c r="M6632" s="7">
        <f t="shared" si="990"/>
        <v>0.23938349213704513</v>
      </c>
      <c r="N6632" s="7">
        <f t="shared" si="991"/>
        <v>61.121999999999993</v>
      </c>
      <c r="O6632" s="9">
        <f t="shared" si="983"/>
        <v>25.533088958785907</v>
      </c>
      <c r="P6632">
        <v>17</v>
      </c>
    </row>
    <row r="6633" spans="1:16" x14ac:dyDescent="0.25">
      <c r="A6633" s="11">
        <v>39499</v>
      </c>
      <c r="B6633" s="12">
        <v>2</v>
      </c>
      <c r="C6633">
        <v>-8.6999999999999993</v>
      </c>
      <c r="D6633">
        <v>61.1</v>
      </c>
      <c r="E6633">
        <v>4.0999999999999996</v>
      </c>
      <c r="F6633">
        <v>0</v>
      </c>
      <c r="G6633" s="7">
        <f t="shared" si="984"/>
        <v>0</v>
      </c>
      <c r="H6633" s="7">
        <f t="shared" si="985"/>
        <v>0</v>
      </c>
      <c r="I6633">
        <f t="shared" si="986"/>
        <v>129.19999999999999</v>
      </c>
      <c r="J6633" s="9">
        <f t="shared" si="987"/>
        <v>0</v>
      </c>
      <c r="K6633" s="9">
        <f t="shared" si="988"/>
        <v>0</v>
      </c>
      <c r="L6633" s="7">
        <f t="shared" si="989"/>
        <v>1.694</v>
      </c>
      <c r="M6633" s="7">
        <f t="shared" si="990"/>
        <v>0.25853417150800878</v>
      </c>
      <c r="N6633" s="7">
        <f t="shared" si="991"/>
        <v>59.42799999999999</v>
      </c>
      <c r="O6633" s="9">
        <f t="shared" si="983"/>
        <v>22.986516503161383</v>
      </c>
      <c r="P6633">
        <v>17</v>
      </c>
    </row>
    <row r="6634" spans="1:16" x14ac:dyDescent="0.25">
      <c r="A6634" s="11">
        <v>39500</v>
      </c>
      <c r="B6634" s="12">
        <v>2</v>
      </c>
      <c r="C6634">
        <v>-5.5</v>
      </c>
      <c r="D6634">
        <v>68.3</v>
      </c>
      <c r="E6634">
        <v>3.2</v>
      </c>
      <c r="F6634">
        <v>0.4</v>
      </c>
      <c r="G6634" s="7">
        <f t="shared" si="984"/>
        <v>8.6190466026942372E-2</v>
      </c>
      <c r="H6634" s="7">
        <f t="shared" si="985"/>
        <v>8.6190466026942372E-2</v>
      </c>
      <c r="I6634">
        <f t="shared" si="986"/>
        <v>129.6</v>
      </c>
      <c r="J6634" s="9">
        <f t="shared" si="987"/>
        <v>0</v>
      </c>
      <c r="K6634" s="9">
        <f t="shared" si="988"/>
        <v>0</v>
      </c>
      <c r="L6634" s="7">
        <f t="shared" si="989"/>
        <v>1.133</v>
      </c>
      <c r="M6634" s="7">
        <f t="shared" si="990"/>
        <v>0.25749644263309768</v>
      </c>
      <c r="N6634" s="7">
        <f t="shared" si="991"/>
        <v>58.694999999999986</v>
      </c>
      <c r="O6634" s="9">
        <f t="shared" si="983"/>
        <v>22.794489663545953</v>
      </c>
      <c r="P6634">
        <v>17</v>
      </c>
    </row>
    <row r="6635" spans="1:16" x14ac:dyDescent="0.25">
      <c r="A6635" s="11">
        <v>39501</v>
      </c>
      <c r="B6635" s="12">
        <v>2</v>
      </c>
      <c r="C6635">
        <v>-5.6</v>
      </c>
      <c r="D6635">
        <v>65</v>
      </c>
      <c r="E6635">
        <v>3.1</v>
      </c>
      <c r="F6635">
        <v>0</v>
      </c>
      <c r="G6635" s="7">
        <f t="shared" si="984"/>
        <v>0</v>
      </c>
      <c r="H6635" s="7">
        <f t="shared" si="985"/>
        <v>0</v>
      </c>
      <c r="I6635">
        <f t="shared" si="986"/>
        <v>129.6</v>
      </c>
      <c r="J6635" s="9">
        <f t="shared" si="987"/>
        <v>0</v>
      </c>
      <c r="K6635" s="9">
        <f t="shared" si="988"/>
        <v>0</v>
      </c>
      <c r="L6635" s="7">
        <f t="shared" si="989"/>
        <v>1.139</v>
      </c>
      <c r="M6635" s="7">
        <f t="shared" si="990"/>
        <v>0.27809615804374549</v>
      </c>
      <c r="N6635" s="7">
        <f t="shared" si="991"/>
        <v>57.555999999999983</v>
      </c>
      <c r="O6635" s="9">
        <f t="shared" si="983"/>
        <v>20.69643838479287</v>
      </c>
      <c r="P6635">
        <v>17</v>
      </c>
    </row>
    <row r="6636" spans="1:16" x14ac:dyDescent="0.25">
      <c r="A6636" s="11">
        <v>39502</v>
      </c>
      <c r="B6636" s="12">
        <v>2</v>
      </c>
      <c r="C6636">
        <v>-4.4000000000000004</v>
      </c>
      <c r="D6636">
        <v>67.3</v>
      </c>
      <c r="E6636">
        <v>3.6</v>
      </c>
      <c r="F6636">
        <v>0</v>
      </c>
      <c r="G6636" s="7">
        <f t="shared" si="984"/>
        <v>0</v>
      </c>
      <c r="H6636" s="7">
        <f t="shared" si="985"/>
        <v>0</v>
      </c>
      <c r="I6636">
        <f t="shared" si="986"/>
        <v>129.6</v>
      </c>
      <c r="J6636" s="9">
        <f t="shared" si="987"/>
        <v>0</v>
      </c>
      <c r="K6636" s="9">
        <f t="shared" si="988"/>
        <v>0</v>
      </c>
      <c r="L6636" s="7">
        <f t="shared" si="989"/>
        <v>1.004</v>
      </c>
      <c r="M6636" s="7">
        <f t="shared" si="990"/>
        <v>0.30034385068724517</v>
      </c>
      <c r="N6636" s="7">
        <f t="shared" si="991"/>
        <v>56.551999999999985</v>
      </c>
      <c r="O6636" s="9">
        <f t="shared" si="983"/>
        <v>18.829085353536623</v>
      </c>
      <c r="P6636">
        <v>15</v>
      </c>
    </row>
    <row r="6637" spans="1:16" x14ac:dyDescent="0.25">
      <c r="A6637" s="11">
        <v>39503</v>
      </c>
      <c r="B6637" s="12">
        <v>2</v>
      </c>
      <c r="C6637">
        <v>-2.2999999999999998</v>
      </c>
      <c r="D6637">
        <v>76.3</v>
      </c>
      <c r="E6637">
        <v>3.8</v>
      </c>
      <c r="F6637">
        <v>0</v>
      </c>
      <c r="G6637" s="7">
        <f t="shared" si="984"/>
        <v>0</v>
      </c>
      <c r="H6637" s="7">
        <f t="shared" si="985"/>
        <v>0</v>
      </c>
      <c r="I6637">
        <f t="shared" si="986"/>
        <v>129.6</v>
      </c>
      <c r="J6637" s="9">
        <f t="shared" si="987"/>
        <v>0</v>
      </c>
      <c r="K6637" s="9">
        <f t="shared" si="988"/>
        <v>0</v>
      </c>
      <c r="L6637" s="7">
        <f t="shared" si="989"/>
        <v>0.70699999999999996</v>
      </c>
      <c r="M6637" s="7">
        <f t="shared" si="990"/>
        <v>0.32437135874222484</v>
      </c>
      <c r="N6637" s="7">
        <f t="shared" si="991"/>
        <v>55.844999999999985</v>
      </c>
      <c r="O6637" s="9">
        <f t="shared" si="983"/>
        <v>17.216378232820343</v>
      </c>
      <c r="P6637">
        <v>14</v>
      </c>
    </row>
    <row r="6638" spans="1:16" x14ac:dyDescent="0.25">
      <c r="A6638" s="11">
        <v>39504</v>
      </c>
      <c r="B6638" s="12">
        <v>2</v>
      </c>
      <c r="C6638">
        <v>-0.9</v>
      </c>
      <c r="D6638">
        <v>83.6</v>
      </c>
      <c r="E6638">
        <v>5.2</v>
      </c>
      <c r="F6638">
        <v>2.2000000000000002</v>
      </c>
      <c r="G6638" s="7">
        <f t="shared" si="984"/>
        <v>0.21610000000000001</v>
      </c>
      <c r="H6638" s="7">
        <f t="shared" si="985"/>
        <v>0.16078869047619052</v>
      </c>
      <c r="I6638">
        <f t="shared" si="986"/>
        <v>131.79999999999998</v>
      </c>
      <c r="J6638" s="9">
        <f t="shared" si="987"/>
        <v>2.1780000000000004</v>
      </c>
      <c r="K6638" s="9">
        <f t="shared" si="988"/>
        <v>0</v>
      </c>
      <c r="L6638" s="7">
        <f t="shared" si="989"/>
        <v>0.623</v>
      </c>
      <c r="M6638" s="7">
        <f t="shared" si="990"/>
        <v>0.31877008449809602</v>
      </c>
      <c r="N6638" s="7">
        <f t="shared" si="991"/>
        <v>55.243999999999993</v>
      </c>
      <c r="O6638" s="9">
        <f t="shared" si="983"/>
        <v>17.33035899117753</v>
      </c>
      <c r="P6638">
        <v>10</v>
      </c>
    </row>
    <row r="6639" spans="1:16" x14ac:dyDescent="0.25">
      <c r="A6639" s="11">
        <v>39505</v>
      </c>
      <c r="B6639" s="12">
        <v>2</v>
      </c>
      <c r="C6639">
        <v>-12.2</v>
      </c>
      <c r="D6639">
        <v>60.8</v>
      </c>
      <c r="E6639">
        <v>8.8000000000000007</v>
      </c>
      <c r="F6639">
        <v>0</v>
      </c>
      <c r="G6639" s="7">
        <f t="shared" si="984"/>
        <v>0</v>
      </c>
      <c r="H6639" s="7">
        <f t="shared" si="985"/>
        <v>0</v>
      </c>
      <c r="I6639">
        <f t="shared" si="986"/>
        <v>131.79999999999998</v>
      </c>
      <c r="J6639" s="9">
        <f t="shared" si="987"/>
        <v>0</v>
      </c>
      <c r="K6639" s="9">
        <f t="shared" si="988"/>
        <v>0</v>
      </c>
      <c r="L6639" s="7">
        <f t="shared" si="989"/>
        <v>2.6419999999999999</v>
      </c>
      <c r="M6639" s="7">
        <f t="shared" si="990"/>
        <v>0.34427169125794371</v>
      </c>
      <c r="N6639" s="7">
        <f t="shared" si="991"/>
        <v>52.60199999999999</v>
      </c>
      <c r="O6639" s="9">
        <f t="shared" si="983"/>
        <v>15.27921154591483</v>
      </c>
      <c r="P6639">
        <v>12</v>
      </c>
    </row>
    <row r="6640" spans="1:16" x14ac:dyDescent="0.25">
      <c r="A6640" s="11">
        <v>39506</v>
      </c>
      <c r="B6640" s="12">
        <v>2</v>
      </c>
      <c r="C6640">
        <v>-14.2</v>
      </c>
      <c r="D6640">
        <v>55.8</v>
      </c>
      <c r="E6640">
        <v>4</v>
      </c>
      <c r="F6640">
        <v>0</v>
      </c>
      <c r="G6640" s="7">
        <f t="shared" si="984"/>
        <v>0</v>
      </c>
      <c r="H6640" s="7">
        <f t="shared" si="985"/>
        <v>0</v>
      </c>
      <c r="I6640">
        <f t="shared" si="986"/>
        <v>131.79999999999998</v>
      </c>
      <c r="J6640" s="9">
        <f t="shared" si="987"/>
        <v>0</v>
      </c>
      <c r="K6640" s="9">
        <f t="shared" si="988"/>
        <v>0</v>
      </c>
      <c r="L6640" s="7">
        <f t="shared" si="989"/>
        <v>2.5099999999999998</v>
      </c>
      <c r="M6640" s="7">
        <f t="shared" si="990"/>
        <v>0.37181342655857924</v>
      </c>
      <c r="N6640" s="7">
        <f t="shared" si="991"/>
        <v>50.091999999999992</v>
      </c>
      <c r="O6640" s="9">
        <f t="shared" si="983"/>
        <v>13.472348339768196</v>
      </c>
      <c r="P6640">
        <v>12</v>
      </c>
    </row>
    <row r="6641" spans="1:16" x14ac:dyDescent="0.25">
      <c r="A6641" s="11">
        <v>39507</v>
      </c>
      <c r="B6641" s="12">
        <v>2</v>
      </c>
      <c r="C6641">
        <v>-6.8</v>
      </c>
      <c r="D6641">
        <v>76.5</v>
      </c>
      <c r="E6641">
        <v>4.8</v>
      </c>
      <c r="F6641">
        <v>5.2</v>
      </c>
      <c r="G6641" s="7">
        <f t="shared" si="984"/>
        <v>9.9248616854814509E-2</v>
      </c>
      <c r="H6641" s="7">
        <f t="shared" si="985"/>
        <v>9.3630770617749534E-2</v>
      </c>
      <c r="I6641">
        <f t="shared" si="986"/>
        <v>136.99999999999997</v>
      </c>
      <c r="J6641" s="9">
        <f t="shared" si="987"/>
        <v>0</v>
      </c>
      <c r="K6641" s="9">
        <f t="shared" si="988"/>
        <v>0</v>
      </c>
      <c r="L6641" s="7">
        <f t="shared" si="989"/>
        <v>1.472</v>
      </c>
      <c r="M6641" s="7">
        <f t="shared" si="990"/>
        <v>0.34804407671188597</v>
      </c>
      <c r="N6641" s="7">
        <f t="shared" si="991"/>
        <v>53.819999999999993</v>
      </c>
      <c r="O6641" s="9">
        <f t="shared" si="983"/>
        <v>15.463558670056804</v>
      </c>
      <c r="P6641">
        <v>12</v>
      </c>
    </row>
    <row r="6642" spans="1:16" x14ac:dyDescent="0.25">
      <c r="A6642" s="11">
        <v>39508</v>
      </c>
      <c r="B6642" s="12">
        <v>3</v>
      </c>
      <c r="C6642">
        <v>-2.2999999999999998</v>
      </c>
      <c r="D6642">
        <v>68.5</v>
      </c>
      <c r="E6642">
        <v>8</v>
      </c>
      <c r="F6642">
        <v>0.2</v>
      </c>
      <c r="G6642" s="7">
        <f t="shared" si="984"/>
        <v>0.21357515045410647</v>
      </c>
      <c r="H6642" s="7">
        <f t="shared" si="985"/>
        <v>0.21357515045410647</v>
      </c>
      <c r="I6642">
        <f t="shared" si="986"/>
        <v>137.19999999999996</v>
      </c>
      <c r="J6642" s="9">
        <f t="shared" si="987"/>
        <v>0.11400000000000002</v>
      </c>
      <c r="K6642" s="9">
        <f t="shared" si="988"/>
        <v>0</v>
      </c>
      <c r="L6642" s="7">
        <f t="shared" si="989"/>
        <v>1.085</v>
      </c>
      <c r="M6642" s="7">
        <f t="shared" si="990"/>
        <v>0.34759584695769341</v>
      </c>
      <c r="N6642" s="7">
        <f t="shared" si="991"/>
        <v>52.820999999999998</v>
      </c>
      <c r="O6642" s="9">
        <f t="shared" si="983"/>
        <v>15.196096404002477</v>
      </c>
      <c r="P6642">
        <v>16</v>
      </c>
    </row>
    <row r="6643" spans="1:16" x14ac:dyDescent="0.25">
      <c r="A6643" s="11">
        <v>39509</v>
      </c>
      <c r="B6643" s="12">
        <v>3</v>
      </c>
      <c r="C6643">
        <v>-2.9</v>
      </c>
      <c r="D6643">
        <v>68.3</v>
      </c>
      <c r="E6643">
        <v>3.6</v>
      </c>
      <c r="F6643">
        <v>0.2</v>
      </c>
      <c r="G6643" s="7">
        <f t="shared" si="984"/>
        <v>0.14167500660664772</v>
      </c>
      <c r="H6643" s="7">
        <f t="shared" si="985"/>
        <v>0.14167500660664772</v>
      </c>
      <c r="I6643">
        <f t="shared" si="986"/>
        <v>137.39999999999995</v>
      </c>
      <c r="J6643" s="9">
        <f t="shared" si="987"/>
        <v>7.8000000000000014E-2</v>
      </c>
      <c r="K6643" s="9">
        <f t="shared" si="988"/>
        <v>0</v>
      </c>
      <c r="L6643" s="7">
        <f t="shared" si="989"/>
        <v>0.77900000000000003</v>
      </c>
      <c r="M6643" s="7">
        <f t="shared" si="990"/>
        <v>0.3468965063553805</v>
      </c>
      <c r="N6643" s="7">
        <f t="shared" si="991"/>
        <v>52.163999999999994</v>
      </c>
      <c r="O6643" s="9">
        <f t="shared" si="983"/>
        <v>15.037337950748984</v>
      </c>
      <c r="P6643">
        <v>14</v>
      </c>
    </row>
    <row r="6644" spans="1:16" x14ac:dyDescent="0.25">
      <c r="A6644" s="11">
        <v>39510</v>
      </c>
      <c r="B6644" s="12">
        <v>3</v>
      </c>
      <c r="C6644">
        <v>5</v>
      </c>
      <c r="D6644">
        <v>73.599999999999994</v>
      </c>
      <c r="E6644">
        <v>5.3</v>
      </c>
      <c r="F6644">
        <v>3</v>
      </c>
      <c r="G6644" s="7">
        <f t="shared" si="984"/>
        <v>1</v>
      </c>
      <c r="H6644" s="7">
        <f t="shared" si="985"/>
        <v>1</v>
      </c>
      <c r="I6644">
        <f t="shared" si="986"/>
        <v>140.39999999999995</v>
      </c>
      <c r="J6644" s="9">
        <f t="shared" si="987"/>
        <v>13</v>
      </c>
      <c r="K6644" s="9">
        <f t="shared" si="988"/>
        <v>0</v>
      </c>
      <c r="L6644" s="7">
        <f t="shared" si="989"/>
        <v>0</v>
      </c>
      <c r="M6644" s="7">
        <f t="shared" si="990"/>
        <v>0.37903742631820619</v>
      </c>
      <c r="N6644" s="7">
        <f t="shared" si="991"/>
        <v>42.163999999999994</v>
      </c>
      <c r="O6644" s="9">
        <f t="shared" si="983"/>
        <v>11.123967469271184</v>
      </c>
      <c r="P6644">
        <v>12</v>
      </c>
    </row>
    <row r="6645" spans="1:16" x14ac:dyDescent="0.25">
      <c r="A6645" s="11">
        <v>39511</v>
      </c>
      <c r="B6645" s="12">
        <v>3</v>
      </c>
      <c r="C6645">
        <v>-2.2000000000000002</v>
      </c>
      <c r="D6645">
        <v>61.6</v>
      </c>
      <c r="E6645">
        <v>6.6</v>
      </c>
      <c r="F6645">
        <v>7.4</v>
      </c>
      <c r="G6645" s="7">
        <f t="shared" si="984"/>
        <v>0.20115067100605533</v>
      </c>
      <c r="H6645" s="7">
        <f t="shared" si="985"/>
        <v>0.20115067100605533</v>
      </c>
      <c r="I6645">
        <f t="shared" si="986"/>
        <v>147.79999999999995</v>
      </c>
      <c r="J6645" s="9">
        <f t="shared" si="987"/>
        <v>4.4400000000000004</v>
      </c>
      <c r="K6645" s="9">
        <f t="shared" si="988"/>
        <v>0</v>
      </c>
      <c r="L6645" s="7">
        <f t="shared" si="989"/>
        <v>0.94399999999999995</v>
      </c>
      <c r="M6645" s="7">
        <f t="shared" si="990"/>
        <v>0.35477219220426781</v>
      </c>
      <c r="N6645" s="7">
        <f t="shared" si="991"/>
        <v>44.179999999999993</v>
      </c>
      <c r="O6645" s="9">
        <f t="shared" si="983"/>
        <v>12.453061702920165</v>
      </c>
      <c r="P6645">
        <v>4</v>
      </c>
    </row>
    <row r="6646" spans="1:16" x14ac:dyDescent="0.25">
      <c r="A6646" s="11">
        <v>39512</v>
      </c>
      <c r="B6646" s="12">
        <v>3</v>
      </c>
      <c r="C6646">
        <v>-4.2</v>
      </c>
      <c r="D6646">
        <v>74.400000000000006</v>
      </c>
      <c r="E6646">
        <v>6.7</v>
      </c>
      <c r="F6646">
        <v>8.8000000000000007</v>
      </c>
      <c r="G6646" s="7">
        <f t="shared" si="984"/>
        <v>0.15132991224935016</v>
      </c>
      <c r="H6646" s="7">
        <f t="shared" si="985"/>
        <v>0.15132991224935016</v>
      </c>
      <c r="I6646">
        <f t="shared" si="986"/>
        <v>156.59999999999997</v>
      </c>
      <c r="J6646" s="9">
        <f t="shared" si="987"/>
        <v>0</v>
      </c>
      <c r="K6646" s="9">
        <f t="shared" si="988"/>
        <v>0</v>
      </c>
      <c r="L6646" s="7">
        <f t="shared" si="989"/>
        <v>1.2530000000000001</v>
      </c>
      <c r="M6646" s="7">
        <f t="shared" si="990"/>
        <v>0.32384584177733983</v>
      </c>
      <c r="N6646" s="7">
        <f t="shared" si="991"/>
        <v>51.72699999999999</v>
      </c>
      <c r="O6646" s="9">
        <f t="shared" ref="O6646:O6709" si="992">IF(M6646=0,0,N6646/10/M6646)</f>
        <v>15.972723230321693</v>
      </c>
      <c r="P6646">
        <v>16</v>
      </c>
    </row>
    <row r="6647" spans="1:16" x14ac:dyDescent="0.25">
      <c r="A6647" s="11">
        <v>39513</v>
      </c>
      <c r="B6647" s="12">
        <v>3</v>
      </c>
      <c r="C6647">
        <v>-0.4</v>
      </c>
      <c r="D6647">
        <v>75</v>
      </c>
      <c r="E6647">
        <v>3.8</v>
      </c>
      <c r="F6647">
        <v>0.2</v>
      </c>
      <c r="G6647" s="7">
        <f t="shared" si="984"/>
        <v>0.24740000000000001</v>
      </c>
      <c r="H6647" s="7">
        <f t="shared" si="985"/>
        <v>0.24740000000000001</v>
      </c>
      <c r="I6647">
        <f t="shared" si="986"/>
        <v>156.79999999999995</v>
      </c>
      <c r="J6647" s="9">
        <f t="shared" si="987"/>
        <v>0.22800000000000001</v>
      </c>
      <c r="K6647" s="9">
        <f t="shared" si="988"/>
        <v>0</v>
      </c>
      <c r="L6647" s="7">
        <f t="shared" si="989"/>
        <v>0.42199999999999999</v>
      </c>
      <c r="M6647" s="7">
        <f t="shared" si="990"/>
        <v>0.32358074744478504</v>
      </c>
      <c r="N6647" s="7">
        <f t="shared" si="991"/>
        <v>51.276999999999994</v>
      </c>
      <c r="O6647" s="9">
        <f t="shared" si="992"/>
        <v>15.846740081082778</v>
      </c>
      <c r="P6647">
        <v>18</v>
      </c>
    </row>
    <row r="6648" spans="1:16" x14ac:dyDescent="0.25">
      <c r="A6648" s="11">
        <v>39514</v>
      </c>
      <c r="B6648" s="12">
        <v>3</v>
      </c>
      <c r="C6648">
        <v>-2.8</v>
      </c>
      <c r="D6648">
        <v>75.8</v>
      </c>
      <c r="E6648">
        <v>4.7</v>
      </c>
      <c r="F6648">
        <v>4.2</v>
      </c>
      <c r="G6648" s="7">
        <f t="shared" si="984"/>
        <v>0.1581759762767054</v>
      </c>
      <c r="H6648" s="7">
        <f t="shared" si="985"/>
        <v>0.1532712948417688</v>
      </c>
      <c r="I6648">
        <f t="shared" si="986"/>
        <v>160.99999999999994</v>
      </c>
      <c r="J6648" s="9">
        <f t="shared" si="987"/>
        <v>1.7640000000000005</v>
      </c>
      <c r="K6648" s="9">
        <f t="shared" si="988"/>
        <v>0</v>
      </c>
      <c r="L6648" s="7">
        <f t="shared" si="989"/>
        <v>0.86299999999999999</v>
      </c>
      <c r="M6648" s="7">
        <f t="shared" si="990"/>
        <v>0.31188796122614976</v>
      </c>
      <c r="N6648" s="7">
        <f t="shared" si="991"/>
        <v>52.849999999999994</v>
      </c>
      <c r="O6648" s="9">
        <f t="shared" si="992"/>
        <v>16.945187557809739</v>
      </c>
      <c r="P6648">
        <v>16</v>
      </c>
    </row>
    <row r="6649" spans="1:16" x14ac:dyDescent="0.25">
      <c r="A6649" s="11">
        <v>39515</v>
      </c>
      <c r="B6649" s="12">
        <v>3</v>
      </c>
      <c r="C6649">
        <v>-6.8</v>
      </c>
      <c r="D6649">
        <v>80.599999999999994</v>
      </c>
      <c r="E6649">
        <v>9.3000000000000007</v>
      </c>
      <c r="F6649">
        <v>11.2</v>
      </c>
      <c r="G6649" s="7">
        <f t="shared" si="984"/>
        <v>0.16562707211927233</v>
      </c>
      <c r="H6649" s="7">
        <f t="shared" si="985"/>
        <v>0.1353162353915624</v>
      </c>
      <c r="I6649">
        <f t="shared" si="986"/>
        <v>172.19999999999993</v>
      </c>
      <c r="J6649" s="9">
        <f t="shared" si="987"/>
        <v>0</v>
      </c>
      <c r="K6649" s="9">
        <f t="shared" si="988"/>
        <v>0</v>
      </c>
      <c r="L6649" s="7">
        <f t="shared" si="989"/>
        <v>1.8770000000000002</v>
      </c>
      <c r="M6649" s="7">
        <f t="shared" si="990"/>
        <v>0.28360505964641614</v>
      </c>
      <c r="N6649" s="7">
        <f t="shared" si="991"/>
        <v>62.172999999999995</v>
      </c>
      <c r="O6649" s="9">
        <f t="shared" si="992"/>
        <v>21.922387448769083</v>
      </c>
      <c r="P6649">
        <v>20</v>
      </c>
    </row>
    <row r="6650" spans="1:16" x14ac:dyDescent="0.25">
      <c r="A6650" s="11">
        <v>39516</v>
      </c>
      <c r="B6650" s="12">
        <v>3</v>
      </c>
      <c r="C6650">
        <v>-8.1</v>
      </c>
      <c r="D6650">
        <v>67.400000000000006</v>
      </c>
      <c r="E6650">
        <v>6</v>
      </c>
      <c r="F6650">
        <v>0.2</v>
      </c>
      <c r="G6650" s="7">
        <f t="shared" si="984"/>
        <v>0.11261944373792745</v>
      </c>
      <c r="H6650" s="7">
        <f t="shared" si="985"/>
        <v>0.11261944373792745</v>
      </c>
      <c r="I6650">
        <f t="shared" si="986"/>
        <v>172.39999999999992</v>
      </c>
      <c r="J6650" s="9">
        <f t="shared" si="987"/>
        <v>0</v>
      </c>
      <c r="K6650" s="9">
        <f t="shared" si="988"/>
        <v>0</v>
      </c>
      <c r="L6650" s="7">
        <f t="shared" si="989"/>
        <v>1.7749999999999999</v>
      </c>
      <c r="M6650" s="7">
        <f t="shared" si="990"/>
        <v>0.28311146012652894</v>
      </c>
      <c r="N6650" s="7">
        <f t="shared" si="991"/>
        <v>60.597999999999999</v>
      </c>
      <c r="O6650" s="9">
        <f t="shared" si="992"/>
        <v>21.404290724549753</v>
      </c>
      <c r="P6650">
        <v>30</v>
      </c>
    </row>
    <row r="6651" spans="1:16" x14ac:dyDescent="0.25">
      <c r="A6651" s="11">
        <v>39517</v>
      </c>
      <c r="B6651" s="12">
        <v>3</v>
      </c>
      <c r="C6651">
        <v>-7.4</v>
      </c>
      <c r="D6651">
        <v>67.599999999999994</v>
      </c>
      <c r="E6651">
        <v>2.5</v>
      </c>
      <c r="F6651">
        <v>0</v>
      </c>
      <c r="G6651" s="7">
        <f t="shared" si="984"/>
        <v>0</v>
      </c>
      <c r="H6651" s="7">
        <f t="shared" si="985"/>
        <v>0</v>
      </c>
      <c r="I6651">
        <f t="shared" si="986"/>
        <v>172.39999999999992</v>
      </c>
      <c r="J6651" s="9">
        <f t="shared" si="987"/>
        <v>0</v>
      </c>
      <c r="K6651" s="9">
        <f t="shared" si="988"/>
        <v>0</v>
      </c>
      <c r="L6651" s="7">
        <f t="shared" si="989"/>
        <v>1.355</v>
      </c>
      <c r="M6651" s="7">
        <f t="shared" si="990"/>
        <v>0.30576037693665126</v>
      </c>
      <c r="N6651" s="7">
        <f t="shared" si="991"/>
        <v>59.243000000000002</v>
      </c>
      <c r="O6651" s="9">
        <f t="shared" si="992"/>
        <v>19.375630221791042</v>
      </c>
      <c r="P6651">
        <v>28</v>
      </c>
    </row>
    <row r="6652" spans="1:16" x14ac:dyDescent="0.25">
      <c r="A6652" s="11">
        <v>39518</v>
      </c>
      <c r="B6652" s="12">
        <v>3</v>
      </c>
      <c r="C6652">
        <v>-4.3</v>
      </c>
      <c r="D6652">
        <v>70.7</v>
      </c>
      <c r="E6652">
        <v>4.5999999999999996</v>
      </c>
      <c r="F6652">
        <v>0.2</v>
      </c>
      <c r="G6652" s="7">
        <f t="shared" si="984"/>
        <v>0.12166740872847143</v>
      </c>
      <c r="H6652" s="7">
        <f t="shared" si="985"/>
        <v>0.12166740872847143</v>
      </c>
      <c r="I6652">
        <f t="shared" si="986"/>
        <v>172.59999999999991</v>
      </c>
      <c r="J6652" s="9">
        <f t="shared" si="987"/>
        <v>0</v>
      </c>
      <c r="K6652" s="9">
        <f t="shared" si="988"/>
        <v>0</v>
      </c>
      <c r="L6652" s="7">
        <f t="shared" si="989"/>
        <v>1.079</v>
      </c>
      <c r="M6652" s="7">
        <f t="shared" si="990"/>
        <v>0.3052027353790478</v>
      </c>
      <c r="N6652" s="7">
        <f t="shared" si="991"/>
        <v>58.364000000000004</v>
      </c>
      <c r="O6652" s="9">
        <f t="shared" si="992"/>
        <v>19.123026511382538</v>
      </c>
      <c r="P6652">
        <v>26</v>
      </c>
    </row>
    <row r="6653" spans="1:16" x14ac:dyDescent="0.25">
      <c r="A6653" s="11">
        <v>39519</v>
      </c>
      <c r="B6653" s="12">
        <v>3</v>
      </c>
      <c r="C6653">
        <v>-2.2000000000000002</v>
      </c>
      <c r="D6653">
        <v>67.8</v>
      </c>
      <c r="E6653">
        <v>6.2</v>
      </c>
      <c r="F6653">
        <v>0.2</v>
      </c>
      <c r="G6653" s="7">
        <f t="shared" si="984"/>
        <v>0.19660452217361821</v>
      </c>
      <c r="H6653" s="7">
        <f t="shared" si="985"/>
        <v>0.19660452217361821</v>
      </c>
      <c r="I6653">
        <f t="shared" si="986"/>
        <v>172.7999999999999</v>
      </c>
      <c r="J6653" s="9">
        <f t="shared" si="987"/>
        <v>0.12</v>
      </c>
      <c r="K6653" s="9">
        <f t="shared" si="988"/>
        <v>0</v>
      </c>
      <c r="L6653" s="7">
        <f t="shared" si="989"/>
        <v>0.90799999999999992</v>
      </c>
      <c r="M6653" s="7">
        <f t="shared" si="990"/>
        <v>0.30486883816708793</v>
      </c>
      <c r="N6653" s="7">
        <f t="shared" si="991"/>
        <v>57.536000000000008</v>
      </c>
      <c r="O6653" s="9">
        <f t="shared" si="992"/>
        <v>18.872378149867366</v>
      </c>
      <c r="P6653">
        <v>25</v>
      </c>
    </row>
    <row r="6654" spans="1:16" x14ac:dyDescent="0.25">
      <c r="A6654" s="11">
        <v>39520</v>
      </c>
      <c r="B6654" s="12">
        <v>3</v>
      </c>
      <c r="C6654">
        <v>-2</v>
      </c>
      <c r="D6654">
        <v>67.099999999999994</v>
      </c>
      <c r="E6654">
        <v>4</v>
      </c>
      <c r="F6654">
        <v>0.2</v>
      </c>
      <c r="G6654" s="7">
        <f t="shared" si="984"/>
        <v>0.1801298761195414</v>
      </c>
      <c r="H6654" s="7">
        <f t="shared" si="985"/>
        <v>0.1801298761195414</v>
      </c>
      <c r="I6654">
        <f t="shared" si="986"/>
        <v>172.99999999999989</v>
      </c>
      <c r="J6654" s="9">
        <f t="shared" si="987"/>
        <v>0.13200000000000001</v>
      </c>
      <c r="K6654" s="9">
        <f t="shared" si="988"/>
        <v>0</v>
      </c>
      <c r="L6654" s="7">
        <f t="shared" si="989"/>
        <v>0.67999999999999994</v>
      </c>
      <c r="M6654" s="7">
        <f t="shared" si="990"/>
        <v>0.30447981236542881</v>
      </c>
      <c r="N6654" s="7">
        <f t="shared" si="991"/>
        <v>56.924000000000014</v>
      </c>
      <c r="O6654" s="9">
        <f t="shared" si="992"/>
        <v>18.695492340779985</v>
      </c>
      <c r="P6654">
        <v>23</v>
      </c>
    </row>
    <row r="6655" spans="1:16" x14ac:dyDescent="0.25">
      <c r="A6655" s="11">
        <v>39521</v>
      </c>
      <c r="B6655" s="12">
        <v>3</v>
      </c>
      <c r="C6655">
        <v>2.5</v>
      </c>
      <c r="D6655">
        <v>81.8</v>
      </c>
      <c r="E6655">
        <v>1.8</v>
      </c>
      <c r="F6655">
        <v>0.2</v>
      </c>
      <c r="G6655" s="7">
        <f t="shared" si="984"/>
        <v>0.52124999999999999</v>
      </c>
      <c r="H6655" s="7">
        <f t="shared" si="985"/>
        <v>0.52124999999999999</v>
      </c>
      <c r="I6655">
        <f t="shared" si="986"/>
        <v>173.19999999999987</v>
      </c>
      <c r="J6655" s="9">
        <f t="shared" si="987"/>
        <v>3.45</v>
      </c>
      <c r="K6655" s="9">
        <f t="shared" si="988"/>
        <v>0</v>
      </c>
      <c r="L6655" s="7">
        <f t="shared" si="989"/>
        <v>0</v>
      </c>
      <c r="M6655" s="7">
        <f t="shared" si="990"/>
        <v>0.30516310309417322</v>
      </c>
      <c r="N6655" s="7">
        <f t="shared" si="991"/>
        <v>53.674000000000014</v>
      </c>
      <c r="O6655" s="9">
        <f t="shared" si="992"/>
        <v>17.588627018069168</v>
      </c>
      <c r="P6655">
        <v>22</v>
      </c>
    </row>
    <row r="6656" spans="1:16" x14ac:dyDescent="0.25">
      <c r="A6656" s="11">
        <v>39522</v>
      </c>
      <c r="B6656" s="12">
        <v>3</v>
      </c>
      <c r="C6656">
        <v>2.1</v>
      </c>
      <c r="D6656">
        <v>72.400000000000006</v>
      </c>
      <c r="E6656">
        <v>4.5999999999999996</v>
      </c>
      <c r="F6656">
        <v>0</v>
      </c>
      <c r="G6656" s="7">
        <f t="shared" si="984"/>
        <v>0</v>
      </c>
      <c r="H6656" s="7">
        <f t="shared" si="985"/>
        <v>0</v>
      </c>
      <c r="I6656">
        <f t="shared" si="986"/>
        <v>173.19999999999987</v>
      </c>
      <c r="J6656" s="9">
        <f t="shared" si="987"/>
        <v>2.7300000000000004</v>
      </c>
      <c r="K6656" s="9">
        <f t="shared" si="988"/>
        <v>0</v>
      </c>
      <c r="L6656" s="7">
        <f t="shared" si="989"/>
        <v>0.11899999999999998</v>
      </c>
      <c r="M6656" s="7">
        <f t="shared" si="990"/>
        <v>0.32957615134170709</v>
      </c>
      <c r="N6656" s="7">
        <f t="shared" si="991"/>
        <v>50.825000000000017</v>
      </c>
      <c r="O6656" s="9">
        <f t="shared" si="992"/>
        <v>15.421322141511466</v>
      </c>
      <c r="P6656">
        <v>16</v>
      </c>
    </row>
    <row r="6657" spans="1:16" x14ac:dyDescent="0.25">
      <c r="A6657" s="11">
        <v>39523</v>
      </c>
      <c r="B6657" s="12">
        <v>3</v>
      </c>
      <c r="C6657">
        <v>-1.7</v>
      </c>
      <c r="D6657">
        <v>64.2</v>
      </c>
      <c r="E6657">
        <v>7.2</v>
      </c>
      <c r="F6657">
        <v>0</v>
      </c>
      <c r="G6657" s="7">
        <f t="shared" si="984"/>
        <v>0</v>
      </c>
      <c r="H6657" s="7">
        <f t="shared" si="985"/>
        <v>0</v>
      </c>
      <c r="I6657">
        <f t="shared" si="986"/>
        <v>173.19999999999987</v>
      </c>
      <c r="J6657" s="9">
        <f t="shared" si="987"/>
        <v>0</v>
      </c>
      <c r="K6657" s="9">
        <f t="shared" si="988"/>
        <v>0</v>
      </c>
      <c r="L6657" s="7">
        <f t="shared" si="989"/>
        <v>0.92300000000000004</v>
      </c>
      <c r="M6657" s="7">
        <f t="shared" si="990"/>
        <v>0.35594224344904368</v>
      </c>
      <c r="N6657" s="7">
        <f t="shared" si="991"/>
        <v>49.902000000000015</v>
      </c>
      <c r="O6657" s="9">
        <f t="shared" si="992"/>
        <v>14.019690249871658</v>
      </c>
      <c r="P6657">
        <v>8</v>
      </c>
    </row>
    <row r="6658" spans="1:16" x14ac:dyDescent="0.25">
      <c r="A6658" s="11">
        <v>39524</v>
      </c>
      <c r="B6658" s="12">
        <v>3</v>
      </c>
      <c r="C6658">
        <v>-3.6</v>
      </c>
      <c r="D6658">
        <v>56.2</v>
      </c>
      <c r="E6658">
        <v>2.7</v>
      </c>
      <c r="F6658">
        <v>0</v>
      </c>
      <c r="G6658" s="7">
        <f t="shared" si="984"/>
        <v>0</v>
      </c>
      <c r="H6658" s="7">
        <f t="shared" si="985"/>
        <v>0</v>
      </c>
      <c r="I6658">
        <f t="shared" si="986"/>
        <v>173.19999999999987</v>
      </c>
      <c r="J6658" s="9">
        <f t="shared" si="987"/>
        <v>0</v>
      </c>
      <c r="K6658" s="9">
        <f t="shared" si="988"/>
        <v>0</v>
      </c>
      <c r="L6658" s="7">
        <f t="shared" si="989"/>
        <v>0.80300000000000005</v>
      </c>
      <c r="M6658" s="7">
        <f t="shared" si="990"/>
        <v>0.38441762292496723</v>
      </c>
      <c r="N6658" s="7">
        <f t="shared" si="991"/>
        <v>49.099000000000018</v>
      </c>
      <c r="O6658" s="9">
        <f t="shared" si="992"/>
        <v>12.772307269998242</v>
      </c>
      <c r="P6658">
        <v>5</v>
      </c>
    </row>
    <row r="6659" spans="1:16" x14ac:dyDescent="0.25">
      <c r="A6659" s="11">
        <v>39525</v>
      </c>
      <c r="B6659" s="12">
        <v>3</v>
      </c>
      <c r="C6659">
        <v>1.6</v>
      </c>
      <c r="D6659">
        <v>78.900000000000006</v>
      </c>
      <c r="E6659">
        <v>3.8</v>
      </c>
      <c r="F6659">
        <v>5.4</v>
      </c>
      <c r="G6659" s="7">
        <f t="shared" si="984"/>
        <v>0.4104000000000001</v>
      </c>
      <c r="H6659" s="7">
        <f t="shared" si="985"/>
        <v>0.4104000000000001</v>
      </c>
      <c r="I6659">
        <f t="shared" si="986"/>
        <v>178.59999999999988</v>
      </c>
      <c r="J6659" s="9">
        <f t="shared" si="987"/>
        <v>5.5360000000000005</v>
      </c>
      <c r="K6659" s="9">
        <f t="shared" si="988"/>
        <v>0</v>
      </c>
      <c r="L6659" s="7">
        <f t="shared" si="989"/>
        <v>0.12199999999999998</v>
      </c>
      <c r="M6659" s="7">
        <f t="shared" si="990"/>
        <v>0.38675781367321427</v>
      </c>
      <c r="N6659" s="7">
        <f t="shared" si="991"/>
        <v>48.841000000000015</v>
      </c>
      <c r="O6659" s="9">
        <f t="shared" si="992"/>
        <v>12.628316293376184</v>
      </c>
      <c r="P6659">
        <v>5</v>
      </c>
    </row>
    <row r="6660" spans="1:16" x14ac:dyDescent="0.25">
      <c r="A6660" s="11">
        <v>39526</v>
      </c>
      <c r="B6660" s="12">
        <v>3</v>
      </c>
      <c r="C6660">
        <v>2.6</v>
      </c>
      <c r="D6660">
        <v>86.3</v>
      </c>
      <c r="E6660">
        <v>5.6</v>
      </c>
      <c r="F6660">
        <v>5.2</v>
      </c>
      <c r="G6660" s="7">
        <f t="shared" si="984"/>
        <v>0.45680000000000009</v>
      </c>
      <c r="H6660" s="7">
        <f t="shared" si="985"/>
        <v>0.45680000000000009</v>
      </c>
      <c r="I6660">
        <f t="shared" si="986"/>
        <v>183.79999999999987</v>
      </c>
      <c r="J6660" s="9">
        <f t="shared" si="987"/>
        <v>8.7880000000000003</v>
      </c>
      <c r="K6660" s="9">
        <f t="shared" si="988"/>
        <v>0</v>
      </c>
      <c r="L6660" s="7">
        <f t="shared" si="989"/>
        <v>0.13399999999999998</v>
      </c>
      <c r="M6660" s="7">
        <f t="shared" si="990"/>
        <v>0.39288246440861457</v>
      </c>
      <c r="N6660" s="7">
        <f t="shared" si="991"/>
        <v>45.119000000000014</v>
      </c>
      <c r="O6660" s="9">
        <f t="shared" si="992"/>
        <v>11.484096157845906</v>
      </c>
      <c r="P6660">
        <v>3</v>
      </c>
    </row>
    <row r="6661" spans="1:16" x14ac:dyDescent="0.25">
      <c r="A6661" s="11">
        <v>39527</v>
      </c>
      <c r="B6661" s="12">
        <v>3</v>
      </c>
      <c r="C6661">
        <v>0.1</v>
      </c>
      <c r="D6661">
        <v>64.900000000000006</v>
      </c>
      <c r="E6661">
        <v>10.4</v>
      </c>
      <c r="F6661">
        <v>0</v>
      </c>
      <c r="G6661" s="7">
        <f t="shared" si="984"/>
        <v>0</v>
      </c>
      <c r="H6661" s="7">
        <f t="shared" si="985"/>
        <v>0</v>
      </c>
      <c r="I6661">
        <f t="shared" si="986"/>
        <v>183.79999999999987</v>
      </c>
      <c r="J6661" s="9">
        <f t="shared" si="987"/>
        <v>0.13</v>
      </c>
      <c r="K6661" s="9">
        <f t="shared" si="988"/>
        <v>0</v>
      </c>
      <c r="L6661" s="7">
        <f t="shared" si="989"/>
        <v>0.94099999999999995</v>
      </c>
      <c r="M6661" s="7">
        <f t="shared" si="990"/>
        <v>0.42431306156130377</v>
      </c>
      <c r="N6661" s="7">
        <f t="shared" si="991"/>
        <v>44.048000000000009</v>
      </c>
      <c r="O6661" s="9">
        <f t="shared" si="992"/>
        <v>10.381014394871757</v>
      </c>
      <c r="P6661">
        <v>2</v>
      </c>
    </row>
    <row r="6662" spans="1:16" x14ac:dyDescent="0.25">
      <c r="A6662" s="11">
        <v>39528</v>
      </c>
      <c r="B6662" s="12">
        <v>3</v>
      </c>
      <c r="C6662">
        <v>-2.5</v>
      </c>
      <c r="D6662">
        <v>51.5</v>
      </c>
      <c r="E6662">
        <v>5.8</v>
      </c>
      <c r="F6662">
        <v>0</v>
      </c>
      <c r="G6662" s="7">
        <f t="shared" si="984"/>
        <v>0</v>
      </c>
      <c r="H6662" s="7">
        <f t="shared" si="985"/>
        <v>0</v>
      </c>
      <c r="I6662">
        <f t="shared" si="986"/>
        <v>183.79999999999987</v>
      </c>
      <c r="J6662" s="9">
        <f t="shared" si="987"/>
        <v>0</v>
      </c>
      <c r="K6662" s="9">
        <f t="shared" si="988"/>
        <v>0</v>
      </c>
      <c r="L6662" s="7">
        <f t="shared" si="989"/>
        <v>0.91700000000000004</v>
      </c>
      <c r="M6662" s="7">
        <f t="shared" si="990"/>
        <v>0.45825810648620813</v>
      </c>
      <c r="N6662" s="7">
        <f t="shared" si="991"/>
        <v>43.131000000000007</v>
      </c>
      <c r="O6662" s="9">
        <f t="shared" si="992"/>
        <v>9.4119447947612223</v>
      </c>
      <c r="P6662">
        <v>2</v>
      </c>
    </row>
    <row r="6663" spans="1:16" x14ac:dyDescent="0.25">
      <c r="A6663" s="11">
        <v>39529</v>
      </c>
      <c r="B6663" s="12">
        <v>3</v>
      </c>
      <c r="C6663">
        <v>-3.8</v>
      </c>
      <c r="D6663">
        <v>44.2</v>
      </c>
      <c r="E6663">
        <v>5.5</v>
      </c>
      <c r="F6663">
        <v>0</v>
      </c>
      <c r="G6663" s="7">
        <f t="shared" si="984"/>
        <v>0</v>
      </c>
      <c r="H6663" s="7">
        <f t="shared" si="985"/>
        <v>0</v>
      </c>
      <c r="I6663">
        <f t="shared" si="986"/>
        <v>183.79999999999987</v>
      </c>
      <c r="J6663" s="9">
        <f t="shared" si="987"/>
        <v>0</v>
      </c>
      <c r="K6663" s="9">
        <f t="shared" si="988"/>
        <v>0</v>
      </c>
      <c r="L6663" s="7">
        <f t="shared" si="989"/>
        <v>1.085</v>
      </c>
      <c r="M6663" s="7">
        <f t="shared" si="990"/>
        <v>0.49491875500510479</v>
      </c>
      <c r="N6663" s="7">
        <f t="shared" si="991"/>
        <v>42.046000000000006</v>
      </c>
      <c r="O6663" s="9">
        <f t="shared" si="992"/>
        <v>8.4955357975000023</v>
      </c>
      <c r="P6663">
        <v>2</v>
      </c>
    </row>
    <row r="6664" spans="1:16" x14ac:dyDescent="0.25">
      <c r="A6664" s="11">
        <v>39530</v>
      </c>
      <c r="B6664" s="12">
        <v>3</v>
      </c>
      <c r="C6664">
        <v>-3.5</v>
      </c>
      <c r="D6664">
        <v>50.1</v>
      </c>
      <c r="E6664">
        <v>3.6</v>
      </c>
      <c r="F6664">
        <v>0.2</v>
      </c>
      <c r="G6664" s="7">
        <f t="shared" si="984"/>
        <v>0.12497698996339977</v>
      </c>
      <c r="H6664" s="7">
        <f t="shared" si="985"/>
        <v>0.12497698996339977</v>
      </c>
      <c r="I6664">
        <f t="shared" si="986"/>
        <v>183.99999999999986</v>
      </c>
      <c r="J6664" s="9">
        <f t="shared" si="987"/>
        <v>4.200000000000001E-2</v>
      </c>
      <c r="K6664" s="9">
        <f t="shared" si="988"/>
        <v>0</v>
      </c>
      <c r="L6664" s="7">
        <f t="shared" si="989"/>
        <v>0.86899999999999999</v>
      </c>
      <c r="M6664" s="7">
        <f t="shared" si="990"/>
        <v>0.49334177594700063</v>
      </c>
      <c r="N6664" s="7">
        <f t="shared" si="991"/>
        <v>41.335000000000008</v>
      </c>
      <c r="O6664" s="9">
        <f t="shared" si="992"/>
        <v>8.3785728302969815</v>
      </c>
      <c r="P6664">
        <v>2</v>
      </c>
    </row>
    <row r="6665" spans="1:16" x14ac:dyDescent="0.25">
      <c r="A6665" s="11">
        <v>39531</v>
      </c>
      <c r="B6665" s="12">
        <v>3</v>
      </c>
      <c r="C6665">
        <v>-4.5</v>
      </c>
      <c r="D6665">
        <v>62</v>
      </c>
      <c r="E6665">
        <v>3</v>
      </c>
      <c r="F6665">
        <v>1.4</v>
      </c>
      <c r="G6665" s="7">
        <f t="shared" ref="G6665:G6728" si="993">+IF(F6665=0,0,IF(C6665&gt;=$V$8,0,IF(C6665&gt;=$R$8,1,IF(C6665&lt;=-2,$R$9*EXP($R$10*C6665)+0.01+$R$11*E6665*LN(C6665*-1)+$R$12*E6665,$R$9+$Q$10*C6665-$Q$11*E6665*C6665))))</f>
        <v>9.6820385273030704E-2</v>
      </c>
      <c r="H6665" s="7">
        <f t="shared" si="985"/>
        <v>9.6820385273030704E-2</v>
      </c>
      <c r="I6665">
        <f t="shared" si="986"/>
        <v>185.39999999999986</v>
      </c>
      <c r="J6665" s="9">
        <f t="shared" si="987"/>
        <v>0</v>
      </c>
      <c r="K6665" s="9">
        <f t="shared" si="988"/>
        <v>0</v>
      </c>
      <c r="L6665" s="7">
        <f t="shared" si="989"/>
        <v>0.96499999999999997</v>
      </c>
      <c r="M6665" s="7">
        <f t="shared" si="990"/>
        <v>0.48161230177751591</v>
      </c>
      <c r="N6665" s="7">
        <f t="shared" si="991"/>
        <v>41.77</v>
      </c>
      <c r="O6665" s="9">
        <f t="shared" si="992"/>
        <v>8.6729512194428828</v>
      </c>
      <c r="P6665">
        <v>3</v>
      </c>
    </row>
    <row r="6666" spans="1:16" x14ac:dyDescent="0.25">
      <c r="A6666" s="11">
        <v>39532</v>
      </c>
      <c r="B6666" s="12">
        <v>3</v>
      </c>
      <c r="C6666">
        <v>-0.9</v>
      </c>
      <c r="D6666">
        <v>74.599999999999994</v>
      </c>
      <c r="E6666">
        <v>4.9000000000000004</v>
      </c>
      <c r="F6666">
        <v>5.4</v>
      </c>
      <c r="G6666" s="7">
        <f t="shared" si="993"/>
        <v>0.21407500000000002</v>
      </c>
      <c r="H6666" s="7">
        <f t="shared" si="985"/>
        <v>0.21407500000000002</v>
      </c>
      <c r="I6666">
        <f t="shared" si="986"/>
        <v>190.79999999999987</v>
      </c>
      <c r="J6666" s="9">
        <f t="shared" si="987"/>
        <v>5.346000000000001</v>
      </c>
      <c r="K6666" s="9">
        <f t="shared" si="988"/>
        <v>0</v>
      </c>
      <c r="L6666" s="7">
        <f t="shared" si="989"/>
        <v>0.59600000000000009</v>
      </c>
      <c r="M6666" s="7">
        <f t="shared" si="990"/>
        <v>0.45372829391479397</v>
      </c>
      <c r="N6666" s="7">
        <f t="shared" si="991"/>
        <v>41.227999999999994</v>
      </c>
      <c r="O6666" s="9">
        <f t="shared" si="992"/>
        <v>9.0864952776655006</v>
      </c>
      <c r="P6666">
        <v>3</v>
      </c>
    </row>
    <row r="6667" spans="1:16" x14ac:dyDescent="0.25">
      <c r="A6667" s="11">
        <v>39533</v>
      </c>
      <c r="B6667" s="12">
        <v>3</v>
      </c>
      <c r="C6667">
        <v>2.5</v>
      </c>
      <c r="D6667">
        <v>60.4</v>
      </c>
      <c r="E6667">
        <v>5.9</v>
      </c>
      <c r="F6667">
        <v>0</v>
      </c>
      <c r="G6667" s="7">
        <f t="shared" si="993"/>
        <v>0</v>
      </c>
      <c r="H6667" s="7">
        <f t="shared" si="985"/>
        <v>0</v>
      </c>
      <c r="I6667">
        <f t="shared" si="986"/>
        <v>190.79999999999987</v>
      </c>
      <c r="J6667" s="9">
        <f t="shared" si="987"/>
        <v>3.25</v>
      </c>
      <c r="K6667" s="9">
        <f t="shared" si="988"/>
        <v>0</v>
      </c>
      <c r="L6667" s="7">
        <f t="shared" si="989"/>
        <v>0.17600000000000002</v>
      </c>
      <c r="M6667" s="7">
        <f t="shared" si="990"/>
        <v>0.49002655742797752</v>
      </c>
      <c r="N6667" s="7">
        <f t="shared" si="991"/>
        <v>37.801999999999992</v>
      </c>
      <c r="O6667" s="9">
        <f t="shared" si="992"/>
        <v>7.7142757728097227</v>
      </c>
      <c r="P6667">
        <v>3</v>
      </c>
    </row>
    <row r="6668" spans="1:16" x14ac:dyDescent="0.25">
      <c r="A6668" s="11">
        <v>39534</v>
      </c>
      <c r="B6668" s="12">
        <v>3</v>
      </c>
      <c r="C6668">
        <v>1.6</v>
      </c>
      <c r="D6668">
        <v>66.099999999999994</v>
      </c>
      <c r="E6668">
        <v>2.9</v>
      </c>
      <c r="F6668">
        <v>0</v>
      </c>
      <c r="G6668" s="7">
        <f t="shared" si="993"/>
        <v>0</v>
      </c>
      <c r="H6668" s="7">
        <f t="shared" si="985"/>
        <v>0</v>
      </c>
      <c r="I6668">
        <f t="shared" si="986"/>
        <v>190.79999999999987</v>
      </c>
      <c r="J6668" s="9">
        <f t="shared" si="987"/>
        <v>2.08</v>
      </c>
      <c r="K6668" s="9">
        <f t="shared" si="988"/>
        <v>0</v>
      </c>
      <c r="L6668" s="7">
        <f t="shared" si="989"/>
        <v>4.1000000000000023E-2</v>
      </c>
      <c r="M6668" s="7">
        <f t="shared" si="990"/>
        <v>0.52922868202221574</v>
      </c>
      <c r="N6668" s="7">
        <f t="shared" si="991"/>
        <v>35.680999999999997</v>
      </c>
      <c r="O6668" s="9">
        <f t="shared" si="992"/>
        <v>6.7420760083638465</v>
      </c>
      <c r="P6668">
        <v>2</v>
      </c>
    </row>
    <row r="6669" spans="1:16" x14ac:dyDescent="0.25">
      <c r="A6669" s="11">
        <v>39535</v>
      </c>
      <c r="B6669" s="12">
        <v>3</v>
      </c>
      <c r="C6669">
        <v>0.1</v>
      </c>
      <c r="D6669">
        <v>54.3</v>
      </c>
      <c r="E6669">
        <v>5.8</v>
      </c>
      <c r="F6669">
        <v>0.2</v>
      </c>
      <c r="G6669" s="7">
        <f t="shared" si="993"/>
        <v>0.28665000000000002</v>
      </c>
      <c r="H6669" s="7">
        <f t="shared" si="985"/>
        <v>0.28665000000000002</v>
      </c>
      <c r="I6669">
        <f t="shared" si="986"/>
        <v>190.99999999999986</v>
      </c>
      <c r="J6669" s="9">
        <f t="shared" si="987"/>
        <v>0.13800000000000001</v>
      </c>
      <c r="K6669" s="9">
        <f t="shared" si="988"/>
        <v>0</v>
      </c>
      <c r="L6669" s="7">
        <f t="shared" si="989"/>
        <v>0.52700000000000002</v>
      </c>
      <c r="M6669" s="7">
        <f t="shared" si="990"/>
        <v>0.5280110873437629</v>
      </c>
      <c r="N6669" s="7">
        <f t="shared" si="991"/>
        <v>35.216000000000001</v>
      </c>
      <c r="O6669" s="9">
        <f t="shared" si="992"/>
        <v>6.6695569172911213</v>
      </c>
      <c r="P6669">
        <v>1</v>
      </c>
    </row>
    <row r="6670" spans="1:16" x14ac:dyDescent="0.25">
      <c r="A6670" s="11">
        <v>39536</v>
      </c>
      <c r="B6670" s="12">
        <v>3</v>
      </c>
      <c r="C6670">
        <v>-2.2000000000000002</v>
      </c>
      <c r="D6670">
        <v>55.9</v>
      </c>
      <c r="E6670">
        <v>2.8</v>
      </c>
      <c r="F6670">
        <v>0</v>
      </c>
      <c r="G6670" s="7">
        <f t="shared" si="993"/>
        <v>0</v>
      </c>
      <c r="H6670" s="7">
        <f t="shared" si="985"/>
        <v>0</v>
      </c>
      <c r="I6670">
        <f t="shared" si="986"/>
        <v>190.99999999999986</v>
      </c>
      <c r="J6670" s="9">
        <f t="shared" si="987"/>
        <v>0</v>
      </c>
      <c r="K6670" s="9">
        <f t="shared" si="988"/>
        <v>0</v>
      </c>
      <c r="L6670" s="7">
        <f t="shared" si="989"/>
        <v>0.60200000000000009</v>
      </c>
      <c r="M6670" s="7">
        <f t="shared" si="990"/>
        <v>0.57025197433126396</v>
      </c>
      <c r="N6670" s="7">
        <f t="shared" si="991"/>
        <v>34.614000000000004</v>
      </c>
      <c r="O6670" s="9">
        <f t="shared" si="992"/>
        <v>6.0699482962057143</v>
      </c>
      <c r="P6670">
        <v>1</v>
      </c>
    </row>
    <row r="6671" spans="1:16" x14ac:dyDescent="0.25">
      <c r="A6671" s="11">
        <v>39537</v>
      </c>
      <c r="B6671" s="12">
        <v>3</v>
      </c>
      <c r="C6671">
        <v>0.5</v>
      </c>
      <c r="D6671">
        <v>53.9</v>
      </c>
      <c r="E6671">
        <v>5.0999999999999996</v>
      </c>
      <c r="F6671">
        <v>0.2</v>
      </c>
      <c r="G6671" s="7">
        <f t="shared" si="993"/>
        <v>0.31587500000000002</v>
      </c>
      <c r="H6671" s="7">
        <f t="shared" si="985"/>
        <v>0.31587500000000002</v>
      </c>
      <c r="I6671">
        <f t="shared" si="986"/>
        <v>191.19999999999985</v>
      </c>
      <c r="J6671" s="9">
        <f t="shared" si="987"/>
        <v>0.69000000000000006</v>
      </c>
      <c r="K6671" s="9">
        <f t="shared" si="988"/>
        <v>0</v>
      </c>
      <c r="L6671" s="7">
        <f t="shared" si="989"/>
        <v>0.40399999999999997</v>
      </c>
      <c r="M6671" s="7">
        <f t="shared" si="990"/>
        <v>0.56893600446922943</v>
      </c>
      <c r="N6671" s="7">
        <f t="shared" si="991"/>
        <v>33.720000000000006</v>
      </c>
      <c r="O6671" s="9">
        <f t="shared" si="992"/>
        <v>5.9268528859336298</v>
      </c>
      <c r="P6671">
        <v>1</v>
      </c>
    </row>
    <row r="6672" spans="1:16" x14ac:dyDescent="0.25">
      <c r="A6672" s="11">
        <v>39538</v>
      </c>
      <c r="B6672" s="12">
        <v>3</v>
      </c>
      <c r="C6672">
        <v>4.5999999999999996</v>
      </c>
      <c r="D6672">
        <v>90.1</v>
      </c>
      <c r="E6672">
        <v>2.6</v>
      </c>
      <c r="F6672">
        <v>8.8000000000000007</v>
      </c>
      <c r="G6672" s="7">
        <f t="shared" si="993"/>
        <v>1</v>
      </c>
      <c r="H6672" s="7">
        <f t="shared" si="985"/>
        <v>1</v>
      </c>
      <c r="I6672">
        <f t="shared" si="986"/>
        <v>199.99999999999986</v>
      </c>
      <c r="J6672" s="9">
        <f t="shared" si="987"/>
        <v>17.295999999999999</v>
      </c>
      <c r="K6672" s="9">
        <f t="shared" si="988"/>
        <v>0</v>
      </c>
      <c r="L6672" s="7">
        <f t="shared" si="989"/>
        <v>0</v>
      </c>
      <c r="M6672" s="7">
        <f t="shared" si="990"/>
        <v>0.65092512177479389</v>
      </c>
      <c r="N6672" s="7">
        <f t="shared" si="991"/>
        <v>25.224000000000011</v>
      </c>
      <c r="O6672" s="9">
        <f t="shared" si="992"/>
        <v>3.8751000931143924</v>
      </c>
      <c r="P6672">
        <v>1</v>
      </c>
    </row>
    <row r="6673" spans="1:16" x14ac:dyDescent="0.25">
      <c r="A6673" s="11">
        <v>39539</v>
      </c>
      <c r="B6673" s="12">
        <v>4</v>
      </c>
      <c r="C6673">
        <v>6.6</v>
      </c>
      <c r="D6673">
        <v>77</v>
      </c>
      <c r="E6673">
        <v>10</v>
      </c>
      <c r="F6673">
        <v>1.2</v>
      </c>
      <c r="G6673" s="7">
        <f t="shared" si="993"/>
        <v>1</v>
      </c>
      <c r="H6673" s="7">
        <f t="shared" si="985"/>
        <v>1</v>
      </c>
      <c r="I6673">
        <f t="shared" si="986"/>
        <v>201.19999999999985</v>
      </c>
      <c r="J6673" s="9">
        <f t="shared" si="987"/>
        <v>14.784000000000001</v>
      </c>
      <c r="K6673" s="9">
        <f t="shared" si="988"/>
        <v>0</v>
      </c>
      <c r="L6673" s="7">
        <f t="shared" si="989"/>
        <v>0</v>
      </c>
      <c r="M6673" s="7">
        <f t="shared" si="990"/>
        <v>0.66525757571652244</v>
      </c>
      <c r="N6673" s="7">
        <f t="shared" si="991"/>
        <v>11.640000000000009</v>
      </c>
      <c r="O6673" s="9">
        <f t="shared" si="992"/>
        <v>1.7496982259034073</v>
      </c>
      <c r="P6673">
        <v>1</v>
      </c>
    </row>
    <row r="6674" spans="1:16" x14ac:dyDescent="0.25">
      <c r="A6674" s="11">
        <v>39540</v>
      </c>
      <c r="B6674" s="12">
        <v>4</v>
      </c>
      <c r="C6674">
        <v>0.3</v>
      </c>
      <c r="D6674">
        <v>47.7</v>
      </c>
      <c r="E6674">
        <v>5.4</v>
      </c>
      <c r="F6674">
        <v>0</v>
      </c>
      <c r="G6674" s="7">
        <f t="shared" si="993"/>
        <v>0</v>
      </c>
      <c r="H6674" s="7">
        <f t="shared" si="985"/>
        <v>0</v>
      </c>
      <c r="I6674">
        <f t="shared" si="986"/>
        <v>201.19999999999985</v>
      </c>
      <c r="J6674" s="9">
        <f t="shared" si="987"/>
        <v>0.39</v>
      </c>
      <c r="K6674" s="9">
        <f t="shared" si="988"/>
        <v>0</v>
      </c>
      <c r="L6674" s="7">
        <f t="shared" si="989"/>
        <v>0.46100000000000002</v>
      </c>
      <c r="M6674" s="7">
        <f t="shared" si="990"/>
        <v>0.71847818177384426</v>
      </c>
      <c r="N6674" s="7">
        <f t="shared" si="991"/>
        <v>10.789000000000009</v>
      </c>
      <c r="O6674" s="9">
        <f t="shared" si="992"/>
        <v>1.5016461562358294</v>
      </c>
      <c r="P6674">
        <v>1</v>
      </c>
    </row>
    <row r="6675" spans="1:16" x14ac:dyDescent="0.25">
      <c r="A6675" s="11">
        <v>39541</v>
      </c>
      <c r="B6675" s="12">
        <v>4</v>
      </c>
      <c r="C6675">
        <v>3.5</v>
      </c>
      <c r="D6675">
        <v>46.8</v>
      </c>
      <c r="E6675">
        <v>2</v>
      </c>
      <c r="F6675">
        <v>0</v>
      </c>
      <c r="G6675" s="7">
        <f t="shared" si="993"/>
        <v>0</v>
      </c>
      <c r="H6675" s="7">
        <f t="shared" si="985"/>
        <v>0</v>
      </c>
      <c r="I6675">
        <f t="shared" si="986"/>
        <v>201.19999999999985</v>
      </c>
      <c r="J6675" s="9">
        <f t="shared" si="987"/>
        <v>4.55</v>
      </c>
      <c r="K6675" s="9">
        <f t="shared" si="988"/>
        <v>0</v>
      </c>
      <c r="L6675" s="7">
        <f t="shared" si="989"/>
        <v>0</v>
      </c>
      <c r="M6675" s="7">
        <f t="shared" si="990"/>
        <v>0.77595643631575184</v>
      </c>
      <c r="N6675" s="7">
        <f t="shared" si="991"/>
        <v>6.2390000000000088</v>
      </c>
      <c r="O6675" s="9">
        <f t="shared" si="992"/>
        <v>0.80403998317519443</v>
      </c>
      <c r="P6675">
        <v>0</v>
      </c>
    </row>
    <row r="6676" spans="1:16" x14ac:dyDescent="0.25">
      <c r="A6676" s="11">
        <v>39542</v>
      </c>
      <c r="B6676" s="12">
        <v>4</v>
      </c>
      <c r="C6676">
        <v>3.5</v>
      </c>
      <c r="D6676">
        <v>77.5</v>
      </c>
      <c r="E6676">
        <v>3.5</v>
      </c>
      <c r="F6676">
        <v>8.6</v>
      </c>
      <c r="G6676" s="7">
        <f t="shared" si="993"/>
        <v>0.573125</v>
      </c>
      <c r="H6676" s="7">
        <f t="shared" si="985"/>
        <v>0.573125</v>
      </c>
      <c r="I6676">
        <f t="shared" si="986"/>
        <v>209.79999999999984</v>
      </c>
      <c r="J6676" s="9">
        <f t="shared" si="987"/>
        <v>16.59</v>
      </c>
      <c r="K6676" s="9">
        <f t="shared" si="988"/>
        <v>0</v>
      </c>
      <c r="L6676" s="7">
        <f t="shared" si="989"/>
        <v>0</v>
      </c>
      <c r="M6676" s="7">
        <f t="shared" si="990"/>
        <v>0.66365117005322094</v>
      </c>
      <c r="N6676" s="7">
        <f t="shared" si="991"/>
        <v>0</v>
      </c>
      <c r="O6676" s="9">
        <f t="shared" si="992"/>
        <v>0</v>
      </c>
      <c r="P6676">
        <v>0</v>
      </c>
    </row>
    <row r="6677" spans="1:16" x14ac:dyDescent="0.25">
      <c r="A6677" s="11">
        <v>39543</v>
      </c>
      <c r="B6677" s="12">
        <v>4</v>
      </c>
      <c r="C6677">
        <v>6.4</v>
      </c>
      <c r="D6677">
        <v>67.5</v>
      </c>
      <c r="E6677">
        <v>2.8</v>
      </c>
      <c r="F6677">
        <v>0</v>
      </c>
      <c r="G6677" s="7">
        <f t="shared" si="993"/>
        <v>0</v>
      </c>
      <c r="H6677" s="7">
        <f t="shared" si="985"/>
        <v>0</v>
      </c>
      <c r="I6677">
        <f t="shared" si="986"/>
        <v>209.79999999999984</v>
      </c>
      <c r="J6677" s="9">
        <f t="shared" si="987"/>
        <v>12.8</v>
      </c>
      <c r="K6677" s="9">
        <f t="shared" si="988"/>
        <v>0</v>
      </c>
      <c r="L6677" s="7">
        <f t="shared" si="989"/>
        <v>0</v>
      </c>
      <c r="M6677" s="7">
        <f t="shared" si="990"/>
        <v>0</v>
      </c>
      <c r="N6677" s="7">
        <f t="shared" si="991"/>
        <v>0</v>
      </c>
      <c r="O6677" s="9">
        <f t="shared" si="992"/>
        <v>0</v>
      </c>
      <c r="P6677">
        <v>0</v>
      </c>
    </row>
    <row r="6678" spans="1:16" x14ac:dyDescent="0.25">
      <c r="A6678" s="11">
        <v>39544</v>
      </c>
      <c r="B6678" s="12">
        <v>4</v>
      </c>
      <c r="C6678">
        <v>7.9</v>
      </c>
      <c r="D6678">
        <v>53.2</v>
      </c>
      <c r="E6678">
        <v>5.2</v>
      </c>
      <c r="F6678">
        <v>0</v>
      </c>
      <c r="G6678" s="7">
        <f t="shared" si="993"/>
        <v>0</v>
      </c>
      <c r="H6678" s="7">
        <f t="shared" si="985"/>
        <v>0</v>
      </c>
      <c r="I6678">
        <f t="shared" si="986"/>
        <v>209.79999999999984</v>
      </c>
      <c r="J6678" s="9">
        <f t="shared" si="987"/>
        <v>15.8</v>
      </c>
      <c r="K6678" s="9">
        <f t="shared" si="988"/>
        <v>0</v>
      </c>
      <c r="L6678" s="7">
        <f t="shared" si="989"/>
        <v>0</v>
      </c>
      <c r="M6678" s="7">
        <f t="shared" si="990"/>
        <v>0</v>
      </c>
      <c r="N6678" s="7">
        <f t="shared" si="991"/>
        <v>0</v>
      </c>
      <c r="O6678" s="9">
        <f t="shared" si="992"/>
        <v>0</v>
      </c>
      <c r="P6678">
        <v>0</v>
      </c>
    </row>
    <row r="6679" spans="1:16" x14ac:dyDescent="0.25">
      <c r="A6679" s="11">
        <v>39545</v>
      </c>
      <c r="B6679" s="12">
        <v>4</v>
      </c>
      <c r="C6679">
        <v>8.3000000000000007</v>
      </c>
      <c r="D6679">
        <v>66.8</v>
      </c>
      <c r="E6679">
        <v>4.5</v>
      </c>
      <c r="F6679">
        <v>0</v>
      </c>
      <c r="G6679" s="7">
        <f t="shared" si="993"/>
        <v>0</v>
      </c>
      <c r="H6679" s="7">
        <f t="shared" ref="H6679:H6742" si="994">IF(OR(D6679&lt;=75,C6679&gt;0),G6679,G6679/(0.04*D6679-2))</f>
        <v>0</v>
      </c>
      <c r="I6679">
        <f t="shared" si="986"/>
        <v>209.79999999999984</v>
      </c>
      <c r="J6679" s="9">
        <f t="shared" si="987"/>
        <v>16.600000000000001</v>
      </c>
      <c r="K6679" s="9">
        <f t="shared" si="988"/>
        <v>0</v>
      </c>
      <c r="L6679" s="7">
        <f t="shared" si="989"/>
        <v>0</v>
      </c>
      <c r="M6679" s="7">
        <f t="shared" si="990"/>
        <v>0</v>
      </c>
      <c r="N6679" s="7">
        <f t="shared" si="991"/>
        <v>0</v>
      </c>
      <c r="O6679" s="9">
        <f t="shared" si="992"/>
        <v>0</v>
      </c>
      <c r="P6679">
        <v>0</v>
      </c>
    </row>
    <row r="6680" spans="1:16" x14ac:dyDescent="0.25">
      <c r="A6680" s="11">
        <v>39546</v>
      </c>
      <c r="B6680" s="12">
        <v>4</v>
      </c>
      <c r="C6680">
        <v>10.5</v>
      </c>
      <c r="D6680">
        <v>65.8</v>
      </c>
      <c r="E6680">
        <v>2.2999999999999998</v>
      </c>
      <c r="F6680">
        <v>0</v>
      </c>
      <c r="G6680" s="7">
        <f t="shared" si="993"/>
        <v>0</v>
      </c>
      <c r="H6680" s="7">
        <f t="shared" si="994"/>
        <v>0</v>
      </c>
      <c r="I6680">
        <f t="shared" si="986"/>
        <v>209.79999999999984</v>
      </c>
      <c r="J6680" s="9">
        <f t="shared" si="987"/>
        <v>21</v>
      </c>
      <c r="K6680" s="9">
        <f t="shared" si="988"/>
        <v>0</v>
      </c>
      <c r="L6680" s="7">
        <f t="shared" si="989"/>
        <v>0</v>
      </c>
      <c r="M6680" s="7">
        <f t="shared" si="990"/>
        <v>0</v>
      </c>
      <c r="N6680" s="7">
        <f t="shared" si="991"/>
        <v>0</v>
      </c>
      <c r="O6680" s="9">
        <f t="shared" si="992"/>
        <v>0</v>
      </c>
      <c r="P6680">
        <v>0</v>
      </c>
    </row>
    <row r="6681" spans="1:16" x14ac:dyDescent="0.25">
      <c r="A6681" s="11">
        <v>39547</v>
      </c>
      <c r="B6681" s="12">
        <v>4</v>
      </c>
      <c r="C6681">
        <v>10.7</v>
      </c>
      <c r="D6681">
        <v>67.099999999999994</v>
      </c>
      <c r="E6681">
        <v>6.9</v>
      </c>
      <c r="F6681">
        <v>2.6</v>
      </c>
      <c r="G6681" s="7">
        <f t="shared" si="993"/>
        <v>1</v>
      </c>
      <c r="H6681" s="7">
        <f t="shared" si="994"/>
        <v>1</v>
      </c>
      <c r="I6681">
        <f t="shared" si="986"/>
        <v>212.39999999999984</v>
      </c>
      <c r="J6681" s="9">
        <f t="shared" si="987"/>
        <v>26.963999999999999</v>
      </c>
      <c r="K6681" s="9">
        <f t="shared" si="988"/>
        <v>0</v>
      </c>
      <c r="L6681" s="7">
        <f t="shared" si="989"/>
        <v>0</v>
      </c>
      <c r="M6681" s="7">
        <f t="shared" si="990"/>
        <v>1</v>
      </c>
      <c r="N6681" s="7">
        <f t="shared" si="991"/>
        <v>0</v>
      </c>
      <c r="O6681" s="9">
        <f t="shared" si="992"/>
        <v>0</v>
      </c>
      <c r="P6681">
        <v>0</v>
      </c>
    </row>
    <row r="6682" spans="1:16" x14ac:dyDescent="0.25">
      <c r="A6682" s="11">
        <v>39548</v>
      </c>
      <c r="B6682" s="12">
        <v>4</v>
      </c>
      <c r="C6682">
        <v>6.3</v>
      </c>
      <c r="D6682">
        <v>59.2</v>
      </c>
      <c r="E6682">
        <v>4.4000000000000004</v>
      </c>
      <c r="F6682">
        <v>0.4</v>
      </c>
      <c r="G6682" s="7">
        <f t="shared" si="993"/>
        <v>1</v>
      </c>
      <c r="H6682" s="7">
        <f t="shared" si="994"/>
        <v>1</v>
      </c>
      <c r="I6682">
        <f t="shared" ref="I6682:I6745" si="995">IF(OR(B6682=7,C6682&gt;$V$6490),0,IF(AND(C6682&gt;=$R$6490,I6681=0),0,I6681+F6682))</f>
        <v>212.79999999999984</v>
      </c>
      <c r="J6682" s="9">
        <f t="shared" ref="J6682:J6745" si="996">IF(OR(B6682=1,B6682&gt;$K$2),0,IF(C6682&gt;$V$6490,0,IF(C6682&lt;=-$R$6490,0,IF(C6682&lt;=0,(C6682+$R$6490)*($T$6492+$T$6493*F6682),IF(C6682&gt;$R$6490,C6682*($T$6490+$T$6491*F6682),C6682*($T$6494+$T$6495*F6682))))))</f>
        <v>13.103999999999999</v>
      </c>
      <c r="K6682" s="9">
        <f t="shared" ref="K6682:K6745" si="997">IF(AND(B6682&gt;=2,B6682&lt;=$K$3),0,IF(C6682&gt;$V$6490,0,IF(C6682&lt;=-$R$6490,0,IF(C6682&lt;=0,(C6682+$R$6490)*($U$6492+$U$6493*F6682),IF(C6682&gt;$R$6490,C6682*($U$6490+$U$6491*F6682),C6682*($U$6494+$U$6495*F6682))))))</f>
        <v>0</v>
      </c>
      <c r="L6682" s="7">
        <f t="shared" ref="L6682:L6745" si="998">IF(M6681=0,0,IF(C6682&gt;=$V$6490,0,IF($V$6491*E6682-$V$6492*C6682&lt;0,0,IF($R$6490&gt;C6682&gt;-$R$6490,$V$6491*E6682-$V$6492*C6682+$V$6493,$V$6491*E6682-$V$6492*C6682))))</f>
        <v>0</v>
      </c>
      <c r="M6682" s="7">
        <f t="shared" si="990"/>
        <v>1</v>
      </c>
      <c r="N6682" s="7">
        <f t="shared" si="991"/>
        <v>0</v>
      </c>
      <c r="O6682" s="9">
        <f t="shared" si="992"/>
        <v>0</v>
      </c>
      <c r="P6682">
        <v>0</v>
      </c>
    </row>
    <row r="6683" spans="1:16" x14ac:dyDescent="0.25">
      <c r="A6683" s="11">
        <v>39549</v>
      </c>
      <c r="B6683" s="12">
        <v>4</v>
      </c>
      <c r="C6683">
        <v>4.3</v>
      </c>
      <c r="D6683">
        <v>85.2</v>
      </c>
      <c r="E6683">
        <v>6</v>
      </c>
      <c r="F6683">
        <v>24.2</v>
      </c>
      <c r="G6683" s="7">
        <f t="shared" si="993"/>
        <v>1</v>
      </c>
      <c r="H6683" s="7">
        <f t="shared" si="994"/>
        <v>1</v>
      </c>
      <c r="I6683">
        <f t="shared" si="995"/>
        <v>236.99999999999983</v>
      </c>
      <c r="J6683" s="9">
        <f t="shared" si="996"/>
        <v>29.411999999999999</v>
      </c>
      <c r="K6683" s="9">
        <f t="shared" si="997"/>
        <v>0</v>
      </c>
      <c r="L6683" s="7">
        <f t="shared" si="998"/>
        <v>0</v>
      </c>
      <c r="M6683" s="7">
        <f t="shared" ref="M6683:M6746" si="999">IF(AND(N6682=0,F6683=0),0,IF(M6682=0,H6683,IF(AND(C6683&gt;$W$6492,M6682&lt;$W$6490),$W$6490+0.01,IF(F6683&gt;0,(N6682*M6682+$W$6491*F6683*H6683)/(N6682+$W$6491*F6683),M6682*(1+$W$6493)))))</f>
        <v>1</v>
      </c>
      <c r="N6683" s="7">
        <f t="shared" ref="N6683:N6746" si="1000">IF(I6683=0,0,IF(M6683&gt;=1,0,IF(N6682+F6683&lt;=J6683+K6683+L6683,0,IF(C6683&gt;$W$6492,N6682+F6683-J6683-K6683-L6683,IF(M6683&lt;$W$6490,N6682+F6683-L6683,N6682+F6683-J6683-K6683-L6683)))))</f>
        <v>0</v>
      </c>
      <c r="O6683" s="9">
        <f t="shared" si="992"/>
        <v>0</v>
      </c>
      <c r="P6683">
        <v>0</v>
      </c>
    </row>
    <row r="6684" spans="1:16" x14ac:dyDescent="0.25">
      <c r="A6684" s="11">
        <v>39550</v>
      </c>
      <c r="B6684" s="12">
        <v>4</v>
      </c>
      <c r="C6684">
        <v>5.5</v>
      </c>
      <c r="D6684">
        <v>88.3</v>
      </c>
      <c r="E6684">
        <v>3.8</v>
      </c>
      <c r="F6684">
        <v>4.2</v>
      </c>
      <c r="G6684" s="7">
        <f t="shared" si="993"/>
        <v>1</v>
      </c>
      <c r="H6684" s="7">
        <f t="shared" si="994"/>
        <v>1</v>
      </c>
      <c r="I6684">
        <f t="shared" si="995"/>
        <v>241.19999999999982</v>
      </c>
      <c r="J6684" s="9">
        <f t="shared" si="996"/>
        <v>15.62</v>
      </c>
      <c r="K6684" s="9">
        <f t="shared" si="997"/>
        <v>0</v>
      </c>
      <c r="L6684" s="7">
        <f t="shared" si="998"/>
        <v>0</v>
      </c>
      <c r="M6684" s="7">
        <f t="shared" si="999"/>
        <v>1</v>
      </c>
      <c r="N6684" s="7">
        <f t="shared" si="1000"/>
        <v>0</v>
      </c>
      <c r="O6684" s="9">
        <f t="shared" si="992"/>
        <v>0</v>
      </c>
      <c r="P6684">
        <v>0</v>
      </c>
    </row>
    <row r="6685" spans="1:16" x14ac:dyDescent="0.25">
      <c r="A6685" s="11">
        <v>39551</v>
      </c>
      <c r="B6685" s="12">
        <v>4</v>
      </c>
      <c r="C6685">
        <v>3.5</v>
      </c>
      <c r="D6685">
        <v>62.7</v>
      </c>
      <c r="E6685">
        <v>6.3</v>
      </c>
      <c r="F6685">
        <v>0.2</v>
      </c>
      <c r="G6685" s="7">
        <f t="shared" si="993"/>
        <v>0.49962500000000004</v>
      </c>
      <c r="H6685" s="7">
        <f t="shared" si="994"/>
        <v>0.49962500000000004</v>
      </c>
      <c r="I6685">
        <f t="shared" si="995"/>
        <v>241.39999999999981</v>
      </c>
      <c r="J6685" s="9">
        <f t="shared" si="996"/>
        <v>4.83</v>
      </c>
      <c r="K6685" s="9">
        <f t="shared" si="997"/>
        <v>0</v>
      </c>
      <c r="L6685" s="7">
        <f t="shared" si="998"/>
        <v>6.199999999999993E-2</v>
      </c>
      <c r="M6685" s="7">
        <f t="shared" si="999"/>
        <v>0.49962499999999999</v>
      </c>
      <c r="N6685" s="7">
        <f t="shared" si="1000"/>
        <v>0</v>
      </c>
      <c r="O6685" s="9">
        <f t="shared" si="992"/>
        <v>0</v>
      </c>
      <c r="P6685">
        <v>0</v>
      </c>
    </row>
    <row r="6686" spans="1:16" x14ac:dyDescent="0.25">
      <c r="A6686" s="11">
        <v>39552</v>
      </c>
      <c r="B6686" s="12">
        <v>4</v>
      </c>
      <c r="C6686">
        <v>4.7</v>
      </c>
      <c r="D6686">
        <v>49.8</v>
      </c>
      <c r="E6686">
        <v>5.3</v>
      </c>
      <c r="F6686">
        <v>0</v>
      </c>
      <c r="G6686" s="7">
        <f t="shared" si="993"/>
        <v>0</v>
      </c>
      <c r="H6686" s="7">
        <f t="shared" si="994"/>
        <v>0</v>
      </c>
      <c r="I6686">
        <f t="shared" si="995"/>
        <v>241.39999999999981</v>
      </c>
      <c r="J6686" s="9">
        <f t="shared" si="996"/>
        <v>9.4</v>
      </c>
      <c r="K6686" s="9">
        <f t="shared" si="997"/>
        <v>0</v>
      </c>
      <c r="L6686" s="7">
        <f t="shared" si="998"/>
        <v>0</v>
      </c>
      <c r="M6686" s="7">
        <f t="shared" si="999"/>
        <v>0</v>
      </c>
      <c r="N6686" s="7">
        <f t="shared" si="1000"/>
        <v>0</v>
      </c>
      <c r="O6686" s="9">
        <f t="shared" si="992"/>
        <v>0</v>
      </c>
      <c r="P6686">
        <v>0</v>
      </c>
    </row>
    <row r="6687" spans="1:16" x14ac:dyDescent="0.25">
      <c r="A6687" s="11">
        <v>39553</v>
      </c>
      <c r="B6687" s="12">
        <v>4</v>
      </c>
      <c r="C6687">
        <v>6.2</v>
      </c>
      <c r="D6687">
        <v>44.5</v>
      </c>
      <c r="E6687">
        <v>3.2</v>
      </c>
      <c r="F6687">
        <v>0</v>
      </c>
      <c r="G6687" s="7">
        <f t="shared" si="993"/>
        <v>0</v>
      </c>
      <c r="H6687" s="7">
        <f t="shared" si="994"/>
        <v>0</v>
      </c>
      <c r="I6687">
        <f t="shared" si="995"/>
        <v>241.39999999999981</v>
      </c>
      <c r="J6687" s="9">
        <f t="shared" si="996"/>
        <v>12.4</v>
      </c>
      <c r="K6687" s="9">
        <f t="shared" si="997"/>
        <v>0</v>
      </c>
      <c r="L6687" s="7">
        <f t="shared" si="998"/>
        <v>0</v>
      </c>
      <c r="M6687" s="7">
        <f t="shared" si="999"/>
        <v>0</v>
      </c>
      <c r="N6687" s="7">
        <f t="shared" si="1000"/>
        <v>0</v>
      </c>
      <c r="O6687" s="9">
        <f t="shared" si="992"/>
        <v>0</v>
      </c>
      <c r="P6687">
        <v>0</v>
      </c>
    </row>
    <row r="6688" spans="1:16" x14ac:dyDescent="0.25">
      <c r="A6688" s="11">
        <v>39554</v>
      </c>
      <c r="B6688" s="12">
        <v>4</v>
      </c>
      <c r="C6688">
        <v>11.6</v>
      </c>
      <c r="D6688">
        <v>37.1</v>
      </c>
      <c r="E6688">
        <v>4.3</v>
      </c>
      <c r="F6688">
        <v>0</v>
      </c>
      <c r="G6688" s="7">
        <f t="shared" si="993"/>
        <v>0</v>
      </c>
      <c r="H6688" s="7">
        <f t="shared" si="994"/>
        <v>0</v>
      </c>
      <c r="I6688">
        <f t="shared" si="995"/>
        <v>0</v>
      </c>
      <c r="J6688" s="9">
        <f t="shared" si="996"/>
        <v>0</v>
      </c>
      <c r="K6688" s="9">
        <f t="shared" si="997"/>
        <v>0</v>
      </c>
      <c r="L6688" s="7">
        <f t="shared" si="998"/>
        <v>0</v>
      </c>
      <c r="M6688" s="7">
        <f t="shared" si="999"/>
        <v>0</v>
      </c>
      <c r="N6688" s="7">
        <f t="shared" si="1000"/>
        <v>0</v>
      </c>
      <c r="O6688" s="9">
        <f t="shared" si="992"/>
        <v>0</v>
      </c>
      <c r="P6688">
        <v>0</v>
      </c>
    </row>
    <row r="6689" spans="1:16" x14ac:dyDescent="0.25">
      <c r="A6689" s="11">
        <v>39555</v>
      </c>
      <c r="B6689" s="12">
        <v>4</v>
      </c>
      <c r="C6689">
        <v>14.9</v>
      </c>
      <c r="D6689">
        <v>43.6</v>
      </c>
      <c r="E6689">
        <v>3.3</v>
      </c>
      <c r="F6689">
        <v>0</v>
      </c>
      <c r="G6689" s="7">
        <f t="shared" si="993"/>
        <v>0</v>
      </c>
      <c r="H6689" s="7">
        <f t="shared" si="994"/>
        <v>0</v>
      </c>
      <c r="I6689">
        <f t="shared" si="995"/>
        <v>0</v>
      </c>
      <c r="J6689" s="9">
        <f t="shared" si="996"/>
        <v>0</v>
      </c>
      <c r="K6689" s="9">
        <f t="shared" si="997"/>
        <v>0</v>
      </c>
      <c r="L6689" s="7">
        <f t="shared" si="998"/>
        <v>0</v>
      </c>
      <c r="M6689" s="7">
        <f t="shared" si="999"/>
        <v>0</v>
      </c>
      <c r="N6689" s="7">
        <f t="shared" si="1000"/>
        <v>0</v>
      </c>
      <c r="O6689" s="9">
        <f t="shared" si="992"/>
        <v>0</v>
      </c>
      <c r="P6689">
        <v>0</v>
      </c>
    </row>
    <row r="6690" spans="1:16" x14ac:dyDescent="0.25">
      <c r="A6690" s="11">
        <v>39556</v>
      </c>
      <c r="B6690" s="12">
        <v>4</v>
      </c>
      <c r="C6690">
        <v>15.9</v>
      </c>
      <c r="D6690">
        <v>54</v>
      </c>
      <c r="E6690">
        <v>3</v>
      </c>
      <c r="F6690">
        <v>0</v>
      </c>
      <c r="G6690" s="7">
        <f t="shared" si="993"/>
        <v>0</v>
      </c>
      <c r="H6690" s="7">
        <f t="shared" si="994"/>
        <v>0</v>
      </c>
      <c r="I6690">
        <f t="shared" si="995"/>
        <v>0</v>
      </c>
      <c r="J6690" s="9">
        <f t="shared" si="996"/>
        <v>0</v>
      </c>
      <c r="K6690" s="9">
        <f t="shared" si="997"/>
        <v>0</v>
      </c>
      <c r="L6690" s="7">
        <f t="shared" si="998"/>
        <v>0</v>
      </c>
      <c r="M6690" s="7">
        <f t="shared" si="999"/>
        <v>0</v>
      </c>
      <c r="N6690" s="7">
        <f t="shared" si="1000"/>
        <v>0</v>
      </c>
      <c r="O6690" s="9">
        <f t="shared" si="992"/>
        <v>0</v>
      </c>
      <c r="P6690">
        <v>0</v>
      </c>
    </row>
    <row r="6691" spans="1:16" x14ac:dyDescent="0.25">
      <c r="A6691" s="11">
        <v>39557</v>
      </c>
      <c r="B6691" s="12">
        <v>4</v>
      </c>
      <c r="C6691">
        <v>17.5</v>
      </c>
      <c r="D6691">
        <v>48.3</v>
      </c>
      <c r="E6691">
        <v>4.4000000000000004</v>
      </c>
      <c r="F6691">
        <v>0</v>
      </c>
      <c r="G6691" s="7">
        <f t="shared" si="993"/>
        <v>0</v>
      </c>
      <c r="H6691" s="7">
        <f t="shared" si="994"/>
        <v>0</v>
      </c>
      <c r="I6691">
        <f t="shared" si="995"/>
        <v>0</v>
      </c>
      <c r="J6691" s="9">
        <f t="shared" si="996"/>
        <v>0</v>
      </c>
      <c r="K6691" s="9">
        <f t="shared" si="997"/>
        <v>0</v>
      </c>
      <c r="L6691" s="7">
        <f t="shared" si="998"/>
        <v>0</v>
      </c>
      <c r="M6691" s="7">
        <f t="shared" si="999"/>
        <v>0</v>
      </c>
      <c r="N6691" s="7">
        <f t="shared" si="1000"/>
        <v>0</v>
      </c>
      <c r="O6691" s="9">
        <f t="shared" si="992"/>
        <v>0</v>
      </c>
      <c r="P6691">
        <v>0</v>
      </c>
    </row>
    <row r="6692" spans="1:16" x14ac:dyDescent="0.25">
      <c r="A6692" s="11">
        <v>39558</v>
      </c>
      <c r="B6692" s="12">
        <v>4</v>
      </c>
      <c r="C6692">
        <v>16.7</v>
      </c>
      <c r="D6692">
        <v>53.6</v>
      </c>
      <c r="E6692">
        <v>3.2</v>
      </c>
      <c r="F6692">
        <v>0</v>
      </c>
      <c r="G6692" s="7">
        <f t="shared" si="993"/>
        <v>0</v>
      </c>
      <c r="H6692" s="7">
        <f t="shared" si="994"/>
        <v>0</v>
      </c>
      <c r="I6692">
        <f t="shared" si="995"/>
        <v>0</v>
      </c>
      <c r="J6692" s="9">
        <f t="shared" si="996"/>
        <v>0</v>
      </c>
      <c r="K6692" s="9">
        <f t="shared" si="997"/>
        <v>0</v>
      </c>
      <c r="L6692" s="7">
        <f t="shared" si="998"/>
        <v>0</v>
      </c>
      <c r="M6692" s="7">
        <f t="shared" si="999"/>
        <v>0</v>
      </c>
      <c r="N6692" s="7">
        <f t="shared" si="1000"/>
        <v>0</v>
      </c>
      <c r="O6692" s="9">
        <f t="shared" si="992"/>
        <v>0</v>
      </c>
      <c r="P6692">
        <v>0</v>
      </c>
    </row>
    <row r="6693" spans="1:16" x14ac:dyDescent="0.25">
      <c r="A6693" s="11">
        <v>39559</v>
      </c>
      <c r="B6693" s="12">
        <v>4</v>
      </c>
      <c r="C6693">
        <v>16.7</v>
      </c>
      <c r="D6693">
        <v>62.9</v>
      </c>
      <c r="E6693">
        <v>2.9</v>
      </c>
      <c r="F6693">
        <v>0</v>
      </c>
      <c r="G6693" s="7">
        <f t="shared" si="993"/>
        <v>0</v>
      </c>
      <c r="H6693" s="7">
        <f t="shared" si="994"/>
        <v>0</v>
      </c>
      <c r="I6693">
        <f t="shared" si="995"/>
        <v>0</v>
      </c>
      <c r="J6693" s="9">
        <f t="shared" si="996"/>
        <v>0</v>
      </c>
      <c r="K6693" s="9">
        <f t="shared" si="997"/>
        <v>0</v>
      </c>
      <c r="L6693" s="7">
        <f t="shared" si="998"/>
        <v>0</v>
      </c>
      <c r="M6693" s="7">
        <f t="shared" si="999"/>
        <v>0</v>
      </c>
      <c r="N6693" s="7">
        <f t="shared" si="1000"/>
        <v>0</v>
      </c>
      <c r="O6693" s="9">
        <f t="shared" si="992"/>
        <v>0</v>
      </c>
      <c r="P6693">
        <v>0</v>
      </c>
    </row>
    <row r="6694" spans="1:16" x14ac:dyDescent="0.25">
      <c r="A6694" s="11">
        <v>39560</v>
      </c>
      <c r="B6694" s="12">
        <v>4</v>
      </c>
      <c r="C6694">
        <v>15.6</v>
      </c>
      <c r="D6694">
        <v>59.9</v>
      </c>
      <c r="E6694">
        <v>2.9</v>
      </c>
      <c r="F6694">
        <v>0</v>
      </c>
      <c r="G6694" s="7">
        <f t="shared" si="993"/>
        <v>0</v>
      </c>
      <c r="H6694" s="7">
        <f t="shared" si="994"/>
        <v>0</v>
      </c>
      <c r="I6694">
        <f t="shared" si="995"/>
        <v>0</v>
      </c>
      <c r="J6694" s="9">
        <f t="shared" si="996"/>
        <v>0</v>
      </c>
      <c r="K6694" s="9">
        <f t="shared" si="997"/>
        <v>0</v>
      </c>
      <c r="L6694" s="7">
        <f t="shared" si="998"/>
        <v>0</v>
      </c>
      <c r="M6694" s="7">
        <f t="shared" si="999"/>
        <v>0</v>
      </c>
      <c r="N6694" s="7">
        <f t="shared" si="1000"/>
        <v>0</v>
      </c>
      <c r="O6694" s="9">
        <f t="shared" si="992"/>
        <v>0</v>
      </c>
      <c r="P6694">
        <v>0</v>
      </c>
    </row>
    <row r="6695" spans="1:16" x14ac:dyDescent="0.25">
      <c r="A6695" s="11">
        <v>39561</v>
      </c>
      <c r="B6695" s="12">
        <v>4</v>
      </c>
      <c r="C6695">
        <v>16.399999999999999</v>
      </c>
      <c r="D6695">
        <v>51.5</v>
      </c>
      <c r="E6695">
        <v>5.2</v>
      </c>
      <c r="F6695">
        <v>1.8</v>
      </c>
      <c r="G6695" s="7">
        <f t="shared" si="993"/>
        <v>0</v>
      </c>
      <c r="H6695" s="7">
        <f t="shared" si="994"/>
        <v>0</v>
      </c>
      <c r="I6695">
        <f t="shared" si="995"/>
        <v>0</v>
      </c>
      <c r="J6695" s="9">
        <f t="shared" si="996"/>
        <v>0</v>
      </c>
      <c r="K6695" s="9">
        <f t="shared" si="997"/>
        <v>0</v>
      </c>
      <c r="L6695" s="7">
        <f t="shared" si="998"/>
        <v>0</v>
      </c>
      <c r="M6695" s="7">
        <f t="shared" si="999"/>
        <v>0</v>
      </c>
      <c r="N6695" s="7">
        <f t="shared" si="1000"/>
        <v>0</v>
      </c>
      <c r="O6695" s="9">
        <f t="shared" si="992"/>
        <v>0</v>
      </c>
      <c r="P6695">
        <v>0</v>
      </c>
    </row>
    <row r="6696" spans="1:16" x14ac:dyDescent="0.25">
      <c r="A6696" s="11">
        <v>39562</v>
      </c>
      <c r="B6696" s="12">
        <v>4</v>
      </c>
      <c r="C6696">
        <v>13.8</v>
      </c>
      <c r="D6696">
        <v>32.799999999999997</v>
      </c>
      <c r="E6696">
        <v>2.9</v>
      </c>
      <c r="F6696">
        <v>0</v>
      </c>
      <c r="G6696" s="7">
        <f t="shared" si="993"/>
        <v>0</v>
      </c>
      <c r="H6696" s="7">
        <f t="shared" si="994"/>
        <v>0</v>
      </c>
      <c r="I6696">
        <f t="shared" si="995"/>
        <v>0</v>
      </c>
      <c r="J6696" s="9">
        <f t="shared" si="996"/>
        <v>0</v>
      </c>
      <c r="K6696" s="9">
        <f t="shared" si="997"/>
        <v>0</v>
      </c>
      <c r="L6696" s="7">
        <f t="shared" si="998"/>
        <v>0</v>
      </c>
      <c r="M6696" s="7">
        <f t="shared" si="999"/>
        <v>0</v>
      </c>
      <c r="N6696" s="7">
        <f t="shared" si="1000"/>
        <v>0</v>
      </c>
      <c r="O6696" s="9">
        <f t="shared" si="992"/>
        <v>0</v>
      </c>
      <c r="P6696">
        <v>0</v>
      </c>
    </row>
    <row r="6697" spans="1:16" x14ac:dyDescent="0.25">
      <c r="A6697" s="11">
        <v>39563</v>
      </c>
      <c r="B6697" s="12">
        <v>4</v>
      </c>
      <c r="C6697">
        <v>13.7</v>
      </c>
      <c r="D6697">
        <v>39.4</v>
      </c>
      <c r="E6697">
        <v>2.2000000000000002</v>
      </c>
      <c r="F6697">
        <v>0</v>
      </c>
      <c r="G6697" s="7">
        <f t="shared" si="993"/>
        <v>0</v>
      </c>
      <c r="H6697" s="7">
        <f t="shared" si="994"/>
        <v>0</v>
      </c>
      <c r="I6697">
        <f t="shared" si="995"/>
        <v>0</v>
      </c>
      <c r="J6697" s="9">
        <f t="shared" si="996"/>
        <v>0</v>
      </c>
      <c r="K6697" s="9">
        <f t="shared" si="997"/>
        <v>0</v>
      </c>
      <c r="L6697" s="7">
        <f t="shared" si="998"/>
        <v>0</v>
      </c>
      <c r="M6697" s="7">
        <f t="shared" si="999"/>
        <v>0</v>
      </c>
      <c r="N6697" s="7">
        <f t="shared" si="1000"/>
        <v>0</v>
      </c>
      <c r="O6697" s="9">
        <f t="shared" si="992"/>
        <v>0</v>
      </c>
      <c r="P6697">
        <v>0</v>
      </c>
    </row>
    <row r="6698" spans="1:16" x14ac:dyDescent="0.25">
      <c r="A6698" s="11">
        <v>39564</v>
      </c>
      <c r="B6698" s="12">
        <v>4</v>
      </c>
      <c r="C6698">
        <v>16</v>
      </c>
      <c r="D6698">
        <v>54.5</v>
      </c>
      <c r="E6698">
        <v>4.7</v>
      </c>
      <c r="F6698">
        <v>0</v>
      </c>
      <c r="G6698" s="7">
        <f t="shared" si="993"/>
        <v>0</v>
      </c>
      <c r="H6698" s="7">
        <f t="shared" si="994"/>
        <v>0</v>
      </c>
      <c r="I6698">
        <f t="shared" si="995"/>
        <v>0</v>
      </c>
      <c r="J6698" s="9">
        <f t="shared" si="996"/>
        <v>0</v>
      </c>
      <c r="K6698" s="9">
        <f t="shared" si="997"/>
        <v>0</v>
      </c>
      <c r="L6698" s="7">
        <f t="shared" si="998"/>
        <v>0</v>
      </c>
      <c r="M6698" s="7">
        <f t="shared" si="999"/>
        <v>0</v>
      </c>
      <c r="N6698" s="7">
        <f t="shared" si="1000"/>
        <v>0</v>
      </c>
      <c r="O6698" s="9">
        <f t="shared" si="992"/>
        <v>0</v>
      </c>
      <c r="P6698">
        <v>0</v>
      </c>
    </row>
    <row r="6699" spans="1:16" x14ac:dyDescent="0.25">
      <c r="A6699" s="11">
        <v>39565</v>
      </c>
      <c r="B6699" s="12">
        <v>4</v>
      </c>
      <c r="C6699">
        <v>12.5</v>
      </c>
      <c r="D6699">
        <v>47.8</v>
      </c>
      <c r="E6699">
        <v>3.9</v>
      </c>
      <c r="F6699">
        <v>0</v>
      </c>
      <c r="G6699" s="7">
        <f t="shared" si="993"/>
        <v>0</v>
      </c>
      <c r="H6699" s="7">
        <f t="shared" si="994"/>
        <v>0</v>
      </c>
      <c r="I6699">
        <f t="shared" si="995"/>
        <v>0</v>
      </c>
      <c r="J6699" s="9">
        <f t="shared" si="996"/>
        <v>0</v>
      </c>
      <c r="K6699" s="9">
        <f t="shared" si="997"/>
        <v>0</v>
      </c>
      <c r="L6699" s="7">
        <f t="shared" si="998"/>
        <v>0</v>
      </c>
      <c r="M6699" s="7">
        <f t="shared" si="999"/>
        <v>0</v>
      </c>
      <c r="N6699" s="7">
        <f t="shared" si="1000"/>
        <v>0</v>
      </c>
      <c r="O6699" s="9">
        <f t="shared" si="992"/>
        <v>0</v>
      </c>
      <c r="P6699">
        <v>0</v>
      </c>
    </row>
    <row r="6700" spans="1:16" x14ac:dyDescent="0.25">
      <c r="A6700" s="11">
        <v>39566</v>
      </c>
      <c r="B6700" s="12">
        <v>4</v>
      </c>
      <c r="C6700">
        <v>5.4</v>
      </c>
      <c r="D6700">
        <v>74.8</v>
      </c>
      <c r="E6700">
        <v>7.1</v>
      </c>
      <c r="F6700">
        <v>11.6</v>
      </c>
      <c r="G6700" s="7">
        <f t="shared" si="993"/>
        <v>1</v>
      </c>
      <c r="H6700" s="7">
        <f t="shared" si="994"/>
        <v>1</v>
      </c>
      <c r="I6700">
        <f t="shared" si="995"/>
        <v>0</v>
      </c>
      <c r="J6700" s="9">
        <f t="shared" si="996"/>
        <v>23.328000000000003</v>
      </c>
      <c r="K6700" s="9">
        <f t="shared" si="997"/>
        <v>0</v>
      </c>
      <c r="L6700" s="7">
        <f t="shared" si="998"/>
        <v>0</v>
      </c>
      <c r="M6700" s="7">
        <f t="shared" si="999"/>
        <v>1</v>
      </c>
      <c r="N6700" s="7">
        <f t="shared" si="1000"/>
        <v>0</v>
      </c>
      <c r="O6700" s="9">
        <f t="shared" si="992"/>
        <v>0</v>
      </c>
      <c r="P6700">
        <v>0</v>
      </c>
    </row>
    <row r="6701" spans="1:16" x14ac:dyDescent="0.25">
      <c r="A6701" s="11">
        <v>39567</v>
      </c>
      <c r="B6701" s="12">
        <v>4</v>
      </c>
      <c r="C6701">
        <v>4.0999999999999996</v>
      </c>
      <c r="D6701">
        <v>56.3</v>
      </c>
      <c r="E6701">
        <v>5.0999999999999996</v>
      </c>
      <c r="F6701">
        <v>0</v>
      </c>
      <c r="G6701" s="7">
        <f t="shared" si="993"/>
        <v>0</v>
      </c>
      <c r="H6701" s="7">
        <f t="shared" si="994"/>
        <v>0</v>
      </c>
      <c r="I6701">
        <f t="shared" si="995"/>
        <v>0</v>
      </c>
      <c r="J6701" s="9">
        <f t="shared" si="996"/>
        <v>5.33</v>
      </c>
      <c r="K6701" s="9">
        <f t="shared" si="997"/>
        <v>0</v>
      </c>
      <c r="L6701" s="7">
        <f t="shared" si="998"/>
        <v>0</v>
      </c>
      <c r="M6701" s="7">
        <f t="shared" si="999"/>
        <v>0</v>
      </c>
      <c r="N6701" s="7">
        <f t="shared" si="1000"/>
        <v>0</v>
      </c>
      <c r="O6701" s="9">
        <f t="shared" si="992"/>
        <v>0</v>
      </c>
      <c r="P6701">
        <v>0</v>
      </c>
    </row>
    <row r="6702" spans="1:16" x14ac:dyDescent="0.25">
      <c r="A6702" s="11">
        <v>39568</v>
      </c>
      <c r="B6702" s="12">
        <v>4</v>
      </c>
      <c r="C6702">
        <v>5.4</v>
      </c>
      <c r="D6702">
        <v>43.4</v>
      </c>
      <c r="E6702">
        <v>4.2</v>
      </c>
      <c r="F6702">
        <v>0</v>
      </c>
      <c r="G6702" s="7">
        <f t="shared" si="993"/>
        <v>0</v>
      </c>
      <c r="H6702" s="7">
        <f t="shared" si="994"/>
        <v>0</v>
      </c>
      <c r="I6702">
        <f t="shared" si="995"/>
        <v>0</v>
      </c>
      <c r="J6702" s="9">
        <f t="shared" si="996"/>
        <v>10.8</v>
      </c>
      <c r="K6702" s="9">
        <f t="shared" si="997"/>
        <v>0</v>
      </c>
      <c r="L6702" s="7">
        <f t="shared" si="998"/>
        <v>0</v>
      </c>
      <c r="M6702" s="7">
        <f t="shared" si="999"/>
        <v>0</v>
      </c>
      <c r="N6702" s="7">
        <f t="shared" si="1000"/>
        <v>0</v>
      </c>
      <c r="O6702" s="9">
        <f t="shared" si="992"/>
        <v>0</v>
      </c>
      <c r="P6702">
        <v>0</v>
      </c>
    </row>
    <row r="6703" spans="1:16" x14ac:dyDescent="0.25">
      <c r="A6703" s="11">
        <v>39569</v>
      </c>
      <c r="B6703" s="12">
        <v>5</v>
      </c>
      <c r="C6703">
        <v>7.4</v>
      </c>
      <c r="D6703">
        <v>46.9</v>
      </c>
      <c r="E6703">
        <v>4</v>
      </c>
      <c r="F6703">
        <v>8.1999999999999993</v>
      </c>
      <c r="G6703" s="7">
        <f t="shared" si="993"/>
        <v>1</v>
      </c>
      <c r="H6703" s="7">
        <f t="shared" si="994"/>
        <v>1</v>
      </c>
      <c r="I6703">
        <f t="shared" si="995"/>
        <v>0</v>
      </c>
      <c r="J6703" s="9">
        <f t="shared" si="996"/>
        <v>26.936</v>
      </c>
      <c r="K6703" s="9">
        <f t="shared" si="997"/>
        <v>0</v>
      </c>
      <c r="L6703" s="7">
        <f t="shared" si="998"/>
        <v>0</v>
      </c>
      <c r="M6703" s="7">
        <f t="shared" si="999"/>
        <v>1</v>
      </c>
      <c r="N6703" s="7">
        <f t="shared" si="1000"/>
        <v>0</v>
      </c>
      <c r="O6703" s="9">
        <f t="shared" si="992"/>
        <v>0</v>
      </c>
      <c r="P6703">
        <v>0</v>
      </c>
    </row>
    <row r="6704" spans="1:16" x14ac:dyDescent="0.25">
      <c r="A6704" s="11">
        <v>39570</v>
      </c>
      <c r="B6704" s="12">
        <v>5</v>
      </c>
      <c r="C6704">
        <v>8.6</v>
      </c>
      <c r="D6704">
        <v>88.4</v>
      </c>
      <c r="E6704">
        <v>5.0999999999999996</v>
      </c>
      <c r="F6704">
        <v>9.1999999999999993</v>
      </c>
      <c r="G6704" s="7">
        <f t="shared" si="993"/>
        <v>1</v>
      </c>
      <c r="H6704" s="7">
        <f t="shared" si="994"/>
        <v>1</v>
      </c>
      <c r="I6704">
        <f t="shared" si="995"/>
        <v>0</v>
      </c>
      <c r="J6704" s="9">
        <f t="shared" si="996"/>
        <v>33.024000000000001</v>
      </c>
      <c r="K6704" s="9">
        <f t="shared" si="997"/>
        <v>0</v>
      </c>
      <c r="L6704" s="7">
        <f t="shared" si="998"/>
        <v>0</v>
      </c>
      <c r="M6704" s="7">
        <f t="shared" si="999"/>
        <v>1</v>
      </c>
      <c r="N6704" s="7">
        <f t="shared" si="1000"/>
        <v>0</v>
      </c>
      <c r="O6704" s="9">
        <f t="shared" si="992"/>
        <v>0</v>
      </c>
      <c r="P6704">
        <v>0</v>
      </c>
    </row>
    <row r="6705" spans="1:16" x14ac:dyDescent="0.25">
      <c r="A6705" s="11">
        <v>39571</v>
      </c>
      <c r="B6705" s="12">
        <v>5</v>
      </c>
      <c r="C6705">
        <v>10.9</v>
      </c>
      <c r="D6705">
        <v>92.2</v>
      </c>
      <c r="E6705">
        <v>3.1</v>
      </c>
      <c r="F6705">
        <v>20</v>
      </c>
      <c r="G6705" s="7">
        <f t="shared" si="993"/>
        <v>1</v>
      </c>
      <c r="H6705" s="7">
        <f t="shared" si="994"/>
        <v>1</v>
      </c>
      <c r="I6705">
        <f t="shared" si="995"/>
        <v>0</v>
      </c>
      <c r="J6705" s="9">
        <f t="shared" si="996"/>
        <v>65.400000000000006</v>
      </c>
      <c r="K6705" s="9">
        <f t="shared" si="997"/>
        <v>0</v>
      </c>
      <c r="L6705" s="7">
        <f t="shared" si="998"/>
        <v>0</v>
      </c>
      <c r="M6705" s="7">
        <f t="shared" si="999"/>
        <v>1</v>
      </c>
      <c r="N6705" s="7">
        <f t="shared" si="1000"/>
        <v>0</v>
      </c>
      <c r="O6705" s="9">
        <f t="shared" si="992"/>
        <v>0</v>
      </c>
      <c r="P6705">
        <v>0</v>
      </c>
    </row>
    <row r="6706" spans="1:16" x14ac:dyDescent="0.25">
      <c r="A6706" s="11">
        <v>39572</v>
      </c>
      <c r="B6706" s="12">
        <v>5</v>
      </c>
      <c r="C6706">
        <v>9.9</v>
      </c>
      <c r="D6706">
        <v>60.3</v>
      </c>
      <c r="E6706">
        <v>5.7</v>
      </c>
      <c r="F6706">
        <v>0.2</v>
      </c>
      <c r="G6706" s="7">
        <f t="shared" si="993"/>
        <v>1</v>
      </c>
      <c r="H6706" s="7">
        <f t="shared" si="994"/>
        <v>1</v>
      </c>
      <c r="I6706">
        <f t="shared" si="995"/>
        <v>0</v>
      </c>
      <c r="J6706" s="9">
        <f t="shared" si="996"/>
        <v>20.196000000000002</v>
      </c>
      <c r="K6706" s="9">
        <f t="shared" si="997"/>
        <v>0</v>
      </c>
      <c r="L6706" s="7">
        <f t="shared" si="998"/>
        <v>0</v>
      </c>
      <c r="M6706" s="7">
        <f t="shared" si="999"/>
        <v>1</v>
      </c>
      <c r="N6706" s="7">
        <f t="shared" si="1000"/>
        <v>0</v>
      </c>
      <c r="O6706" s="9">
        <f t="shared" si="992"/>
        <v>0</v>
      </c>
      <c r="P6706">
        <v>0</v>
      </c>
    </row>
    <row r="6707" spans="1:16" x14ac:dyDescent="0.25">
      <c r="A6707" s="11">
        <v>39573</v>
      </c>
      <c r="B6707" s="12">
        <v>5</v>
      </c>
      <c r="C6707">
        <v>12.1</v>
      </c>
      <c r="D6707">
        <v>57.8</v>
      </c>
      <c r="E6707">
        <v>4.8</v>
      </c>
      <c r="F6707">
        <v>0</v>
      </c>
      <c r="G6707" s="7">
        <f t="shared" si="993"/>
        <v>0</v>
      </c>
      <c r="H6707" s="7">
        <f t="shared" si="994"/>
        <v>0</v>
      </c>
      <c r="I6707">
        <f t="shared" si="995"/>
        <v>0</v>
      </c>
      <c r="J6707" s="9">
        <f t="shared" si="996"/>
        <v>0</v>
      </c>
      <c r="K6707" s="9">
        <f t="shared" si="997"/>
        <v>0</v>
      </c>
      <c r="L6707" s="7">
        <f t="shared" si="998"/>
        <v>0</v>
      </c>
      <c r="M6707" s="7">
        <f t="shared" si="999"/>
        <v>0</v>
      </c>
      <c r="N6707" s="7">
        <f t="shared" si="1000"/>
        <v>0</v>
      </c>
      <c r="O6707" s="9">
        <f t="shared" si="992"/>
        <v>0</v>
      </c>
      <c r="P6707">
        <v>0</v>
      </c>
    </row>
    <row r="6708" spans="1:16" x14ac:dyDescent="0.25">
      <c r="A6708" s="11">
        <v>39574</v>
      </c>
      <c r="B6708" s="12">
        <v>5</v>
      </c>
      <c r="C6708">
        <v>10.9</v>
      </c>
      <c r="D6708">
        <v>41.5</v>
      </c>
      <c r="E6708">
        <v>2.5</v>
      </c>
      <c r="F6708">
        <v>0.2</v>
      </c>
      <c r="G6708" s="7">
        <f t="shared" si="993"/>
        <v>1</v>
      </c>
      <c r="H6708" s="7">
        <f t="shared" si="994"/>
        <v>1</v>
      </c>
      <c r="I6708">
        <f t="shared" si="995"/>
        <v>0</v>
      </c>
      <c r="J6708" s="9">
        <f t="shared" si="996"/>
        <v>22.236000000000001</v>
      </c>
      <c r="K6708" s="9">
        <f t="shared" si="997"/>
        <v>0</v>
      </c>
      <c r="L6708" s="7">
        <f t="shared" si="998"/>
        <v>0</v>
      </c>
      <c r="M6708" s="7">
        <f t="shared" si="999"/>
        <v>1</v>
      </c>
      <c r="N6708" s="7">
        <f t="shared" si="1000"/>
        <v>0</v>
      </c>
      <c r="O6708" s="9">
        <f t="shared" si="992"/>
        <v>0</v>
      </c>
      <c r="P6708">
        <v>0</v>
      </c>
    </row>
    <row r="6709" spans="1:16" x14ac:dyDescent="0.25">
      <c r="A6709" s="11">
        <v>39575</v>
      </c>
      <c r="B6709" s="12">
        <v>5</v>
      </c>
      <c r="C6709">
        <v>12</v>
      </c>
      <c r="D6709">
        <v>65.3</v>
      </c>
      <c r="E6709">
        <v>2.7</v>
      </c>
      <c r="F6709">
        <v>6.2</v>
      </c>
      <c r="G6709" s="7">
        <f t="shared" si="993"/>
        <v>1</v>
      </c>
      <c r="H6709" s="7">
        <f t="shared" si="994"/>
        <v>1</v>
      </c>
      <c r="I6709">
        <f t="shared" si="995"/>
        <v>0</v>
      </c>
      <c r="J6709" s="9">
        <f t="shared" si="996"/>
        <v>0</v>
      </c>
      <c r="K6709" s="9">
        <f t="shared" si="997"/>
        <v>0</v>
      </c>
      <c r="L6709" s="7">
        <f t="shared" si="998"/>
        <v>0</v>
      </c>
      <c r="M6709" s="7">
        <f t="shared" si="999"/>
        <v>1</v>
      </c>
      <c r="N6709" s="7">
        <f t="shared" si="1000"/>
        <v>0</v>
      </c>
      <c r="O6709" s="9">
        <f t="shared" si="992"/>
        <v>0</v>
      </c>
      <c r="P6709">
        <v>0</v>
      </c>
    </row>
    <row r="6710" spans="1:16" x14ac:dyDescent="0.25">
      <c r="A6710" s="11">
        <v>39576</v>
      </c>
      <c r="B6710" s="12">
        <v>5</v>
      </c>
      <c r="C6710">
        <v>10.199999999999999</v>
      </c>
      <c r="D6710">
        <v>65.8</v>
      </c>
      <c r="E6710">
        <v>5.6</v>
      </c>
      <c r="F6710">
        <v>0</v>
      </c>
      <c r="G6710" s="7">
        <f t="shared" si="993"/>
        <v>0</v>
      </c>
      <c r="H6710" s="7">
        <f t="shared" si="994"/>
        <v>0</v>
      </c>
      <c r="I6710">
        <f t="shared" si="995"/>
        <v>0</v>
      </c>
      <c r="J6710" s="9">
        <f t="shared" si="996"/>
        <v>20.399999999999999</v>
      </c>
      <c r="K6710" s="9">
        <f t="shared" si="997"/>
        <v>0</v>
      </c>
      <c r="L6710" s="7">
        <f t="shared" si="998"/>
        <v>0</v>
      </c>
      <c r="M6710" s="7">
        <f t="shared" si="999"/>
        <v>0</v>
      </c>
      <c r="N6710" s="7">
        <f t="shared" si="1000"/>
        <v>0</v>
      </c>
      <c r="O6710" s="9">
        <f t="shared" ref="O6710:O6773" si="1001">IF(M6710=0,0,N6710/10/M6710)</f>
        <v>0</v>
      </c>
      <c r="P6710">
        <v>0</v>
      </c>
    </row>
    <row r="6711" spans="1:16" x14ac:dyDescent="0.25">
      <c r="A6711" s="11">
        <v>39577</v>
      </c>
      <c r="B6711" s="12">
        <v>5</v>
      </c>
      <c r="C6711">
        <v>10.3</v>
      </c>
      <c r="D6711">
        <v>55.8</v>
      </c>
      <c r="E6711">
        <v>4.4000000000000004</v>
      </c>
      <c r="F6711">
        <v>0</v>
      </c>
      <c r="G6711" s="7">
        <f t="shared" si="993"/>
        <v>0</v>
      </c>
      <c r="H6711" s="7">
        <f t="shared" si="994"/>
        <v>0</v>
      </c>
      <c r="I6711">
        <f t="shared" si="995"/>
        <v>0</v>
      </c>
      <c r="J6711" s="9">
        <f t="shared" si="996"/>
        <v>20.6</v>
      </c>
      <c r="K6711" s="9">
        <f t="shared" si="997"/>
        <v>0</v>
      </c>
      <c r="L6711" s="7">
        <f t="shared" si="998"/>
        <v>0</v>
      </c>
      <c r="M6711" s="7">
        <f t="shared" si="999"/>
        <v>0</v>
      </c>
      <c r="N6711" s="7">
        <f t="shared" si="1000"/>
        <v>0</v>
      </c>
      <c r="O6711" s="9">
        <f t="shared" si="1001"/>
        <v>0</v>
      </c>
      <c r="P6711">
        <v>0</v>
      </c>
    </row>
    <row r="6712" spans="1:16" x14ac:dyDescent="0.25">
      <c r="A6712" s="11">
        <v>39578</v>
      </c>
      <c r="B6712" s="12">
        <v>5</v>
      </c>
      <c r="C6712">
        <v>13.5</v>
      </c>
      <c r="D6712">
        <v>47.3</v>
      </c>
      <c r="E6712">
        <v>4.5</v>
      </c>
      <c r="F6712">
        <v>0</v>
      </c>
      <c r="G6712" s="7">
        <f t="shared" si="993"/>
        <v>0</v>
      </c>
      <c r="H6712" s="7">
        <f t="shared" si="994"/>
        <v>0</v>
      </c>
      <c r="I6712">
        <f t="shared" si="995"/>
        <v>0</v>
      </c>
      <c r="J6712" s="9">
        <f t="shared" si="996"/>
        <v>0</v>
      </c>
      <c r="K6712" s="9">
        <f t="shared" si="997"/>
        <v>0</v>
      </c>
      <c r="L6712" s="7">
        <f t="shared" si="998"/>
        <v>0</v>
      </c>
      <c r="M6712" s="7">
        <f t="shared" si="999"/>
        <v>0</v>
      </c>
      <c r="N6712" s="7">
        <f t="shared" si="1000"/>
        <v>0</v>
      </c>
      <c r="O6712" s="9">
        <f t="shared" si="1001"/>
        <v>0</v>
      </c>
      <c r="P6712">
        <v>0</v>
      </c>
    </row>
    <row r="6713" spans="1:16" x14ac:dyDescent="0.25">
      <c r="A6713" s="11">
        <v>39579</v>
      </c>
      <c r="B6713" s="12">
        <v>5</v>
      </c>
      <c r="C6713">
        <v>12</v>
      </c>
      <c r="D6713">
        <v>58.7</v>
      </c>
      <c r="E6713">
        <v>4.0999999999999996</v>
      </c>
      <c r="F6713">
        <v>3.2</v>
      </c>
      <c r="G6713" s="7">
        <f t="shared" si="993"/>
        <v>1</v>
      </c>
      <c r="H6713" s="7">
        <f t="shared" si="994"/>
        <v>1</v>
      </c>
      <c r="I6713">
        <f t="shared" si="995"/>
        <v>0</v>
      </c>
      <c r="J6713" s="9">
        <f t="shared" si="996"/>
        <v>0</v>
      </c>
      <c r="K6713" s="9">
        <f t="shared" si="997"/>
        <v>0</v>
      </c>
      <c r="L6713" s="7">
        <f t="shared" si="998"/>
        <v>0</v>
      </c>
      <c r="M6713" s="7">
        <f t="shared" si="999"/>
        <v>1</v>
      </c>
      <c r="N6713" s="7">
        <f t="shared" si="1000"/>
        <v>0</v>
      </c>
      <c r="O6713" s="9">
        <f t="shared" si="1001"/>
        <v>0</v>
      </c>
      <c r="P6713">
        <v>0</v>
      </c>
    </row>
    <row r="6714" spans="1:16" x14ac:dyDescent="0.25">
      <c r="A6714" s="11">
        <v>39580</v>
      </c>
      <c r="B6714" s="12">
        <v>5</v>
      </c>
      <c r="C6714">
        <v>12.3</v>
      </c>
      <c r="D6714">
        <v>70</v>
      </c>
      <c r="E6714">
        <v>3</v>
      </c>
      <c r="F6714">
        <v>1.8</v>
      </c>
      <c r="G6714" s="7">
        <f t="shared" si="993"/>
        <v>1</v>
      </c>
      <c r="H6714" s="7">
        <f t="shared" si="994"/>
        <v>1</v>
      </c>
      <c r="I6714">
        <f t="shared" si="995"/>
        <v>0</v>
      </c>
      <c r="J6714" s="9">
        <f t="shared" si="996"/>
        <v>0</v>
      </c>
      <c r="K6714" s="9">
        <f t="shared" si="997"/>
        <v>0</v>
      </c>
      <c r="L6714" s="7">
        <f t="shared" si="998"/>
        <v>0</v>
      </c>
      <c r="M6714" s="7">
        <f t="shared" si="999"/>
        <v>1</v>
      </c>
      <c r="N6714" s="7">
        <f t="shared" si="1000"/>
        <v>0</v>
      </c>
      <c r="O6714" s="9">
        <f t="shared" si="1001"/>
        <v>0</v>
      </c>
      <c r="P6714">
        <v>0</v>
      </c>
    </row>
    <row r="6715" spans="1:16" x14ac:dyDescent="0.25">
      <c r="A6715" s="11">
        <v>39581</v>
      </c>
      <c r="B6715" s="12">
        <v>5</v>
      </c>
      <c r="C6715">
        <v>15</v>
      </c>
      <c r="D6715">
        <v>58.3</v>
      </c>
      <c r="E6715">
        <v>4.3</v>
      </c>
      <c r="F6715">
        <v>0</v>
      </c>
      <c r="G6715" s="7">
        <f t="shared" si="993"/>
        <v>0</v>
      </c>
      <c r="H6715" s="7">
        <f t="shared" si="994"/>
        <v>0</v>
      </c>
      <c r="I6715">
        <f t="shared" si="995"/>
        <v>0</v>
      </c>
      <c r="J6715" s="9">
        <f t="shared" si="996"/>
        <v>0</v>
      </c>
      <c r="K6715" s="9">
        <f t="shared" si="997"/>
        <v>0</v>
      </c>
      <c r="L6715" s="7">
        <f t="shared" si="998"/>
        <v>0</v>
      </c>
      <c r="M6715" s="7">
        <f t="shared" si="999"/>
        <v>0</v>
      </c>
      <c r="N6715" s="7">
        <f t="shared" si="1000"/>
        <v>0</v>
      </c>
      <c r="O6715" s="9">
        <f t="shared" si="1001"/>
        <v>0</v>
      </c>
      <c r="P6715">
        <v>0</v>
      </c>
    </row>
    <row r="6716" spans="1:16" x14ac:dyDescent="0.25">
      <c r="A6716" s="11">
        <v>39582</v>
      </c>
      <c r="B6716" s="12">
        <v>5</v>
      </c>
      <c r="C6716">
        <v>13</v>
      </c>
      <c r="D6716">
        <v>75.099999999999994</v>
      </c>
      <c r="E6716">
        <v>3.6</v>
      </c>
      <c r="F6716">
        <v>1.8</v>
      </c>
      <c r="G6716" s="7">
        <f t="shared" si="993"/>
        <v>0</v>
      </c>
      <c r="H6716" s="7">
        <f t="shared" si="994"/>
        <v>0</v>
      </c>
      <c r="I6716">
        <f t="shared" si="995"/>
        <v>0</v>
      </c>
      <c r="J6716" s="9">
        <f t="shared" si="996"/>
        <v>0</v>
      </c>
      <c r="K6716" s="9">
        <f t="shared" si="997"/>
        <v>0</v>
      </c>
      <c r="L6716" s="7">
        <f t="shared" si="998"/>
        <v>0</v>
      </c>
      <c r="M6716" s="7">
        <f t="shared" si="999"/>
        <v>0</v>
      </c>
      <c r="N6716" s="7">
        <f t="shared" si="1000"/>
        <v>0</v>
      </c>
      <c r="O6716" s="9">
        <f t="shared" si="1001"/>
        <v>0</v>
      </c>
      <c r="P6716">
        <v>0</v>
      </c>
    </row>
    <row r="6717" spans="1:16" x14ac:dyDescent="0.25">
      <c r="A6717" s="11">
        <v>39583</v>
      </c>
      <c r="B6717" s="12">
        <v>5</v>
      </c>
      <c r="C6717">
        <v>11.2</v>
      </c>
      <c r="D6717">
        <v>63.1</v>
      </c>
      <c r="E6717">
        <v>5.3</v>
      </c>
      <c r="F6717">
        <v>0</v>
      </c>
      <c r="G6717" s="7">
        <f t="shared" si="993"/>
        <v>0</v>
      </c>
      <c r="H6717" s="7">
        <f t="shared" si="994"/>
        <v>0</v>
      </c>
      <c r="I6717">
        <f t="shared" si="995"/>
        <v>0</v>
      </c>
      <c r="J6717" s="9">
        <f t="shared" si="996"/>
        <v>0</v>
      </c>
      <c r="K6717" s="9">
        <f t="shared" si="997"/>
        <v>0</v>
      </c>
      <c r="L6717" s="7">
        <f t="shared" si="998"/>
        <v>0</v>
      </c>
      <c r="M6717" s="7">
        <f t="shared" si="999"/>
        <v>0</v>
      </c>
      <c r="N6717" s="7">
        <f t="shared" si="1000"/>
        <v>0</v>
      </c>
      <c r="O6717" s="9">
        <f t="shared" si="1001"/>
        <v>0</v>
      </c>
      <c r="P6717">
        <v>0</v>
      </c>
    </row>
    <row r="6718" spans="1:16" x14ac:dyDescent="0.25">
      <c r="A6718" s="11">
        <v>39584</v>
      </c>
      <c r="B6718" s="12">
        <v>5</v>
      </c>
      <c r="C6718">
        <v>11.9</v>
      </c>
      <c r="D6718">
        <v>55.7</v>
      </c>
      <c r="E6718">
        <v>3.1</v>
      </c>
      <c r="F6718">
        <v>0</v>
      </c>
      <c r="G6718" s="7">
        <f t="shared" si="993"/>
        <v>0</v>
      </c>
      <c r="H6718" s="7">
        <f t="shared" si="994"/>
        <v>0</v>
      </c>
      <c r="I6718">
        <f t="shared" si="995"/>
        <v>0</v>
      </c>
      <c r="J6718" s="9">
        <f t="shared" si="996"/>
        <v>0</v>
      </c>
      <c r="K6718" s="9">
        <f t="shared" si="997"/>
        <v>0</v>
      </c>
      <c r="L6718" s="7">
        <f t="shared" si="998"/>
        <v>0</v>
      </c>
      <c r="M6718" s="7">
        <f t="shared" si="999"/>
        <v>0</v>
      </c>
      <c r="N6718" s="7">
        <f t="shared" si="1000"/>
        <v>0</v>
      </c>
      <c r="O6718" s="9">
        <f t="shared" si="1001"/>
        <v>0</v>
      </c>
      <c r="P6718">
        <v>0</v>
      </c>
    </row>
    <row r="6719" spans="1:16" x14ac:dyDescent="0.25">
      <c r="A6719" s="11">
        <v>39585</v>
      </c>
      <c r="B6719" s="12">
        <v>5</v>
      </c>
      <c r="C6719">
        <v>13.3</v>
      </c>
      <c r="D6719">
        <v>57.6</v>
      </c>
      <c r="E6719">
        <v>6.5</v>
      </c>
      <c r="F6719">
        <v>0.4</v>
      </c>
      <c r="G6719" s="7">
        <f t="shared" si="993"/>
        <v>0</v>
      </c>
      <c r="H6719" s="7">
        <f t="shared" si="994"/>
        <v>0</v>
      </c>
      <c r="I6719">
        <f t="shared" si="995"/>
        <v>0</v>
      </c>
      <c r="J6719" s="9">
        <f t="shared" si="996"/>
        <v>0</v>
      </c>
      <c r="K6719" s="9">
        <f t="shared" si="997"/>
        <v>0</v>
      </c>
      <c r="L6719" s="7">
        <f t="shared" si="998"/>
        <v>0</v>
      </c>
      <c r="M6719" s="7">
        <f t="shared" si="999"/>
        <v>0</v>
      </c>
      <c r="N6719" s="7">
        <f t="shared" si="1000"/>
        <v>0</v>
      </c>
      <c r="O6719" s="9">
        <f t="shared" si="1001"/>
        <v>0</v>
      </c>
      <c r="P6719">
        <v>0</v>
      </c>
    </row>
    <row r="6720" spans="1:16" x14ac:dyDescent="0.25">
      <c r="A6720" s="11">
        <v>39586</v>
      </c>
      <c r="B6720" s="12">
        <v>5</v>
      </c>
      <c r="C6720">
        <v>8.1999999999999993</v>
      </c>
      <c r="D6720">
        <v>69.5</v>
      </c>
      <c r="E6720">
        <v>6.1</v>
      </c>
      <c r="F6720">
        <v>5.2</v>
      </c>
      <c r="G6720" s="7">
        <f t="shared" si="993"/>
        <v>1</v>
      </c>
      <c r="H6720" s="7">
        <f t="shared" si="994"/>
        <v>1</v>
      </c>
      <c r="I6720">
        <f t="shared" si="995"/>
        <v>0</v>
      </c>
      <c r="J6720" s="9">
        <f t="shared" si="996"/>
        <v>24.927999999999997</v>
      </c>
      <c r="K6720" s="9">
        <f t="shared" si="997"/>
        <v>0</v>
      </c>
      <c r="L6720" s="7">
        <f t="shared" si="998"/>
        <v>0</v>
      </c>
      <c r="M6720" s="7">
        <f t="shared" si="999"/>
        <v>1</v>
      </c>
      <c r="N6720" s="7">
        <f t="shared" si="1000"/>
        <v>0</v>
      </c>
      <c r="O6720" s="9">
        <f t="shared" si="1001"/>
        <v>0</v>
      </c>
      <c r="P6720">
        <v>0</v>
      </c>
    </row>
    <row r="6721" spans="1:16" x14ac:dyDescent="0.25">
      <c r="A6721" s="11">
        <v>39587</v>
      </c>
      <c r="B6721" s="12">
        <v>5</v>
      </c>
      <c r="C6721">
        <v>7.2</v>
      </c>
      <c r="D6721">
        <v>62.7</v>
      </c>
      <c r="E6721">
        <v>8.1</v>
      </c>
      <c r="F6721">
        <v>0.2</v>
      </c>
      <c r="G6721" s="7">
        <f t="shared" si="993"/>
        <v>1</v>
      </c>
      <c r="H6721" s="7">
        <f t="shared" si="994"/>
        <v>1</v>
      </c>
      <c r="I6721">
        <f t="shared" si="995"/>
        <v>0</v>
      </c>
      <c r="J6721" s="9">
        <f t="shared" si="996"/>
        <v>14.688000000000001</v>
      </c>
      <c r="K6721" s="9">
        <f t="shared" si="997"/>
        <v>0</v>
      </c>
      <c r="L6721" s="7">
        <f t="shared" si="998"/>
        <v>0</v>
      </c>
      <c r="M6721" s="7">
        <f t="shared" si="999"/>
        <v>1</v>
      </c>
      <c r="N6721" s="7">
        <f t="shared" si="1000"/>
        <v>0</v>
      </c>
      <c r="O6721" s="9">
        <f t="shared" si="1001"/>
        <v>0</v>
      </c>
      <c r="P6721">
        <v>0</v>
      </c>
    </row>
    <row r="6722" spans="1:16" x14ac:dyDescent="0.25">
      <c r="A6722" s="11">
        <v>39588</v>
      </c>
      <c r="B6722" s="12">
        <v>5</v>
      </c>
      <c r="C6722">
        <v>10.8</v>
      </c>
      <c r="D6722">
        <v>54.3</v>
      </c>
      <c r="E6722">
        <v>5</v>
      </c>
      <c r="F6722">
        <v>0.2</v>
      </c>
      <c r="G6722" s="7">
        <f t="shared" si="993"/>
        <v>1</v>
      </c>
      <c r="H6722" s="7">
        <f t="shared" si="994"/>
        <v>1</v>
      </c>
      <c r="I6722">
        <f t="shared" si="995"/>
        <v>0</v>
      </c>
      <c r="J6722" s="9">
        <f t="shared" si="996"/>
        <v>22.032000000000004</v>
      </c>
      <c r="K6722" s="9">
        <f t="shared" si="997"/>
        <v>0</v>
      </c>
      <c r="L6722" s="7">
        <f t="shared" si="998"/>
        <v>0</v>
      </c>
      <c r="M6722" s="7">
        <f t="shared" si="999"/>
        <v>1</v>
      </c>
      <c r="N6722" s="7">
        <f t="shared" si="1000"/>
        <v>0</v>
      </c>
      <c r="O6722" s="9">
        <f t="shared" si="1001"/>
        <v>0</v>
      </c>
      <c r="P6722">
        <v>0</v>
      </c>
    </row>
    <row r="6723" spans="1:16" x14ac:dyDescent="0.25">
      <c r="A6723" s="11">
        <v>39589</v>
      </c>
      <c r="B6723" s="12">
        <v>5</v>
      </c>
      <c r="C6723">
        <v>6.9</v>
      </c>
      <c r="D6723">
        <v>67.3</v>
      </c>
      <c r="E6723">
        <v>7.2</v>
      </c>
      <c r="F6723">
        <v>0.8</v>
      </c>
      <c r="G6723" s="7">
        <f t="shared" si="993"/>
        <v>1</v>
      </c>
      <c r="H6723" s="7">
        <f t="shared" si="994"/>
        <v>1</v>
      </c>
      <c r="I6723">
        <f t="shared" si="995"/>
        <v>0</v>
      </c>
      <c r="J6723" s="9">
        <f t="shared" si="996"/>
        <v>14.904000000000002</v>
      </c>
      <c r="K6723" s="9">
        <f t="shared" si="997"/>
        <v>0</v>
      </c>
      <c r="L6723" s="7">
        <f t="shared" si="998"/>
        <v>0</v>
      </c>
      <c r="M6723" s="7">
        <f t="shared" si="999"/>
        <v>1</v>
      </c>
      <c r="N6723" s="7">
        <f t="shared" si="1000"/>
        <v>0</v>
      </c>
      <c r="O6723" s="9">
        <f t="shared" si="1001"/>
        <v>0</v>
      </c>
      <c r="P6723">
        <v>0</v>
      </c>
    </row>
    <row r="6724" spans="1:16" x14ac:dyDescent="0.25">
      <c r="A6724" s="11">
        <v>39590</v>
      </c>
      <c r="B6724" s="12">
        <v>5</v>
      </c>
      <c r="C6724">
        <v>10.3</v>
      </c>
      <c r="D6724">
        <v>65.2</v>
      </c>
      <c r="E6724">
        <v>6.6</v>
      </c>
      <c r="F6724">
        <v>0.2</v>
      </c>
      <c r="G6724" s="7">
        <f t="shared" si="993"/>
        <v>1</v>
      </c>
      <c r="H6724" s="7">
        <f t="shared" si="994"/>
        <v>1</v>
      </c>
      <c r="I6724">
        <f t="shared" si="995"/>
        <v>0</v>
      </c>
      <c r="J6724" s="9">
        <f t="shared" si="996"/>
        <v>21.012</v>
      </c>
      <c r="K6724" s="9">
        <f t="shared" si="997"/>
        <v>0</v>
      </c>
      <c r="L6724" s="7">
        <f t="shared" si="998"/>
        <v>0</v>
      </c>
      <c r="M6724" s="7">
        <f t="shared" si="999"/>
        <v>1</v>
      </c>
      <c r="N6724" s="7">
        <f t="shared" si="1000"/>
        <v>0</v>
      </c>
      <c r="O6724" s="9">
        <f t="shared" si="1001"/>
        <v>0</v>
      </c>
      <c r="P6724">
        <v>0</v>
      </c>
    </row>
    <row r="6725" spans="1:16" x14ac:dyDescent="0.25">
      <c r="A6725" s="11">
        <v>39591</v>
      </c>
      <c r="B6725" s="12">
        <v>5</v>
      </c>
      <c r="C6725">
        <v>12.3</v>
      </c>
      <c r="D6725">
        <v>61.3</v>
      </c>
      <c r="E6725">
        <v>5.4</v>
      </c>
      <c r="F6725">
        <v>0</v>
      </c>
      <c r="G6725" s="7">
        <f t="shared" si="993"/>
        <v>0</v>
      </c>
      <c r="H6725" s="7">
        <f t="shared" si="994"/>
        <v>0</v>
      </c>
      <c r="I6725">
        <f t="shared" si="995"/>
        <v>0</v>
      </c>
      <c r="J6725" s="9">
        <f t="shared" si="996"/>
        <v>0</v>
      </c>
      <c r="K6725" s="9">
        <f t="shared" si="997"/>
        <v>0</v>
      </c>
      <c r="L6725" s="7">
        <f t="shared" si="998"/>
        <v>0</v>
      </c>
      <c r="M6725" s="7">
        <f t="shared" si="999"/>
        <v>0</v>
      </c>
      <c r="N6725" s="7">
        <f t="shared" si="1000"/>
        <v>0</v>
      </c>
      <c r="O6725" s="9">
        <f t="shared" si="1001"/>
        <v>0</v>
      </c>
      <c r="P6725">
        <v>0</v>
      </c>
    </row>
    <row r="6726" spans="1:16" x14ac:dyDescent="0.25">
      <c r="A6726" s="11">
        <v>39592</v>
      </c>
      <c r="B6726" s="12">
        <v>5</v>
      </c>
      <c r="C6726">
        <v>14</v>
      </c>
      <c r="D6726">
        <v>53.7</v>
      </c>
      <c r="E6726">
        <v>6</v>
      </c>
      <c r="F6726">
        <v>0</v>
      </c>
      <c r="G6726" s="7">
        <f t="shared" si="993"/>
        <v>0</v>
      </c>
      <c r="H6726" s="7">
        <f t="shared" si="994"/>
        <v>0</v>
      </c>
      <c r="I6726">
        <f t="shared" si="995"/>
        <v>0</v>
      </c>
      <c r="J6726" s="9">
        <f t="shared" si="996"/>
        <v>0</v>
      </c>
      <c r="K6726" s="9">
        <f t="shared" si="997"/>
        <v>0</v>
      </c>
      <c r="L6726" s="7">
        <f t="shared" si="998"/>
        <v>0</v>
      </c>
      <c r="M6726" s="7">
        <f t="shared" si="999"/>
        <v>0</v>
      </c>
      <c r="N6726" s="7">
        <f t="shared" si="1000"/>
        <v>0</v>
      </c>
      <c r="O6726" s="9">
        <f t="shared" si="1001"/>
        <v>0</v>
      </c>
      <c r="P6726">
        <v>0</v>
      </c>
    </row>
    <row r="6727" spans="1:16" x14ac:dyDescent="0.25">
      <c r="A6727" s="11">
        <v>39593</v>
      </c>
      <c r="B6727" s="12">
        <v>5</v>
      </c>
      <c r="C6727">
        <v>16.399999999999999</v>
      </c>
      <c r="D6727">
        <v>47.8</v>
      </c>
      <c r="E6727">
        <v>4.0999999999999996</v>
      </c>
      <c r="F6727">
        <v>0</v>
      </c>
      <c r="G6727" s="7">
        <f t="shared" si="993"/>
        <v>0</v>
      </c>
      <c r="H6727" s="7">
        <f t="shared" si="994"/>
        <v>0</v>
      </c>
      <c r="I6727">
        <f t="shared" si="995"/>
        <v>0</v>
      </c>
      <c r="J6727" s="9">
        <f t="shared" si="996"/>
        <v>0</v>
      </c>
      <c r="K6727" s="9">
        <f t="shared" si="997"/>
        <v>0</v>
      </c>
      <c r="L6727" s="7">
        <f t="shared" si="998"/>
        <v>0</v>
      </c>
      <c r="M6727" s="7">
        <f t="shared" si="999"/>
        <v>0</v>
      </c>
      <c r="N6727" s="7">
        <f t="shared" si="1000"/>
        <v>0</v>
      </c>
      <c r="O6727" s="9">
        <f t="shared" si="1001"/>
        <v>0</v>
      </c>
      <c r="P6727">
        <v>0</v>
      </c>
    </row>
    <row r="6728" spans="1:16" x14ac:dyDescent="0.25">
      <c r="A6728" s="11">
        <v>39594</v>
      </c>
      <c r="B6728" s="12">
        <v>5</v>
      </c>
      <c r="C6728">
        <v>20.399999999999999</v>
      </c>
      <c r="D6728">
        <v>56.5</v>
      </c>
      <c r="E6728">
        <v>5.5</v>
      </c>
      <c r="F6728">
        <v>0.2</v>
      </c>
      <c r="G6728" s="7">
        <f t="shared" si="993"/>
        <v>0</v>
      </c>
      <c r="H6728" s="7">
        <f t="shared" si="994"/>
        <v>0</v>
      </c>
      <c r="I6728">
        <f t="shared" si="995"/>
        <v>0</v>
      </c>
      <c r="J6728" s="9">
        <f t="shared" si="996"/>
        <v>0</v>
      </c>
      <c r="K6728" s="9">
        <f t="shared" si="997"/>
        <v>0</v>
      </c>
      <c r="L6728" s="7">
        <f t="shared" si="998"/>
        <v>0</v>
      </c>
      <c r="M6728" s="7">
        <f t="shared" si="999"/>
        <v>0</v>
      </c>
      <c r="N6728" s="7">
        <f t="shared" si="1000"/>
        <v>0</v>
      </c>
      <c r="O6728" s="9">
        <f t="shared" si="1001"/>
        <v>0</v>
      </c>
      <c r="P6728">
        <v>0</v>
      </c>
    </row>
    <row r="6729" spans="1:16" x14ac:dyDescent="0.25">
      <c r="A6729" s="11">
        <v>39595</v>
      </c>
      <c r="B6729" s="12">
        <v>5</v>
      </c>
      <c r="C6729">
        <v>10.4</v>
      </c>
      <c r="D6729">
        <v>56.2</v>
      </c>
      <c r="E6729">
        <v>8.6</v>
      </c>
      <c r="F6729">
        <v>0</v>
      </c>
      <c r="G6729" s="7">
        <f t="shared" ref="G6729:G6792" si="1002">+IF(F6729=0,0,IF(C6729&gt;=$V$8,0,IF(C6729&gt;=$R$8,1,IF(C6729&lt;=-2,$R$9*EXP($R$10*C6729)+0.01+$R$11*E6729*LN(C6729*-1)+$R$12*E6729,$R$9+$Q$10*C6729-$Q$11*E6729*C6729))))</f>
        <v>0</v>
      </c>
      <c r="H6729" s="7">
        <f t="shared" si="994"/>
        <v>0</v>
      </c>
      <c r="I6729">
        <f t="shared" si="995"/>
        <v>0</v>
      </c>
      <c r="J6729" s="9">
        <f t="shared" si="996"/>
        <v>20.8</v>
      </c>
      <c r="K6729" s="9">
        <f t="shared" si="997"/>
        <v>0</v>
      </c>
      <c r="L6729" s="7">
        <f t="shared" si="998"/>
        <v>0</v>
      </c>
      <c r="M6729" s="7">
        <f t="shared" si="999"/>
        <v>0</v>
      </c>
      <c r="N6729" s="7">
        <f t="shared" si="1000"/>
        <v>0</v>
      </c>
      <c r="O6729" s="9">
        <f t="shared" si="1001"/>
        <v>0</v>
      </c>
      <c r="P6729">
        <v>0</v>
      </c>
    </row>
    <row r="6730" spans="1:16" x14ac:dyDescent="0.25">
      <c r="A6730" s="11">
        <v>39596</v>
      </c>
      <c r="B6730" s="12">
        <v>5</v>
      </c>
      <c r="C6730">
        <v>10.7</v>
      </c>
      <c r="D6730">
        <v>51.5</v>
      </c>
      <c r="E6730">
        <v>3.9</v>
      </c>
      <c r="F6730">
        <v>0</v>
      </c>
      <c r="G6730" s="7">
        <f t="shared" si="1002"/>
        <v>0</v>
      </c>
      <c r="H6730" s="7">
        <f t="shared" si="994"/>
        <v>0</v>
      </c>
      <c r="I6730">
        <f t="shared" si="995"/>
        <v>0</v>
      </c>
      <c r="J6730" s="9">
        <f t="shared" si="996"/>
        <v>21.4</v>
      </c>
      <c r="K6730" s="9">
        <f t="shared" si="997"/>
        <v>0</v>
      </c>
      <c r="L6730" s="7">
        <f t="shared" si="998"/>
        <v>0</v>
      </c>
      <c r="M6730" s="7">
        <f t="shared" si="999"/>
        <v>0</v>
      </c>
      <c r="N6730" s="7">
        <f t="shared" si="1000"/>
        <v>0</v>
      </c>
      <c r="O6730" s="9">
        <f t="shared" si="1001"/>
        <v>0</v>
      </c>
      <c r="P6730">
        <v>0</v>
      </c>
    </row>
    <row r="6731" spans="1:16" x14ac:dyDescent="0.25">
      <c r="A6731" s="11">
        <v>39597</v>
      </c>
      <c r="B6731" s="12">
        <v>5</v>
      </c>
      <c r="C6731">
        <v>16.8</v>
      </c>
      <c r="D6731">
        <v>33.799999999999997</v>
      </c>
      <c r="E6731">
        <v>5.0999999999999996</v>
      </c>
      <c r="F6731">
        <v>0</v>
      </c>
      <c r="G6731" s="7">
        <f t="shared" si="1002"/>
        <v>0</v>
      </c>
      <c r="H6731" s="7">
        <f t="shared" si="994"/>
        <v>0</v>
      </c>
      <c r="I6731">
        <f t="shared" si="995"/>
        <v>0</v>
      </c>
      <c r="J6731" s="9">
        <f t="shared" si="996"/>
        <v>0</v>
      </c>
      <c r="K6731" s="9">
        <f t="shared" si="997"/>
        <v>0</v>
      </c>
      <c r="L6731" s="7">
        <f t="shared" si="998"/>
        <v>0</v>
      </c>
      <c r="M6731" s="7">
        <f t="shared" si="999"/>
        <v>0</v>
      </c>
      <c r="N6731" s="7">
        <f t="shared" si="1000"/>
        <v>0</v>
      </c>
      <c r="O6731" s="9">
        <f t="shared" si="1001"/>
        <v>0</v>
      </c>
      <c r="P6731">
        <v>0</v>
      </c>
    </row>
    <row r="6732" spans="1:16" x14ac:dyDescent="0.25">
      <c r="A6732" s="11">
        <v>39598</v>
      </c>
      <c r="B6732" s="12">
        <v>5</v>
      </c>
      <c r="C6732">
        <v>14.6</v>
      </c>
      <c r="D6732">
        <v>49.4</v>
      </c>
      <c r="E6732">
        <v>2.2999999999999998</v>
      </c>
      <c r="F6732">
        <v>4.5999999999999996</v>
      </c>
      <c r="G6732" s="7">
        <f t="shared" si="1002"/>
        <v>0</v>
      </c>
      <c r="H6732" s="7">
        <f t="shared" si="994"/>
        <v>0</v>
      </c>
      <c r="I6732">
        <f t="shared" si="995"/>
        <v>0</v>
      </c>
      <c r="J6732" s="9">
        <f t="shared" si="996"/>
        <v>0</v>
      </c>
      <c r="K6732" s="9">
        <f t="shared" si="997"/>
        <v>0</v>
      </c>
      <c r="L6732" s="7">
        <f t="shared" si="998"/>
        <v>0</v>
      </c>
      <c r="M6732" s="7">
        <f t="shared" si="999"/>
        <v>0</v>
      </c>
      <c r="N6732" s="7">
        <f t="shared" si="1000"/>
        <v>0</v>
      </c>
      <c r="O6732" s="9">
        <f t="shared" si="1001"/>
        <v>0</v>
      </c>
      <c r="P6732">
        <v>0</v>
      </c>
    </row>
    <row r="6733" spans="1:16" x14ac:dyDescent="0.25">
      <c r="A6733" s="11">
        <v>39599</v>
      </c>
      <c r="B6733" s="12">
        <v>5</v>
      </c>
      <c r="C6733">
        <v>18.3</v>
      </c>
      <c r="D6733">
        <v>72.7</v>
      </c>
      <c r="E6733">
        <v>5.6</v>
      </c>
      <c r="F6733">
        <v>7.2</v>
      </c>
      <c r="G6733" s="7">
        <f t="shared" si="1002"/>
        <v>0</v>
      </c>
      <c r="H6733" s="7">
        <f t="shared" si="994"/>
        <v>0</v>
      </c>
      <c r="I6733">
        <f t="shared" si="995"/>
        <v>0</v>
      </c>
      <c r="J6733" s="9">
        <f t="shared" si="996"/>
        <v>0</v>
      </c>
      <c r="K6733" s="9">
        <f t="shared" si="997"/>
        <v>0</v>
      </c>
      <c r="L6733" s="7">
        <f t="shared" si="998"/>
        <v>0</v>
      </c>
      <c r="M6733" s="7">
        <f t="shared" si="999"/>
        <v>0</v>
      </c>
      <c r="N6733" s="7">
        <f t="shared" si="1000"/>
        <v>0</v>
      </c>
      <c r="O6733" s="9">
        <f t="shared" si="1001"/>
        <v>0</v>
      </c>
      <c r="P6733">
        <v>0</v>
      </c>
    </row>
    <row r="6734" spans="1:16" x14ac:dyDescent="0.25">
      <c r="A6734" s="11">
        <v>39600</v>
      </c>
      <c r="B6734" s="12">
        <v>6</v>
      </c>
      <c r="C6734">
        <v>14</v>
      </c>
      <c r="D6734">
        <v>69</v>
      </c>
      <c r="E6734">
        <v>5.2</v>
      </c>
      <c r="F6734">
        <v>0</v>
      </c>
      <c r="G6734" s="7">
        <f t="shared" si="1002"/>
        <v>0</v>
      </c>
      <c r="H6734" s="7">
        <f t="shared" si="994"/>
        <v>0</v>
      </c>
      <c r="I6734">
        <f t="shared" si="995"/>
        <v>0</v>
      </c>
      <c r="J6734" s="9">
        <f t="shared" si="996"/>
        <v>0</v>
      </c>
      <c r="K6734" s="9">
        <f t="shared" si="997"/>
        <v>0</v>
      </c>
      <c r="L6734" s="7">
        <f t="shared" si="998"/>
        <v>0</v>
      </c>
      <c r="M6734" s="7">
        <f t="shared" si="999"/>
        <v>0</v>
      </c>
      <c r="N6734" s="7">
        <f t="shared" si="1000"/>
        <v>0</v>
      </c>
      <c r="O6734" s="9">
        <f t="shared" si="1001"/>
        <v>0</v>
      </c>
      <c r="P6734">
        <v>0</v>
      </c>
    </row>
    <row r="6735" spans="1:16" x14ac:dyDescent="0.25">
      <c r="A6735" s="11">
        <v>39601</v>
      </c>
      <c r="B6735" s="12">
        <v>6</v>
      </c>
      <c r="C6735">
        <v>19.5</v>
      </c>
      <c r="D6735">
        <v>53.5</v>
      </c>
      <c r="E6735">
        <v>5.5</v>
      </c>
      <c r="F6735">
        <v>0</v>
      </c>
      <c r="G6735" s="7">
        <f t="shared" si="1002"/>
        <v>0</v>
      </c>
      <c r="H6735" s="7">
        <f t="shared" si="994"/>
        <v>0</v>
      </c>
      <c r="I6735">
        <f t="shared" si="995"/>
        <v>0</v>
      </c>
      <c r="J6735" s="9">
        <f t="shared" si="996"/>
        <v>0</v>
      </c>
      <c r="K6735" s="9">
        <f t="shared" si="997"/>
        <v>0</v>
      </c>
      <c r="L6735" s="7">
        <f t="shared" si="998"/>
        <v>0</v>
      </c>
      <c r="M6735" s="7">
        <f t="shared" si="999"/>
        <v>0</v>
      </c>
      <c r="N6735" s="7">
        <f t="shared" si="1000"/>
        <v>0</v>
      </c>
      <c r="O6735" s="9">
        <f t="shared" si="1001"/>
        <v>0</v>
      </c>
      <c r="P6735">
        <v>0</v>
      </c>
    </row>
    <row r="6736" spans="1:16" x14ac:dyDescent="0.25">
      <c r="A6736" s="11">
        <v>39602</v>
      </c>
      <c r="B6736" s="12">
        <v>6</v>
      </c>
      <c r="C6736">
        <v>15.8</v>
      </c>
      <c r="D6736">
        <v>80.599999999999994</v>
      </c>
      <c r="E6736">
        <v>2.8</v>
      </c>
      <c r="F6736">
        <v>7</v>
      </c>
      <c r="G6736" s="7">
        <f t="shared" si="1002"/>
        <v>0</v>
      </c>
      <c r="H6736" s="7">
        <f t="shared" si="994"/>
        <v>0</v>
      </c>
      <c r="I6736">
        <f t="shared" si="995"/>
        <v>0</v>
      </c>
      <c r="J6736" s="9">
        <f t="shared" si="996"/>
        <v>0</v>
      </c>
      <c r="K6736" s="9">
        <f t="shared" si="997"/>
        <v>0</v>
      </c>
      <c r="L6736" s="7">
        <f t="shared" si="998"/>
        <v>0</v>
      </c>
      <c r="M6736" s="7">
        <f t="shared" si="999"/>
        <v>0</v>
      </c>
      <c r="N6736" s="7">
        <f t="shared" si="1000"/>
        <v>0</v>
      </c>
      <c r="O6736" s="9">
        <f t="shared" si="1001"/>
        <v>0</v>
      </c>
      <c r="P6736">
        <v>0</v>
      </c>
    </row>
    <row r="6737" spans="1:16" x14ac:dyDescent="0.25">
      <c r="A6737" s="11">
        <v>39603</v>
      </c>
      <c r="B6737" s="12">
        <v>6</v>
      </c>
      <c r="C6737">
        <v>16.100000000000001</v>
      </c>
      <c r="D6737">
        <v>81.3</v>
      </c>
      <c r="E6737">
        <v>4.2</v>
      </c>
      <c r="F6737">
        <v>0</v>
      </c>
      <c r="G6737" s="7">
        <f t="shared" si="1002"/>
        <v>0</v>
      </c>
      <c r="H6737" s="7">
        <f t="shared" si="994"/>
        <v>0</v>
      </c>
      <c r="I6737">
        <f t="shared" si="995"/>
        <v>0</v>
      </c>
      <c r="J6737" s="9">
        <f t="shared" si="996"/>
        <v>0</v>
      </c>
      <c r="K6737" s="9">
        <f t="shared" si="997"/>
        <v>0</v>
      </c>
      <c r="L6737" s="7">
        <f t="shared" si="998"/>
        <v>0</v>
      </c>
      <c r="M6737" s="7">
        <f t="shared" si="999"/>
        <v>0</v>
      </c>
      <c r="N6737" s="7">
        <f t="shared" si="1000"/>
        <v>0</v>
      </c>
      <c r="O6737" s="9">
        <f t="shared" si="1001"/>
        <v>0</v>
      </c>
      <c r="P6737">
        <v>0</v>
      </c>
    </row>
    <row r="6738" spans="1:16" x14ac:dyDescent="0.25">
      <c r="A6738" s="11">
        <v>39604</v>
      </c>
      <c r="B6738" s="12">
        <v>6</v>
      </c>
      <c r="C6738">
        <v>16.7</v>
      </c>
      <c r="D6738">
        <v>84.9</v>
      </c>
      <c r="E6738">
        <v>2.2000000000000002</v>
      </c>
      <c r="F6738">
        <v>1.2</v>
      </c>
      <c r="G6738" s="7">
        <f t="shared" si="1002"/>
        <v>0</v>
      </c>
      <c r="H6738" s="7">
        <f t="shared" si="994"/>
        <v>0</v>
      </c>
      <c r="I6738">
        <f t="shared" si="995"/>
        <v>0</v>
      </c>
      <c r="J6738" s="9">
        <f t="shared" si="996"/>
        <v>0</v>
      </c>
      <c r="K6738" s="9">
        <f t="shared" si="997"/>
        <v>0</v>
      </c>
      <c r="L6738" s="7">
        <f t="shared" si="998"/>
        <v>0</v>
      </c>
      <c r="M6738" s="7">
        <f t="shared" si="999"/>
        <v>0</v>
      </c>
      <c r="N6738" s="7">
        <f t="shared" si="1000"/>
        <v>0</v>
      </c>
      <c r="O6738" s="9">
        <f t="shared" si="1001"/>
        <v>0</v>
      </c>
      <c r="P6738">
        <v>0</v>
      </c>
    </row>
    <row r="6739" spans="1:16" x14ac:dyDescent="0.25">
      <c r="A6739" s="11">
        <v>39605</v>
      </c>
      <c r="B6739" s="12">
        <v>6</v>
      </c>
      <c r="C6739">
        <v>25.6</v>
      </c>
      <c r="D6739">
        <v>67</v>
      </c>
      <c r="E6739">
        <v>5.5</v>
      </c>
      <c r="F6739">
        <v>0</v>
      </c>
      <c r="G6739" s="7">
        <f t="shared" si="1002"/>
        <v>0</v>
      </c>
      <c r="H6739" s="7">
        <f t="shared" si="994"/>
        <v>0</v>
      </c>
      <c r="I6739">
        <f t="shared" si="995"/>
        <v>0</v>
      </c>
      <c r="J6739" s="9">
        <f t="shared" si="996"/>
        <v>0</v>
      </c>
      <c r="K6739" s="9">
        <f t="shared" si="997"/>
        <v>0</v>
      </c>
      <c r="L6739" s="7">
        <f t="shared" si="998"/>
        <v>0</v>
      </c>
      <c r="M6739" s="7">
        <f t="shared" si="999"/>
        <v>0</v>
      </c>
      <c r="N6739" s="7">
        <f t="shared" si="1000"/>
        <v>0</v>
      </c>
      <c r="O6739" s="9">
        <f t="shared" si="1001"/>
        <v>0</v>
      </c>
      <c r="P6739">
        <v>0</v>
      </c>
    </row>
    <row r="6740" spans="1:16" x14ac:dyDescent="0.25">
      <c r="A6740" s="11">
        <v>39606</v>
      </c>
      <c r="B6740" s="12">
        <v>6</v>
      </c>
      <c r="C6740">
        <v>26.8</v>
      </c>
      <c r="D6740">
        <v>59.7</v>
      </c>
      <c r="E6740">
        <v>6.5</v>
      </c>
      <c r="F6740">
        <v>0</v>
      </c>
      <c r="G6740" s="7">
        <f t="shared" si="1002"/>
        <v>0</v>
      </c>
      <c r="H6740" s="7">
        <f t="shared" si="994"/>
        <v>0</v>
      </c>
      <c r="I6740">
        <f t="shared" si="995"/>
        <v>0</v>
      </c>
      <c r="J6740" s="9">
        <f t="shared" si="996"/>
        <v>0</v>
      </c>
      <c r="K6740" s="9">
        <f t="shared" si="997"/>
        <v>0</v>
      </c>
      <c r="L6740" s="7">
        <f t="shared" si="998"/>
        <v>0</v>
      </c>
      <c r="M6740" s="7">
        <f t="shared" si="999"/>
        <v>0</v>
      </c>
      <c r="N6740" s="7">
        <f t="shared" si="1000"/>
        <v>0</v>
      </c>
      <c r="O6740" s="9">
        <f t="shared" si="1001"/>
        <v>0</v>
      </c>
      <c r="P6740">
        <v>0</v>
      </c>
    </row>
    <row r="6741" spans="1:16" x14ac:dyDescent="0.25">
      <c r="A6741" s="11">
        <v>39607</v>
      </c>
      <c r="B6741" s="12">
        <v>6</v>
      </c>
      <c r="C6741">
        <v>25.8</v>
      </c>
      <c r="D6741">
        <v>66.400000000000006</v>
      </c>
      <c r="E6741">
        <v>4.9000000000000004</v>
      </c>
      <c r="F6741">
        <v>1</v>
      </c>
      <c r="G6741" s="7">
        <f t="shared" si="1002"/>
        <v>0</v>
      </c>
      <c r="H6741" s="7">
        <f t="shared" si="994"/>
        <v>0</v>
      </c>
      <c r="I6741">
        <f t="shared" si="995"/>
        <v>0</v>
      </c>
      <c r="J6741" s="9">
        <f t="shared" si="996"/>
        <v>0</v>
      </c>
      <c r="K6741" s="9">
        <f t="shared" si="997"/>
        <v>0</v>
      </c>
      <c r="L6741" s="7">
        <f t="shared" si="998"/>
        <v>0</v>
      </c>
      <c r="M6741" s="7">
        <f t="shared" si="999"/>
        <v>0</v>
      </c>
      <c r="N6741" s="7">
        <f t="shared" si="1000"/>
        <v>0</v>
      </c>
      <c r="O6741" s="9">
        <f t="shared" si="1001"/>
        <v>0</v>
      </c>
      <c r="P6741">
        <v>0</v>
      </c>
    </row>
    <row r="6742" spans="1:16" x14ac:dyDescent="0.25">
      <c r="A6742" s="11">
        <v>39608</v>
      </c>
      <c r="B6742" s="12">
        <v>6</v>
      </c>
      <c r="C6742">
        <v>25.2</v>
      </c>
      <c r="D6742">
        <v>70.8</v>
      </c>
      <c r="E6742">
        <v>5</v>
      </c>
      <c r="F6742">
        <v>27.6</v>
      </c>
      <c r="G6742" s="7">
        <f t="shared" si="1002"/>
        <v>0</v>
      </c>
      <c r="H6742" s="7">
        <f t="shared" si="994"/>
        <v>0</v>
      </c>
      <c r="I6742">
        <f t="shared" si="995"/>
        <v>0</v>
      </c>
      <c r="J6742" s="9">
        <f t="shared" si="996"/>
        <v>0</v>
      </c>
      <c r="K6742" s="9">
        <f t="shared" si="997"/>
        <v>0</v>
      </c>
      <c r="L6742" s="7">
        <f t="shared" si="998"/>
        <v>0</v>
      </c>
      <c r="M6742" s="7">
        <f t="shared" si="999"/>
        <v>0</v>
      </c>
      <c r="N6742" s="7">
        <f t="shared" si="1000"/>
        <v>0</v>
      </c>
      <c r="O6742" s="9">
        <f t="shared" si="1001"/>
        <v>0</v>
      </c>
      <c r="P6742">
        <v>0</v>
      </c>
    </row>
    <row r="6743" spans="1:16" x14ac:dyDescent="0.25">
      <c r="A6743" s="11">
        <v>39609</v>
      </c>
      <c r="B6743" s="12">
        <v>6</v>
      </c>
      <c r="C6743">
        <v>20.5</v>
      </c>
      <c r="D6743">
        <v>76.2</v>
      </c>
      <c r="E6743">
        <v>4.7</v>
      </c>
      <c r="F6743">
        <v>4</v>
      </c>
      <c r="G6743" s="7">
        <f t="shared" si="1002"/>
        <v>0</v>
      </c>
      <c r="H6743" s="7">
        <f t="shared" ref="H6743:H6806" si="1003">IF(OR(D6743&lt;=75,C6743&gt;0),G6743,G6743/(0.04*D6743-2))</f>
        <v>0</v>
      </c>
      <c r="I6743">
        <f t="shared" si="995"/>
        <v>0</v>
      </c>
      <c r="J6743" s="9">
        <f t="shared" si="996"/>
        <v>0</v>
      </c>
      <c r="K6743" s="9">
        <f t="shared" si="997"/>
        <v>0</v>
      </c>
      <c r="L6743" s="7">
        <f t="shared" si="998"/>
        <v>0</v>
      </c>
      <c r="M6743" s="7">
        <f t="shared" si="999"/>
        <v>0</v>
      </c>
      <c r="N6743" s="7">
        <f t="shared" si="1000"/>
        <v>0</v>
      </c>
      <c r="O6743" s="9">
        <f t="shared" si="1001"/>
        <v>0</v>
      </c>
      <c r="P6743">
        <v>0</v>
      </c>
    </row>
    <row r="6744" spans="1:16" x14ac:dyDescent="0.25">
      <c r="A6744" s="11">
        <v>39610</v>
      </c>
      <c r="B6744" s="12">
        <v>6</v>
      </c>
      <c r="C6744">
        <v>20.2</v>
      </c>
      <c r="D6744">
        <v>62.7</v>
      </c>
      <c r="E6744">
        <v>5.8</v>
      </c>
      <c r="F6744">
        <v>0</v>
      </c>
      <c r="G6744" s="7">
        <f t="shared" si="1002"/>
        <v>0</v>
      </c>
      <c r="H6744" s="7">
        <f t="shared" si="1003"/>
        <v>0</v>
      </c>
      <c r="I6744">
        <f t="shared" si="995"/>
        <v>0</v>
      </c>
      <c r="J6744" s="9">
        <f t="shared" si="996"/>
        <v>0</v>
      </c>
      <c r="K6744" s="9">
        <f t="shared" si="997"/>
        <v>0</v>
      </c>
      <c r="L6744" s="7">
        <f t="shared" si="998"/>
        <v>0</v>
      </c>
      <c r="M6744" s="7">
        <f t="shared" si="999"/>
        <v>0</v>
      </c>
      <c r="N6744" s="7">
        <f t="shared" si="1000"/>
        <v>0</v>
      </c>
      <c r="O6744" s="9">
        <f t="shared" si="1001"/>
        <v>0</v>
      </c>
      <c r="P6744">
        <v>0</v>
      </c>
    </row>
    <row r="6745" spans="1:16" x14ac:dyDescent="0.25">
      <c r="A6745" s="11">
        <v>39611</v>
      </c>
      <c r="B6745" s="12">
        <v>6</v>
      </c>
      <c r="C6745">
        <v>16.899999999999999</v>
      </c>
      <c r="D6745">
        <v>58.3</v>
      </c>
      <c r="E6745">
        <v>4.4000000000000004</v>
      </c>
      <c r="F6745">
        <v>0.2</v>
      </c>
      <c r="G6745" s="7">
        <f t="shared" si="1002"/>
        <v>0</v>
      </c>
      <c r="H6745" s="7">
        <f t="shared" si="1003"/>
        <v>0</v>
      </c>
      <c r="I6745">
        <f t="shared" si="995"/>
        <v>0</v>
      </c>
      <c r="J6745" s="9">
        <f t="shared" si="996"/>
        <v>0</v>
      </c>
      <c r="K6745" s="9">
        <f t="shared" si="997"/>
        <v>0</v>
      </c>
      <c r="L6745" s="7">
        <f t="shared" si="998"/>
        <v>0</v>
      </c>
      <c r="M6745" s="7">
        <f t="shared" si="999"/>
        <v>0</v>
      </c>
      <c r="N6745" s="7">
        <f t="shared" si="1000"/>
        <v>0</v>
      </c>
      <c r="O6745" s="9">
        <f t="shared" si="1001"/>
        <v>0</v>
      </c>
      <c r="P6745">
        <v>0</v>
      </c>
    </row>
    <row r="6746" spans="1:16" x14ac:dyDescent="0.25">
      <c r="A6746" s="11">
        <v>39612</v>
      </c>
      <c r="B6746" s="12">
        <v>6</v>
      </c>
      <c r="C6746">
        <v>21.3</v>
      </c>
      <c r="D6746">
        <v>66.400000000000006</v>
      </c>
      <c r="E6746">
        <v>2.9</v>
      </c>
      <c r="F6746">
        <v>12.2</v>
      </c>
      <c r="G6746" s="7">
        <f t="shared" si="1002"/>
        <v>0</v>
      </c>
      <c r="H6746" s="7">
        <f t="shared" si="1003"/>
        <v>0</v>
      </c>
      <c r="I6746">
        <f t="shared" ref="I6746:I6809" si="1004">IF(OR(B6746=7,C6746&gt;$V$6490),0,IF(AND(C6746&gt;=$R$6490,I6745=0),0,I6745+F6746))</f>
        <v>0</v>
      </c>
      <c r="J6746" s="9">
        <f t="shared" ref="J6746:J6809" si="1005">IF(OR(B6746=1,B6746&gt;$K$2),0,IF(C6746&gt;$V$6490,0,IF(C6746&lt;=-$R$6490,0,IF(C6746&lt;=0,(C6746+$R$6490)*($T$6492+$T$6493*F6746),IF(C6746&gt;$R$6490,C6746*($T$6490+$T$6491*F6746),C6746*($T$6494+$T$6495*F6746))))))</f>
        <v>0</v>
      </c>
      <c r="K6746" s="9">
        <f t="shared" ref="K6746:K6809" si="1006">IF(AND(B6746&gt;=2,B6746&lt;=$K$3),0,IF(C6746&gt;$V$6490,0,IF(C6746&lt;=-$R$6490,0,IF(C6746&lt;=0,(C6746+$R$6490)*($U$6492+$U$6493*F6746),IF(C6746&gt;$R$6490,C6746*($U$6490+$U$6491*F6746),C6746*($U$6494+$U$6495*F6746))))))</f>
        <v>0</v>
      </c>
      <c r="L6746" s="7">
        <f t="shared" ref="L6746:L6809" si="1007">IF(M6745=0,0,IF(C6746&gt;=$V$6490,0,IF($V$6491*E6746-$V$6492*C6746&lt;0,0,IF($R$6490&gt;C6746&gt;-$R$6490,$V$6491*E6746-$V$6492*C6746+$V$6493,$V$6491*E6746-$V$6492*C6746))))</f>
        <v>0</v>
      </c>
      <c r="M6746" s="7">
        <f t="shared" si="999"/>
        <v>0</v>
      </c>
      <c r="N6746" s="7">
        <f t="shared" si="1000"/>
        <v>0</v>
      </c>
      <c r="O6746" s="9">
        <f t="shared" si="1001"/>
        <v>0</v>
      </c>
      <c r="P6746">
        <v>0</v>
      </c>
    </row>
    <row r="6747" spans="1:16" x14ac:dyDescent="0.25">
      <c r="A6747" s="11">
        <v>39613</v>
      </c>
      <c r="B6747" s="12">
        <v>6</v>
      </c>
      <c r="C6747">
        <v>22.1</v>
      </c>
      <c r="D6747">
        <v>67.8</v>
      </c>
      <c r="E6747">
        <v>3.6</v>
      </c>
      <c r="F6747">
        <v>0.4</v>
      </c>
      <c r="G6747" s="7">
        <f t="shared" si="1002"/>
        <v>0</v>
      </c>
      <c r="H6747" s="7">
        <f t="shared" si="1003"/>
        <v>0</v>
      </c>
      <c r="I6747">
        <f t="shared" si="1004"/>
        <v>0</v>
      </c>
      <c r="J6747" s="9">
        <f t="shared" si="1005"/>
        <v>0</v>
      </c>
      <c r="K6747" s="9">
        <f t="shared" si="1006"/>
        <v>0</v>
      </c>
      <c r="L6747" s="7">
        <f t="shared" si="1007"/>
        <v>0</v>
      </c>
      <c r="M6747" s="7">
        <f t="shared" ref="M6747:M6810" si="1008">IF(AND(N6746=0,F6747=0),0,IF(M6746=0,H6747,IF(AND(C6747&gt;$W$6492,M6746&lt;$W$6490),$W$6490+0.01,IF(F6747&gt;0,(N6746*M6746+$W$6491*F6747*H6747)/(N6746+$W$6491*F6747),M6746*(1+$W$6493)))))</f>
        <v>0</v>
      </c>
      <c r="N6747" s="7">
        <f t="shared" ref="N6747:N6810" si="1009">IF(I6747=0,0,IF(M6747&gt;=1,0,IF(N6746+F6747&lt;=J6747+K6747+L6747,0,IF(C6747&gt;$W$6492,N6746+F6747-J6747-K6747-L6747,IF(M6747&lt;$W$6490,N6746+F6747-L6747,N6746+F6747-J6747-K6747-L6747)))))</f>
        <v>0</v>
      </c>
      <c r="O6747" s="9">
        <f t="shared" si="1001"/>
        <v>0</v>
      </c>
      <c r="P6747">
        <v>0</v>
      </c>
    </row>
    <row r="6748" spans="1:16" x14ac:dyDescent="0.25">
      <c r="A6748" s="11">
        <v>39614</v>
      </c>
      <c r="B6748" s="12">
        <v>6</v>
      </c>
      <c r="C6748">
        <v>20</v>
      </c>
      <c r="D6748">
        <v>68.3</v>
      </c>
      <c r="E6748">
        <v>3.8</v>
      </c>
      <c r="F6748">
        <v>17.600000000000001</v>
      </c>
      <c r="G6748" s="7">
        <f t="shared" si="1002"/>
        <v>0</v>
      </c>
      <c r="H6748" s="7">
        <f t="shared" si="1003"/>
        <v>0</v>
      </c>
      <c r="I6748">
        <f t="shared" si="1004"/>
        <v>0</v>
      </c>
      <c r="J6748" s="9">
        <f t="shared" si="1005"/>
        <v>0</v>
      </c>
      <c r="K6748" s="9">
        <f t="shared" si="1006"/>
        <v>0</v>
      </c>
      <c r="L6748" s="7">
        <f t="shared" si="1007"/>
        <v>0</v>
      </c>
      <c r="M6748" s="7">
        <f t="shared" si="1008"/>
        <v>0</v>
      </c>
      <c r="N6748" s="7">
        <f t="shared" si="1009"/>
        <v>0</v>
      </c>
      <c r="O6748" s="9">
        <f t="shared" si="1001"/>
        <v>0</v>
      </c>
      <c r="P6748">
        <v>0</v>
      </c>
    </row>
    <row r="6749" spans="1:16" x14ac:dyDescent="0.25">
      <c r="A6749" s="11">
        <v>39615</v>
      </c>
      <c r="B6749" s="12">
        <v>6</v>
      </c>
      <c r="C6749">
        <v>18.100000000000001</v>
      </c>
      <c r="D6749">
        <v>71.5</v>
      </c>
      <c r="E6749">
        <v>4.3</v>
      </c>
      <c r="F6749">
        <v>6.2</v>
      </c>
      <c r="G6749" s="7">
        <f t="shared" si="1002"/>
        <v>0</v>
      </c>
      <c r="H6749" s="7">
        <f t="shared" si="1003"/>
        <v>0</v>
      </c>
      <c r="I6749">
        <f t="shared" si="1004"/>
        <v>0</v>
      </c>
      <c r="J6749" s="9">
        <f t="shared" si="1005"/>
        <v>0</v>
      </c>
      <c r="K6749" s="9">
        <f t="shared" si="1006"/>
        <v>0</v>
      </c>
      <c r="L6749" s="7">
        <f t="shared" si="1007"/>
        <v>0</v>
      </c>
      <c r="M6749" s="7">
        <f t="shared" si="1008"/>
        <v>0</v>
      </c>
      <c r="N6749" s="7">
        <f t="shared" si="1009"/>
        <v>0</v>
      </c>
      <c r="O6749" s="9">
        <f t="shared" si="1001"/>
        <v>0</v>
      </c>
      <c r="P6749">
        <v>0</v>
      </c>
    </row>
    <row r="6750" spans="1:16" x14ac:dyDescent="0.25">
      <c r="A6750" s="11">
        <v>39616</v>
      </c>
      <c r="B6750" s="12">
        <v>6</v>
      </c>
      <c r="C6750">
        <v>13.8</v>
      </c>
      <c r="D6750">
        <v>65.2</v>
      </c>
      <c r="E6750">
        <v>6.9</v>
      </c>
      <c r="F6750">
        <v>1</v>
      </c>
      <c r="G6750" s="7">
        <f t="shared" si="1002"/>
        <v>0</v>
      </c>
      <c r="H6750" s="7">
        <f t="shared" si="1003"/>
        <v>0</v>
      </c>
      <c r="I6750">
        <f t="shared" si="1004"/>
        <v>0</v>
      </c>
      <c r="J6750" s="9">
        <f t="shared" si="1005"/>
        <v>0</v>
      </c>
      <c r="K6750" s="9">
        <f t="shared" si="1006"/>
        <v>0</v>
      </c>
      <c r="L6750" s="7">
        <f t="shared" si="1007"/>
        <v>0</v>
      </c>
      <c r="M6750" s="7">
        <f t="shared" si="1008"/>
        <v>0</v>
      </c>
      <c r="N6750" s="7">
        <f t="shared" si="1009"/>
        <v>0</v>
      </c>
      <c r="O6750" s="9">
        <f t="shared" si="1001"/>
        <v>0</v>
      </c>
      <c r="P6750">
        <v>0</v>
      </c>
    </row>
    <row r="6751" spans="1:16" x14ac:dyDescent="0.25">
      <c r="A6751" s="11">
        <v>39617</v>
      </c>
      <c r="B6751" s="12">
        <v>6</v>
      </c>
      <c r="C6751">
        <v>13.8</v>
      </c>
      <c r="D6751">
        <v>70.5</v>
      </c>
      <c r="E6751">
        <v>4.3</v>
      </c>
      <c r="F6751">
        <v>1.8</v>
      </c>
      <c r="G6751" s="7">
        <f t="shared" si="1002"/>
        <v>0</v>
      </c>
      <c r="H6751" s="7">
        <f t="shared" si="1003"/>
        <v>0</v>
      </c>
      <c r="I6751">
        <f t="shared" si="1004"/>
        <v>0</v>
      </c>
      <c r="J6751" s="9">
        <f t="shared" si="1005"/>
        <v>0</v>
      </c>
      <c r="K6751" s="9">
        <f t="shared" si="1006"/>
        <v>0</v>
      </c>
      <c r="L6751" s="7">
        <f t="shared" si="1007"/>
        <v>0</v>
      </c>
      <c r="M6751" s="7">
        <f t="shared" si="1008"/>
        <v>0</v>
      </c>
      <c r="N6751" s="7">
        <f t="shared" si="1009"/>
        <v>0</v>
      </c>
      <c r="O6751" s="9">
        <f t="shared" si="1001"/>
        <v>0</v>
      </c>
      <c r="P6751">
        <v>0</v>
      </c>
    </row>
    <row r="6752" spans="1:16" x14ac:dyDescent="0.25">
      <c r="A6752" s="11">
        <v>39618</v>
      </c>
      <c r="B6752" s="12">
        <v>6</v>
      </c>
      <c r="C6752">
        <v>13.8</v>
      </c>
      <c r="D6752">
        <v>73.8</v>
      </c>
      <c r="E6752">
        <v>4</v>
      </c>
      <c r="F6752">
        <v>0.2</v>
      </c>
      <c r="G6752" s="7">
        <f t="shared" si="1002"/>
        <v>0</v>
      </c>
      <c r="H6752" s="7">
        <f t="shared" si="1003"/>
        <v>0</v>
      </c>
      <c r="I6752">
        <f t="shared" si="1004"/>
        <v>0</v>
      </c>
      <c r="J6752" s="9">
        <f t="shared" si="1005"/>
        <v>0</v>
      </c>
      <c r="K6752" s="9">
        <f t="shared" si="1006"/>
        <v>0</v>
      </c>
      <c r="L6752" s="7">
        <f t="shared" si="1007"/>
        <v>0</v>
      </c>
      <c r="M6752" s="7">
        <f t="shared" si="1008"/>
        <v>0</v>
      </c>
      <c r="N6752" s="7">
        <f t="shared" si="1009"/>
        <v>0</v>
      </c>
      <c r="O6752" s="9">
        <f t="shared" si="1001"/>
        <v>0</v>
      </c>
      <c r="P6752">
        <v>0</v>
      </c>
    </row>
    <row r="6753" spans="1:16" x14ac:dyDescent="0.25">
      <c r="A6753" s="11">
        <v>39619</v>
      </c>
      <c r="B6753" s="12">
        <v>6</v>
      </c>
      <c r="C6753">
        <v>17.600000000000001</v>
      </c>
      <c r="D6753">
        <v>67.599999999999994</v>
      </c>
      <c r="E6753">
        <v>3</v>
      </c>
      <c r="F6753">
        <v>0</v>
      </c>
      <c r="G6753" s="7">
        <f t="shared" si="1002"/>
        <v>0</v>
      </c>
      <c r="H6753" s="7">
        <f t="shared" si="1003"/>
        <v>0</v>
      </c>
      <c r="I6753">
        <f t="shared" si="1004"/>
        <v>0</v>
      </c>
      <c r="J6753" s="9">
        <f t="shared" si="1005"/>
        <v>0</v>
      </c>
      <c r="K6753" s="9">
        <f t="shared" si="1006"/>
        <v>0</v>
      </c>
      <c r="L6753" s="7">
        <f t="shared" si="1007"/>
        <v>0</v>
      </c>
      <c r="M6753" s="7">
        <f t="shared" si="1008"/>
        <v>0</v>
      </c>
      <c r="N6753" s="7">
        <f t="shared" si="1009"/>
        <v>0</v>
      </c>
      <c r="O6753" s="9">
        <f t="shared" si="1001"/>
        <v>0</v>
      </c>
      <c r="P6753">
        <v>0</v>
      </c>
    </row>
    <row r="6754" spans="1:16" x14ac:dyDescent="0.25">
      <c r="A6754" s="11">
        <v>39620</v>
      </c>
      <c r="B6754" s="12">
        <v>6</v>
      </c>
      <c r="C6754">
        <v>18</v>
      </c>
      <c r="D6754">
        <v>74</v>
      </c>
      <c r="E6754">
        <v>2.2999999999999998</v>
      </c>
      <c r="F6754">
        <v>0.8</v>
      </c>
      <c r="G6754" s="7">
        <f t="shared" si="1002"/>
        <v>0</v>
      </c>
      <c r="H6754" s="7">
        <f t="shared" si="1003"/>
        <v>0</v>
      </c>
      <c r="I6754">
        <f t="shared" si="1004"/>
        <v>0</v>
      </c>
      <c r="J6754" s="9">
        <f t="shared" si="1005"/>
        <v>0</v>
      </c>
      <c r="K6754" s="9">
        <f t="shared" si="1006"/>
        <v>0</v>
      </c>
      <c r="L6754" s="7">
        <f t="shared" si="1007"/>
        <v>0</v>
      </c>
      <c r="M6754" s="7">
        <f t="shared" si="1008"/>
        <v>0</v>
      </c>
      <c r="N6754" s="7">
        <f t="shared" si="1009"/>
        <v>0</v>
      </c>
      <c r="O6754" s="9">
        <f t="shared" si="1001"/>
        <v>0</v>
      </c>
      <c r="P6754">
        <v>0</v>
      </c>
    </row>
    <row r="6755" spans="1:16" x14ac:dyDescent="0.25">
      <c r="A6755" s="11">
        <v>39621</v>
      </c>
      <c r="B6755" s="12">
        <v>6</v>
      </c>
      <c r="C6755">
        <v>18.100000000000001</v>
      </c>
      <c r="D6755">
        <v>76.5</v>
      </c>
      <c r="E6755">
        <v>2.6</v>
      </c>
      <c r="F6755">
        <v>0.2</v>
      </c>
      <c r="G6755" s="7">
        <f t="shared" si="1002"/>
        <v>0</v>
      </c>
      <c r="H6755" s="7">
        <f t="shared" si="1003"/>
        <v>0</v>
      </c>
      <c r="I6755">
        <f t="shared" si="1004"/>
        <v>0</v>
      </c>
      <c r="J6755" s="9">
        <f t="shared" si="1005"/>
        <v>0</v>
      </c>
      <c r="K6755" s="9">
        <f t="shared" si="1006"/>
        <v>0</v>
      </c>
      <c r="L6755" s="7">
        <f t="shared" si="1007"/>
        <v>0</v>
      </c>
      <c r="M6755" s="7">
        <f t="shared" si="1008"/>
        <v>0</v>
      </c>
      <c r="N6755" s="7">
        <f t="shared" si="1009"/>
        <v>0</v>
      </c>
      <c r="O6755" s="9">
        <f t="shared" si="1001"/>
        <v>0</v>
      </c>
      <c r="P6755">
        <v>0</v>
      </c>
    </row>
    <row r="6756" spans="1:16" x14ac:dyDescent="0.25">
      <c r="A6756" s="11">
        <v>39622</v>
      </c>
      <c r="B6756" s="12">
        <v>6</v>
      </c>
      <c r="C6756">
        <v>17.899999999999999</v>
      </c>
      <c r="D6756">
        <v>75.599999999999994</v>
      </c>
      <c r="E6756">
        <v>3</v>
      </c>
      <c r="F6756">
        <v>2.4</v>
      </c>
      <c r="G6756" s="7">
        <f t="shared" si="1002"/>
        <v>0</v>
      </c>
      <c r="H6756" s="7">
        <f t="shared" si="1003"/>
        <v>0</v>
      </c>
      <c r="I6756">
        <f t="shared" si="1004"/>
        <v>0</v>
      </c>
      <c r="J6756" s="9">
        <f t="shared" si="1005"/>
        <v>0</v>
      </c>
      <c r="K6756" s="9">
        <f t="shared" si="1006"/>
        <v>0</v>
      </c>
      <c r="L6756" s="7">
        <f t="shared" si="1007"/>
        <v>0</v>
      </c>
      <c r="M6756" s="7">
        <f t="shared" si="1008"/>
        <v>0</v>
      </c>
      <c r="N6756" s="7">
        <f t="shared" si="1009"/>
        <v>0</v>
      </c>
      <c r="O6756" s="9">
        <f t="shared" si="1001"/>
        <v>0</v>
      </c>
      <c r="P6756">
        <v>0</v>
      </c>
    </row>
    <row r="6757" spans="1:16" x14ac:dyDescent="0.25">
      <c r="A6757" s="11">
        <v>39623</v>
      </c>
      <c r="B6757" s="12">
        <v>6</v>
      </c>
      <c r="C6757">
        <v>18.899999999999999</v>
      </c>
      <c r="D6757">
        <v>66.2</v>
      </c>
      <c r="E6757">
        <v>4.5999999999999996</v>
      </c>
      <c r="F6757">
        <v>0</v>
      </c>
      <c r="G6757" s="7">
        <f t="shared" si="1002"/>
        <v>0</v>
      </c>
      <c r="H6757" s="7">
        <f t="shared" si="1003"/>
        <v>0</v>
      </c>
      <c r="I6757">
        <f t="shared" si="1004"/>
        <v>0</v>
      </c>
      <c r="J6757" s="9">
        <f t="shared" si="1005"/>
        <v>0</v>
      </c>
      <c r="K6757" s="9">
        <f t="shared" si="1006"/>
        <v>0</v>
      </c>
      <c r="L6757" s="7">
        <f t="shared" si="1007"/>
        <v>0</v>
      </c>
      <c r="M6757" s="7">
        <f t="shared" si="1008"/>
        <v>0</v>
      </c>
      <c r="N6757" s="7">
        <f t="shared" si="1009"/>
        <v>0</v>
      </c>
      <c r="O6757" s="9">
        <f t="shared" si="1001"/>
        <v>0</v>
      </c>
      <c r="P6757">
        <v>0</v>
      </c>
    </row>
    <row r="6758" spans="1:16" x14ac:dyDescent="0.25">
      <c r="A6758" s="11">
        <v>39624</v>
      </c>
      <c r="B6758" s="12">
        <v>6</v>
      </c>
      <c r="C6758">
        <v>21.8</v>
      </c>
      <c r="D6758">
        <v>59.5</v>
      </c>
      <c r="E6758">
        <v>5</v>
      </c>
      <c r="F6758">
        <v>0</v>
      </c>
      <c r="G6758" s="7">
        <f t="shared" si="1002"/>
        <v>0</v>
      </c>
      <c r="H6758" s="7">
        <f t="shared" si="1003"/>
        <v>0</v>
      </c>
      <c r="I6758">
        <f t="shared" si="1004"/>
        <v>0</v>
      </c>
      <c r="J6758" s="9">
        <f t="shared" si="1005"/>
        <v>0</v>
      </c>
      <c r="K6758" s="9">
        <f t="shared" si="1006"/>
        <v>0</v>
      </c>
      <c r="L6758" s="7">
        <f t="shared" si="1007"/>
        <v>0</v>
      </c>
      <c r="M6758" s="7">
        <f t="shared" si="1008"/>
        <v>0</v>
      </c>
      <c r="N6758" s="7">
        <f t="shared" si="1009"/>
        <v>0</v>
      </c>
      <c r="O6758" s="9">
        <f t="shared" si="1001"/>
        <v>0</v>
      </c>
      <c r="P6758">
        <v>0</v>
      </c>
    </row>
    <row r="6759" spans="1:16" x14ac:dyDescent="0.25">
      <c r="A6759" s="11">
        <v>39625</v>
      </c>
      <c r="B6759" s="12">
        <v>6</v>
      </c>
      <c r="C6759">
        <v>23.9</v>
      </c>
      <c r="D6759">
        <v>70</v>
      </c>
      <c r="E6759">
        <v>4.3</v>
      </c>
      <c r="F6759">
        <v>0</v>
      </c>
      <c r="G6759" s="7">
        <f t="shared" si="1002"/>
        <v>0</v>
      </c>
      <c r="H6759" s="7">
        <f t="shared" si="1003"/>
        <v>0</v>
      </c>
      <c r="I6759">
        <f t="shared" si="1004"/>
        <v>0</v>
      </c>
      <c r="J6759" s="9">
        <f t="shared" si="1005"/>
        <v>0</v>
      </c>
      <c r="K6759" s="9">
        <f t="shared" si="1006"/>
        <v>0</v>
      </c>
      <c r="L6759" s="7">
        <f t="shared" si="1007"/>
        <v>0</v>
      </c>
      <c r="M6759" s="7">
        <f t="shared" si="1008"/>
        <v>0</v>
      </c>
      <c r="N6759" s="7">
        <f t="shared" si="1009"/>
        <v>0</v>
      </c>
      <c r="O6759" s="9">
        <f t="shared" si="1001"/>
        <v>0</v>
      </c>
      <c r="P6759">
        <v>0</v>
      </c>
    </row>
    <row r="6760" spans="1:16" x14ac:dyDescent="0.25">
      <c r="A6760" s="11">
        <v>39626</v>
      </c>
      <c r="B6760" s="12">
        <v>6</v>
      </c>
      <c r="C6760">
        <v>23.4</v>
      </c>
      <c r="D6760">
        <v>74.2</v>
      </c>
      <c r="E6760">
        <v>2.7</v>
      </c>
      <c r="F6760">
        <v>0</v>
      </c>
      <c r="G6760" s="7">
        <f t="shared" si="1002"/>
        <v>0</v>
      </c>
      <c r="H6760" s="7">
        <f t="shared" si="1003"/>
        <v>0</v>
      </c>
      <c r="I6760">
        <f t="shared" si="1004"/>
        <v>0</v>
      </c>
      <c r="J6760" s="9">
        <f t="shared" si="1005"/>
        <v>0</v>
      </c>
      <c r="K6760" s="9">
        <f t="shared" si="1006"/>
        <v>0</v>
      </c>
      <c r="L6760" s="7">
        <f t="shared" si="1007"/>
        <v>0</v>
      </c>
      <c r="M6760" s="7">
        <f t="shared" si="1008"/>
        <v>0</v>
      </c>
      <c r="N6760" s="7">
        <f t="shared" si="1009"/>
        <v>0</v>
      </c>
      <c r="O6760" s="9">
        <f t="shared" si="1001"/>
        <v>0</v>
      </c>
      <c r="P6760">
        <v>0</v>
      </c>
    </row>
    <row r="6761" spans="1:16" x14ac:dyDescent="0.25">
      <c r="A6761" s="11">
        <v>39627</v>
      </c>
      <c r="B6761" s="12">
        <v>6</v>
      </c>
      <c r="C6761">
        <v>22.6</v>
      </c>
      <c r="D6761">
        <v>79.7</v>
      </c>
      <c r="E6761">
        <v>4.3</v>
      </c>
      <c r="F6761">
        <v>27</v>
      </c>
      <c r="G6761" s="7">
        <f t="shared" si="1002"/>
        <v>0</v>
      </c>
      <c r="H6761" s="7">
        <f t="shared" si="1003"/>
        <v>0</v>
      </c>
      <c r="I6761">
        <f t="shared" si="1004"/>
        <v>0</v>
      </c>
      <c r="J6761" s="9">
        <f t="shared" si="1005"/>
        <v>0</v>
      </c>
      <c r="K6761" s="9">
        <f t="shared" si="1006"/>
        <v>0</v>
      </c>
      <c r="L6761" s="7">
        <f t="shared" si="1007"/>
        <v>0</v>
      </c>
      <c r="M6761" s="7">
        <f t="shared" si="1008"/>
        <v>0</v>
      </c>
      <c r="N6761" s="7">
        <f t="shared" si="1009"/>
        <v>0</v>
      </c>
      <c r="O6761" s="9">
        <f t="shared" si="1001"/>
        <v>0</v>
      </c>
      <c r="P6761">
        <v>0</v>
      </c>
    </row>
    <row r="6762" spans="1:16" x14ac:dyDescent="0.25">
      <c r="A6762" s="11">
        <v>39628</v>
      </c>
      <c r="B6762" s="12">
        <v>6</v>
      </c>
      <c r="C6762">
        <v>20.5</v>
      </c>
      <c r="D6762">
        <v>73.099999999999994</v>
      </c>
      <c r="E6762">
        <v>3.5</v>
      </c>
      <c r="F6762">
        <v>0.2</v>
      </c>
      <c r="G6762" s="7">
        <f t="shared" si="1002"/>
        <v>0</v>
      </c>
      <c r="H6762" s="7">
        <f t="shared" si="1003"/>
        <v>0</v>
      </c>
      <c r="I6762">
        <f t="shared" si="1004"/>
        <v>0</v>
      </c>
      <c r="J6762" s="9">
        <f t="shared" si="1005"/>
        <v>0</v>
      </c>
      <c r="K6762" s="9">
        <f t="shared" si="1006"/>
        <v>0</v>
      </c>
      <c r="L6762" s="7">
        <f t="shared" si="1007"/>
        <v>0</v>
      </c>
      <c r="M6762" s="7">
        <f t="shared" si="1008"/>
        <v>0</v>
      </c>
      <c r="N6762" s="7">
        <f t="shared" si="1009"/>
        <v>0</v>
      </c>
      <c r="O6762" s="9">
        <f t="shared" si="1001"/>
        <v>0</v>
      </c>
      <c r="P6762">
        <v>0</v>
      </c>
    </row>
    <row r="6763" spans="1:16" x14ac:dyDescent="0.25">
      <c r="A6763" s="11">
        <v>39629</v>
      </c>
      <c r="B6763" s="12">
        <v>6</v>
      </c>
      <c r="C6763">
        <v>18.5</v>
      </c>
      <c r="D6763">
        <v>69.2</v>
      </c>
      <c r="E6763">
        <v>4.5999999999999996</v>
      </c>
      <c r="F6763">
        <v>0</v>
      </c>
      <c r="G6763" s="7">
        <f t="shared" si="1002"/>
        <v>0</v>
      </c>
      <c r="H6763" s="7">
        <f t="shared" si="1003"/>
        <v>0</v>
      </c>
      <c r="I6763">
        <f t="shared" si="1004"/>
        <v>0</v>
      </c>
      <c r="J6763" s="9">
        <f t="shared" si="1005"/>
        <v>0</v>
      </c>
      <c r="K6763" s="9">
        <f t="shared" si="1006"/>
        <v>0</v>
      </c>
      <c r="L6763" s="7">
        <f t="shared" si="1007"/>
        <v>0</v>
      </c>
      <c r="M6763" s="7">
        <f t="shared" si="1008"/>
        <v>0</v>
      </c>
      <c r="N6763" s="7">
        <f t="shared" si="1009"/>
        <v>0</v>
      </c>
      <c r="O6763" s="9">
        <f t="shared" si="1001"/>
        <v>0</v>
      </c>
      <c r="P6763">
        <v>0</v>
      </c>
    </row>
    <row r="6764" spans="1:16" x14ac:dyDescent="0.25">
      <c r="A6764" s="11">
        <v>39630</v>
      </c>
      <c r="B6764" s="12">
        <v>7</v>
      </c>
      <c r="C6764">
        <v>19.8</v>
      </c>
      <c r="D6764">
        <v>50.2</v>
      </c>
      <c r="E6764">
        <v>3.5</v>
      </c>
      <c r="F6764">
        <v>0</v>
      </c>
      <c r="G6764" s="7">
        <f t="shared" si="1002"/>
        <v>0</v>
      </c>
      <c r="H6764" s="7">
        <f t="shared" si="1003"/>
        <v>0</v>
      </c>
      <c r="I6764">
        <f t="shared" si="1004"/>
        <v>0</v>
      </c>
      <c r="J6764" s="9">
        <f t="shared" si="1005"/>
        <v>0</v>
      </c>
      <c r="K6764" s="9">
        <f t="shared" si="1006"/>
        <v>0</v>
      </c>
      <c r="L6764" s="7">
        <f t="shared" si="1007"/>
        <v>0</v>
      </c>
      <c r="M6764" s="7">
        <f t="shared" si="1008"/>
        <v>0</v>
      </c>
      <c r="N6764" s="7">
        <f t="shared" si="1009"/>
        <v>0</v>
      </c>
      <c r="O6764" s="9">
        <f t="shared" si="1001"/>
        <v>0</v>
      </c>
      <c r="P6764">
        <v>0</v>
      </c>
    </row>
    <row r="6765" spans="1:16" x14ac:dyDescent="0.25">
      <c r="A6765" s="11">
        <v>39631</v>
      </c>
      <c r="B6765" s="12">
        <v>7</v>
      </c>
      <c r="C6765">
        <v>22.7</v>
      </c>
      <c r="D6765">
        <v>54.5</v>
      </c>
      <c r="E6765">
        <v>5.6</v>
      </c>
      <c r="F6765">
        <v>0.2</v>
      </c>
      <c r="G6765" s="7">
        <f t="shared" si="1002"/>
        <v>0</v>
      </c>
      <c r="H6765" s="7">
        <f t="shared" si="1003"/>
        <v>0</v>
      </c>
      <c r="I6765">
        <f t="shared" si="1004"/>
        <v>0</v>
      </c>
      <c r="J6765" s="9">
        <f t="shared" si="1005"/>
        <v>0</v>
      </c>
      <c r="K6765" s="9">
        <f t="shared" si="1006"/>
        <v>0</v>
      </c>
      <c r="L6765" s="7">
        <f t="shared" si="1007"/>
        <v>0</v>
      </c>
      <c r="M6765" s="7">
        <f t="shared" si="1008"/>
        <v>0</v>
      </c>
      <c r="N6765" s="7">
        <f t="shared" si="1009"/>
        <v>0</v>
      </c>
      <c r="O6765" s="9">
        <f t="shared" si="1001"/>
        <v>0</v>
      </c>
      <c r="P6765">
        <v>0</v>
      </c>
    </row>
    <row r="6766" spans="1:16" x14ac:dyDescent="0.25">
      <c r="A6766" s="11">
        <v>39632</v>
      </c>
      <c r="B6766" s="12">
        <v>7</v>
      </c>
      <c r="C6766">
        <v>19.3</v>
      </c>
      <c r="D6766">
        <v>66.8</v>
      </c>
      <c r="E6766">
        <v>6.1</v>
      </c>
      <c r="F6766">
        <v>0.2</v>
      </c>
      <c r="G6766" s="7">
        <f t="shared" si="1002"/>
        <v>0</v>
      </c>
      <c r="H6766" s="7">
        <f t="shared" si="1003"/>
        <v>0</v>
      </c>
      <c r="I6766">
        <f t="shared" si="1004"/>
        <v>0</v>
      </c>
      <c r="J6766" s="9">
        <f t="shared" si="1005"/>
        <v>0</v>
      </c>
      <c r="K6766" s="9">
        <f t="shared" si="1006"/>
        <v>0</v>
      </c>
      <c r="L6766" s="7">
        <f t="shared" si="1007"/>
        <v>0</v>
      </c>
      <c r="M6766" s="7">
        <f t="shared" si="1008"/>
        <v>0</v>
      </c>
      <c r="N6766" s="7">
        <f t="shared" si="1009"/>
        <v>0</v>
      </c>
      <c r="O6766" s="9">
        <f t="shared" si="1001"/>
        <v>0</v>
      </c>
      <c r="P6766">
        <v>0</v>
      </c>
    </row>
    <row r="6767" spans="1:16" x14ac:dyDescent="0.25">
      <c r="A6767" s="11">
        <v>39633</v>
      </c>
      <c r="B6767" s="12">
        <v>7</v>
      </c>
      <c r="C6767">
        <v>18.2</v>
      </c>
      <c r="D6767">
        <v>55.7</v>
      </c>
      <c r="E6767">
        <v>3.1</v>
      </c>
      <c r="F6767">
        <v>0</v>
      </c>
      <c r="G6767" s="7">
        <f t="shared" si="1002"/>
        <v>0</v>
      </c>
      <c r="H6767" s="7">
        <f t="shared" si="1003"/>
        <v>0</v>
      </c>
      <c r="I6767">
        <f t="shared" si="1004"/>
        <v>0</v>
      </c>
      <c r="J6767" s="9">
        <f t="shared" si="1005"/>
        <v>0</v>
      </c>
      <c r="K6767" s="9">
        <f t="shared" si="1006"/>
        <v>0</v>
      </c>
      <c r="L6767" s="7">
        <f t="shared" si="1007"/>
        <v>0</v>
      </c>
      <c r="M6767" s="7">
        <f t="shared" si="1008"/>
        <v>0</v>
      </c>
      <c r="N6767" s="7">
        <f t="shared" si="1009"/>
        <v>0</v>
      </c>
      <c r="O6767" s="9">
        <f t="shared" si="1001"/>
        <v>0</v>
      </c>
      <c r="P6767">
        <v>0</v>
      </c>
    </row>
    <row r="6768" spans="1:16" x14ac:dyDescent="0.25">
      <c r="A6768" s="11">
        <v>39634</v>
      </c>
      <c r="B6768" s="12">
        <v>7</v>
      </c>
      <c r="C6768">
        <v>19.8</v>
      </c>
      <c r="D6768">
        <v>50.3</v>
      </c>
      <c r="E6768">
        <v>2.7</v>
      </c>
      <c r="F6768">
        <v>0</v>
      </c>
      <c r="G6768" s="7">
        <f t="shared" si="1002"/>
        <v>0</v>
      </c>
      <c r="H6768" s="7">
        <f t="shared" si="1003"/>
        <v>0</v>
      </c>
      <c r="I6768">
        <f t="shared" si="1004"/>
        <v>0</v>
      </c>
      <c r="J6768" s="9">
        <f t="shared" si="1005"/>
        <v>0</v>
      </c>
      <c r="K6768" s="9">
        <f t="shared" si="1006"/>
        <v>0</v>
      </c>
      <c r="L6768" s="7">
        <f t="shared" si="1007"/>
        <v>0</v>
      </c>
      <c r="M6768" s="7">
        <f t="shared" si="1008"/>
        <v>0</v>
      </c>
      <c r="N6768" s="7">
        <f t="shared" si="1009"/>
        <v>0</v>
      </c>
      <c r="O6768" s="9">
        <f t="shared" si="1001"/>
        <v>0</v>
      </c>
      <c r="P6768">
        <v>0</v>
      </c>
    </row>
    <row r="6769" spans="1:16" x14ac:dyDescent="0.25">
      <c r="A6769" s="11">
        <v>39635</v>
      </c>
      <c r="B6769" s="12">
        <v>7</v>
      </c>
      <c r="C6769">
        <v>21.4</v>
      </c>
      <c r="D6769">
        <v>57.8</v>
      </c>
      <c r="E6769">
        <v>2.7</v>
      </c>
      <c r="F6769">
        <v>0</v>
      </c>
      <c r="G6769" s="7">
        <f t="shared" si="1002"/>
        <v>0</v>
      </c>
      <c r="H6769" s="7">
        <f t="shared" si="1003"/>
        <v>0</v>
      </c>
      <c r="I6769">
        <f t="shared" si="1004"/>
        <v>0</v>
      </c>
      <c r="J6769" s="9">
        <f t="shared" si="1005"/>
        <v>0</v>
      </c>
      <c r="K6769" s="9">
        <f t="shared" si="1006"/>
        <v>0</v>
      </c>
      <c r="L6769" s="7">
        <f t="shared" si="1007"/>
        <v>0</v>
      </c>
      <c r="M6769" s="7">
        <f t="shared" si="1008"/>
        <v>0</v>
      </c>
      <c r="N6769" s="7">
        <f t="shared" si="1009"/>
        <v>0</v>
      </c>
      <c r="O6769" s="9">
        <f t="shared" si="1001"/>
        <v>0</v>
      </c>
      <c r="P6769">
        <v>0</v>
      </c>
    </row>
    <row r="6770" spans="1:16" x14ac:dyDescent="0.25">
      <c r="A6770" s="11">
        <v>39636</v>
      </c>
      <c r="B6770" s="12">
        <v>7</v>
      </c>
      <c r="C6770">
        <v>24.3</v>
      </c>
      <c r="D6770">
        <v>59.9</v>
      </c>
      <c r="E6770">
        <v>3.3</v>
      </c>
      <c r="F6770">
        <v>0</v>
      </c>
      <c r="G6770" s="7">
        <f t="shared" si="1002"/>
        <v>0</v>
      </c>
      <c r="H6770" s="7">
        <f t="shared" si="1003"/>
        <v>0</v>
      </c>
      <c r="I6770">
        <f t="shared" si="1004"/>
        <v>0</v>
      </c>
      <c r="J6770" s="9">
        <f t="shared" si="1005"/>
        <v>0</v>
      </c>
      <c r="K6770" s="9">
        <f t="shared" si="1006"/>
        <v>0</v>
      </c>
      <c r="L6770" s="7">
        <f t="shared" si="1007"/>
        <v>0</v>
      </c>
      <c r="M6770" s="7">
        <f t="shared" si="1008"/>
        <v>0</v>
      </c>
      <c r="N6770" s="7">
        <f t="shared" si="1009"/>
        <v>0</v>
      </c>
      <c r="O6770" s="9">
        <f t="shared" si="1001"/>
        <v>0</v>
      </c>
      <c r="P6770">
        <v>0</v>
      </c>
    </row>
    <row r="6771" spans="1:16" x14ac:dyDescent="0.25">
      <c r="A6771" s="11">
        <v>39637</v>
      </c>
      <c r="B6771" s="12">
        <v>7</v>
      </c>
      <c r="C6771">
        <v>25.4</v>
      </c>
      <c r="D6771">
        <v>70.2</v>
      </c>
      <c r="E6771">
        <v>4.2</v>
      </c>
      <c r="F6771">
        <v>29.2</v>
      </c>
      <c r="G6771" s="7">
        <f t="shared" si="1002"/>
        <v>0</v>
      </c>
      <c r="H6771" s="7">
        <f t="shared" si="1003"/>
        <v>0</v>
      </c>
      <c r="I6771">
        <f t="shared" si="1004"/>
        <v>0</v>
      </c>
      <c r="J6771" s="9">
        <f t="shared" si="1005"/>
        <v>0</v>
      </c>
      <c r="K6771" s="9">
        <f t="shared" si="1006"/>
        <v>0</v>
      </c>
      <c r="L6771" s="7">
        <f t="shared" si="1007"/>
        <v>0</v>
      </c>
      <c r="M6771" s="7">
        <f t="shared" si="1008"/>
        <v>0</v>
      </c>
      <c r="N6771" s="7">
        <f t="shared" si="1009"/>
        <v>0</v>
      </c>
      <c r="O6771" s="9">
        <f t="shared" si="1001"/>
        <v>0</v>
      </c>
      <c r="P6771">
        <v>0</v>
      </c>
    </row>
    <row r="6772" spans="1:16" x14ac:dyDescent="0.25">
      <c r="A6772" s="11">
        <v>39638</v>
      </c>
      <c r="B6772" s="12">
        <v>7</v>
      </c>
      <c r="C6772">
        <v>23.5</v>
      </c>
      <c r="D6772">
        <v>68.400000000000006</v>
      </c>
      <c r="E6772">
        <v>5.6</v>
      </c>
      <c r="F6772">
        <v>0</v>
      </c>
      <c r="G6772" s="7">
        <f t="shared" si="1002"/>
        <v>0</v>
      </c>
      <c r="H6772" s="7">
        <f t="shared" si="1003"/>
        <v>0</v>
      </c>
      <c r="I6772">
        <f t="shared" si="1004"/>
        <v>0</v>
      </c>
      <c r="J6772" s="9">
        <f t="shared" si="1005"/>
        <v>0</v>
      </c>
      <c r="K6772" s="9">
        <f t="shared" si="1006"/>
        <v>0</v>
      </c>
      <c r="L6772" s="7">
        <f t="shared" si="1007"/>
        <v>0</v>
      </c>
      <c r="M6772" s="7">
        <f t="shared" si="1008"/>
        <v>0</v>
      </c>
      <c r="N6772" s="7">
        <f t="shared" si="1009"/>
        <v>0</v>
      </c>
      <c r="O6772" s="9">
        <f t="shared" si="1001"/>
        <v>0</v>
      </c>
      <c r="P6772">
        <v>0</v>
      </c>
    </row>
    <row r="6773" spans="1:16" x14ac:dyDescent="0.25">
      <c r="A6773" s="11">
        <v>39639</v>
      </c>
      <c r="B6773" s="12">
        <v>7</v>
      </c>
      <c r="C6773">
        <v>20.5</v>
      </c>
      <c r="D6773">
        <v>58.3</v>
      </c>
      <c r="E6773">
        <v>4.7</v>
      </c>
      <c r="F6773">
        <v>0</v>
      </c>
      <c r="G6773" s="7">
        <f t="shared" si="1002"/>
        <v>0</v>
      </c>
      <c r="H6773" s="7">
        <f t="shared" si="1003"/>
        <v>0</v>
      </c>
      <c r="I6773">
        <f t="shared" si="1004"/>
        <v>0</v>
      </c>
      <c r="J6773" s="9">
        <f t="shared" si="1005"/>
        <v>0</v>
      </c>
      <c r="K6773" s="9">
        <f t="shared" si="1006"/>
        <v>0</v>
      </c>
      <c r="L6773" s="7">
        <f t="shared" si="1007"/>
        <v>0</v>
      </c>
      <c r="M6773" s="7">
        <f t="shared" si="1008"/>
        <v>0</v>
      </c>
      <c r="N6773" s="7">
        <f t="shared" si="1009"/>
        <v>0</v>
      </c>
      <c r="O6773" s="9">
        <f t="shared" si="1001"/>
        <v>0</v>
      </c>
      <c r="P6773">
        <v>0</v>
      </c>
    </row>
    <row r="6774" spans="1:16" x14ac:dyDescent="0.25">
      <c r="A6774" s="11">
        <v>39640</v>
      </c>
      <c r="B6774" s="12">
        <v>7</v>
      </c>
      <c r="C6774">
        <v>19.8</v>
      </c>
      <c r="D6774">
        <v>75.7</v>
      </c>
      <c r="E6774">
        <v>2.7</v>
      </c>
      <c r="F6774">
        <v>13.6</v>
      </c>
      <c r="G6774" s="7">
        <f t="shared" si="1002"/>
        <v>0</v>
      </c>
      <c r="H6774" s="7">
        <f t="shared" si="1003"/>
        <v>0</v>
      </c>
      <c r="I6774">
        <f t="shared" si="1004"/>
        <v>0</v>
      </c>
      <c r="J6774" s="9">
        <f t="shared" si="1005"/>
        <v>0</v>
      </c>
      <c r="K6774" s="9">
        <f t="shared" si="1006"/>
        <v>0</v>
      </c>
      <c r="L6774" s="7">
        <f t="shared" si="1007"/>
        <v>0</v>
      </c>
      <c r="M6774" s="7">
        <f t="shared" si="1008"/>
        <v>0</v>
      </c>
      <c r="N6774" s="7">
        <f t="shared" si="1009"/>
        <v>0</v>
      </c>
      <c r="O6774" s="9">
        <f t="shared" ref="O6774:O6837" si="1010">IF(M6774=0,0,N6774/10/M6774)</f>
        <v>0</v>
      </c>
      <c r="P6774">
        <v>0</v>
      </c>
    </row>
    <row r="6775" spans="1:16" x14ac:dyDescent="0.25">
      <c r="A6775" s="11">
        <v>39641</v>
      </c>
      <c r="B6775" s="12">
        <v>7</v>
      </c>
      <c r="C6775">
        <v>22</v>
      </c>
      <c r="D6775">
        <v>81.5</v>
      </c>
      <c r="E6775">
        <v>2.6</v>
      </c>
      <c r="F6775">
        <v>7.4</v>
      </c>
      <c r="G6775" s="7">
        <f t="shared" si="1002"/>
        <v>0</v>
      </c>
      <c r="H6775" s="7">
        <f t="shared" si="1003"/>
        <v>0</v>
      </c>
      <c r="I6775">
        <f t="shared" si="1004"/>
        <v>0</v>
      </c>
      <c r="J6775" s="9">
        <f t="shared" si="1005"/>
        <v>0</v>
      </c>
      <c r="K6775" s="9">
        <f t="shared" si="1006"/>
        <v>0</v>
      </c>
      <c r="L6775" s="7">
        <f t="shared" si="1007"/>
        <v>0</v>
      </c>
      <c r="M6775" s="7">
        <f t="shared" si="1008"/>
        <v>0</v>
      </c>
      <c r="N6775" s="7">
        <f t="shared" si="1009"/>
        <v>0</v>
      </c>
      <c r="O6775" s="9">
        <f t="shared" si="1010"/>
        <v>0</v>
      </c>
      <c r="P6775">
        <v>0</v>
      </c>
    </row>
    <row r="6776" spans="1:16" x14ac:dyDescent="0.25">
      <c r="A6776" s="11">
        <v>39642</v>
      </c>
      <c r="B6776" s="12">
        <v>7</v>
      </c>
      <c r="C6776">
        <v>22.8</v>
      </c>
      <c r="D6776">
        <v>63.3</v>
      </c>
      <c r="E6776">
        <v>5.7</v>
      </c>
      <c r="F6776">
        <v>0.2</v>
      </c>
      <c r="G6776" s="7">
        <f t="shared" si="1002"/>
        <v>0</v>
      </c>
      <c r="H6776" s="7">
        <f t="shared" si="1003"/>
        <v>0</v>
      </c>
      <c r="I6776">
        <f t="shared" si="1004"/>
        <v>0</v>
      </c>
      <c r="J6776" s="9">
        <f t="shared" si="1005"/>
        <v>0</v>
      </c>
      <c r="K6776" s="9">
        <f t="shared" si="1006"/>
        <v>0</v>
      </c>
      <c r="L6776" s="7">
        <f t="shared" si="1007"/>
        <v>0</v>
      </c>
      <c r="M6776" s="7">
        <f t="shared" si="1008"/>
        <v>0</v>
      </c>
      <c r="N6776" s="7">
        <f t="shared" si="1009"/>
        <v>0</v>
      </c>
      <c r="O6776" s="9">
        <f t="shared" si="1010"/>
        <v>0</v>
      </c>
      <c r="P6776">
        <v>0</v>
      </c>
    </row>
    <row r="6777" spans="1:16" x14ac:dyDescent="0.25">
      <c r="A6777" s="11">
        <v>39643</v>
      </c>
      <c r="B6777" s="12">
        <v>7</v>
      </c>
      <c r="C6777">
        <v>20.100000000000001</v>
      </c>
      <c r="D6777">
        <v>59.2</v>
      </c>
      <c r="E6777">
        <v>6.5</v>
      </c>
      <c r="F6777">
        <v>0</v>
      </c>
      <c r="G6777" s="7">
        <f t="shared" si="1002"/>
        <v>0</v>
      </c>
      <c r="H6777" s="7">
        <f t="shared" si="1003"/>
        <v>0</v>
      </c>
      <c r="I6777">
        <f t="shared" si="1004"/>
        <v>0</v>
      </c>
      <c r="J6777" s="9">
        <f t="shared" si="1005"/>
        <v>0</v>
      </c>
      <c r="K6777" s="9">
        <f t="shared" si="1006"/>
        <v>0</v>
      </c>
      <c r="L6777" s="7">
        <f t="shared" si="1007"/>
        <v>0</v>
      </c>
      <c r="M6777" s="7">
        <f t="shared" si="1008"/>
        <v>0</v>
      </c>
      <c r="N6777" s="7">
        <f t="shared" si="1009"/>
        <v>0</v>
      </c>
      <c r="O6777" s="9">
        <f t="shared" si="1010"/>
        <v>0</v>
      </c>
      <c r="P6777">
        <v>0</v>
      </c>
    </row>
    <row r="6778" spans="1:16" x14ac:dyDescent="0.25">
      <c r="A6778" s="11">
        <v>39644</v>
      </c>
      <c r="B6778" s="12">
        <v>7</v>
      </c>
      <c r="C6778">
        <v>20.100000000000001</v>
      </c>
      <c r="D6778">
        <v>60.1</v>
      </c>
      <c r="E6778">
        <v>2.9</v>
      </c>
      <c r="F6778">
        <v>0</v>
      </c>
      <c r="G6778" s="7">
        <f t="shared" si="1002"/>
        <v>0</v>
      </c>
      <c r="H6778" s="7">
        <f t="shared" si="1003"/>
        <v>0</v>
      </c>
      <c r="I6778">
        <f t="shared" si="1004"/>
        <v>0</v>
      </c>
      <c r="J6778" s="9">
        <f t="shared" si="1005"/>
        <v>0</v>
      </c>
      <c r="K6778" s="9">
        <f t="shared" si="1006"/>
        <v>0</v>
      </c>
      <c r="L6778" s="7">
        <f t="shared" si="1007"/>
        <v>0</v>
      </c>
      <c r="M6778" s="7">
        <f t="shared" si="1008"/>
        <v>0</v>
      </c>
      <c r="N6778" s="7">
        <f t="shared" si="1009"/>
        <v>0</v>
      </c>
      <c r="O6778" s="9">
        <f t="shared" si="1010"/>
        <v>0</v>
      </c>
      <c r="P6778">
        <v>0</v>
      </c>
    </row>
    <row r="6779" spans="1:16" x14ac:dyDescent="0.25">
      <c r="A6779" s="11">
        <v>39645</v>
      </c>
      <c r="B6779" s="12">
        <v>7</v>
      </c>
      <c r="C6779">
        <v>24.6</v>
      </c>
      <c r="D6779">
        <v>58.3</v>
      </c>
      <c r="E6779">
        <v>2.6</v>
      </c>
      <c r="F6779">
        <v>0</v>
      </c>
      <c r="G6779" s="7">
        <f t="shared" si="1002"/>
        <v>0</v>
      </c>
      <c r="H6779" s="7">
        <f t="shared" si="1003"/>
        <v>0</v>
      </c>
      <c r="I6779">
        <f t="shared" si="1004"/>
        <v>0</v>
      </c>
      <c r="J6779" s="9">
        <f t="shared" si="1005"/>
        <v>0</v>
      </c>
      <c r="K6779" s="9">
        <f t="shared" si="1006"/>
        <v>0</v>
      </c>
      <c r="L6779" s="7">
        <f t="shared" si="1007"/>
        <v>0</v>
      </c>
      <c r="M6779" s="7">
        <f t="shared" si="1008"/>
        <v>0</v>
      </c>
      <c r="N6779" s="7">
        <f t="shared" si="1009"/>
        <v>0</v>
      </c>
      <c r="O6779" s="9">
        <f t="shared" si="1010"/>
        <v>0</v>
      </c>
      <c r="P6779">
        <v>0</v>
      </c>
    </row>
    <row r="6780" spans="1:16" x14ac:dyDescent="0.25">
      <c r="A6780" s="11">
        <v>39646</v>
      </c>
      <c r="B6780" s="12">
        <v>7</v>
      </c>
      <c r="C6780">
        <v>25.6</v>
      </c>
      <c r="D6780">
        <v>60.5</v>
      </c>
      <c r="E6780">
        <v>3.3</v>
      </c>
      <c r="F6780">
        <v>0.2</v>
      </c>
      <c r="G6780" s="7">
        <f t="shared" si="1002"/>
        <v>0</v>
      </c>
      <c r="H6780" s="7">
        <f t="shared" si="1003"/>
        <v>0</v>
      </c>
      <c r="I6780">
        <f t="shared" si="1004"/>
        <v>0</v>
      </c>
      <c r="J6780" s="9">
        <f t="shared" si="1005"/>
        <v>0</v>
      </c>
      <c r="K6780" s="9">
        <f t="shared" si="1006"/>
        <v>0</v>
      </c>
      <c r="L6780" s="7">
        <f t="shared" si="1007"/>
        <v>0</v>
      </c>
      <c r="M6780" s="7">
        <f t="shared" si="1008"/>
        <v>0</v>
      </c>
      <c r="N6780" s="7">
        <f t="shared" si="1009"/>
        <v>0</v>
      </c>
      <c r="O6780" s="9">
        <f t="shared" si="1010"/>
        <v>0</v>
      </c>
      <c r="P6780">
        <v>0</v>
      </c>
    </row>
    <row r="6781" spans="1:16" x14ac:dyDescent="0.25">
      <c r="A6781" s="11">
        <v>39647</v>
      </c>
      <c r="B6781" s="12">
        <v>7</v>
      </c>
      <c r="C6781">
        <v>25.6</v>
      </c>
      <c r="D6781">
        <v>67.8</v>
      </c>
      <c r="E6781">
        <v>4.4000000000000004</v>
      </c>
      <c r="F6781">
        <v>0.2</v>
      </c>
      <c r="G6781" s="7">
        <f t="shared" si="1002"/>
        <v>0</v>
      </c>
      <c r="H6781" s="7">
        <f t="shared" si="1003"/>
        <v>0</v>
      </c>
      <c r="I6781">
        <f t="shared" si="1004"/>
        <v>0</v>
      </c>
      <c r="J6781" s="9">
        <f t="shared" si="1005"/>
        <v>0</v>
      </c>
      <c r="K6781" s="9">
        <f t="shared" si="1006"/>
        <v>0</v>
      </c>
      <c r="L6781" s="7">
        <f t="shared" si="1007"/>
        <v>0</v>
      </c>
      <c r="M6781" s="7">
        <f t="shared" si="1008"/>
        <v>0</v>
      </c>
      <c r="N6781" s="7">
        <f t="shared" si="1009"/>
        <v>0</v>
      </c>
      <c r="O6781" s="9">
        <f t="shared" si="1010"/>
        <v>0</v>
      </c>
      <c r="P6781">
        <v>0</v>
      </c>
    </row>
    <row r="6782" spans="1:16" x14ac:dyDescent="0.25">
      <c r="A6782" s="11">
        <v>39648</v>
      </c>
      <c r="B6782" s="12">
        <v>7</v>
      </c>
      <c r="C6782">
        <v>24</v>
      </c>
      <c r="D6782">
        <v>76.099999999999994</v>
      </c>
      <c r="E6782">
        <v>2.4</v>
      </c>
      <c r="F6782">
        <v>28.2</v>
      </c>
      <c r="G6782" s="7">
        <f t="shared" si="1002"/>
        <v>0</v>
      </c>
      <c r="H6782" s="7">
        <f t="shared" si="1003"/>
        <v>0</v>
      </c>
      <c r="I6782">
        <f t="shared" si="1004"/>
        <v>0</v>
      </c>
      <c r="J6782" s="9">
        <f t="shared" si="1005"/>
        <v>0</v>
      </c>
      <c r="K6782" s="9">
        <f t="shared" si="1006"/>
        <v>0</v>
      </c>
      <c r="L6782" s="7">
        <f t="shared" si="1007"/>
        <v>0</v>
      </c>
      <c r="M6782" s="7">
        <f t="shared" si="1008"/>
        <v>0</v>
      </c>
      <c r="N6782" s="7">
        <f t="shared" si="1009"/>
        <v>0</v>
      </c>
      <c r="O6782" s="9">
        <f t="shared" si="1010"/>
        <v>0</v>
      </c>
      <c r="P6782">
        <v>0</v>
      </c>
    </row>
    <row r="6783" spans="1:16" x14ac:dyDescent="0.25">
      <c r="A6783" s="11">
        <v>39649</v>
      </c>
      <c r="B6783" s="12">
        <v>7</v>
      </c>
      <c r="C6783">
        <v>20.5</v>
      </c>
      <c r="D6783">
        <v>89</v>
      </c>
      <c r="E6783">
        <v>2.2999999999999998</v>
      </c>
      <c r="F6783">
        <v>51.2</v>
      </c>
      <c r="G6783" s="7">
        <f t="shared" si="1002"/>
        <v>0</v>
      </c>
      <c r="H6783" s="7">
        <f t="shared" si="1003"/>
        <v>0</v>
      </c>
      <c r="I6783">
        <f t="shared" si="1004"/>
        <v>0</v>
      </c>
      <c r="J6783" s="9">
        <f t="shared" si="1005"/>
        <v>0</v>
      </c>
      <c r="K6783" s="9">
        <f t="shared" si="1006"/>
        <v>0</v>
      </c>
      <c r="L6783" s="7">
        <f t="shared" si="1007"/>
        <v>0</v>
      </c>
      <c r="M6783" s="7">
        <f t="shared" si="1008"/>
        <v>0</v>
      </c>
      <c r="N6783" s="7">
        <f t="shared" si="1009"/>
        <v>0</v>
      </c>
      <c r="O6783" s="9">
        <f t="shared" si="1010"/>
        <v>0</v>
      </c>
      <c r="P6783">
        <v>0</v>
      </c>
    </row>
    <row r="6784" spans="1:16" x14ac:dyDescent="0.25">
      <c r="A6784" s="11">
        <v>39650</v>
      </c>
      <c r="B6784" s="12">
        <v>7</v>
      </c>
      <c r="C6784">
        <v>21.3</v>
      </c>
      <c r="D6784">
        <v>74.5</v>
      </c>
      <c r="E6784">
        <v>2.5</v>
      </c>
      <c r="F6784">
        <v>0.2</v>
      </c>
      <c r="G6784" s="7">
        <f t="shared" si="1002"/>
        <v>0</v>
      </c>
      <c r="H6784" s="7">
        <f t="shared" si="1003"/>
        <v>0</v>
      </c>
      <c r="I6784">
        <f t="shared" si="1004"/>
        <v>0</v>
      </c>
      <c r="J6784" s="9">
        <f t="shared" si="1005"/>
        <v>0</v>
      </c>
      <c r="K6784" s="9">
        <f t="shared" si="1006"/>
        <v>0</v>
      </c>
      <c r="L6784" s="7">
        <f t="shared" si="1007"/>
        <v>0</v>
      </c>
      <c r="M6784" s="7">
        <f t="shared" si="1008"/>
        <v>0</v>
      </c>
      <c r="N6784" s="7">
        <f t="shared" si="1009"/>
        <v>0</v>
      </c>
      <c r="O6784" s="9">
        <f t="shared" si="1010"/>
        <v>0</v>
      </c>
      <c r="P6784">
        <v>0</v>
      </c>
    </row>
    <row r="6785" spans="1:16" x14ac:dyDescent="0.25">
      <c r="A6785" s="11">
        <v>39651</v>
      </c>
      <c r="B6785" s="12">
        <v>7</v>
      </c>
      <c r="C6785">
        <v>20.7</v>
      </c>
      <c r="D6785">
        <v>76.599999999999994</v>
      </c>
      <c r="E6785">
        <v>2.4</v>
      </c>
      <c r="F6785">
        <v>29.4</v>
      </c>
      <c r="G6785" s="7">
        <f t="shared" si="1002"/>
        <v>0</v>
      </c>
      <c r="H6785" s="7">
        <f t="shared" si="1003"/>
        <v>0</v>
      </c>
      <c r="I6785">
        <f t="shared" si="1004"/>
        <v>0</v>
      </c>
      <c r="J6785" s="9">
        <f t="shared" si="1005"/>
        <v>0</v>
      </c>
      <c r="K6785" s="9">
        <f t="shared" si="1006"/>
        <v>0</v>
      </c>
      <c r="L6785" s="7">
        <f t="shared" si="1007"/>
        <v>0</v>
      </c>
      <c r="M6785" s="7">
        <f t="shared" si="1008"/>
        <v>0</v>
      </c>
      <c r="N6785" s="7">
        <f t="shared" si="1009"/>
        <v>0</v>
      </c>
      <c r="O6785" s="9">
        <f t="shared" si="1010"/>
        <v>0</v>
      </c>
      <c r="P6785">
        <v>0</v>
      </c>
    </row>
    <row r="6786" spans="1:16" x14ac:dyDescent="0.25">
      <c r="A6786" s="11">
        <v>39652</v>
      </c>
      <c r="B6786" s="12">
        <v>7</v>
      </c>
      <c r="C6786">
        <v>18.899999999999999</v>
      </c>
      <c r="D6786">
        <v>81.8</v>
      </c>
      <c r="E6786">
        <v>4.2</v>
      </c>
      <c r="F6786">
        <v>20.2</v>
      </c>
      <c r="G6786" s="7">
        <f t="shared" si="1002"/>
        <v>0</v>
      </c>
      <c r="H6786" s="7">
        <f t="shared" si="1003"/>
        <v>0</v>
      </c>
      <c r="I6786">
        <f t="shared" si="1004"/>
        <v>0</v>
      </c>
      <c r="J6786" s="9">
        <f t="shared" si="1005"/>
        <v>0</v>
      </c>
      <c r="K6786" s="9">
        <f t="shared" si="1006"/>
        <v>0</v>
      </c>
      <c r="L6786" s="7">
        <f t="shared" si="1007"/>
        <v>0</v>
      </c>
      <c r="M6786" s="7">
        <f t="shared" si="1008"/>
        <v>0</v>
      </c>
      <c r="N6786" s="7">
        <f t="shared" si="1009"/>
        <v>0</v>
      </c>
      <c r="O6786" s="9">
        <f t="shared" si="1010"/>
        <v>0</v>
      </c>
      <c r="P6786">
        <v>0</v>
      </c>
    </row>
    <row r="6787" spans="1:16" x14ac:dyDescent="0.25">
      <c r="A6787" s="11">
        <v>39653</v>
      </c>
      <c r="B6787" s="12">
        <v>7</v>
      </c>
      <c r="C6787">
        <v>19.899999999999999</v>
      </c>
      <c r="D6787">
        <v>67.900000000000006</v>
      </c>
      <c r="E6787">
        <v>3.6</v>
      </c>
      <c r="F6787">
        <v>1.8</v>
      </c>
      <c r="G6787" s="7">
        <f t="shared" si="1002"/>
        <v>0</v>
      </c>
      <c r="H6787" s="7">
        <f t="shared" si="1003"/>
        <v>0</v>
      </c>
      <c r="I6787">
        <f t="shared" si="1004"/>
        <v>0</v>
      </c>
      <c r="J6787" s="9">
        <f t="shared" si="1005"/>
        <v>0</v>
      </c>
      <c r="K6787" s="9">
        <f t="shared" si="1006"/>
        <v>0</v>
      </c>
      <c r="L6787" s="7">
        <f t="shared" si="1007"/>
        <v>0</v>
      </c>
      <c r="M6787" s="7">
        <f t="shared" si="1008"/>
        <v>0</v>
      </c>
      <c r="N6787" s="7">
        <f t="shared" si="1009"/>
        <v>0</v>
      </c>
      <c r="O6787" s="9">
        <f t="shared" si="1010"/>
        <v>0</v>
      </c>
      <c r="P6787">
        <v>0</v>
      </c>
    </row>
    <row r="6788" spans="1:16" x14ac:dyDescent="0.25">
      <c r="A6788" s="11">
        <v>39654</v>
      </c>
      <c r="B6788" s="12">
        <v>7</v>
      </c>
      <c r="C6788">
        <v>22.1</v>
      </c>
      <c r="D6788">
        <v>59.4</v>
      </c>
      <c r="E6788">
        <v>3.7</v>
      </c>
      <c r="F6788">
        <v>0</v>
      </c>
      <c r="G6788" s="7">
        <f t="shared" si="1002"/>
        <v>0</v>
      </c>
      <c r="H6788" s="7">
        <f t="shared" si="1003"/>
        <v>0</v>
      </c>
      <c r="I6788">
        <f t="shared" si="1004"/>
        <v>0</v>
      </c>
      <c r="J6788" s="9">
        <f t="shared" si="1005"/>
        <v>0</v>
      </c>
      <c r="K6788" s="9">
        <f t="shared" si="1006"/>
        <v>0</v>
      </c>
      <c r="L6788" s="7">
        <f t="shared" si="1007"/>
        <v>0</v>
      </c>
      <c r="M6788" s="7">
        <f t="shared" si="1008"/>
        <v>0</v>
      </c>
      <c r="N6788" s="7">
        <f t="shared" si="1009"/>
        <v>0</v>
      </c>
      <c r="O6788" s="9">
        <f t="shared" si="1010"/>
        <v>0</v>
      </c>
      <c r="P6788">
        <v>0</v>
      </c>
    </row>
    <row r="6789" spans="1:16" x14ac:dyDescent="0.25">
      <c r="A6789" s="11">
        <v>39655</v>
      </c>
      <c r="B6789" s="12">
        <v>7</v>
      </c>
      <c r="C6789">
        <v>22.5</v>
      </c>
      <c r="D6789">
        <v>67.400000000000006</v>
      </c>
      <c r="E6789">
        <v>4.3</v>
      </c>
      <c r="F6789">
        <v>0.2</v>
      </c>
      <c r="G6789" s="7">
        <f t="shared" si="1002"/>
        <v>0</v>
      </c>
      <c r="H6789" s="7">
        <f t="shared" si="1003"/>
        <v>0</v>
      </c>
      <c r="I6789">
        <f t="shared" si="1004"/>
        <v>0</v>
      </c>
      <c r="J6789" s="9">
        <f t="shared" si="1005"/>
        <v>0</v>
      </c>
      <c r="K6789" s="9">
        <f t="shared" si="1006"/>
        <v>0</v>
      </c>
      <c r="L6789" s="7">
        <f t="shared" si="1007"/>
        <v>0</v>
      </c>
      <c r="M6789" s="7">
        <f t="shared" si="1008"/>
        <v>0</v>
      </c>
      <c r="N6789" s="7">
        <f t="shared" si="1009"/>
        <v>0</v>
      </c>
      <c r="O6789" s="9">
        <f t="shared" si="1010"/>
        <v>0</v>
      </c>
      <c r="P6789">
        <v>0</v>
      </c>
    </row>
    <row r="6790" spans="1:16" x14ac:dyDescent="0.25">
      <c r="A6790" s="11">
        <v>39656</v>
      </c>
      <c r="B6790" s="12">
        <v>7</v>
      </c>
      <c r="C6790">
        <v>20.6</v>
      </c>
      <c r="D6790">
        <v>66.599999999999994</v>
      </c>
      <c r="E6790">
        <v>4.5999999999999996</v>
      </c>
      <c r="F6790">
        <v>0.6</v>
      </c>
      <c r="G6790" s="7">
        <f t="shared" si="1002"/>
        <v>0</v>
      </c>
      <c r="H6790" s="7">
        <f t="shared" si="1003"/>
        <v>0</v>
      </c>
      <c r="I6790">
        <f t="shared" si="1004"/>
        <v>0</v>
      </c>
      <c r="J6790" s="9">
        <f t="shared" si="1005"/>
        <v>0</v>
      </c>
      <c r="K6790" s="9">
        <f t="shared" si="1006"/>
        <v>0</v>
      </c>
      <c r="L6790" s="7">
        <f t="shared" si="1007"/>
        <v>0</v>
      </c>
      <c r="M6790" s="7">
        <f t="shared" si="1008"/>
        <v>0</v>
      </c>
      <c r="N6790" s="7">
        <f t="shared" si="1009"/>
        <v>0</v>
      </c>
      <c r="O6790" s="9">
        <f t="shared" si="1010"/>
        <v>0</v>
      </c>
      <c r="P6790">
        <v>0</v>
      </c>
    </row>
    <row r="6791" spans="1:16" x14ac:dyDescent="0.25">
      <c r="A6791" s="11">
        <v>39657</v>
      </c>
      <c r="B6791" s="12">
        <v>7</v>
      </c>
      <c r="C6791">
        <v>21.8</v>
      </c>
      <c r="D6791">
        <v>66.5</v>
      </c>
      <c r="E6791">
        <v>4.0999999999999996</v>
      </c>
      <c r="F6791">
        <v>0</v>
      </c>
      <c r="G6791" s="7">
        <f t="shared" si="1002"/>
        <v>0</v>
      </c>
      <c r="H6791" s="7">
        <f t="shared" si="1003"/>
        <v>0</v>
      </c>
      <c r="I6791">
        <f t="shared" si="1004"/>
        <v>0</v>
      </c>
      <c r="J6791" s="9">
        <f t="shared" si="1005"/>
        <v>0</v>
      </c>
      <c r="K6791" s="9">
        <f t="shared" si="1006"/>
        <v>0</v>
      </c>
      <c r="L6791" s="7">
        <f t="shared" si="1007"/>
        <v>0</v>
      </c>
      <c r="M6791" s="7">
        <f t="shared" si="1008"/>
        <v>0</v>
      </c>
      <c r="N6791" s="7">
        <f t="shared" si="1009"/>
        <v>0</v>
      </c>
      <c r="O6791" s="9">
        <f t="shared" si="1010"/>
        <v>0</v>
      </c>
      <c r="P6791">
        <v>0</v>
      </c>
    </row>
    <row r="6792" spans="1:16" x14ac:dyDescent="0.25">
      <c r="A6792" s="11">
        <v>39658</v>
      </c>
      <c r="B6792" s="12">
        <v>7</v>
      </c>
      <c r="C6792">
        <v>21.6</v>
      </c>
      <c r="D6792">
        <v>67</v>
      </c>
      <c r="E6792">
        <v>2.2999999999999998</v>
      </c>
      <c r="F6792">
        <v>0</v>
      </c>
      <c r="G6792" s="7">
        <f t="shared" si="1002"/>
        <v>0</v>
      </c>
      <c r="H6792" s="7">
        <f t="shared" si="1003"/>
        <v>0</v>
      </c>
      <c r="I6792">
        <f t="shared" si="1004"/>
        <v>0</v>
      </c>
      <c r="J6792" s="9">
        <f t="shared" si="1005"/>
        <v>0</v>
      </c>
      <c r="K6792" s="9">
        <f t="shared" si="1006"/>
        <v>0</v>
      </c>
      <c r="L6792" s="7">
        <f t="shared" si="1007"/>
        <v>0</v>
      </c>
      <c r="M6792" s="7">
        <f t="shared" si="1008"/>
        <v>0</v>
      </c>
      <c r="N6792" s="7">
        <f t="shared" si="1009"/>
        <v>0</v>
      </c>
      <c r="O6792" s="9">
        <f t="shared" si="1010"/>
        <v>0</v>
      </c>
      <c r="P6792">
        <v>0</v>
      </c>
    </row>
    <row r="6793" spans="1:16" x14ac:dyDescent="0.25">
      <c r="A6793" s="11">
        <v>39659</v>
      </c>
      <c r="B6793" s="12">
        <v>7</v>
      </c>
      <c r="C6793">
        <v>22.6</v>
      </c>
      <c r="D6793">
        <v>77.5</v>
      </c>
      <c r="E6793">
        <v>3.8</v>
      </c>
      <c r="F6793">
        <v>11</v>
      </c>
      <c r="G6793" s="7">
        <f t="shared" ref="G6793:G6856" si="1011">+IF(F6793=0,0,IF(C6793&gt;=$V$8,0,IF(C6793&gt;=$R$8,1,IF(C6793&lt;=-2,$R$9*EXP($R$10*C6793)+0.01+$R$11*E6793*LN(C6793*-1)+$R$12*E6793,$R$9+$Q$10*C6793-$Q$11*E6793*C6793))))</f>
        <v>0</v>
      </c>
      <c r="H6793" s="7">
        <f t="shared" si="1003"/>
        <v>0</v>
      </c>
      <c r="I6793">
        <f t="shared" si="1004"/>
        <v>0</v>
      </c>
      <c r="J6793" s="9">
        <f t="shared" si="1005"/>
        <v>0</v>
      </c>
      <c r="K6793" s="9">
        <f t="shared" si="1006"/>
        <v>0</v>
      </c>
      <c r="L6793" s="7">
        <f t="shared" si="1007"/>
        <v>0</v>
      </c>
      <c r="M6793" s="7">
        <f t="shared" si="1008"/>
        <v>0</v>
      </c>
      <c r="N6793" s="7">
        <f t="shared" si="1009"/>
        <v>0</v>
      </c>
      <c r="O6793" s="9">
        <f t="shared" si="1010"/>
        <v>0</v>
      </c>
      <c r="P6793">
        <v>0</v>
      </c>
    </row>
    <row r="6794" spans="1:16" x14ac:dyDescent="0.25">
      <c r="A6794" s="11">
        <v>39660</v>
      </c>
      <c r="B6794" s="12">
        <v>7</v>
      </c>
      <c r="C6794">
        <v>22.6</v>
      </c>
      <c r="D6794">
        <v>68.7</v>
      </c>
      <c r="E6794">
        <v>4.8</v>
      </c>
      <c r="F6794">
        <v>0</v>
      </c>
      <c r="G6794" s="7">
        <f t="shared" si="1011"/>
        <v>0</v>
      </c>
      <c r="H6794" s="7">
        <f t="shared" si="1003"/>
        <v>0</v>
      </c>
      <c r="I6794">
        <f t="shared" si="1004"/>
        <v>0</v>
      </c>
      <c r="J6794" s="9">
        <f t="shared" si="1005"/>
        <v>0</v>
      </c>
      <c r="K6794" s="9">
        <f t="shared" si="1006"/>
        <v>0</v>
      </c>
      <c r="L6794" s="7">
        <f t="shared" si="1007"/>
        <v>0</v>
      </c>
      <c r="M6794" s="7">
        <f t="shared" si="1008"/>
        <v>0</v>
      </c>
      <c r="N6794" s="7">
        <f t="shared" si="1009"/>
        <v>0</v>
      </c>
      <c r="O6794" s="9">
        <f t="shared" si="1010"/>
        <v>0</v>
      </c>
      <c r="P6794">
        <v>0</v>
      </c>
    </row>
    <row r="6795" spans="1:16" x14ac:dyDescent="0.25">
      <c r="A6795" s="11">
        <v>39661</v>
      </c>
      <c r="B6795" s="12">
        <v>8</v>
      </c>
      <c r="C6795">
        <v>22.1</v>
      </c>
      <c r="D6795">
        <v>65.599999999999994</v>
      </c>
      <c r="E6795">
        <v>4.4000000000000004</v>
      </c>
      <c r="F6795">
        <v>0</v>
      </c>
      <c r="G6795" s="7">
        <f t="shared" si="1011"/>
        <v>0</v>
      </c>
      <c r="H6795" s="7">
        <f t="shared" si="1003"/>
        <v>0</v>
      </c>
      <c r="I6795">
        <f t="shared" si="1004"/>
        <v>0</v>
      </c>
      <c r="J6795" s="9">
        <f t="shared" si="1005"/>
        <v>0</v>
      </c>
      <c r="K6795" s="9">
        <f t="shared" si="1006"/>
        <v>0</v>
      </c>
      <c r="L6795" s="7">
        <f t="shared" si="1007"/>
        <v>0</v>
      </c>
      <c r="M6795" s="7">
        <f t="shared" si="1008"/>
        <v>0</v>
      </c>
      <c r="N6795" s="7">
        <f t="shared" si="1009"/>
        <v>0</v>
      </c>
      <c r="O6795" s="9">
        <f t="shared" si="1010"/>
        <v>0</v>
      </c>
      <c r="P6795">
        <v>0</v>
      </c>
    </row>
    <row r="6796" spans="1:16" x14ac:dyDescent="0.25">
      <c r="A6796" s="11">
        <v>39662</v>
      </c>
      <c r="B6796" s="12">
        <v>8</v>
      </c>
      <c r="C6796">
        <v>21.6</v>
      </c>
      <c r="D6796">
        <v>63.7</v>
      </c>
      <c r="E6796">
        <v>5.4</v>
      </c>
      <c r="F6796">
        <v>0.2</v>
      </c>
      <c r="G6796" s="7">
        <f t="shared" si="1011"/>
        <v>0</v>
      </c>
      <c r="H6796" s="7">
        <f t="shared" si="1003"/>
        <v>0</v>
      </c>
      <c r="I6796">
        <f t="shared" si="1004"/>
        <v>0</v>
      </c>
      <c r="J6796" s="9">
        <f t="shared" si="1005"/>
        <v>0</v>
      </c>
      <c r="K6796" s="9">
        <f t="shared" si="1006"/>
        <v>0</v>
      </c>
      <c r="L6796" s="7">
        <f t="shared" si="1007"/>
        <v>0</v>
      </c>
      <c r="M6796" s="7">
        <f t="shared" si="1008"/>
        <v>0</v>
      </c>
      <c r="N6796" s="7">
        <f t="shared" si="1009"/>
        <v>0</v>
      </c>
      <c r="O6796" s="9">
        <f t="shared" si="1010"/>
        <v>0</v>
      </c>
      <c r="P6796">
        <v>0</v>
      </c>
    </row>
    <row r="6797" spans="1:16" x14ac:dyDescent="0.25">
      <c r="A6797" s="11">
        <v>39663</v>
      </c>
      <c r="B6797" s="12">
        <v>8</v>
      </c>
      <c r="C6797">
        <v>21.3</v>
      </c>
      <c r="D6797">
        <v>62.5</v>
      </c>
      <c r="E6797">
        <v>5.4</v>
      </c>
      <c r="F6797">
        <v>0</v>
      </c>
      <c r="G6797" s="7">
        <f t="shared" si="1011"/>
        <v>0</v>
      </c>
      <c r="H6797" s="7">
        <f t="shared" si="1003"/>
        <v>0</v>
      </c>
      <c r="I6797">
        <f t="shared" si="1004"/>
        <v>0</v>
      </c>
      <c r="J6797" s="9">
        <f t="shared" si="1005"/>
        <v>0</v>
      </c>
      <c r="K6797" s="9">
        <f t="shared" si="1006"/>
        <v>0</v>
      </c>
      <c r="L6797" s="7">
        <f t="shared" si="1007"/>
        <v>0</v>
      </c>
      <c r="M6797" s="7">
        <f t="shared" si="1008"/>
        <v>0</v>
      </c>
      <c r="N6797" s="7">
        <f t="shared" si="1009"/>
        <v>0</v>
      </c>
      <c r="O6797" s="9">
        <f t="shared" si="1010"/>
        <v>0</v>
      </c>
      <c r="P6797">
        <v>0</v>
      </c>
    </row>
    <row r="6798" spans="1:16" x14ac:dyDescent="0.25">
      <c r="A6798" s="11">
        <v>39664</v>
      </c>
      <c r="B6798" s="12">
        <v>8</v>
      </c>
      <c r="C6798">
        <v>21.4</v>
      </c>
      <c r="D6798">
        <v>67</v>
      </c>
      <c r="E6798">
        <v>2.4</v>
      </c>
      <c r="F6798">
        <v>0</v>
      </c>
      <c r="G6798" s="7">
        <f t="shared" si="1011"/>
        <v>0</v>
      </c>
      <c r="H6798" s="7">
        <f t="shared" si="1003"/>
        <v>0</v>
      </c>
      <c r="I6798">
        <f t="shared" si="1004"/>
        <v>0</v>
      </c>
      <c r="J6798" s="9">
        <f t="shared" si="1005"/>
        <v>0</v>
      </c>
      <c r="K6798" s="9">
        <f t="shared" si="1006"/>
        <v>0</v>
      </c>
      <c r="L6798" s="7">
        <f t="shared" si="1007"/>
        <v>0</v>
      </c>
      <c r="M6798" s="7">
        <f t="shared" si="1008"/>
        <v>0</v>
      </c>
      <c r="N6798" s="7">
        <f t="shared" si="1009"/>
        <v>0</v>
      </c>
      <c r="O6798" s="9">
        <f t="shared" si="1010"/>
        <v>0</v>
      </c>
      <c r="P6798">
        <v>0</v>
      </c>
    </row>
    <row r="6799" spans="1:16" x14ac:dyDescent="0.25">
      <c r="A6799" s="11">
        <v>39665</v>
      </c>
      <c r="B6799" s="12">
        <v>8</v>
      </c>
      <c r="C6799">
        <v>22.1</v>
      </c>
      <c r="D6799">
        <v>79.900000000000006</v>
      </c>
      <c r="E6799">
        <v>2.7</v>
      </c>
      <c r="F6799">
        <v>11.2</v>
      </c>
      <c r="G6799" s="7">
        <f t="shared" si="1011"/>
        <v>0</v>
      </c>
      <c r="H6799" s="7">
        <f t="shared" si="1003"/>
        <v>0</v>
      </c>
      <c r="I6799">
        <f t="shared" si="1004"/>
        <v>0</v>
      </c>
      <c r="J6799" s="9">
        <f t="shared" si="1005"/>
        <v>0</v>
      </c>
      <c r="K6799" s="9">
        <f t="shared" si="1006"/>
        <v>0</v>
      </c>
      <c r="L6799" s="7">
        <f t="shared" si="1007"/>
        <v>0</v>
      </c>
      <c r="M6799" s="7">
        <f t="shared" si="1008"/>
        <v>0</v>
      </c>
      <c r="N6799" s="7">
        <f t="shared" si="1009"/>
        <v>0</v>
      </c>
      <c r="O6799" s="9">
        <f t="shared" si="1010"/>
        <v>0</v>
      </c>
      <c r="P6799">
        <v>0</v>
      </c>
    </row>
    <row r="6800" spans="1:16" x14ac:dyDescent="0.25">
      <c r="A6800" s="11">
        <v>39666</v>
      </c>
      <c r="B6800" s="12">
        <v>8</v>
      </c>
      <c r="C6800">
        <v>22.8</v>
      </c>
      <c r="D6800">
        <v>66.099999999999994</v>
      </c>
      <c r="E6800">
        <v>5.3</v>
      </c>
      <c r="F6800">
        <v>0</v>
      </c>
      <c r="G6800" s="7">
        <f t="shared" si="1011"/>
        <v>0</v>
      </c>
      <c r="H6800" s="7">
        <f t="shared" si="1003"/>
        <v>0</v>
      </c>
      <c r="I6800">
        <f t="shared" si="1004"/>
        <v>0</v>
      </c>
      <c r="J6800" s="9">
        <f t="shared" si="1005"/>
        <v>0</v>
      </c>
      <c r="K6800" s="9">
        <f t="shared" si="1006"/>
        <v>0</v>
      </c>
      <c r="L6800" s="7">
        <f t="shared" si="1007"/>
        <v>0</v>
      </c>
      <c r="M6800" s="7">
        <f t="shared" si="1008"/>
        <v>0</v>
      </c>
      <c r="N6800" s="7">
        <f t="shared" si="1009"/>
        <v>0</v>
      </c>
      <c r="O6800" s="9">
        <f t="shared" si="1010"/>
        <v>0</v>
      </c>
      <c r="P6800">
        <v>0</v>
      </c>
    </row>
    <row r="6801" spans="1:16" x14ac:dyDescent="0.25">
      <c r="A6801" s="11">
        <v>39667</v>
      </c>
      <c r="B6801" s="12">
        <v>8</v>
      </c>
      <c r="C6801">
        <v>19.399999999999999</v>
      </c>
      <c r="D6801">
        <v>71.2</v>
      </c>
      <c r="E6801">
        <v>4.3</v>
      </c>
      <c r="F6801">
        <v>8.4</v>
      </c>
      <c r="G6801" s="7">
        <f t="shared" si="1011"/>
        <v>0</v>
      </c>
      <c r="H6801" s="7">
        <f t="shared" si="1003"/>
        <v>0</v>
      </c>
      <c r="I6801">
        <f t="shared" si="1004"/>
        <v>0</v>
      </c>
      <c r="J6801" s="9">
        <f t="shared" si="1005"/>
        <v>0</v>
      </c>
      <c r="K6801" s="9">
        <f t="shared" si="1006"/>
        <v>0</v>
      </c>
      <c r="L6801" s="7">
        <f t="shared" si="1007"/>
        <v>0</v>
      </c>
      <c r="M6801" s="7">
        <f t="shared" si="1008"/>
        <v>0</v>
      </c>
      <c r="N6801" s="7">
        <f t="shared" si="1009"/>
        <v>0</v>
      </c>
      <c r="O6801" s="9">
        <f t="shared" si="1010"/>
        <v>0</v>
      </c>
      <c r="P6801">
        <v>0</v>
      </c>
    </row>
    <row r="6802" spans="1:16" x14ac:dyDescent="0.25">
      <c r="A6802" s="11">
        <v>39668</v>
      </c>
      <c r="B6802" s="12">
        <v>8</v>
      </c>
      <c r="C6802">
        <v>18.399999999999999</v>
      </c>
      <c r="D6802">
        <v>71.099999999999994</v>
      </c>
      <c r="E6802">
        <v>7</v>
      </c>
      <c r="F6802">
        <v>4.8</v>
      </c>
      <c r="G6802" s="7">
        <f t="shared" si="1011"/>
        <v>0</v>
      </c>
      <c r="H6802" s="7">
        <f t="shared" si="1003"/>
        <v>0</v>
      </c>
      <c r="I6802">
        <f t="shared" si="1004"/>
        <v>0</v>
      </c>
      <c r="J6802" s="9">
        <f t="shared" si="1005"/>
        <v>0</v>
      </c>
      <c r="K6802" s="9">
        <f t="shared" si="1006"/>
        <v>0</v>
      </c>
      <c r="L6802" s="7">
        <f t="shared" si="1007"/>
        <v>0</v>
      </c>
      <c r="M6802" s="7">
        <f t="shared" si="1008"/>
        <v>0</v>
      </c>
      <c r="N6802" s="7">
        <f t="shared" si="1009"/>
        <v>0</v>
      </c>
      <c r="O6802" s="9">
        <f t="shared" si="1010"/>
        <v>0</v>
      </c>
      <c r="P6802">
        <v>0</v>
      </c>
    </row>
    <row r="6803" spans="1:16" x14ac:dyDescent="0.25">
      <c r="A6803" s="11">
        <v>39669</v>
      </c>
      <c r="B6803" s="12">
        <v>8</v>
      </c>
      <c r="C6803">
        <v>15.7</v>
      </c>
      <c r="D6803">
        <v>80.599999999999994</v>
      </c>
      <c r="E6803">
        <v>3.3</v>
      </c>
      <c r="F6803">
        <v>26.2</v>
      </c>
      <c r="G6803" s="7">
        <f t="shared" si="1011"/>
        <v>0</v>
      </c>
      <c r="H6803" s="7">
        <f t="shared" si="1003"/>
        <v>0</v>
      </c>
      <c r="I6803">
        <f t="shared" si="1004"/>
        <v>0</v>
      </c>
      <c r="J6803" s="9">
        <f t="shared" si="1005"/>
        <v>0</v>
      </c>
      <c r="K6803" s="9">
        <f t="shared" si="1006"/>
        <v>0</v>
      </c>
      <c r="L6803" s="7">
        <f t="shared" si="1007"/>
        <v>0</v>
      </c>
      <c r="M6803" s="7">
        <f t="shared" si="1008"/>
        <v>0</v>
      </c>
      <c r="N6803" s="7">
        <f t="shared" si="1009"/>
        <v>0</v>
      </c>
      <c r="O6803" s="9">
        <f t="shared" si="1010"/>
        <v>0</v>
      </c>
      <c r="P6803">
        <v>0</v>
      </c>
    </row>
    <row r="6804" spans="1:16" x14ac:dyDescent="0.25">
      <c r="A6804" s="11">
        <v>39670</v>
      </c>
      <c r="B6804" s="12">
        <v>8</v>
      </c>
      <c r="C6804">
        <v>14.3</v>
      </c>
      <c r="D6804">
        <v>80.599999999999994</v>
      </c>
      <c r="E6804">
        <v>2.6</v>
      </c>
      <c r="F6804">
        <v>3.8</v>
      </c>
      <c r="G6804" s="7">
        <f t="shared" si="1011"/>
        <v>0</v>
      </c>
      <c r="H6804" s="7">
        <f t="shared" si="1003"/>
        <v>0</v>
      </c>
      <c r="I6804">
        <f t="shared" si="1004"/>
        <v>0</v>
      </c>
      <c r="J6804" s="9">
        <f t="shared" si="1005"/>
        <v>0</v>
      </c>
      <c r="K6804" s="9">
        <f t="shared" si="1006"/>
        <v>0</v>
      </c>
      <c r="L6804" s="7">
        <f t="shared" si="1007"/>
        <v>0</v>
      </c>
      <c r="M6804" s="7">
        <f t="shared" si="1008"/>
        <v>0</v>
      </c>
      <c r="N6804" s="7">
        <f t="shared" si="1009"/>
        <v>0</v>
      </c>
      <c r="O6804" s="9">
        <f t="shared" si="1010"/>
        <v>0</v>
      </c>
      <c r="P6804">
        <v>0</v>
      </c>
    </row>
    <row r="6805" spans="1:16" x14ac:dyDescent="0.25">
      <c r="A6805" s="11">
        <v>39671</v>
      </c>
      <c r="B6805" s="12">
        <v>8</v>
      </c>
      <c r="C6805">
        <v>18.600000000000001</v>
      </c>
      <c r="D6805">
        <v>71.900000000000006</v>
      </c>
      <c r="E6805">
        <v>5</v>
      </c>
      <c r="F6805">
        <v>0</v>
      </c>
      <c r="G6805" s="7">
        <f t="shared" si="1011"/>
        <v>0</v>
      </c>
      <c r="H6805" s="7">
        <f t="shared" si="1003"/>
        <v>0</v>
      </c>
      <c r="I6805">
        <f t="shared" si="1004"/>
        <v>0</v>
      </c>
      <c r="J6805" s="9">
        <f t="shared" si="1005"/>
        <v>0</v>
      </c>
      <c r="K6805" s="9">
        <f t="shared" si="1006"/>
        <v>0</v>
      </c>
      <c r="L6805" s="7">
        <f t="shared" si="1007"/>
        <v>0</v>
      </c>
      <c r="M6805" s="7">
        <f t="shared" si="1008"/>
        <v>0</v>
      </c>
      <c r="N6805" s="7">
        <f t="shared" si="1009"/>
        <v>0</v>
      </c>
      <c r="O6805" s="9">
        <f t="shared" si="1010"/>
        <v>0</v>
      </c>
      <c r="P6805">
        <v>0</v>
      </c>
    </row>
    <row r="6806" spans="1:16" x14ac:dyDescent="0.25">
      <c r="A6806" s="11">
        <v>39672</v>
      </c>
      <c r="B6806" s="12">
        <v>8</v>
      </c>
      <c r="C6806">
        <v>19.399999999999999</v>
      </c>
      <c r="D6806">
        <v>69.7</v>
      </c>
      <c r="E6806">
        <v>3.7</v>
      </c>
      <c r="F6806">
        <v>0.2</v>
      </c>
      <c r="G6806" s="7">
        <f t="shared" si="1011"/>
        <v>0</v>
      </c>
      <c r="H6806" s="7">
        <f t="shared" si="1003"/>
        <v>0</v>
      </c>
      <c r="I6806">
        <f t="shared" si="1004"/>
        <v>0</v>
      </c>
      <c r="J6806" s="9">
        <f t="shared" si="1005"/>
        <v>0</v>
      </c>
      <c r="K6806" s="9">
        <f t="shared" si="1006"/>
        <v>0</v>
      </c>
      <c r="L6806" s="7">
        <f t="shared" si="1007"/>
        <v>0</v>
      </c>
      <c r="M6806" s="7">
        <f t="shared" si="1008"/>
        <v>0</v>
      </c>
      <c r="N6806" s="7">
        <f t="shared" si="1009"/>
        <v>0</v>
      </c>
      <c r="O6806" s="9">
        <f t="shared" si="1010"/>
        <v>0</v>
      </c>
      <c r="P6806">
        <v>0</v>
      </c>
    </row>
    <row r="6807" spans="1:16" x14ac:dyDescent="0.25">
      <c r="A6807" s="11">
        <v>39673</v>
      </c>
      <c r="B6807" s="12">
        <v>8</v>
      </c>
      <c r="C6807">
        <v>18.2</v>
      </c>
      <c r="D6807">
        <v>75.2</v>
      </c>
      <c r="E6807">
        <v>2.5</v>
      </c>
      <c r="F6807">
        <v>2.2000000000000002</v>
      </c>
      <c r="G6807" s="7">
        <f t="shared" si="1011"/>
        <v>0</v>
      </c>
      <c r="H6807" s="7">
        <f t="shared" ref="H6807:H6870" si="1012">IF(OR(D6807&lt;=75,C6807&gt;0),G6807,G6807/(0.04*D6807-2))</f>
        <v>0</v>
      </c>
      <c r="I6807">
        <f t="shared" si="1004"/>
        <v>0</v>
      </c>
      <c r="J6807" s="9">
        <f t="shared" si="1005"/>
        <v>0</v>
      </c>
      <c r="K6807" s="9">
        <f t="shared" si="1006"/>
        <v>0</v>
      </c>
      <c r="L6807" s="7">
        <f t="shared" si="1007"/>
        <v>0</v>
      </c>
      <c r="M6807" s="7">
        <f t="shared" si="1008"/>
        <v>0</v>
      </c>
      <c r="N6807" s="7">
        <f t="shared" si="1009"/>
        <v>0</v>
      </c>
      <c r="O6807" s="9">
        <f t="shared" si="1010"/>
        <v>0</v>
      </c>
      <c r="P6807">
        <v>0</v>
      </c>
    </row>
    <row r="6808" spans="1:16" x14ac:dyDescent="0.25">
      <c r="A6808" s="11">
        <v>39674</v>
      </c>
      <c r="B6808" s="12">
        <v>8</v>
      </c>
      <c r="C6808">
        <v>18.399999999999999</v>
      </c>
      <c r="D6808">
        <v>75.2</v>
      </c>
      <c r="E6808">
        <v>2.7</v>
      </c>
      <c r="F6808">
        <v>7.8</v>
      </c>
      <c r="G6808" s="7">
        <f t="shared" si="1011"/>
        <v>0</v>
      </c>
      <c r="H6808" s="7">
        <f t="shared" si="1012"/>
        <v>0</v>
      </c>
      <c r="I6808">
        <f t="shared" si="1004"/>
        <v>0</v>
      </c>
      <c r="J6808" s="9">
        <f t="shared" si="1005"/>
        <v>0</v>
      </c>
      <c r="K6808" s="9">
        <f t="shared" si="1006"/>
        <v>0</v>
      </c>
      <c r="L6808" s="7">
        <f t="shared" si="1007"/>
        <v>0</v>
      </c>
      <c r="M6808" s="7">
        <f t="shared" si="1008"/>
        <v>0</v>
      </c>
      <c r="N6808" s="7">
        <f t="shared" si="1009"/>
        <v>0</v>
      </c>
      <c r="O6808" s="9">
        <f t="shared" si="1010"/>
        <v>0</v>
      </c>
      <c r="P6808">
        <v>0</v>
      </c>
    </row>
    <row r="6809" spans="1:16" x14ac:dyDescent="0.25">
      <c r="A6809" s="11">
        <v>39675</v>
      </c>
      <c r="B6809" s="12">
        <v>8</v>
      </c>
      <c r="C6809">
        <v>18</v>
      </c>
      <c r="D6809">
        <v>72.900000000000006</v>
      </c>
      <c r="E6809">
        <v>3.5</v>
      </c>
      <c r="F6809">
        <v>10.199999999999999</v>
      </c>
      <c r="G6809" s="7">
        <f t="shared" si="1011"/>
        <v>0</v>
      </c>
      <c r="H6809" s="7">
        <f t="shared" si="1012"/>
        <v>0</v>
      </c>
      <c r="I6809">
        <f t="shared" si="1004"/>
        <v>0</v>
      </c>
      <c r="J6809" s="9">
        <f t="shared" si="1005"/>
        <v>0</v>
      </c>
      <c r="K6809" s="9">
        <f t="shared" si="1006"/>
        <v>0</v>
      </c>
      <c r="L6809" s="7">
        <f t="shared" si="1007"/>
        <v>0</v>
      </c>
      <c r="M6809" s="7">
        <f t="shared" si="1008"/>
        <v>0</v>
      </c>
      <c r="N6809" s="7">
        <f t="shared" si="1009"/>
        <v>0</v>
      </c>
      <c r="O6809" s="9">
        <f t="shared" si="1010"/>
        <v>0</v>
      </c>
      <c r="P6809">
        <v>0</v>
      </c>
    </row>
    <row r="6810" spans="1:16" x14ac:dyDescent="0.25">
      <c r="A6810" s="11">
        <v>39676</v>
      </c>
      <c r="B6810" s="12">
        <v>8</v>
      </c>
      <c r="C6810">
        <v>19.8</v>
      </c>
      <c r="D6810">
        <v>66.400000000000006</v>
      </c>
      <c r="E6810">
        <v>4.4000000000000004</v>
      </c>
      <c r="F6810">
        <v>0</v>
      </c>
      <c r="G6810" s="7">
        <f t="shared" si="1011"/>
        <v>0</v>
      </c>
      <c r="H6810" s="7">
        <f t="shared" si="1012"/>
        <v>0</v>
      </c>
      <c r="I6810">
        <f t="shared" ref="I6810:I6855" si="1013">IF(OR(B6810=7,C6810&gt;$V$6490),0,IF(AND(C6810&gt;=$R$6490,I6809=0),0,I6809+F6810))</f>
        <v>0</v>
      </c>
      <c r="J6810" s="9">
        <f t="shared" ref="J6810:J6855" si="1014">IF(OR(B6810=1,B6810&gt;$K$2),0,IF(C6810&gt;$V$6490,0,IF(C6810&lt;=-$R$6490,0,IF(C6810&lt;=0,(C6810+$R$6490)*($T$6492+$T$6493*F6810),IF(C6810&gt;$R$6490,C6810*($T$6490+$T$6491*F6810),C6810*($T$6494+$T$6495*F6810))))))</f>
        <v>0</v>
      </c>
      <c r="K6810" s="9">
        <f t="shared" ref="K6810:K6855" si="1015">IF(AND(B6810&gt;=2,B6810&lt;=$K$3),0,IF(C6810&gt;$V$6490,0,IF(C6810&lt;=-$R$6490,0,IF(C6810&lt;=0,(C6810+$R$6490)*($U$6492+$U$6493*F6810),IF(C6810&gt;$R$6490,C6810*($U$6490+$U$6491*F6810),C6810*($U$6494+$U$6495*F6810))))))</f>
        <v>0</v>
      </c>
      <c r="L6810" s="7">
        <f t="shared" ref="L6810:L6855" si="1016">IF(M6809=0,0,IF(C6810&gt;=$V$6490,0,IF($V$6491*E6810-$V$6492*C6810&lt;0,0,IF($R$6490&gt;C6810&gt;-$R$6490,$V$6491*E6810-$V$6492*C6810+$V$6493,$V$6491*E6810-$V$6492*C6810))))</f>
        <v>0</v>
      </c>
      <c r="M6810" s="7">
        <f t="shared" si="1008"/>
        <v>0</v>
      </c>
      <c r="N6810" s="7">
        <f t="shared" si="1009"/>
        <v>0</v>
      </c>
      <c r="O6810" s="9">
        <f t="shared" si="1010"/>
        <v>0</v>
      </c>
      <c r="P6810">
        <v>0</v>
      </c>
    </row>
    <row r="6811" spans="1:16" x14ac:dyDescent="0.25">
      <c r="A6811" s="11">
        <v>39677</v>
      </c>
      <c r="B6811" s="12">
        <v>8</v>
      </c>
      <c r="C6811">
        <v>21.9</v>
      </c>
      <c r="D6811">
        <v>67.5</v>
      </c>
      <c r="E6811">
        <v>3.8</v>
      </c>
      <c r="F6811">
        <v>0</v>
      </c>
      <c r="G6811" s="7">
        <f t="shared" si="1011"/>
        <v>0</v>
      </c>
      <c r="H6811" s="7">
        <f t="shared" si="1012"/>
        <v>0</v>
      </c>
      <c r="I6811">
        <f t="shared" si="1013"/>
        <v>0</v>
      </c>
      <c r="J6811" s="9">
        <f t="shared" si="1014"/>
        <v>0</v>
      </c>
      <c r="K6811" s="9">
        <f t="shared" si="1015"/>
        <v>0</v>
      </c>
      <c r="L6811" s="7">
        <f t="shared" si="1016"/>
        <v>0</v>
      </c>
      <c r="M6811" s="7">
        <f t="shared" ref="M6811:M6855" si="1017">IF(AND(N6810=0,F6811=0),0,IF(M6810=0,H6811,IF(AND(C6811&gt;$W$6492,M6810&lt;$W$6490),$W$6490+0.01,IF(F6811&gt;0,(N6810*M6810+$W$6491*F6811*H6811)/(N6810+$W$6491*F6811),M6810*(1+$W$6493)))))</f>
        <v>0</v>
      </c>
      <c r="N6811" s="7">
        <f t="shared" ref="N6811:N6855" si="1018">IF(I6811=0,0,IF(M6811&gt;=1,0,IF(N6810+F6811&lt;=J6811+K6811+L6811,0,IF(C6811&gt;$W$6492,N6810+F6811-J6811-K6811-L6811,IF(M6811&lt;$W$6490,N6810+F6811-L6811,N6810+F6811-J6811-K6811-L6811)))))</f>
        <v>0</v>
      </c>
      <c r="O6811" s="9">
        <f t="shared" si="1010"/>
        <v>0</v>
      </c>
      <c r="P6811">
        <v>0</v>
      </c>
    </row>
    <row r="6812" spans="1:16" x14ac:dyDescent="0.25">
      <c r="A6812" s="11">
        <v>39678</v>
      </c>
      <c r="B6812" s="12">
        <v>8</v>
      </c>
      <c r="C6812">
        <v>23.1</v>
      </c>
      <c r="D6812">
        <v>72.5</v>
      </c>
      <c r="E6812">
        <v>5.6</v>
      </c>
      <c r="F6812">
        <v>9.8000000000000007</v>
      </c>
      <c r="G6812" s="7">
        <f t="shared" si="1011"/>
        <v>0</v>
      </c>
      <c r="H6812" s="7">
        <f t="shared" si="1012"/>
        <v>0</v>
      </c>
      <c r="I6812">
        <f t="shared" si="1013"/>
        <v>0</v>
      </c>
      <c r="J6812" s="9">
        <f t="shared" si="1014"/>
        <v>0</v>
      </c>
      <c r="K6812" s="9">
        <f t="shared" si="1015"/>
        <v>0</v>
      </c>
      <c r="L6812" s="7">
        <f t="shared" si="1016"/>
        <v>0</v>
      </c>
      <c r="M6812" s="7">
        <f t="shared" si="1017"/>
        <v>0</v>
      </c>
      <c r="N6812" s="7">
        <f t="shared" si="1018"/>
        <v>0</v>
      </c>
      <c r="O6812" s="9">
        <f t="shared" si="1010"/>
        <v>0</v>
      </c>
      <c r="P6812">
        <v>0</v>
      </c>
    </row>
    <row r="6813" spans="1:16" x14ac:dyDescent="0.25">
      <c r="A6813" s="11">
        <v>39679</v>
      </c>
      <c r="B6813" s="12">
        <v>8</v>
      </c>
      <c r="C6813">
        <v>16.3</v>
      </c>
      <c r="D6813">
        <v>66</v>
      </c>
      <c r="E6813">
        <v>4.4000000000000004</v>
      </c>
      <c r="F6813">
        <v>0</v>
      </c>
      <c r="G6813" s="7">
        <f t="shared" si="1011"/>
        <v>0</v>
      </c>
      <c r="H6813" s="7">
        <f t="shared" si="1012"/>
        <v>0</v>
      </c>
      <c r="I6813">
        <f t="shared" si="1013"/>
        <v>0</v>
      </c>
      <c r="J6813" s="9">
        <f t="shared" si="1014"/>
        <v>0</v>
      </c>
      <c r="K6813" s="9">
        <f t="shared" si="1015"/>
        <v>0</v>
      </c>
      <c r="L6813" s="7">
        <f t="shared" si="1016"/>
        <v>0</v>
      </c>
      <c r="M6813" s="7">
        <f t="shared" si="1017"/>
        <v>0</v>
      </c>
      <c r="N6813" s="7">
        <f t="shared" si="1018"/>
        <v>0</v>
      </c>
      <c r="O6813" s="9">
        <f t="shared" si="1010"/>
        <v>0</v>
      </c>
      <c r="P6813">
        <v>0</v>
      </c>
    </row>
    <row r="6814" spans="1:16" x14ac:dyDescent="0.25">
      <c r="A6814" s="11">
        <v>39680</v>
      </c>
      <c r="B6814" s="12">
        <v>8</v>
      </c>
      <c r="C6814">
        <v>16.7</v>
      </c>
      <c r="D6814">
        <v>68.2</v>
      </c>
      <c r="E6814">
        <v>2.4</v>
      </c>
      <c r="F6814">
        <v>0</v>
      </c>
      <c r="G6814" s="7">
        <f t="shared" si="1011"/>
        <v>0</v>
      </c>
      <c r="H6814" s="7">
        <f t="shared" si="1012"/>
        <v>0</v>
      </c>
      <c r="I6814">
        <f t="shared" si="1013"/>
        <v>0</v>
      </c>
      <c r="J6814" s="9">
        <f t="shared" si="1014"/>
        <v>0</v>
      </c>
      <c r="K6814" s="9">
        <f t="shared" si="1015"/>
        <v>0</v>
      </c>
      <c r="L6814" s="7">
        <f t="shared" si="1016"/>
        <v>0</v>
      </c>
      <c r="M6814" s="7">
        <f t="shared" si="1017"/>
        <v>0</v>
      </c>
      <c r="N6814" s="7">
        <f t="shared" si="1018"/>
        <v>0</v>
      </c>
      <c r="O6814" s="9">
        <f t="shared" si="1010"/>
        <v>0</v>
      </c>
      <c r="P6814">
        <v>0</v>
      </c>
    </row>
    <row r="6815" spans="1:16" x14ac:dyDescent="0.25">
      <c r="A6815" s="11">
        <v>39681</v>
      </c>
      <c r="B6815" s="12">
        <v>8</v>
      </c>
      <c r="C6815">
        <v>19.100000000000001</v>
      </c>
      <c r="D6815">
        <v>64.2</v>
      </c>
      <c r="E6815">
        <v>2.2999999999999998</v>
      </c>
      <c r="F6815">
        <v>0</v>
      </c>
      <c r="G6815" s="7">
        <f t="shared" si="1011"/>
        <v>0</v>
      </c>
      <c r="H6815" s="7">
        <f t="shared" si="1012"/>
        <v>0</v>
      </c>
      <c r="I6815">
        <f t="shared" si="1013"/>
        <v>0</v>
      </c>
      <c r="J6815" s="9">
        <f t="shared" si="1014"/>
        <v>0</v>
      </c>
      <c r="K6815" s="9">
        <f t="shared" si="1015"/>
        <v>0</v>
      </c>
      <c r="L6815" s="7">
        <f t="shared" si="1016"/>
        <v>0</v>
      </c>
      <c r="M6815" s="7">
        <f t="shared" si="1017"/>
        <v>0</v>
      </c>
      <c r="N6815" s="7">
        <f t="shared" si="1018"/>
        <v>0</v>
      </c>
      <c r="O6815" s="9">
        <f t="shared" si="1010"/>
        <v>0</v>
      </c>
      <c r="P6815">
        <v>0</v>
      </c>
    </row>
    <row r="6816" spans="1:16" x14ac:dyDescent="0.25">
      <c r="A6816" s="11">
        <v>39682</v>
      </c>
      <c r="B6816" s="12">
        <v>8</v>
      </c>
      <c r="C6816">
        <v>21.9</v>
      </c>
      <c r="D6816">
        <v>72.3</v>
      </c>
      <c r="E6816">
        <v>2.2999999999999998</v>
      </c>
      <c r="F6816">
        <v>0</v>
      </c>
      <c r="G6816" s="7">
        <f t="shared" si="1011"/>
        <v>0</v>
      </c>
      <c r="H6816" s="7">
        <f t="shared" si="1012"/>
        <v>0</v>
      </c>
      <c r="I6816">
        <f t="shared" si="1013"/>
        <v>0</v>
      </c>
      <c r="J6816" s="9">
        <f t="shared" si="1014"/>
        <v>0</v>
      </c>
      <c r="K6816" s="9">
        <f t="shared" si="1015"/>
        <v>0</v>
      </c>
      <c r="L6816" s="7">
        <f t="shared" si="1016"/>
        <v>0</v>
      </c>
      <c r="M6816" s="7">
        <f t="shared" si="1017"/>
        <v>0</v>
      </c>
      <c r="N6816" s="7">
        <f t="shared" si="1018"/>
        <v>0</v>
      </c>
      <c r="O6816" s="9">
        <f t="shared" si="1010"/>
        <v>0</v>
      </c>
      <c r="P6816">
        <v>0</v>
      </c>
    </row>
    <row r="6817" spans="1:16" x14ac:dyDescent="0.25">
      <c r="A6817" s="11">
        <v>39683</v>
      </c>
      <c r="B6817" s="12">
        <v>8</v>
      </c>
      <c r="C6817">
        <v>23.4</v>
      </c>
      <c r="D6817">
        <v>70.900000000000006</v>
      </c>
      <c r="E6817">
        <v>3.1</v>
      </c>
      <c r="F6817">
        <v>0</v>
      </c>
      <c r="G6817" s="7">
        <f t="shared" si="1011"/>
        <v>0</v>
      </c>
      <c r="H6817" s="7">
        <f t="shared" si="1012"/>
        <v>0</v>
      </c>
      <c r="I6817">
        <f t="shared" si="1013"/>
        <v>0</v>
      </c>
      <c r="J6817" s="9">
        <f t="shared" si="1014"/>
        <v>0</v>
      </c>
      <c r="K6817" s="9">
        <f t="shared" si="1015"/>
        <v>0</v>
      </c>
      <c r="L6817" s="7">
        <f t="shared" si="1016"/>
        <v>0</v>
      </c>
      <c r="M6817" s="7">
        <f t="shared" si="1017"/>
        <v>0</v>
      </c>
      <c r="N6817" s="7">
        <f t="shared" si="1018"/>
        <v>0</v>
      </c>
      <c r="O6817" s="9">
        <f t="shared" si="1010"/>
        <v>0</v>
      </c>
      <c r="P6817">
        <v>0</v>
      </c>
    </row>
    <row r="6818" spans="1:16" x14ac:dyDescent="0.25">
      <c r="A6818" s="11">
        <v>39684</v>
      </c>
      <c r="B6818" s="12">
        <v>8</v>
      </c>
      <c r="C6818">
        <v>23</v>
      </c>
      <c r="D6818">
        <v>67.599999999999994</v>
      </c>
      <c r="E6818">
        <v>3.7</v>
      </c>
      <c r="F6818">
        <v>0.2</v>
      </c>
      <c r="G6818" s="7">
        <f t="shared" si="1011"/>
        <v>0</v>
      </c>
      <c r="H6818" s="7">
        <f t="shared" si="1012"/>
        <v>0</v>
      </c>
      <c r="I6818">
        <f t="shared" si="1013"/>
        <v>0</v>
      </c>
      <c r="J6818" s="9">
        <f t="shared" si="1014"/>
        <v>0</v>
      </c>
      <c r="K6818" s="9">
        <f t="shared" si="1015"/>
        <v>0</v>
      </c>
      <c r="L6818" s="7">
        <f t="shared" si="1016"/>
        <v>0</v>
      </c>
      <c r="M6818" s="7">
        <f t="shared" si="1017"/>
        <v>0</v>
      </c>
      <c r="N6818" s="7">
        <f t="shared" si="1018"/>
        <v>0</v>
      </c>
      <c r="O6818" s="9">
        <f t="shared" si="1010"/>
        <v>0</v>
      </c>
      <c r="P6818">
        <v>0</v>
      </c>
    </row>
    <row r="6819" spans="1:16" x14ac:dyDescent="0.25">
      <c r="A6819" s="11">
        <v>39685</v>
      </c>
      <c r="B6819" s="12">
        <v>8</v>
      </c>
      <c r="C6819">
        <v>16.5</v>
      </c>
      <c r="D6819">
        <v>64.900000000000006</v>
      </c>
      <c r="E6819">
        <v>5.7</v>
      </c>
      <c r="F6819">
        <v>0</v>
      </c>
      <c r="G6819" s="7">
        <f t="shared" si="1011"/>
        <v>0</v>
      </c>
      <c r="H6819" s="7">
        <f t="shared" si="1012"/>
        <v>0</v>
      </c>
      <c r="I6819">
        <f t="shared" si="1013"/>
        <v>0</v>
      </c>
      <c r="J6819" s="9">
        <f t="shared" si="1014"/>
        <v>0</v>
      </c>
      <c r="K6819" s="9">
        <f t="shared" si="1015"/>
        <v>0</v>
      </c>
      <c r="L6819" s="7">
        <f t="shared" si="1016"/>
        <v>0</v>
      </c>
      <c r="M6819" s="7">
        <f t="shared" si="1017"/>
        <v>0</v>
      </c>
      <c r="N6819" s="7">
        <f t="shared" si="1018"/>
        <v>0</v>
      </c>
      <c r="O6819" s="9">
        <f t="shared" si="1010"/>
        <v>0</v>
      </c>
      <c r="P6819">
        <v>0</v>
      </c>
    </row>
    <row r="6820" spans="1:16" x14ac:dyDescent="0.25">
      <c r="A6820" s="11">
        <v>39686</v>
      </c>
      <c r="B6820" s="12">
        <v>8</v>
      </c>
      <c r="C6820">
        <v>16.8</v>
      </c>
      <c r="D6820">
        <v>57.4</v>
      </c>
      <c r="E6820">
        <v>2.8</v>
      </c>
      <c r="F6820">
        <v>0</v>
      </c>
      <c r="G6820" s="7">
        <f t="shared" si="1011"/>
        <v>0</v>
      </c>
      <c r="H6820" s="7">
        <f t="shared" si="1012"/>
        <v>0</v>
      </c>
      <c r="I6820">
        <f t="shared" si="1013"/>
        <v>0</v>
      </c>
      <c r="J6820" s="9">
        <f t="shared" si="1014"/>
        <v>0</v>
      </c>
      <c r="K6820" s="9">
        <f t="shared" si="1015"/>
        <v>0</v>
      </c>
      <c r="L6820" s="7">
        <f t="shared" si="1016"/>
        <v>0</v>
      </c>
      <c r="M6820" s="7">
        <f t="shared" si="1017"/>
        <v>0</v>
      </c>
      <c r="N6820" s="7">
        <f t="shared" si="1018"/>
        <v>0</v>
      </c>
      <c r="O6820" s="9">
        <f t="shared" si="1010"/>
        <v>0</v>
      </c>
      <c r="P6820">
        <v>0</v>
      </c>
    </row>
    <row r="6821" spans="1:16" x14ac:dyDescent="0.25">
      <c r="A6821" s="11">
        <v>39687</v>
      </c>
      <c r="B6821" s="12">
        <v>8</v>
      </c>
      <c r="C6821">
        <v>17.899999999999999</v>
      </c>
      <c r="D6821">
        <v>62</v>
      </c>
      <c r="E6821">
        <v>3.2</v>
      </c>
      <c r="F6821">
        <v>0</v>
      </c>
      <c r="G6821" s="7">
        <f t="shared" si="1011"/>
        <v>0</v>
      </c>
      <c r="H6821" s="7">
        <f t="shared" si="1012"/>
        <v>0</v>
      </c>
      <c r="I6821">
        <f t="shared" si="1013"/>
        <v>0</v>
      </c>
      <c r="J6821" s="9">
        <f t="shared" si="1014"/>
        <v>0</v>
      </c>
      <c r="K6821" s="9">
        <f t="shared" si="1015"/>
        <v>0</v>
      </c>
      <c r="L6821" s="7">
        <f t="shared" si="1016"/>
        <v>0</v>
      </c>
      <c r="M6821" s="7">
        <f t="shared" si="1017"/>
        <v>0</v>
      </c>
      <c r="N6821" s="7">
        <f t="shared" si="1018"/>
        <v>0</v>
      </c>
      <c r="O6821" s="9">
        <f t="shared" si="1010"/>
        <v>0</v>
      </c>
      <c r="P6821">
        <v>0</v>
      </c>
    </row>
    <row r="6822" spans="1:16" x14ac:dyDescent="0.25">
      <c r="A6822" s="11">
        <v>39688</v>
      </c>
      <c r="B6822" s="12">
        <v>8</v>
      </c>
      <c r="C6822">
        <v>18.3</v>
      </c>
      <c r="D6822">
        <v>77.3</v>
      </c>
      <c r="E6822">
        <v>3.4</v>
      </c>
      <c r="F6822">
        <v>0.8</v>
      </c>
      <c r="G6822" s="7">
        <f t="shared" si="1011"/>
        <v>0</v>
      </c>
      <c r="H6822" s="7">
        <f t="shared" si="1012"/>
        <v>0</v>
      </c>
      <c r="I6822">
        <f t="shared" si="1013"/>
        <v>0</v>
      </c>
      <c r="J6822" s="9">
        <f t="shared" si="1014"/>
        <v>0</v>
      </c>
      <c r="K6822" s="9">
        <f t="shared" si="1015"/>
        <v>0</v>
      </c>
      <c r="L6822" s="7">
        <f t="shared" si="1016"/>
        <v>0</v>
      </c>
      <c r="M6822" s="7">
        <f t="shared" si="1017"/>
        <v>0</v>
      </c>
      <c r="N6822" s="7">
        <f t="shared" si="1018"/>
        <v>0</v>
      </c>
      <c r="O6822" s="9">
        <f t="shared" si="1010"/>
        <v>0</v>
      </c>
      <c r="P6822">
        <v>0</v>
      </c>
    </row>
    <row r="6823" spans="1:16" x14ac:dyDescent="0.25">
      <c r="A6823" s="11">
        <v>39689</v>
      </c>
      <c r="B6823" s="12">
        <v>8</v>
      </c>
      <c r="C6823">
        <v>20.6</v>
      </c>
      <c r="D6823">
        <v>82.4</v>
      </c>
      <c r="E6823">
        <v>2.2999999999999998</v>
      </c>
      <c r="F6823">
        <v>7.4</v>
      </c>
      <c r="G6823" s="7">
        <f t="shared" si="1011"/>
        <v>0</v>
      </c>
      <c r="H6823" s="7">
        <f t="shared" si="1012"/>
        <v>0</v>
      </c>
      <c r="I6823">
        <f t="shared" si="1013"/>
        <v>0</v>
      </c>
      <c r="J6823" s="9">
        <f t="shared" si="1014"/>
        <v>0</v>
      </c>
      <c r="K6823" s="9">
        <f t="shared" si="1015"/>
        <v>0</v>
      </c>
      <c r="L6823" s="7">
        <f t="shared" si="1016"/>
        <v>0</v>
      </c>
      <c r="M6823" s="7">
        <f t="shared" si="1017"/>
        <v>0</v>
      </c>
      <c r="N6823" s="7">
        <f t="shared" si="1018"/>
        <v>0</v>
      </c>
      <c r="O6823" s="9">
        <f t="shared" si="1010"/>
        <v>0</v>
      </c>
      <c r="P6823">
        <v>0</v>
      </c>
    </row>
    <row r="6824" spans="1:16" x14ac:dyDescent="0.25">
      <c r="A6824" s="11">
        <v>39690</v>
      </c>
      <c r="B6824" s="12">
        <v>8</v>
      </c>
      <c r="C6824">
        <v>21.2</v>
      </c>
      <c r="D6824">
        <v>61.2</v>
      </c>
      <c r="E6824">
        <v>4.0999999999999996</v>
      </c>
      <c r="F6824">
        <v>0</v>
      </c>
      <c r="G6824" s="7">
        <f t="shared" si="1011"/>
        <v>0</v>
      </c>
      <c r="H6824" s="7">
        <f t="shared" si="1012"/>
        <v>0</v>
      </c>
      <c r="I6824">
        <f t="shared" si="1013"/>
        <v>0</v>
      </c>
      <c r="J6824" s="9">
        <f t="shared" si="1014"/>
        <v>0</v>
      </c>
      <c r="K6824" s="9">
        <f t="shared" si="1015"/>
        <v>0</v>
      </c>
      <c r="L6824" s="7">
        <f t="shared" si="1016"/>
        <v>0</v>
      </c>
      <c r="M6824" s="7">
        <f t="shared" si="1017"/>
        <v>0</v>
      </c>
      <c r="N6824" s="7">
        <f t="shared" si="1018"/>
        <v>0</v>
      </c>
      <c r="O6824" s="9">
        <f t="shared" si="1010"/>
        <v>0</v>
      </c>
      <c r="P6824">
        <v>0</v>
      </c>
    </row>
    <row r="6825" spans="1:16" x14ac:dyDescent="0.25">
      <c r="A6825" s="11">
        <v>39691</v>
      </c>
      <c r="B6825" s="12">
        <v>8</v>
      </c>
      <c r="C6825">
        <v>20.9</v>
      </c>
      <c r="D6825">
        <v>63.1</v>
      </c>
      <c r="E6825">
        <v>2</v>
      </c>
      <c r="F6825">
        <v>0</v>
      </c>
      <c r="G6825" s="7">
        <f t="shared" si="1011"/>
        <v>0</v>
      </c>
      <c r="H6825" s="7">
        <f t="shared" si="1012"/>
        <v>0</v>
      </c>
      <c r="I6825">
        <f t="shared" si="1013"/>
        <v>0</v>
      </c>
      <c r="J6825" s="9">
        <f t="shared" si="1014"/>
        <v>0</v>
      </c>
      <c r="K6825" s="9">
        <f t="shared" si="1015"/>
        <v>0</v>
      </c>
      <c r="L6825" s="7">
        <f t="shared" si="1016"/>
        <v>0</v>
      </c>
      <c r="M6825" s="7">
        <f t="shared" si="1017"/>
        <v>0</v>
      </c>
      <c r="N6825" s="7">
        <f t="shared" si="1018"/>
        <v>0</v>
      </c>
      <c r="O6825" s="9">
        <f t="shared" si="1010"/>
        <v>0</v>
      </c>
      <c r="P6825">
        <v>0</v>
      </c>
    </row>
    <row r="6826" spans="1:16" x14ac:dyDescent="0.25">
      <c r="A6826" s="11">
        <v>39692</v>
      </c>
      <c r="B6826" s="12">
        <v>9</v>
      </c>
      <c r="C6826">
        <v>21.2</v>
      </c>
      <c r="D6826">
        <v>64.3</v>
      </c>
      <c r="E6826">
        <v>2</v>
      </c>
      <c r="F6826">
        <v>0</v>
      </c>
      <c r="G6826" s="7">
        <f t="shared" si="1011"/>
        <v>0</v>
      </c>
      <c r="H6826" s="7">
        <f t="shared" si="1012"/>
        <v>0</v>
      </c>
      <c r="I6826">
        <f t="shared" si="1013"/>
        <v>0</v>
      </c>
      <c r="J6826" s="9">
        <f t="shared" si="1014"/>
        <v>0</v>
      </c>
      <c r="K6826" s="9">
        <f t="shared" si="1015"/>
        <v>0</v>
      </c>
      <c r="L6826" s="7">
        <f t="shared" si="1016"/>
        <v>0</v>
      </c>
      <c r="M6826" s="7">
        <f t="shared" si="1017"/>
        <v>0</v>
      </c>
      <c r="N6826" s="7">
        <f t="shared" si="1018"/>
        <v>0</v>
      </c>
      <c r="O6826" s="9">
        <f t="shared" si="1010"/>
        <v>0</v>
      </c>
      <c r="P6826">
        <v>0</v>
      </c>
    </row>
    <row r="6827" spans="1:16" x14ac:dyDescent="0.25">
      <c r="A6827" s="11">
        <v>39693</v>
      </c>
      <c r="B6827" s="12">
        <v>9</v>
      </c>
      <c r="C6827">
        <v>21.4</v>
      </c>
      <c r="D6827">
        <v>60.9</v>
      </c>
      <c r="E6827">
        <v>2.2999999999999998</v>
      </c>
      <c r="F6827">
        <v>0</v>
      </c>
      <c r="G6827" s="7">
        <f t="shared" si="1011"/>
        <v>0</v>
      </c>
      <c r="H6827" s="7">
        <f t="shared" si="1012"/>
        <v>0</v>
      </c>
      <c r="I6827">
        <f t="shared" si="1013"/>
        <v>0</v>
      </c>
      <c r="J6827" s="9">
        <f t="shared" si="1014"/>
        <v>0</v>
      </c>
      <c r="K6827" s="9">
        <f t="shared" si="1015"/>
        <v>0</v>
      </c>
      <c r="L6827" s="7">
        <f t="shared" si="1016"/>
        <v>0</v>
      </c>
      <c r="M6827" s="7">
        <f t="shared" si="1017"/>
        <v>0</v>
      </c>
      <c r="N6827" s="7">
        <f t="shared" si="1018"/>
        <v>0</v>
      </c>
      <c r="O6827" s="9">
        <f t="shared" si="1010"/>
        <v>0</v>
      </c>
      <c r="P6827">
        <v>0</v>
      </c>
    </row>
    <row r="6828" spans="1:16" x14ac:dyDescent="0.25">
      <c r="A6828" s="11">
        <v>39694</v>
      </c>
      <c r="B6828" s="12">
        <v>9</v>
      </c>
      <c r="C6828">
        <v>23.3</v>
      </c>
      <c r="D6828">
        <v>62.4</v>
      </c>
      <c r="E6828">
        <v>3.3</v>
      </c>
      <c r="F6828">
        <v>0.2</v>
      </c>
      <c r="G6828" s="7">
        <f t="shared" si="1011"/>
        <v>0</v>
      </c>
      <c r="H6828" s="7">
        <f t="shared" si="1012"/>
        <v>0</v>
      </c>
      <c r="I6828">
        <f t="shared" si="1013"/>
        <v>0</v>
      </c>
      <c r="J6828" s="9">
        <f t="shared" si="1014"/>
        <v>0</v>
      </c>
      <c r="K6828" s="9">
        <f t="shared" si="1015"/>
        <v>0</v>
      </c>
      <c r="L6828" s="7">
        <f t="shared" si="1016"/>
        <v>0</v>
      </c>
      <c r="M6828" s="7">
        <f t="shared" si="1017"/>
        <v>0</v>
      </c>
      <c r="N6828" s="7">
        <f t="shared" si="1018"/>
        <v>0</v>
      </c>
      <c r="O6828" s="9">
        <f t="shared" si="1010"/>
        <v>0</v>
      </c>
      <c r="P6828">
        <v>0</v>
      </c>
    </row>
    <row r="6829" spans="1:16" x14ac:dyDescent="0.25">
      <c r="A6829" s="11">
        <v>39695</v>
      </c>
      <c r="B6829" s="12">
        <v>9</v>
      </c>
      <c r="C6829">
        <v>21.4</v>
      </c>
      <c r="D6829">
        <v>69.099999999999994</v>
      </c>
      <c r="E6829">
        <v>3.2</v>
      </c>
      <c r="F6829">
        <v>0</v>
      </c>
      <c r="G6829" s="7">
        <f t="shared" si="1011"/>
        <v>0</v>
      </c>
      <c r="H6829" s="7">
        <f t="shared" si="1012"/>
        <v>0</v>
      </c>
      <c r="I6829">
        <f t="shared" si="1013"/>
        <v>0</v>
      </c>
      <c r="J6829" s="9">
        <f t="shared" si="1014"/>
        <v>0</v>
      </c>
      <c r="K6829" s="9">
        <f t="shared" si="1015"/>
        <v>0</v>
      </c>
      <c r="L6829" s="7">
        <f t="shared" si="1016"/>
        <v>0</v>
      </c>
      <c r="M6829" s="7">
        <f t="shared" si="1017"/>
        <v>0</v>
      </c>
      <c r="N6829" s="7">
        <f t="shared" si="1018"/>
        <v>0</v>
      </c>
      <c r="O6829" s="9">
        <f t="shared" si="1010"/>
        <v>0</v>
      </c>
      <c r="P6829">
        <v>0</v>
      </c>
    </row>
    <row r="6830" spans="1:16" x14ac:dyDescent="0.25">
      <c r="A6830" s="11">
        <v>39696</v>
      </c>
      <c r="B6830" s="12">
        <v>9</v>
      </c>
      <c r="C6830">
        <v>22.2</v>
      </c>
      <c r="D6830">
        <v>70</v>
      </c>
      <c r="E6830">
        <v>7</v>
      </c>
      <c r="F6830">
        <v>0.6</v>
      </c>
      <c r="G6830" s="7">
        <f t="shared" si="1011"/>
        <v>0</v>
      </c>
      <c r="H6830" s="7">
        <f t="shared" si="1012"/>
        <v>0</v>
      </c>
      <c r="I6830">
        <f t="shared" si="1013"/>
        <v>0</v>
      </c>
      <c r="J6830" s="9">
        <f t="shared" si="1014"/>
        <v>0</v>
      </c>
      <c r="K6830" s="9">
        <f t="shared" si="1015"/>
        <v>0</v>
      </c>
      <c r="L6830" s="7">
        <f t="shared" si="1016"/>
        <v>0</v>
      </c>
      <c r="M6830" s="7">
        <f t="shared" si="1017"/>
        <v>0</v>
      </c>
      <c r="N6830" s="7">
        <f t="shared" si="1018"/>
        <v>0</v>
      </c>
      <c r="O6830" s="9">
        <f t="shared" si="1010"/>
        <v>0</v>
      </c>
      <c r="P6830">
        <v>0</v>
      </c>
    </row>
    <row r="6831" spans="1:16" x14ac:dyDescent="0.25">
      <c r="A6831" s="11">
        <v>39697</v>
      </c>
      <c r="B6831" s="12">
        <v>9</v>
      </c>
      <c r="C6831">
        <v>16.899999999999999</v>
      </c>
      <c r="D6831">
        <v>73</v>
      </c>
      <c r="E6831">
        <v>4.2</v>
      </c>
      <c r="F6831">
        <v>7</v>
      </c>
      <c r="G6831" s="7">
        <f t="shared" si="1011"/>
        <v>0</v>
      </c>
      <c r="H6831" s="7">
        <f t="shared" si="1012"/>
        <v>0</v>
      </c>
      <c r="I6831">
        <f t="shared" si="1013"/>
        <v>0</v>
      </c>
      <c r="J6831" s="9">
        <f t="shared" si="1014"/>
        <v>0</v>
      </c>
      <c r="K6831" s="9">
        <f t="shared" si="1015"/>
        <v>0</v>
      </c>
      <c r="L6831" s="7">
        <f t="shared" si="1016"/>
        <v>0</v>
      </c>
      <c r="M6831" s="7">
        <f t="shared" si="1017"/>
        <v>0</v>
      </c>
      <c r="N6831" s="7">
        <f t="shared" si="1018"/>
        <v>0</v>
      </c>
      <c r="O6831" s="9">
        <f t="shared" si="1010"/>
        <v>0</v>
      </c>
      <c r="P6831">
        <v>0</v>
      </c>
    </row>
    <row r="6832" spans="1:16" x14ac:dyDescent="0.25">
      <c r="A6832" s="11">
        <v>39698</v>
      </c>
      <c r="B6832" s="12">
        <v>9</v>
      </c>
      <c r="C6832">
        <v>15.1</v>
      </c>
      <c r="D6832">
        <v>76.900000000000006</v>
      </c>
      <c r="E6832">
        <v>2.8</v>
      </c>
      <c r="F6832">
        <v>6.2</v>
      </c>
      <c r="G6832" s="7">
        <f t="shared" si="1011"/>
        <v>0</v>
      </c>
      <c r="H6832" s="7">
        <f t="shared" si="1012"/>
        <v>0</v>
      </c>
      <c r="I6832">
        <f t="shared" si="1013"/>
        <v>0</v>
      </c>
      <c r="J6832" s="9">
        <f t="shared" si="1014"/>
        <v>0</v>
      </c>
      <c r="K6832" s="9">
        <f t="shared" si="1015"/>
        <v>0</v>
      </c>
      <c r="L6832" s="7">
        <f t="shared" si="1016"/>
        <v>0</v>
      </c>
      <c r="M6832" s="7">
        <f t="shared" si="1017"/>
        <v>0</v>
      </c>
      <c r="N6832" s="7">
        <f t="shared" si="1018"/>
        <v>0</v>
      </c>
      <c r="O6832" s="9">
        <f t="shared" si="1010"/>
        <v>0</v>
      </c>
      <c r="P6832">
        <v>0</v>
      </c>
    </row>
    <row r="6833" spans="1:16" x14ac:dyDescent="0.25">
      <c r="A6833" s="11">
        <v>39699</v>
      </c>
      <c r="B6833" s="12">
        <v>9</v>
      </c>
      <c r="C6833">
        <v>17</v>
      </c>
      <c r="D6833">
        <v>74.900000000000006</v>
      </c>
      <c r="E6833">
        <v>4.4000000000000004</v>
      </c>
      <c r="F6833">
        <v>7.4</v>
      </c>
      <c r="G6833" s="7">
        <f t="shared" si="1011"/>
        <v>0</v>
      </c>
      <c r="H6833" s="7">
        <f t="shared" si="1012"/>
        <v>0</v>
      </c>
      <c r="I6833">
        <f t="shared" si="1013"/>
        <v>0</v>
      </c>
      <c r="J6833" s="9">
        <f t="shared" si="1014"/>
        <v>0</v>
      </c>
      <c r="K6833" s="9">
        <f t="shared" si="1015"/>
        <v>0</v>
      </c>
      <c r="L6833" s="7">
        <f t="shared" si="1016"/>
        <v>0</v>
      </c>
      <c r="M6833" s="7">
        <f t="shared" si="1017"/>
        <v>0</v>
      </c>
      <c r="N6833" s="7">
        <f t="shared" si="1018"/>
        <v>0</v>
      </c>
      <c r="O6833" s="9">
        <f t="shared" si="1010"/>
        <v>0</v>
      </c>
      <c r="P6833">
        <v>0</v>
      </c>
    </row>
    <row r="6834" spans="1:16" x14ac:dyDescent="0.25">
      <c r="A6834" s="11">
        <v>39700</v>
      </c>
      <c r="B6834" s="12">
        <v>9</v>
      </c>
      <c r="C6834">
        <v>14</v>
      </c>
      <c r="D6834">
        <v>76.900000000000006</v>
      </c>
      <c r="E6834">
        <v>4.4000000000000004</v>
      </c>
      <c r="F6834">
        <v>16</v>
      </c>
      <c r="G6834" s="7">
        <f t="shared" si="1011"/>
        <v>0</v>
      </c>
      <c r="H6834" s="7">
        <f t="shared" si="1012"/>
        <v>0</v>
      </c>
      <c r="I6834">
        <f t="shared" si="1013"/>
        <v>0</v>
      </c>
      <c r="J6834" s="9">
        <f t="shared" si="1014"/>
        <v>0</v>
      </c>
      <c r="K6834" s="9">
        <f t="shared" si="1015"/>
        <v>0</v>
      </c>
      <c r="L6834" s="7">
        <f t="shared" si="1016"/>
        <v>0</v>
      </c>
      <c r="M6834" s="7">
        <f t="shared" si="1017"/>
        <v>0</v>
      </c>
      <c r="N6834" s="7">
        <f t="shared" si="1018"/>
        <v>0</v>
      </c>
      <c r="O6834" s="9">
        <f t="shared" si="1010"/>
        <v>0</v>
      </c>
      <c r="P6834">
        <v>0</v>
      </c>
    </row>
    <row r="6835" spans="1:16" x14ac:dyDescent="0.25">
      <c r="A6835" s="11">
        <v>39701</v>
      </c>
      <c r="B6835" s="12">
        <v>9</v>
      </c>
      <c r="C6835">
        <v>13.6</v>
      </c>
      <c r="D6835">
        <v>61.4</v>
      </c>
      <c r="E6835">
        <v>2.6</v>
      </c>
      <c r="F6835">
        <v>0</v>
      </c>
      <c r="G6835" s="7">
        <f t="shared" si="1011"/>
        <v>0</v>
      </c>
      <c r="H6835" s="7">
        <f t="shared" si="1012"/>
        <v>0</v>
      </c>
      <c r="I6835">
        <f t="shared" si="1013"/>
        <v>0</v>
      </c>
      <c r="J6835" s="9">
        <f t="shared" si="1014"/>
        <v>0</v>
      </c>
      <c r="K6835" s="9">
        <f t="shared" si="1015"/>
        <v>0</v>
      </c>
      <c r="L6835" s="7">
        <f t="shared" si="1016"/>
        <v>0</v>
      </c>
      <c r="M6835" s="7">
        <f t="shared" si="1017"/>
        <v>0</v>
      </c>
      <c r="N6835" s="7">
        <f t="shared" si="1018"/>
        <v>0</v>
      </c>
      <c r="O6835" s="9">
        <f t="shared" si="1010"/>
        <v>0</v>
      </c>
      <c r="P6835">
        <v>0</v>
      </c>
    </row>
    <row r="6836" spans="1:16" x14ac:dyDescent="0.25">
      <c r="A6836" s="11">
        <v>39702</v>
      </c>
      <c r="B6836" s="12">
        <v>9</v>
      </c>
      <c r="C6836">
        <v>15.2</v>
      </c>
      <c r="D6836">
        <v>69.599999999999994</v>
      </c>
      <c r="E6836">
        <v>2.9</v>
      </c>
      <c r="F6836">
        <v>0</v>
      </c>
      <c r="G6836" s="7">
        <f t="shared" si="1011"/>
        <v>0</v>
      </c>
      <c r="H6836" s="7">
        <f t="shared" si="1012"/>
        <v>0</v>
      </c>
      <c r="I6836">
        <f t="shared" si="1013"/>
        <v>0</v>
      </c>
      <c r="J6836" s="9">
        <f t="shared" si="1014"/>
        <v>0</v>
      </c>
      <c r="K6836" s="9">
        <f t="shared" si="1015"/>
        <v>0</v>
      </c>
      <c r="L6836" s="7">
        <f t="shared" si="1016"/>
        <v>0</v>
      </c>
      <c r="M6836" s="7">
        <f t="shared" si="1017"/>
        <v>0</v>
      </c>
      <c r="N6836" s="7">
        <f t="shared" si="1018"/>
        <v>0</v>
      </c>
      <c r="O6836" s="9">
        <f t="shared" si="1010"/>
        <v>0</v>
      </c>
      <c r="P6836">
        <v>0</v>
      </c>
    </row>
    <row r="6837" spans="1:16" x14ac:dyDescent="0.25">
      <c r="A6837" s="11">
        <v>39703</v>
      </c>
      <c r="B6837" s="12">
        <v>9</v>
      </c>
      <c r="C6837">
        <v>20.100000000000001</v>
      </c>
      <c r="D6837">
        <v>83</v>
      </c>
      <c r="E6837">
        <v>3.3</v>
      </c>
      <c r="F6837">
        <v>1</v>
      </c>
      <c r="G6837" s="7">
        <f t="shared" si="1011"/>
        <v>0</v>
      </c>
      <c r="H6837" s="7">
        <f t="shared" si="1012"/>
        <v>0</v>
      </c>
      <c r="I6837">
        <f t="shared" si="1013"/>
        <v>0</v>
      </c>
      <c r="J6837" s="9">
        <f t="shared" si="1014"/>
        <v>0</v>
      </c>
      <c r="K6837" s="9">
        <f t="shared" si="1015"/>
        <v>0</v>
      </c>
      <c r="L6837" s="7">
        <f t="shared" si="1016"/>
        <v>0</v>
      </c>
      <c r="M6837" s="7">
        <f t="shared" si="1017"/>
        <v>0</v>
      </c>
      <c r="N6837" s="7">
        <f t="shared" si="1018"/>
        <v>0</v>
      </c>
      <c r="O6837" s="9">
        <f t="shared" si="1010"/>
        <v>0</v>
      </c>
      <c r="P6837">
        <v>0</v>
      </c>
    </row>
    <row r="6838" spans="1:16" x14ac:dyDescent="0.25">
      <c r="A6838" s="11">
        <v>39704</v>
      </c>
      <c r="B6838" s="12">
        <v>9</v>
      </c>
      <c r="C6838">
        <v>20.100000000000001</v>
      </c>
      <c r="D6838">
        <v>89.5</v>
      </c>
      <c r="E6838">
        <v>2.5</v>
      </c>
      <c r="F6838">
        <v>14.8</v>
      </c>
      <c r="G6838" s="7">
        <f t="shared" si="1011"/>
        <v>0</v>
      </c>
      <c r="H6838" s="7">
        <f t="shared" si="1012"/>
        <v>0</v>
      </c>
      <c r="I6838">
        <f t="shared" si="1013"/>
        <v>0</v>
      </c>
      <c r="J6838" s="9">
        <f t="shared" si="1014"/>
        <v>0</v>
      </c>
      <c r="K6838" s="9">
        <f t="shared" si="1015"/>
        <v>0</v>
      </c>
      <c r="L6838" s="7">
        <f t="shared" si="1016"/>
        <v>0</v>
      </c>
      <c r="M6838" s="7">
        <f t="shared" si="1017"/>
        <v>0</v>
      </c>
      <c r="N6838" s="7">
        <f t="shared" si="1018"/>
        <v>0</v>
      </c>
      <c r="O6838" s="9">
        <f t="shared" ref="O6838:O6901" si="1019">IF(M6838=0,0,N6838/10/M6838)</f>
        <v>0</v>
      </c>
      <c r="P6838">
        <v>0</v>
      </c>
    </row>
    <row r="6839" spans="1:16" x14ac:dyDescent="0.25">
      <c r="A6839" s="11">
        <v>39705</v>
      </c>
      <c r="B6839" s="12">
        <v>9</v>
      </c>
      <c r="C6839">
        <v>23.8</v>
      </c>
      <c r="D6839">
        <v>81.3</v>
      </c>
      <c r="E6839">
        <v>6.8</v>
      </c>
      <c r="F6839">
        <v>11.4</v>
      </c>
      <c r="G6839" s="7">
        <f t="shared" si="1011"/>
        <v>0</v>
      </c>
      <c r="H6839" s="7">
        <f t="shared" si="1012"/>
        <v>0</v>
      </c>
      <c r="I6839">
        <f t="shared" si="1013"/>
        <v>0</v>
      </c>
      <c r="J6839" s="9">
        <f t="shared" si="1014"/>
        <v>0</v>
      </c>
      <c r="K6839" s="9">
        <f t="shared" si="1015"/>
        <v>0</v>
      </c>
      <c r="L6839" s="7">
        <f t="shared" si="1016"/>
        <v>0</v>
      </c>
      <c r="M6839" s="7">
        <f t="shared" si="1017"/>
        <v>0</v>
      </c>
      <c r="N6839" s="7">
        <f t="shared" si="1018"/>
        <v>0</v>
      </c>
      <c r="O6839" s="9">
        <f t="shared" si="1019"/>
        <v>0</v>
      </c>
      <c r="P6839">
        <v>0</v>
      </c>
    </row>
    <row r="6840" spans="1:16" x14ac:dyDescent="0.25">
      <c r="A6840" s="11">
        <v>39706</v>
      </c>
      <c r="B6840" s="12">
        <v>9</v>
      </c>
      <c r="C6840">
        <v>14.3</v>
      </c>
      <c r="D6840">
        <v>73</v>
      </c>
      <c r="E6840">
        <v>6.8</v>
      </c>
      <c r="F6840">
        <v>0.2</v>
      </c>
      <c r="G6840" s="7">
        <f t="shared" si="1011"/>
        <v>0</v>
      </c>
      <c r="H6840" s="7">
        <f t="shared" si="1012"/>
        <v>0</v>
      </c>
      <c r="I6840">
        <f t="shared" si="1013"/>
        <v>0</v>
      </c>
      <c r="J6840" s="9">
        <f t="shared" si="1014"/>
        <v>0</v>
      </c>
      <c r="K6840" s="9">
        <f t="shared" si="1015"/>
        <v>0</v>
      </c>
      <c r="L6840" s="7">
        <f t="shared" si="1016"/>
        <v>0</v>
      </c>
      <c r="M6840" s="7">
        <f t="shared" si="1017"/>
        <v>0</v>
      </c>
      <c r="N6840" s="7">
        <f t="shared" si="1018"/>
        <v>0</v>
      </c>
      <c r="O6840" s="9">
        <f t="shared" si="1019"/>
        <v>0</v>
      </c>
      <c r="P6840">
        <v>0</v>
      </c>
    </row>
    <row r="6841" spans="1:16" x14ac:dyDescent="0.25">
      <c r="A6841" s="11">
        <v>39707</v>
      </c>
      <c r="B6841" s="12">
        <v>9</v>
      </c>
      <c r="C6841">
        <v>12.9</v>
      </c>
      <c r="D6841">
        <v>69</v>
      </c>
      <c r="E6841">
        <v>2.7</v>
      </c>
      <c r="F6841">
        <v>0</v>
      </c>
      <c r="G6841" s="7">
        <f t="shared" si="1011"/>
        <v>0</v>
      </c>
      <c r="H6841" s="7">
        <f t="shared" si="1012"/>
        <v>0</v>
      </c>
      <c r="I6841">
        <f t="shared" si="1013"/>
        <v>0</v>
      </c>
      <c r="J6841" s="9">
        <f t="shared" si="1014"/>
        <v>0</v>
      </c>
      <c r="K6841" s="9">
        <f t="shared" si="1015"/>
        <v>0</v>
      </c>
      <c r="L6841" s="7">
        <f t="shared" si="1016"/>
        <v>0</v>
      </c>
      <c r="M6841" s="7">
        <f t="shared" si="1017"/>
        <v>0</v>
      </c>
      <c r="N6841" s="7">
        <f t="shared" si="1018"/>
        <v>0</v>
      </c>
      <c r="O6841" s="9">
        <f t="shared" si="1019"/>
        <v>0</v>
      </c>
      <c r="P6841">
        <v>0</v>
      </c>
    </row>
    <row r="6842" spans="1:16" x14ac:dyDescent="0.25">
      <c r="A6842" s="11">
        <v>39708</v>
      </c>
      <c r="B6842" s="12">
        <v>9</v>
      </c>
      <c r="C6842">
        <v>16.7</v>
      </c>
      <c r="D6842">
        <v>68.5</v>
      </c>
      <c r="E6842">
        <v>5</v>
      </c>
      <c r="F6842">
        <v>0</v>
      </c>
      <c r="G6842" s="7">
        <f t="shared" si="1011"/>
        <v>0</v>
      </c>
      <c r="H6842" s="7">
        <f t="shared" si="1012"/>
        <v>0</v>
      </c>
      <c r="I6842">
        <f t="shared" si="1013"/>
        <v>0</v>
      </c>
      <c r="J6842" s="9">
        <f t="shared" si="1014"/>
        <v>0</v>
      </c>
      <c r="K6842" s="9">
        <f t="shared" si="1015"/>
        <v>0</v>
      </c>
      <c r="L6842" s="7">
        <f t="shared" si="1016"/>
        <v>0</v>
      </c>
      <c r="M6842" s="7">
        <f t="shared" si="1017"/>
        <v>0</v>
      </c>
      <c r="N6842" s="7">
        <f t="shared" si="1018"/>
        <v>0</v>
      </c>
      <c r="O6842" s="9">
        <f t="shared" si="1019"/>
        <v>0</v>
      </c>
      <c r="P6842">
        <v>0</v>
      </c>
    </row>
    <row r="6843" spans="1:16" x14ac:dyDescent="0.25">
      <c r="A6843" s="11">
        <v>39709</v>
      </c>
      <c r="B6843" s="12">
        <v>9</v>
      </c>
      <c r="C6843">
        <v>13.8</v>
      </c>
      <c r="D6843">
        <v>72.400000000000006</v>
      </c>
      <c r="E6843">
        <v>2.7</v>
      </c>
      <c r="F6843">
        <v>0</v>
      </c>
      <c r="G6843" s="7">
        <f t="shared" si="1011"/>
        <v>0</v>
      </c>
      <c r="H6843" s="7">
        <f t="shared" si="1012"/>
        <v>0</v>
      </c>
      <c r="I6843">
        <f t="shared" si="1013"/>
        <v>0</v>
      </c>
      <c r="J6843" s="9">
        <f t="shared" si="1014"/>
        <v>0</v>
      </c>
      <c r="K6843" s="9">
        <f t="shared" si="1015"/>
        <v>0</v>
      </c>
      <c r="L6843" s="7">
        <f t="shared" si="1016"/>
        <v>0</v>
      </c>
      <c r="M6843" s="7">
        <f t="shared" si="1017"/>
        <v>0</v>
      </c>
      <c r="N6843" s="7">
        <f t="shared" si="1018"/>
        <v>0</v>
      </c>
      <c r="O6843" s="9">
        <f t="shared" si="1019"/>
        <v>0</v>
      </c>
      <c r="P6843">
        <v>0</v>
      </c>
    </row>
    <row r="6844" spans="1:16" x14ac:dyDescent="0.25">
      <c r="A6844" s="11">
        <v>39710</v>
      </c>
      <c r="B6844" s="12">
        <v>9</v>
      </c>
      <c r="C6844">
        <v>14.8</v>
      </c>
      <c r="D6844">
        <v>67</v>
      </c>
      <c r="E6844">
        <v>2.4</v>
      </c>
      <c r="F6844">
        <v>0</v>
      </c>
      <c r="G6844" s="7">
        <f t="shared" si="1011"/>
        <v>0</v>
      </c>
      <c r="H6844" s="7">
        <f t="shared" si="1012"/>
        <v>0</v>
      </c>
      <c r="I6844">
        <f t="shared" si="1013"/>
        <v>0</v>
      </c>
      <c r="J6844" s="9">
        <f t="shared" si="1014"/>
        <v>0</v>
      </c>
      <c r="K6844" s="9">
        <f t="shared" si="1015"/>
        <v>0</v>
      </c>
      <c r="L6844" s="7">
        <f t="shared" si="1016"/>
        <v>0</v>
      </c>
      <c r="M6844" s="7">
        <f t="shared" si="1017"/>
        <v>0</v>
      </c>
      <c r="N6844" s="7">
        <f t="shared" si="1018"/>
        <v>0</v>
      </c>
      <c r="O6844" s="9">
        <f t="shared" si="1019"/>
        <v>0</v>
      </c>
      <c r="P6844">
        <v>0</v>
      </c>
    </row>
    <row r="6845" spans="1:16" x14ac:dyDescent="0.25">
      <c r="A6845" s="11">
        <v>39711</v>
      </c>
      <c r="B6845" s="12">
        <v>9</v>
      </c>
      <c r="C6845">
        <v>18.899999999999999</v>
      </c>
      <c r="D6845">
        <v>73.5</v>
      </c>
      <c r="E6845">
        <v>3.5</v>
      </c>
      <c r="F6845">
        <v>0</v>
      </c>
      <c r="G6845" s="7">
        <f t="shared" si="1011"/>
        <v>0</v>
      </c>
      <c r="H6845" s="7">
        <f t="shared" si="1012"/>
        <v>0</v>
      </c>
      <c r="I6845">
        <f t="shared" si="1013"/>
        <v>0</v>
      </c>
      <c r="J6845" s="9">
        <f t="shared" si="1014"/>
        <v>0</v>
      </c>
      <c r="K6845" s="9">
        <f t="shared" si="1015"/>
        <v>0</v>
      </c>
      <c r="L6845" s="7">
        <f t="shared" si="1016"/>
        <v>0</v>
      </c>
      <c r="M6845" s="7">
        <f t="shared" si="1017"/>
        <v>0</v>
      </c>
      <c r="N6845" s="7">
        <f t="shared" si="1018"/>
        <v>0</v>
      </c>
      <c r="O6845" s="9">
        <f t="shared" si="1019"/>
        <v>0</v>
      </c>
      <c r="P6845">
        <v>0</v>
      </c>
    </row>
    <row r="6846" spans="1:16" x14ac:dyDescent="0.25">
      <c r="A6846" s="11">
        <v>39712</v>
      </c>
      <c r="B6846" s="12">
        <v>9</v>
      </c>
      <c r="C6846">
        <v>15.5</v>
      </c>
      <c r="D6846">
        <v>76.5</v>
      </c>
      <c r="E6846">
        <v>3.7</v>
      </c>
      <c r="F6846">
        <v>0</v>
      </c>
      <c r="G6846" s="7">
        <f t="shared" si="1011"/>
        <v>0</v>
      </c>
      <c r="H6846" s="7">
        <f t="shared" si="1012"/>
        <v>0</v>
      </c>
      <c r="I6846">
        <f t="shared" si="1013"/>
        <v>0</v>
      </c>
      <c r="J6846" s="9">
        <f t="shared" si="1014"/>
        <v>0</v>
      </c>
      <c r="K6846" s="9">
        <f t="shared" si="1015"/>
        <v>0</v>
      </c>
      <c r="L6846" s="7">
        <f t="shared" si="1016"/>
        <v>0</v>
      </c>
      <c r="M6846" s="7">
        <f t="shared" si="1017"/>
        <v>0</v>
      </c>
      <c r="N6846" s="7">
        <f t="shared" si="1018"/>
        <v>0</v>
      </c>
      <c r="O6846" s="9">
        <f t="shared" si="1019"/>
        <v>0</v>
      </c>
      <c r="P6846">
        <v>0</v>
      </c>
    </row>
    <row r="6847" spans="1:16" x14ac:dyDescent="0.25">
      <c r="A6847" s="11">
        <v>39713</v>
      </c>
      <c r="B6847" s="12">
        <v>9</v>
      </c>
      <c r="C6847">
        <v>13.3</v>
      </c>
      <c r="D6847">
        <v>71</v>
      </c>
      <c r="E6847">
        <v>2.4</v>
      </c>
      <c r="F6847">
        <v>0</v>
      </c>
      <c r="G6847" s="7">
        <f t="shared" si="1011"/>
        <v>0</v>
      </c>
      <c r="H6847" s="7">
        <f t="shared" si="1012"/>
        <v>0</v>
      </c>
      <c r="I6847">
        <f t="shared" si="1013"/>
        <v>0</v>
      </c>
      <c r="J6847" s="9">
        <f t="shared" si="1014"/>
        <v>0</v>
      </c>
      <c r="K6847" s="9">
        <f t="shared" si="1015"/>
        <v>0</v>
      </c>
      <c r="L6847" s="7">
        <f t="shared" si="1016"/>
        <v>0</v>
      </c>
      <c r="M6847" s="7">
        <f t="shared" si="1017"/>
        <v>0</v>
      </c>
      <c r="N6847" s="7">
        <f t="shared" si="1018"/>
        <v>0</v>
      </c>
      <c r="O6847" s="9">
        <f t="shared" si="1019"/>
        <v>0</v>
      </c>
      <c r="P6847">
        <v>0</v>
      </c>
    </row>
    <row r="6848" spans="1:16" x14ac:dyDescent="0.25">
      <c r="A6848" s="11">
        <v>39714</v>
      </c>
      <c r="B6848" s="12">
        <v>9</v>
      </c>
      <c r="C6848">
        <v>14.7</v>
      </c>
      <c r="D6848">
        <v>67</v>
      </c>
      <c r="E6848">
        <v>2.2999999999999998</v>
      </c>
      <c r="F6848">
        <v>0</v>
      </c>
      <c r="G6848" s="7">
        <f t="shared" si="1011"/>
        <v>0</v>
      </c>
      <c r="H6848" s="7">
        <f t="shared" si="1012"/>
        <v>0</v>
      </c>
      <c r="I6848">
        <f t="shared" si="1013"/>
        <v>0</v>
      </c>
      <c r="J6848" s="9">
        <f t="shared" si="1014"/>
        <v>0</v>
      </c>
      <c r="K6848" s="9">
        <f t="shared" si="1015"/>
        <v>0</v>
      </c>
      <c r="L6848" s="7">
        <f t="shared" si="1016"/>
        <v>0</v>
      </c>
      <c r="M6848" s="7">
        <f t="shared" si="1017"/>
        <v>0</v>
      </c>
      <c r="N6848" s="7">
        <f t="shared" si="1018"/>
        <v>0</v>
      </c>
      <c r="O6848" s="9">
        <f t="shared" si="1019"/>
        <v>0</v>
      </c>
      <c r="P6848">
        <v>0</v>
      </c>
    </row>
    <row r="6849" spans="1:23" x14ac:dyDescent="0.25">
      <c r="A6849" s="11">
        <v>39715</v>
      </c>
      <c r="B6849" s="12">
        <v>9</v>
      </c>
      <c r="C6849">
        <v>16.8</v>
      </c>
      <c r="D6849">
        <v>76.3</v>
      </c>
      <c r="E6849">
        <v>2.2000000000000002</v>
      </c>
      <c r="F6849">
        <v>0</v>
      </c>
      <c r="G6849" s="7">
        <f t="shared" si="1011"/>
        <v>0</v>
      </c>
      <c r="H6849" s="7">
        <f t="shared" si="1012"/>
        <v>0</v>
      </c>
      <c r="I6849">
        <f t="shared" si="1013"/>
        <v>0</v>
      </c>
      <c r="J6849" s="9">
        <f t="shared" si="1014"/>
        <v>0</v>
      </c>
      <c r="K6849" s="9">
        <f t="shared" si="1015"/>
        <v>0</v>
      </c>
      <c r="L6849" s="7">
        <f t="shared" si="1016"/>
        <v>0</v>
      </c>
      <c r="M6849" s="7">
        <f t="shared" si="1017"/>
        <v>0</v>
      </c>
      <c r="N6849" s="7">
        <f t="shared" si="1018"/>
        <v>0</v>
      </c>
      <c r="O6849" s="9">
        <f t="shared" si="1019"/>
        <v>0</v>
      </c>
      <c r="P6849">
        <v>0</v>
      </c>
    </row>
    <row r="6850" spans="1:23" x14ac:dyDescent="0.25">
      <c r="A6850" s="11">
        <v>39716</v>
      </c>
      <c r="B6850" s="12">
        <v>9</v>
      </c>
      <c r="C6850">
        <v>17.899999999999999</v>
      </c>
      <c r="D6850">
        <v>74.400000000000006</v>
      </c>
      <c r="E6850">
        <v>2.4</v>
      </c>
      <c r="F6850">
        <v>0</v>
      </c>
      <c r="G6850" s="7">
        <f t="shared" si="1011"/>
        <v>0</v>
      </c>
      <c r="H6850" s="7">
        <f t="shared" si="1012"/>
        <v>0</v>
      </c>
      <c r="I6850">
        <f t="shared" si="1013"/>
        <v>0</v>
      </c>
      <c r="J6850" s="9">
        <f t="shared" si="1014"/>
        <v>0</v>
      </c>
      <c r="K6850" s="9">
        <f t="shared" si="1015"/>
        <v>0</v>
      </c>
      <c r="L6850" s="7">
        <f t="shared" si="1016"/>
        <v>0</v>
      </c>
      <c r="M6850" s="7">
        <f t="shared" si="1017"/>
        <v>0</v>
      </c>
      <c r="N6850" s="7">
        <f t="shared" si="1018"/>
        <v>0</v>
      </c>
      <c r="O6850" s="9">
        <f t="shared" si="1019"/>
        <v>0</v>
      </c>
      <c r="P6850">
        <v>0</v>
      </c>
    </row>
    <row r="6851" spans="1:23" x14ac:dyDescent="0.25">
      <c r="A6851" s="11">
        <v>39717</v>
      </c>
      <c r="B6851" s="12">
        <v>9</v>
      </c>
      <c r="C6851">
        <v>17</v>
      </c>
      <c r="D6851">
        <v>72.400000000000006</v>
      </c>
      <c r="E6851">
        <v>3.6</v>
      </c>
      <c r="F6851">
        <v>0.2</v>
      </c>
      <c r="G6851" s="7">
        <f t="shared" si="1011"/>
        <v>0</v>
      </c>
      <c r="H6851" s="7">
        <f t="shared" si="1012"/>
        <v>0</v>
      </c>
      <c r="I6851">
        <f t="shared" si="1013"/>
        <v>0</v>
      </c>
      <c r="J6851" s="9">
        <f t="shared" si="1014"/>
        <v>0</v>
      </c>
      <c r="K6851" s="9">
        <f t="shared" si="1015"/>
        <v>0</v>
      </c>
      <c r="L6851" s="7">
        <f t="shared" si="1016"/>
        <v>0</v>
      </c>
      <c r="M6851" s="7">
        <f t="shared" si="1017"/>
        <v>0</v>
      </c>
      <c r="N6851" s="7">
        <f t="shared" si="1018"/>
        <v>0</v>
      </c>
      <c r="O6851" s="9">
        <f t="shared" si="1019"/>
        <v>0</v>
      </c>
      <c r="P6851">
        <v>0</v>
      </c>
    </row>
    <row r="6852" spans="1:23" x14ac:dyDescent="0.25">
      <c r="A6852" s="11">
        <v>39718</v>
      </c>
      <c r="B6852" s="12">
        <v>9</v>
      </c>
      <c r="C6852">
        <v>16.5</v>
      </c>
      <c r="D6852">
        <v>89.7</v>
      </c>
      <c r="E6852">
        <v>3.2</v>
      </c>
      <c r="F6852">
        <v>2.6</v>
      </c>
      <c r="G6852" s="7">
        <f t="shared" si="1011"/>
        <v>0</v>
      </c>
      <c r="H6852" s="7">
        <f t="shared" si="1012"/>
        <v>0</v>
      </c>
      <c r="I6852">
        <f t="shared" si="1013"/>
        <v>0</v>
      </c>
      <c r="J6852" s="9">
        <f t="shared" si="1014"/>
        <v>0</v>
      </c>
      <c r="K6852" s="9">
        <f t="shared" si="1015"/>
        <v>0</v>
      </c>
      <c r="L6852" s="7">
        <f t="shared" si="1016"/>
        <v>0</v>
      </c>
      <c r="M6852" s="7">
        <f t="shared" si="1017"/>
        <v>0</v>
      </c>
      <c r="N6852" s="7">
        <f t="shared" si="1018"/>
        <v>0</v>
      </c>
      <c r="O6852" s="9">
        <f t="shared" si="1019"/>
        <v>0</v>
      </c>
      <c r="P6852">
        <v>0</v>
      </c>
    </row>
    <row r="6853" spans="1:23" x14ac:dyDescent="0.25">
      <c r="A6853" s="11">
        <v>39719</v>
      </c>
      <c r="B6853" s="12">
        <v>9</v>
      </c>
      <c r="C6853">
        <v>17.100000000000001</v>
      </c>
      <c r="D6853">
        <v>79.900000000000006</v>
      </c>
      <c r="E6853">
        <v>5.8</v>
      </c>
      <c r="F6853">
        <v>0.2</v>
      </c>
      <c r="G6853" s="7">
        <f t="shared" si="1011"/>
        <v>0</v>
      </c>
      <c r="H6853" s="7">
        <f t="shared" si="1012"/>
        <v>0</v>
      </c>
      <c r="I6853">
        <f t="shared" si="1013"/>
        <v>0</v>
      </c>
      <c r="J6853" s="9">
        <f t="shared" si="1014"/>
        <v>0</v>
      </c>
      <c r="K6853" s="9">
        <f t="shared" si="1015"/>
        <v>0</v>
      </c>
      <c r="L6853" s="7">
        <f t="shared" si="1016"/>
        <v>0</v>
      </c>
      <c r="M6853" s="7">
        <f t="shared" si="1017"/>
        <v>0</v>
      </c>
      <c r="N6853" s="7">
        <f t="shared" si="1018"/>
        <v>0</v>
      </c>
      <c r="O6853" s="9">
        <f t="shared" si="1019"/>
        <v>0</v>
      </c>
      <c r="P6853">
        <v>0</v>
      </c>
    </row>
    <row r="6854" spans="1:23" x14ac:dyDescent="0.25">
      <c r="A6854" s="11">
        <v>39720</v>
      </c>
      <c r="B6854" s="12">
        <v>9</v>
      </c>
      <c r="C6854">
        <v>13</v>
      </c>
      <c r="D6854">
        <v>78.2</v>
      </c>
      <c r="E6854">
        <v>2.8</v>
      </c>
      <c r="F6854">
        <v>0</v>
      </c>
      <c r="G6854" s="7">
        <f t="shared" si="1011"/>
        <v>0</v>
      </c>
      <c r="H6854" s="7">
        <f t="shared" si="1012"/>
        <v>0</v>
      </c>
      <c r="I6854">
        <f t="shared" si="1013"/>
        <v>0</v>
      </c>
      <c r="J6854" s="9">
        <f t="shared" si="1014"/>
        <v>0</v>
      </c>
      <c r="K6854" s="9">
        <f t="shared" si="1015"/>
        <v>0</v>
      </c>
      <c r="L6854" s="7">
        <f t="shared" si="1016"/>
        <v>0</v>
      </c>
      <c r="M6854" s="7">
        <f t="shared" si="1017"/>
        <v>0</v>
      </c>
      <c r="N6854" s="7">
        <f t="shared" si="1018"/>
        <v>0</v>
      </c>
      <c r="O6854" s="9">
        <f t="shared" si="1019"/>
        <v>0</v>
      </c>
      <c r="P6854">
        <v>0</v>
      </c>
      <c r="S6854" s="2"/>
      <c r="T6854" t="s">
        <v>21</v>
      </c>
      <c r="U6854" t="s">
        <v>21</v>
      </c>
      <c r="V6854" s="1"/>
    </row>
    <row r="6855" spans="1:23" x14ac:dyDescent="0.25">
      <c r="A6855" s="11">
        <v>39721</v>
      </c>
      <c r="B6855" s="12">
        <v>9</v>
      </c>
      <c r="C6855">
        <v>14.7</v>
      </c>
      <c r="D6855">
        <v>81.099999999999994</v>
      </c>
      <c r="E6855">
        <v>4.5</v>
      </c>
      <c r="F6855">
        <v>16.2</v>
      </c>
      <c r="G6855" s="7">
        <f t="shared" si="1011"/>
        <v>0</v>
      </c>
      <c r="H6855" s="7">
        <f t="shared" si="1012"/>
        <v>0</v>
      </c>
      <c r="I6855">
        <f t="shared" si="1013"/>
        <v>0</v>
      </c>
      <c r="J6855" s="9">
        <f t="shared" si="1014"/>
        <v>0</v>
      </c>
      <c r="K6855" s="9">
        <f t="shared" si="1015"/>
        <v>0</v>
      </c>
      <c r="L6855" s="7">
        <f t="shared" si="1016"/>
        <v>0</v>
      </c>
      <c r="M6855" s="7">
        <f t="shared" si="1017"/>
        <v>0</v>
      </c>
      <c r="N6855" s="7">
        <f t="shared" si="1018"/>
        <v>0</v>
      </c>
      <c r="O6855" s="9">
        <f t="shared" si="1019"/>
        <v>0</v>
      </c>
      <c r="P6855">
        <v>0</v>
      </c>
      <c r="R6855" t="s">
        <v>19</v>
      </c>
      <c r="S6855" s="2"/>
      <c r="T6855" t="s">
        <v>26</v>
      </c>
      <c r="U6855" t="s">
        <v>27</v>
      </c>
      <c r="V6855" s="7" t="s">
        <v>2</v>
      </c>
    </row>
    <row r="6856" spans="1:23" x14ac:dyDescent="0.25">
      <c r="A6856" s="11">
        <v>39722</v>
      </c>
      <c r="B6856" s="12">
        <v>10</v>
      </c>
      <c r="C6856">
        <v>11.5</v>
      </c>
      <c r="D6856">
        <v>78.099999999999994</v>
      </c>
      <c r="E6856">
        <v>4.5</v>
      </c>
      <c r="F6856">
        <v>0.2</v>
      </c>
      <c r="G6856" s="7">
        <f t="shared" si="1011"/>
        <v>1</v>
      </c>
      <c r="H6856" s="7">
        <f t="shared" si="1012"/>
        <v>1</v>
      </c>
      <c r="I6856">
        <f t="shared" ref="I6856:I6919" si="1020">IF(OR(B6856=7,C6856&gt;$V$6856),0,IF(AND(C6856&gt;=$R$6856,I6855=0),0,I6855+F6856))</f>
        <v>0</v>
      </c>
      <c r="J6856" s="9">
        <f t="shared" ref="J6856:J6919" si="1021">IF(OR(B6856=1,B6856&gt;$K$2),0,IF(C6856&gt;$V$6856,0,IF(C6856&lt;=-$R$6856,0,IF(C6856&lt;=0,(C6856+$R$6856)*($T$6858+$T$6859*F6856),IF(C6856&gt;$R$6856,C6856*($T$6856+$T$6857*F6856),C6856*($T$6860+$T$6861*F6856))))))</f>
        <v>0</v>
      </c>
      <c r="K6856" s="9">
        <f t="shared" ref="K6856:K6919" si="1022">IF(AND(B6856&gt;=2,B6856&lt;=$K$3),0,IF(C6856&gt;$V$6856,0,IF(C6856&lt;=-$R$6856,0,IF(C6856&lt;=0,(C6856+$R$6856)*($U$6858+$U$6859*F6856),IF(C6856&gt;$R$6856,C6856*($U$6856+$U$6857*F6856),C6856*($U$6860+$U$6861*F6856))))))</f>
        <v>0</v>
      </c>
      <c r="L6856" s="7">
        <f t="shared" ref="L6856:L6919" si="1023">IF(M6855=0,0,IF(C6856&gt;=$V$6856,0,IF($V$6857*E6856-$V$6858*C6856&lt;0,0,IF($R$6856&gt;C6856&gt;-$R$6856,$V$6857*E6856-$V$6858*C6856+$V$6859,$V$6857*E6856-$V$6858*C6856))))</f>
        <v>0</v>
      </c>
      <c r="M6856" s="7">
        <f>IF(AND(N6855=0,F6856=0),0,IF(M6855=0,H6856,IF(AND(C6856&gt;$W$6858,M6855&lt;$W$6856),$W$6856+0.01,IF(F6856&gt;0,(N6855*M6855+$W$6857*F6856*H6856)/(N6855+$W$6857*F6856),M6855*(1+$W$6859)))))</f>
        <v>1</v>
      </c>
      <c r="N6856" s="7">
        <f>IF(I6856=0,0,IF(M6856&gt;=1,0,IF(N6855+F6856&lt;=J6856+K6856+L6856,0,IF(C6856&gt;$W$6858,N6855+F6856-J6856-K6856-L6856,IF(M6856&lt;$W$6856,N6855+F6856-L6856,N6855+F6856-J6856-K6856-L6856)))))</f>
        <v>0</v>
      </c>
      <c r="O6856" s="9">
        <f t="shared" si="1019"/>
        <v>0</v>
      </c>
      <c r="P6856">
        <v>0</v>
      </c>
      <c r="R6856" s="3">
        <v>4.2</v>
      </c>
      <c r="S6856" t="s">
        <v>29</v>
      </c>
      <c r="T6856" s="3">
        <v>2</v>
      </c>
      <c r="U6856" s="3">
        <v>2.2000000000000002</v>
      </c>
      <c r="V6856" s="3">
        <v>11</v>
      </c>
      <c r="W6856" s="3">
        <v>0.22</v>
      </c>
    </row>
    <row r="6857" spans="1:23" x14ac:dyDescent="0.25">
      <c r="A6857" s="11">
        <v>39723</v>
      </c>
      <c r="B6857" s="12">
        <v>10</v>
      </c>
      <c r="C6857">
        <v>9</v>
      </c>
      <c r="D6857">
        <v>73.599999999999994</v>
      </c>
      <c r="E6857">
        <v>5.6</v>
      </c>
      <c r="F6857">
        <v>8.6</v>
      </c>
      <c r="G6857" s="7">
        <f t="shared" ref="G6857:G6920" si="1024">+IF(F6857=0,0,IF(C6857&gt;=$V$8,0,IF(C6857&gt;=$R$8,1,IF(C6857&lt;=-2,$R$9*EXP($R$10*C6857)+0.01+$R$11*E6857*LN(C6857*-1)+$R$12*E6857,$R$9+$Q$10*C6857-$Q$11*E6857*C6857))))</f>
        <v>1</v>
      </c>
      <c r="H6857" s="7">
        <f t="shared" si="1012"/>
        <v>1</v>
      </c>
      <c r="I6857">
        <f t="shared" si="1020"/>
        <v>0</v>
      </c>
      <c r="J6857" s="9">
        <f t="shared" si="1021"/>
        <v>0</v>
      </c>
      <c r="K6857" s="9">
        <f t="shared" si="1022"/>
        <v>43.019999999999996</v>
      </c>
      <c r="L6857" s="7">
        <f t="shared" si="1023"/>
        <v>0</v>
      </c>
      <c r="M6857" s="7">
        <f t="shared" ref="M6857:M6920" si="1025">IF(AND(N6856=0,F6857=0),0,IF(M6856=0,H6857,IF(AND(C6857&gt;$W$6858,M6856&lt;$W$6856),$W$6856+0.01,IF(F6857&gt;0,(N6856*M6856+$W$6857*F6857*H6857)/(N6856+$W$6857*F6857),M6856*(1+$W$6859)))))</f>
        <v>1</v>
      </c>
      <c r="N6857" s="7">
        <f t="shared" ref="N6857:N6920" si="1026">IF(I6857=0,0,IF(M6857&gt;=1,0,IF(N6856+F6857&lt;=J6857+K6857+L6857,0,IF(C6857&gt;$W$6858,N6856+F6857-J6857-K6857-L6857,IF(M6857&lt;$W$6856,N6856+F6857-L6857,N6856+F6857-J6857-K6857-L6857)))))</f>
        <v>0</v>
      </c>
      <c r="O6857" s="9">
        <f t="shared" si="1019"/>
        <v>0</v>
      </c>
      <c r="P6857">
        <v>0</v>
      </c>
      <c r="R6857" s="3">
        <f>[1]NewSnDen!$B$2</f>
        <v>0.28000000000000003</v>
      </c>
      <c r="S6857" t="s">
        <v>29</v>
      </c>
      <c r="T6857" s="3">
        <v>0.15</v>
      </c>
      <c r="U6857" s="3">
        <v>0.3</v>
      </c>
      <c r="V6857" s="13">
        <v>0.01</v>
      </c>
      <c r="W6857" s="3">
        <v>1.1000000000000001</v>
      </c>
    </row>
    <row r="6858" spans="1:23" x14ac:dyDescent="0.25">
      <c r="A6858" s="11">
        <v>39724</v>
      </c>
      <c r="B6858" s="12">
        <v>10</v>
      </c>
      <c r="C6858">
        <v>8.4</v>
      </c>
      <c r="D6858">
        <v>69.400000000000006</v>
      </c>
      <c r="E6858">
        <v>6</v>
      </c>
      <c r="F6858">
        <v>0</v>
      </c>
      <c r="G6858" s="7">
        <f t="shared" si="1024"/>
        <v>0</v>
      </c>
      <c r="H6858" s="7">
        <f t="shared" si="1012"/>
        <v>0</v>
      </c>
      <c r="I6858">
        <f t="shared" si="1020"/>
        <v>0</v>
      </c>
      <c r="J6858" s="9">
        <f t="shared" si="1021"/>
        <v>0</v>
      </c>
      <c r="K6858" s="9">
        <f t="shared" si="1022"/>
        <v>18.480000000000004</v>
      </c>
      <c r="L6858" s="7">
        <f t="shared" si="1023"/>
        <v>0</v>
      </c>
      <c r="M6858" s="7">
        <f t="shared" si="1025"/>
        <v>0</v>
      </c>
      <c r="N6858" s="7">
        <f t="shared" si="1026"/>
        <v>0</v>
      </c>
      <c r="O6858" s="9">
        <f t="shared" si="1019"/>
        <v>0</v>
      </c>
      <c r="P6858">
        <v>0</v>
      </c>
      <c r="Q6858" s="3">
        <f t="shared" ref="Q6858:Q6859" si="1027">Q10</f>
        <v>0.11</v>
      </c>
      <c r="R6858" s="3">
        <f>[1]NewSnDen!$B$3</f>
        <v>0.4</v>
      </c>
      <c r="S6858" s="6" t="s">
        <v>30</v>
      </c>
      <c r="T6858" s="3">
        <v>0</v>
      </c>
      <c r="U6858" s="3">
        <v>0</v>
      </c>
      <c r="V6858" s="13">
        <v>0.05</v>
      </c>
      <c r="W6858" s="3">
        <v>0.5</v>
      </c>
    </row>
    <row r="6859" spans="1:23" x14ac:dyDescent="0.25">
      <c r="A6859" s="11">
        <v>39725</v>
      </c>
      <c r="B6859" s="12">
        <v>10</v>
      </c>
      <c r="C6859">
        <v>9.1</v>
      </c>
      <c r="D6859">
        <v>70.8</v>
      </c>
      <c r="E6859">
        <v>3.3</v>
      </c>
      <c r="F6859">
        <v>0</v>
      </c>
      <c r="G6859" s="7">
        <f t="shared" si="1024"/>
        <v>0</v>
      </c>
      <c r="H6859" s="7">
        <f t="shared" si="1012"/>
        <v>0</v>
      </c>
      <c r="I6859">
        <f t="shared" si="1020"/>
        <v>0</v>
      </c>
      <c r="J6859" s="9">
        <f t="shared" si="1021"/>
        <v>0</v>
      </c>
      <c r="K6859" s="9">
        <f t="shared" si="1022"/>
        <v>20.02</v>
      </c>
      <c r="L6859" s="7">
        <f t="shared" si="1023"/>
        <v>0</v>
      </c>
      <c r="M6859" s="7">
        <f t="shared" si="1025"/>
        <v>0</v>
      </c>
      <c r="N6859" s="7">
        <f t="shared" si="1026"/>
        <v>0</v>
      </c>
      <c r="O6859" s="9">
        <f t="shared" si="1019"/>
        <v>0</v>
      </c>
      <c r="P6859">
        <v>0</v>
      </c>
      <c r="Q6859" s="3">
        <f t="shared" si="1027"/>
        <v>7.4999999999999997E-3</v>
      </c>
      <c r="R6859" s="3">
        <f>[1]NewSnDen!$C$2</f>
        <v>3.0000000000000001E-3</v>
      </c>
      <c r="S6859" s="6" t="s">
        <v>30</v>
      </c>
      <c r="T6859" s="3">
        <v>0</v>
      </c>
      <c r="U6859" s="3">
        <v>0</v>
      </c>
      <c r="V6859" s="14">
        <v>0</v>
      </c>
      <c r="W6859" s="3">
        <v>0.03</v>
      </c>
    </row>
    <row r="6860" spans="1:23" x14ac:dyDescent="0.25">
      <c r="A6860" s="11">
        <v>39726</v>
      </c>
      <c r="B6860" s="12">
        <v>10</v>
      </c>
      <c r="C6860">
        <v>9.6</v>
      </c>
      <c r="D6860">
        <v>70.8</v>
      </c>
      <c r="E6860">
        <v>2.6</v>
      </c>
      <c r="F6860">
        <v>0</v>
      </c>
      <c r="G6860" s="7">
        <f t="shared" si="1024"/>
        <v>0</v>
      </c>
      <c r="H6860" s="7">
        <f t="shared" si="1012"/>
        <v>0</v>
      </c>
      <c r="I6860">
        <f t="shared" si="1020"/>
        <v>0</v>
      </c>
      <c r="J6860" s="9">
        <f t="shared" si="1021"/>
        <v>0</v>
      </c>
      <c r="K6860" s="9">
        <f t="shared" si="1022"/>
        <v>21.12</v>
      </c>
      <c r="L6860" s="7">
        <f t="shared" si="1023"/>
        <v>0</v>
      </c>
      <c r="M6860" s="7">
        <f t="shared" si="1025"/>
        <v>0</v>
      </c>
      <c r="N6860" s="7">
        <f t="shared" si="1026"/>
        <v>0</v>
      </c>
      <c r="O6860" s="9">
        <f t="shared" si="1019"/>
        <v>0</v>
      </c>
      <c r="P6860">
        <v>0</v>
      </c>
      <c r="R6860" s="3">
        <v>8.9999999999999993E-3</v>
      </c>
      <c r="S6860" s="6" t="s">
        <v>31</v>
      </c>
      <c r="T6860" s="3">
        <v>1</v>
      </c>
      <c r="U6860" s="3">
        <v>0.6</v>
      </c>
      <c r="V6860" s="7"/>
    </row>
    <row r="6861" spans="1:23" x14ac:dyDescent="0.25">
      <c r="A6861" s="11">
        <v>39727</v>
      </c>
      <c r="B6861" s="12">
        <v>10</v>
      </c>
      <c r="C6861">
        <v>8.6</v>
      </c>
      <c r="D6861">
        <v>65.400000000000006</v>
      </c>
      <c r="E6861">
        <v>3.3</v>
      </c>
      <c r="F6861">
        <v>0</v>
      </c>
      <c r="G6861" s="7">
        <f t="shared" si="1024"/>
        <v>0</v>
      </c>
      <c r="H6861" s="7">
        <f t="shared" si="1012"/>
        <v>0</v>
      </c>
      <c r="I6861">
        <f t="shared" si="1020"/>
        <v>0</v>
      </c>
      <c r="J6861" s="9">
        <f t="shared" si="1021"/>
        <v>0</v>
      </c>
      <c r="K6861" s="9">
        <f t="shared" si="1022"/>
        <v>18.920000000000002</v>
      </c>
      <c r="L6861" s="7">
        <f t="shared" si="1023"/>
        <v>0</v>
      </c>
      <c r="M6861" s="7">
        <f t="shared" si="1025"/>
        <v>0</v>
      </c>
      <c r="N6861" s="7">
        <f t="shared" si="1026"/>
        <v>0</v>
      </c>
      <c r="O6861" s="9">
        <f t="shared" si="1019"/>
        <v>0</v>
      </c>
      <c r="P6861">
        <v>0</v>
      </c>
      <c r="S6861" s="6" t="s">
        <v>31</v>
      </c>
      <c r="T6861" s="3">
        <v>0.6</v>
      </c>
      <c r="U6861" s="3">
        <v>0.6</v>
      </c>
      <c r="V6861" s="1">
        <f>SUM(L6856:L7067)/COUNTIF(L6856:L7067,"&gt;0")</f>
        <v>0.34968478260869562</v>
      </c>
    </row>
    <row r="6862" spans="1:23" x14ac:dyDescent="0.25">
      <c r="A6862" s="11">
        <v>39728</v>
      </c>
      <c r="B6862" s="12">
        <v>10</v>
      </c>
      <c r="C6862">
        <v>8.6</v>
      </c>
      <c r="D6862">
        <v>64.900000000000006</v>
      </c>
      <c r="E6862">
        <v>2.5</v>
      </c>
      <c r="F6862">
        <v>0</v>
      </c>
      <c r="G6862" s="7">
        <f t="shared" si="1024"/>
        <v>0</v>
      </c>
      <c r="H6862" s="7">
        <f t="shared" si="1012"/>
        <v>0</v>
      </c>
      <c r="I6862">
        <f t="shared" si="1020"/>
        <v>0</v>
      </c>
      <c r="J6862" s="9">
        <f t="shared" si="1021"/>
        <v>0</v>
      </c>
      <c r="K6862" s="9">
        <f t="shared" si="1022"/>
        <v>18.920000000000002</v>
      </c>
      <c r="L6862" s="7">
        <f t="shared" si="1023"/>
        <v>0</v>
      </c>
      <c r="M6862" s="7">
        <f t="shared" si="1025"/>
        <v>0</v>
      </c>
      <c r="N6862" s="7">
        <f t="shared" si="1026"/>
        <v>0</v>
      </c>
      <c r="O6862" s="9">
        <f t="shared" si="1019"/>
        <v>0</v>
      </c>
      <c r="P6862">
        <v>0</v>
      </c>
      <c r="R6862" s="8">
        <f>MAX(M6856:M7220)</f>
        <v>1</v>
      </c>
      <c r="S6862" s="15">
        <f>SUM(O6856:O7220)/COUNTIF(O6856:O7220,"&gt;0")</f>
        <v>10.435325490799459</v>
      </c>
      <c r="T6862" s="15">
        <f>SUM(P6856:P7220)/COUNTIF(P6856:P7220,"&gt;0")</f>
        <v>10.317307692307692</v>
      </c>
      <c r="U6862" s="1"/>
    </row>
    <row r="6863" spans="1:23" x14ac:dyDescent="0.25">
      <c r="A6863" s="11">
        <v>39729</v>
      </c>
      <c r="B6863" s="12">
        <v>10</v>
      </c>
      <c r="C6863">
        <v>12.8</v>
      </c>
      <c r="D6863">
        <v>83.8</v>
      </c>
      <c r="E6863">
        <v>3.2</v>
      </c>
      <c r="F6863">
        <v>7.6</v>
      </c>
      <c r="G6863" s="7">
        <f t="shared" si="1024"/>
        <v>0</v>
      </c>
      <c r="H6863" s="7">
        <f t="shared" si="1012"/>
        <v>0</v>
      </c>
      <c r="I6863">
        <f t="shared" si="1020"/>
        <v>0</v>
      </c>
      <c r="J6863" s="9">
        <f t="shared" si="1021"/>
        <v>0</v>
      </c>
      <c r="K6863" s="9">
        <f t="shared" si="1022"/>
        <v>0</v>
      </c>
      <c r="L6863" s="7">
        <f t="shared" si="1023"/>
        <v>0</v>
      </c>
      <c r="M6863" s="7">
        <f t="shared" si="1025"/>
        <v>0</v>
      </c>
      <c r="N6863" s="7">
        <f t="shared" si="1026"/>
        <v>0</v>
      </c>
      <c r="O6863" s="9">
        <f t="shared" si="1019"/>
        <v>0</v>
      </c>
      <c r="P6863">
        <v>0</v>
      </c>
      <c r="R6863" s="8"/>
      <c r="S6863" s="8">
        <f>COUNTIF(O6856:O7220,"&gt;0")</f>
        <v>102</v>
      </c>
      <c r="T6863" s="8">
        <f>COUNTIF(P6856:P7220,"&gt;0")</f>
        <v>104</v>
      </c>
      <c r="U6863" s="1"/>
      <c r="V6863" s="19" t="s">
        <v>53</v>
      </c>
      <c r="W6863">
        <f>$P$3</f>
        <v>0.89505073300116245</v>
      </c>
    </row>
    <row r="6864" spans="1:23" x14ac:dyDescent="0.25">
      <c r="A6864" s="11">
        <v>39730</v>
      </c>
      <c r="B6864" s="12">
        <v>10</v>
      </c>
      <c r="C6864">
        <v>14.5</v>
      </c>
      <c r="D6864">
        <v>65.7</v>
      </c>
      <c r="E6864">
        <v>6.1</v>
      </c>
      <c r="F6864">
        <v>0</v>
      </c>
      <c r="G6864" s="7">
        <f t="shared" si="1024"/>
        <v>0</v>
      </c>
      <c r="H6864" s="7">
        <f t="shared" si="1012"/>
        <v>0</v>
      </c>
      <c r="I6864">
        <f t="shared" si="1020"/>
        <v>0</v>
      </c>
      <c r="J6864" s="9">
        <f t="shared" si="1021"/>
        <v>0</v>
      </c>
      <c r="K6864" s="9">
        <f t="shared" si="1022"/>
        <v>0</v>
      </c>
      <c r="L6864" s="7">
        <f t="shared" si="1023"/>
        <v>0</v>
      </c>
      <c r="M6864" s="7">
        <f t="shared" si="1025"/>
        <v>0</v>
      </c>
      <c r="N6864" s="7">
        <f t="shared" si="1026"/>
        <v>0</v>
      </c>
      <c r="O6864" s="9">
        <f t="shared" si="1019"/>
        <v>0</v>
      </c>
      <c r="P6864">
        <v>0</v>
      </c>
      <c r="S6864" s="2" t="s">
        <v>32</v>
      </c>
      <c r="T6864" s="1"/>
      <c r="U6864" s="1"/>
    </row>
    <row r="6865" spans="1:20" x14ac:dyDescent="0.25">
      <c r="A6865" s="11">
        <v>39731</v>
      </c>
      <c r="B6865" s="12">
        <v>10</v>
      </c>
      <c r="C6865">
        <v>12.6</v>
      </c>
      <c r="D6865">
        <v>62.6</v>
      </c>
      <c r="E6865">
        <v>2.6</v>
      </c>
      <c r="F6865">
        <v>0</v>
      </c>
      <c r="G6865" s="7">
        <f t="shared" si="1024"/>
        <v>0</v>
      </c>
      <c r="H6865" s="7">
        <f t="shared" si="1012"/>
        <v>0</v>
      </c>
      <c r="I6865">
        <f t="shared" si="1020"/>
        <v>0</v>
      </c>
      <c r="J6865" s="9">
        <f t="shared" si="1021"/>
        <v>0</v>
      </c>
      <c r="K6865" s="9">
        <f t="shared" si="1022"/>
        <v>0</v>
      </c>
      <c r="L6865" s="7">
        <f t="shared" si="1023"/>
        <v>0</v>
      </c>
      <c r="M6865" s="7">
        <f t="shared" si="1025"/>
        <v>0</v>
      </c>
      <c r="N6865" s="7">
        <f t="shared" si="1026"/>
        <v>0</v>
      </c>
      <c r="O6865" s="9">
        <f t="shared" si="1019"/>
        <v>0</v>
      </c>
      <c r="P6865">
        <v>0</v>
      </c>
      <c r="R6865" t="s">
        <v>22</v>
      </c>
      <c r="S6865" s="9" t="s">
        <v>33</v>
      </c>
      <c r="T6865" t="s">
        <v>34</v>
      </c>
    </row>
    <row r="6866" spans="1:20" x14ac:dyDescent="0.25">
      <c r="A6866" s="11">
        <v>39732</v>
      </c>
      <c r="B6866" s="12">
        <v>10</v>
      </c>
      <c r="C6866">
        <v>12.5</v>
      </c>
      <c r="D6866">
        <v>68.099999999999994</v>
      </c>
      <c r="E6866">
        <v>2</v>
      </c>
      <c r="F6866">
        <v>0</v>
      </c>
      <c r="G6866" s="7">
        <f t="shared" si="1024"/>
        <v>0</v>
      </c>
      <c r="H6866" s="7">
        <f t="shared" si="1012"/>
        <v>0</v>
      </c>
      <c r="I6866">
        <f t="shared" si="1020"/>
        <v>0</v>
      </c>
      <c r="J6866" s="9">
        <f t="shared" si="1021"/>
        <v>0</v>
      </c>
      <c r="K6866" s="9">
        <f t="shared" si="1022"/>
        <v>0</v>
      </c>
      <c r="L6866" s="7">
        <f t="shared" si="1023"/>
        <v>0</v>
      </c>
      <c r="M6866" s="7">
        <f t="shared" si="1025"/>
        <v>0</v>
      </c>
      <c r="N6866" s="7">
        <f t="shared" si="1026"/>
        <v>0</v>
      </c>
      <c r="O6866" s="9">
        <f t="shared" si="1019"/>
        <v>0</v>
      </c>
      <c r="P6866">
        <v>0</v>
      </c>
    </row>
    <row r="6867" spans="1:20" x14ac:dyDescent="0.25">
      <c r="A6867" s="11">
        <v>39733</v>
      </c>
      <c r="B6867" s="12">
        <v>10</v>
      </c>
      <c r="C6867">
        <v>13.6</v>
      </c>
      <c r="D6867">
        <v>75.5</v>
      </c>
      <c r="E6867">
        <v>2</v>
      </c>
      <c r="F6867">
        <v>0</v>
      </c>
      <c r="G6867" s="7">
        <f t="shared" si="1024"/>
        <v>0</v>
      </c>
      <c r="H6867" s="7">
        <f t="shared" si="1012"/>
        <v>0</v>
      </c>
      <c r="I6867">
        <f t="shared" si="1020"/>
        <v>0</v>
      </c>
      <c r="J6867" s="9">
        <f t="shared" si="1021"/>
        <v>0</v>
      </c>
      <c r="K6867" s="9">
        <f t="shared" si="1022"/>
        <v>0</v>
      </c>
      <c r="L6867" s="7">
        <f t="shared" si="1023"/>
        <v>0</v>
      </c>
      <c r="M6867" s="7">
        <f t="shared" si="1025"/>
        <v>0</v>
      </c>
      <c r="N6867" s="7">
        <f t="shared" si="1026"/>
        <v>0</v>
      </c>
      <c r="O6867" s="9">
        <f t="shared" si="1019"/>
        <v>0</v>
      </c>
      <c r="P6867">
        <v>0</v>
      </c>
    </row>
    <row r="6868" spans="1:20" x14ac:dyDescent="0.25">
      <c r="A6868" s="11">
        <v>39734</v>
      </c>
      <c r="B6868" s="12">
        <v>10</v>
      </c>
      <c r="C6868">
        <v>17.100000000000001</v>
      </c>
      <c r="D6868">
        <v>70.7</v>
      </c>
      <c r="E6868">
        <v>2.4</v>
      </c>
      <c r="F6868">
        <v>0</v>
      </c>
      <c r="G6868" s="7">
        <f t="shared" si="1024"/>
        <v>0</v>
      </c>
      <c r="H6868" s="7">
        <f t="shared" si="1012"/>
        <v>0</v>
      </c>
      <c r="I6868">
        <f t="shared" si="1020"/>
        <v>0</v>
      </c>
      <c r="J6868" s="9">
        <f t="shared" si="1021"/>
        <v>0</v>
      </c>
      <c r="K6868" s="9">
        <f t="shared" si="1022"/>
        <v>0</v>
      </c>
      <c r="L6868" s="7">
        <f t="shared" si="1023"/>
        <v>0</v>
      </c>
      <c r="M6868" s="7">
        <f t="shared" si="1025"/>
        <v>0</v>
      </c>
      <c r="N6868" s="7">
        <f t="shared" si="1026"/>
        <v>0</v>
      </c>
      <c r="O6868" s="9">
        <f t="shared" si="1019"/>
        <v>0</v>
      </c>
      <c r="P6868">
        <v>0</v>
      </c>
    </row>
    <row r="6869" spans="1:20" x14ac:dyDescent="0.25">
      <c r="A6869" s="11">
        <v>39735</v>
      </c>
      <c r="B6869" s="12">
        <v>10</v>
      </c>
      <c r="C6869">
        <v>15.5</v>
      </c>
      <c r="D6869">
        <v>61.8</v>
      </c>
      <c r="E6869">
        <v>5.3</v>
      </c>
      <c r="F6869">
        <v>0</v>
      </c>
      <c r="G6869" s="7">
        <f t="shared" si="1024"/>
        <v>0</v>
      </c>
      <c r="H6869" s="7">
        <f t="shared" si="1012"/>
        <v>0</v>
      </c>
      <c r="I6869">
        <f t="shared" si="1020"/>
        <v>0</v>
      </c>
      <c r="J6869" s="9">
        <f t="shared" si="1021"/>
        <v>0</v>
      </c>
      <c r="K6869" s="9">
        <f t="shared" si="1022"/>
        <v>0</v>
      </c>
      <c r="L6869" s="7">
        <f t="shared" si="1023"/>
        <v>0</v>
      </c>
      <c r="M6869" s="7">
        <f t="shared" si="1025"/>
        <v>0</v>
      </c>
      <c r="N6869" s="7">
        <f t="shared" si="1026"/>
        <v>0</v>
      </c>
      <c r="O6869" s="9">
        <f t="shared" si="1019"/>
        <v>0</v>
      </c>
      <c r="P6869">
        <v>0</v>
      </c>
    </row>
    <row r="6870" spans="1:20" x14ac:dyDescent="0.25">
      <c r="A6870" s="11">
        <v>39736</v>
      </c>
      <c r="B6870" s="12">
        <v>10</v>
      </c>
      <c r="C6870">
        <v>11.4</v>
      </c>
      <c r="D6870">
        <v>72.8</v>
      </c>
      <c r="E6870">
        <v>2.2999999999999998</v>
      </c>
      <c r="F6870">
        <v>1.4</v>
      </c>
      <c r="G6870" s="7">
        <f t="shared" si="1024"/>
        <v>1</v>
      </c>
      <c r="H6870" s="7">
        <f t="shared" si="1012"/>
        <v>1</v>
      </c>
      <c r="I6870">
        <f t="shared" si="1020"/>
        <v>0</v>
      </c>
      <c r="J6870" s="9">
        <f t="shared" si="1021"/>
        <v>0</v>
      </c>
      <c r="K6870" s="9">
        <f t="shared" si="1022"/>
        <v>0</v>
      </c>
      <c r="L6870" s="7">
        <f t="shared" si="1023"/>
        <v>0</v>
      </c>
      <c r="M6870" s="7">
        <f t="shared" si="1025"/>
        <v>1</v>
      </c>
      <c r="N6870" s="7">
        <f t="shared" si="1026"/>
        <v>0</v>
      </c>
      <c r="O6870" s="9">
        <f t="shared" si="1019"/>
        <v>0</v>
      </c>
      <c r="P6870">
        <v>0</v>
      </c>
    </row>
    <row r="6871" spans="1:20" x14ac:dyDescent="0.25">
      <c r="A6871" s="11">
        <v>39737</v>
      </c>
      <c r="B6871" s="12">
        <v>10</v>
      </c>
      <c r="C6871">
        <v>11.2</v>
      </c>
      <c r="D6871">
        <v>69.8</v>
      </c>
      <c r="E6871">
        <v>6.1</v>
      </c>
      <c r="F6871">
        <v>2.4</v>
      </c>
      <c r="G6871" s="7">
        <f t="shared" si="1024"/>
        <v>1</v>
      </c>
      <c r="H6871" s="7">
        <f t="shared" ref="H6871:H6934" si="1028">IF(OR(D6871&lt;=75,C6871&gt;0),G6871,G6871/(0.04*D6871-2))</f>
        <v>1</v>
      </c>
      <c r="I6871">
        <f t="shared" si="1020"/>
        <v>0</v>
      </c>
      <c r="J6871" s="9">
        <f t="shared" si="1021"/>
        <v>0</v>
      </c>
      <c r="K6871" s="9">
        <f t="shared" si="1022"/>
        <v>0</v>
      </c>
      <c r="L6871" s="7">
        <f t="shared" si="1023"/>
        <v>0</v>
      </c>
      <c r="M6871" s="7">
        <f t="shared" si="1025"/>
        <v>1</v>
      </c>
      <c r="N6871" s="7">
        <f t="shared" si="1026"/>
        <v>0</v>
      </c>
      <c r="O6871" s="9">
        <f t="shared" si="1019"/>
        <v>0</v>
      </c>
      <c r="P6871">
        <v>0</v>
      </c>
    </row>
    <row r="6872" spans="1:20" x14ac:dyDescent="0.25">
      <c r="A6872" s="11">
        <v>39738</v>
      </c>
      <c r="B6872" s="12">
        <v>10</v>
      </c>
      <c r="C6872">
        <v>6.8</v>
      </c>
      <c r="D6872">
        <v>62.4</v>
      </c>
      <c r="E6872">
        <v>3.7</v>
      </c>
      <c r="F6872">
        <v>0</v>
      </c>
      <c r="G6872" s="7">
        <f t="shared" si="1024"/>
        <v>0</v>
      </c>
      <c r="H6872" s="7">
        <f t="shared" si="1028"/>
        <v>0</v>
      </c>
      <c r="I6872">
        <f t="shared" si="1020"/>
        <v>0</v>
      </c>
      <c r="J6872" s="9">
        <f t="shared" si="1021"/>
        <v>0</v>
      </c>
      <c r="K6872" s="9">
        <f t="shared" si="1022"/>
        <v>14.96</v>
      </c>
      <c r="L6872" s="7">
        <f t="shared" si="1023"/>
        <v>0</v>
      </c>
      <c r="M6872" s="7">
        <f t="shared" si="1025"/>
        <v>0</v>
      </c>
      <c r="N6872" s="7">
        <f t="shared" si="1026"/>
        <v>0</v>
      </c>
      <c r="O6872" s="9">
        <f t="shared" si="1019"/>
        <v>0</v>
      </c>
      <c r="P6872">
        <v>0</v>
      </c>
    </row>
    <row r="6873" spans="1:20" x14ac:dyDescent="0.25">
      <c r="A6873" s="11">
        <v>39739</v>
      </c>
      <c r="B6873" s="12">
        <v>10</v>
      </c>
      <c r="C6873">
        <v>6.8</v>
      </c>
      <c r="D6873">
        <v>61.9</v>
      </c>
      <c r="E6873">
        <v>2.7</v>
      </c>
      <c r="F6873">
        <v>0</v>
      </c>
      <c r="G6873" s="7">
        <f t="shared" si="1024"/>
        <v>0</v>
      </c>
      <c r="H6873" s="7">
        <f t="shared" si="1028"/>
        <v>0</v>
      </c>
      <c r="I6873">
        <f t="shared" si="1020"/>
        <v>0</v>
      </c>
      <c r="J6873" s="9">
        <f t="shared" si="1021"/>
        <v>0</v>
      </c>
      <c r="K6873" s="9">
        <f t="shared" si="1022"/>
        <v>14.96</v>
      </c>
      <c r="L6873" s="7">
        <f t="shared" si="1023"/>
        <v>0</v>
      </c>
      <c r="M6873" s="7">
        <f t="shared" si="1025"/>
        <v>0</v>
      </c>
      <c r="N6873" s="7">
        <f t="shared" si="1026"/>
        <v>0</v>
      </c>
      <c r="O6873" s="9">
        <f t="shared" si="1019"/>
        <v>0</v>
      </c>
      <c r="P6873">
        <v>0</v>
      </c>
    </row>
    <row r="6874" spans="1:20" x14ac:dyDescent="0.25">
      <c r="A6874" s="11">
        <v>39740</v>
      </c>
      <c r="B6874" s="12">
        <v>10</v>
      </c>
      <c r="C6874">
        <v>7.1</v>
      </c>
      <c r="D6874">
        <v>59.8</v>
      </c>
      <c r="E6874">
        <v>2.5</v>
      </c>
      <c r="F6874">
        <v>0</v>
      </c>
      <c r="G6874" s="7">
        <f t="shared" si="1024"/>
        <v>0</v>
      </c>
      <c r="H6874" s="7">
        <f t="shared" si="1028"/>
        <v>0</v>
      </c>
      <c r="I6874">
        <f t="shared" si="1020"/>
        <v>0</v>
      </c>
      <c r="J6874" s="9">
        <f t="shared" si="1021"/>
        <v>0</v>
      </c>
      <c r="K6874" s="9">
        <f t="shared" si="1022"/>
        <v>15.620000000000001</v>
      </c>
      <c r="L6874" s="7">
        <f t="shared" si="1023"/>
        <v>0</v>
      </c>
      <c r="M6874" s="7">
        <f t="shared" si="1025"/>
        <v>0</v>
      </c>
      <c r="N6874" s="7">
        <f t="shared" si="1026"/>
        <v>0</v>
      </c>
      <c r="O6874" s="9">
        <f t="shared" si="1019"/>
        <v>0</v>
      </c>
      <c r="P6874">
        <v>0</v>
      </c>
    </row>
    <row r="6875" spans="1:20" x14ac:dyDescent="0.25">
      <c r="A6875" s="11">
        <v>39741</v>
      </c>
      <c r="B6875" s="12">
        <v>10</v>
      </c>
      <c r="C6875">
        <v>10.1</v>
      </c>
      <c r="D6875">
        <v>65</v>
      </c>
      <c r="E6875">
        <v>2.6</v>
      </c>
      <c r="F6875">
        <v>3.4</v>
      </c>
      <c r="G6875" s="7">
        <f t="shared" si="1024"/>
        <v>1</v>
      </c>
      <c r="H6875" s="7">
        <f t="shared" si="1028"/>
        <v>1</v>
      </c>
      <c r="I6875">
        <f t="shared" si="1020"/>
        <v>0</v>
      </c>
      <c r="J6875" s="9">
        <f t="shared" si="1021"/>
        <v>0</v>
      </c>
      <c r="K6875" s="9">
        <f t="shared" si="1022"/>
        <v>32.521999999999998</v>
      </c>
      <c r="L6875" s="7">
        <f t="shared" si="1023"/>
        <v>0</v>
      </c>
      <c r="M6875" s="7">
        <f t="shared" si="1025"/>
        <v>1</v>
      </c>
      <c r="N6875" s="7">
        <f t="shared" si="1026"/>
        <v>0</v>
      </c>
      <c r="O6875" s="9">
        <f t="shared" si="1019"/>
        <v>0</v>
      </c>
      <c r="P6875">
        <v>0</v>
      </c>
    </row>
    <row r="6876" spans="1:20" x14ac:dyDescent="0.25">
      <c r="A6876" s="11">
        <v>39742</v>
      </c>
      <c r="B6876" s="12">
        <v>10</v>
      </c>
      <c r="C6876">
        <v>4.5999999999999996</v>
      </c>
      <c r="D6876">
        <v>74.900000000000006</v>
      </c>
      <c r="E6876">
        <v>9.6999999999999993</v>
      </c>
      <c r="F6876">
        <v>0.4</v>
      </c>
      <c r="G6876" s="7">
        <f t="shared" si="1024"/>
        <v>1</v>
      </c>
      <c r="H6876" s="7">
        <f t="shared" si="1028"/>
        <v>1</v>
      </c>
      <c r="I6876">
        <f t="shared" si="1020"/>
        <v>0</v>
      </c>
      <c r="J6876" s="9">
        <f t="shared" si="1021"/>
        <v>0</v>
      </c>
      <c r="K6876" s="9">
        <f t="shared" si="1022"/>
        <v>10.672000000000001</v>
      </c>
      <c r="L6876" s="7">
        <f t="shared" si="1023"/>
        <v>0</v>
      </c>
      <c r="M6876" s="7">
        <f t="shared" si="1025"/>
        <v>1</v>
      </c>
      <c r="N6876" s="7">
        <f t="shared" si="1026"/>
        <v>0</v>
      </c>
      <c r="O6876" s="9">
        <f t="shared" si="1019"/>
        <v>0</v>
      </c>
      <c r="P6876">
        <v>0</v>
      </c>
    </row>
    <row r="6877" spans="1:20" x14ac:dyDescent="0.25">
      <c r="A6877" s="11">
        <v>39743</v>
      </c>
      <c r="B6877" s="12">
        <v>10</v>
      </c>
      <c r="C6877">
        <v>2.2000000000000002</v>
      </c>
      <c r="D6877">
        <v>65</v>
      </c>
      <c r="E6877">
        <v>4.5</v>
      </c>
      <c r="F6877">
        <v>0</v>
      </c>
      <c r="G6877" s="7">
        <f t="shared" si="1024"/>
        <v>0</v>
      </c>
      <c r="H6877" s="7">
        <f t="shared" si="1028"/>
        <v>0</v>
      </c>
      <c r="I6877">
        <f t="shared" si="1020"/>
        <v>0</v>
      </c>
      <c r="J6877" s="9">
        <f t="shared" si="1021"/>
        <v>0</v>
      </c>
      <c r="K6877" s="9">
        <f t="shared" si="1022"/>
        <v>1.32</v>
      </c>
      <c r="L6877" s="7">
        <f t="shared" si="1023"/>
        <v>0</v>
      </c>
      <c r="M6877" s="7">
        <f t="shared" si="1025"/>
        <v>0</v>
      </c>
      <c r="N6877" s="7">
        <f t="shared" si="1026"/>
        <v>0</v>
      </c>
      <c r="O6877" s="9">
        <f t="shared" si="1019"/>
        <v>0</v>
      </c>
      <c r="P6877">
        <v>0</v>
      </c>
    </row>
    <row r="6878" spans="1:20" x14ac:dyDescent="0.25">
      <c r="A6878" s="11">
        <v>39744</v>
      </c>
      <c r="B6878" s="12">
        <v>10</v>
      </c>
      <c r="C6878">
        <v>6.3</v>
      </c>
      <c r="D6878">
        <v>69.599999999999994</v>
      </c>
      <c r="E6878">
        <v>3.6</v>
      </c>
      <c r="F6878">
        <v>0</v>
      </c>
      <c r="G6878" s="7">
        <f t="shared" si="1024"/>
        <v>0</v>
      </c>
      <c r="H6878" s="7">
        <f t="shared" si="1028"/>
        <v>0</v>
      </c>
      <c r="I6878">
        <f t="shared" si="1020"/>
        <v>0</v>
      </c>
      <c r="J6878" s="9">
        <f t="shared" si="1021"/>
        <v>0</v>
      </c>
      <c r="K6878" s="9">
        <f t="shared" si="1022"/>
        <v>13.860000000000001</v>
      </c>
      <c r="L6878" s="7">
        <f t="shared" si="1023"/>
        <v>0</v>
      </c>
      <c r="M6878" s="7">
        <f t="shared" si="1025"/>
        <v>0</v>
      </c>
      <c r="N6878" s="7">
        <f t="shared" si="1026"/>
        <v>0</v>
      </c>
      <c r="O6878" s="9">
        <f t="shared" si="1019"/>
        <v>0</v>
      </c>
      <c r="P6878">
        <v>0</v>
      </c>
    </row>
    <row r="6879" spans="1:20" x14ac:dyDescent="0.25">
      <c r="A6879" s="11">
        <v>39745</v>
      </c>
      <c r="B6879" s="12">
        <v>10</v>
      </c>
      <c r="C6879">
        <v>7.3</v>
      </c>
      <c r="D6879">
        <v>76</v>
      </c>
      <c r="E6879">
        <v>3.3</v>
      </c>
      <c r="F6879">
        <v>2.6</v>
      </c>
      <c r="G6879" s="7">
        <f t="shared" si="1024"/>
        <v>1</v>
      </c>
      <c r="H6879" s="7">
        <f t="shared" si="1028"/>
        <v>1</v>
      </c>
      <c r="I6879">
        <f t="shared" si="1020"/>
        <v>0</v>
      </c>
      <c r="J6879" s="9">
        <f t="shared" si="1021"/>
        <v>0</v>
      </c>
      <c r="K6879" s="9">
        <f t="shared" si="1022"/>
        <v>21.754000000000001</v>
      </c>
      <c r="L6879" s="7">
        <f t="shared" si="1023"/>
        <v>0</v>
      </c>
      <c r="M6879" s="7">
        <f t="shared" si="1025"/>
        <v>1</v>
      </c>
      <c r="N6879" s="7">
        <f t="shared" si="1026"/>
        <v>0</v>
      </c>
      <c r="O6879" s="9">
        <f t="shared" si="1019"/>
        <v>0</v>
      </c>
      <c r="P6879">
        <v>0</v>
      </c>
    </row>
    <row r="6880" spans="1:20" x14ac:dyDescent="0.25">
      <c r="A6880" s="11">
        <v>39746</v>
      </c>
      <c r="B6880" s="12">
        <v>10</v>
      </c>
      <c r="C6880">
        <v>10.3</v>
      </c>
      <c r="D6880">
        <v>78.099999999999994</v>
      </c>
      <c r="E6880">
        <v>5</v>
      </c>
      <c r="F6880">
        <v>6.2</v>
      </c>
      <c r="G6880" s="7">
        <f t="shared" si="1024"/>
        <v>1</v>
      </c>
      <c r="H6880" s="7">
        <f t="shared" si="1028"/>
        <v>1</v>
      </c>
      <c r="I6880">
        <f t="shared" si="1020"/>
        <v>0</v>
      </c>
      <c r="J6880" s="9">
        <f t="shared" si="1021"/>
        <v>0</v>
      </c>
      <c r="K6880" s="9">
        <f t="shared" si="1022"/>
        <v>41.818000000000005</v>
      </c>
      <c r="L6880" s="7">
        <f t="shared" si="1023"/>
        <v>0</v>
      </c>
      <c r="M6880" s="7">
        <f t="shared" si="1025"/>
        <v>1</v>
      </c>
      <c r="N6880" s="7">
        <f t="shared" si="1026"/>
        <v>0</v>
      </c>
      <c r="O6880" s="9">
        <f t="shared" si="1019"/>
        <v>0</v>
      </c>
      <c r="P6880">
        <v>0</v>
      </c>
    </row>
    <row r="6881" spans="1:16" x14ac:dyDescent="0.25">
      <c r="A6881" s="11">
        <v>39747</v>
      </c>
      <c r="B6881" s="12">
        <v>10</v>
      </c>
      <c r="C6881">
        <v>8.6</v>
      </c>
      <c r="D6881">
        <v>73.400000000000006</v>
      </c>
      <c r="E6881">
        <v>5.0999999999999996</v>
      </c>
      <c r="F6881">
        <v>4.5999999999999996</v>
      </c>
      <c r="G6881" s="7">
        <f t="shared" si="1024"/>
        <v>1</v>
      </c>
      <c r="H6881" s="7">
        <f t="shared" si="1028"/>
        <v>1</v>
      </c>
      <c r="I6881">
        <f t="shared" si="1020"/>
        <v>0</v>
      </c>
      <c r="J6881" s="9">
        <f t="shared" si="1021"/>
        <v>0</v>
      </c>
      <c r="K6881" s="9">
        <f t="shared" si="1022"/>
        <v>30.788</v>
      </c>
      <c r="L6881" s="7">
        <f t="shared" si="1023"/>
        <v>0</v>
      </c>
      <c r="M6881" s="7">
        <f t="shared" si="1025"/>
        <v>1</v>
      </c>
      <c r="N6881" s="7">
        <f t="shared" si="1026"/>
        <v>0</v>
      </c>
      <c r="O6881" s="9">
        <f t="shared" si="1019"/>
        <v>0</v>
      </c>
      <c r="P6881">
        <v>0</v>
      </c>
    </row>
    <row r="6882" spans="1:16" x14ac:dyDescent="0.25">
      <c r="A6882" s="11">
        <v>39748</v>
      </c>
      <c r="B6882" s="12">
        <v>10</v>
      </c>
      <c r="C6882">
        <v>5.9</v>
      </c>
      <c r="D6882">
        <v>74.8</v>
      </c>
      <c r="E6882">
        <v>5</v>
      </c>
      <c r="F6882">
        <v>2.2000000000000002</v>
      </c>
      <c r="G6882" s="7">
        <f t="shared" si="1024"/>
        <v>1</v>
      </c>
      <c r="H6882" s="7">
        <f t="shared" si="1028"/>
        <v>1</v>
      </c>
      <c r="I6882">
        <f t="shared" si="1020"/>
        <v>0</v>
      </c>
      <c r="J6882" s="9">
        <f t="shared" si="1021"/>
        <v>0</v>
      </c>
      <c r="K6882" s="9">
        <f t="shared" si="1022"/>
        <v>16.874000000000002</v>
      </c>
      <c r="L6882" s="7">
        <f t="shared" si="1023"/>
        <v>0</v>
      </c>
      <c r="M6882" s="7">
        <f t="shared" si="1025"/>
        <v>1</v>
      </c>
      <c r="N6882" s="7">
        <f t="shared" si="1026"/>
        <v>0</v>
      </c>
      <c r="O6882" s="9">
        <f t="shared" si="1019"/>
        <v>0</v>
      </c>
      <c r="P6882">
        <v>0</v>
      </c>
    </row>
    <row r="6883" spans="1:16" x14ac:dyDescent="0.25">
      <c r="A6883" s="11">
        <v>39749</v>
      </c>
      <c r="B6883" s="12">
        <v>10</v>
      </c>
      <c r="C6883">
        <v>3.3</v>
      </c>
      <c r="D6883">
        <v>68.400000000000006</v>
      </c>
      <c r="E6883">
        <v>10.4</v>
      </c>
      <c r="F6883">
        <v>0.2</v>
      </c>
      <c r="G6883" s="7">
        <f t="shared" si="1024"/>
        <v>0.38560000000000005</v>
      </c>
      <c r="H6883" s="7">
        <f t="shared" si="1028"/>
        <v>0.38560000000000005</v>
      </c>
      <c r="I6883">
        <f t="shared" si="1020"/>
        <v>0.2</v>
      </c>
      <c r="J6883" s="9">
        <f t="shared" si="1021"/>
        <v>0</v>
      </c>
      <c r="K6883" s="9">
        <f t="shared" si="1022"/>
        <v>2.3759999999999999</v>
      </c>
      <c r="L6883" s="7">
        <f t="shared" si="1023"/>
        <v>0</v>
      </c>
      <c r="M6883" s="7">
        <f t="shared" si="1025"/>
        <v>0.38560000000000005</v>
      </c>
      <c r="N6883" s="7">
        <f t="shared" si="1026"/>
        <v>0</v>
      </c>
      <c r="O6883" s="9">
        <f t="shared" si="1019"/>
        <v>0</v>
      </c>
      <c r="P6883">
        <v>0</v>
      </c>
    </row>
    <row r="6884" spans="1:16" x14ac:dyDescent="0.25">
      <c r="A6884" s="11">
        <v>39750</v>
      </c>
      <c r="B6884" s="12">
        <v>10</v>
      </c>
      <c r="C6884">
        <v>1.7</v>
      </c>
      <c r="D6884">
        <v>55.7</v>
      </c>
      <c r="E6884">
        <v>9.1999999999999993</v>
      </c>
      <c r="F6884">
        <v>0.2</v>
      </c>
      <c r="G6884" s="7">
        <f t="shared" si="1024"/>
        <v>0.34970000000000001</v>
      </c>
      <c r="H6884" s="7">
        <f t="shared" si="1028"/>
        <v>0.34970000000000001</v>
      </c>
      <c r="I6884">
        <f t="shared" si="1020"/>
        <v>0.4</v>
      </c>
      <c r="J6884" s="9">
        <f t="shared" si="1021"/>
        <v>0</v>
      </c>
      <c r="K6884" s="9">
        <f t="shared" si="1022"/>
        <v>1.224</v>
      </c>
      <c r="L6884" s="7">
        <f t="shared" si="1023"/>
        <v>6.9999999999999923E-3</v>
      </c>
      <c r="M6884" s="7">
        <f t="shared" si="1025"/>
        <v>0.34970000000000001</v>
      </c>
      <c r="N6884" s="7">
        <f t="shared" si="1026"/>
        <v>0</v>
      </c>
      <c r="O6884" s="9">
        <f t="shared" si="1019"/>
        <v>0</v>
      </c>
      <c r="P6884">
        <v>0</v>
      </c>
    </row>
    <row r="6885" spans="1:16" x14ac:dyDescent="0.25">
      <c r="A6885" s="11">
        <v>39751</v>
      </c>
      <c r="B6885" s="12">
        <v>10</v>
      </c>
      <c r="C6885">
        <v>4.2</v>
      </c>
      <c r="D6885">
        <v>55</v>
      </c>
      <c r="E6885">
        <v>3.9</v>
      </c>
      <c r="F6885">
        <v>0</v>
      </c>
      <c r="G6885" s="7">
        <f t="shared" si="1024"/>
        <v>0</v>
      </c>
      <c r="H6885" s="7">
        <f t="shared" si="1028"/>
        <v>0</v>
      </c>
      <c r="I6885">
        <f t="shared" si="1020"/>
        <v>0.4</v>
      </c>
      <c r="J6885" s="9">
        <f t="shared" si="1021"/>
        <v>0</v>
      </c>
      <c r="K6885" s="9">
        <f t="shared" si="1022"/>
        <v>2.52</v>
      </c>
      <c r="L6885" s="7">
        <f t="shared" si="1023"/>
        <v>0</v>
      </c>
      <c r="M6885" s="7">
        <f t="shared" si="1025"/>
        <v>0</v>
      </c>
      <c r="N6885" s="7">
        <f t="shared" si="1026"/>
        <v>0</v>
      </c>
      <c r="O6885" s="9">
        <f t="shared" si="1019"/>
        <v>0</v>
      </c>
      <c r="P6885">
        <v>0</v>
      </c>
    </row>
    <row r="6886" spans="1:16" x14ac:dyDescent="0.25">
      <c r="A6886" s="11">
        <v>39752</v>
      </c>
      <c r="B6886" s="12">
        <v>10</v>
      </c>
      <c r="C6886">
        <v>12.1</v>
      </c>
      <c r="D6886">
        <v>55.2</v>
      </c>
      <c r="E6886">
        <v>5.5</v>
      </c>
      <c r="F6886">
        <v>0</v>
      </c>
      <c r="G6886" s="7">
        <f t="shared" si="1024"/>
        <v>0</v>
      </c>
      <c r="H6886" s="7">
        <f t="shared" si="1028"/>
        <v>0</v>
      </c>
      <c r="I6886">
        <f t="shared" si="1020"/>
        <v>0</v>
      </c>
      <c r="J6886" s="9">
        <f t="shared" si="1021"/>
        <v>0</v>
      </c>
      <c r="K6886" s="9">
        <f t="shared" si="1022"/>
        <v>0</v>
      </c>
      <c r="L6886" s="7">
        <f t="shared" si="1023"/>
        <v>0</v>
      </c>
      <c r="M6886" s="7">
        <f t="shared" si="1025"/>
        <v>0</v>
      </c>
      <c r="N6886" s="7">
        <f t="shared" si="1026"/>
        <v>0</v>
      </c>
      <c r="O6886" s="9">
        <f t="shared" si="1019"/>
        <v>0</v>
      </c>
      <c r="P6886">
        <v>0</v>
      </c>
    </row>
    <row r="6887" spans="1:16" x14ac:dyDescent="0.25">
      <c r="A6887" s="11">
        <v>39753</v>
      </c>
      <c r="B6887" s="12">
        <v>11</v>
      </c>
      <c r="C6887">
        <v>5.6</v>
      </c>
      <c r="D6887">
        <v>61.8</v>
      </c>
      <c r="E6887">
        <v>3.9</v>
      </c>
      <c r="F6887">
        <v>0</v>
      </c>
      <c r="G6887" s="7">
        <f t="shared" si="1024"/>
        <v>0</v>
      </c>
      <c r="H6887" s="7">
        <f t="shared" si="1028"/>
        <v>0</v>
      </c>
      <c r="I6887">
        <f t="shared" si="1020"/>
        <v>0</v>
      </c>
      <c r="J6887" s="9">
        <f t="shared" si="1021"/>
        <v>0</v>
      </c>
      <c r="K6887" s="9">
        <f t="shared" si="1022"/>
        <v>12.32</v>
      </c>
      <c r="L6887" s="7">
        <f t="shared" si="1023"/>
        <v>0</v>
      </c>
      <c r="M6887" s="7">
        <f t="shared" si="1025"/>
        <v>0</v>
      </c>
      <c r="N6887" s="7">
        <f t="shared" si="1026"/>
        <v>0</v>
      </c>
      <c r="O6887" s="9">
        <f t="shared" si="1019"/>
        <v>0</v>
      </c>
      <c r="P6887">
        <v>0</v>
      </c>
    </row>
    <row r="6888" spans="1:16" x14ac:dyDescent="0.25">
      <c r="A6888" s="11">
        <v>39754</v>
      </c>
      <c r="B6888" s="12">
        <v>11</v>
      </c>
      <c r="C6888">
        <v>2.2000000000000002</v>
      </c>
      <c r="D6888">
        <v>67.400000000000006</v>
      </c>
      <c r="E6888">
        <v>3.9</v>
      </c>
      <c r="F6888">
        <v>0</v>
      </c>
      <c r="G6888" s="7">
        <f t="shared" si="1024"/>
        <v>0</v>
      </c>
      <c r="H6888" s="7">
        <f t="shared" si="1028"/>
        <v>0</v>
      </c>
      <c r="I6888">
        <f t="shared" si="1020"/>
        <v>0</v>
      </c>
      <c r="J6888" s="9">
        <f t="shared" si="1021"/>
        <v>0</v>
      </c>
      <c r="K6888" s="9">
        <f t="shared" si="1022"/>
        <v>1.32</v>
      </c>
      <c r="L6888" s="7">
        <f t="shared" si="1023"/>
        <v>0</v>
      </c>
      <c r="M6888" s="7">
        <f t="shared" si="1025"/>
        <v>0</v>
      </c>
      <c r="N6888" s="7">
        <f t="shared" si="1026"/>
        <v>0</v>
      </c>
      <c r="O6888" s="9">
        <f t="shared" si="1019"/>
        <v>0</v>
      </c>
      <c r="P6888">
        <v>0</v>
      </c>
    </row>
    <row r="6889" spans="1:16" x14ac:dyDescent="0.25">
      <c r="A6889" s="11">
        <v>39755</v>
      </c>
      <c r="B6889" s="12">
        <v>11</v>
      </c>
      <c r="C6889">
        <v>9.1999999999999993</v>
      </c>
      <c r="D6889">
        <v>83.8</v>
      </c>
      <c r="E6889">
        <v>2.2000000000000002</v>
      </c>
      <c r="F6889">
        <v>8.1999999999999993</v>
      </c>
      <c r="G6889" s="7">
        <f t="shared" si="1024"/>
        <v>1</v>
      </c>
      <c r="H6889" s="7">
        <f t="shared" si="1028"/>
        <v>1</v>
      </c>
      <c r="I6889">
        <f t="shared" si="1020"/>
        <v>0</v>
      </c>
      <c r="J6889" s="9">
        <f t="shared" si="1021"/>
        <v>0</v>
      </c>
      <c r="K6889" s="9">
        <f t="shared" si="1022"/>
        <v>42.872</v>
      </c>
      <c r="L6889" s="7">
        <f t="shared" si="1023"/>
        <v>0</v>
      </c>
      <c r="M6889" s="7">
        <f t="shared" si="1025"/>
        <v>1</v>
      </c>
      <c r="N6889" s="7">
        <f t="shared" si="1026"/>
        <v>0</v>
      </c>
      <c r="O6889" s="9">
        <f t="shared" si="1019"/>
        <v>0</v>
      </c>
      <c r="P6889">
        <v>0</v>
      </c>
    </row>
    <row r="6890" spans="1:16" x14ac:dyDescent="0.25">
      <c r="A6890" s="11">
        <v>39756</v>
      </c>
      <c r="B6890" s="12">
        <v>11</v>
      </c>
      <c r="C6890">
        <v>12</v>
      </c>
      <c r="D6890">
        <v>79.3</v>
      </c>
      <c r="E6890">
        <v>2.4</v>
      </c>
      <c r="F6890">
        <v>0</v>
      </c>
      <c r="G6890" s="7">
        <f t="shared" si="1024"/>
        <v>0</v>
      </c>
      <c r="H6890" s="7">
        <f t="shared" si="1028"/>
        <v>0</v>
      </c>
      <c r="I6890">
        <f t="shared" si="1020"/>
        <v>0</v>
      </c>
      <c r="J6890" s="9">
        <f t="shared" si="1021"/>
        <v>0</v>
      </c>
      <c r="K6890" s="9">
        <f t="shared" si="1022"/>
        <v>0</v>
      </c>
      <c r="L6890" s="7">
        <f t="shared" si="1023"/>
        <v>0</v>
      </c>
      <c r="M6890" s="7">
        <f t="shared" si="1025"/>
        <v>0</v>
      </c>
      <c r="N6890" s="7">
        <f t="shared" si="1026"/>
        <v>0</v>
      </c>
      <c r="O6890" s="9">
        <f t="shared" si="1019"/>
        <v>0</v>
      </c>
      <c r="P6890">
        <v>0</v>
      </c>
    </row>
    <row r="6891" spans="1:16" x14ac:dyDescent="0.25">
      <c r="A6891" s="11">
        <v>39757</v>
      </c>
      <c r="B6891" s="12">
        <v>11</v>
      </c>
      <c r="C6891">
        <v>11.9</v>
      </c>
      <c r="D6891">
        <v>78.099999999999994</v>
      </c>
      <c r="E6891">
        <v>2</v>
      </c>
      <c r="F6891">
        <v>0</v>
      </c>
      <c r="G6891" s="7">
        <f t="shared" si="1024"/>
        <v>0</v>
      </c>
      <c r="H6891" s="7">
        <f t="shared" si="1028"/>
        <v>0</v>
      </c>
      <c r="I6891">
        <f t="shared" si="1020"/>
        <v>0</v>
      </c>
      <c r="J6891" s="9">
        <f t="shared" si="1021"/>
        <v>0</v>
      </c>
      <c r="K6891" s="9">
        <f t="shared" si="1022"/>
        <v>0</v>
      </c>
      <c r="L6891" s="7">
        <f t="shared" si="1023"/>
        <v>0</v>
      </c>
      <c r="M6891" s="7">
        <f t="shared" si="1025"/>
        <v>0</v>
      </c>
      <c r="N6891" s="7">
        <f t="shared" si="1026"/>
        <v>0</v>
      </c>
      <c r="O6891" s="9">
        <f t="shared" si="1019"/>
        <v>0</v>
      </c>
      <c r="P6891">
        <v>0</v>
      </c>
    </row>
    <row r="6892" spans="1:16" x14ac:dyDescent="0.25">
      <c r="A6892" s="11">
        <v>39758</v>
      </c>
      <c r="B6892" s="12">
        <v>11</v>
      </c>
      <c r="C6892">
        <v>10.4</v>
      </c>
      <c r="D6892">
        <v>79.3</v>
      </c>
      <c r="E6892">
        <v>1.8</v>
      </c>
      <c r="F6892">
        <v>0</v>
      </c>
      <c r="G6892" s="7">
        <f t="shared" si="1024"/>
        <v>0</v>
      </c>
      <c r="H6892" s="7">
        <f t="shared" si="1028"/>
        <v>0</v>
      </c>
      <c r="I6892">
        <f t="shared" si="1020"/>
        <v>0</v>
      </c>
      <c r="J6892" s="9">
        <f t="shared" si="1021"/>
        <v>0</v>
      </c>
      <c r="K6892" s="9">
        <f t="shared" si="1022"/>
        <v>22.880000000000003</v>
      </c>
      <c r="L6892" s="7">
        <f t="shared" si="1023"/>
        <v>0</v>
      </c>
      <c r="M6892" s="7">
        <f t="shared" si="1025"/>
        <v>0</v>
      </c>
      <c r="N6892" s="7">
        <f t="shared" si="1026"/>
        <v>0</v>
      </c>
      <c r="O6892" s="9">
        <f t="shared" si="1019"/>
        <v>0</v>
      </c>
      <c r="P6892">
        <v>0</v>
      </c>
    </row>
    <row r="6893" spans="1:16" x14ac:dyDescent="0.25">
      <c r="A6893" s="11">
        <v>39759</v>
      </c>
      <c r="B6893" s="12">
        <v>11</v>
      </c>
      <c r="C6893">
        <v>11.4</v>
      </c>
      <c r="D6893">
        <v>80.400000000000006</v>
      </c>
      <c r="E6893">
        <v>2.2999999999999998</v>
      </c>
      <c r="F6893">
        <v>4.4000000000000004</v>
      </c>
      <c r="G6893" s="7">
        <f t="shared" si="1024"/>
        <v>1</v>
      </c>
      <c r="H6893" s="7">
        <f t="shared" si="1028"/>
        <v>1</v>
      </c>
      <c r="I6893">
        <f t="shared" si="1020"/>
        <v>0</v>
      </c>
      <c r="J6893" s="9">
        <f t="shared" si="1021"/>
        <v>0</v>
      </c>
      <c r="K6893" s="9">
        <f t="shared" si="1022"/>
        <v>0</v>
      </c>
      <c r="L6893" s="7">
        <f t="shared" si="1023"/>
        <v>0</v>
      </c>
      <c r="M6893" s="7">
        <f t="shared" si="1025"/>
        <v>1</v>
      </c>
      <c r="N6893" s="7">
        <f t="shared" si="1026"/>
        <v>0</v>
      </c>
      <c r="O6893" s="9">
        <f t="shared" si="1019"/>
        <v>0</v>
      </c>
      <c r="P6893">
        <v>0</v>
      </c>
    </row>
    <row r="6894" spans="1:16" x14ac:dyDescent="0.25">
      <c r="A6894" s="11">
        <v>39760</v>
      </c>
      <c r="B6894" s="12">
        <v>11</v>
      </c>
      <c r="C6894">
        <v>7.4</v>
      </c>
      <c r="D6894">
        <v>74</v>
      </c>
      <c r="E6894">
        <v>5.0999999999999996</v>
      </c>
      <c r="F6894">
        <v>0.8</v>
      </c>
      <c r="G6894" s="7">
        <f t="shared" si="1024"/>
        <v>1</v>
      </c>
      <c r="H6894" s="7">
        <f t="shared" si="1028"/>
        <v>1</v>
      </c>
      <c r="I6894">
        <f t="shared" si="1020"/>
        <v>0</v>
      </c>
      <c r="J6894" s="9">
        <f t="shared" si="1021"/>
        <v>0</v>
      </c>
      <c r="K6894" s="9">
        <f t="shared" si="1022"/>
        <v>18.056000000000004</v>
      </c>
      <c r="L6894" s="7">
        <f t="shared" si="1023"/>
        <v>0</v>
      </c>
      <c r="M6894" s="7">
        <f t="shared" si="1025"/>
        <v>1</v>
      </c>
      <c r="N6894" s="7">
        <f t="shared" si="1026"/>
        <v>0</v>
      </c>
      <c r="O6894" s="9">
        <f t="shared" si="1019"/>
        <v>0</v>
      </c>
      <c r="P6894">
        <v>0</v>
      </c>
    </row>
    <row r="6895" spans="1:16" x14ac:dyDescent="0.25">
      <c r="A6895" s="11">
        <v>39761</v>
      </c>
      <c r="B6895" s="12">
        <v>11</v>
      </c>
      <c r="C6895">
        <v>4.4000000000000004</v>
      </c>
      <c r="D6895">
        <v>71.8</v>
      </c>
      <c r="E6895">
        <v>6.2</v>
      </c>
      <c r="F6895">
        <v>0.2</v>
      </c>
      <c r="G6895" s="7">
        <f t="shared" si="1024"/>
        <v>1</v>
      </c>
      <c r="H6895" s="7">
        <f t="shared" si="1028"/>
        <v>1</v>
      </c>
      <c r="I6895">
        <f t="shared" si="1020"/>
        <v>0</v>
      </c>
      <c r="J6895" s="9">
        <f t="shared" si="1021"/>
        <v>0</v>
      </c>
      <c r="K6895" s="9">
        <f t="shared" si="1022"/>
        <v>9.9440000000000026</v>
      </c>
      <c r="L6895" s="7">
        <f t="shared" si="1023"/>
        <v>0</v>
      </c>
      <c r="M6895" s="7">
        <f t="shared" si="1025"/>
        <v>1</v>
      </c>
      <c r="N6895" s="7">
        <f t="shared" si="1026"/>
        <v>0</v>
      </c>
      <c r="O6895" s="9">
        <f t="shared" si="1019"/>
        <v>0</v>
      </c>
      <c r="P6895">
        <v>0</v>
      </c>
    </row>
    <row r="6896" spans="1:16" x14ac:dyDescent="0.25">
      <c r="A6896" s="11">
        <v>39762</v>
      </c>
      <c r="B6896" s="12">
        <v>11</v>
      </c>
      <c r="C6896">
        <v>2</v>
      </c>
      <c r="D6896">
        <v>68</v>
      </c>
      <c r="E6896">
        <v>7.3</v>
      </c>
      <c r="F6896">
        <v>0.2</v>
      </c>
      <c r="G6896" s="7">
        <f t="shared" si="1024"/>
        <v>0.39050000000000001</v>
      </c>
      <c r="H6896" s="7">
        <f t="shared" si="1028"/>
        <v>0.39050000000000001</v>
      </c>
      <c r="I6896">
        <f t="shared" si="1020"/>
        <v>0.2</v>
      </c>
      <c r="J6896" s="9">
        <f t="shared" si="1021"/>
        <v>0</v>
      </c>
      <c r="K6896" s="9">
        <f t="shared" si="1022"/>
        <v>1.44</v>
      </c>
      <c r="L6896" s="7">
        <f t="shared" si="1023"/>
        <v>0</v>
      </c>
      <c r="M6896" s="7">
        <f t="shared" si="1025"/>
        <v>0.39050000000000001</v>
      </c>
      <c r="N6896" s="7">
        <f t="shared" si="1026"/>
        <v>0</v>
      </c>
      <c r="O6896" s="9">
        <f t="shared" si="1019"/>
        <v>0</v>
      </c>
      <c r="P6896">
        <v>0</v>
      </c>
    </row>
    <row r="6897" spans="1:16" x14ac:dyDescent="0.25">
      <c r="A6897" s="11">
        <v>39763</v>
      </c>
      <c r="B6897" s="12">
        <v>11</v>
      </c>
      <c r="C6897">
        <v>3.4</v>
      </c>
      <c r="D6897">
        <v>69.900000000000006</v>
      </c>
      <c r="E6897">
        <v>4.5999999999999996</v>
      </c>
      <c r="F6897">
        <v>0</v>
      </c>
      <c r="G6897" s="7">
        <f t="shared" si="1024"/>
        <v>0</v>
      </c>
      <c r="H6897" s="7">
        <f t="shared" si="1028"/>
        <v>0</v>
      </c>
      <c r="I6897">
        <f t="shared" si="1020"/>
        <v>0.2</v>
      </c>
      <c r="J6897" s="9">
        <f t="shared" si="1021"/>
        <v>0</v>
      </c>
      <c r="K6897" s="9">
        <f t="shared" si="1022"/>
        <v>2.04</v>
      </c>
      <c r="L6897" s="7">
        <f t="shared" si="1023"/>
        <v>0</v>
      </c>
      <c r="M6897" s="7">
        <f t="shared" si="1025"/>
        <v>0</v>
      </c>
      <c r="N6897" s="7">
        <f t="shared" si="1026"/>
        <v>0</v>
      </c>
      <c r="O6897" s="9">
        <f t="shared" si="1019"/>
        <v>0</v>
      </c>
      <c r="P6897">
        <v>0</v>
      </c>
    </row>
    <row r="6898" spans="1:16" x14ac:dyDescent="0.25">
      <c r="A6898" s="11">
        <v>39764</v>
      </c>
      <c r="B6898" s="12">
        <v>11</v>
      </c>
      <c r="C6898">
        <v>4.5999999999999996</v>
      </c>
      <c r="D6898">
        <v>67.3</v>
      </c>
      <c r="E6898">
        <v>2.9</v>
      </c>
      <c r="F6898">
        <v>0</v>
      </c>
      <c r="G6898" s="7">
        <f t="shared" si="1024"/>
        <v>0</v>
      </c>
      <c r="H6898" s="7">
        <f t="shared" si="1028"/>
        <v>0</v>
      </c>
      <c r="I6898">
        <f t="shared" si="1020"/>
        <v>0.2</v>
      </c>
      <c r="J6898" s="9">
        <f t="shared" si="1021"/>
        <v>0</v>
      </c>
      <c r="K6898" s="9">
        <f t="shared" si="1022"/>
        <v>10.119999999999999</v>
      </c>
      <c r="L6898" s="7">
        <f t="shared" si="1023"/>
        <v>0</v>
      </c>
      <c r="M6898" s="7">
        <f t="shared" si="1025"/>
        <v>0</v>
      </c>
      <c r="N6898" s="7">
        <f t="shared" si="1026"/>
        <v>0</v>
      </c>
      <c r="O6898" s="9">
        <f t="shared" si="1019"/>
        <v>0</v>
      </c>
      <c r="P6898">
        <v>0</v>
      </c>
    </row>
    <row r="6899" spans="1:16" x14ac:dyDescent="0.25">
      <c r="A6899" s="11">
        <v>39765</v>
      </c>
      <c r="B6899" s="12">
        <v>11</v>
      </c>
      <c r="C6899">
        <v>8.5</v>
      </c>
      <c r="D6899">
        <v>85.5</v>
      </c>
      <c r="E6899">
        <v>3.9</v>
      </c>
      <c r="F6899">
        <v>8.4</v>
      </c>
      <c r="G6899" s="7">
        <f t="shared" si="1024"/>
        <v>1</v>
      </c>
      <c r="H6899" s="7">
        <f t="shared" si="1028"/>
        <v>1</v>
      </c>
      <c r="I6899">
        <f t="shared" si="1020"/>
        <v>8.6</v>
      </c>
      <c r="J6899" s="9">
        <f t="shared" si="1021"/>
        <v>0</v>
      </c>
      <c r="K6899" s="9">
        <f t="shared" si="1022"/>
        <v>40.120000000000005</v>
      </c>
      <c r="L6899" s="7">
        <f t="shared" si="1023"/>
        <v>0</v>
      </c>
      <c r="M6899" s="7">
        <f t="shared" si="1025"/>
        <v>1</v>
      </c>
      <c r="N6899" s="7">
        <f t="shared" si="1026"/>
        <v>0</v>
      </c>
      <c r="O6899" s="9">
        <f t="shared" si="1019"/>
        <v>0</v>
      </c>
      <c r="P6899">
        <v>0</v>
      </c>
    </row>
    <row r="6900" spans="1:16" x14ac:dyDescent="0.25">
      <c r="A6900" s="11">
        <v>39766</v>
      </c>
      <c r="B6900" s="12">
        <v>11</v>
      </c>
      <c r="C6900">
        <v>11.4</v>
      </c>
      <c r="D6900">
        <v>82</v>
      </c>
      <c r="E6900">
        <v>3.8</v>
      </c>
      <c r="F6900">
        <v>2.6</v>
      </c>
      <c r="G6900" s="7">
        <f t="shared" si="1024"/>
        <v>1</v>
      </c>
      <c r="H6900" s="7">
        <f t="shared" si="1028"/>
        <v>1</v>
      </c>
      <c r="I6900">
        <f t="shared" si="1020"/>
        <v>0</v>
      </c>
      <c r="J6900" s="9">
        <f t="shared" si="1021"/>
        <v>0</v>
      </c>
      <c r="K6900" s="9">
        <f t="shared" si="1022"/>
        <v>0</v>
      </c>
      <c r="L6900" s="7">
        <f t="shared" si="1023"/>
        <v>0</v>
      </c>
      <c r="M6900" s="7">
        <f t="shared" si="1025"/>
        <v>1</v>
      </c>
      <c r="N6900" s="7">
        <f t="shared" si="1026"/>
        <v>0</v>
      </c>
      <c r="O6900" s="9">
        <f t="shared" si="1019"/>
        <v>0</v>
      </c>
      <c r="P6900">
        <v>0</v>
      </c>
    </row>
    <row r="6901" spans="1:16" x14ac:dyDescent="0.25">
      <c r="A6901" s="11">
        <v>39767</v>
      </c>
      <c r="B6901" s="12">
        <v>11</v>
      </c>
      <c r="C6901">
        <v>6</v>
      </c>
      <c r="D6901">
        <v>88.6</v>
      </c>
      <c r="E6901">
        <v>8.1</v>
      </c>
      <c r="F6901">
        <v>28.4</v>
      </c>
      <c r="G6901" s="7">
        <f t="shared" si="1024"/>
        <v>1</v>
      </c>
      <c r="H6901" s="7">
        <f t="shared" si="1028"/>
        <v>1</v>
      </c>
      <c r="I6901">
        <f t="shared" si="1020"/>
        <v>0</v>
      </c>
      <c r="J6901" s="9">
        <f t="shared" si="1021"/>
        <v>0</v>
      </c>
      <c r="K6901" s="9">
        <f t="shared" si="1022"/>
        <v>64.319999999999993</v>
      </c>
      <c r="L6901" s="7">
        <f t="shared" si="1023"/>
        <v>0</v>
      </c>
      <c r="M6901" s="7">
        <f t="shared" si="1025"/>
        <v>1</v>
      </c>
      <c r="N6901" s="7">
        <f t="shared" si="1026"/>
        <v>0</v>
      </c>
      <c r="O6901" s="9">
        <f t="shared" si="1019"/>
        <v>0</v>
      </c>
      <c r="P6901">
        <v>0</v>
      </c>
    </row>
    <row r="6902" spans="1:16" x14ac:dyDescent="0.25">
      <c r="A6902" s="11">
        <v>39768</v>
      </c>
      <c r="B6902" s="12">
        <v>11</v>
      </c>
      <c r="C6902">
        <v>1.9</v>
      </c>
      <c r="D6902">
        <v>72</v>
      </c>
      <c r="E6902">
        <v>8.6</v>
      </c>
      <c r="F6902">
        <v>1.2</v>
      </c>
      <c r="G6902" s="7">
        <f t="shared" si="1024"/>
        <v>0.36645</v>
      </c>
      <c r="H6902" s="7">
        <f t="shared" si="1028"/>
        <v>0.36645</v>
      </c>
      <c r="I6902">
        <f t="shared" si="1020"/>
        <v>1.2</v>
      </c>
      <c r="J6902" s="9">
        <f t="shared" si="1021"/>
        <v>0</v>
      </c>
      <c r="K6902" s="9">
        <f t="shared" si="1022"/>
        <v>2.5079999999999996</v>
      </c>
      <c r="L6902" s="7">
        <f t="shared" si="1023"/>
        <v>0</v>
      </c>
      <c r="M6902" s="7">
        <f t="shared" si="1025"/>
        <v>0.36645</v>
      </c>
      <c r="N6902" s="7">
        <f t="shared" si="1026"/>
        <v>0</v>
      </c>
      <c r="O6902" s="9">
        <f t="shared" ref="O6902:O6965" si="1029">IF(M6902=0,0,N6902/10/M6902)</f>
        <v>0</v>
      </c>
      <c r="P6902">
        <v>0</v>
      </c>
    </row>
    <row r="6903" spans="1:16" x14ac:dyDescent="0.25">
      <c r="A6903" s="11">
        <v>39769</v>
      </c>
      <c r="B6903" s="12">
        <v>11</v>
      </c>
      <c r="C6903">
        <v>-0.9</v>
      </c>
      <c r="D6903">
        <v>66.5</v>
      </c>
      <c r="E6903">
        <v>5.0999999999999996</v>
      </c>
      <c r="F6903">
        <v>0.2</v>
      </c>
      <c r="G6903" s="7">
        <f t="shared" si="1024"/>
        <v>0.21542500000000003</v>
      </c>
      <c r="H6903" s="7">
        <f t="shared" si="1028"/>
        <v>0.21542500000000003</v>
      </c>
      <c r="I6903">
        <f t="shared" si="1020"/>
        <v>1.4</v>
      </c>
      <c r="J6903" s="9">
        <f t="shared" si="1021"/>
        <v>0</v>
      </c>
      <c r="K6903" s="9">
        <f t="shared" si="1022"/>
        <v>0</v>
      </c>
      <c r="L6903" s="7">
        <f t="shared" si="1023"/>
        <v>9.6000000000000002E-2</v>
      </c>
      <c r="M6903" s="7">
        <f t="shared" si="1025"/>
        <v>0.21542500000000003</v>
      </c>
      <c r="N6903" s="7">
        <f t="shared" si="1026"/>
        <v>0.10400000000000001</v>
      </c>
      <c r="O6903" s="9">
        <f t="shared" si="1029"/>
        <v>4.8276662411512128E-2</v>
      </c>
      <c r="P6903">
        <v>0</v>
      </c>
    </row>
    <row r="6904" spans="1:16" x14ac:dyDescent="0.25">
      <c r="A6904" s="11">
        <v>39770</v>
      </c>
      <c r="B6904" s="12">
        <v>11</v>
      </c>
      <c r="C6904">
        <v>-3.6</v>
      </c>
      <c r="D6904">
        <v>64.7</v>
      </c>
      <c r="E6904">
        <v>5.2</v>
      </c>
      <c r="F6904">
        <v>0.2</v>
      </c>
      <c r="G6904" s="7">
        <f t="shared" si="1024"/>
        <v>0.14312234042020228</v>
      </c>
      <c r="H6904" s="7">
        <f t="shared" si="1028"/>
        <v>0.14312234042020228</v>
      </c>
      <c r="I6904">
        <f t="shared" si="1020"/>
        <v>1.5999999999999999</v>
      </c>
      <c r="J6904" s="9">
        <f t="shared" si="1021"/>
        <v>0</v>
      </c>
      <c r="K6904" s="9">
        <f t="shared" si="1022"/>
        <v>0</v>
      </c>
      <c r="L6904" s="7">
        <f t="shared" si="1023"/>
        <v>0.23200000000000004</v>
      </c>
      <c r="M6904" s="7">
        <f t="shared" si="1025"/>
        <v>0.16633060151989043</v>
      </c>
      <c r="N6904" s="7">
        <f t="shared" si="1026"/>
        <v>7.2000000000000008E-2</v>
      </c>
      <c r="O6904" s="9">
        <f t="shared" si="1029"/>
        <v>4.3287284084877177E-2</v>
      </c>
      <c r="P6904">
        <v>1</v>
      </c>
    </row>
    <row r="6905" spans="1:16" x14ac:dyDescent="0.25">
      <c r="A6905" s="11">
        <v>39771</v>
      </c>
      <c r="B6905" s="12">
        <v>11</v>
      </c>
      <c r="C6905">
        <v>-4.2</v>
      </c>
      <c r="D6905">
        <v>73</v>
      </c>
      <c r="E6905">
        <v>2.4</v>
      </c>
      <c r="F6905">
        <v>3</v>
      </c>
      <c r="G6905" s="7">
        <f t="shared" si="1024"/>
        <v>9.4117321873117901E-2</v>
      </c>
      <c r="H6905" s="7">
        <f t="shared" si="1028"/>
        <v>9.4117321873117901E-2</v>
      </c>
      <c r="I6905">
        <f t="shared" si="1020"/>
        <v>4.5999999999999996</v>
      </c>
      <c r="J6905" s="9">
        <f t="shared" si="1021"/>
        <v>0</v>
      </c>
      <c r="K6905" s="9">
        <f t="shared" si="1022"/>
        <v>0</v>
      </c>
      <c r="L6905" s="7">
        <f t="shared" si="1023"/>
        <v>0.23400000000000001</v>
      </c>
      <c r="M6905" s="7">
        <f t="shared" si="1025"/>
        <v>9.565924243497069E-2</v>
      </c>
      <c r="N6905" s="7">
        <f t="shared" si="1026"/>
        <v>2.8380000000000001</v>
      </c>
      <c r="O6905" s="9">
        <f t="shared" si="1029"/>
        <v>2.9667807602901277</v>
      </c>
      <c r="P6905">
        <v>0</v>
      </c>
    </row>
    <row r="6906" spans="1:16" x14ac:dyDescent="0.25">
      <c r="A6906" s="11">
        <v>39772</v>
      </c>
      <c r="B6906" s="12">
        <v>11</v>
      </c>
      <c r="C6906">
        <v>-2.1</v>
      </c>
      <c r="D6906">
        <v>75.8</v>
      </c>
      <c r="E6906">
        <v>3.8</v>
      </c>
      <c r="F6906">
        <v>0.4</v>
      </c>
      <c r="G6906" s="7">
        <f t="shared" si="1024"/>
        <v>0.17353703229005724</v>
      </c>
      <c r="H6906" s="7">
        <f t="shared" si="1028"/>
        <v>0.16815603904075313</v>
      </c>
      <c r="I6906">
        <f t="shared" si="1020"/>
        <v>5</v>
      </c>
      <c r="J6906" s="9">
        <f t="shared" si="1021"/>
        <v>0</v>
      </c>
      <c r="K6906" s="9">
        <f t="shared" si="1022"/>
        <v>0</v>
      </c>
      <c r="L6906" s="7">
        <f t="shared" si="1023"/>
        <v>0.14300000000000002</v>
      </c>
      <c r="M6906" s="7">
        <f t="shared" si="1025"/>
        <v>0.10539035607333076</v>
      </c>
      <c r="N6906" s="7">
        <f t="shared" si="1026"/>
        <v>3.0949999999999998</v>
      </c>
      <c r="O6906" s="9">
        <f t="shared" si="1029"/>
        <v>2.9367013409144329</v>
      </c>
      <c r="P6906">
        <v>7</v>
      </c>
    </row>
    <row r="6907" spans="1:16" x14ac:dyDescent="0.25">
      <c r="A6907" s="11">
        <v>39773</v>
      </c>
      <c r="B6907" s="12">
        <v>11</v>
      </c>
      <c r="C6907">
        <v>-6.7</v>
      </c>
      <c r="D6907">
        <v>65.8</v>
      </c>
      <c r="E6907">
        <v>4.8</v>
      </c>
      <c r="F6907">
        <v>0</v>
      </c>
      <c r="G6907" s="7">
        <f t="shared" si="1024"/>
        <v>0</v>
      </c>
      <c r="H6907" s="7">
        <f t="shared" si="1028"/>
        <v>0</v>
      </c>
      <c r="I6907">
        <f t="shared" si="1020"/>
        <v>5</v>
      </c>
      <c r="J6907" s="9">
        <f t="shared" si="1021"/>
        <v>0</v>
      </c>
      <c r="K6907" s="9">
        <f t="shared" si="1022"/>
        <v>0</v>
      </c>
      <c r="L6907" s="7">
        <f t="shared" si="1023"/>
        <v>0.38300000000000001</v>
      </c>
      <c r="M6907" s="7">
        <f t="shared" si="1025"/>
        <v>0.10855206675553068</v>
      </c>
      <c r="N6907" s="7">
        <f t="shared" si="1026"/>
        <v>2.7119999999999997</v>
      </c>
      <c r="O6907" s="9">
        <f t="shared" si="1029"/>
        <v>2.4983402721457857</v>
      </c>
      <c r="P6907">
        <v>2</v>
      </c>
    </row>
    <row r="6908" spans="1:16" x14ac:dyDescent="0.25">
      <c r="A6908" s="11">
        <v>39774</v>
      </c>
      <c r="B6908" s="12">
        <v>11</v>
      </c>
      <c r="C6908">
        <v>-7.4</v>
      </c>
      <c r="D6908">
        <v>65.5</v>
      </c>
      <c r="E6908">
        <v>2.4</v>
      </c>
      <c r="F6908">
        <v>0</v>
      </c>
      <c r="G6908" s="7">
        <f t="shared" si="1024"/>
        <v>0</v>
      </c>
      <c r="H6908" s="7">
        <f t="shared" si="1028"/>
        <v>0</v>
      </c>
      <c r="I6908">
        <f t="shared" si="1020"/>
        <v>5</v>
      </c>
      <c r="J6908" s="9">
        <f t="shared" si="1021"/>
        <v>0</v>
      </c>
      <c r="K6908" s="9">
        <f t="shared" si="1022"/>
        <v>0</v>
      </c>
      <c r="L6908" s="7">
        <f t="shared" si="1023"/>
        <v>0.39400000000000007</v>
      </c>
      <c r="M6908" s="7">
        <f t="shared" si="1025"/>
        <v>0.11180862875819661</v>
      </c>
      <c r="N6908" s="7">
        <f t="shared" si="1026"/>
        <v>2.3179999999999996</v>
      </c>
      <c r="O6908" s="9">
        <f t="shared" si="1029"/>
        <v>2.0731852503200194</v>
      </c>
      <c r="P6908">
        <v>2</v>
      </c>
    </row>
    <row r="6909" spans="1:16" x14ac:dyDescent="0.25">
      <c r="A6909" s="11">
        <v>39775</v>
      </c>
      <c r="B6909" s="12">
        <v>11</v>
      </c>
      <c r="C6909">
        <v>-3.3</v>
      </c>
      <c r="D6909">
        <v>65.2</v>
      </c>
      <c r="E6909">
        <v>2.4</v>
      </c>
      <c r="F6909">
        <v>0</v>
      </c>
      <c r="G6909" s="7">
        <f t="shared" si="1024"/>
        <v>0</v>
      </c>
      <c r="H6909" s="7">
        <f t="shared" si="1028"/>
        <v>0</v>
      </c>
      <c r="I6909">
        <f t="shared" si="1020"/>
        <v>5</v>
      </c>
      <c r="J6909" s="9">
        <f t="shared" si="1021"/>
        <v>0</v>
      </c>
      <c r="K6909" s="9">
        <f t="shared" si="1022"/>
        <v>0</v>
      </c>
      <c r="L6909" s="7">
        <f t="shared" si="1023"/>
        <v>0.189</v>
      </c>
      <c r="M6909" s="7">
        <f t="shared" si="1025"/>
        <v>0.11516288762094251</v>
      </c>
      <c r="N6909" s="7">
        <f t="shared" si="1026"/>
        <v>2.1289999999999996</v>
      </c>
      <c r="O6909" s="9">
        <f t="shared" si="1029"/>
        <v>1.8486858431403541</v>
      </c>
      <c r="P6909">
        <v>2</v>
      </c>
    </row>
    <row r="6910" spans="1:16" x14ac:dyDescent="0.25">
      <c r="A6910" s="11">
        <v>39776</v>
      </c>
      <c r="B6910" s="12">
        <v>11</v>
      </c>
      <c r="C6910">
        <v>1.8</v>
      </c>
      <c r="D6910">
        <v>74.8</v>
      </c>
      <c r="E6910">
        <v>3.2</v>
      </c>
      <c r="F6910">
        <v>6.2</v>
      </c>
      <c r="G6910" s="7">
        <f t="shared" si="1024"/>
        <v>0.43480000000000002</v>
      </c>
      <c r="H6910" s="7">
        <f t="shared" si="1028"/>
        <v>0.43480000000000002</v>
      </c>
      <c r="I6910">
        <f t="shared" si="1020"/>
        <v>11.2</v>
      </c>
      <c r="J6910" s="9">
        <f t="shared" si="1021"/>
        <v>0</v>
      </c>
      <c r="K6910" s="9">
        <f t="shared" si="1022"/>
        <v>7.7759999999999989</v>
      </c>
      <c r="L6910" s="7">
        <f t="shared" si="1023"/>
        <v>0</v>
      </c>
      <c r="M6910" s="7">
        <f t="shared" si="1025"/>
        <v>0.23</v>
      </c>
      <c r="N6910" s="7">
        <f t="shared" si="1026"/>
        <v>0.55300000000000171</v>
      </c>
      <c r="O6910" s="9">
        <f t="shared" si="1029"/>
        <v>0.24043478260869638</v>
      </c>
      <c r="P6910">
        <v>1</v>
      </c>
    </row>
    <row r="6911" spans="1:16" x14ac:dyDescent="0.25">
      <c r="A6911" s="11">
        <v>39777</v>
      </c>
      <c r="B6911" s="12">
        <v>11</v>
      </c>
      <c r="C6911">
        <v>2.2000000000000002</v>
      </c>
      <c r="D6911">
        <v>78.3</v>
      </c>
      <c r="E6911">
        <v>3.5</v>
      </c>
      <c r="F6911">
        <v>1.2</v>
      </c>
      <c r="G6911" s="7">
        <f t="shared" si="1024"/>
        <v>0.46425</v>
      </c>
      <c r="H6911" s="7">
        <f t="shared" si="1028"/>
        <v>0.46425</v>
      </c>
      <c r="I6911">
        <f t="shared" si="1020"/>
        <v>12.399999999999999</v>
      </c>
      <c r="J6911" s="9">
        <f t="shared" si="1021"/>
        <v>0</v>
      </c>
      <c r="K6911" s="9">
        <f t="shared" si="1022"/>
        <v>2.9039999999999999</v>
      </c>
      <c r="L6911" s="7">
        <f t="shared" si="1023"/>
        <v>0</v>
      </c>
      <c r="M6911" s="7">
        <f t="shared" si="1025"/>
        <v>0.39508809396689787</v>
      </c>
      <c r="N6911" s="7">
        <f t="shared" si="1026"/>
        <v>0</v>
      </c>
      <c r="O6911" s="9">
        <f t="shared" si="1029"/>
        <v>0</v>
      </c>
      <c r="P6911">
        <v>0</v>
      </c>
    </row>
    <row r="6912" spans="1:16" x14ac:dyDescent="0.25">
      <c r="A6912" s="11">
        <v>39778</v>
      </c>
      <c r="B6912" s="12">
        <v>11</v>
      </c>
      <c r="C6912">
        <v>1.7</v>
      </c>
      <c r="D6912">
        <v>78.2</v>
      </c>
      <c r="E6912">
        <v>7.1</v>
      </c>
      <c r="F6912">
        <v>0.6</v>
      </c>
      <c r="G6912" s="7">
        <f t="shared" si="1024"/>
        <v>0.376475</v>
      </c>
      <c r="H6912" s="7">
        <f t="shared" si="1028"/>
        <v>0.376475</v>
      </c>
      <c r="I6912">
        <f t="shared" si="1020"/>
        <v>12.999999999999998</v>
      </c>
      <c r="J6912" s="9">
        <f t="shared" si="1021"/>
        <v>0</v>
      </c>
      <c r="K6912" s="9">
        <f t="shared" si="1022"/>
        <v>1.6319999999999999</v>
      </c>
      <c r="L6912" s="7">
        <f t="shared" si="1023"/>
        <v>0</v>
      </c>
      <c r="M6912" s="7">
        <f t="shared" si="1025"/>
        <v>0.376475</v>
      </c>
      <c r="N6912" s="7">
        <f t="shared" si="1026"/>
        <v>0</v>
      </c>
      <c r="O6912" s="9">
        <f t="shared" si="1029"/>
        <v>0</v>
      </c>
      <c r="P6912">
        <v>1</v>
      </c>
    </row>
    <row r="6913" spans="1:16" x14ac:dyDescent="0.25">
      <c r="A6913" s="11">
        <v>39779</v>
      </c>
      <c r="B6913" s="12">
        <v>11</v>
      </c>
      <c r="C6913">
        <v>1.7</v>
      </c>
      <c r="D6913">
        <v>68.099999999999994</v>
      </c>
      <c r="E6913">
        <v>5.5</v>
      </c>
      <c r="F6913">
        <v>0.2</v>
      </c>
      <c r="G6913" s="7">
        <f t="shared" si="1024"/>
        <v>0.39687500000000003</v>
      </c>
      <c r="H6913" s="7">
        <f t="shared" si="1028"/>
        <v>0.39687500000000003</v>
      </c>
      <c r="I6913">
        <f t="shared" si="1020"/>
        <v>13.199999999999998</v>
      </c>
      <c r="J6913" s="9">
        <f t="shared" si="1021"/>
        <v>0</v>
      </c>
      <c r="K6913" s="9">
        <f t="shared" si="1022"/>
        <v>1.224</v>
      </c>
      <c r="L6913" s="7">
        <f t="shared" si="1023"/>
        <v>0</v>
      </c>
      <c r="M6913" s="7">
        <f t="shared" si="1025"/>
        <v>0.39687500000000003</v>
      </c>
      <c r="N6913" s="7">
        <f t="shared" si="1026"/>
        <v>0</v>
      </c>
      <c r="O6913" s="9">
        <f t="shared" si="1029"/>
        <v>0</v>
      </c>
      <c r="P6913">
        <v>0</v>
      </c>
    </row>
    <row r="6914" spans="1:16" x14ac:dyDescent="0.25">
      <c r="A6914" s="11">
        <v>39780</v>
      </c>
      <c r="B6914" s="12">
        <v>11</v>
      </c>
      <c r="C6914">
        <v>1.7</v>
      </c>
      <c r="D6914">
        <v>76.8</v>
      </c>
      <c r="E6914">
        <v>6</v>
      </c>
      <c r="F6914">
        <v>0.8</v>
      </c>
      <c r="G6914" s="7">
        <f t="shared" si="1024"/>
        <v>0.39050000000000001</v>
      </c>
      <c r="H6914" s="7">
        <f t="shared" si="1028"/>
        <v>0.39050000000000001</v>
      </c>
      <c r="I6914">
        <f t="shared" si="1020"/>
        <v>13.999999999999998</v>
      </c>
      <c r="J6914" s="9">
        <f t="shared" si="1021"/>
        <v>0</v>
      </c>
      <c r="K6914" s="9">
        <f t="shared" si="1022"/>
        <v>1.8360000000000001</v>
      </c>
      <c r="L6914" s="7">
        <f t="shared" si="1023"/>
        <v>0</v>
      </c>
      <c r="M6914" s="7">
        <f t="shared" si="1025"/>
        <v>0.39050000000000001</v>
      </c>
      <c r="N6914" s="7">
        <f t="shared" si="1026"/>
        <v>0</v>
      </c>
      <c r="O6914" s="9">
        <f t="shared" si="1029"/>
        <v>0</v>
      </c>
      <c r="P6914">
        <v>1</v>
      </c>
    </row>
    <row r="6915" spans="1:16" x14ac:dyDescent="0.25">
      <c r="A6915" s="11">
        <v>39781</v>
      </c>
      <c r="B6915" s="12">
        <v>11</v>
      </c>
      <c r="C6915">
        <v>1.3</v>
      </c>
      <c r="D6915">
        <v>66.599999999999994</v>
      </c>
      <c r="E6915">
        <v>3.9</v>
      </c>
      <c r="F6915">
        <v>0</v>
      </c>
      <c r="G6915" s="7">
        <f t="shared" si="1024"/>
        <v>0</v>
      </c>
      <c r="H6915" s="7">
        <f t="shared" si="1028"/>
        <v>0</v>
      </c>
      <c r="I6915">
        <f t="shared" si="1020"/>
        <v>13.999999999999998</v>
      </c>
      <c r="J6915" s="9">
        <f t="shared" si="1021"/>
        <v>0</v>
      </c>
      <c r="K6915" s="9">
        <f t="shared" si="1022"/>
        <v>0.78</v>
      </c>
      <c r="L6915" s="7">
        <f t="shared" si="1023"/>
        <v>0</v>
      </c>
      <c r="M6915" s="7">
        <f t="shared" si="1025"/>
        <v>0</v>
      </c>
      <c r="N6915" s="7">
        <f t="shared" si="1026"/>
        <v>0</v>
      </c>
      <c r="O6915" s="9">
        <f t="shared" si="1029"/>
        <v>0</v>
      </c>
      <c r="P6915">
        <v>0</v>
      </c>
    </row>
    <row r="6916" spans="1:16" x14ac:dyDescent="0.25">
      <c r="A6916" s="11">
        <v>39782</v>
      </c>
      <c r="B6916" s="12">
        <v>11</v>
      </c>
      <c r="C6916">
        <v>0.4</v>
      </c>
      <c r="D6916">
        <v>78.099999999999994</v>
      </c>
      <c r="E6916">
        <v>5.9</v>
      </c>
      <c r="F6916">
        <v>13.6</v>
      </c>
      <c r="G6916" s="7">
        <f t="shared" si="1024"/>
        <v>0.30630000000000002</v>
      </c>
      <c r="H6916" s="7">
        <f t="shared" si="1028"/>
        <v>0.30630000000000002</v>
      </c>
      <c r="I6916">
        <f t="shared" si="1020"/>
        <v>27.599999999999998</v>
      </c>
      <c r="J6916" s="9">
        <f t="shared" si="1021"/>
        <v>0</v>
      </c>
      <c r="K6916" s="9">
        <f t="shared" si="1022"/>
        <v>3.504</v>
      </c>
      <c r="L6916" s="7">
        <f t="shared" si="1023"/>
        <v>0</v>
      </c>
      <c r="M6916" s="7">
        <f t="shared" si="1025"/>
        <v>0.30630000000000002</v>
      </c>
      <c r="N6916" s="7">
        <f t="shared" si="1026"/>
        <v>10.096</v>
      </c>
      <c r="O6916" s="9">
        <f t="shared" si="1029"/>
        <v>3.2961149200130593</v>
      </c>
      <c r="P6916">
        <v>0</v>
      </c>
    </row>
    <row r="6917" spans="1:16" x14ac:dyDescent="0.25">
      <c r="A6917" s="11">
        <v>39783</v>
      </c>
      <c r="B6917" s="12">
        <v>12</v>
      </c>
      <c r="C6917">
        <v>2.2000000000000002</v>
      </c>
      <c r="D6917">
        <v>81.7</v>
      </c>
      <c r="E6917">
        <v>6.1</v>
      </c>
      <c r="F6917">
        <v>3.6</v>
      </c>
      <c r="G6917" s="7">
        <f t="shared" si="1024"/>
        <v>0.42135</v>
      </c>
      <c r="H6917" s="7">
        <f t="shared" si="1028"/>
        <v>0.42135</v>
      </c>
      <c r="I6917">
        <f t="shared" si="1020"/>
        <v>31.2</v>
      </c>
      <c r="J6917" s="9">
        <f t="shared" si="1021"/>
        <v>0</v>
      </c>
      <c r="K6917" s="9">
        <f t="shared" si="1022"/>
        <v>6.072000000000001</v>
      </c>
      <c r="L6917" s="7">
        <f t="shared" si="1023"/>
        <v>0</v>
      </c>
      <c r="M6917" s="7">
        <f t="shared" si="1025"/>
        <v>0.33871306203756402</v>
      </c>
      <c r="N6917" s="7">
        <f t="shared" si="1026"/>
        <v>7.6239999999999988</v>
      </c>
      <c r="O6917" s="9">
        <f t="shared" si="1029"/>
        <v>2.2508727458389193</v>
      </c>
      <c r="P6917">
        <v>0</v>
      </c>
    </row>
    <row r="6918" spans="1:16" x14ac:dyDescent="0.25">
      <c r="A6918" s="11">
        <v>39784</v>
      </c>
      <c r="B6918" s="12">
        <v>12</v>
      </c>
      <c r="C6918">
        <v>-0.6</v>
      </c>
      <c r="D6918">
        <v>67.3</v>
      </c>
      <c r="E6918">
        <v>6.8</v>
      </c>
      <c r="F6918">
        <v>0.2</v>
      </c>
      <c r="G6918" s="7">
        <f t="shared" si="1024"/>
        <v>0.24460000000000001</v>
      </c>
      <c r="H6918" s="7">
        <f t="shared" si="1028"/>
        <v>0.24460000000000001</v>
      </c>
      <c r="I6918">
        <f t="shared" si="1020"/>
        <v>31.4</v>
      </c>
      <c r="J6918" s="9">
        <f t="shared" si="1021"/>
        <v>0</v>
      </c>
      <c r="K6918" s="9">
        <f t="shared" si="1022"/>
        <v>0</v>
      </c>
      <c r="L6918" s="7">
        <f t="shared" si="1023"/>
        <v>9.8000000000000004E-2</v>
      </c>
      <c r="M6918" s="7">
        <f t="shared" si="1025"/>
        <v>0.33607348100132434</v>
      </c>
      <c r="N6918" s="7">
        <f t="shared" si="1026"/>
        <v>7.7259999999999991</v>
      </c>
      <c r="O6918" s="9">
        <f t="shared" si="1029"/>
        <v>2.2989020070790871</v>
      </c>
      <c r="P6918">
        <v>1</v>
      </c>
    </row>
    <row r="6919" spans="1:16" x14ac:dyDescent="0.25">
      <c r="A6919" s="11">
        <v>39785</v>
      </c>
      <c r="B6919" s="12">
        <v>12</v>
      </c>
      <c r="C6919">
        <v>2.6</v>
      </c>
      <c r="D6919">
        <v>65</v>
      </c>
      <c r="E6919">
        <v>5.6</v>
      </c>
      <c r="F6919">
        <v>0.4</v>
      </c>
      <c r="G6919" s="7">
        <f t="shared" si="1024"/>
        <v>0.45680000000000009</v>
      </c>
      <c r="H6919" s="7">
        <f t="shared" si="1028"/>
        <v>0.45680000000000009</v>
      </c>
      <c r="I6919">
        <f t="shared" si="1020"/>
        <v>31.799999999999997</v>
      </c>
      <c r="J6919" s="9">
        <f t="shared" si="1021"/>
        <v>0</v>
      </c>
      <c r="K6919" s="9">
        <f t="shared" si="1022"/>
        <v>2.1840000000000002</v>
      </c>
      <c r="L6919" s="7">
        <f t="shared" si="1023"/>
        <v>0</v>
      </c>
      <c r="M6919" s="7">
        <f t="shared" si="1025"/>
        <v>0.3425784612069841</v>
      </c>
      <c r="N6919" s="7">
        <f t="shared" si="1026"/>
        <v>5.9419999999999993</v>
      </c>
      <c r="O6919" s="9">
        <f t="shared" si="1029"/>
        <v>1.7344931666354455</v>
      </c>
      <c r="P6919">
        <v>0</v>
      </c>
    </row>
    <row r="6920" spans="1:16" x14ac:dyDescent="0.25">
      <c r="A6920" s="11">
        <v>39786</v>
      </c>
      <c r="B6920" s="12">
        <v>12</v>
      </c>
      <c r="C6920">
        <v>0.6</v>
      </c>
      <c r="D6920">
        <v>69</v>
      </c>
      <c r="E6920">
        <v>7.7</v>
      </c>
      <c r="F6920">
        <v>1</v>
      </c>
      <c r="G6920" s="7">
        <f t="shared" si="1024"/>
        <v>0.31135000000000002</v>
      </c>
      <c r="H6920" s="7">
        <f t="shared" si="1028"/>
        <v>0.31135000000000002</v>
      </c>
      <c r="I6920">
        <f t="shared" ref="I6920:I6983" si="1030">IF(OR(B6920=7,C6920&gt;$V$6856),0,IF(AND(C6920&gt;=$R$6856,I6919=0),0,I6919+F6920))</f>
        <v>32.799999999999997</v>
      </c>
      <c r="J6920" s="9">
        <f t="shared" ref="J6920:J6983" si="1031">IF(OR(B6920=1,B6920&gt;$K$2),0,IF(C6920&gt;$V$6856,0,IF(C6920&lt;=-$R$6856,0,IF(C6920&lt;=0,(C6920+$R$6856)*($T$6858+$T$6859*F6920),IF(C6920&gt;$R$6856,C6920*($T$6856+$T$6857*F6920),C6920*($T$6860+$T$6861*F6920))))))</f>
        <v>0</v>
      </c>
      <c r="K6920" s="9">
        <f t="shared" ref="K6920:K6983" si="1032">IF(AND(B6920&gt;=2,B6920&lt;=$K$3),0,IF(C6920&gt;$V$6856,0,IF(C6920&lt;=-$R$6856,0,IF(C6920&lt;=0,(C6920+$R$6856)*($U$6858+$U$6859*F6920),IF(C6920&gt;$R$6856,C6920*($U$6856+$U$6857*F6920),C6920*($U$6860+$U$6861*F6920))))))</f>
        <v>0.72</v>
      </c>
      <c r="L6920" s="7">
        <f t="shared" ref="L6920:L6983" si="1033">IF(M6919=0,0,IF(C6920&gt;=$V$6856,0,IF($V$6857*E6920-$V$6858*C6920&lt;0,0,IF($R$6856&gt;C6920&gt;-$R$6856,$V$6857*E6920-$V$6858*C6920+$V$6859,$V$6857*E6920-$V$6858*C6920))))</f>
        <v>4.7E-2</v>
      </c>
      <c r="M6920" s="7">
        <f t="shared" si="1025"/>
        <v>0.33770039995624812</v>
      </c>
      <c r="N6920" s="7">
        <f t="shared" si="1026"/>
        <v>6.1749999999999998</v>
      </c>
      <c r="O6920" s="9">
        <f t="shared" si="1029"/>
        <v>1.828543881144358</v>
      </c>
      <c r="P6920">
        <v>0</v>
      </c>
    </row>
    <row r="6921" spans="1:16" x14ac:dyDescent="0.25">
      <c r="A6921" s="11">
        <v>39787</v>
      </c>
      <c r="B6921" s="12">
        <v>12</v>
      </c>
      <c r="C6921">
        <v>-5.2</v>
      </c>
      <c r="D6921">
        <v>61.3</v>
      </c>
      <c r="E6921">
        <v>6.7</v>
      </c>
      <c r="F6921">
        <v>0.2</v>
      </c>
      <c r="G6921" s="7">
        <f t="shared" ref="G6921:G6984" si="1034">+IF(F6921=0,0,IF(C6921&gt;=$V$8,0,IF(C6921&gt;=$R$8,1,IF(C6921&lt;=-2,$R$9*EXP($R$10*C6921)+0.01+$R$11*E6921*LN(C6921*-1)+$R$12*E6921,$R$9+$Q$10*C6921-$Q$11*E6921*C6921))))</f>
        <v>0.13841849778990944</v>
      </c>
      <c r="H6921" s="7">
        <f t="shared" si="1028"/>
        <v>0.13841849778990944</v>
      </c>
      <c r="I6921">
        <f t="shared" si="1030"/>
        <v>33</v>
      </c>
      <c r="J6921" s="9">
        <f t="shared" si="1031"/>
        <v>0</v>
      </c>
      <c r="K6921" s="9">
        <f t="shared" si="1032"/>
        <v>0</v>
      </c>
      <c r="L6921" s="7">
        <f t="shared" si="1033"/>
        <v>0.32700000000000001</v>
      </c>
      <c r="M6921" s="7">
        <f t="shared" ref="M6921:M6984" si="1035">IF(AND(N6920=0,F6921=0),0,IF(M6920=0,H6921,IF(AND(C6921&gt;$W$6858,M6920&lt;$W$6856),$W$6856+0.01,IF(F6921&gt;0,(N6920*M6920+$W$6857*F6921*H6921)/(N6920+$W$6857*F6921),M6920*(1+$W$6859)))))</f>
        <v>0.33084472857601438</v>
      </c>
      <c r="N6921" s="7">
        <f t="shared" ref="N6921:N6984" si="1036">IF(I6921=0,0,IF(M6921&gt;=1,0,IF(N6920+F6921&lt;=J6921+K6921+L6921,0,IF(C6921&gt;$W$6858,N6920+F6921-J6921-K6921-L6921,IF(M6921&lt;$W$6856,N6920+F6921-L6921,N6920+F6921-J6921-K6921-L6921)))))</f>
        <v>6.048</v>
      </c>
      <c r="O6921" s="9">
        <f t="shared" si="1029"/>
        <v>1.8280478658466583</v>
      </c>
      <c r="P6921">
        <v>0</v>
      </c>
    </row>
    <row r="6922" spans="1:16" x14ac:dyDescent="0.25">
      <c r="A6922" s="11">
        <v>39788</v>
      </c>
      <c r="B6922" s="12">
        <v>12</v>
      </c>
      <c r="C6922">
        <v>-4.0999999999999996</v>
      </c>
      <c r="D6922">
        <v>70.7</v>
      </c>
      <c r="E6922">
        <v>5.3</v>
      </c>
      <c r="F6922">
        <v>1.8</v>
      </c>
      <c r="G6922" s="7">
        <f t="shared" si="1034"/>
        <v>0.1344491047234429</v>
      </c>
      <c r="H6922" s="7">
        <f t="shared" si="1028"/>
        <v>0.1344491047234429</v>
      </c>
      <c r="I6922">
        <f t="shared" si="1030"/>
        <v>34.799999999999997</v>
      </c>
      <c r="J6922" s="9">
        <f t="shared" si="1031"/>
        <v>0</v>
      </c>
      <c r="K6922" s="9">
        <f t="shared" si="1032"/>
        <v>0</v>
      </c>
      <c r="L6922" s="7">
        <f t="shared" si="1033"/>
        <v>0.25800000000000001</v>
      </c>
      <c r="M6922" s="7">
        <f t="shared" si="1035"/>
        <v>0.28240634601147879</v>
      </c>
      <c r="N6922" s="7">
        <f t="shared" si="1036"/>
        <v>7.59</v>
      </c>
      <c r="O6922" s="9">
        <f t="shared" si="1029"/>
        <v>2.687616658476752</v>
      </c>
      <c r="P6922">
        <v>1</v>
      </c>
    </row>
    <row r="6923" spans="1:16" x14ac:dyDescent="0.25">
      <c r="A6923" s="11">
        <v>39789</v>
      </c>
      <c r="B6923" s="12">
        <v>12</v>
      </c>
      <c r="C6923">
        <v>-8.1999999999999993</v>
      </c>
      <c r="D6923">
        <v>64.3</v>
      </c>
      <c r="E6923">
        <v>9</v>
      </c>
      <c r="F6923">
        <v>0.2</v>
      </c>
      <c r="G6923" s="7">
        <f t="shared" si="1034"/>
        <v>0.15834753407130492</v>
      </c>
      <c r="H6923" s="7">
        <f t="shared" si="1028"/>
        <v>0.15834753407130492</v>
      </c>
      <c r="I6923">
        <f t="shared" si="1030"/>
        <v>35</v>
      </c>
      <c r="J6923" s="9">
        <f t="shared" si="1031"/>
        <v>0</v>
      </c>
      <c r="K6923" s="9">
        <f t="shared" si="1032"/>
        <v>0</v>
      </c>
      <c r="L6923" s="7">
        <f t="shared" si="1033"/>
        <v>0.5</v>
      </c>
      <c r="M6923" s="7">
        <f t="shared" si="1035"/>
        <v>0.27891173159062882</v>
      </c>
      <c r="N6923" s="7">
        <f t="shared" si="1036"/>
        <v>7.29</v>
      </c>
      <c r="O6923" s="9">
        <f t="shared" si="1029"/>
        <v>2.6137301426602799</v>
      </c>
      <c r="P6923">
        <v>2</v>
      </c>
    </row>
    <row r="6924" spans="1:16" x14ac:dyDescent="0.25">
      <c r="A6924" s="11">
        <v>39790</v>
      </c>
      <c r="B6924" s="12">
        <v>12</v>
      </c>
      <c r="C6924">
        <v>-6.6</v>
      </c>
      <c r="D6924">
        <v>67.3</v>
      </c>
      <c r="E6924">
        <v>3.2</v>
      </c>
      <c r="F6924">
        <v>1.4</v>
      </c>
      <c r="G6924" s="7">
        <f t="shared" si="1034"/>
        <v>7.6897024106498957E-2</v>
      </c>
      <c r="H6924" s="7">
        <f t="shared" si="1028"/>
        <v>7.6897024106498957E-2</v>
      </c>
      <c r="I6924">
        <f t="shared" si="1030"/>
        <v>36.4</v>
      </c>
      <c r="J6924" s="9">
        <f t="shared" si="1031"/>
        <v>0</v>
      </c>
      <c r="K6924" s="9">
        <f t="shared" si="1032"/>
        <v>0</v>
      </c>
      <c r="L6924" s="7">
        <f t="shared" si="1033"/>
        <v>0.36199999999999999</v>
      </c>
      <c r="M6924" s="7">
        <f t="shared" si="1035"/>
        <v>0.24367926845070126</v>
      </c>
      <c r="N6924" s="7">
        <f t="shared" si="1036"/>
        <v>8.3279999999999994</v>
      </c>
      <c r="O6924" s="9">
        <f t="shared" si="1029"/>
        <v>3.4176071082899027</v>
      </c>
      <c r="P6924">
        <v>2</v>
      </c>
    </row>
    <row r="6925" spans="1:16" x14ac:dyDescent="0.25">
      <c r="A6925" s="11">
        <v>39791</v>
      </c>
      <c r="B6925" s="12">
        <v>12</v>
      </c>
      <c r="C6925">
        <v>1</v>
      </c>
      <c r="D6925">
        <v>88.2</v>
      </c>
      <c r="E6925">
        <v>2.5</v>
      </c>
      <c r="F6925">
        <v>12.4</v>
      </c>
      <c r="G6925" s="7">
        <f t="shared" si="1034"/>
        <v>0.37125000000000002</v>
      </c>
      <c r="H6925" s="7">
        <f t="shared" si="1028"/>
        <v>0.37125000000000002</v>
      </c>
      <c r="I6925">
        <f t="shared" si="1030"/>
        <v>48.8</v>
      </c>
      <c r="J6925" s="9">
        <f t="shared" si="1031"/>
        <v>0</v>
      </c>
      <c r="K6925" s="9">
        <f t="shared" si="1032"/>
        <v>8.0399999999999991</v>
      </c>
      <c r="L6925" s="7">
        <f t="shared" si="1033"/>
        <v>0</v>
      </c>
      <c r="M6925" s="7">
        <f t="shared" si="1035"/>
        <v>0.32288833519926441</v>
      </c>
      <c r="N6925" s="7">
        <f t="shared" si="1036"/>
        <v>12.688000000000002</v>
      </c>
      <c r="O6925" s="9">
        <f t="shared" si="1029"/>
        <v>3.9295318587987524</v>
      </c>
      <c r="P6925">
        <v>6</v>
      </c>
    </row>
    <row r="6926" spans="1:16" x14ac:dyDescent="0.25">
      <c r="A6926" s="11">
        <v>39792</v>
      </c>
      <c r="B6926" s="12">
        <v>12</v>
      </c>
      <c r="C6926">
        <v>-3.6</v>
      </c>
      <c r="D6926">
        <v>77.099999999999994</v>
      </c>
      <c r="E6926">
        <v>5.2</v>
      </c>
      <c r="F6926">
        <v>4.2</v>
      </c>
      <c r="G6926" s="7">
        <f t="shared" si="1034"/>
        <v>0.14312234042020228</v>
      </c>
      <c r="H6926" s="7">
        <f t="shared" si="1028"/>
        <v>0.13203167935443019</v>
      </c>
      <c r="I6926">
        <f t="shared" si="1030"/>
        <v>53</v>
      </c>
      <c r="J6926" s="9">
        <f t="shared" si="1031"/>
        <v>0</v>
      </c>
      <c r="K6926" s="9">
        <f t="shared" si="1032"/>
        <v>0</v>
      </c>
      <c r="L6926" s="7">
        <f t="shared" si="1033"/>
        <v>0.23200000000000004</v>
      </c>
      <c r="M6926" s="7">
        <f t="shared" si="1035"/>
        <v>0.27194323755637473</v>
      </c>
      <c r="N6926" s="7">
        <f t="shared" si="1036"/>
        <v>16.656000000000002</v>
      </c>
      <c r="O6926" s="9">
        <f t="shared" si="1029"/>
        <v>6.124807570016209</v>
      </c>
      <c r="P6926">
        <v>1</v>
      </c>
    </row>
    <row r="6927" spans="1:16" x14ac:dyDescent="0.25">
      <c r="A6927" s="11">
        <v>39793</v>
      </c>
      <c r="B6927" s="12">
        <v>12</v>
      </c>
      <c r="C6927">
        <v>-5.0999999999999996</v>
      </c>
      <c r="D6927">
        <v>77.7</v>
      </c>
      <c r="E6927">
        <v>1.8</v>
      </c>
      <c r="F6927">
        <v>0</v>
      </c>
      <c r="G6927" s="7">
        <f t="shared" si="1034"/>
        <v>0</v>
      </c>
      <c r="H6927" s="7">
        <f t="shared" si="1028"/>
        <v>0</v>
      </c>
      <c r="I6927">
        <f t="shared" si="1030"/>
        <v>53</v>
      </c>
      <c r="J6927" s="9">
        <f t="shared" si="1031"/>
        <v>0</v>
      </c>
      <c r="K6927" s="9">
        <f t="shared" si="1032"/>
        <v>0</v>
      </c>
      <c r="L6927" s="7">
        <f t="shared" si="1033"/>
        <v>0.27300000000000002</v>
      </c>
      <c r="M6927" s="7">
        <f t="shared" si="1035"/>
        <v>0.28010153468306598</v>
      </c>
      <c r="N6927" s="7">
        <f t="shared" si="1036"/>
        <v>16.383000000000003</v>
      </c>
      <c r="O6927" s="9">
        <f t="shared" si="1029"/>
        <v>5.8489504595315109</v>
      </c>
      <c r="P6927">
        <v>1</v>
      </c>
    </row>
    <row r="6928" spans="1:16" x14ac:dyDescent="0.25">
      <c r="A6928" s="11">
        <v>39794</v>
      </c>
      <c r="B6928" s="12">
        <v>12</v>
      </c>
      <c r="C6928">
        <v>-4.3</v>
      </c>
      <c r="D6928">
        <v>70.099999999999994</v>
      </c>
      <c r="E6928">
        <v>5.2</v>
      </c>
      <c r="F6928">
        <v>0.2</v>
      </c>
      <c r="G6928" s="7">
        <f t="shared" si="1034"/>
        <v>0.12969291576933056</v>
      </c>
      <c r="H6928" s="7">
        <f t="shared" si="1028"/>
        <v>0.12969291576933056</v>
      </c>
      <c r="I6928">
        <f t="shared" si="1030"/>
        <v>53.2</v>
      </c>
      <c r="J6928" s="9">
        <f t="shared" si="1031"/>
        <v>0</v>
      </c>
      <c r="K6928" s="9">
        <f t="shared" si="1032"/>
        <v>0</v>
      </c>
      <c r="L6928" s="7">
        <f t="shared" si="1033"/>
        <v>0.26700000000000002</v>
      </c>
      <c r="M6928" s="7">
        <f t="shared" si="1035"/>
        <v>0.27810852762644839</v>
      </c>
      <c r="N6928" s="7">
        <f t="shared" si="1036"/>
        <v>16.316000000000003</v>
      </c>
      <c r="O6928" s="9">
        <f t="shared" si="1029"/>
        <v>5.8667744348765289</v>
      </c>
      <c r="P6928">
        <v>1</v>
      </c>
    </row>
    <row r="6929" spans="1:16" x14ac:dyDescent="0.25">
      <c r="A6929" s="11">
        <v>39795</v>
      </c>
      <c r="B6929" s="12">
        <v>12</v>
      </c>
      <c r="C6929">
        <v>-4.9000000000000004</v>
      </c>
      <c r="D6929">
        <v>65.8</v>
      </c>
      <c r="E6929">
        <v>3.9</v>
      </c>
      <c r="F6929">
        <v>0.2</v>
      </c>
      <c r="G6929" s="7">
        <f t="shared" si="1034"/>
        <v>0.10313440975775659</v>
      </c>
      <c r="H6929" s="7">
        <f t="shared" si="1028"/>
        <v>0.10313440975775659</v>
      </c>
      <c r="I6929">
        <f t="shared" si="1030"/>
        <v>53.400000000000006</v>
      </c>
      <c r="J6929" s="9">
        <f t="shared" si="1031"/>
        <v>0</v>
      </c>
      <c r="K6929" s="9">
        <f t="shared" si="1032"/>
        <v>0</v>
      </c>
      <c r="L6929" s="7">
        <f t="shared" si="1033"/>
        <v>0.28400000000000003</v>
      </c>
      <c r="M6929" s="7">
        <f t="shared" si="1035"/>
        <v>0.27578061846273816</v>
      </c>
      <c r="N6929" s="7">
        <f t="shared" si="1036"/>
        <v>16.232000000000003</v>
      </c>
      <c r="O6929" s="9">
        <f t="shared" si="1029"/>
        <v>5.8858378411364587</v>
      </c>
      <c r="P6929">
        <v>1</v>
      </c>
    </row>
    <row r="6930" spans="1:16" x14ac:dyDescent="0.25">
      <c r="A6930" s="11">
        <v>39796</v>
      </c>
      <c r="B6930" s="12">
        <v>12</v>
      </c>
      <c r="C6930">
        <v>3</v>
      </c>
      <c r="D6930">
        <v>71.599999999999994</v>
      </c>
      <c r="E6930">
        <v>4.8</v>
      </c>
      <c r="F6930">
        <v>1</v>
      </c>
      <c r="G6930" s="7">
        <f t="shared" si="1034"/>
        <v>0.50200000000000011</v>
      </c>
      <c r="H6930" s="7">
        <f t="shared" si="1028"/>
        <v>0.50200000000000011</v>
      </c>
      <c r="I6930">
        <f t="shared" si="1030"/>
        <v>54.400000000000006</v>
      </c>
      <c r="J6930" s="9">
        <f t="shared" si="1031"/>
        <v>0</v>
      </c>
      <c r="K6930" s="9">
        <f t="shared" si="1032"/>
        <v>3.5999999999999996</v>
      </c>
      <c r="L6930" s="7">
        <f t="shared" si="1033"/>
        <v>0</v>
      </c>
      <c r="M6930" s="7">
        <f t="shared" si="1035"/>
        <v>0.2901379528552484</v>
      </c>
      <c r="N6930" s="7">
        <f t="shared" si="1036"/>
        <v>13.632000000000003</v>
      </c>
      <c r="O6930" s="9">
        <f t="shared" si="1029"/>
        <v>4.6984546026631309</v>
      </c>
      <c r="P6930">
        <v>1</v>
      </c>
    </row>
    <row r="6931" spans="1:16" x14ac:dyDescent="0.25">
      <c r="A6931" s="11">
        <v>39797</v>
      </c>
      <c r="B6931" s="12">
        <v>12</v>
      </c>
      <c r="C6931">
        <v>3.6</v>
      </c>
      <c r="D6931">
        <v>72.900000000000006</v>
      </c>
      <c r="E6931">
        <v>9.1999999999999993</v>
      </c>
      <c r="F6931">
        <v>3.8</v>
      </c>
      <c r="G6931" s="7">
        <f t="shared" si="1034"/>
        <v>0.42760000000000009</v>
      </c>
      <c r="H6931" s="7">
        <f t="shared" si="1028"/>
        <v>0.42760000000000009</v>
      </c>
      <c r="I6931">
        <f t="shared" si="1030"/>
        <v>58.2</v>
      </c>
      <c r="J6931" s="9">
        <f t="shared" si="1031"/>
        <v>0</v>
      </c>
      <c r="K6931" s="9">
        <f t="shared" si="1032"/>
        <v>10.368</v>
      </c>
      <c r="L6931" s="7">
        <f t="shared" si="1033"/>
        <v>0</v>
      </c>
      <c r="M6931" s="7">
        <f t="shared" si="1035"/>
        <v>0.32239661875829473</v>
      </c>
      <c r="N6931" s="7">
        <f t="shared" si="1036"/>
        <v>7.0640000000000018</v>
      </c>
      <c r="O6931" s="9">
        <f t="shared" si="1029"/>
        <v>2.1910899770620675</v>
      </c>
      <c r="P6931">
        <v>0</v>
      </c>
    </row>
    <row r="6932" spans="1:16" x14ac:dyDescent="0.25">
      <c r="A6932" s="11">
        <v>39798</v>
      </c>
      <c r="B6932" s="12">
        <v>12</v>
      </c>
      <c r="C6932">
        <v>-6.2</v>
      </c>
      <c r="D6932">
        <v>61.2</v>
      </c>
      <c r="E6932">
        <v>3.6</v>
      </c>
      <c r="F6932">
        <v>4</v>
      </c>
      <c r="G6932" s="7">
        <f t="shared" si="1034"/>
        <v>8.5553235519966159E-2</v>
      </c>
      <c r="H6932" s="7">
        <f t="shared" si="1028"/>
        <v>8.5553235519966159E-2</v>
      </c>
      <c r="I6932">
        <f t="shared" si="1030"/>
        <v>62.2</v>
      </c>
      <c r="J6932" s="9">
        <f t="shared" si="1031"/>
        <v>0</v>
      </c>
      <c r="K6932" s="9">
        <f t="shared" si="1032"/>
        <v>0</v>
      </c>
      <c r="L6932" s="7">
        <f t="shared" si="1033"/>
        <v>0.34600000000000009</v>
      </c>
      <c r="M6932" s="7">
        <f t="shared" si="1035"/>
        <v>0.23149371521253012</v>
      </c>
      <c r="N6932" s="7">
        <f t="shared" si="1036"/>
        <v>10.718000000000002</v>
      </c>
      <c r="O6932" s="9">
        <f t="shared" si="1029"/>
        <v>4.6299313094353352</v>
      </c>
      <c r="P6932">
        <v>1</v>
      </c>
    </row>
    <row r="6933" spans="1:16" x14ac:dyDescent="0.25">
      <c r="A6933" s="11">
        <v>39799</v>
      </c>
      <c r="B6933" s="12">
        <v>12</v>
      </c>
      <c r="C6933">
        <v>-2.6</v>
      </c>
      <c r="D6933">
        <v>75.400000000000006</v>
      </c>
      <c r="E6933">
        <v>5.3</v>
      </c>
      <c r="F6933">
        <v>4.5999999999999996</v>
      </c>
      <c r="G6933" s="7">
        <f t="shared" si="1034"/>
        <v>0.17185994292439469</v>
      </c>
      <c r="H6933" s="7">
        <f t="shared" si="1028"/>
        <v>0.16915348713030964</v>
      </c>
      <c r="I6933">
        <f t="shared" si="1030"/>
        <v>66.8</v>
      </c>
      <c r="J6933" s="9">
        <f t="shared" si="1031"/>
        <v>0</v>
      </c>
      <c r="K6933" s="9">
        <f t="shared" si="1032"/>
        <v>0</v>
      </c>
      <c r="L6933" s="7">
        <f t="shared" si="1033"/>
        <v>0.183</v>
      </c>
      <c r="M6933" s="7">
        <f t="shared" si="1035"/>
        <v>0.21150122224155563</v>
      </c>
      <c r="N6933" s="7">
        <f t="shared" si="1036"/>
        <v>15.135000000000002</v>
      </c>
      <c r="O6933" s="9">
        <f t="shared" si="1029"/>
        <v>7.1559870149186713</v>
      </c>
      <c r="P6933">
        <v>8</v>
      </c>
    </row>
    <row r="6934" spans="1:16" x14ac:dyDescent="0.25">
      <c r="A6934" s="11">
        <v>39800</v>
      </c>
      <c r="B6934" s="12">
        <v>12</v>
      </c>
      <c r="C6934">
        <v>-3.9</v>
      </c>
      <c r="D6934">
        <v>64.400000000000006</v>
      </c>
      <c r="E6934">
        <v>4.3</v>
      </c>
      <c r="F6934">
        <v>0</v>
      </c>
      <c r="G6934" s="7">
        <f t="shared" si="1034"/>
        <v>0</v>
      </c>
      <c r="H6934" s="7">
        <f t="shared" si="1028"/>
        <v>0</v>
      </c>
      <c r="I6934">
        <f t="shared" si="1030"/>
        <v>66.8</v>
      </c>
      <c r="J6934" s="9">
        <f t="shared" si="1031"/>
        <v>0</v>
      </c>
      <c r="K6934" s="9">
        <f t="shared" si="1032"/>
        <v>0</v>
      </c>
      <c r="L6934" s="7">
        <f t="shared" si="1033"/>
        <v>0.23799999999999999</v>
      </c>
      <c r="M6934" s="7">
        <f t="shared" si="1035"/>
        <v>0.2178462589088023</v>
      </c>
      <c r="N6934" s="7">
        <f t="shared" si="1036"/>
        <v>14.897000000000002</v>
      </c>
      <c r="O6934" s="9">
        <f t="shared" si="1029"/>
        <v>6.8383088489191746</v>
      </c>
      <c r="P6934">
        <v>7</v>
      </c>
    </row>
    <row r="6935" spans="1:16" x14ac:dyDescent="0.25">
      <c r="A6935" s="11">
        <v>39801</v>
      </c>
      <c r="B6935" s="12">
        <v>12</v>
      </c>
      <c r="C6935">
        <v>-8.9</v>
      </c>
      <c r="D6935">
        <v>73.7</v>
      </c>
      <c r="E6935">
        <v>6.4</v>
      </c>
      <c r="F6935">
        <v>15.2</v>
      </c>
      <c r="G6935" s="7">
        <f t="shared" si="1034"/>
        <v>0.11753505543334307</v>
      </c>
      <c r="H6935" s="7">
        <f t="shared" ref="H6935:H6998" si="1037">IF(OR(D6935&lt;=75,C6935&gt;0),G6935,G6935/(0.04*D6935-2))</f>
        <v>0.11753505543334307</v>
      </c>
      <c r="I6935">
        <f t="shared" si="1030"/>
        <v>82</v>
      </c>
      <c r="J6935" s="9">
        <f t="shared" si="1031"/>
        <v>0</v>
      </c>
      <c r="K6935" s="9">
        <f t="shared" si="1032"/>
        <v>0</v>
      </c>
      <c r="L6935" s="7">
        <f t="shared" si="1033"/>
        <v>0.50900000000000012</v>
      </c>
      <c r="M6935" s="7">
        <f t="shared" si="1035"/>
        <v>0.16479874263244218</v>
      </c>
      <c r="N6935" s="7">
        <f t="shared" si="1036"/>
        <v>29.588000000000001</v>
      </c>
      <c r="O6935" s="9">
        <f t="shared" si="1029"/>
        <v>17.954020478172826</v>
      </c>
      <c r="P6935">
        <v>7</v>
      </c>
    </row>
    <row r="6936" spans="1:16" x14ac:dyDescent="0.25">
      <c r="A6936" s="11">
        <v>39802</v>
      </c>
      <c r="B6936" s="12">
        <v>12</v>
      </c>
      <c r="C6936">
        <v>-14</v>
      </c>
      <c r="D6936">
        <v>69.099999999999994</v>
      </c>
      <c r="E6936">
        <v>4.4000000000000004</v>
      </c>
      <c r="F6936">
        <v>0.2</v>
      </c>
      <c r="G6936" s="7">
        <f t="shared" si="1034"/>
        <v>8.5470958591536639E-2</v>
      </c>
      <c r="H6936" s="7">
        <f t="shared" si="1037"/>
        <v>8.5470958591536639E-2</v>
      </c>
      <c r="I6936">
        <f t="shared" si="1030"/>
        <v>82.2</v>
      </c>
      <c r="J6936" s="9">
        <f t="shared" si="1031"/>
        <v>0</v>
      </c>
      <c r="K6936" s="9">
        <f t="shared" si="1032"/>
        <v>0</v>
      </c>
      <c r="L6936" s="7">
        <f t="shared" si="1033"/>
        <v>0.74400000000000011</v>
      </c>
      <c r="M6936" s="7">
        <f t="shared" si="1035"/>
        <v>0.16421325845071247</v>
      </c>
      <c r="N6936" s="7">
        <f t="shared" si="1036"/>
        <v>29.044</v>
      </c>
      <c r="O6936" s="9">
        <f t="shared" si="1029"/>
        <v>17.686757009768101</v>
      </c>
      <c r="P6936">
        <v>22</v>
      </c>
    </row>
    <row r="6937" spans="1:16" x14ac:dyDescent="0.25">
      <c r="A6937" s="11">
        <v>39803</v>
      </c>
      <c r="B6937" s="12">
        <v>12</v>
      </c>
      <c r="C6937">
        <v>-8.6</v>
      </c>
      <c r="D6937">
        <v>77.5</v>
      </c>
      <c r="E6937">
        <v>8.6</v>
      </c>
      <c r="F6937">
        <v>5.4</v>
      </c>
      <c r="G6937" s="7">
        <f t="shared" si="1034"/>
        <v>0.15189357673589512</v>
      </c>
      <c r="H6937" s="7">
        <f t="shared" si="1037"/>
        <v>0.13808506975990464</v>
      </c>
      <c r="I6937">
        <f t="shared" si="1030"/>
        <v>87.600000000000009</v>
      </c>
      <c r="J6937" s="9">
        <f t="shared" si="1031"/>
        <v>0</v>
      </c>
      <c r="K6937" s="9">
        <f t="shared" si="1032"/>
        <v>0</v>
      </c>
      <c r="L6937" s="7">
        <f t="shared" si="1033"/>
        <v>0.51600000000000001</v>
      </c>
      <c r="M6937" s="7">
        <f t="shared" si="1035"/>
        <v>0.15977690352207657</v>
      </c>
      <c r="N6937" s="7">
        <f t="shared" si="1036"/>
        <v>33.928000000000004</v>
      </c>
      <c r="O6937" s="9">
        <f t="shared" si="1029"/>
        <v>21.234608539845766</v>
      </c>
      <c r="P6937">
        <v>24</v>
      </c>
    </row>
    <row r="6938" spans="1:16" x14ac:dyDescent="0.25">
      <c r="A6938" s="11">
        <v>39804</v>
      </c>
      <c r="B6938" s="12">
        <v>12</v>
      </c>
      <c r="C6938">
        <v>-10.4</v>
      </c>
      <c r="D6938">
        <v>64.900000000000006</v>
      </c>
      <c r="E6938">
        <v>7.2</v>
      </c>
      <c r="F6938">
        <v>0.2</v>
      </c>
      <c r="G6938" s="7">
        <f t="shared" si="1034"/>
        <v>0.12975312163037744</v>
      </c>
      <c r="H6938" s="7">
        <f t="shared" si="1037"/>
        <v>0.12975312163037744</v>
      </c>
      <c r="I6938">
        <f t="shared" si="1030"/>
        <v>87.800000000000011</v>
      </c>
      <c r="J6938" s="9">
        <f t="shared" si="1031"/>
        <v>0</v>
      </c>
      <c r="K6938" s="9">
        <f t="shared" si="1032"/>
        <v>0</v>
      </c>
      <c r="L6938" s="7">
        <f t="shared" si="1033"/>
        <v>0.59200000000000008</v>
      </c>
      <c r="M6938" s="7">
        <f t="shared" si="1035"/>
        <v>0.15958347397960929</v>
      </c>
      <c r="N6938" s="7">
        <f t="shared" si="1036"/>
        <v>33.536000000000008</v>
      </c>
      <c r="O6938" s="9">
        <f t="shared" si="1029"/>
        <v>21.014707327580211</v>
      </c>
      <c r="P6938">
        <v>24</v>
      </c>
    </row>
    <row r="6939" spans="1:16" x14ac:dyDescent="0.25">
      <c r="A6939" s="11">
        <v>39805</v>
      </c>
      <c r="B6939" s="12">
        <v>12</v>
      </c>
      <c r="C6939">
        <v>-7.5</v>
      </c>
      <c r="D6939">
        <v>74.900000000000006</v>
      </c>
      <c r="E6939">
        <v>4.0999999999999996</v>
      </c>
      <c r="F6939">
        <v>11.6</v>
      </c>
      <c r="G6939" s="7">
        <f t="shared" si="1034"/>
        <v>8.5623686295671755E-2</v>
      </c>
      <c r="H6939" s="7">
        <f t="shared" si="1037"/>
        <v>8.5623686295671755E-2</v>
      </c>
      <c r="I6939">
        <f t="shared" si="1030"/>
        <v>99.4</v>
      </c>
      <c r="J6939" s="9">
        <f t="shared" si="1031"/>
        <v>0</v>
      </c>
      <c r="K6939" s="9">
        <f t="shared" si="1032"/>
        <v>0</v>
      </c>
      <c r="L6939" s="7">
        <f t="shared" si="1033"/>
        <v>0.41599999999999998</v>
      </c>
      <c r="M6939" s="7">
        <f t="shared" si="1035"/>
        <v>0.13919884267567284</v>
      </c>
      <c r="N6939" s="7">
        <f t="shared" si="1036"/>
        <v>44.720000000000013</v>
      </c>
      <c r="O6939" s="9">
        <f t="shared" si="1029"/>
        <v>32.126703886608915</v>
      </c>
      <c r="P6939">
        <v>23</v>
      </c>
    </row>
    <row r="6940" spans="1:16" x14ac:dyDescent="0.25">
      <c r="A6940" s="11">
        <v>39806</v>
      </c>
      <c r="B6940" s="12">
        <v>12</v>
      </c>
      <c r="C6940">
        <v>2.1</v>
      </c>
      <c r="D6940">
        <v>87.1</v>
      </c>
      <c r="E6940">
        <v>5.3</v>
      </c>
      <c r="F6940">
        <v>12.6</v>
      </c>
      <c r="G6940" s="7">
        <f t="shared" si="1034"/>
        <v>0.42752499999999999</v>
      </c>
      <c r="H6940" s="7">
        <f t="shared" si="1037"/>
        <v>0.42752499999999999</v>
      </c>
      <c r="I6940">
        <f t="shared" si="1030"/>
        <v>112</v>
      </c>
      <c r="J6940" s="9">
        <f t="shared" si="1031"/>
        <v>0</v>
      </c>
      <c r="K6940" s="9">
        <f t="shared" si="1032"/>
        <v>17.136000000000003</v>
      </c>
      <c r="L6940" s="7">
        <f t="shared" si="1033"/>
        <v>0</v>
      </c>
      <c r="M6940" s="7">
        <f t="shared" si="1035"/>
        <v>0.23</v>
      </c>
      <c r="N6940" s="7">
        <f t="shared" si="1036"/>
        <v>40.184000000000012</v>
      </c>
      <c r="O6940" s="9">
        <f t="shared" si="1029"/>
        <v>17.471304347826091</v>
      </c>
      <c r="P6940">
        <v>36</v>
      </c>
    </row>
    <row r="6941" spans="1:16" x14ac:dyDescent="0.25">
      <c r="A6941" s="11">
        <v>39807</v>
      </c>
      <c r="B6941" s="12">
        <v>12</v>
      </c>
      <c r="C6941">
        <v>-1.3</v>
      </c>
      <c r="D6941">
        <v>65.599999999999994</v>
      </c>
      <c r="E6941">
        <v>7.5</v>
      </c>
      <c r="F6941">
        <v>0.2</v>
      </c>
      <c r="G6941" s="7">
        <f t="shared" si="1034"/>
        <v>0.21012500000000001</v>
      </c>
      <c r="H6941" s="7">
        <f t="shared" si="1037"/>
        <v>0.21012500000000001</v>
      </c>
      <c r="I6941">
        <f t="shared" si="1030"/>
        <v>112.2</v>
      </c>
      <c r="J6941" s="9">
        <f t="shared" si="1031"/>
        <v>0</v>
      </c>
      <c r="K6941" s="9">
        <f t="shared" si="1032"/>
        <v>0</v>
      </c>
      <c r="L6941" s="7">
        <f t="shared" si="1033"/>
        <v>0.14000000000000001</v>
      </c>
      <c r="M6941" s="7">
        <f t="shared" si="1035"/>
        <v>0.22989178051678055</v>
      </c>
      <c r="N6941" s="7">
        <f t="shared" si="1036"/>
        <v>40.244000000000014</v>
      </c>
      <c r="O6941" s="9">
        <f t="shared" si="1029"/>
        <v>17.50562804356656</v>
      </c>
      <c r="P6941">
        <v>31</v>
      </c>
    </row>
    <row r="6942" spans="1:16" x14ac:dyDescent="0.25">
      <c r="A6942" s="11">
        <v>39808</v>
      </c>
      <c r="B6942" s="12">
        <v>12</v>
      </c>
      <c r="C6942">
        <v>-1.5</v>
      </c>
      <c r="D6942">
        <v>71.5</v>
      </c>
      <c r="E6942">
        <v>3</v>
      </c>
      <c r="F6942">
        <v>1.8</v>
      </c>
      <c r="G6942" s="7">
        <f t="shared" si="1034"/>
        <v>0.14875000000000002</v>
      </c>
      <c r="H6942" s="7">
        <f t="shared" si="1037"/>
        <v>0.14875000000000002</v>
      </c>
      <c r="I6942">
        <f t="shared" si="1030"/>
        <v>114</v>
      </c>
      <c r="J6942" s="9">
        <f t="shared" si="1031"/>
        <v>0</v>
      </c>
      <c r="K6942" s="9">
        <f t="shared" si="1032"/>
        <v>0</v>
      </c>
      <c r="L6942" s="7">
        <f t="shared" si="1033"/>
        <v>0.10500000000000001</v>
      </c>
      <c r="M6942" s="7">
        <f t="shared" si="1035"/>
        <v>0.2260868182814825</v>
      </c>
      <c r="N6942" s="7">
        <f t="shared" si="1036"/>
        <v>41.939000000000014</v>
      </c>
      <c r="O6942" s="9">
        <f t="shared" si="1029"/>
        <v>18.549953650011183</v>
      </c>
      <c r="P6942">
        <v>30</v>
      </c>
    </row>
    <row r="6943" spans="1:16" x14ac:dyDescent="0.25">
      <c r="A6943" s="11">
        <v>39809</v>
      </c>
      <c r="B6943" s="12">
        <v>12</v>
      </c>
      <c r="C6943">
        <v>6.4</v>
      </c>
      <c r="D6943">
        <v>94</v>
      </c>
      <c r="E6943">
        <v>2.6</v>
      </c>
      <c r="F6943">
        <v>9</v>
      </c>
      <c r="G6943" s="7">
        <f t="shared" si="1034"/>
        <v>1</v>
      </c>
      <c r="H6943" s="7">
        <f t="shared" si="1037"/>
        <v>1</v>
      </c>
      <c r="I6943">
        <f t="shared" si="1030"/>
        <v>123</v>
      </c>
      <c r="J6943" s="9">
        <f t="shared" si="1031"/>
        <v>0</v>
      </c>
      <c r="K6943" s="9">
        <f t="shared" si="1032"/>
        <v>31.360000000000003</v>
      </c>
      <c r="L6943" s="7">
        <f t="shared" si="1033"/>
        <v>0</v>
      </c>
      <c r="M6943" s="7">
        <f t="shared" si="1035"/>
        <v>0.37388558945788097</v>
      </c>
      <c r="N6943" s="7">
        <f t="shared" si="1036"/>
        <v>19.579000000000011</v>
      </c>
      <c r="O6943" s="9">
        <f t="shared" si="1029"/>
        <v>5.236628677876773</v>
      </c>
      <c r="P6943">
        <v>22</v>
      </c>
    </row>
    <row r="6944" spans="1:16" x14ac:dyDescent="0.25">
      <c r="A6944" s="11">
        <v>39810</v>
      </c>
      <c r="B6944" s="12">
        <v>12</v>
      </c>
      <c r="C6944">
        <v>6.1</v>
      </c>
      <c r="D6944">
        <v>70.3</v>
      </c>
      <c r="E6944">
        <v>11.2</v>
      </c>
      <c r="F6944">
        <v>0.8</v>
      </c>
      <c r="G6944" s="7">
        <f t="shared" si="1034"/>
        <v>1</v>
      </c>
      <c r="H6944" s="7">
        <f t="shared" si="1037"/>
        <v>1</v>
      </c>
      <c r="I6944">
        <f t="shared" si="1030"/>
        <v>123.8</v>
      </c>
      <c r="J6944" s="9">
        <f t="shared" si="1031"/>
        <v>0</v>
      </c>
      <c r="K6944" s="9">
        <f t="shared" si="1032"/>
        <v>14.884000000000002</v>
      </c>
      <c r="L6944" s="7">
        <f t="shared" si="1033"/>
        <v>0</v>
      </c>
      <c r="M6944" s="7">
        <f t="shared" si="1035"/>
        <v>0.40081655779832115</v>
      </c>
      <c r="N6944" s="7">
        <f t="shared" si="1036"/>
        <v>5.4950000000000099</v>
      </c>
      <c r="O6944" s="9">
        <f t="shared" si="1029"/>
        <v>1.3709513474652733</v>
      </c>
      <c r="P6944">
        <v>2</v>
      </c>
    </row>
    <row r="6945" spans="1:16" x14ac:dyDescent="0.25">
      <c r="A6945" s="11">
        <v>39811</v>
      </c>
      <c r="B6945" s="12">
        <v>12</v>
      </c>
      <c r="C6945">
        <v>1.4</v>
      </c>
      <c r="D6945">
        <v>62.5</v>
      </c>
      <c r="E6945">
        <v>7</v>
      </c>
      <c r="F6945">
        <v>0.2</v>
      </c>
      <c r="G6945" s="7">
        <f t="shared" si="1034"/>
        <v>0.36050000000000004</v>
      </c>
      <c r="H6945" s="7">
        <f t="shared" si="1037"/>
        <v>0.36050000000000004</v>
      </c>
      <c r="I6945">
        <f t="shared" si="1030"/>
        <v>124</v>
      </c>
      <c r="J6945" s="9">
        <f t="shared" si="1031"/>
        <v>0</v>
      </c>
      <c r="K6945" s="9">
        <f t="shared" si="1032"/>
        <v>1.008</v>
      </c>
      <c r="L6945" s="7">
        <f t="shared" si="1033"/>
        <v>1.3877787807814457E-17</v>
      </c>
      <c r="M6945" s="7">
        <f t="shared" si="1035"/>
        <v>0.39926456432227031</v>
      </c>
      <c r="N6945" s="7">
        <f t="shared" si="1036"/>
        <v>4.68700000000001</v>
      </c>
      <c r="O6945" s="9">
        <f t="shared" si="1029"/>
        <v>1.173908335180192</v>
      </c>
      <c r="P6945">
        <v>1</v>
      </c>
    </row>
    <row r="6946" spans="1:16" x14ac:dyDescent="0.25">
      <c r="A6946" s="11">
        <v>39812</v>
      </c>
      <c r="B6946" s="12">
        <v>12</v>
      </c>
      <c r="C6946">
        <v>-2.4</v>
      </c>
      <c r="D6946">
        <v>58.2</v>
      </c>
      <c r="E6946">
        <v>8.5</v>
      </c>
      <c r="F6946">
        <v>3.4</v>
      </c>
      <c r="G6946" s="7">
        <f t="shared" si="1034"/>
        <v>0.21603446087555583</v>
      </c>
      <c r="H6946" s="7">
        <f t="shared" si="1037"/>
        <v>0.21603446087555583</v>
      </c>
      <c r="I6946">
        <f t="shared" si="1030"/>
        <v>127.4</v>
      </c>
      <c r="J6946" s="9">
        <f t="shared" si="1031"/>
        <v>0</v>
      </c>
      <c r="K6946" s="9">
        <f t="shared" si="1032"/>
        <v>0</v>
      </c>
      <c r="L6946" s="7">
        <f t="shared" si="1033"/>
        <v>0.20500000000000002</v>
      </c>
      <c r="M6946" s="7">
        <f t="shared" si="1035"/>
        <v>0.31794492662312335</v>
      </c>
      <c r="N6946" s="7">
        <f t="shared" si="1036"/>
        <v>7.8820000000000103</v>
      </c>
      <c r="O6946" s="9">
        <f t="shared" si="1029"/>
        <v>2.4790456899923914</v>
      </c>
      <c r="P6946">
        <v>1</v>
      </c>
    </row>
    <row r="6947" spans="1:16" x14ac:dyDescent="0.25">
      <c r="A6947" s="11">
        <v>39813</v>
      </c>
      <c r="B6947" s="12">
        <v>12</v>
      </c>
      <c r="C6947">
        <v>-9.1999999999999993</v>
      </c>
      <c r="D6947">
        <v>66.3</v>
      </c>
      <c r="E6947">
        <v>8.6</v>
      </c>
      <c r="F6947">
        <v>1.2</v>
      </c>
      <c r="G6947" s="7">
        <f t="shared" si="1034"/>
        <v>0.15171788284248247</v>
      </c>
      <c r="H6947" s="7">
        <f t="shared" si="1037"/>
        <v>0.15171788284248247</v>
      </c>
      <c r="I6947">
        <f t="shared" si="1030"/>
        <v>128.6</v>
      </c>
      <c r="J6947" s="9">
        <f t="shared" si="1031"/>
        <v>0</v>
      </c>
      <c r="K6947" s="9">
        <f t="shared" si="1032"/>
        <v>0</v>
      </c>
      <c r="L6947" s="7">
        <f t="shared" si="1033"/>
        <v>0.54599999999999993</v>
      </c>
      <c r="M6947" s="7">
        <f t="shared" si="1035"/>
        <v>0.29410014312057542</v>
      </c>
      <c r="N6947" s="7">
        <f t="shared" si="1036"/>
        <v>8.5360000000000102</v>
      </c>
      <c r="O6947" s="9">
        <f t="shared" si="1029"/>
        <v>2.9024127324210154</v>
      </c>
      <c r="P6947">
        <v>5</v>
      </c>
    </row>
    <row r="6948" spans="1:16" x14ac:dyDescent="0.25">
      <c r="A6948" s="11">
        <v>39814</v>
      </c>
      <c r="B6948" s="12">
        <v>1</v>
      </c>
      <c r="C6948">
        <v>-9.6</v>
      </c>
      <c r="D6948">
        <v>65.5</v>
      </c>
      <c r="E6948">
        <v>2.8</v>
      </c>
      <c r="F6948">
        <v>0</v>
      </c>
      <c r="G6948" s="7">
        <f t="shared" si="1034"/>
        <v>0</v>
      </c>
      <c r="H6948" s="7">
        <f t="shared" si="1037"/>
        <v>0</v>
      </c>
      <c r="I6948">
        <f t="shared" si="1030"/>
        <v>128.6</v>
      </c>
      <c r="J6948" s="9">
        <f t="shared" si="1031"/>
        <v>0</v>
      </c>
      <c r="K6948" s="9">
        <f t="shared" si="1032"/>
        <v>0</v>
      </c>
      <c r="L6948" s="7">
        <f t="shared" si="1033"/>
        <v>0.50800000000000001</v>
      </c>
      <c r="M6948" s="7">
        <f t="shared" si="1035"/>
        <v>0.30292314741419268</v>
      </c>
      <c r="N6948" s="7">
        <f t="shared" si="1036"/>
        <v>8.0280000000000094</v>
      </c>
      <c r="O6948" s="9">
        <f t="shared" si="1029"/>
        <v>2.6501771385014594</v>
      </c>
      <c r="P6948">
        <v>2</v>
      </c>
    </row>
    <row r="6949" spans="1:16" x14ac:dyDescent="0.25">
      <c r="A6949" s="11">
        <v>39815</v>
      </c>
      <c r="B6949" s="12">
        <v>1</v>
      </c>
      <c r="C6949">
        <v>-1.8</v>
      </c>
      <c r="D6949">
        <v>65.8</v>
      </c>
      <c r="E6949">
        <v>5.5</v>
      </c>
      <c r="F6949">
        <v>0.6</v>
      </c>
      <c r="G6949" s="7">
        <f t="shared" si="1034"/>
        <v>0.15625</v>
      </c>
      <c r="H6949" s="7">
        <f t="shared" si="1037"/>
        <v>0.15625</v>
      </c>
      <c r="I6949">
        <f t="shared" si="1030"/>
        <v>129.19999999999999</v>
      </c>
      <c r="J6949" s="9">
        <f t="shared" si="1031"/>
        <v>0</v>
      </c>
      <c r="K6949" s="9">
        <f t="shared" si="1032"/>
        <v>0</v>
      </c>
      <c r="L6949" s="7">
        <f t="shared" si="1033"/>
        <v>0.14500000000000002</v>
      </c>
      <c r="M6949" s="7">
        <f t="shared" si="1035"/>
        <v>0.29178085030399847</v>
      </c>
      <c r="N6949" s="7">
        <f t="shared" si="1036"/>
        <v>8.4830000000000094</v>
      </c>
      <c r="O6949" s="9">
        <f t="shared" si="1029"/>
        <v>2.9073189659848495</v>
      </c>
      <c r="P6949">
        <v>2</v>
      </c>
    </row>
    <row r="6950" spans="1:16" x14ac:dyDescent="0.25">
      <c r="A6950" s="11">
        <v>39816</v>
      </c>
      <c r="B6950" s="12">
        <v>1</v>
      </c>
      <c r="C6950">
        <v>-5.6</v>
      </c>
      <c r="D6950">
        <v>66.400000000000006</v>
      </c>
      <c r="E6950">
        <v>5.5</v>
      </c>
      <c r="F6950">
        <v>0</v>
      </c>
      <c r="G6950" s="7">
        <f t="shared" si="1034"/>
        <v>0</v>
      </c>
      <c r="H6950" s="7">
        <f t="shared" si="1037"/>
        <v>0</v>
      </c>
      <c r="I6950">
        <f t="shared" si="1030"/>
        <v>129.19999999999999</v>
      </c>
      <c r="J6950" s="9">
        <f t="shared" si="1031"/>
        <v>0</v>
      </c>
      <c r="K6950" s="9">
        <f t="shared" si="1032"/>
        <v>0</v>
      </c>
      <c r="L6950" s="7">
        <f t="shared" si="1033"/>
        <v>0.33499999999999996</v>
      </c>
      <c r="M6950" s="7">
        <f t="shared" si="1035"/>
        <v>0.30053427581311842</v>
      </c>
      <c r="N6950" s="7">
        <f t="shared" si="1036"/>
        <v>8.1480000000000103</v>
      </c>
      <c r="O6950" s="9">
        <f t="shared" si="1029"/>
        <v>2.7111716219239801</v>
      </c>
      <c r="P6950">
        <v>2</v>
      </c>
    </row>
    <row r="6951" spans="1:16" x14ac:dyDescent="0.25">
      <c r="A6951" s="11">
        <v>39817</v>
      </c>
      <c r="B6951" s="12">
        <v>1</v>
      </c>
      <c r="C6951">
        <v>-6.3</v>
      </c>
      <c r="D6951">
        <v>72.2</v>
      </c>
      <c r="E6951">
        <v>2.7</v>
      </c>
      <c r="F6951">
        <v>0.2</v>
      </c>
      <c r="G6951" s="7">
        <f t="shared" si="1034"/>
        <v>7.1737141920388728E-2</v>
      </c>
      <c r="H6951" s="7">
        <f t="shared" si="1037"/>
        <v>7.1737141920388728E-2</v>
      </c>
      <c r="I6951">
        <f t="shared" si="1030"/>
        <v>129.39999999999998</v>
      </c>
      <c r="J6951" s="9">
        <f t="shared" si="1031"/>
        <v>0</v>
      </c>
      <c r="K6951" s="9">
        <f t="shared" si="1032"/>
        <v>0</v>
      </c>
      <c r="L6951" s="7">
        <f t="shared" si="1033"/>
        <v>0.34200000000000003</v>
      </c>
      <c r="M6951" s="7">
        <f t="shared" si="1035"/>
        <v>0.29451905479777424</v>
      </c>
      <c r="N6951" s="7">
        <f t="shared" si="1036"/>
        <v>8.0060000000000091</v>
      </c>
      <c r="O6951" s="9">
        <f t="shared" si="1029"/>
        <v>2.7183300603409761</v>
      </c>
      <c r="P6951">
        <v>2</v>
      </c>
    </row>
    <row r="6952" spans="1:16" x14ac:dyDescent="0.25">
      <c r="A6952" s="11">
        <v>39818</v>
      </c>
      <c r="B6952" s="12">
        <v>1</v>
      </c>
      <c r="C6952">
        <v>-3.7</v>
      </c>
      <c r="D6952">
        <v>65.2</v>
      </c>
      <c r="E6952">
        <v>6.6</v>
      </c>
      <c r="F6952">
        <v>0.2</v>
      </c>
      <c r="G6952" s="7">
        <f t="shared" si="1034"/>
        <v>0.15904354257654107</v>
      </c>
      <c r="H6952" s="7">
        <f t="shared" si="1037"/>
        <v>0.15904354257654107</v>
      </c>
      <c r="I6952">
        <f t="shared" si="1030"/>
        <v>129.59999999999997</v>
      </c>
      <c r="J6952" s="9">
        <f t="shared" si="1031"/>
        <v>0</v>
      </c>
      <c r="K6952" s="9">
        <f t="shared" si="1032"/>
        <v>0</v>
      </c>
      <c r="L6952" s="7">
        <f t="shared" si="1033"/>
        <v>0.251</v>
      </c>
      <c r="M6952" s="7">
        <f t="shared" si="1035"/>
        <v>0.29089583419375387</v>
      </c>
      <c r="N6952" s="7">
        <f t="shared" si="1036"/>
        <v>7.9550000000000081</v>
      </c>
      <c r="O6952" s="9">
        <f t="shared" si="1029"/>
        <v>2.7346558681557145</v>
      </c>
      <c r="P6952">
        <v>1</v>
      </c>
    </row>
    <row r="6953" spans="1:16" x14ac:dyDescent="0.25">
      <c r="A6953" s="11">
        <v>39819</v>
      </c>
      <c r="B6953" s="12">
        <v>1</v>
      </c>
      <c r="C6953">
        <v>-4.2</v>
      </c>
      <c r="D6953">
        <v>65.5</v>
      </c>
      <c r="E6953">
        <v>4</v>
      </c>
      <c r="F6953">
        <v>3.4</v>
      </c>
      <c r="G6953" s="7">
        <f t="shared" si="1034"/>
        <v>0.11540572759450665</v>
      </c>
      <c r="H6953" s="7">
        <f t="shared" si="1037"/>
        <v>0.11540572759450665</v>
      </c>
      <c r="I6953">
        <f t="shared" si="1030"/>
        <v>132.99999999999997</v>
      </c>
      <c r="J6953" s="9">
        <f t="shared" si="1031"/>
        <v>0</v>
      </c>
      <c r="K6953" s="9">
        <f t="shared" si="1032"/>
        <v>0</v>
      </c>
      <c r="L6953" s="7">
        <f t="shared" si="1033"/>
        <v>0.25</v>
      </c>
      <c r="M6953" s="7">
        <f t="shared" si="1035"/>
        <v>0.23477501344290444</v>
      </c>
      <c r="N6953" s="7">
        <f t="shared" si="1036"/>
        <v>11.105000000000008</v>
      </c>
      <c r="O6953" s="9">
        <f t="shared" si="1029"/>
        <v>4.7300604255744876</v>
      </c>
      <c r="P6953">
        <v>1</v>
      </c>
    </row>
    <row r="6954" spans="1:16" x14ac:dyDescent="0.25">
      <c r="A6954" s="11">
        <v>39820</v>
      </c>
      <c r="B6954" s="12">
        <v>1</v>
      </c>
      <c r="C6954">
        <v>-0.6</v>
      </c>
      <c r="D6954">
        <v>86</v>
      </c>
      <c r="E6954">
        <v>4.7</v>
      </c>
      <c r="F6954">
        <v>10</v>
      </c>
      <c r="G6954" s="7">
        <f t="shared" si="1034"/>
        <v>0.23515000000000003</v>
      </c>
      <c r="H6954" s="7">
        <f t="shared" si="1037"/>
        <v>0.16329861111111113</v>
      </c>
      <c r="I6954">
        <f t="shared" si="1030"/>
        <v>142.99999999999997</v>
      </c>
      <c r="J6954" s="9">
        <f t="shared" si="1031"/>
        <v>0</v>
      </c>
      <c r="K6954" s="9">
        <f t="shared" si="1032"/>
        <v>0</v>
      </c>
      <c r="L6954" s="7">
        <f t="shared" si="1033"/>
        <v>7.6999999999999999E-2</v>
      </c>
      <c r="M6954" s="7">
        <f t="shared" si="1035"/>
        <v>0.19920657075348006</v>
      </c>
      <c r="N6954" s="7">
        <f t="shared" si="1036"/>
        <v>21.028000000000006</v>
      </c>
      <c r="O6954" s="9">
        <f t="shared" si="1029"/>
        <v>10.555876706508014</v>
      </c>
      <c r="P6954">
        <v>5</v>
      </c>
    </row>
    <row r="6955" spans="1:16" x14ac:dyDescent="0.25">
      <c r="A6955" s="11">
        <v>39821</v>
      </c>
      <c r="B6955" s="12">
        <v>1</v>
      </c>
      <c r="C6955">
        <v>-5.7</v>
      </c>
      <c r="D6955">
        <v>66.7</v>
      </c>
      <c r="E6955">
        <v>7</v>
      </c>
      <c r="F6955">
        <v>0.2</v>
      </c>
      <c r="G6955" s="7">
        <f t="shared" si="1034"/>
        <v>0.13818936755200109</v>
      </c>
      <c r="H6955" s="7">
        <f t="shared" si="1037"/>
        <v>0.13818936755200109</v>
      </c>
      <c r="I6955">
        <f t="shared" si="1030"/>
        <v>143.19999999999996</v>
      </c>
      <c r="J6955" s="9">
        <f t="shared" si="1031"/>
        <v>0</v>
      </c>
      <c r="K6955" s="9">
        <f t="shared" si="1032"/>
        <v>0</v>
      </c>
      <c r="L6955" s="7">
        <f t="shared" si="1033"/>
        <v>0.35500000000000004</v>
      </c>
      <c r="M6955" s="7">
        <f t="shared" si="1035"/>
        <v>0.19857480377756118</v>
      </c>
      <c r="N6955" s="7">
        <f t="shared" si="1036"/>
        <v>20.873000000000005</v>
      </c>
      <c r="O6955" s="9">
        <f t="shared" si="1029"/>
        <v>10.511404066842966</v>
      </c>
      <c r="P6955">
        <v>11</v>
      </c>
    </row>
    <row r="6956" spans="1:16" x14ac:dyDescent="0.25">
      <c r="A6956" s="11">
        <v>39822</v>
      </c>
      <c r="B6956" s="12">
        <v>1</v>
      </c>
      <c r="C6956">
        <v>-9.4</v>
      </c>
      <c r="D6956">
        <v>64.099999999999994</v>
      </c>
      <c r="E6956">
        <v>3.4</v>
      </c>
      <c r="F6956">
        <v>0.2</v>
      </c>
      <c r="G6956" s="7">
        <f t="shared" si="1034"/>
        <v>6.997468613558594E-2</v>
      </c>
      <c r="H6956" s="7">
        <f t="shared" si="1037"/>
        <v>6.997468613558594E-2</v>
      </c>
      <c r="I6956">
        <f t="shared" si="1030"/>
        <v>143.39999999999995</v>
      </c>
      <c r="J6956" s="9">
        <f t="shared" si="1031"/>
        <v>0</v>
      </c>
      <c r="K6956" s="9">
        <f t="shared" si="1032"/>
        <v>0</v>
      </c>
      <c r="L6956" s="7">
        <f t="shared" si="1033"/>
        <v>0.504</v>
      </c>
      <c r="M6956" s="7">
        <f t="shared" si="1035"/>
        <v>0.19723350448958726</v>
      </c>
      <c r="N6956" s="7">
        <f t="shared" si="1036"/>
        <v>20.569000000000003</v>
      </c>
      <c r="O6956" s="9">
        <f t="shared" si="1029"/>
        <v>10.428755526719305</v>
      </c>
      <c r="P6956">
        <v>11</v>
      </c>
    </row>
    <row r="6957" spans="1:16" x14ac:dyDescent="0.25">
      <c r="A6957" s="11">
        <v>39823</v>
      </c>
      <c r="B6957" s="12">
        <v>1</v>
      </c>
      <c r="C6957">
        <v>-10</v>
      </c>
      <c r="D6957">
        <v>70</v>
      </c>
      <c r="E6957">
        <v>4.7</v>
      </c>
      <c r="F6957">
        <v>3.4</v>
      </c>
      <c r="G6957" s="7">
        <f t="shared" si="1034"/>
        <v>8.9894828700061616E-2</v>
      </c>
      <c r="H6957" s="7">
        <f t="shared" si="1037"/>
        <v>8.9894828700061616E-2</v>
      </c>
      <c r="I6957">
        <f t="shared" si="1030"/>
        <v>146.79999999999995</v>
      </c>
      <c r="J6957" s="9">
        <f t="shared" si="1031"/>
        <v>0</v>
      </c>
      <c r="K6957" s="9">
        <f t="shared" si="1032"/>
        <v>0</v>
      </c>
      <c r="L6957" s="7">
        <f t="shared" si="1033"/>
        <v>0.54700000000000004</v>
      </c>
      <c r="M6957" s="7">
        <f t="shared" si="1035"/>
        <v>0.18071918273826773</v>
      </c>
      <c r="N6957" s="7">
        <f t="shared" si="1036"/>
        <v>23.422000000000001</v>
      </c>
      <c r="O6957" s="9">
        <f t="shared" si="1029"/>
        <v>12.960439309822274</v>
      </c>
      <c r="P6957">
        <v>11</v>
      </c>
    </row>
    <row r="6958" spans="1:16" x14ac:dyDescent="0.25">
      <c r="A6958" s="11">
        <v>39824</v>
      </c>
      <c r="B6958" s="12">
        <v>1</v>
      </c>
      <c r="C6958">
        <v>-9</v>
      </c>
      <c r="D6958">
        <v>63.3</v>
      </c>
      <c r="E6958">
        <v>3.8</v>
      </c>
      <c r="F6958">
        <v>0.2</v>
      </c>
      <c r="G6958" s="7">
        <f t="shared" si="1034"/>
        <v>7.6899002466874811E-2</v>
      </c>
      <c r="H6958" s="7">
        <f t="shared" si="1037"/>
        <v>7.6899002466874811E-2</v>
      </c>
      <c r="I6958">
        <f t="shared" si="1030"/>
        <v>146.99999999999994</v>
      </c>
      <c r="J6958" s="9">
        <f t="shared" si="1031"/>
        <v>0</v>
      </c>
      <c r="K6958" s="9">
        <f t="shared" si="1032"/>
        <v>0</v>
      </c>
      <c r="L6958" s="7">
        <f t="shared" si="1033"/>
        <v>0.48799999999999999</v>
      </c>
      <c r="M6958" s="7">
        <f t="shared" si="1035"/>
        <v>0.17975308682169105</v>
      </c>
      <c r="N6958" s="7">
        <f t="shared" si="1036"/>
        <v>23.134</v>
      </c>
      <c r="O6958" s="9">
        <f t="shared" si="1029"/>
        <v>12.86987634484861</v>
      </c>
      <c r="P6958">
        <v>14</v>
      </c>
    </row>
    <row r="6959" spans="1:16" x14ac:dyDescent="0.25">
      <c r="A6959" s="11">
        <v>39825</v>
      </c>
      <c r="B6959" s="12">
        <v>1</v>
      </c>
      <c r="C6959">
        <v>-6.5</v>
      </c>
      <c r="D6959">
        <v>71.099999999999994</v>
      </c>
      <c r="E6959">
        <v>4.3</v>
      </c>
      <c r="F6959">
        <v>0</v>
      </c>
      <c r="G6959" s="7">
        <f t="shared" si="1034"/>
        <v>0</v>
      </c>
      <c r="H6959" s="7">
        <f t="shared" si="1037"/>
        <v>0</v>
      </c>
      <c r="I6959">
        <f t="shared" si="1030"/>
        <v>146.99999999999994</v>
      </c>
      <c r="J6959" s="9">
        <f t="shared" si="1031"/>
        <v>0</v>
      </c>
      <c r="K6959" s="9">
        <f t="shared" si="1032"/>
        <v>0</v>
      </c>
      <c r="L6959" s="7">
        <f t="shared" si="1033"/>
        <v>0.36799999999999999</v>
      </c>
      <c r="M6959" s="7">
        <f t="shared" si="1035"/>
        <v>0.1851456794263418</v>
      </c>
      <c r="N6959" s="7">
        <f t="shared" si="1036"/>
        <v>22.766000000000002</v>
      </c>
      <c r="O6959" s="9">
        <f t="shared" si="1029"/>
        <v>12.296263175321467</v>
      </c>
      <c r="P6959">
        <v>14</v>
      </c>
    </row>
    <row r="6960" spans="1:16" x14ac:dyDescent="0.25">
      <c r="A6960" s="11">
        <v>39826</v>
      </c>
      <c r="B6960" s="12">
        <v>1</v>
      </c>
      <c r="C6960">
        <v>-4.5999999999999996</v>
      </c>
      <c r="D6960">
        <v>75.2</v>
      </c>
      <c r="E6960">
        <v>6.8</v>
      </c>
      <c r="F6960">
        <v>4.5999999999999996</v>
      </c>
      <c r="G6960" s="7">
        <f t="shared" si="1034"/>
        <v>0.14680042790123682</v>
      </c>
      <c r="H6960" s="7">
        <f t="shared" si="1037"/>
        <v>0.14563534514011589</v>
      </c>
      <c r="I6960">
        <f t="shared" si="1030"/>
        <v>151.59999999999994</v>
      </c>
      <c r="J6960" s="9">
        <f t="shared" si="1031"/>
        <v>0</v>
      </c>
      <c r="K6960" s="9">
        <f t="shared" si="1032"/>
        <v>0</v>
      </c>
      <c r="L6960" s="7">
        <f t="shared" si="1033"/>
        <v>0.29799999999999999</v>
      </c>
      <c r="M6960" s="7">
        <f t="shared" si="1035"/>
        <v>0.17796094962370027</v>
      </c>
      <c r="N6960" s="7">
        <f t="shared" si="1036"/>
        <v>27.068000000000001</v>
      </c>
      <c r="O6960" s="9">
        <f t="shared" si="1029"/>
        <v>15.21007842295486</v>
      </c>
      <c r="P6960">
        <v>15</v>
      </c>
    </row>
    <row r="6961" spans="1:16" x14ac:dyDescent="0.25">
      <c r="A6961" s="11">
        <v>39827</v>
      </c>
      <c r="B6961" s="12">
        <v>1</v>
      </c>
      <c r="C6961">
        <v>-16.899999999999999</v>
      </c>
      <c r="D6961">
        <v>68.2</v>
      </c>
      <c r="E6961">
        <v>3.6</v>
      </c>
      <c r="F6961">
        <v>0.8</v>
      </c>
      <c r="G6961" s="7">
        <f t="shared" si="1034"/>
        <v>7.3259571285526792E-2</v>
      </c>
      <c r="H6961" s="7">
        <f t="shared" si="1037"/>
        <v>7.3259571285526792E-2</v>
      </c>
      <c r="I6961">
        <f t="shared" si="1030"/>
        <v>152.39999999999995</v>
      </c>
      <c r="J6961" s="9">
        <f t="shared" si="1031"/>
        <v>0</v>
      </c>
      <c r="K6961" s="9">
        <f t="shared" si="1032"/>
        <v>0</v>
      </c>
      <c r="L6961" s="7">
        <f t="shared" si="1033"/>
        <v>0.88100000000000001</v>
      </c>
      <c r="M6961" s="7">
        <f t="shared" si="1035"/>
        <v>0.17466421236387517</v>
      </c>
      <c r="N6961" s="7">
        <f t="shared" si="1036"/>
        <v>26.987000000000002</v>
      </c>
      <c r="O6961" s="9">
        <f t="shared" si="1029"/>
        <v>15.450789623565482</v>
      </c>
      <c r="P6961">
        <v>18</v>
      </c>
    </row>
    <row r="6962" spans="1:16" x14ac:dyDescent="0.25">
      <c r="A6962" s="11">
        <v>39828</v>
      </c>
      <c r="B6962" s="12">
        <v>1</v>
      </c>
      <c r="C6962">
        <v>-15.2</v>
      </c>
      <c r="D6962">
        <v>68.2</v>
      </c>
      <c r="E6962">
        <v>4</v>
      </c>
      <c r="F6962">
        <v>0.6</v>
      </c>
      <c r="G6962" s="7">
        <f t="shared" si="1034"/>
        <v>7.9296234597044976E-2</v>
      </c>
      <c r="H6962" s="7">
        <f t="shared" si="1037"/>
        <v>7.9296234597044976E-2</v>
      </c>
      <c r="I6962">
        <f t="shared" si="1030"/>
        <v>152.99999999999994</v>
      </c>
      <c r="J6962" s="9">
        <f t="shared" si="1031"/>
        <v>0</v>
      </c>
      <c r="K6962" s="9">
        <f t="shared" si="1032"/>
        <v>0</v>
      </c>
      <c r="L6962" s="7">
        <f t="shared" si="1033"/>
        <v>0.8</v>
      </c>
      <c r="M6962" s="7">
        <f t="shared" si="1035"/>
        <v>0.17238755068896983</v>
      </c>
      <c r="N6962" s="7">
        <f t="shared" si="1036"/>
        <v>26.787000000000003</v>
      </c>
      <c r="O6962" s="9">
        <f t="shared" si="1029"/>
        <v>15.538825102475315</v>
      </c>
      <c r="P6962">
        <v>18</v>
      </c>
    </row>
    <row r="6963" spans="1:16" x14ac:dyDescent="0.25">
      <c r="A6963" s="11">
        <v>39829</v>
      </c>
      <c r="B6963" s="12">
        <v>1</v>
      </c>
      <c r="C6963">
        <v>-15.8</v>
      </c>
      <c r="D6963">
        <v>67.400000000000006</v>
      </c>
      <c r="E6963">
        <v>7.8</v>
      </c>
      <c r="F6963">
        <v>0</v>
      </c>
      <c r="G6963" s="7">
        <f t="shared" si="1034"/>
        <v>0</v>
      </c>
      <c r="H6963" s="7">
        <f t="shared" si="1037"/>
        <v>0</v>
      </c>
      <c r="I6963">
        <f t="shared" si="1030"/>
        <v>152.99999999999994</v>
      </c>
      <c r="J6963" s="9">
        <f t="shared" si="1031"/>
        <v>0</v>
      </c>
      <c r="K6963" s="9">
        <f t="shared" si="1032"/>
        <v>0</v>
      </c>
      <c r="L6963" s="7">
        <f t="shared" si="1033"/>
        <v>0.86799999999999999</v>
      </c>
      <c r="M6963" s="7">
        <f t="shared" si="1035"/>
        <v>0.17755917720963893</v>
      </c>
      <c r="N6963" s="7">
        <f t="shared" si="1036"/>
        <v>25.919000000000004</v>
      </c>
      <c r="O6963" s="9">
        <f t="shared" si="1029"/>
        <v>14.597386858465894</v>
      </c>
      <c r="P6963">
        <v>18</v>
      </c>
    </row>
    <row r="6964" spans="1:16" x14ac:dyDescent="0.25">
      <c r="A6964" s="11">
        <v>39830</v>
      </c>
      <c r="B6964" s="12">
        <v>1</v>
      </c>
      <c r="C6964">
        <v>-13.6</v>
      </c>
      <c r="D6964">
        <v>66.8</v>
      </c>
      <c r="E6964">
        <v>5</v>
      </c>
      <c r="F6964">
        <v>4</v>
      </c>
      <c r="G6964" s="7">
        <f t="shared" si="1034"/>
        <v>9.5366102206936976E-2</v>
      </c>
      <c r="H6964" s="7">
        <f t="shared" si="1037"/>
        <v>9.5366102206936976E-2</v>
      </c>
      <c r="I6964">
        <f t="shared" si="1030"/>
        <v>156.99999999999994</v>
      </c>
      <c r="J6964" s="9">
        <f t="shared" si="1031"/>
        <v>0</v>
      </c>
      <c r="K6964" s="9">
        <f t="shared" si="1032"/>
        <v>0</v>
      </c>
      <c r="L6964" s="7">
        <f t="shared" si="1033"/>
        <v>0.73000000000000009</v>
      </c>
      <c r="M6964" s="7">
        <f t="shared" si="1035"/>
        <v>0.16563102885343034</v>
      </c>
      <c r="N6964" s="7">
        <f t="shared" si="1036"/>
        <v>29.189000000000004</v>
      </c>
      <c r="O6964" s="9">
        <f t="shared" si="1029"/>
        <v>17.622905685039147</v>
      </c>
      <c r="P6964">
        <v>18</v>
      </c>
    </row>
    <row r="6965" spans="1:16" x14ac:dyDescent="0.25">
      <c r="A6965" s="11">
        <v>39831</v>
      </c>
      <c r="B6965" s="12">
        <v>1</v>
      </c>
      <c r="C6965">
        <v>-5.3</v>
      </c>
      <c r="D6965">
        <v>80.400000000000006</v>
      </c>
      <c r="E6965">
        <v>3.8</v>
      </c>
      <c r="F6965">
        <v>2.8</v>
      </c>
      <c r="G6965" s="7">
        <f t="shared" si="1034"/>
        <v>9.6820713737569952E-2</v>
      </c>
      <c r="H6965" s="7">
        <f t="shared" si="1037"/>
        <v>7.9622297481554222E-2</v>
      </c>
      <c r="I6965">
        <f t="shared" si="1030"/>
        <v>159.79999999999995</v>
      </c>
      <c r="J6965" s="9">
        <f t="shared" si="1031"/>
        <v>0</v>
      </c>
      <c r="K6965" s="9">
        <f t="shared" si="1032"/>
        <v>0</v>
      </c>
      <c r="L6965" s="7">
        <f t="shared" si="1033"/>
        <v>0.30299999999999999</v>
      </c>
      <c r="M6965" s="7">
        <f t="shared" si="1035"/>
        <v>0.15742169814515372</v>
      </c>
      <c r="N6965" s="7">
        <f t="shared" si="1036"/>
        <v>31.686000000000003</v>
      </c>
      <c r="O6965" s="9">
        <f t="shared" si="1029"/>
        <v>20.128102017285645</v>
      </c>
      <c r="P6965">
        <v>21</v>
      </c>
    </row>
    <row r="6966" spans="1:16" x14ac:dyDescent="0.25">
      <c r="A6966" s="11">
        <v>39832</v>
      </c>
      <c r="B6966" s="12">
        <v>1</v>
      </c>
      <c r="C6966">
        <v>-8.3000000000000007</v>
      </c>
      <c r="D6966">
        <v>76.3</v>
      </c>
      <c r="E6966">
        <v>2.7</v>
      </c>
      <c r="F6966">
        <v>0.8</v>
      </c>
      <c r="G6966" s="7">
        <f t="shared" si="1034"/>
        <v>6.1564462561033678E-2</v>
      </c>
      <c r="H6966" s="7">
        <f t="shared" si="1037"/>
        <v>5.8521352244328591E-2</v>
      </c>
      <c r="I6966">
        <f t="shared" si="1030"/>
        <v>160.59999999999997</v>
      </c>
      <c r="J6966" s="9">
        <f t="shared" si="1031"/>
        <v>0</v>
      </c>
      <c r="K6966" s="9">
        <f t="shared" si="1032"/>
        <v>0</v>
      </c>
      <c r="L6966" s="7">
        <f t="shared" si="1033"/>
        <v>0.44200000000000006</v>
      </c>
      <c r="M6966" s="7">
        <f t="shared" si="1035"/>
        <v>0.15474920829706904</v>
      </c>
      <c r="N6966" s="7">
        <f t="shared" si="1036"/>
        <v>32.044000000000004</v>
      </c>
      <c r="O6966" s="9">
        <f t="shared" ref="O6966:O7029" si="1038">IF(M6966=0,0,N6966/10/M6966)</f>
        <v>20.707052625746403</v>
      </c>
      <c r="P6966">
        <v>24</v>
      </c>
    </row>
    <row r="6967" spans="1:16" x14ac:dyDescent="0.25">
      <c r="A6967" s="11">
        <v>39833</v>
      </c>
      <c r="B6967" s="12">
        <v>1</v>
      </c>
      <c r="C6967">
        <v>-12.6</v>
      </c>
      <c r="D6967">
        <v>71.5</v>
      </c>
      <c r="E6967">
        <v>5.8</v>
      </c>
      <c r="F6967">
        <v>0.2</v>
      </c>
      <c r="G6967" s="7">
        <f t="shared" si="1034"/>
        <v>0.10809897409198035</v>
      </c>
      <c r="H6967" s="7">
        <f t="shared" si="1037"/>
        <v>0.10809897409198035</v>
      </c>
      <c r="I6967">
        <f t="shared" si="1030"/>
        <v>160.79999999999995</v>
      </c>
      <c r="J6967" s="9">
        <f t="shared" si="1031"/>
        <v>0</v>
      </c>
      <c r="K6967" s="9">
        <f t="shared" si="1032"/>
        <v>0</v>
      </c>
      <c r="L6967" s="7">
        <f t="shared" si="1033"/>
        <v>0.68799999999999994</v>
      </c>
      <c r="M6967" s="7">
        <f t="shared" si="1035"/>
        <v>0.15443111222946679</v>
      </c>
      <c r="N6967" s="7">
        <f t="shared" si="1036"/>
        <v>31.556000000000008</v>
      </c>
      <c r="O6967" s="9">
        <f t="shared" si="1038"/>
        <v>20.433706359060238</v>
      </c>
      <c r="P6967">
        <v>24</v>
      </c>
    </row>
    <row r="6968" spans="1:16" x14ac:dyDescent="0.25">
      <c r="A6968" s="11">
        <v>39834</v>
      </c>
      <c r="B6968" s="12">
        <v>1</v>
      </c>
      <c r="C6968">
        <v>-10.5</v>
      </c>
      <c r="D6968">
        <v>70.900000000000006</v>
      </c>
      <c r="E6968">
        <v>5.0999999999999996</v>
      </c>
      <c r="F6968">
        <v>0.2</v>
      </c>
      <c r="G6968" s="7">
        <f t="shared" si="1034"/>
        <v>9.6074802944334958E-2</v>
      </c>
      <c r="H6968" s="7">
        <f t="shared" si="1037"/>
        <v>9.6074802944334958E-2</v>
      </c>
      <c r="I6968">
        <f t="shared" si="1030"/>
        <v>160.99999999999994</v>
      </c>
      <c r="J6968" s="9">
        <f t="shared" si="1031"/>
        <v>0</v>
      </c>
      <c r="K6968" s="9">
        <f t="shared" si="1032"/>
        <v>0</v>
      </c>
      <c r="L6968" s="7">
        <f t="shared" si="1033"/>
        <v>0.57600000000000007</v>
      </c>
      <c r="M6968" s="7">
        <f t="shared" si="1035"/>
        <v>0.15402708440838392</v>
      </c>
      <c r="N6968" s="7">
        <f t="shared" si="1036"/>
        <v>31.180000000000007</v>
      </c>
      <c r="O6968" s="9">
        <f t="shared" si="1038"/>
        <v>20.243193020086039</v>
      </c>
      <c r="P6968">
        <v>24</v>
      </c>
    </row>
    <row r="6969" spans="1:16" x14ac:dyDescent="0.25">
      <c r="A6969" s="11">
        <v>39835</v>
      </c>
      <c r="B6969" s="12">
        <v>1</v>
      </c>
      <c r="C6969">
        <v>-3.6</v>
      </c>
      <c r="D6969">
        <v>72.400000000000006</v>
      </c>
      <c r="E6969">
        <v>3.9</v>
      </c>
      <c r="F6969">
        <v>0.2</v>
      </c>
      <c r="G6969" s="7">
        <f t="shared" si="1034"/>
        <v>0.12642669842290022</v>
      </c>
      <c r="H6969" s="7">
        <f t="shared" si="1037"/>
        <v>0.12642669842290022</v>
      </c>
      <c r="I6969">
        <f t="shared" si="1030"/>
        <v>161.19999999999993</v>
      </c>
      <c r="J6969" s="9">
        <f t="shared" si="1031"/>
        <v>0</v>
      </c>
      <c r="K6969" s="9">
        <f t="shared" si="1032"/>
        <v>0</v>
      </c>
      <c r="L6969" s="7">
        <f t="shared" si="1033"/>
        <v>0.21900000000000003</v>
      </c>
      <c r="M6969" s="7">
        <f t="shared" si="1035"/>
        <v>0.15383370590784867</v>
      </c>
      <c r="N6969" s="7">
        <f t="shared" si="1036"/>
        <v>31.161000000000005</v>
      </c>
      <c r="O6969" s="9">
        <f t="shared" si="1038"/>
        <v>20.256288968729937</v>
      </c>
      <c r="P6969">
        <v>24</v>
      </c>
    </row>
    <row r="6970" spans="1:16" x14ac:dyDescent="0.25">
      <c r="A6970" s="11">
        <v>39836</v>
      </c>
      <c r="B6970" s="12">
        <v>1</v>
      </c>
      <c r="C6970">
        <v>-1</v>
      </c>
      <c r="D6970">
        <v>71.3</v>
      </c>
      <c r="E6970">
        <v>5.4</v>
      </c>
      <c r="F6970">
        <v>0.2</v>
      </c>
      <c r="G6970" s="7">
        <f t="shared" si="1034"/>
        <v>0.21050000000000005</v>
      </c>
      <c r="H6970" s="7">
        <f t="shared" si="1037"/>
        <v>0.21050000000000005</v>
      </c>
      <c r="I6970">
        <f t="shared" si="1030"/>
        <v>161.39999999999992</v>
      </c>
      <c r="J6970" s="9">
        <f t="shared" si="1031"/>
        <v>0</v>
      </c>
      <c r="K6970" s="9">
        <f t="shared" si="1032"/>
        <v>0</v>
      </c>
      <c r="L6970" s="7">
        <f t="shared" si="1033"/>
        <v>0.10400000000000001</v>
      </c>
      <c r="M6970" s="7">
        <f t="shared" si="1035"/>
        <v>0.15423097128180979</v>
      </c>
      <c r="N6970" s="7">
        <f t="shared" si="1036"/>
        <v>31.257000000000005</v>
      </c>
      <c r="O6970" s="9">
        <f t="shared" si="1038"/>
        <v>20.266357489824419</v>
      </c>
      <c r="P6970">
        <v>24</v>
      </c>
    </row>
    <row r="6971" spans="1:16" x14ac:dyDescent="0.25">
      <c r="A6971" s="11">
        <v>39837</v>
      </c>
      <c r="B6971" s="12">
        <v>1</v>
      </c>
      <c r="C6971">
        <v>-12.8</v>
      </c>
      <c r="D6971">
        <v>58.1</v>
      </c>
      <c r="E6971">
        <v>6</v>
      </c>
      <c r="F6971">
        <v>0</v>
      </c>
      <c r="G6971" s="7">
        <f t="shared" si="1034"/>
        <v>0</v>
      </c>
      <c r="H6971" s="7">
        <f t="shared" si="1037"/>
        <v>0</v>
      </c>
      <c r="I6971">
        <f t="shared" si="1030"/>
        <v>161.39999999999992</v>
      </c>
      <c r="J6971" s="9">
        <f t="shared" si="1031"/>
        <v>0</v>
      </c>
      <c r="K6971" s="9">
        <f t="shared" si="1032"/>
        <v>0</v>
      </c>
      <c r="L6971" s="7">
        <f t="shared" si="1033"/>
        <v>0.70000000000000018</v>
      </c>
      <c r="M6971" s="7">
        <f t="shared" si="1035"/>
        <v>0.1588579004202641</v>
      </c>
      <c r="N6971" s="7">
        <f t="shared" si="1036"/>
        <v>30.557000000000006</v>
      </c>
      <c r="O6971" s="9">
        <f t="shared" si="1038"/>
        <v>19.235429852188908</v>
      </c>
      <c r="P6971">
        <v>21</v>
      </c>
    </row>
    <row r="6972" spans="1:16" x14ac:dyDescent="0.25">
      <c r="A6972" s="11">
        <v>39838</v>
      </c>
      <c r="B6972" s="12">
        <v>1</v>
      </c>
      <c r="C6972">
        <v>-12.3</v>
      </c>
      <c r="D6972">
        <v>65.599999999999994</v>
      </c>
      <c r="E6972">
        <v>6.7</v>
      </c>
      <c r="F6972">
        <v>0</v>
      </c>
      <c r="G6972" s="7">
        <f t="shared" si="1034"/>
        <v>0</v>
      </c>
      <c r="H6972" s="7">
        <f t="shared" si="1037"/>
        <v>0</v>
      </c>
      <c r="I6972">
        <f t="shared" si="1030"/>
        <v>161.39999999999992</v>
      </c>
      <c r="J6972" s="9">
        <f t="shared" si="1031"/>
        <v>0</v>
      </c>
      <c r="K6972" s="9">
        <f t="shared" si="1032"/>
        <v>0</v>
      </c>
      <c r="L6972" s="7">
        <f t="shared" si="1033"/>
        <v>0.68200000000000016</v>
      </c>
      <c r="M6972" s="7">
        <f t="shared" si="1035"/>
        <v>0.16362363743287203</v>
      </c>
      <c r="N6972" s="7">
        <f t="shared" si="1036"/>
        <v>29.875000000000007</v>
      </c>
      <c r="O6972" s="9">
        <f t="shared" si="1038"/>
        <v>18.258364420150773</v>
      </c>
      <c r="P6972">
        <v>21</v>
      </c>
    </row>
    <row r="6973" spans="1:16" x14ac:dyDescent="0.25">
      <c r="A6973" s="11">
        <v>39839</v>
      </c>
      <c r="B6973" s="12">
        <v>1</v>
      </c>
      <c r="C6973">
        <v>-12.3</v>
      </c>
      <c r="D6973">
        <v>65.8</v>
      </c>
      <c r="E6973">
        <v>4.8</v>
      </c>
      <c r="F6973">
        <v>0</v>
      </c>
      <c r="G6973" s="7">
        <f t="shared" si="1034"/>
        <v>0</v>
      </c>
      <c r="H6973" s="7">
        <f t="shared" si="1037"/>
        <v>0</v>
      </c>
      <c r="I6973">
        <f t="shared" si="1030"/>
        <v>161.39999999999992</v>
      </c>
      <c r="J6973" s="9">
        <f t="shared" si="1031"/>
        <v>0</v>
      </c>
      <c r="K6973" s="9">
        <f t="shared" si="1032"/>
        <v>0</v>
      </c>
      <c r="L6973" s="7">
        <f t="shared" si="1033"/>
        <v>0.66300000000000014</v>
      </c>
      <c r="M6973" s="7">
        <f t="shared" si="1035"/>
        <v>0.16853234655585819</v>
      </c>
      <c r="N6973" s="7">
        <f t="shared" si="1036"/>
        <v>29.212000000000007</v>
      </c>
      <c r="O6973" s="9">
        <f t="shared" si="1038"/>
        <v>17.333171107493012</v>
      </c>
      <c r="P6973">
        <v>21</v>
      </c>
    </row>
    <row r="6974" spans="1:16" x14ac:dyDescent="0.25">
      <c r="A6974" s="11">
        <v>39840</v>
      </c>
      <c r="B6974" s="12">
        <v>1</v>
      </c>
      <c r="C6974">
        <v>-8.6999999999999993</v>
      </c>
      <c r="D6974">
        <v>61.8</v>
      </c>
      <c r="E6974">
        <v>2.9</v>
      </c>
      <c r="F6974">
        <v>0.2</v>
      </c>
      <c r="G6974" s="7">
        <f t="shared" si="1034"/>
        <v>6.3546985412416976E-2</v>
      </c>
      <c r="H6974" s="7">
        <f t="shared" si="1037"/>
        <v>6.3546985412416976E-2</v>
      </c>
      <c r="I6974">
        <f t="shared" si="1030"/>
        <v>161.59999999999991</v>
      </c>
      <c r="J6974" s="9">
        <f t="shared" si="1031"/>
        <v>0</v>
      </c>
      <c r="K6974" s="9">
        <f t="shared" si="1032"/>
        <v>0</v>
      </c>
      <c r="L6974" s="7">
        <f t="shared" si="1033"/>
        <v>0.46399999999999997</v>
      </c>
      <c r="M6974" s="7">
        <f t="shared" si="1035"/>
        <v>0.16774759596291319</v>
      </c>
      <c r="N6974" s="7">
        <f t="shared" si="1036"/>
        <v>28.948000000000008</v>
      </c>
      <c r="O6974" s="9">
        <f t="shared" si="1038"/>
        <v>17.256879202251003</v>
      </c>
      <c r="P6974">
        <v>21</v>
      </c>
    </row>
    <row r="6975" spans="1:16" x14ac:dyDescent="0.25">
      <c r="A6975" s="11">
        <v>39841</v>
      </c>
      <c r="B6975" s="12">
        <v>1</v>
      </c>
      <c r="C6975">
        <v>-5.5</v>
      </c>
      <c r="D6975">
        <v>79.5</v>
      </c>
      <c r="E6975">
        <v>5</v>
      </c>
      <c r="F6975">
        <v>12.6</v>
      </c>
      <c r="G6975" s="7">
        <f t="shared" si="1034"/>
        <v>0.11159610572502986</v>
      </c>
      <c r="H6975" s="7">
        <f t="shared" si="1037"/>
        <v>9.4572970953415117E-2</v>
      </c>
      <c r="I6975">
        <f t="shared" si="1030"/>
        <v>174.1999999999999</v>
      </c>
      <c r="J6975" s="9">
        <f t="shared" si="1031"/>
        <v>0</v>
      </c>
      <c r="K6975" s="9">
        <f t="shared" si="1032"/>
        <v>0</v>
      </c>
      <c r="L6975" s="7">
        <f t="shared" si="1033"/>
        <v>0.32500000000000001</v>
      </c>
      <c r="M6975" s="7">
        <f t="shared" si="1035"/>
        <v>0.14405575559121533</v>
      </c>
      <c r="N6975" s="7">
        <f t="shared" si="1036"/>
        <v>41.223000000000006</v>
      </c>
      <c r="O6975" s="9">
        <f t="shared" si="1038"/>
        <v>28.616003457007192</v>
      </c>
      <c r="P6975">
        <v>23</v>
      </c>
    </row>
    <row r="6976" spans="1:16" x14ac:dyDescent="0.25">
      <c r="A6976" s="11">
        <v>39842</v>
      </c>
      <c r="B6976" s="12">
        <v>1</v>
      </c>
      <c r="C6976">
        <v>-7</v>
      </c>
      <c r="D6976">
        <v>74.5</v>
      </c>
      <c r="E6976">
        <v>4.9000000000000004</v>
      </c>
      <c r="F6976">
        <v>0.4</v>
      </c>
      <c r="G6976" s="7">
        <f t="shared" si="1034"/>
        <v>9.9731696726174143E-2</v>
      </c>
      <c r="H6976" s="7">
        <f t="shared" si="1037"/>
        <v>9.9731696726174143E-2</v>
      </c>
      <c r="I6976">
        <f t="shared" si="1030"/>
        <v>174.59999999999991</v>
      </c>
      <c r="J6976" s="9">
        <f t="shared" si="1031"/>
        <v>0</v>
      </c>
      <c r="K6976" s="9">
        <f t="shared" si="1032"/>
        <v>0</v>
      </c>
      <c r="L6976" s="7">
        <f t="shared" si="1033"/>
        <v>0.39900000000000002</v>
      </c>
      <c r="M6976" s="7">
        <f t="shared" si="1035"/>
        <v>0.1435876523365141</v>
      </c>
      <c r="N6976" s="7">
        <f t="shared" si="1036"/>
        <v>41.224000000000004</v>
      </c>
      <c r="O6976" s="9">
        <f t="shared" si="1038"/>
        <v>28.709989563299526</v>
      </c>
      <c r="P6976">
        <v>32</v>
      </c>
    </row>
    <row r="6977" spans="1:16" x14ac:dyDescent="0.25">
      <c r="A6977" s="11">
        <v>39843</v>
      </c>
      <c r="B6977" s="12">
        <v>1</v>
      </c>
      <c r="C6977">
        <v>-6</v>
      </c>
      <c r="D6977">
        <v>69</v>
      </c>
      <c r="E6977">
        <v>7.2</v>
      </c>
      <c r="F6977">
        <v>0.2</v>
      </c>
      <c r="G6977" s="7">
        <f t="shared" si="1034"/>
        <v>0.13890303145636149</v>
      </c>
      <c r="H6977" s="7">
        <f t="shared" si="1037"/>
        <v>0.13890303145636149</v>
      </c>
      <c r="I6977">
        <f t="shared" si="1030"/>
        <v>174.7999999999999</v>
      </c>
      <c r="J6977" s="9">
        <f t="shared" si="1031"/>
        <v>0</v>
      </c>
      <c r="K6977" s="9">
        <f t="shared" si="1032"/>
        <v>0</v>
      </c>
      <c r="L6977" s="7">
        <f t="shared" si="1033"/>
        <v>0.37200000000000005</v>
      </c>
      <c r="M6977" s="7">
        <f t="shared" si="1035"/>
        <v>0.14356278464532518</v>
      </c>
      <c r="N6977" s="7">
        <f t="shared" si="1036"/>
        <v>41.052000000000007</v>
      </c>
      <c r="O6977" s="9">
        <f t="shared" si="1038"/>
        <v>28.595154448570931</v>
      </c>
      <c r="P6977">
        <v>32</v>
      </c>
    </row>
    <row r="6978" spans="1:16" x14ac:dyDescent="0.25">
      <c r="A6978" s="11">
        <v>39844</v>
      </c>
      <c r="B6978" s="12">
        <v>1</v>
      </c>
      <c r="C6978">
        <v>-10.3</v>
      </c>
      <c r="D6978">
        <v>69.900000000000006</v>
      </c>
      <c r="E6978">
        <v>4.5</v>
      </c>
      <c r="F6978">
        <v>0.2</v>
      </c>
      <c r="G6978" s="7">
        <f t="shared" si="1034"/>
        <v>8.653240662942642E-2</v>
      </c>
      <c r="H6978" s="7">
        <f t="shared" si="1037"/>
        <v>8.653240662942642E-2</v>
      </c>
      <c r="I6978">
        <f t="shared" si="1030"/>
        <v>174.99999999999989</v>
      </c>
      <c r="J6978" s="9">
        <f t="shared" si="1031"/>
        <v>0</v>
      </c>
      <c r="K6978" s="9">
        <f t="shared" si="1032"/>
        <v>0</v>
      </c>
      <c r="L6978" s="7">
        <f t="shared" si="1033"/>
        <v>0.56000000000000005</v>
      </c>
      <c r="M6978" s="7">
        <f t="shared" si="1035"/>
        <v>0.14325878476251122</v>
      </c>
      <c r="N6978" s="7">
        <f t="shared" si="1036"/>
        <v>40.692000000000007</v>
      </c>
      <c r="O6978" s="9">
        <f t="shared" si="1038"/>
        <v>28.404540822719948</v>
      </c>
      <c r="P6978">
        <v>32</v>
      </c>
    </row>
    <row r="6979" spans="1:16" x14ac:dyDescent="0.25">
      <c r="A6979" s="11">
        <v>39845</v>
      </c>
      <c r="B6979" s="12">
        <v>2</v>
      </c>
      <c r="C6979">
        <v>0.2</v>
      </c>
      <c r="D6979">
        <v>63.8</v>
      </c>
      <c r="E6979">
        <v>6.1</v>
      </c>
      <c r="F6979">
        <v>0</v>
      </c>
      <c r="G6979" s="7">
        <f t="shared" si="1034"/>
        <v>0</v>
      </c>
      <c r="H6979" s="7">
        <f t="shared" si="1037"/>
        <v>0</v>
      </c>
      <c r="I6979">
        <f t="shared" si="1030"/>
        <v>174.99999999999989</v>
      </c>
      <c r="J6979" s="9">
        <f t="shared" si="1031"/>
        <v>0.2</v>
      </c>
      <c r="K6979" s="9">
        <f t="shared" si="1032"/>
        <v>0</v>
      </c>
      <c r="L6979" s="7">
        <f t="shared" si="1033"/>
        <v>5.0999999999999997E-2</v>
      </c>
      <c r="M6979" s="7">
        <f t="shared" si="1035"/>
        <v>0.14755654830538656</v>
      </c>
      <c r="N6979" s="7">
        <f t="shared" si="1036"/>
        <v>40.641000000000005</v>
      </c>
      <c r="O6979" s="9">
        <f t="shared" si="1038"/>
        <v>27.542661079255137</v>
      </c>
      <c r="P6979">
        <v>32</v>
      </c>
    </row>
    <row r="6980" spans="1:16" x14ac:dyDescent="0.25">
      <c r="A6980" s="11">
        <v>39846</v>
      </c>
      <c r="B6980" s="12">
        <v>2</v>
      </c>
      <c r="C6980">
        <v>-1.9</v>
      </c>
      <c r="D6980">
        <v>62.8</v>
      </c>
      <c r="E6980">
        <v>3</v>
      </c>
      <c r="F6980">
        <v>0</v>
      </c>
      <c r="G6980" s="7">
        <f t="shared" si="1034"/>
        <v>0</v>
      </c>
      <c r="H6980" s="7">
        <f t="shared" si="1037"/>
        <v>0</v>
      </c>
      <c r="I6980">
        <f t="shared" si="1030"/>
        <v>174.99999999999989</v>
      </c>
      <c r="J6980" s="9">
        <f t="shared" si="1031"/>
        <v>0</v>
      </c>
      <c r="K6980" s="9">
        <f t="shared" si="1032"/>
        <v>0</v>
      </c>
      <c r="L6980" s="7">
        <f t="shared" si="1033"/>
        <v>0.125</v>
      </c>
      <c r="M6980" s="7">
        <f t="shared" si="1035"/>
        <v>0.15198324475454816</v>
      </c>
      <c r="N6980" s="7">
        <f t="shared" si="1036"/>
        <v>40.516000000000005</v>
      </c>
      <c r="O6980" s="9">
        <f t="shared" si="1038"/>
        <v>26.658201741536082</v>
      </c>
      <c r="P6980">
        <v>28</v>
      </c>
    </row>
    <row r="6981" spans="1:16" x14ac:dyDescent="0.25">
      <c r="A6981" s="11">
        <v>39847</v>
      </c>
      <c r="B6981" s="12">
        <v>2</v>
      </c>
      <c r="C6981">
        <v>-5.9</v>
      </c>
      <c r="D6981">
        <v>74.8</v>
      </c>
      <c r="E6981">
        <v>3.2</v>
      </c>
      <c r="F6981">
        <v>6.2</v>
      </c>
      <c r="G6981" s="7">
        <f t="shared" si="1034"/>
        <v>8.2277205063716718E-2</v>
      </c>
      <c r="H6981" s="7">
        <f t="shared" si="1037"/>
        <v>8.2277205063716718E-2</v>
      </c>
      <c r="I6981">
        <f t="shared" si="1030"/>
        <v>181.19999999999987</v>
      </c>
      <c r="J6981" s="9">
        <f t="shared" si="1031"/>
        <v>0</v>
      </c>
      <c r="K6981" s="9">
        <f t="shared" si="1032"/>
        <v>0</v>
      </c>
      <c r="L6981" s="7">
        <f t="shared" si="1033"/>
        <v>0.32700000000000007</v>
      </c>
      <c r="M6981" s="7">
        <f t="shared" si="1035"/>
        <v>0.14194025019033762</v>
      </c>
      <c r="N6981" s="7">
        <f t="shared" si="1036"/>
        <v>46.38900000000001</v>
      </c>
      <c r="O6981" s="9">
        <f t="shared" si="1038"/>
        <v>32.682061598308977</v>
      </c>
      <c r="P6981">
        <v>27</v>
      </c>
    </row>
    <row r="6982" spans="1:16" x14ac:dyDescent="0.25">
      <c r="A6982" s="11">
        <v>39848</v>
      </c>
      <c r="B6982" s="12">
        <v>2</v>
      </c>
      <c r="C6982">
        <v>-13.6</v>
      </c>
      <c r="D6982">
        <v>67.8</v>
      </c>
      <c r="E6982">
        <v>6.5</v>
      </c>
      <c r="F6982">
        <v>1</v>
      </c>
      <c r="G6982" s="7">
        <f t="shared" si="1034"/>
        <v>0.12061141627427602</v>
      </c>
      <c r="H6982" s="7">
        <f t="shared" si="1037"/>
        <v>0.12061141627427602</v>
      </c>
      <c r="I6982">
        <f t="shared" si="1030"/>
        <v>182.19999999999987</v>
      </c>
      <c r="J6982" s="9">
        <f t="shared" si="1031"/>
        <v>0</v>
      </c>
      <c r="K6982" s="9">
        <f t="shared" si="1032"/>
        <v>0</v>
      </c>
      <c r="L6982" s="7">
        <f t="shared" si="1033"/>
        <v>0.74500000000000011</v>
      </c>
      <c r="M6982" s="7">
        <f t="shared" si="1035"/>
        <v>0.14144620488915907</v>
      </c>
      <c r="N6982" s="7">
        <f t="shared" si="1036"/>
        <v>46.644000000000013</v>
      </c>
      <c r="O6982" s="9">
        <f t="shared" si="1038"/>
        <v>32.976494517156873</v>
      </c>
      <c r="P6982">
        <v>35</v>
      </c>
    </row>
    <row r="6983" spans="1:16" x14ac:dyDescent="0.25">
      <c r="A6983" s="11">
        <v>39849</v>
      </c>
      <c r="B6983" s="12">
        <v>2</v>
      </c>
      <c r="C6983">
        <v>-14.6</v>
      </c>
      <c r="D6983">
        <v>64.099999999999994</v>
      </c>
      <c r="E6983">
        <v>3.9</v>
      </c>
      <c r="F6983">
        <v>0.2</v>
      </c>
      <c r="G6983" s="7">
        <f t="shared" si="1034"/>
        <v>7.7282427821184718E-2</v>
      </c>
      <c r="H6983" s="7">
        <f t="shared" si="1037"/>
        <v>7.7282427821184718E-2</v>
      </c>
      <c r="I6983">
        <f t="shared" si="1030"/>
        <v>182.39999999999986</v>
      </c>
      <c r="J6983" s="9">
        <f t="shared" si="1031"/>
        <v>0</v>
      </c>
      <c r="K6983" s="9">
        <f t="shared" si="1032"/>
        <v>0</v>
      </c>
      <c r="L6983" s="7">
        <f t="shared" si="1033"/>
        <v>0.76900000000000002</v>
      </c>
      <c r="M6983" s="7">
        <f t="shared" si="1035"/>
        <v>0.1411449922108782</v>
      </c>
      <c r="N6983" s="7">
        <f t="shared" si="1036"/>
        <v>46.075000000000017</v>
      </c>
      <c r="O6983" s="9">
        <f t="shared" si="1038"/>
        <v>32.643736967416807</v>
      </c>
      <c r="P6983">
        <v>35</v>
      </c>
    </row>
    <row r="6984" spans="1:16" x14ac:dyDescent="0.25">
      <c r="A6984" s="11">
        <v>39850</v>
      </c>
      <c r="B6984" s="12">
        <v>2</v>
      </c>
      <c r="C6984">
        <v>-6.4</v>
      </c>
      <c r="D6984">
        <v>63.5</v>
      </c>
      <c r="E6984">
        <v>2.9</v>
      </c>
      <c r="F6984">
        <v>0</v>
      </c>
      <c r="G6984" s="7">
        <f t="shared" si="1034"/>
        <v>0</v>
      </c>
      <c r="H6984" s="7">
        <f t="shared" si="1037"/>
        <v>0</v>
      </c>
      <c r="I6984">
        <f t="shared" ref="I6984:I7047" si="1039">IF(OR(B6984=7,C6984&gt;$V$6856),0,IF(AND(C6984&gt;=$R$6856,I6983=0),0,I6983+F6984))</f>
        <v>182.39999999999986</v>
      </c>
      <c r="J6984" s="9">
        <f t="shared" ref="J6984:J7047" si="1040">IF(OR(B6984=1,B6984&gt;$K$2),0,IF(C6984&gt;$V$6856,0,IF(C6984&lt;=-$R$6856,0,IF(C6984&lt;=0,(C6984+$R$6856)*($T$6858+$T$6859*F6984),IF(C6984&gt;$R$6856,C6984*($T$6856+$T$6857*F6984),C6984*($T$6860+$T$6861*F6984))))))</f>
        <v>0</v>
      </c>
      <c r="K6984" s="9">
        <f t="shared" ref="K6984:K7047" si="1041">IF(AND(B6984&gt;=2,B6984&lt;=$K$3),0,IF(C6984&gt;$V$6856,0,IF(C6984&lt;=-$R$6856,0,IF(C6984&lt;=0,(C6984+$R$6856)*($U$6858+$U$6859*F6984),IF(C6984&gt;$R$6856,C6984*($U$6856+$U$6857*F6984),C6984*($U$6860+$U$6861*F6984))))))</f>
        <v>0</v>
      </c>
      <c r="L6984" s="7">
        <f t="shared" ref="L6984:L7047" si="1042">IF(M6983=0,0,IF(C6984&gt;=$V$6856,0,IF($V$6857*E6984-$V$6858*C6984&lt;0,0,IF($R$6856&gt;C6984&gt;-$R$6856,$V$6857*E6984-$V$6858*C6984+$V$6859,$V$6857*E6984-$V$6858*C6984))))</f>
        <v>0.34900000000000009</v>
      </c>
      <c r="M6984" s="7">
        <f t="shared" si="1035"/>
        <v>0.14537934197720456</v>
      </c>
      <c r="N6984" s="7">
        <f t="shared" si="1036"/>
        <v>45.72600000000002</v>
      </c>
      <c r="O6984" s="9">
        <f t="shared" si="1038"/>
        <v>31.45288689445977</v>
      </c>
      <c r="P6984">
        <v>35</v>
      </c>
    </row>
    <row r="6985" spans="1:16" x14ac:dyDescent="0.25">
      <c r="A6985" s="11">
        <v>39851</v>
      </c>
      <c r="B6985" s="12">
        <v>2</v>
      </c>
      <c r="C6985">
        <v>2</v>
      </c>
      <c r="D6985">
        <v>74.7</v>
      </c>
      <c r="E6985">
        <v>7</v>
      </c>
      <c r="F6985">
        <v>0</v>
      </c>
      <c r="G6985" s="7">
        <f t="shared" ref="G6985:G7048" si="1043">+IF(F6985=0,0,IF(C6985&gt;=$V$8,0,IF(C6985&gt;=$R$8,1,IF(C6985&lt;=-2,$R$9*EXP($R$10*C6985)+0.01+$R$11*E6985*LN(C6985*-1)+$R$12*E6985,$R$9+$Q$10*C6985-$Q$11*E6985*C6985))))</f>
        <v>0</v>
      </c>
      <c r="H6985" s="7">
        <f t="shared" si="1037"/>
        <v>0</v>
      </c>
      <c r="I6985">
        <f t="shared" si="1039"/>
        <v>182.39999999999986</v>
      </c>
      <c r="J6985" s="9">
        <f t="shared" si="1040"/>
        <v>2</v>
      </c>
      <c r="K6985" s="9">
        <f t="shared" si="1041"/>
        <v>0</v>
      </c>
      <c r="L6985" s="7">
        <f t="shared" si="1042"/>
        <v>0</v>
      </c>
      <c r="M6985" s="7">
        <f t="shared" ref="M6985:M7048" si="1044">IF(AND(N6984=0,F6985=0),0,IF(M6984=0,H6985,IF(AND(C6985&gt;$W$6858,M6984&lt;$W$6856),$W$6856+0.01,IF(F6985&gt;0,(N6984*M6984+$W$6857*F6985*H6985)/(N6984+$W$6857*F6985),M6984*(1+$W$6859)))))</f>
        <v>0.23</v>
      </c>
      <c r="N6985" s="7">
        <f t="shared" ref="N6985:N7048" si="1045">IF(I6985=0,0,IF(M6985&gt;=1,0,IF(N6984+F6985&lt;=J6985+K6985+L6985,0,IF(C6985&gt;$W$6858,N6984+F6985-J6985-K6985-L6985,IF(M6985&lt;$W$6856,N6984+F6985-L6985,N6984+F6985-J6985-K6985-L6985)))))</f>
        <v>43.72600000000002</v>
      </c>
      <c r="O6985" s="9">
        <f t="shared" si="1038"/>
        <v>19.011304347826094</v>
      </c>
      <c r="P6985">
        <v>32</v>
      </c>
    </row>
    <row r="6986" spans="1:16" x14ac:dyDescent="0.25">
      <c r="A6986" s="11">
        <v>39852</v>
      </c>
      <c r="B6986" s="12">
        <v>2</v>
      </c>
      <c r="C6986">
        <v>1</v>
      </c>
      <c r="D6986">
        <v>65.599999999999994</v>
      </c>
      <c r="E6986">
        <v>6.9</v>
      </c>
      <c r="F6986">
        <v>0</v>
      </c>
      <c r="G6986" s="7">
        <f t="shared" si="1043"/>
        <v>0</v>
      </c>
      <c r="H6986" s="7">
        <f t="shared" si="1037"/>
        <v>0</v>
      </c>
      <c r="I6986">
        <f t="shared" si="1039"/>
        <v>182.39999999999986</v>
      </c>
      <c r="J6986" s="9">
        <f t="shared" si="1040"/>
        <v>1</v>
      </c>
      <c r="K6986" s="9">
        <f t="shared" si="1041"/>
        <v>0</v>
      </c>
      <c r="L6986" s="7">
        <f t="shared" si="1042"/>
        <v>1.9000000000000003E-2</v>
      </c>
      <c r="M6986" s="7">
        <f t="shared" si="1044"/>
        <v>0.23690000000000003</v>
      </c>
      <c r="N6986" s="7">
        <f t="shared" si="1045"/>
        <v>42.707000000000022</v>
      </c>
      <c r="O6986" s="9">
        <f t="shared" si="1038"/>
        <v>18.027437737441968</v>
      </c>
      <c r="P6986">
        <v>9</v>
      </c>
    </row>
    <row r="6987" spans="1:16" x14ac:dyDescent="0.25">
      <c r="A6987" s="11">
        <v>39853</v>
      </c>
      <c r="B6987" s="12">
        <v>2</v>
      </c>
      <c r="C6987">
        <v>-1.1000000000000001</v>
      </c>
      <c r="D6987">
        <v>72.099999999999994</v>
      </c>
      <c r="E6987">
        <v>2.8</v>
      </c>
      <c r="F6987">
        <v>0</v>
      </c>
      <c r="G6987" s="7">
        <f t="shared" si="1043"/>
        <v>0</v>
      </c>
      <c r="H6987" s="7">
        <f t="shared" si="1037"/>
        <v>0</v>
      </c>
      <c r="I6987">
        <f t="shared" si="1039"/>
        <v>182.39999999999986</v>
      </c>
      <c r="J6987" s="9">
        <f t="shared" si="1040"/>
        <v>0</v>
      </c>
      <c r="K6987" s="9">
        <f t="shared" si="1041"/>
        <v>0</v>
      </c>
      <c r="L6987" s="7">
        <f t="shared" si="1042"/>
        <v>8.3000000000000004E-2</v>
      </c>
      <c r="M6987" s="7">
        <f t="shared" si="1044"/>
        <v>0.24400700000000003</v>
      </c>
      <c r="N6987" s="7">
        <f t="shared" si="1045"/>
        <v>42.624000000000024</v>
      </c>
      <c r="O6987" s="9">
        <f t="shared" si="1038"/>
        <v>17.46835131779007</v>
      </c>
      <c r="P6987">
        <v>6</v>
      </c>
    </row>
    <row r="6988" spans="1:16" x14ac:dyDescent="0.25">
      <c r="A6988" s="11">
        <v>39854</v>
      </c>
      <c r="B6988" s="12">
        <v>2</v>
      </c>
      <c r="C6988">
        <v>3.8</v>
      </c>
      <c r="D6988">
        <v>80</v>
      </c>
      <c r="E6988">
        <v>2.9</v>
      </c>
      <c r="F6988">
        <v>0.2</v>
      </c>
      <c r="G6988" s="7">
        <f t="shared" si="1043"/>
        <v>0.61534999999999995</v>
      </c>
      <c r="H6988" s="7">
        <f t="shared" si="1037"/>
        <v>0.61534999999999995</v>
      </c>
      <c r="I6988">
        <f t="shared" si="1039"/>
        <v>182.59999999999985</v>
      </c>
      <c r="J6988" s="9">
        <f t="shared" si="1040"/>
        <v>4.2560000000000002</v>
      </c>
      <c r="K6988" s="9">
        <f t="shared" si="1041"/>
        <v>0</v>
      </c>
      <c r="L6988" s="7">
        <f t="shared" si="1042"/>
        <v>0</v>
      </c>
      <c r="M6988" s="7">
        <f t="shared" si="1044"/>
        <v>0.2459138121557278</v>
      </c>
      <c r="N6988" s="7">
        <f t="shared" si="1045"/>
        <v>38.568000000000026</v>
      </c>
      <c r="O6988" s="9">
        <f t="shared" si="1038"/>
        <v>15.683543621200254</v>
      </c>
      <c r="P6988">
        <v>3</v>
      </c>
    </row>
    <row r="6989" spans="1:16" x14ac:dyDescent="0.25">
      <c r="A6989" s="11">
        <v>39855</v>
      </c>
      <c r="B6989" s="12">
        <v>2</v>
      </c>
      <c r="C6989">
        <v>7.6</v>
      </c>
      <c r="D6989">
        <v>90.2</v>
      </c>
      <c r="E6989">
        <v>3</v>
      </c>
      <c r="F6989">
        <v>25.8</v>
      </c>
      <c r="G6989" s="7">
        <f t="shared" si="1043"/>
        <v>1</v>
      </c>
      <c r="H6989" s="7">
        <f t="shared" si="1037"/>
        <v>1</v>
      </c>
      <c r="I6989">
        <f t="shared" si="1039"/>
        <v>208.39999999999986</v>
      </c>
      <c r="J6989" s="9">
        <f t="shared" si="1040"/>
        <v>44.612000000000002</v>
      </c>
      <c r="K6989" s="9">
        <f t="shared" si="1041"/>
        <v>0</v>
      </c>
      <c r="L6989" s="7">
        <f t="shared" si="1042"/>
        <v>0</v>
      </c>
      <c r="M6989" s="7">
        <f t="shared" si="1044"/>
        <v>0.56557931390365801</v>
      </c>
      <c r="N6989" s="7">
        <f t="shared" si="1045"/>
        <v>19.756000000000022</v>
      </c>
      <c r="O6989" s="9">
        <f t="shared" si="1038"/>
        <v>3.4930556182550379</v>
      </c>
      <c r="P6989">
        <v>1</v>
      </c>
    </row>
    <row r="6990" spans="1:16" x14ac:dyDescent="0.25">
      <c r="A6990" s="11">
        <v>39856</v>
      </c>
      <c r="B6990" s="12">
        <v>2</v>
      </c>
      <c r="C6990">
        <v>3.9</v>
      </c>
      <c r="D6990">
        <v>77.599999999999994</v>
      </c>
      <c r="E6990">
        <v>10.4</v>
      </c>
      <c r="F6990">
        <v>11.8</v>
      </c>
      <c r="G6990" s="7">
        <f t="shared" si="1043"/>
        <v>0.4048000000000001</v>
      </c>
      <c r="H6990" s="7">
        <f t="shared" si="1037"/>
        <v>0.4048000000000001</v>
      </c>
      <c r="I6990">
        <f t="shared" si="1039"/>
        <v>220.19999999999987</v>
      </c>
      <c r="J6990" s="9">
        <f t="shared" si="1040"/>
        <v>31.512</v>
      </c>
      <c r="K6990" s="9">
        <f t="shared" si="1041"/>
        <v>0</v>
      </c>
      <c r="L6990" s="7">
        <f t="shared" si="1042"/>
        <v>0</v>
      </c>
      <c r="M6990" s="7">
        <f t="shared" si="1044"/>
        <v>0.50182945153594427</v>
      </c>
      <c r="N6990" s="7">
        <f t="shared" si="1045"/>
        <v>4.4000000000021799E-2</v>
      </c>
      <c r="O6990" s="9">
        <f t="shared" si="1038"/>
        <v>8.7679190341163615E-3</v>
      </c>
      <c r="P6990">
        <v>1</v>
      </c>
    </row>
    <row r="6991" spans="1:16" x14ac:dyDescent="0.25">
      <c r="A6991" s="11">
        <v>39857</v>
      </c>
      <c r="B6991" s="12">
        <v>2</v>
      </c>
      <c r="C6991">
        <v>-4.0999999999999996</v>
      </c>
      <c r="D6991">
        <v>58.2</v>
      </c>
      <c r="E6991">
        <v>5.9</v>
      </c>
      <c r="F6991">
        <v>0</v>
      </c>
      <c r="G6991" s="7">
        <f t="shared" si="1043"/>
        <v>0</v>
      </c>
      <c r="H6991" s="7">
        <f t="shared" si="1037"/>
        <v>0</v>
      </c>
      <c r="I6991">
        <f t="shared" si="1039"/>
        <v>220.19999999999987</v>
      </c>
      <c r="J6991" s="9">
        <f t="shared" si="1040"/>
        <v>0</v>
      </c>
      <c r="K6991" s="9">
        <f t="shared" si="1041"/>
        <v>0</v>
      </c>
      <c r="L6991" s="7">
        <f t="shared" si="1042"/>
        <v>0.26400000000000001</v>
      </c>
      <c r="M6991" s="7">
        <f t="shared" si="1044"/>
        <v>0.51688433508202258</v>
      </c>
      <c r="N6991" s="7">
        <f t="shared" si="1045"/>
        <v>0</v>
      </c>
      <c r="O6991" s="9">
        <f t="shared" si="1038"/>
        <v>0</v>
      </c>
      <c r="P6991">
        <v>1</v>
      </c>
    </row>
    <row r="6992" spans="1:16" x14ac:dyDescent="0.25">
      <c r="A6992" s="11">
        <v>39858</v>
      </c>
      <c r="B6992" s="12">
        <v>2</v>
      </c>
      <c r="C6992">
        <v>-5.2</v>
      </c>
      <c r="D6992">
        <v>60.4</v>
      </c>
      <c r="E6992">
        <v>4.0999999999999996</v>
      </c>
      <c r="F6992">
        <v>0</v>
      </c>
      <c r="G6992" s="7">
        <f t="shared" si="1043"/>
        <v>0</v>
      </c>
      <c r="H6992" s="7">
        <f t="shared" si="1037"/>
        <v>0</v>
      </c>
      <c r="I6992">
        <f t="shared" si="1039"/>
        <v>220.19999999999987</v>
      </c>
      <c r="J6992" s="9">
        <f t="shared" si="1040"/>
        <v>0</v>
      </c>
      <c r="K6992" s="9">
        <f t="shared" si="1041"/>
        <v>0</v>
      </c>
      <c r="L6992" s="7">
        <f t="shared" si="1042"/>
        <v>0.30099999999999999</v>
      </c>
      <c r="M6992" s="7">
        <f t="shared" si="1044"/>
        <v>0</v>
      </c>
      <c r="N6992" s="7">
        <f t="shared" si="1045"/>
        <v>0</v>
      </c>
      <c r="O6992" s="9">
        <f t="shared" si="1038"/>
        <v>0</v>
      </c>
      <c r="P6992">
        <v>1</v>
      </c>
    </row>
    <row r="6993" spans="1:16" x14ac:dyDescent="0.25">
      <c r="A6993" s="11">
        <v>39859</v>
      </c>
      <c r="B6993" s="12">
        <v>2</v>
      </c>
      <c r="C6993">
        <v>-4</v>
      </c>
      <c r="D6993">
        <v>58.8</v>
      </c>
      <c r="E6993">
        <v>3.9</v>
      </c>
      <c r="F6993">
        <v>0</v>
      </c>
      <c r="G6993" s="7">
        <f t="shared" si="1043"/>
        <v>0</v>
      </c>
      <c r="H6993" s="7">
        <f t="shared" si="1037"/>
        <v>0</v>
      </c>
      <c r="I6993">
        <f t="shared" si="1039"/>
        <v>220.19999999999987</v>
      </c>
      <c r="J6993" s="9">
        <f t="shared" si="1040"/>
        <v>0</v>
      </c>
      <c r="K6993" s="9">
        <f t="shared" si="1041"/>
        <v>0</v>
      </c>
      <c r="L6993" s="7">
        <f t="shared" si="1042"/>
        <v>0</v>
      </c>
      <c r="M6993" s="7">
        <f t="shared" si="1044"/>
        <v>0</v>
      </c>
      <c r="N6993" s="7">
        <f t="shared" si="1045"/>
        <v>0</v>
      </c>
      <c r="O6993" s="9">
        <f t="shared" si="1038"/>
        <v>0</v>
      </c>
      <c r="P6993">
        <v>1</v>
      </c>
    </row>
    <row r="6994" spans="1:16" x14ac:dyDescent="0.25">
      <c r="A6994" s="11">
        <v>39860</v>
      </c>
      <c r="B6994" s="12">
        <v>2</v>
      </c>
      <c r="C6994">
        <v>-4.0999999999999996</v>
      </c>
      <c r="D6994">
        <v>56</v>
      </c>
      <c r="E6994">
        <v>4</v>
      </c>
      <c r="F6994">
        <v>0</v>
      </c>
      <c r="G6994" s="7">
        <f t="shared" si="1043"/>
        <v>0</v>
      </c>
      <c r="H6994" s="7">
        <f t="shared" si="1037"/>
        <v>0</v>
      </c>
      <c r="I6994">
        <f t="shared" si="1039"/>
        <v>220.19999999999987</v>
      </c>
      <c r="J6994" s="9">
        <f t="shared" si="1040"/>
        <v>0</v>
      </c>
      <c r="K6994" s="9">
        <f t="shared" si="1041"/>
        <v>0</v>
      </c>
      <c r="L6994" s="7">
        <f t="shared" si="1042"/>
        <v>0</v>
      </c>
      <c r="M6994" s="7">
        <f t="shared" si="1044"/>
        <v>0</v>
      </c>
      <c r="N6994" s="7">
        <f t="shared" si="1045"/>
        <v>0</v>
      </c>
      <c r="O6994" s="9">
        <f t="shared" si="1038"/>
        <v>0</v>
      </c>
      <c r="P6994">
        <v>1</v>
      </c>
    </row>
    <row r="6995" spans="1:16" x14ac:dyDescent="0.25">
      <c r="A6995" s="11">
        <v>39861</v>
      </c>
      <c r="B6995" s="12">
        <v>2</v>
      </c>
      <c r="C6995">
        <v>-2.5</v>
      </c>
      <c r="D6995">
        <v>62.5</v>
      </c>
      <c r="E6995">
        <v>3.1</v>
      </c>
      <c r="F6995">
        <v>0</v>
      </c>
      <c r="G6995" s="7">
        <f t="shared" si="1043"/>
        <v>0</v>
      </c>
      <c r="H6995" s="7">
        <f t="shared" si="1037"/>
        <v>0</v>
      </c>
      <c r="I6995">
        <f t="shared" si="1039"/>
        <v>220.19999999999987</v>
      </c>
      <c r="J6995" s="9">
        <f t="shared" si="1040"/>
        <v>0</v>
      </c>
      <c r="K6995" s="9">
        <f t="shared" si="1041"/>
        <v>0</v>
      </c>
      <c r="L6995" s="7">
        <f t="shared" si="1042"/>
        <v>0</v>
      </c>
      <c r="M6995" s="7">
        <f t="shared" si="1044"/>
        <v>0</v>
      </c>
      <c r="N6995" s="7">
        <f t="shared" si="1045"/>
        <v>0</v>
      </c>
      <c r="O6995" s="9">
        <f t="shared" si="1038"/>
        <v>0</v>
      </c>
      <c r="P6995">
        <v>1</v>
      </c>
    </row>
    <row r="6996" spans="1:16" x14ac:dyDescent="0.25">
      <c r="A6996" s="11">
        <v>39862</v>
      </c>
      <c r="B6996" s="12">
        <v>2</v>
      </c>
      <c r="C6996">
        <v>0.2</v>
      </c>
      <c r="D6996">
        <v>76.8</v>
      </c>
      <c r="E6996">
        <v>3.3</v>
      </c>
      <c r="F6996">
        <v>12.4</v>
      </c>
      <c r="G6996" s="7">
        <f t="shared" si="1043"/>
        <v>0.29705000000000004</v>
      </c>
      <c r="H6996" s="7">
        <f t="shared" si="1037"/>
        <v>0.29705000000000004</v>
      </c>
      <c r="I6996">
        <f t="shared" si="1039"/>
        <v>232.59999999999988</v>
      </c>
      <c r="J6996" s="9">
        <f t="shared" si="1040"/>
        <v>1.6879999999999999</v>
      </c>
      <c r="K6996" s="9">
        <f t="shared" si="1041"/>
        <v>0</v>
      </c>
      <c r="L6996" s="7">
        <f t="shared" si="1042"/>
        <v>0</v>
      </c>
      <c r="M6996" s="7">
        <f t="shared" si="1044"/>
        <v>0.29705000000000004</v>
      </c>
      <c r="N6996" s="7">
        <f t="shared" si="1045"/>
        <v>10.712</v>
      </c>
      <c r="O6996" s="9">
        <f t="shared" si="1038"/>
        <v>3.6061269146608308</v>
      </c>
      <c r="P6996">
        <v>1</v>
      </c>
    </row>
    <row r="6997" spans="1:16" x14ac:dyDescent="0.25">
      <c r="A6997" s="11">
        <v>39863</v>
      </c>
      <c r="B6997" s="12">
        <v>2</v>
      </c>
      <c r="C6997">
        <v>-4.5999999999999996</v>
      </c>
      <c r="D6997">
        <v>69.900000000000006</v>
      </c>
      <c r="E6997">
        <v>9.1</v>
      </c>
      <c r="F6997">
        <v>0.4</v>
      </c>
      <c r="G6997" s="7">
        <f t="shared" si="1043"/>
        <v>0.17803021639535263</v>
      </c>
      <c r="H6997" s="7">
        <f t="shared" si="1037"/>
        <v>0.17803021639535263</v>
      </c>
      <c r="I6997">
        <f t="shared" si="1039"/>
        <v>232.99999999999989</v>
      </c>
      <c r="J6997" s="9">
        <f t="shared" si="1040"/>
        <v>0</v>
      </c>
      <c r="K6997" s="9">
        <f t="shared" si="1041"/>
        <v>0</v>
      </c>
      <c r="L6997" s="7">
        <f t="shared" si="1042"/>
        <v>0.32099999999999995</v>
      </c>
      <c r="M6997" s="7">
        <f t="shared" si="1044"/>
        <v>0.29235409749049102</v>
      </c>
      <c r="N6997" s="7">
        <f t="shared" si="1045"/>
        <v>10.791</v>
      </c>
      <c r="O6997" s="9">
        <f t="shared" si="1038"/>
        <v>3.6910719201912272</v>
      </c>
      <c r="P6997">
        <v>3</v>
      </c>
    </row>
    <row r="6998" spans="1:16" x14ac:dyDescent="0.25">
      <c r="A6998" s="11">
        <v>39864</v>
      </c>
      <c r="B6998" s="12">
        <v>2</v>
      </c>
      <c r="C6998">
        <v>-5.8</v>
      </c>
      <c r="D6998">
        <v>63.8</v>
      </c>
      <c r="E6998">
        <v>8.9</v>
      </c>
      <c r="F6998">
        <v>0.2</v>
      </c>
      <c r="G6998" s="7">
        <f t="shared" si="1043"/>
        <v>0.1645514103678696</v>
      </c>
      <c r="H6998" s="7">
        <f t="shared" si="1037"/>
        <v>0.1645514103678696</v>
      </c>
      <c r="I6998">
        <f t="shared" si="1039"/>
        <v>233.19999999999987</v>
      </c>
      <c r="J6998" s="9">
        <f t="shared" si="1040"/>
        <v>0</v>
      </c>
      <c r="K6998" s="9">
        <f t="shared" si="1041"/>
        <v>0</v>
      </c>
      <c r="L6998" s="7">
        <f t="shared" si="1042"/>
        <v>0.379</v>
      </c>
      <c r="M6998" s="7">
        <f t="shared" si="1044"/>
        <v>0.28980059724828078</v>
      </c>
      <c r="N6998" s="7">
        <f t="shared" si="1045"/>
        <v>10.612</v>
      </c>
      <c r="O6998" s="9">
        <f t="shared" si="1038"/>
        <v>3.6618282021373418</v>
      </c>
      <c r="P6998">
        <v>3</v>
      </c>
    </row>
    <row r="6999" spans="1:16" x14ac:dyDescent="0.25">
      <c r="A6999" s="11">
        <v>39865</v>
      </c>
      <c r="B6999" s="12">
        <v>2</v>
      </c>
      <c r="C6999">
        <v>-5</v>
      </c>
      <c r="D6999">
        <v>74.2</v>
      </c>
      <c r="E6999">
        <v>4.0999999999999996</v>
      </c>
      <c r="F6999">
        <v>3.6</v>
      </c>
      <c r="G6999" s="7">
        <f t="shared" si="1043"/>
        <v>0.10458996562919098</v>
      </c>
      <c r="H6999" s="7">
        <f t="shared" ref="H6999:H7062" si="1046">IF(OR(D6999&lt;=75,C6999&gt;0),G6999,G6999/(0.04*D6999-2))</f>
        <v>0.10458996562919098</v>
      </c>
      <c r="I6999">
        <f t="shared" si="1039"/>
        <v>236.79999999999987</v>
      </c>
      <c r="J6999" s="9">
        <f t="shared" si="1040"/>
        <v>0</v>
      </c>
      <c r="K6999" s="9">
        <f t="shared" si="1041"/>
        <v>0</v>
      </c>
      <c r="L6999" s="7">
        <f t="shared" si="1042"/>
        <v>0.29099999999999998</v>
      </c>
      <c r="M6999" s="7">
        <f t="shared" si="1044"/>
        <v>0.23946885821372166</v>
      </c>
      <c r="N6999" s="7">
        <f t="shared" si="1045"/>
        <v>13.920999999999999</v>
      </c>
      <c r="O6999" s="9">
        <f t="shared" si="1038"/>
        <v>5.8132819874122239</v>
      </c>
      <c r="P6999">
        <v>2</v>
      </c>
    </row>
    <row r="7000" spans="1:16" x14ac:dyDescent="0.25">
      <c r="A7000" s="11">
        <v>39866</v>
      </c>
      <c r="B7000" s="12">
        <v>2</v>
      </c>
      <c r="C7000">
        <v>-4.0999999999999996</v>
      </c>
      <c r="D7000">
        <v>69.8</v>
      </c>
      <c r="E7000">
        <v>8.1</v>
      </c>
      <c r="F7000">
        <v>0.2</v>
      </c>
      <c r="G7000" s="7">
        <f t="shared" si="1043"/>
        <v>0.17150139530260911</v>
      </c>
      <c r="H7000" s="7">
        <f t="shared" si="1046"/>
        <v>0.17150139530260911</v>
      </c>
      <c r="I7000">
        <f t="shared" si="1039"/>
        <v>236.99999999999986</v>
      </c>
      <c r="J7000" s="9">
        <f t="shared" si="1040"/>
        <v>0</v>
      </c>
      <c r="K7000" s="9">
        <f t="shared" si="1041"/>
        <v>0</v>
      </c>
      <c r="L7000" s="7">
        <f t="shared" si="1042"/>
        <v>0.28599999999999998</v>
      </c>
      <c r="M7000" s="7">
        <f t="shared" si="1044"/>
        <v>0.23841144771655423</v>
      </c>
      <c r="N7000" s="7">
        <f t="shared" si="1045"/>
        <v>13.834999999999999</v>
      </c>
      <c r="O7000" s="9">
        <f t="shared" si="1038"/>
        <v>5.8029931584696124</v>
      </c>
      <c r="P7000">
        <v>5</v>
      </c>
    </row>
    <row r="7001" spans="1:16" x14ac:dyDescent="0.25">
      <c r="A7001" s="11">
        <v>39867</v>
      </c>
      <c r="B7001" s="12">
        <v>2</v>
      </c>
      <c r="C7001">
        <v>-8.6999999999999993</v>
      </c>
      <c r="D7001">
        <v>59.9</v>
      </c>
      <c r="E7001">
        <v>8.6999999999999993</v>
      </c>
      <c r="F7001">
        <v>0</v>
      </c>
      <c r="G7001" s="7">
        <f t="shared" si="1043"/>
        <v>0</v>
      </c>
      <c r="H7001" s="7">
        <f t="shared" si="1046"/>
        <v>0</v>
      </c>
      <c r="I7001">
        <f t="shared" si="1039"/>
        <v>236.99999999999986</v>
      </c>
      <c r="J7001" s="9">
        <f t="shared" si="1040"/>
        <v>0</v>
      </c>
      <c r="K7001" s="9">
        <f t="shared" si="1041"/>
        <v>0</v>
      </c>
      <c r="L7001" s="7">
        <f t="shared" si="1042"/>
        <v>0.52200000000000002</v>
      </c>
      <c r="M7001" s="7">
        <f t="shared" si="1044"/>
        <v>0.24556379114805085</v>
      </c>
      <c r="N7001" s="7">
        <f t="shared" si="1045"/>
        <v>13.312999999999999</v>
      </c>
      <c r="O7001" s="9">
        <f t="shared" si="1038"/>
        <v>5.4214018841131049</v>
      </c>
      <c r="P7001">
        <v>4</v>
      </c>
    </row>
    <row r="7002" spans="1:16" x14ac:dyDescent="0.25">
      <c r="A7002" s="11">
        <v>39868</v>
      </c>
      <c r="B7002" s="12">
        <v>2</v>
      </c>
      <c r="C7002">
        <v>-8</v>
      </c>
      <c r="D7002">
        <v>60.5</v>
      </c>
      <c r="E7002">
        <v>2.9</v>
      </c>
      <c r="F7002">
        <v>0</v>
      </c>
      <c r="G7002" s="7">
        <f t="shared" si="1043"/>
        <v>0</v>
      </c>
      <c r="H7002" s="7">
        <f t="shared" si="1046"/>
        <v>0</v>
      </c>
      <c r="I7002">
        <f t="shared" si="1039"/>
        <v>236.99999999999986</v>
      </c>
      <c r="J7002" s="9">
        <f t="shared" si="1040"/>
        <v>0</v>
      </c>
      <c r="K7002" s="9">
        <f t="shared" si="1041"/>
        <v>0</v>
      </c>
      <c r="L7002" s="7">
        <f t="shared" si="1042"/>
        <v>0.42900000000000005</v>
      </c>
      <c r="M7002" s="7">
        <f t="shared" si="1044"/>
        <v>0.25293070488249236</v>
      </c>
      <c r="N7002" s="7">
        <f t="shared" si="1045"/>
        <v>12.883999999999999</v>
      </c>
      <c r="O7002" s="9">
        <f t="shared" si="1038"/>
        <v>5.0938853018994674</v>
      </c>
      <c r="P7002">
        <v>4</v>
      </c>
    </row>
    <row r="7003" spans="1:16" x14ac:dyDescent="0.25">
      <c r="A7003" s="11">
        <v>39869</v>
      </c>
      <c r="B7003" s="12">
        <v>2</v>
      </c>
      <c r="C7003">
        <v>-1.6</v>
      </c>
      <c r="D7003">
        <v>60.8</v>
      </c>
      <c r="E7003">
        <v>3</v>
      </c>
      <c r="F7003">
        <v>2.8</v>
      </c>
      <c r="G7003" s="7">
        <f t="shared" si="1043"/>
        <v>0.14000000000000001</v>
      </c>
      <c r="H7003" s="7">
        <f t="shared" si="1046"/>
        <v>0.14000000000000001</v>
      </c>
      <c r="I7003">
        <f t="shared" si="1039"/>
        <v>239.79999999999987</v>
      </c>
      <c r="J7003" s="9">
        <f t="shared" si="1040"/>
        <v>0</v>
      </c>
      <c r="K7003" s="9">
        <f t="shared" si="1041"/>
        <v>0</v>
      </c>
      <c r="L7003" s="7">
        <f t="shared" si="1042"/>
        <v>0.11000000000000001</v>
      </c>
      <c r="M7003" s="7">
        <f t="shared" si="1044"/>
        <v>0.23114252077837832</v>
      </c>
      <c r="N7003" s="7">
        <f t="shared" si="1045"/>
        <v>15.573999999999998</v>
      </c>
      <c r="O7003" s="9">
        <f t="shared" si="1038"/>
        <v>6.7378342797137272</v>
      </c>
      <c r="P7003">
        <v>3</v>
      </c>
    </row>
    <row r="7004" spans="1:16" x14ac:dyDescent="0.25">
      <c r="A7004" s="11">
        <v>39870</v>
      </c>
      <c r="B7004" s="12">
        <v>2</v>
      </c>
      <c r="C7004">
        <v>3.2</v>
      </c>
      <c r="D7004">
        <v>73.400000000000006</v>
      </c>
      <c r="E7004">
        <v>2.9</v>
      </c>
      <c r="F7004">
        <v>3.8</v>
      </c>
      <c r="G7004" s="7">
        <f t="shared" si="1043"/>
        <v>0.56240000000000012</v>
      </c>
      <c r="H7004" s="7">
        <f t="shared" si="1046"/>
        <v>0.56240000000000012</v>
      </c>
      <c r="I7004">
        <f t="shared" si="1039"/>
        <v>243.59999999999988</v>
      </c>
      <c r="J7004" s="9">
        <f t="shared" si="1040"/>
        <v>10.496</v>
      </c>
      <c r="K7004" s="9">
        <f t="shared" si="1041"/>
        <v>0</v>
      </c>
      <c r="L7004" s="7">
        <f t="shared" si="1042"/>
        <v>0</v>
      </c>
      <c r="M7004" s="7">
        <f t="shared" si="1044"/>
        <v>0.30123750220727269</v>
      </c>
      <c r="N7004" s="7">
        <f t="shared" si="1045"/>
        <v>8.8779999999999983</v>
      </c>
      <c r="O7004" s="9">
        <f t="shared" si="1038"/>
        <v>2.947176209783902</v>
      </c>
      <c r="P7004">
        <v>1</v>
      </c>
    </row>
    <row r="7005" spans="1:16" x14ac:dyDescent="0.25">
      <c r="A7005" s="11">
        <v>39871</v>
      </c>
      <c r="B7005" s="12">
        <v>2</v>
      </c>
      <c r="C7005">
        <v>0.8</v>
      </c>
      <c r="D7005">
        <v>76.7</v>
      </c>
      <c r="E7005">
        <v>8.1</v>
      </c>
      <c r="F7005">
        <v>5.8</v>
      </c>
      <c r="G7005" s="7">
        <f t="shared" si="1043"/>
        <v>0.31940000000000002</v>
      </c>
      <c r="H7005" s="7">
        <f t="shared" si="1046"/>
        <v>0.31940000000000002</v>
      </c>
      <c r="I7005">
        <f t="shared" si="1039"/>
        <v>249.39999999999989</v>
      </c>
      <c r="J7005" s="9">
        <f t="shared" si="1040"/>
        <v>3.5840000000000005</v>
      </c>
      <c r="K7005" s="9">
        <f t="shared" si="1041"/>
        <v>0</v>
      </c>
      <c r="L7005" s="7">
        <f t="shared" si="1042"/>
        <v>4.0999999999999995E-2</v>
      </c>
      <c r="M7005" s="7">
        <f t="shared" si="1044"/>
        <v>0.3088319926986608</v>
      </c>
      <c r="N7005" s="7">
        <f t="shared" si="1045"/>
        <v>11.052999999999997</v>
      </c>
      <c r="O7005" s="9">
        <f t="shared" si="1038"/>
        <v>3.5789685852867041</v>
      </c>
      <c r="P7005">
        <v>1</v>
      </c>
    </row>
    <row r="7006" spans="1:16" x14ac:dyDescent="0.25">
      <c r="A7006" s="11">
        <v>39872</v>
      </c>
      <c r="B7006" s="12">
        <v>2</v>
      </c>
      <c r="C7006">
        <v>-11.7</v>
      </c>
      <c r="D7006">
        <v>56.8</v>
      </c>
      <c r="E7006">
        <v>4.5999999999999996</v>
      </c>
      <c r="F7006">
        <v>0</v>
      </c>
      <c r="G7006" s="7">
        <f t="shared" si="1043"/>
        <v>0</v>
      </c>
      <c r="H7006" s="7">
        <f t="shared" si="1046"/>
        <v>0</v>
      </c>
      <c r="I7006">
        <f t="shared" si="1039"/>
        <v>249.39999999999989</v>
      </c>
      <c r="J7006" s="9">
        <f t="shared" si="1040"/>
        <v>0</v>
      </c>
      <c r="K7006" s="9">
        <f t="shared" si="1041"/>
        <v>0</v>
      </c>
      <c r="L7006" s="7">
        <f t="shared" si="1042"/>
        <v>0.63100000000000001</v>
      </c>
      <c r="M7006" s="7">
        <f t="shared" si="1044"/>
        <v>0.31809695247962061</v>
      </c>
      <c r="N7006" s="7">
        <f t="shared" si="1045"/>
        <v>10.421999999999997</v>
      </c>
      <c r="O7006" s="9">
        <f t="shared" si="1038"/>
        <v>3.2763595874649885</v>
      </c>
      <c r="P7006">
        <v>1</v>
      </c>
    </row>
    <row r="7007" spans="1:16" x14ac:dyDescent="0.25">
      <c r="A7007" s="11">
        <v>39873</v>
      </c>
      <c r="B7007" s="12">
        <v>3</v>
      </c>
      <c r="C7007">
        <v>-9.1</v>
      </c>
      <c r="D7007">
        <v>59.1</v>
      </c>
      <c r="E7007">
        <v>6.2</v>
      </c>
      <c r="F7007">
        <v>0</v>
      </c>
      <c r="G7007" s="7">
        <f t="shared" si="1043"/>
        <v>0</v>
      </c>
      <c r="H7007" s="7">
        <f t="shared" si="1046"/>
        <v>0</v>
      </c>
      <c r="I7007">
        <f t="shared" si="1039"/>
        <v>249.39999999999989</v>
      </c>
      <c r="J7007" s="9">
        <f t="shared" si="1040"/>
        <v>0</v>
      </c>
      <c r="K7007" s="9">
        <f t="shared" si="1041"/>
        <v>0</v>
      </c>
      <c r="L7007" s="7">
        <f t="shared" si="1042"/>
        <v>0.51700000000000002</v>
      </c>
      <c r="M7007" s="7">
        <f t="shared" si="1044"/>
        <v>0.32763986105400922</v>
      </c>
      <c r="N7007" s="7">
        <f t="shared" si="1045"/>
        <v>9.9049999999999976</v>
      </c>
      <c r="O7007" s="9">
        <f t="shared" si="1038"/>
        <v>3.0231364303891048</v>
      </c>
      <c r="P7007">
        <v>1</v>
      </c>
    </row>
    <row r="7008" spans="1:16" x14ac:dyDescent="0.25">
      <c r="A7008" s="11">
        <v>39874</v>
      </c>
      <c r="B7008" s="12">
        <v>3</v>
      </c>
      <c r="C7008">
        <v>-12.5</v>
      </c>
      <c r="D7008">
        <v>53.7</v>
      </c>
      <c r="E7008">
        <v>8.8000000000000007</v>
      </c>
      <c r="F7008">
        <v>0</v>
      </c>
      <c r="G7008" s="7">
        <f t="shared" si="1043"/>
        <v>0</v>
      </c>
      <c r="H7008" s="7">
        <f t="shared" si="1046"/>
        <v>0</v>
      </c>
      <c r="I7008">
        <f t="shared" si="1039"/>
        <v>249.39999999999989</v>
      </c>
      <c r="J7008" s="9">
        <f t="shared" si="1040"/>
        <v>0</v>
      </c>
      <c r="K7008" s="9">
        <f t="shared" si="1041"/>
        <v>0</v>
      </c>
      <c r="L7008" s="7">
        <f t="shared" si="1042"/>
        <v>0.71299999999999997</v>
      </c>
      <c r="M7008" s="7">
        <f t="shared" si="1044"/>
        <v>0.3374690568856295</v>
      </c>
      <c r="N7008" s="7">
        <f t="shared" si="1045"/>
        <v>9.1919999999999984</v>
      </c>
      <c r="O7008" s="9">
        <f t="shared" si="1038"/>
        <v>2.7238052830174673</v>
      </c>
      <c r="P7008">
        <v>1</v>
      </c>
    </row>
    <row r="7009" spans="1:16" x14ac:dyDescent="0.25">
      <c r="A7009" s="11">
        <v>39875</v>
      </c>
      <c r="B7009" s="12">
        <v>3</v>
      </c>
      <c r="C7009">
        <v>-10.3</v>
      </c>
      <c r="D7009">
        <v>47.8</v>
      </c>
      <c r="E7009">
        <v>5.4</v>
      </c>
      <c r="F7009">
        <v>0</v>
      </c>
      <c r="G7009" s="7">
        <f t="shared" si="1043"/>
        <v>0</v>
      </c>
      <c r="H7009" s="7">
        <f t="shared" si="1046"/>
        <v>0</v>
      </c>
      <c r="I7009">
        <f t="shared" si="1039"/>
        <v>249.39999999999989</v>
      </c>
      <c r="J7009" s="9">
        <f t="shared" si="1040"/>
        <v>0</v>
      </c>
      <c r="K7009" s="9">
        <f t="shared" si="1041"/>
        <v>0</v>
      </c>
      <c r="L7009" s="7">
        <f t="shared" si="1042"/>
        <v>0.56900000000000006</v>
      </c>
      <c r="M7009" s="7">
        <f t="shared" si="1044"/>
        <v>0.34759312859219837</v>
      </c>
      <c r="N7009" s="7">
        <f t="shared" si="1045"/>
        <v>8.6229999999999976</v>
      </c>
      <c r="O7009" s="9">
        <f t="shared" si="1038"/>
        <v>2.4807740115359511</v>
      </c>
      <c r="P7009">
        <v>1</v>
      </c>
    </row>
    <row r="7010" spans="1:16" x14ac:dyDescent="0.25">
      <c r="A7010" s="11">
        <v>39876</v>
      </c>
      <c r="B7010" s="12">
        <v>3</v>
      </c>
      <c r="C7010">
        <v>-5</v>
      </c>
      <c r="D7010">
        <v>50.9</v>
      </c>
      <c r="E7010">
        <v>3.2</v>
      </c>
      <c r="F7010">
        <v>0</v>
      </c>
      <c r="G7010" s="7">
        <f t="shared" si="1043"/>
        <v>0</v>
      </c>
      <c r="H7010" s="7">
        <f t="shared" si="1046"/>
        <v>0</v>
      </c>
      <c r="I7010">
        <f t="shared" si="1039"/>
        <v>249.39999999999989</v>
      </c>
      <c r="J7010" s="9">
        <f t="shared" si="1040"/>
        <v>0</v>
      </c>
      <c r="K7010" s="9">
        <f t="shared" si="1041"/>
        <v>0</v>
      </c>
      <c r="L7010" s="7">
        <f t="shared" si="1042"/>
        <v>0.28200000000000003</v>
      </c>
      <c r="M7010" s="7">
        <f t="shared" si="1044"/>
        <v>0.35802092244996436</v>
      </c>
      <c r="N7010" s="7">
        <f t="shared" si="1045"/>
        <v>8.3409999999999975</v>
      </c>
      <c r="O7010" s="9">
        <f t="shared" si="1038"/>
        <v>2.3297521113911168</v>
      </c>
      <c r="P7010">
        <v>1</v>
      </c>
    </row>
    <row r="7011" spans="1:16" x14ac:dyDescent="0.25">
      <c r="A7011" s="11">
        <v>39877</v>
      </c>
      <c r="B7011" s="12">
        <v>3</v>
      </c>
      <c r="C7011">
        <v>0</v>
      </c>
      <c r="D7011">
        <v>54.6</v>
      </c>
      <c r="E7011">
        <v>2.7</v>
      </c>
      <c r="F7011">
        <v>0.2</v>
      </c>
      <c r="G7011" s="7">
        <f t="shared" si="1043"/>
        <v>0.28000000000000003</v>
      </c>
      <c r="H7011" s="7">
        <f t="shared" si="1046"/>
        <v>0.28000000000000003</v>
      </c>
      <c r="I7011">
        <f t="shared" si="1039"/>
        <v>249.59999999999988</v>
      </c>
      <c r="J7011" s="9">
        <f t="shared" si="1040"/>
        <v>0</v>
      </c>
      <c r="K7011" s="9">
        <f t="shared" si="1041"/>
        <v>0</v>
      </c>
      <c r="L7011" s="7">
        <f t="shared" si="1042"/>
        <v>2.7000000000000003E-2</v>
      </c>
      <c r="M7011" s="7">
        <f t="shared" si="1044"/>
        <v>0.35601594605246495</v>
      </c>
      <c r="N7011" s="7">
        <f t="shared" si="1045"/>
        <v>8.5139999999999976</v>
      </c>
      <c r="O7011" s="9">
        <f t="shared" si="1038"/>
        <v>2.391465914491739</v>
      </c>
      <c r="P7011">
        <v>1</v>
      </c>
    </row>
    <row r="7012" spans="1:16" x14ac:dyDescent="0.25">
      <c r="A7012" s="11">
        <v>39878</v>
      </c>
      <c r="B7012" s="12">
        <v>3</v>
      </c>
      <c r="C7012">
        <v>10.5</v>
      </c>
      <c r="D7012">
        <v>65.5</v>
      </c>
      <c r="E7012">
        <v>6.3</v>
      </c>
      <c r="F7012">
        <v>0</v>
      </c>
      <c r="G7012" s="7">
        <f t="shared" si="1043"/>
        <v>0</v>
      </c>
      <c r="H7012" s="7">
        <f t="shared" si="1046"/>
        <v>0</v>
      </c>
      <c r="I7012">
        <f t="shared" si="1039"/>
        <v>249.59999999999988</v>
      </c>
      <c r="J7012" s="9">
        <f t="shared" si="1040"/>
        <v>21</v>
      </c>
      <c r="K7012" s="9">
        <f t="shared" si="1041"/>
        <v>0</v>
      </c>
      <c r="L7012" s="7">
        <f t="shared" si="1042"/>
        <v>0</v>
      </c>
      <c r="M7012" s="7">
        <f t="shared" si="1044"/>
        <v>0.36669642443403888</v>
      </c>
      <c r="N7012" s="7">
        <f t="shared" si="1045"/>
        <v>0</v>
      </c>
      <c r="O7012" s="9">
        <f t="shared" si="1038"/>
        <v>0</v>
      </c>
      <c r="P7012">
        <v>1</v>
      </c>
    </row>
    <row r="7013" spans="1:16" x14ac:dyDescent="0.25">
      <c r="A7013" s="11">
        <v>39879</v>
      </c>
      <c r="B7013" s="12">
        <v>3</v>
      </c>
      <c r="C7013">
        <v>2.2999999999999998</v>
      </c>
      <c r="D7013">
        <v>83.5</v>
      </c>
      <c r="E7013">
        <v>2.8</v>
      </c>
      <c r="F7013">
        <v>19.8</v>
      </c>
      <c r="G7013" s="7">
        <f t="shared" si="1043"/>
        <v>0.48470000000000002</v>
      </c>
      <c r="H7013" s="7">
        <f t="shared" si="1046"/>
        <v>0.48470000000000002</v>
      </c>
      <c r="I7013">
        <f t="shared" si="1039"/>
        <v>269.39999999999986</v>
      </c>
      <c r="J7013" s="9">
        <f t="shared" si="1040"/>
        <v>29.623999999999999</v>
      </c>
      <c r="K7013" s="9">
        <f t="shared" si="1041"/>
        <v>0</v>
      </c>
      <c r="L7013" s="7">
        <f t="shared" si="1042"/>
        <v>0</v>
      </c>
      <c r="M7013" s="7">
        <f t="shared" si="1044"/>
        <v>0.48470000000000002</v>
      </c>
      <c r="N7013" s="7">
        <f t="shared" si="1045"/>
        <v>0</v>
      </c>
      <c r="O7013" s="9">
        <f t="shared" si="1038"/>
        <v>0</v>
      </c>
      <c r="P7013">
        <v>1</v>
      </c>
    </row>
    <row r="7014" spans="1:16" x14ac:dyDescent="0.25">
      <c r="A7014" s="11">
        <v>39880</v>
      </c>
      <c r="B7014" s="12">
        <v>3</v>
      </c>
      <c r="C7014">
        <v>3.3</v>
      </c>
      <c r="D7014">
        <v>80.099999999999994</v>
      </c>
      <c r="E7014">
        <v>4.7</v>
      </c>
      <c r="F7014">
        <v>9.8000000000000007</v>
      </c>
      <c r="G7014" s="7">
        <f t="shared" si="1043"/>
        <v>0.526675</v>
      </c>
      <c r="H7014" s="7">
        <f t="shared" si="1046"/>
        <v>0.526675</v>
      </c>
      <c r="I7014">
        <f t="shared" si="1039"/>
        <v>279.19999999999987</v>
      </c>
      <c r="J7014" s="9">
        <f t="shared" si="1040"/>
        <v>22.703999999999997</v>
      </c>
      <c r="K7014" s="9">
        <f t="shared" si="1041"/>
        <v>0</v>
      </c>
      <c r="L7014" s="7">
        <f t="shared" si="1042"/>
        <v>0</v>
      </c>
      <c r="M7014" s="7">
        <f t="shared" si="1044"/>
        <v>0.526675</v>
      </c>
      <c r="N7014" s="7">
        <f t="shared" si="1045"/>
        <v>0</v>
      </c>
      <c r="O7014" s="9">
        <f t="shared" si="1038"/>
        <v>0</v>
      </c>
      <c r="P7014">
        <v>0</v>
      </c>
    </row>
    <row r="7015" spans="1:16" x14ac:dyDescent="0.25">
      <c r="A7015" s="11">
        <v>39881</v>
      </c>
      <c r="B7015" s="12">
        <v>3</v>
      </c>
      <c r="C7015">
        <v>1.1000000000000001</v>
      </c>
      <c r="D7015">
        <v>78</v>
      </c>
      <c r="E7015">
        <v>5.5</v>
      </c>
      <c r="F7015">
        <v>2.2000000000000002</v>
      </c>
      <c r="G7015" s="7">
        <f t="shared" si="1043"/>
        <v>0.35562500000000002</v>
      </c>
      <c r="H7015" s="7">
        <f t="shared" si="1046"/>
        <v>0.35562500000000002</v>
      </c>
      <c r="I7015">
        <f t="shared" si="1039"/>
        <v>281.39999999999986</v>
      </c>
      <c r="J7015" s="9">
        <f t="shared" si="1040"/>
        <v>2.5520000000000005</v>
      </c>
      <c r="K7015" s="9">
        <f t="shared" si="1041"/>
        <v>0</v>
      </c>
      <c r="L7015" s="7">
        <f t="shared" si="1042"/>
        <v>0</v>
      </c>
      <c r="M7015" s="7">
        <f t="shared" si="1044"/>
        <v>0.35562500000000002</v>
      </c>
      <c r="N7015" s="7">
        <f t="shared" si="1045"/>
        <v>0</v>
      </c>
      <c r="O7015" s="9">
        <f t="shared" si="1038"/>
        <v>0</v>
      </c>
      <c r="P7015">
        <v>1</v>
      </c>
    </row>
    <row r="7016" spans="1:16" x14ac:dyDescent="0.25">
      <c r="A7016" s="11">
        <v>39882</v>
      </c>
      <c r="B7016" s="12">
        <v>3</v>
      </c>
      <c r="C7016">
        <v>1.7</v>
      </c>
      <c r="D7016">
        <v>81.8</v>
      </c>
      <c r="E7016">
        <v>3.8</v>
      </c>
      <c r="F7016">
        <v>6.4</v>
      </c>
      <c r="G7016" s="7">
        <f t="shared" si="1043"/>
        <v>0.41855000000000003</v>
      </c>
      <c r="H7016" s="7">
        <f t="shared" si="1046"/>
        <v>0.41855000000000003</v>
      </c>
      <c r="I7016">
        <f t="shared" si="1039"/>
        <v>287.79999999999984</v>
      </c>
      <c r="J7016" s="9">
        <f t="shared" si="1040"/>
        <v>8.2279999999999998</v>
      </c>
      <c r="K7016" s="9">
        <f t="shared" si="1041"/>
        <v>0</v>
      </c>
      <c r="L7016" s="7">
        <f t="shared" si="1042"/>
        <v>0</v>
      </c>
      <c r="M7016" s="7">
        <f t="shared" si="1044"/>
        <v>0.41855000000000003</v>
      </c>
      <c r="N7016" s="7">
        <f t="shared" si="1045"/>
        <v>0</v>
      </c>
      <c r="O7016" s="9">
        <f t="shared" si="1038"/>
        <v>0</v>
      </c>
      <c r="P7016">
        <v>0</v>
      </c>
    </row>
    <row r="7017" spans="1:16" x14ac:dyDescent="0.25">
      <c r="A7017" s="11">
        <v>39883</v>
      </c>
      <c r="B7017" s="12">
        <v>3</v>
      </c>
      <c r="C7017">
        <v>1.5</v>
      </c>
      <c r="D7017">
        <v>68.5</v>
      </c>
      <c r="E7017">
        <v>10.3</v>
      </c>
      <c r="F7017">
        <v>5.4</v>
      </c>
      <c r="G7017" s="7">
        <f t="shared" si="1043"/>
        <v>0.32912500000000006</v>
      </c>
      <c r="H7017" s="7">
        <f t="shared" si="1046"/>
        <v>0.32912500000000006</v>
      </c>
      <c r="I7017">
        <f t="shared" si="1039"/>
        <v>293.19999999999982</v>
      </c>
      <c r="J7017" s="9">
        <f t="shared" si="1040"/>
        <v>6.36</v>
      </c>
      <c r="K7017" s="9">
        <f t="shared" si="1041"/>
        <v>0</v>
      </c>
      <c r="L7017" s="7">
        <f t="shared" si="1042"/>
        <v>2.7999999999999997E-2</v>
      </c>
      <c r="M7017" s="7">
        <f t="shared" si="1044"/>
        <v>0.32912500000000006</v>
      </c>
      <c r="N7017" s="7">
        <f t="shared" si="1045"/>
        <v>0</v>
      </c>
      <c r="O7017" s="9">
        <f t="shared" si="1038"/>
        <v>0</v>
      </c>
      <c r="P7017">
        <v>0</v>
      </c>
    </row>
    <row r="7018" spans="1:16" x14ac:dyDescent="0.25">
      <c r="A7018" s="11">
        <v>39884</v>
      </c>
      <c r="B7018" s="12">
        <v>3</v>
      </c>
      <c r="C7018">
        <v>-5.6</v>
      </c>
      <c r="D7018">
        <v>55.3</v>
      </c>
      <c r="E7018">
        <v>6</v>
      </c>
      <c r="F7018">
        <v>0.2</v>
      </c>
      <c r="G7018" s="7">
        <f t="shared" si="1043"/>
        <v>0.12481817998553066</v>
      </c>
      <c r="H7018" s="7">
        <f t="shared" si="1046"/>
        <v>0.12481817998553066</v>
      </c>
      <c r="I7018">
        <f t="shared" si="1039"/>
        <v>293.39999999999981</v>
      </c>
      <c r="J7018" s="9">
        <f t="shared" si="1040"/>
        <v>0</v>
      </c>
      <c r="K7018" s="9">
        <f t="shared" si="1041"/>
        <v>0</v>
      </c>
      <c r="L7018" s="7">
        <f t="shared" si="1042"/>
        <v>0.33999999999999997</v>
      </c>
      <c r="M7018" s="7">
        <f t="shared" si="1044"/>
        <v>0.12481817998553066</v>
      </c>
      <c r="N7018" s="7">
        <f t="shared" si="1045"/>
        <v>0</v>
      </c>
      <c r="O7018" s="9">
        <f t="shared" si="1038"/>
        <v>0</v>
      </c>
      <c r="P7018">
        <v>0</v>
      </c>
    </row>
    <row r="7019" spans="1:16" x14ac:dyDescent="0.25">
      <c r="A7019" s="11">
        <v>39885</v>
      </c>
      <c r="B7019" s="12">
        <v>3</v>
      </c>
      <c r="C7019">
        <v>-5.3</v>
      </c>
      <c r="D7019">
        <v>58.5</v>
      </c>
      <c r="E7019">
        <v>2.7</v>
      </c>
      <c r="F7019">
        <v>0</v>
      </c>
      <c r="G7019" s="7">
        <f t="shared" si="1043"/>
        <v>0</v>
      </c>
      <c r="H7019" s="7">
        <f t="shared" si="1046"/>
        <v>0</v>
      </c>
      <c r="I7019">
        <f t="shared" si="1039"/>
        <v>293.39999999999981</v>
      </c>
      <c r="J7019" s="9">
        <f t="shared" si="1040"/>
        <v>0</v>
      </c>
      <c r="K7019" s="9">
        <f t="shared" si="1041"/>
        <v>0</v>
      </c>
      <c r="L7019" s="7">
        <f t="shared" si="1042"/>
        <v>0.29200000000000004</v>
      </c>
      <c r="M7019" s="7">
        <f t="shared" si="1044"/>
        <v>0</v>
      </c>
      <c r="N7019" s="7">
        <f t="shared" si="1045"/>
        <v>0</v>
      </c>
      <c r="O7019" s="9">
        <f t="shared" si="1038"/>
        <v>0</v>
      </c>
      <c r="P7019">
        <v>0</v>
      </c>
    </row>
    <row r="7020" spans="1:16" x14ac:dyDescent="0.25">
      <c r="A7020" s="11">
        <v>39886</v>
      </c>
      <c r="B7020" s="12">
        <v>3</v>
      </c>
      <c r="C7020">
        <v>0.9</v>
      </c>
      <c r="D7020">
        <v>57</v>
      </c>
      <c r="E7020">
        <v>2.6</v>
      </c>
      <c r="F7020">
        <v>0</v>
      </c>
      <c r="G7020" s="7">
        <f t="shared" si="1043"/>
        <v>0</v>
      </c>
      <c r="H7020" s="7">
        <f t="shared" si="1046"/>
        <v>0</v>
      </c>
      <c r="I7020">
        <f t="shared" si="1039"/>
        <v>293.39999999999981</v>
      </c>
      <c r="J7020" s="9">
        <f t="shared" si="1040"/>
        <v>0.9</v>
      </c>
      <c r="K7020" s="9">
        <f t="shared" si="1041"/>
        <v>0</v>
      </c>
      <c r="L7020" s="7">
        <f t="shared" si="1042"/>
        <v>0</v>
      </c>
      <c r="M7020" s="7">
        <f t="shared" si="1044"/>
        <v>0</v>
      </c>
      <c r="N7020" s="7">
        <f t="shared" si="1045"/>
        <v>0</v>
      </c>
      <c r="O7020" s="9">
        <f t="shared" si="1038"/>
        <v>0</v>
      </c>
      <c r="P7020">
        <v>0</v>
      </c>
    </row>
    <row r="7021" spans="1:16" x14ac:dyDescent="0.25">
      <c r="A7021" s="11">
        <v>39887</v>
      </c>
      <c r="B7021" s="12">
        <v>3</v>
      </c>
      <c r="C7021">
        <v>3.2</v>
      </c>
      <c r="D7021">
        <v>55.8</v>
      </c>
      <c r="E7021">
        <v>2.5</v>
      </c>
      <c r="F7021">
        <v>0</v>
      </c>
      <c r="G7021" s="7">
        <f t="shared" si="1043"/>
        <v>0</v>
      </c>
      <c r="H7021" s="7">
        <f t="shared" si="1046"/>
        <v>0</v>
      </c>
      <c r="I7021">
        <f t="shared" si="1039"/>
        <v>293.39999999999981</v>
      </c>
      <c r="J7021" s="9">
        <f t="shared" si="1040"/>
        <v>3.2</v>
      </c>
      <c r="K7021" s="9">
        <f t="shared" si="1041"/>
        <v>0</v>
      </c>
      <c r="L7021" s="7">
        <f t="shared" si="1042"/>
        <v>0</v>
      </c>
      <c r="M7021" s="7">
        <f t="shared" si="1044"/>
        <v>0</v>
      </c>
      <c r="N7021" s="7">
        <f t="shared" si="1045"/>
        <v>0</v>
      </c>
      <c r="O7021" s="9">
        <f t="shared" si="1038"/>
        <v>0</v>
      </c>
      <c r="P7021">
        <v>0</v>
      </c>
    </row>
    <row r="7022" spans="1:16" x14ac:dyDescent="0.25">
      <c r="A7022" s="11">
        <v>39888</v>
      </c>
      <c r="B7022" s="12">
        <v>3</v>
      </c>
      <c r="C7022">
        <v>4.3</v>
      </c>
      <c r="D7022">
        <v>50.8</v>
      </c>
      <c r="E7022">
        <v>2.8</v>
      </c>
      <c r="F7022">
        <v>0</v>
      </c>
      <c r="G7022" s="7">
        <f t="shared" si="1043"/>
        <v>0</v>
      </c>
      <c r="H7022" s="7">
        <f t="shared" si="1046"/>
        <v>0</v>
      </c>
      <c r="I7022">
        <f t="shared" si="1039"/>
        <v>293.39999999999981</v>
      </c>
      <c r="J7022" s="9">
        <f t="shared" si="1040"/>
        <v>8.6</v>
      </c>
      <c r="K7022" s="9">
        <f t="shared" si="1041"/>
        <v>0</v>
      </c>
      <c r="L7022" s="7">
        <f t="shared" si="1042"/>
        <v>0</v>
      </c>
      <c r="M7022" s="7">
        <f t="shared" si="1044"/>
        <v>0</v>
      </c>
      <c r="N7022" s="7">
        <f t="shared" si="1045"/>
        <v>0</v>
      </c>
      <c r="O7022" s="9">
        <f t="shared" si="1038"/>
        <v>0</v>
      </c>
      <c r="P7022">
        <v>0</v>
      </c>
    </row>
    <row r="7023" spans="1:16" x14ac:dyDescent="0.25">
      <c r="A7023" s="11">
        <v>39889</v>
      </c>
      <c r="B7023" s="12">
        <v>3</v>
      </c>
      <c r="C7023">
        <v>5.9</v>
      </c>
      <c r="D7023">
        <v>56</v>
      </c>
      <c r="E7023">
        <v>3.1</v>
      </c>
      <c r="F7023">
        <v>0</v>
      </c>
      <c r="G7023" s="7">
        <f t="shared" si="1043"/>
        <v>0</v>
      </c>
      <c r="H7023" s="7">
        <f t="shared" si="1046"/>
        <v>0</v>
      </c>
      <c r="I7023">
        <f t="shared" si="1039"/>
        <v>293.39999999999981</v>
      </c>
      <c r="J7023" s="9">
        <f t="shared" si="1040"/>
        <v>11.8</v>
      </c>
      <c r="K7023" s="9">
        <f t="shared" si="1041"/>
        <v>0</v>
      </c>
      <c r="L7023" s="7">
        <f t="shared" si="1042"/>
        <v>0</v>
      </c>
      <c r="M7023" s="7">
        <f t="shared" si="1044"/>
        <v>0</v>
      </c>
      <c r="N7023" s="7">
        <f t="shared" si="1045"/>
        <v>0</v>
      </c>
      <c r="O7023" s="9">
        <f t="shared" si="1038"/>
        <v>0</v>
      </c>
      <c r="P7023">
        <v>0</v>
      </c>
    </row>
    <row r="7024" spans="1:16" x14ac:dyDescent="0.25">
      <c r="A7024" s="11">
        <v>39890</v>
      </c>
      <c r="B7024" s="12">
        <v>3</v>
      </c>
      <c r="C7024">
        <v>9.6999999999999993</v>
      </c>
      <c r="D7024">
        <v>49.6</v>
      </c>
      <c r="E7024">
        <v>4.5999999999999996</v>
      </c>
      <c r="F7024">
        <v>0.2</v>
      </c>
      <c r="G7024" s="7">
        <f t="shared" si="1043"/>
        <v>1</v>
      </c>
      <c r="H7024" s="7">
        <f t="shared" si="1046"/>
        <v>1</v>
      </c>
      <c r="I7024">
        <f t="shared" si="1039"/>
        <v>293.5999999999998</v>
      </c>
      <c r="J7024" s="9">
        <f t="shared" si="1040"/>
        <v>19.690999999999995</v>
      </c>
      <c r="K7024" s="9">
        <f t="shared" si="1041"/>
        <v>0</v>
      </c>
      <c r="L7024" s="7">
        <f t="shared" si="1042"/>
        <v>0</v>
      </c>
      <c r="M7024" s="7">
        <f t="shared" si="1044"/>
        <v>1</v>
      </c>
      <c r="N7024" s="7">
        <f t="shared" si="1045"/>
        <v>0</v>
      </c>
      <c r="O7024" s="9">
        <f t="shared" si="1038"/>
        <v>0</v>
      </c>
      <c r="P7024">
        <v>0</v>
      </c>
    </row>
    <row r="7025" spans="1:16" x14ac:dyDescent="0.25">
      <c r="A7025" s="11">
        <v>39891</v>
      </c>
      <c r="B7025" s="12">
        <v>3</v>
      </c>
      <c r="C7025">
        <v>0.9</v>
      </c>
      <c r="D7025">
        <v>48.2</v>
      </c>
      <c r="E7025">
        <v>5.9</v>
      </c>
      <c r="F7025">
        <v>0</v>
      </c>
      <c r="G7025" s="7">
        <f t="shared" si="1043"/>
        <v>0</v>
      </c>
      <c r="H7025" s="7">
        <f t="shared" si="1046"/>
        <v>0</v>
      </c>
      <c r="I7025">
        <f t="shared" si="1039"/>
        <v>293.5999999999998</v>
      </c>
      <c r="J7025" s="9">
        <f t="shared" si="1040"/>
        <v>0.9</v>
      </c>
      <c r="K7025" s="9">
        <f t="shared" si="1041"/>
        <v>0</v>
      </c>
      <c r="L7025" s="7">
        <f t="shared" si="1042"/>
        <v>1.3999999999999999E-2</v>
      </c>
      <c r="M7025" s="7">
        <f t="shared" si="1044"/>
        <v>0</v>
      </c>
      <c r="N7025" s="7">
        <f t="shared" si="1045"/>
        <v>0</v>
      </c>
      <c r="O7025" s="9">
        <f t="shared" si="1038"/>
        <v>0</v>
      </c>
      <c r="P7025">
        <v>0</v>
      </c>
    </row>
    <row r="7026" spans="1:16" x14ac:dyDescent="0.25">
      <c r="A7026" s="11">
        <v>39892</v>
      </c>
      <c r="B7026" s="12">
        <v>3</v>
      </c>
      <c r="C7026">
        <v>-2</v>
      </c>
      <c r="D7026">
        <v>46.6</v>
      </c>
      <c r="E7026">
        <v>3.3</v>
      </c>
      <c r="F7026">
        <v>0</v>
      </c>
      <c r="G7026" s="7">
        <f t="shared" si="1043"/>
        <v>0</v>
      </c>
      <c r="H7026" s="7">
        <f t="shared" si="1046"/>
        <v>0</v>
      </c>
      <c r="I7026">
        <f t="shared" si="1039"/>
        <v>293.5999999999998</v>
      </c>
      <c r="J7026" s="9">
        <f t="shared" si="1040"/>
        <v>0</v>
      </c>
      <c r="K7026" s="9">
        <f t="shared" si="1041"/>
        <v>0</v>
      </c>
      <c r="L7026" s="7">
        <f t="shared" si="1042"/>
        <v>0</v>
      </c>
      <c r="M7026" s="7">
        <f t="shared" si="1044"/>
        <v>0</v>
      </c>
      <c r="N7026" s="7">
        <f t="shared" si="1045"/>
        <v>0</v>
      </c>
      <c r="O7026" s="9">
        <f t="shared" si="1038"/>
        <v>0</v>
      </c>
      <c r="P7026">
        <v>0</v>
      </c>
    </row>
    <row r="7027" spans="1:16" x14ac:dyDescent="0.25">
      <c r="A7027" s="11">
        <v>39893</v>
      </c>
      <c r="B7027" s="12">
        <v>3</v>
      </c>
      <c r="C7027">
        <v>1.1000000000000001</v>
      </c>
      <c r="D7027">
        <v>48</v>
      </c>
      <c r="E7027">
        <v>2.2999999999999998</v>
      </c>
      <c r="F7027">
        <v>0</v>
      </c>
      <c r="G7027" s="7">
        <f t="shared" si="1043"/>
        <v>0</v>
      </c>
      <c r="H7027" s="7">
        <f t="shared" si="1046"/>
        <v>0</v>
      </c>
      <c r="I7027">
        <f t="shared" si="1039"/>
        <v>293.5999999999998</v>
      </c>
      <c r="J7027" s="9">
        <f t="shared" si="1040"/>
        <v>1.1000000000000001</v>
      </c>
      <c r="K7027" s="9">
        <f t="shared" si="1041"/>
        <v>0</v>
      </c>
      <c r="L7027" s="7">
        <f t="shared" si="1042"/>
        <v>0</v>
      </c>
      <c r="M7027" s="7">
        <f t="shared" si="1044"/>
        <v>0</v>
      </c>
      <c r="N7027" s="7">
        <f t="shared" si="1045"/>
        <v>0</v>
      </c>
      <c r="O7027" s="9">
        <f t="shared" si="1038"/>
        <v>0</v>
      </c>
      <c r="P7027">
        <v>0</v>
      </c>
    </row>
    <row r="7028" spans="1:16" x14ac:dyDescent="0.25">
      <c r="A7028" s="11">
        <v>39894</v>
      </c>
      <c r="B7028" s="12">
        <v>3</v>
      </c>
      <c r="C7028">
        <v>2.2000000000000002</v>
      </c>
      <c r="D7028">
        <v>53.3</v>
      </c>
      <c r="E7028">
        <v>5.9</v>
      </c>
      <c r="F7028">
        <v>0</v>
      </c>
      <c r="G7028" s="7">
        <f t="shared" si="1043"/>
        <v>0</v>
      </c>
      <c r="H7028" s="7">
        <f t="shared" si="1046"/>
        <v>0</v>
      </c>
      <c r="I7028">
        <f t="shared" si="1039"/>
        <v>293.5999999999998</v>
      </c>
      <c r="J7028" s="9">
        <f t="shared" si="1040"/>
        <v>2.2000000000000002</v>
      </c>
      <c r="K7028" s="9">
        <f t="shared" si="1041"/>
        <v>0</v>
      </c>
      <c r="L7028" s="7">
        <f t="shared" si="1042"/>
        <v>0</v>
      </c>
      <c r="M7028" s="7">
        <f t="shared" si="1044"/>
        <v>0</v>
      </c>
      <c r="N7028" s="7">
        <f t="shared" si="1045"/>
        <v>0</v>
      </c>
      <c r="O7028" s="9">
        <f t="shared" si="1038"/>
        <v>0</v>
      </c>
      <c r="P7028">
        <v>0</v>
      </c>
    </row>
    <row r="7029" spans="1:16" x14ac:dyDescent="0.25">
      <c r="A7029" s="11">
        <v>39895</v>
      </c>
      <c r="B7029" s="12">
        <v>3</v>
      </c>
      <c r="C7029">
        <v>-2.2000000000000002</v>
      </c>
      <c r="D7029">
        <v>39.6</v>
      </c>
      <c r="E7029">
        <v>4.3</v>
      </c>
      <c r="F7029">
        <v>0</v>
      </c>
      <c r="G7029" s="7">
        <f t="shared" si="1043"/>
        <v>0</v>
      </c>
      <c r="H7029" s="7">
        <f t="shared" si="1046"/>
        <v>0</v>
      </c>
      <c r="I7029">
        <f t="shared" si="1039"/>
        <v>293.5999999999998</v>
      </c>
      <c r="J7029" s="9">
        <f t="shared" si="1040"/>
        <v>0</v>
      </c>
      <c r="K7029" s="9">
        <f t="shared" si="1041"/>
        <v>0</v>
      </c>
      <c r="L7029" s="7">
        <f t="shared" si="1042"/>
        <v>0</v>
      </c>
      <c r="M7029" s="7">
        <f t="shared" si="1044"/>
        <v>0</v>
      </c>
      <c r="N7029" s="7">
        <f t="shared" si="1045"/>
        <v>0</v>
      </c>
      <c r="O7029" s="9">
        <f t="shared" si="1038"/>
        <v>0</v>
      </c>
      <c r="P7029">
        <v>0</v>
      </c>
    </row>
    <row r="7030" spans="1:16" x14ac:dyDescent="0.25">
      <c r="A7030" s="11">
        <v>39896</v>
      </c>
      <c r="B7030" s="12">
        <v>3</v>
      </c>
      <c r="C7030">
        <v>0.1</v>
      </c>
      <c r="D7030">
        <v>47.3</v>
      </c>
      <c r="E7030">
        <v>5.4</v>
      </c>
      <c r="F7030">
        <v>0</v>
      </c>
      <c r="G7030" s="7">
        <f t="shared" si="1043"/>
        <v>0</v>
      </c>
      <c r="H7030" s="7">
        <f t="shared" si="1046"/>
        <v>0</v>
      </c>
      <c r="I7030">
        <f t="shared" si="1039"/>
        <v>293.5999999999998</v>
      </c>
      <c r="J7030" s="9">
        <f t="shared" si="1040"/>
        <v>0.1</v>
      </c>
      <c r="K7030" s="9">
        <f t="shared" si="1041"/>
        <v>0</v>
      </c>
      <c r="L7030" s="7">
        <f t="shared" si="1042"/>
        <v>0</v>
      </c>
      <c r="M7030" s="7">
        <f t="shared" si="1044"/>
        <v>0</v>
      </c>
      <c r="N7030" s="7">
        <f t="shared" si="1045"/>
        <v>0</v>
      </c>
      <c r="O7030" s="9">
        <f t="shared" ref="O7030:O7093" si="1047">IF(M7030=0,0,N7030/10/M7030)</f>
        <v>0</v>
      </c>
      <c r="P7030">
        <v>0</v>
      </c>
    </row>
    <row r="7031" spans="1:16" x14ac:dyDescent="0.25">
      <c r="A7031" s="11">
        <v>39897</v>
      </c>
      <c r="B7031" s="12">
        <v>3</v>
      </c>
      <c r="C7031">
        <v>4.9000000000000004</v>
      </c>
      <c r="D7031">
        <v>51.9</v>
      </c>
      <c r="E7031">
        <v>4.7</v>
      </c>
      <c r="F7031">
        <v>2.6</v>
      </c>
      <c r="G7031" s="7">
        <f t="shared" si="1043"/>
        <v>1</v>
      </c>
      <c r="H7031" s="7">
        <f t="shared" si="1046"/>
        <v>1</v>
      </c>
      <c r="I7031">
        <f t="shared" si="1039"/>
        <v>296.19999999999982</v>
      </c>
      <c r="J7031" s="9">
        <f t="shared" si="1040"/>
        <v>11.711000000000002</v>
      </c>
      <c r="K7031" s="9">
        <f t="shared" si="1041"/>
        <v>0</v>
      </c>
      <c r="L7031" s="7">
        <f t="shared" si="1042"/>
        <v>0</v>
      </c>
      <c r="M7031" s="7">
        <f t="shared" si="1044"/>
        <v>1</v>
      </c>
      <c r="N7031" s="7">
        <f t="shared" si="1045"/>
        <v>0</v>
      </c>
      <c r="O7031" s="9">
        <f t="shared" si="1047"/>
        <v>0</v>
      </c>
      <c r="P7031">
        <v>0</v>
      </c>
    </row>
    <row r="7032" spans="1:16" x14ac:dyDescent="0.25">
      <c r="A7032" s="11">
        <v>39898</v>
      </c>
      <c r="B7032" s="12">
        <v>3</v>
      </c>
      <c r="C7032">
        <v>7</v>
      </c>
      <c r="D7032">
        <v>78.099999999999994</v>
      </c>
      <c r="E7032">
        <v>2.6</v>
      </c>
      <c r="F7032">
        <v>0.2</v>
      </c>
      <c r="G7032" s="7">
        <f t="shared" si="1043"/>
        <v>1</v>
      </c>
      <c r="H7032" s="7">
        <f t="shared" si="1046"/>
        <v>1</v>
      </c>
      <c r="I7032">
        <f t="shared" si="1039"/>
        <v>296.39999999999981</v>
      </c>
      <c r="J7032" s="9">
        <f t="shared" si="1040"/>
        <v>14.209999999999999</v>
      </c>
      <c r="K7032" s="9">
        <f t="shared" si="1041"/>
        <v>0</v>
      </c>
      <c r="L7032" s="7">
        <f t="shared" si="1042"/>
        <v>0</v>
      </c>
      <c r="M7032" s="7">
        <f t="shared" si="1044"/>
        <v>1</v>
      </c>
      <c r="N7032" s="7">
        <f t="shared" si="1045"/>
        <v>0</v>
      </c>
      <c r="O7032" s="9">
        <f t="shared" si="1047"/>
        <v>0</v>
      </c>
      <c r="P7032">
        <v>0</v>
      </c>
    </row>
    <row r="7033" spans="1:16" x14ac:dyDescent="0.25">
      <c r="A7033" s="11">
        <v>39899</v>
      </c>
      <c r="B7033" s="12">
        <v>3</v>
      </c>
      <c r="C7033">
        <v>4.9000000000000004</v>
      </c>
      <c r="D7033">
        <v>69.3</v>
      </c>
      <c r="E7033">
        <v>3.1</v>
      </c>
      <c r="F7033">
        <v>0</v>
      </c>
      <c r="G7033" s="7">
        <f t="shared" si="1043"/>
        <v>0</v>
      </c>
      <c r="H7033" s="7">
        <f t="shared" si="1046"/>
        <v>0</v>
      </c>
      <c r="I7033">
        <f t="shared" si="1039"/>
        <v>296.39999999999981</v>
      </c>
      <c r="J7033" s="9">
        <f t="shared" si="1040"/>
        <v>9.8000000000000007</v>
      </c>
      <c r="K7033" s="9">
        <f t="shared" si="1041"/>
        <v>0</v>
      </c>
      <c r="L7033" s="7">
        <f t="shared" si="1042"/>
        <v>0</v>
      </c>
      <c r="M7033" s="7">
        <f t="shared" si="1044"/>
        <v>0</v>
      </c>
      <c r="N7033" s="7">
        <f t="shared" si="1045"/>
        <v>0</v>
      </c>
      <c r="O7033" s="9">
        <f t="shared" si="1047"/>
        <v>0</v>
      </c>
      <c r="P7033">
        <v>0</v>
      </c>
    </row>
    <row r="7034" spans="1:16" x14ac:dyDescent="0.25">
      <c r="A7034" s="11">
        <v>39900</v>
      </c>
      <c r="B7034" s="12">
        <v>3</v>
      </c>
      <c r="C7034">
        <v>6.7</v>
      </c>
      <c r="D7034">
        <v>60.5</v>
      </c>
      <c r="E7034">
        <v>4.3</v>
      </c>
      <c r="F7034">
        <v>0</v>
      </c>
      <c r="G7034" s="7">
        <f t="shared" si="1043"/>
        <v>0</v>
      </c>
      <c r="H7034" s="7">
        <f t="shared" si="1046"/>
        <v>0</v>
      </c>
      <c r="I7034">
        <f t="shared" si="1039"/>
        <v>296.39999999999981</v>
      </c>
      <c r="J7034" s="9">
        <f t="shared" si="1040"/>
        <v>13.4</v>
      </c>
      <c r="K7034" s="9">
        <f t="shared" si="1041"/>
        <v>0</v>
      </c>
      <c r="L7034" s="7">
        <f t="shared" si="1042"/>
        <v>0</v>
      </c>
      <c r="M7034" s="7">
        <f t="shared" si="1044"/>
        <v>0</v>
      </c>
      <c r="N7034" s="7">
        <f t="shared" si="1045"/>
        <v>0</v>
      </c>
      <c r="O7034" s="9">
        <f t="shared" si="1047"/>
        <v>0</v>
      </c>
      <c r="P7034">
        <v>0</v>
      </c>
    </row>
    <row r="7035" spans="1:16" x14ac:dyDescent="0.25">
      <c r="A7035" s="11">
        <v>39901</v>
      </c>
      <c r="B7035" s="12">
        <v>3</v>
      </c>
      <c r="C7035">
        <v>7.9</v>
      </c>
      <c r="D7035">
        <v>68.900000000000006</v>
      </c>
      <c r="E7035">
        <v>6.8</v>
      </c>
      <c r="F7035">
        <v>22.6</v>
      </c>
      <c r="G7035" s="7">
        <f t="shared" si="1043"/>
        <v>1</v>
      </c>
      <c r="H7035" s="7">
        <f t="shared" si="1046"/>
        <v>1</v>
      </c>
      <c r="I7035">
        <f t="shared" si="1039"/>
        <v>318.99999999999983</v>
      </c>
      <c r="J7035" s="9">
        <f t="shared" si="1040"/>
        <v>42.581000000000003</v>
      </c>
      <c r="K7035" s="9">
        <f t="shared" si="1041"/>
        <v>0</v>
      </c>
      <c r="L7035" s="7">
        <f t="shared" si="1042"/>
        <v>0</v>
      </c>
      <c r="M7035" s="7">
        <f t="shared" si="1044"/>
        <v>1</v>
      </c>
      <c r="N7035" s="7">
        <f t="shared" si="1045"/>
        <v>0</v>
      </c>
      <c r="O7035" s="9">
        <f t="shared" si="1047"/>
        <v>0</v>
      </c>
      <c r="P7035">
        <v>0</v>
      </c>
    </row>
    <row r="7036" spans="1:16" x14ac:dyDescent="0.25">
      <c r="A7036" s="11">
        <v>39902</v>
      </c>
      <c r="B7036" s="12">
        <v>3</v>
      </c>
      <c r="C7036">
        <v>1.9</v>
      </c>
      <c r="D7036">
        <v>63.8</v>
      </c>
      <c r="E7036">
        <v>8.9</v>
      </c>
      <c r="F7036">
        <v>0</v>
      </c>
      <c r="G7036" s="7">
        <f t="shared" si="1043"/>
        <v>0</v>
      </c>
      <c r="H7036" s="7">
        <f t="shared" si="1046"/>
        <v>0</v>
      </c>
      <c r="I7036">
        <f t="shared" si="1039"/>
        <v>318.99999999999983</v>
      </c>
      <c r="J7036" s="9">
        <f t="shared" si="1040"/>
        <v>1.9</v>
      </c>
      <c r="K7036" s="9">
        <f t="shared" si="1041"/>
        <v>0</v>
      </c>
      <c r="L7036" s="7">
        <f t="shared" si="1042"/>
        <v>0</v>
      </c>
      <c r="M7036" s="7">
        <f t="shared" si="1044"/>
        <v>0</v>
      </c>
      <c r="N7036" s="7">
        <f t="shared" si="1045"/>
        <v>0</v>
      </c>
      <c r="O7036" s="9">
        <f t="shared" si="1047"/>
        <v>0</v>
      </c>
      <c r="P7036">
        <v>0</v>
      </c>
    </row>
    <row r="7037" spans="1:16" x14ac:dyDescent="0.25">
      <c r="A7037" s="11">
        <v>39903</v>
      </c>
      <c r="B7037" s="12">
        <v>3</v>
      </c>
      <c r="C7037">
        <v>1.9</v>
      </c>
      <c r="D7037">
        <v>66.599999999999994</v>
      </c>
      <c r="E7037">
        <v>4.5999999999999996</v>
      </c>
      <c r="F7037">
        <v>0.2</v>
      </c>
      <c r="G7037" s="7">
        <f t="shared" si="1043"/>
        <v>0.42344999999999999</v>
      </c>
      <c r="H7037" s="7">
        <f t="shared" si="1046"/>
        <v>0.42344999999999999</v>
      </c>
      <c r="I7037">
        <f t="shared" si="1039"/>
        <v>319.19999999999982</v>
      </c>
      <c r="J7037" s="9">
        <f t="shared" si="1040"/>
        <v>2.1280000000000001</v>
      </c>
      <c r="K7037" s="9">
        <f t="shared" si="1041"/>
        <v>0</v>
      </c>
      <c r="L7037" s="7">
        <f t="shared" si="1042"/>
        <v>0</v>
      </c>
      <c r="M7037" s="7">
        <f t="shared" si="1044"/>
        <v>0.42344999999999999</v>
      </c>
      <c r="N7037" s="7">
        <f t="shared" si="1045"/>
        <v>0</v>
      </c>
      <c r="O7037" s="9">
        <f t="shared" si="1047"/>
        <v>0</v>
      </c>
      <c r="P7037">
        <v>0</v>
      </c>
    </row>
    <row r="7038" spans="1:16" x14ac:dyDescent="0.25">
      <c r="A7038" s="11">
        <v>39904</v>
      </c>
      <c r="B7038" s="12">
        <v>4</v>
      </c>
      <c r="C7038">
        <v>8.1999999999999993</v>
      </c>
      <c r="D7038">
        <v>60.7</v>
      </c>
      <c r="E7038">
        <v>6.1</v>
      </c>
      <c r="F7038">
        <v>1.8</v>
      </c>
      <c r="G7038" s="7">
        <f t="shared" si="1043"/>
        <v>1</v>
      </c>
      <c r="H7038" s="7">
        <f t="shared" si="1046"/>
        <v>1</v>
      </c>
      <c r="I7038">
        <f t="shared" si="1039"/>
        <v>320.99999999999983</v>
      </c>
      <c r="J7038" s="9">
        <f t="shared" si="1040"/>
        <v>18.613999999999997</v>
      </c>
      <c r="K7038" s="9">
        <f t="shared" si="1041"/>
        <v>0</v>
      </c>
      <c r="L7038" s="7">
        <f t="shared" si="1042"/>
        <v>0</v>
      </c>
      <c r="M7038" s="7">
        <f t="shared" si="1044"/>
        <v>1</v>
      </c>
      <c r="N7038" s="7">
        <f t="shared" si="1045"/>
        <v>0</v>
      </c>
      <c r="O7038" s="9">
        <f t="shared" si="1047"/>
        <v>0</v>
      </c>
      <c r="P7038">
        <v>0</v>
      </c>
    </row>
    <row r="7039" spans="1:16" x14ac:dyDescent="0.25">
      <c r="A7039" s="11">
        <v>39905</v>
      </c>
      <c r="B7039" s="12">
        <v>4</v>
      </c>
      <c r="C7039">
        <v>9.1</v>
      </c>
      <c r="D7039">
        <v>50.3</v>
      </c>
      <c r="E7039">
        <v>3.7</v>
      </c>
      <c r="F7039">
        <v>0.2</v>
      </c>
      <c r="G7039" s="7">
        <f t="shared" si="1043"/>
        <v>1</v>
      </c>
      <c r="H7039" s="7">
        <f t="shared" si="1046"/>
        <v>1</v>
      </c>
      <c r="I7039">
        <f t="shared" si="1039"/>
        <v>321.19999999999982</v>
      </c>
      <c r="J7039" s="9">
        <f t="shared" si="1040"/>
        <v>18.472999999999999</v>
      </c>
      <c r="K7039" s="9">
        <f t="shared" si="1041"/>
        <v>0</v>
      </c>
      <c r="L7039" s="7">
        <f t="shared" si="1042"/>
        <v>0</v>
      </c>
      <c r="M7039" s="7">
        <f t="shared" si="1044"/>
        <v>1</v>
      </c>
      <c r="N7039" s="7">
        <f t="shared" si="1045"/>
        <v>0</v>
      </c>
      <c r="O7039" s="9">
        <f t="shared" si="1047"/>
        <v>0</v>
      </c>
      <c r="P7039">
        <v>0</v>
      </c>
    </row>
    <row r="7040" spans="1:16" x14ac:dyDescent="0.25">
      <c r="A7040" s="11">
        <v>39906</v>
      </c>
      <c r="B7040" s="12">
        <v>4</v>
      </c>
      <c r="C7040">
        <v>8.1999999999999993</v>
      </c>
      <c r="D7040">
        <v>82.3</v>
      </c>
      <c r="E7040">
        <v>7.5</v>
      </c>
      <c r="F7040">
        <v>40.200000000000003</v>
      </c>
      <c r="G7040" s="7">
        <f t="shared" si="1043"/>
        <v>1</v>
      </c>
      <c r="H7040" s="7">
        <f t="shared" si="1046"/>
        <v>1</v>
      </c>
      <c r="I7040">
        <f t="shared" si="1039"/>
        <v>361.39999999999981</v>
      </c>
      <c r="J7040" s="9">
        <f t="shared" si="1040"/>
        <v>65.846000000000004</v>
      </c>
      <c r="K7040" s="9">
        <f t="shared" si="1041"/>
        <v>0</v>
      </c>
      <c r="L7040" s="7">
        <f t="shared" si="1042"/>
        <v>0</v>
      </c>
      <c r="M7040" s="7">
        <f t="shared" si="1044"/>
        <v>1</v>
      </c>
      <c r="N7040" s="7">
        <f t="shared" si="1045"/>
        <v>0</v>
      </c>
      <c r="O7040" s="9">
        <f t="shared" si="1047"/>
        <v>0</v>
      </c>
      <c r="P7040">
        <v>0</v>
      </c>
    </row>
    <row r="7041" spans="1:16" x14ac:dyDescent="0.25">
      <c r="A7041" s="11">
        <v>39907</v>
      </c>
      <c r="B7041" s="12">
        <v>4</v>
      </c>
      <c r="C7041">
        <v>3.6</v>
      </c>
      <c r="D7041">
        <v>64.8</v>
      </c>
      <c r="E7041">
        <v>13.8</v>
      </c>
      <c r="F7041">
        <v>0.2</v>
      </c>
      <c r="G7041" s="7">
        <f t="shared" si="1043"/>
        <v>0.30340000000000006</v>
      </c>
      <c r="H7041" s="7">
        <f t="shared" si="1046"/>
        <v>0.30340000000000006</v>
      </c>
      <c r="I7041">
        <f t="shared" si="1039"/>
        <v>361.5999999999998</v>
      </c>
      <c r="J7041" s="9">
        <f t="shared" si="1040"/>
        <v>4.0320000000000009</v>
      </c>
      <c r="K7041" s="9">
        <f t="shared" si="1041"/>
        <v>0</v>
      </c>
      <c r="L7041" s="7">
        <f t="shared" si="1042"/>
        <v>0</v>
      </c>
      <c r="M7041" s="7">
        <f t="shared" si="1044"/>
        <v>0.30340000000000006</v>
      </c>
      <c r="N7041" s="7">
        <f t="shared" si="1045"/>
        <v>0</v>
      </c>
      <c r="O7041" s="9">
        <f t="shared" si="1047"/>
        <v>0</v>
      </c>
      <c r="P7041">
        <v>0</v>
      </c>
    </row>
    <row r="7042" spans="1:16" x14ac:dyDescent="0.25">
      <c r="A7042" s="11">
        <v>39908</v>
      </c>
      <c r="B7042" s="12">
        <v>4</v>
      </c>
      <c r="C7042">
        <v>5.5</v>
      </c>
      <c r="D7042">
        <v>58.3</v>
      </c>
      <c r="E7042">
        <v>5.2</v>
      </c>
      <c r="F7042">
        <v>0.2</v>
      </c>
      <c r="G7042" s="7">
        <f t="shared" si="1043"/>
        <v>1</v>
      </c>
      <c r="H7042" s="7">
        <f t="shared" si="1046"/>
        <v>1</v>
      </c>
      <c r="I7042">
        <f t="shared" si="1039"/>
        <v>361.79999999999978</v>
      </c>
      <c r="J7042" s="9">
        <f t="shared" si="1040"/>
        <v>11.164999999999999</v>
      </c>
      <c r="K7042" s="9">
        <f t="shared" si="1041"/>
        <v>0</v>
      </c>
      <c r="L7042" s="7">
        <f t="shared" si="1042"/>
        <v>0</v>
      </c>
      <c r="M7042" s="7">
        <f t="shared" si="1044"/>
        <v>1</v>
      </c>
      <c r="N7042" s="7">
        <f t="shared" si="1045"/>
        <v>0</v>
      </c>
      <c r="O7042" s="9">
        <f t="shared" si="1047"/>
        <v>0</v>
      </c>
      <c r="P7042">
        <v>0</v>
      </c>
    </row>
    <row r="7043" spans="1:16" x14ac:dyDescent="0.25">
      <c r="A7043" s="11">
        <v>39909</v>
      </c>
      <c r="B7043" s="12">
        <v>4</v>
      </c>
      <c r="C7043">
        <v>1</v>
      </c>
      <c r="D7043">
        <v>79.5</v>
      </c>
      <c r="E7043">
        <v>9.1999999999999993</v>
      </c>
      <c r="F7043">
        <v>17.8</v>
      </c>
      <c r="G7043" s="7">
        <f t="shared" si="1043"/>
        <v>0.32100000000000001</v>
      </c>
      <c r="H7043" s="7">
        <f t="shared" si="1046"/>
        <v>0.32100000000000001</v>
      </c>
      <c r="I7043">
        <f t="shared" si="1039"/>
        <v>379.5999999999998</v>
      </c>
      <c r="J7043" s="9">
        <f t="shared" si="1040"/>
        <v>11.68</v>
      </c>
      <c r="K7043" s="9">
        <f t="shared" si="1041"/>
        <v>0</v>
      </c>
      <c r="L7043" s="7">
        <f t="shared" si="1042"/>
        <v>4.1999999999999996E-2</v>
      </c>
      <c r="M7043" s="7">
        <f t="shared" si="1044"/>
        <v>0.32100000000000001</v>
      </c>
      <c r="N7043" s="7">
        <f t="shared" si="1045"/>
        <v>6.0780000000000012</v>
      </c>
      <c r="O7043" s="9">
        <f t="shared" si="1047"/>
        <v>1.8934579439252339</v>
      </c>
      <c r="P7043">
        <v>1</v>
      </c>
    </row>
    <row r="7044" spans="1:16" x14ac:dyDescent="0.25">
      <c r="A7044" s="11">
        <v>39910</v>
      </c>
      <c r="B7044" s="12">
        <v>4</v>
      </c>
      <c r="C7044">
        <v>-2</v>
      </c>
      <c r="D7044">
        <v>66</v>
      </c>
      <c r="E7044">
        <v>9.4</v>
      </c>
      <c r="F7044">
        <v>0.2</v>
      </c>
      <c r="G7044" s="7">
        <f t="shared" si="1043"/>
        <v>0.23995886044461251</v>
      </c>
      <c r="H7044" s="7">
        <f t="shared" si="1046"/>
        <v>0.23995886044461251</v>
      </c>
      <c r="I7044">
        <f t="shared" si="1039"/>
        <v>379.79999999999978</v>
      </c>
      <c r="J7044" s="9">
        <f t="shared" si="1040"/>
        <v>0</v>
      </c>
      <c r="K7044" s="9">
        <f t="shared" si="1041"/>
        <v>0</v>
      </c>
      <c r="L7044" s="7">
        <f t="shared" si="1042"/>
        <v>0.19400000000000001</v>
      </c>
      <c r="M7044" s="7">
        <f t="shared" si="1044"/>
        <v>0.31816909325147907</v>
      </c>
      <c r="N7044" s="7">
        <f t="shared" si="1045"/>
        <v>6.0840000000000014</v>
      </c>
      <c r="O7044" s="9">
        <f t="shared" si="1047"/>
        <v>1.9121907592675076</v>
      </c>
      <c r="P7044">
        <v>1</v>
      </c>
    </row>
    <row r="7045" spans="1:16" x14ac:dyDescent="0.25">
      <c r="A7045" s="11">
        <v>39911</v>
      </c>
      <c r="B7045" s="12">
        <v>4</v>
      </c>
      <c r="C7045">
        <v>2.9</v>
      </c>
      <c r="D7045">
        <v>55.3</v>
      </c>
      <c r="E7045">
        <v>7.8</v>
      </c>
      <c r="F7045">
        <v>0.2</v>
      </c>
      <c r="G7045" s="7">
        <f t="shared" si="1043"/>
        <v>0.42935000000000001</v>
      </c>
      <c r="H7045" s="7">
        <f t="shared" si="1046"/>
        <v>0.42935000000000001</v>
      </c>
      <c r="I7045">
        <f t="shared" si="1039"/>
        <v>379.99999999999977</v>
      </c>
      <c r="J7045" s="9">
        <f t="shared" si="1040"/>
        <v>3.2480000000000002</v>
      </c>
      <c r="K7045" s="9">
        <f t="shared" si="1041"/>
        <v>0</v>
      </c>
      <c r="L7045" s="7">
        <f t="shared" si="1042"/>
        <v>0</v>
      </c>
      <c r="M7045" s="7">
        <f t="shared" si="1044"/>
        <v>0.32204913758597697</v>
      </c>
      <c r="N7045" s="7">
        <f t="shared" si="1045"/>
        <v>3.0360000000000014</v>
      </c>
      <c r="O7045" s="9">
        <f t="shared" si="1047"/>
        <v>0.94271328368003626</v>
      </c>
      <c r="P7045">
        <v>1</v>
      </c>
    </row>
    <row r="7046" spans="1:16" x14ac:dyDescent="0.25">
      <c r="A7046" s="11">
        <v>39912</v>
      </c>
      <c r="B7046" s="12">
        <v>4</v>
      </c>
      <c r="C7046">
        <v>5.7</v>
      </c>
      <c r="D7046">
        <v>45.9</v>
      </c>
      <c r="E7046">
        <v>5.6</v>
      </c>
      <c r="F7046">
        <v>0</v>
      </c>
      <c r="G7046" s="7">
        <f t="shared" si="1043"/>
        <v>0</v>
      </c>
      <c r="H7046" s="7">
        <f t="shared" si="1046"/>
        <v>0</v>
      </c>
      <c r="I7046">
        <f t="shared" si="1039"/>
        <v>379.99999999999977</v>
      </c>
      <c r="J7046" s="9">
        <f t="shared" si="1040"/>
        <v>11.4</v>
      </c>
      <c r="K7046" s="9">
        <f t="shared" si="1041"/>
        <v>0</v>
      </c>
      <c r="L7046" s="7">
        <f t="shared" si="1042"/>
        <v>0</v>
      </c>
      <c r="M7046" s="7">
        <f t="shared" si="1044"/>
        <v>0.33171061171355631</v>
      </c>
      <c r="N7046" s="7">
        <f t="shared" si="1045"/>
        <v>0</v>
      </c>
      <c r="O7046" s="9">
        <f t="shared" si="1047"/>
        <v>0</v>
      </c>
      <c r="P7046">
        <v>0</v>
      </c>
    </row>
    <row r="7047" spans="1:16" x14ac:dyDescent="0.25">
      <c r="A7047" s="11">
        <v>39913</v>
      </c>
      <c r="B7047" s="12">
        <v>4</v>
      </c>
      <c r="C7047">
        <v>4.5999999999999996</v>
      </c>
      <c r="D7047">
        <v>53.2</v>
      </c>
      <c r="E7047">
        <v>4</v>
      </c>
      <c r="F7047">
        <v>0</v>
      </c>
      <c r="G7047" s="7">
        <f t="shared" si="1043"/>
        <v>0</v>
      </c>
      <c r="H7047" s="7">
        <f t="shared" si="1046"/>
        <v>0</v>
      </c>
      <c r="I7047">
        <f t="shared" si="1039"/>
        <v>379.99999999999977</v>
      </c>
      <c r="J7047" s="9">
        <f t="shared" si="1040"/>
        <v>9.1999999999999993</v>
      </c>
      <c r="K7047" s="9">
        <f t="shared" si="1041"/>
        <v>0</v>
      </c>
      <c r="L7047" s="7">
        <f t="shared" si="1042"/>
        <v>0</v>
      </c>
      <c r="M7047" s="7">
        <f t="shared" si="1044"/>
        <v>0</v>
      </c>
      <c r="N7047" s="7">
        <f t="shared" si="1045"/>
        <v>0</v>
      </c>
      <c r="O7047" s="9">
        <f t="shared" si="1047"/>
        <v>0</v>
      </c>
      <c r="P7047">
        <v>0</v>
      </c>
    </row>
    <row r="7048" spans="1:16" x14ac:dyDescent="0.25">
      <c r="A7048" s="11">
        <v>39914</v>
      </c>
      <c r="B7048" s="12">
        <v>4</v>
      </c>
      <c r="C7048">
        <v>3.2</v>
      </c>
      <c r="D7048">
        <v>46.9</v>
      </c>
      <c r="E7048">
        <v>6.5</v>
      </c>
      <c r="F7048">
        <v>0</v>
      </c>
      <c r="G7048" s="7">
        <f t="shared" si="1043"/>
        <v>0</v>
      </c>
      <c r="H7048" s="7">
        <f t="shared" si="1046"/>
        <v>0</v>
      </c>
      <c r="I7048">
        <f t="shared" ref="I7048:I7111" si="1048">IF(OR(B7048=7,C7048&gt;$V$6856),0,IF(AND(C7048&gt;=$R$6856,I7047=0),0,I7047+F7048))</f>
        <v>379.99999999999977</v>
      </c>
      <c r="J7048" s="9">
        <f t="shared" ref="J7048:J7111" si="1049">IF(OR(B7048=1,B7048&gt;$K$2),0,IF(C7048&gt;$V$6856,0,IF(C7048&lt;=-$R$6856,0,IF(C7048&lt;=0,(C7048+$R$6856)*($T$6858+$T$6859*F7048),IF(C7048&gt;$R$6856,C7048*($T$6856+$T$6857*F7048),C7048*($T$6860+$T$6861*F7048))))))</f>
        <v>3.2</v>
      </c>
      <c r="K7048" s="9">
        <f t="shared" ref="K7048:K7111" si="1050">IF(AND(B7048&gt;=2,B7048&lt;=$K$3),0,IF(C7048&gt;$V$6856,0,IF(C7048&lt;=-$R$6856,0,IF(C7048&lt;=0,(C7048+$R$6856)*($U$6858+$U$6859*F7048),IF(C7048&gt;$R$6856,C7048*($U$6856+$U$6857*F7048),C7048*($U$6860+$U$6861*F7048))))))</f>
        <v>0</v>
      </c>
      <c r="L7048" s="7">
        <f t="shared" ref="L7048:L7111" si="1051">IF(M7047=0,0,IF(C7048&gt;=$V$6856,0,IF($V$6857*E7048-$V$6858*C7048&lt;0,0,IF($R$6856&gt;C7048&gt;-$R$6856,$V$6857*E7048-$V$6858*C7048+$V$6859,$V$6857*E7048-$V$6858*C7048))))</f>
        <v>0</v>
      </c>
      <c r="M7048" s="7">
        <f t="shared" si="1044"/>
        <v>0</v>
      </c>
      <c r="N7048" s="7">
        <f t="shared" si="1045"/>
        <v>0</v>
      </c>
      <c r="O7048" s="9">
        <f t="shared" si="1047"/>
        <v>0</v>
      </c>
      <c r="P7048">
        <v>0</v>
      </c>
    </row>
    <row r="7049" spans="1:16" x14ac:dyDescent="0.25">
      <c r="A7049" s="11">
        <v>39915</v>
      </c>
      <c r="B7049" s="12">
        <v>4</v>
      </c>
      <c r="C7049">
        <v>1.5</v>
      </c>
      <c r="D7049">
        <v>44.8</v>
      </c>
      <c r="E7049">
        <v>5.9</v>
      </c>
      <c r="F7049">
        <v>0</v>
      </c>
      <c r="G7049" s="7">
        <f t="shared" ref="G7049:G7112" si="1052">+IF(F7049=0,0,IF(C7049&gt;=$V$8,0,IF(C7049&gt;=$R$8,1,IF(C7049&lt;=-2,$R$9*EXP($R$10*C7049)+0.01+$R$11*E7049*LN(C7049*-1)+$R$12*E7049,$R$9+$Q$10*C7049-$Q$11*E7049*C7049))))</f>
        <v>0</v>
      </c>
      <c r="H7049" s="7">
        <f t="shared" si="1046"/>
        <v>0</v>
      </c>
      <c r="I7049">
        <f t="shared" si="1048"/>
        <v>379.99999999999977</v>
      </c>
      <c r="J7049" s="9">
        <f t="shared" si="1049"/>
        <v>1.5</v>
      </c>
      <c r="K7049" s="9">
        <f t="shared" si="1050"/>
        <v>0</v>
      </c>
      <c r="L7049" s="7">
        <f t="shared" si="1051"/>
        <v>0</v>
      </c>
      <c r="M7049" s="7">
        <f t="shared" ref="M7049:M7112" si="1053">IF(AND(N7048=0,F7049=0),0,IF(M7048=0,H7049,IF(AND(C7049&gt;$W$6858,M7048&lt;$W$6856),$W$6856+0.01,IF(F7049&gt;0,(N7048*M7048+$W$6857*F7049*H7049)/(N7048+$W$6857*F7049),M7048*(1+$W$6859)))))</f>
        <v>0</v>
      </c>
      <c r="N7049" s="7">
        <f t="shared" ref="N7049:N7112" si="1054">IF(I7049=0,0,IF(M7049&gt;=1,0,IF(N7048+F7049&lt;=J7049+K7049+L7049,0,IF(C7049&gt;$W$6858,N7048+F7049-J7049-K7049-L7049,IF(M7049&lt;$W$6856,N7048+F7049-L7049,N7048+F7049-J7049-K7049-L7049)))))</f>
        <v>0</v>
      </c>
      <c r="O7049" s="9">
        <f t="shared" si="1047"/>
        <v>0</v>
      </c>
      <c r="P7049">
        <v>0</v>
      </c>
    </row>
    <row r="7050" spans="1:16" x14ac:dyDescent="0.25">
      <c r="A7050" s="11">
        <v>39916</v>
      </c>
      <c r="B7050" s="12">
        <v>4</v>
      </c>
      <c r="C7050">
        <v>2.7</v>
      </c>
      <c r="D7050">
        <v>39.700000000000003</v>
      </c>
      <c r="E7050">
        <v>3.4</v>
      </c>
      <c r="F7050">
        <v>0</v>
      </c>
      <c r="G7050" s="7">
        <f t="shared" si="1052"/>
        <v>0</v>
      </c>
      <c r="H7050" s="7">
        <f t="shared" si="1046"/>
        <v>0</v>
      </c>
      <c r="I7050">
        <f t="shared" si="1048"/>
        <v>379.99999999999977</v>
      </c>
      <c r="J7050" s="9">
        <f t="shared" si="1049"/>
        <v>2.7</v>
      </c>
      <c r="K7050" s="9">
        <f t="shared" si="1050"/>
        <v>0</v>
      </c>
      <c r="L7050" s="7">
        <f t="shared" si="1051"/>
        <v>0</v>
      </c>
      <c r="M7050" s="7">
        <f t="shared" si="1053"/>
        <v>0</v>
      </c>
      <c r="N7050" s="7">
        <f t="shared" si="1054"/>
        <v>0</v>
      </c>
      <c r="O7050" s="9">
        <f t="shared" si="1047"/>
        <v>0</v>
      </c>
      <c r="P7050">
        <v>0</v>
      </c>
    </row>
    <row r="7051" spans="1:16" x14ac:dyDescent="0.25">
      <c r="A7051" s="11">
        <v>39917</v>
      </c>
      <c r="B7051" s="12">
        <v>4</v>
      </c>
      <c r="C7051">
        <v>7.7</v>
      </c>
      <c r="D7051">
        <v>29.4</v>
      </c>
      <c r="E7051">
        <v>6.4</v>
      </c>
      <c r="F7051">
        <v>0</v>
      </c>
      <c r="G7051" s="7">
        <f t="shared" si="1052"/>
        <v>0</v>
      </c>
      <c r="H7051" s="7">
        <f t="shared" si="1046"/>
        <v>0</v>
      </c>
      <c r="I7051">
        <f t="shared" si="1048"/>
        <v>379.99999999999977</v>
      </c>
      <c r="J7051" s="9">
        <f t="shared" si="1049"/>
        <v>15.4</v>
      </c>
      <c r="K7051" s="9">
        <f t="shared" si="1050"/>
        <v>0</v>
      </c>
      <c r="L7051" s="7">
        <f t="shared" si="1051"/>
        <v>0</v>
      </c>
      <c r="M7051" s="7">
        <f t="shared" si="1053"/>
        <v>0</v>
      </c>
      <c r="N7051" s="7">
        <f t="shared" si="1054"/>
        <v>0</v>
      </c>
      <c r="O7051" s="9">
        <f t="shared" si="1047"/>
        <v>0</v>
      </c>
      <c r="P7051">
        <v>0</v>
      </c>
    </row>
    <row r="7052" spans="1:16" x14ac:dyDescent="0.25">
      <c r="A7052" s="11">
        <v>39918</v>
      </c>
      <c r="B7052" s="12">
        <v>4</v>
      </c>
      <c r="C7052">
        <v>10</v>
      </c>
      <c r="D7052">
        <v>27.7</v>
      </c>
      <c r="E7052">
        <v>4.5999999999999996</v>
      </c>
      <c r="F7052">
        <v>0</v>
      </c>
      <c r="G7052" s="7">
        <f t="shared" si="1052"/>
        <v>0</v>
      </c>
      <c r="H7052" s="7">
        <f t="shared" si="1046"/>
        <v>0</v>
      </c>
      <c r="I7052">
        <f t="shared" si="1048"/>
        <v>379.99999999999977</v>
      </c>
      <c r="J7052" s="9">
        <f t="shared" si="1049"/>
        <v>20</v>
      </c>
      <c r="K7052" s="9">
        <f t="shared" si="1050"/>
        <v>0</v>
      </c>
      <c r="L7052" s="7">
        <f t="shared" si="1051"/>
        <v>0</v>
      </c>
      <c r="M7052" s="7">
        <f t="shared" si="1053"/>
        <v>0</v>
      </c>
      <c r="N7052" s="7">
        <f t="shared" si="1054"/>
        <v>0</v>
      </c>
      <c r="O7052" s="9">
        <f t="shared" si="1047"/>
        <v>0</v>
      </c>
      <c r="P7052">
        <v>0</v>
      </c>
    </row>
    <row r="7053" spans="1:16" x14ac:dyDescent="0.25">
      <c r="A7053" s="11">
        <v>39919</v>
      </c>
      <c r="B7053" s="12">
        <v>4</v>
      </c>
      <c r="C7053">
        <v>8.6</v>
      </c>
      <c r="D7053">
        <v>37.1</v>
      </c>
      <c r="E7053">
        <v>3.5</v>
      </c>
      <c r="F7053">
        <v>0</v>
      </c>
      <c r="G7053" s="7">
        <f t="shared" si="1052"/>
        <v>0</v>
      </c>
      <c r="H7053" s="7">
        <f t="shared" si="1046"/>
        <v>0</v>
      </c>
      <c r="I7053">
        <f t="shared" si="1048"/>
        <v>379.99999999999977</v>
      </c>
      <c r="J7053" s="9">
        <f t="shared" si="1049"/>
        <v>17.2</v>
      </c>
      <c r="K7053" s="9">
        <f t="shared" si="1050"/>
        <v>0</v>
      </c>
      <c r="L7053" s="7">
        <f t="shared" si="1051"/>
        <v>0</v>
      </c>
      <c r="M7053" s="7">
        <f t="shared" si="1053"/>
        <v>0</v>
      </c>
      <c r="N7053" s="7">
        <f t="shared" si="1054"/>
        <v>0</v>
      </c>
      <c r="O7053" s="9">
        <f t="shared" si="1047"/>
        <v>0</v>
      </c>
      <c r="P7053">
        <v>0</v>
      </c>
    </row>
    <row r="7054" spans="1:16" x14ac:dyDescent="0.25">
      <c r="A7054" s="11">
        <v>39920</v>
      </c>
      <c r="B7054" s="12">
        <v>4</v>
      </c>
      <c r="C7054">
        <v>12.2</v>
      </c>
      <c r="D7054">
        <v>33.200000000000003</v>
      </c>
      <c r="E7054">
        <v>4.4000000000000004</v>
      </c>
      <c r="F7054">
        <v>0</v>
      </c>
      <c r="G7054" s="7">
        <f t="shared" si="1052"/>
        <v>0</v>
      </c>
      <c r="H7054" s="7">
        <f t="shared" si="1046"/>
        <v>0</v>
      </c>
      <c r="I7054">
        <f t="shared" si="1048"/>
        <v>0</v>
      </c>
      <c r="J7054" s="9">
        <f t="shared" si="1049"/>
        <v>0</v>
      </c>
      <c r="K7054" s="9">
        <f t="shared" si="1050"/>
        <v>0</v>
      </c>
      <c r="L7054" s="7">
        <f t="shared" si="1051"/>
        <v>0</v>
      </c>
      <c r="M7054" s="7">
        <f t="shared" si="1053"/>
        <v>0</v>
      </c>
      <c r="N7054" s="7">
        <f t="shared" si="1054"/>
        <v>0</v>
      </c>
      <c r="O7054" s="9">
        <f t="shared" si="1047"/>
        <v>0</v>
      </c>
      <c r="P7054">
        <v>0</v>
      </c>
    </row>
    <row r="7055" spans="1:16" x14ac:dyDescent="0.25">
      <c r="A7055" s="11">
        <v>39921</v>
      </c>
      <c r="B7055" s="12">
        <v>4</v>
      </c>
      <c r="C7055">
        <v>14.4</v>
      </c>
      <c r="D7055">
        <v>41.2</v>
      </c>
      <c r="E7055">
        <v>3.9</v>
      </c>
      <c r="F7055">
        <v>0</v>
      </c>
      <c r="G7055" s="7">
        <f t="shared" si="1052"/>
        <v>0</v>
      </c>
      <c r="H7055" s="7">
        <f t="shared" si="1046"/>
        <v>0</v>
      </c>
      <c r="I7055">
        <f t="shared" si="1048"/>
        <v>0</v>
      </c>
      <c r="J7055" s="9">
        <f t="shared" si="1049"/>
        <v>0</v>
      </c>
      <c r="K7055" s="9">
        <f t="shared" si="1050"/>
        <v>0</v>
      </c>
      <c r="L7055" s="7">
        <f t="shared" si="1051"/>
        <v>0</v>
      </c>
      <c r="M7055" s="7">
        <f t="shared" si="1053"/>
        <v>0</v>
      </c>
      <c r="N7055" s="7">
        <f t="shared" si="1054"/>
        <v>0</v>
      </c>
      <c r="O7055" s="9">
        <f t="shared" si="1047"/>
        <v>0</v>
      </c>
      <c r="P7055">
        <v>0</v>
      </c>
    </row>
    <row r="7056" spans="1:16" x14ac:dyDescent="0.25">
      <c r="A7056" s="11">
        <v>39922</v>
      </c>
      <c r="B7056" s="12">
        <v>4</v>
      </c>
      <c r="C7056">
        <v>8.6999999999999993</v>
      </c>
      <c r="D7056">
        <v>36.299999999999997</v>
      </c>
      <c r="E7056">
        <v>6.4</v>
      </c>
      <c r="F7056">
        <v>0.2</v>
      </c>
      <c r="G7056" s="7">
        <f t="shared" si="1052"/>
        <v>1</v>
      </c>
      <c r="H7056" s="7">
        <f t="shared" si="1046"/>
        <v>1</v>
      </c>
      <c r="I7056">
        <f t="shared" si="1048"/>
        <v>0</v>
      </c>
      <c r="J7056" s="9">
        <f t="shared" si="1049"/>
        <v>17.660999999999998</v>
      </c>
      <c r="K7056" s="9">
        <f t="shared" si="1050"/>
        <v>0</v>
      </c>
      <c r="L7056" s="7">
        <f t="shared" si="1051"/>
        <v>0</v>
      </c>
      <c r="M7056" s="7">
        <f t="shared" si="1053"/>
        <v>1</v>
      </c>
      <c r="N7056" s="7">
        <f t="shared" si="1054"/>
        <v>0</v>
      </c>
      <c r="O7056" s="9">
        <f t="shared" si="1047"/>
        <v>0</v>
      </c>
      <c r="P7056">
        <v>0</v>
      </c>
    </row>
    <row r="7057" spans="1:16" x14ac:dyDescent="0.25">
      <c r="A7057" s="11">
        <v>39923</v>
      </c>
      <c r="B7057" s="12">
        <v>4</v>
      </c>
      <c r="C7057">
        <v>6</v>
      </c>
      <c r="D7057">
        <v>74.2</v>
      </c>
      <c r="E7057">
        <v>8.1</v>
      </c>
      <c r="F7057">
        <v>25.8</v>
      </c>
      <c r="G7057" s="7">
        <f t="shared" si="1052"/>
        <v>1</v>
      </c>
      <c r="H7057" s="7">
        <f t="shared" si="1046"/>
        <v>1</v>
      </c>
      <c r="I7057">
        <f t="shared" si="1048"/>
        <v>0</v>
      </c>
      <c r="J7057" s="9">
        <f t="shared" si="1049"/>
        <v>35.22</v>
      </c>
      <c r="K7057" s="9">
        <f t="shared" si="1050"/>
        <v>0</v>
      </c>
      <c r="L7057" s="7">
        <f t="shared" si="1051"/>
        <v>0</v>
      </c>
      <c r="M7057" s="7">
        <f t="shared" si="1053"/>
        <v>1</v>
      </c>
      <c r="N7057" s="7">
        <f t="shared" si="1054"/>
        <v>0</v>
      </c>
      <c r="O7057" s="9">
        <f t="shared" si="1047"/>
        <v>0</v>
      </c>
      <c r="P7057">
        <v>0</v>
      </c>
    </row>
    <row r="7058" spans="1:16" x14ac:dyDescent="0.25">
      <c r="A7058" s="11">
        <v>39924</v>
      </c>
      <c r="B7058" s="12">
        <v>4</v>
      </c>
      <c r="C7058">
        <v>7.1</v>
      </c>
      <c r="D7058">
        <v>77.7</v>
      </c>
      <c r="E7058">
        <v>3.8</v>
      </c>
      <c r="F7058">
        <v>1</v>
      </c>
      <c r="G7058" s="7">
        <f t="shared" si="1052"/>
        <v>1</v>
      </c>
      <c r="H7058" s="7">
        <f t="shared" si="1046"/>
        <v>1</v>
      </c>
      <c r="I7058">
        <f t="shared" si="1048"/>
        <v>0</v>
      </c>
      <c r="J7058" s="9">
        <f t="shared" si="1049"/>
        <v>15.264999999999999</v>
      </c>
      <c r="K7058" s="9">
        <f t="shared" si="1050"/>
        <v>0</v>
      </c>
      <c r="L7058" s="7">
        <f t="shared" si="1051"/>
        <v>0</v>
      </c>
      <c r="M7058" s="7">
        <f t="shared" si="1053"/>
        <v>1</v>
      </c>
      <c r="N7058" s="7">
        <f t="shared" si="1054"/>
        <v>0</v>
      </c>
      <c r="O7058" s="9">
        <f t="shared" si="1047"/>
        <v>0</v>
      </c>
      <c r="P7058">
        <v>0</v>
      </c>
    </row>
    <row r="7059" spans="1:16" x14ac:dyDescent="0.25">
      <c r="A7059" s="11">
        <v>39925</v>
      </c>
      <c r="B7059" s="12">
        <v>4</v>
      </c>
      <c r="C7059">
        <v>5.6</v>
      </c>
      <c r="D7059">
        <v>68.400000000000006</v>
      </c>
      <c r="E7059">
        <v>6.9</v>
      </c>
      <c r="F7059">
        <v>0.2</v>
      </c>
      <c r="G7059" s="7">
        <f t="shared" si="1052"/>
        <v>1</v>
      </c>
      <c r="H7059" s="7">
        <f t="shared" si="1046"/>
        <v>1</v>
      </c>
      <c r="I7059">
        <f t="shared" si="1048"/>
        <v>0</v>
      </c>
      <c r="J7059" s="9">
        <f t="shared" si="1049"/>
        <v>11.367999999999999</v>
      </c>
      <c r="K7059" s="9">
        <f t="shared" si="1050"/>
        <v>0</v>
      </c>
      <c r="L7059" s="7">
        <f t="shared" si="1051"/>
        <v>0</v>
      </c>
      <c r="M7059" s="7">
        <f t="shared" si="1053"/>
        <v>1</v>
      </c>
      <c r="N7059" s="7">
        <f t="shared" si="1054"/>
        <v>0</v>
      </c>
      <c r="O7059" s="9">
        <f t="shared" si="1047"/>
        <v>0</v>
      </c>
      <c r="P7059">
        <v>0</v>
      </c>
    </row>
    <row r="7060" spans="1:16" x14ac:dyDescent="0.25">
      <c r="A7060" s="11">
        <v>39926</v>
      </c>
      <c r="B7060" s="12">
        <v>4</v>
      </c>
      <c r="C7060">
        <v>7</v>
      </c>
      <c r="D7060">
        <v>59.4</v>
      </c>
      <c r="E7060">
        <v>7</v>
      </c>
      <c r="F7060">
        <v>0.2</v>
      </c>
      <c r="G7060" s="7">
        <f t="shared" si="1052"/>
        <v>1</v>
      </c>
      <c r="H7060" s="7">
        <f t="shared" si="1046"/>
        <v>1</v>
      </c>
      <c r="I7060">
        <f t="shared" si="1048"/>
        <v>0</v>
      </c>
      <c r="J7060" s="9">
        <f t="shared" si="1049"/>
        <v>14.209999999999999</v>
      </c>
      <c r="K7060" s="9">
        <f t="shared" si="1050"/>
        <v>0</v>
      </c>
      <c r="L7060" s="7">
        <f t="shared" si="1051"/>
        <v>0</v>
      </c>
      <c r="M7060" s="7">
        <f t="shared" si="1053"/>
        <v>1</v>
      </c>
      <c r="N7060" s="7">
        <f t="shared" si="1054"/>
        <v>0</v>
      </c>
      <c r="O7060" s="9">
        <f t="shared" si="1047"/>
        <v>0</v>
      </c>
      <c r="P7060">
        <v>0</v>
      </c>
    </row>
    <row r="7061" spans="1:16" x14ac:dyDescent="0.25">
      <c r="A7061" s="11">
        <v>39927</v>
      </c>
      <c r="B7061" s="12">
        <v>4</v>
      </c>
      <c r="C7061">
        <v>11.9</v>
      </c>
      <c r="D7061">
        <v>55.9</v>
      </c>
      <c r="E7061">
        <v>3.1</v>
      </c>
      <c r="F7061">
        <v>0</v>
      </c>
      <c r="G7061" s="7">
        <f t="shared" si="1052"/>
        <v>0</v>
      </c>
      <c r="H7061" s="7">
        <f t="shared" si="1046"/>
        <v>0</v>
      </c>
      <c r="I7061">
        <f t="shared" si="1048"/>
        <v>0</v>
      </c>
      <c r="J7061" s="9">
        <f t="shared" si="1049"/>
        <v>0</v>
      </c>
      <c r="K7061" s="9">
        <f t="shared" si="1050"/>
        <v>0</v>
      </c>
      <c r="L7061" s="7">
        <f t="shared" si="1051"/>
        <v>0</v>
      </c>
      <c r="M7061" s="7">
        <f t="shared" si="1053"/>
        <v>0</v>
      </c>
      <c r="N7061" s="7">
        <f t="shared" si="1054"/>
        <v>0</v>
      </c>
      <c r="O7061" s="9">
        <f t="shared" si="1047"/>
        <v>0</v>
      </c>
      <c r="P7061">
        <v>0</v>
      </c>
    </row>
    <row r="7062" spans="1:16" x14ac:dyDescent="0.25">
      <c r="A7062" s="11">
        <v>39928</v>
      </c>
      <c r="B7062" s="12">
        <v>4</v>
      </c>
      <c r="C7062">
        <v>19</v>
      </c>
      <c r="D7062">
        <v>62</v>
      </c>
      <c r="E7062">
        <v>6.2</v>
      </c>
      <c r="F7062">
        <v>9.8000000000000007</v>
      </c>
      <c r="G7062" s="7">
        <f t="shared" si="1052"/>
        <v>0</v>
      </c>
      <c r="H7062" s="7">
        <f t="shared" si="1046"/>
        <v>0</v>
      </c>
      <c r="I7062">
        <f t="shared" si="1048"/>
        <v>0</v>
      </c>
      <c r="J7062" s="9">
        <f t="shared" si="1049"/>
        <v>0</v>
      </c>
      <c r="K7062" s="9">
        <f t="shared" si="1050"/>
        <v>0</v>
      </c>
      <c r="L7062" s="7">
        <f t="shared" si="1051"/>
        <v>0</v>
      </c>
      <c r="M7062" s="7">
        <f t="shared" si="1053"/>
        <v>0</v>
      </c>
      <c r="N7062" s="7">
        <f t="shared" si="1054"/>
        <v>0</v>
      </c>
      <c r="O7062" s="9">
        <f t="shared" si="1047"/>
        <v>0</v>
      </c>
      <c r="P7062">
        <v>0</v>
      </c>
    </row>
    <row r="7063" spans="1:16" x14ac:dyDescent="0.25">
      <c r="A7063" s="11">
        <v>39929</v>
      </c>
      <c r="B7063" s="12">
        <v>4</v>
      </c>
      <c r="C7063">
        <v>10.4</v>
      </c>
      <c r="D7063">
        <v>78.099999999999994</v>
      </c>
      <c r="E7063">
        <v>4.3</v>
      </c>
      <c r="F7063">
        <v>3</v>
      </c>
      <c r="G7063" s="7">
        <f t="shared" si="1052"/>
        <v>1</v>
      </c>
      <c r="H7063" s="7">
        <f t="shared" ref="H7063:H7126" si="1055">IF(OR(D7063&lt;=75,C7063&gt;0),G7063,G7063/(0.04*D7063-2))</f>
        <v>1</v>
      </c>
      <c r="I7063">
        <f t="shared" si="1048"/>
        <v>0</v>
      </c>
      <c r="J7063" s="9">
        <f t="shared" si="1049"/>
        <v>25.480000000000004</v>
      </c>
      <c r="K7063" s="9">
        <f t="shared" si="1050"/>
        <v>0</v>
      </c>
      <c r="L7063" s="7">
        <f t="shared" si="1051"/>
        <v>0</v>
      </c>
      <c r="M7063" s="7">
        <f t="shared" si="1053"/>
        <v>1</v>
      </c>
      <c r="N7063" s="7">
        <f t="shared" si="1054"/>
        <v>0</v>
      </c>
      <c r="O7063" s="9">
        <f t="shared" si="1047"/>
        <v>0</v>
      </c>
      <c r="P7063">
        <v>0</v>
      </c>
    </row>
    <row r="7064" spans="1:16" x14ac:dyDescent="0.25">
      <c r="A7064" s="11">
        <v>39930</v>
      </c>
      <c r="B7064" s="12">
        <v>4</v>
      </c>
      <c r="C7064">
        <v>16.7</v>
      </c>
      <c r="D7064">
        <v>58.4</v>
      </c>
      <c r="E7064">
        <v>5.5</v>
      </c>
      <c r="F7064">
        <v>0</v>
      </c>
      <c r="G7064" s="7">
        <f t="shared" si="1052"/>
        <v>0</v>
      </c>
      <c r="H7064" s="7">
        <f t="shared" si="1055"/>
        <v>0</v>
      </c>
      <c r="I7064">
        <f t="shared" si="1048"/>
        <v>0</v>
      </c>
      <c r="J7064" s="9">
        <f t="shared" si="1049"/>
        <v>0</v>
      </c>
      <c r="K7064" s="9">
        <f t="shared" si="1050"/>
        <v>0</v>
      </c>
      <c r="L7064" s="7">
        <f t="shared" si="1051"/>
        <v>0</v>
      </c>
      <c r="M7064" s="7">
        <f t="shared" si="1053"/>
        <v>0</v>
      </c>
      <c r="N7064" s="7">
        <f t="shared" si="1054"/>
        <v>0</v>
      </c>
      <c r="O7064" s="9">
        <f t="shared" si="1047"/>
        <v>0</v>
      </c>
      <c r="P7064">
        <v>0</v>
      </c>
    </row>
    <row r="7065" spans="1:16" x14ac:dyDescent="0.25">
      <c r="A7065" s="11">
        <v>39931</v>
      </c>
      <c r="B7065" s="12">
        <v>4</v>
      </c>
      <c r="C7065">
        <v>11.2</v>
      </c>
      <c r="D7065">
        <v>80.8</v>
      </c>
      <c r="E7065">
        <v>6.5</v>
      </c>
      <c r="F7065">
        <v>10.4</v>
      </c>
      <c r="G7065" s="7">
        <f t="shared" si="1052"/>
        <v>1</v>
      </c>
      <c r="H7065" s="7">
        <f t="shared" si="1055"/>
        <v>1</v>
      </c>
      <c r="I7065">
        <f t="shared" si="1048"/>
        <v>0</v>
      </c>
      <c r="J7065" s="9">
        <f t="shared" si="1049"/>
        <v>0</v>
      </c>
      <c r="K7065" s="9">
        <f t="shared" si="1050"/>
        <v>0</v>
      </c>
      <c r="L7065" s="7">
        <f t="shared" si="1051"/>
        <v>0</v>
      </c>
      <c r="M7065" s="7">
        <f t="shared" si="1053"/>
        <v>1</v>
      </c>
      <c r="N7065" s="7">
        <f t="shared" si="1054"/>
        <v>0</v>
      </c>
      <c r="O7065" s="9">
        <f t="shared" si="1047"/>
        <v>0</v>
      </c>
      <c r="P7065">
        <v>0</v>
      </c>
    </row>
    <row r="7066" spans="1:16" x14ac:dyDescent="0.25">
      <c r="A7066" s="11">
        <v>39932</v>
      </c>
      <c r="B7066" s="12">
        <v>4</v>
      </c>
      <c r="C7066">
        <v>8.5</v>
      </c>
      <c r="D7066">
        <v>45.3</v>
      </c>
      <c r="E7066">
        <v>4.5</v>
      </c>
      <c r="F7066">
        <v>0</v>
      </c>
      <c r="G7066" s="7">
        <f t="shared" si="1052"/>
        <v>0</v>
      </c>
      <c r="H7066" s="7">
        <f t="shared" si="1055"/>
        <v>0</v>
      </c>
      <c r="I7066">
        <f t="shared" si="1048"/>
        <v>0</v>
      </c>
      <c r="J7066" s="9">
        <f t="shared" si="1049"/>
        <v>17</v>
      </c>
      <c r="K7066" s="9">
        <f t="shared" si="1050"/>
        <v>0</v>
      </c>
      <c r="L7066" s="7">
        <f t="shared" si="1051"/>
        <v>0</v>
      </c>
      <c r="M7066" s="7">
        <f t="shared" si="1053"/>
        <v>0</v>
      </c>
      <c r="N7066" s="7">
        <f t="shared" si="1054"/>
        <v>0</v>
      </c>
      <c r="O7066" s="9">
        <f t="shared" si="1047"/>
        <v>0</v>
      </c>
      <c r="P7066">
        <v>0</v>
      </c>
    </row>
    <row r="7067" spans="1:16" x14ac:dyDescent="0.25">
      <c r="A7067" s="11">
        <v>39933</v>
      </c>
      <c r="B7067" s="12">
        <v>4</v>
      </c>
      <c r="C7067">
        <v>11.6</v>
      </c>
      <c r="D7067">
        <v>65.3</v>
      </c>
      <c r="E7067">
        <v>3.6</v>
      </c>
      <c r="F7067">
        <v>23.4</v>
      </c>
      <c r="G7067" s="7">
        <f t="shared" si="1052"/>
        <v>1</v>
      </c>
      <c r="H7067" s="7">
        <f t="shared" si="1055"/>
        <v>1</v>
      </c>
      <c r="I7067">
        <f t="shared" si="1048"/>
        <v>0</v>
      </c>
      <c r="J7067" s="9">
        <f t="shared" si="1049"/>
        <v>0</v>
      </c>
      <c r="K7067" s="9">
        <f t="shared" si="1050"/>
        <v>0</v>
      </c>
      <c r="L7067" s="7">
        <f t="shared" si="1051"/>
        <v>0</v>
      </c>
      <c r="M7067" s="7">
        <f t="shared" si="1053"/>
        <v>1</v>
      </c>
      <c r="N7067" s="7">
        <f t="shared" si="1054"/>
        <v>0</v>
      </c>
      <c r="O7067" s="9">
        <f t="shared" si="1047"/>
        <v>0</v>
      </c>
      <c r="P7067">
        <v>0</v>
      </c>
    </row>
    <row r="7068" spans="1:16" x14ac:dyDescent="0.25">
      <c r="A7068" s="11">
        <v>39934</v>
      </c>
      <c r="B7068" s="12">
        <v>5</v>
      </c>
      <c r="C7068">
        <v>14.9</v>
      </c>
      <c r="D7068">
        <v>68.400000000000006</v>
      </c>
      <c r="E7068">
        <v>8.5</v>
      </c>
      <c r="F7068">
        <v>0.4</v>
      </c>
      <c r="G7068" s="7">
        <f t="shared" si="1052"/>
        <v>0</v>
      </c>
      <c r="H7068" s="7">
        <f t="shared" si="1055"/>
        <v>0</v>
      </c>
      <c r="I7068">
        <f t="shared" si="1048"/>
        <v>0</v>
      </c>
      <c r="J7068" s="9">
        <f t="shared" si="1049"/>
        <v>0</v>
      </c>
      <c r="K7068" s="9">
        <f t="shared" si="1050"/>
        <v>0</v>
      </c>
      <c r="L7068" s="7">
        <f t="shared" si="1051"/>
        <v>0</v>
      </c>
      <c r="M7068" s="7">
        <f t="shared" si="1053"/>
        <v>0</v>
      </c>
      <c r="N7068" s="7">
        <f t="shared" si="1054"/>
        <v>0</v>
      </c>
      <c r="O7068" s="9">
        <f t="shared" si="1047"/>
        <v>0</v>
      </c>
      <c r="P7068">
        <v>0</v>
      </c>
    </row>
    <row r="7069" spans="1:16" x14ac:dyDescent="0.25">
      <c r="A7069" s="11">
        <v>39935</v>
      </c>
      <c r="B7069" s="12">
        <v>5</v>
      </c>
      <c r="C7069">
        <v>9.3000000000000007</v>
      </c>
      <c r="D7069">
        <v>59.3</v>
      </c>
      <c r="E7069">
        <v>5.0999999999999996</v>
      </c>
      <c r="F7069">
        <v>0.6</v>
      </c>
      <c r="G7069" s="7">
        <f t="shared" si="1052"/>
        <v>1</v>
      </c>
      <c r="H7069" s="7">
        <f t="shared" si="1055"/>
        <v>1</v>
      </c>
      <c r="I7069">
        <f t="shared" si="1048"/>
        <v>0</v>
      </c>
      <c r="J7069" s="9">
        <f t="shared" si="1049"/>
        <v>19.437000000000001</v>
      </c>
      <c r="K7069" s="9">
        <f t="shared" si="1050"/>
        <v>0</v>
      </c>
      <c r="L7069" s="7">
        <f t="shared" si="1051"/>
        <v>0</v>
      </c>
      <c r="M7069" s="7">
        <f t="shared" si="1053"/>
        <v>1</v>
      </c>
      <c r="N7069" s="7">
        <f t="shared" si="1054"/>
        <v>0</v>
      </c>
      <c r="O7069" s="9">
        <f t="shared" si="1047"/>
        <v>0</v>
      </c>
      <c r="P7069">
        <v>0</v>
      </c>
    </row>
    <row r="7070" spans="1:16" x14ac:dyDescent="0.25">
      <c r="A7070" s="11">
        <v>39936</v>
      </c>
      <c r="B7070" s="12">
        <v>5</v>
      </c>
      <c r="C7070">
        <v>12.7</v>
      </c>
      <c r="D7070">
        <v>47.7</v>
      </c>
      <c r="E7070">
        <v>4.5999999999999996</v>
      </c>
      <c r="F7070">
        <v>0</v>
      </c>
      <c r="G7070" s="7">
        <f t="shared" si="1052"/>
        <v>0</v>
      </c>
      <c r="H7070" s="7">
        <f t="shared" si="1055"/>
        <v>0</v>
      </c>
      <c r="I7070">
        <f t="shared" si="1048"/>
        <v>0</v>
      </c>
      <c r="J7070" s="9">
        <f t="shared" si="1049"/>
        <v>0</v>
      </c>
      <c r="K7070" s="9">
        <f t="shared" si="1050"/>
        <v>0</v>
      </c>
      <c r="L7070" s="7">
        <f t="shared" si="1051"/>
        <v>0</v>
      </c>
      <c r="M7070" s="7">
        <f t="shared" si="1053"/>
        <v>0</v>
      </c>
      <c r="N7070" s="7">
        <f t="shared" si="1054"/>
        <v>0</v>
      </c>
      <c r="O7070" s="9">
        <f t="shared" si="1047"/>
        <v>0</v>
      </c>
      <c r="P7070">
        <v>0</v>
      </c>
    </row>
    <row r="7071" spans="1:16" x14ac:dyDescent="0.25">
      <c r="A7071" s="11">
        <v>39937</v>
      </c>
      <c r="B7071" s="12">
        <v>5</v>
      </c>
      <c r="C7071">
        <v>12</v>
      </c>
      <c r="D7071">
        <v>41.9</v>
      </c>
      <c r="E7071">
        <v>3.4</v>
      </c>
      <c r="F7071">
        <v>0</v>
      </c>
      <c r="G7071" s="7">
        <f t="shared" si="1052"/>
        <v>0</v>
      </c>
      <c r="H7071" s="7">
        <f t="shared" si="1055"/>
        <v>0</v>
      </c>
      <c r="I7071">
        <f t="shared" si="1048"/>
        <v>0</v>
      </c>
      <c r="J7071" s="9">
        <f t="shared" si="1049"/>
        <v>0</v>
      </c>
      <c r="K7071" s="9">
        <f t="shared" si="1050"/>
        <v>0</v>
      </c>
      <c r="L7071" s="7">
        <f t="shared" si="1051"/>
        <v>0</v>
      </c>
      <c r="M7071" s="7">
        <f t="shared" si="1053"/>
        <v>0</v>
      </c>
      <c r="N7071" s="7">
        <f t="shared" si="1054"/>
        <v>0</v>
      </c>
      <c r="O7071" s="9">
        <f t="shared" si="1047"/>
        <v>0</v>
      </c>
      <c r="P7071">
        <v>0</v>
      </c>
    </row>
    <row r="7072" spans="1:16" x14ac:dyDescent="0.25">
      <c r="A7072" s="11">
        <v>39938</v>
      </c>
      <c r="B7072" s="12">
        <v>5</v>
      </c>
      <c r="C7072">
        <v>12.5</v>
      </c>
      <c r="D7072">
        <v>48.5</v>
      </c>
      <c r="E7072">
        <v>3.3</v>
      </c>
      <c r="F7072">
        <v>0</v>
      </c>
      <c r="G7072" s="7">
        <f t="shared" si="1052"/>
        <v>0</v>
      </c>
      <c r="H7072" s="7">
        <f t="shared" si="1055"/>
        <v>0</v>
      </c>
      <c r="I7072">
        <f t="shared" si="1048"/>
        <v>0</v>
      </c>
      <c r="J7072" s="9">
        <f t="shared" si="1049"/>
        <v>0</v>
      </c>
      <c r="K7072" s="9">
        <f t="shared" si="1050"/>
        <v>0</v>
      </c>
      <c r="L7072" s="7">
        <f t="shared" si="1051"/>
        <v>0</v>
      </c>
      <c r="M7072" s="7">
        <f t="shared" si="1053"/>
        <v>0</v>
      </c>
      <c r="N7072" s="7">
        <f t="shared" si="1054"/>
        <v>0</v>
      </c>
      <c r="O7072" s="9">
        <f t="shared" si="1047"/>
        <v>0</v>
      </c>
      <c r="P7072">
        <v>0</v>
      </c>
    </row>
    <row r="7073" spans="1:16" x14ac:dyDescent="0.25">
      <c r="A7073" s="11">
        <v>39939</v>
      </c>
      <c r="B7073" s="12">
        <v>5</v>
      </c>
      <c r="C7073">
        <v>12.9</v>
      </c>
      <c r="D7073">
        <v>72</v>
      </c>
      <c r="E7073">
        <v>2.8</v>
      </c>
      <c r="F7073">
        <v>2.6</v>
      </c>
      <c r="G7073" s="7">
        <f t="shared" si="1052"/>
        <v>0</v>
      </c>
      <c r="H7073" s="7">
        <f t="shared" si="1055"/>
        <v>0</v>
      </c>
      <c r="I7073">
        <f t="shared" si="1048"/>
        <v>0</v>
      </c>
      <c r="J7073" s="9">
        <f t="shared" si="1049"/>
        <v>0</v>
      </c>
      <c r="K7073" s="9">
        <f t="shared" si="1050"/>
        <v>0</v>
      </c>
      <c r="L7073" s="7">
        <f t="shared" si="1051"/>
        <v>0</v>
      </c>
      <c r="M7073" s="7">
        <f t="shared" si="1053"/>
        <v>0</v>
      </c>
      <c r="N7073" s="7">
        <f t="shared" si="1054"/>
        <v>0</v>
      </c>
      <c r="O7073" s="9">
        <f t="shared" si="1047"/>
        <v>0</v>
      </c>
      <c r="P7073">
        <v>0</v>
      </c>
    </row>
    <row r="7074" spans="1:16" x14ac:dyDescent="0.25">
      <c r="A7074" s="11">
        <v>39940</v>
      </c>
      <c r="B7074" s="12">
        <v>5</v>
      </c>
      <c r="C7074">
        <v>14.9</v>
      </c>
      <c r="D7074">
        <v>74.7</v>
      </c>
      <c r="E7074">
        <v>4.3</v>
      </c>
      <c r="F7074">
        <v>2</v>
      </c>
      <c r="G7074" s="7">
        <f t="shared" si="1052"/>
        <v>0</v>
      </c>
      <c r="H7074" s="7">
        <f t="shared" si="1055"/>
        <v>0</v>
      </c>
      <c r="I7074">
        <f t="shared" si="1048"/>
        <v>0</v>
      </c>
      <c r="J7074" s="9">
        <f t="shared" si="1049"/>
        <v>0</v>
      </c>
      <c r="K7074" s="9">
        <f t="shared" si="1050"/>
        <v>0</v>
      </c>
      <c r="L7074" s="7">
        <f t="shared" si="1051"/>
        <v>0</v>
      </c>
      <c r="M7074" s="7">
        <f t="shared" si="1053"/>
        <v>0</v>
      </c>
      <c r="N7074" s="7">
        <f t="shared" si="1054"/>
        <v>0</v>
      </c>
      <c r="O7074" s="9">
        <f t="shared" si="1047"/>
        <v>0</v>
      </c>
      <c r="P7074">
        <v>0</v>
      </c>
    </row>
    <row r="7075" spans="1:16" x14ac:dyDescent="0.25">
      <c r="A7075" s="11">
        <v>39941</v>
      </c>
      <c r="B7075" s="12">
        <v>5</v>
      </c>
      <c r="C7075">
        <v>18</v>
      </c>
      <c r="D7075">
        <v>67.3</v>
      </c>
      <c r="E7075">
        <v>4.5999999999999996</v>
      </c>
      <c r="F7075">
        <v>0.2</v>
      </c>
      <c r="G7075" s="7">
        <f t="shared" si="1052"/>
        <v>0</v>
      </c>
      <c r="H7075" s="7">
        <f t="shared" si="1055"/>
        <v>0</v>
      </c>
      <c r="I7075">
        <f t="shared" si="1048"/>
        <v>0</v>
      </c>
      <c r="J7075" s="9">
        <f t="shared" si="1049"/>
        <v>0</v>
      </c>
      <c r="K7075" s="9">
        <f t="shared" si="1050"/>
        <v>0</v>
      </c>
      <c r="L7075" s="7">
        <f t="shared" si="1051"/>
        <v>0</v>
      </c>
      <c r="M7075" s="7">
        <f t="shared" si="1053"/>
        <v>0</v>
      </c>
      <c r="N7075" s="7">
        <f t="shared" si="1054"/>
        <v>0</v>
      </c>
      <c r="O7075" s="9">
        <f t="shared" si="1047"/>
        <v>0</v>
      </c>
      <c r="P7075">
        <v>0</v>
      </c>
    </row>
    <row r="7076" spans="1:16" x14ac:dyDescent="0.25">
      <c r="A7076" s="11">
        <v>39942</v>
      </c>
      <c r="B7076" s="12">
        <v>5</v>
      </c>
      <c r="C7076">
        <v>12.7</v>
      </c>
      <c r="D7076">
        <v>76.400000000000006</v>
      </c>
      <c r="E7076">
        <v>6.9</v>
      </c>
      <c r="F7076">
        <v>10.8</v>
      </c>
      <c r="G7076" s="7">
        <f t="shared" si="1052"/>
        <v>0</v>
      </c>
      <c r="H7076" s="7">
        <f t="shared" si="1055"/>
        <v>0</v>
      </c>
      <c r="I7076">
        <f t="shared" si="1048"/>
        <v>0</v>
      </c>
      <c r="J7076" s="9">
        <f t="shared" si="1049"/>
        <v>0</v>
      </c>
      <c r="K7076" s="9">
        <f t="shared" si="1050"/>
        <v>0</v>
      </c>
      <c r="L7076" s="7">
        <f t="shared" si="1051"/>
        <v>0</v>
      </c>
      <c r="M7076" s="7">
        <f t="shared" si="1053"/>
        <v>0</v>
      </c>
      <c r="N7076" s="7">
        <f t="shared" si="1054"/>
        <v>0</v>
      </c>
      <c r="O7076" s="9">
        <f t="shared" si="1047"/>
        <v>0</v>
      </c>
      <c r="P7076">
        <v>0</v>
      </c>
    </row>
    <row r="7077" spans="1:16" x14ac:dyDescent="0.25">
      <c r="A7077" s="11">
        <v>39943</v>
      </c>
      <c r="B7077" s="12">
        <v>5</v>
      </c>
      <c r="C7077">
        <v>8.1999999999999993</v>
      </c>
      <c r="D7077">
        <v>59.2</v>
      </c>
      <c r="E7077">
        <v>7.3</v>
      </c>
      <c r="F7077">
        <v>0</v>
      </c>
      <c r="G7077" s="7">
        <f t="shared" si="1052"/>
        <v>0</v>
      </c>
      <c r="H7077" s="7">
        <f t="shared" si="1055"/>
        <v>0</v>
      </c>
      <c r="I7077">
        <f t="shared" si="1048"/>
        <v>0</v>
      </c>
      <c r="J7077" s="9">
        <f t="shared" si="1049"/>
        <v>16.399999999999999</v>
      </c>
      <c r="K7077" s="9">
        <f t="shared" si="1050"/>
        <v>0</v>
      </c>
      <c r="L7077" s="7">
        <f t="shared" si="1051"/>
        <v>0</v>
      </c>
      <c r="M7077" s="7">
        <f t="shared" si="1053"/>
        <v>0</v>
      </c>
      <c r="N7077" s="7">
        <f t="shared" si="1054"/>
        <v>0</v>
      </c>
      <c r="O7077" s="9">
        <f t="shared" si="1047"/>
        <v>0</v>
      </c>
      <c r="P7077">
        <v>0</v>
      </c>
    </row>
    <row r="7078" spans="1:16" x14ac:dyDescent="0.25">
      <c r="A7078" s="11">
        <v>39944</v>
      </c>
      <c r="B7078" s="12">
        <v>5</v>
      </c>
      <c r="C7078">
        <v>8.6999999999999993</v>
      </c>
      <c r="D7078">
        <v>47</v>
      </c>
      <c r="E7078">
        <v>3</v>
      </c>
      <c r="F7078">
        <v>0</v>
      </c>
      <c r="G7078" s="7">
        <f t="shared" si="1052"/>
        <v>0</v>
      </c>
      <c r="H7078" s="7">
        <f t="shared" si="1055"/>
        <v>0</v>
      </c>
      <c r="I7078">
        <f t="shared" si="1048"/>
        <v>0</v>
      </c>
      <c r="J7078" s="9">
        <f t="shared" si="1049"/>
        <v>17.399999999999999</v>
      </c>
      <c r="K7078" s="9">
        <f t="shared" si="1050"/>
        <v>0</v>
      </c>
      <c r="L7078" s="7">
        <f t="shared" si="1051"/>
        <v>0</v>
      </c>
      <c r="M7078" s="7">
        <f t="shared" si="1053"/>
        <v>0</v>
      </c>
      <c r="N7078" s="7">
        <f t="shared" si="1054"/>
        <v>0</v>
      </c>
      <c r="O7078" s="9">
        <f t="shared" si="1047"/>
        <v>0</v>
      </c>
      <c r="P7078">
        <v>0</v>
      </c>
    </row>
    <row r="7079" spans="1:16" x14ac:dyDescent="0.25">
      <c r="A7079" s="11">
        <v>39945</v>
      </c>
      <c r="B7079" s="12">
        <v>5</v>
      </c>
      <c r="C7079">
        <v>10.9</v>
      </c>
      <c r="D7079">
        <v>41.3</v>
      </c>
      <c r="E7079">
        <v>3.8</v>
      </c>
      <c r="F7079">
        <v>0</v>
      </c>
      <c r="G7079" s="7">
        <f t="shared" si="1052"/>
        <v>0</v>
      </c>
      <c r="H7079" s="7">
        <f t="shared" si="1055"/>
        <v>0</v>
      </c>
      <c r="I7079">
        <f t="shared" si="1048"/>
        <v>0</v>
      </c>
      <c r="J7079" s="9">
        <f t="shared" si="1049"/>
        <v>21.8</v>
      </c>
      <c r="K7079" s="9">
        <f t="shared" si="1050"/>
        <v>0</v>
      </c>
      <c r="L7079" s="7">
        <f t="shared" si="1051"/>
        <v>0</v>
      </c>
      <c r="M7079" s="7">
        <f t="shared" si="1053"/>
        <v>0</v>
      </c>
      <c r="N7079" s="7">
        <f t="shared" si="1054"/>
        <v>0</v>
      </c>
      <c r="O7079" s="9">
        <f t="shared" si="1047"/>
        <v>0</v>
      </c>
      <c r="P7079">
        <v>0</v>
      </c>
    </row>
    <row r="7080" spans="1:16" x14ac:dyDescent="0.25">
      <c r="A7080" s="11">
        <v>39946</v>
      </c>
      <c r="B7080" s="12">
        <v>5</v>
      </c>
      <c r="C7080">
        <v>13.5</v>
      </c>
      <c r="D7080">
        <v>50.5</v>
      </c>
      <c r="E7080">
        <v>3.2</v>
      </c>
      <c r="F7080">
        <v>0.2</v>
      </c>
      <c r="G7080" s="7">
        <f t="shared" si="1052"/>
        <v>0</v>
      </c>
      <c r="H7080" s="7">
        <f t="shared" si="1055"/>
        <v>0</v>
      </c>
      <c r="I7080">
        <f t="shared" si="1048"/>
        <v>0</v>
      </c>
      <c r="J7080" s="9">
        <f t="shared" si="1049"/>
        <v>0</v>
      </c>
      <c r="K7080" s="9">
        <f t="shared" si="1050"/>
        <v>0</v>
      </c>
      <c r="L7080" s="7">
        <f t="shared" si="1051"/>
        <v>0</v>
      </c>
      <c r="M7080" s="7">
        <f t="shared" si="1053"/>
        <v>0</v>
      </c>
      <c r="N7080" s="7">
        <f t="shared" si="1054"/>
        <v>0</v>
      </c>
      <c r="O7080" s="9">
        <f t="shared" si="1047"/>
        <v>0</v>
      </c>
      <c r="P7080">
        <v>0</v>
      </c>
    </row>
    <row r="7081" spans="1:16" x14ac:dyDescent="0.25">
      <c r="A7081" s="11">
        <v>39947</v>
      </c>
      <c r="B7081" s="12">
        <v>5</v>
      </c>
      <c r="C7081">
        <v>16.899999999999999</v>
      </c>
      <c r="D7081">
        <v>58.9</v>
      </c>
      <c r="E7081">
        <v>9.3000000000000007</v>
      </c>
      <c r="F7081">
        <v>2.4</v>
      </c>
      <c r="G7081" s="7">
        <f t="shared" si="1052"/>
        <v>0</v>
      </c>
      <c r="H7081" s="7">
        <f t="shared" si="1055"/>
        <v>0</v>
      </c>
      <c r="I7081">
        <f t="shared" si="1048"/>
        <v>0</v>
      </c>
      <c r="J7081" s="9">
        <f t="shared" si="1049"/>
        <v>0</v>
      </c>
      <c r="K7081" s="9">
        <f t="shared" si="1050"/>
        <v>0</v>
      </c>
      <c r="L7081" s="7">
        <f t="shared" si="1051"/>
        <v>0</v>
      </c>
      <c r="M7081" s="7">
        <f t="shared" si="1053"/>
        <v>0</v>
      </c>
      <c r="N7081" s="7">
        <f t="shared" si="1054"/>
        <v>0</v>
      </c>
      <c r="O7081" s="9">
        <f t="shared" si="1047"/>
        <v>0</v>
      </c>
      <c r="P7081">
        <v>0</v>
      </c>
    </row>
    <row r="7082" spans="1:16" x14ac:dyDescent="0.25">
      <c r="A7082" s="11">
        <v>39948</v>
      </c>
      <c r="B7082" s="12">
        <v>5</v>
      </c>
      <c r="C7082">
        <v>12.8</v>
      </c>
      <c r="D7082">
        <v>56.9</v>
      </c>
      <c r="E7082">
        <v>3.7</v>
      </c>
      <c r="F7082">
        <v>0.2</v>
      </c>
      <c r="G7082" s="7">
        <f t="shared" si="1052"/>
        <v>0</v>
      </c>
      <c r="H7082" s="7">
        <f t="shared" si="1055"/>
        <v>0</v>
      </c>
      <c r="I7082">
        <f t="shared" si="1048"/>
        <v>0</v>
      </c>
      <c r="J7082" s="9">
        <f t="shared" si="1049"/>
        <v>0</v>
      </c>
      <c r="K7082" s="9">
        <f t="shared" si="1050"/>
        <v>0</v>
      </c>
      <c r="L7082" s="7">
        <f t="shared" si="1051"/>
        <v>0</v>
      </c>
      <c r="M7082" s="7">
        <f t="shared" si="1053"/>
        <v>0</v>
      </c>
      <c r="N7082" s="7">
        <f t="shared" si="1054"/>
        <v>0</v>
      </c>
      <c r="O7082" s="9">
        <f t="shared" si="1047"/>
        <v>0</v>
      </c>
      <c r="P7082">
        <v>0</v>
      </c>
    </row>
    <row r="7083" spans="1:16" x14ac:dyDescent="0.25">
      <c r="A7083" s="11">
        <v>39949</v>
      </c>
      <c r="B7083" s="12">
        <v>5</v>
      </c>
      <c r="C7083">
        <v>12.9</v>
      </c>
      <c r="D7083">
        <v>69.5</v>
      </c>
      <c r="E7083">
        <v>6.6</v>
      </c>
      <c r="F7083">
        <v>5.2</v>
      </c>
      <c r="G7083" s="7">
        <f t="shared" si="1052"/>
        <v>0</v>
      </c>
      <c r="H7083" s="7">
        <f t="shared" si="1055"/>
        <v>0</v>
      </c>
      <c r="I7083">
        <f t="shared" si="1048"/>
        <v>0</v>
      </c>
      <c r="J7083" s="9">
        <f t="shared" si="1049"/>
        <v>0</v>
      </c>
      <c r="K7083" s="9">
        <f t="shared" si="1050"/>
        <v>0</v>
      </c>
      <c r="L7083" s="7">
        <f t="shared" si="1051"/>
        <v>0</v>
      </c>
      <c r="M7083" s="7">
        <f t="shared" si="1053"/>
        <v>0</v>
      </c>
      <c r="N7083" s="7">
        <f t="shared" si="1054"/>
        <v>0</v>
      </c>
      <c r="O7083" s="9">
        <f t="shared" si="1047"/>
        <v>0</v>
      </c>
      <c r="P7083">
        <v>0</v>
      </c>
    </row>
    <row r="7084" spans="1:16" x14ac:dyDescent="0.25">
      <c r="A7084" s="11">
        <v>39950</v>
      </c>
      <c r="B7084" s="12">
        <v>5</v>
      </c>
      <c r="C7084">
        <v>7.4</v>
      </c>
      <c r="D7084">
        <v>44.8</v>
      </c>
      <c r="E7084">
        <v>8.6</v>
      </c>
      <c r="F7084">
        <v>0</v>
      </c>
      <c r="G7084" s="7">
        <f t="shared" si="1052"/>
        <v>0</v>
      </c>
      <c r="H7084" s="7">
        <f t="shared" si="1055"/>
        <v>0</v>
      </c>
      <c r="I7084">
        <f t="shared" si="1048"/>
        <v>0</v>
      </c>
      <c r="J7084" s="9">
        <f t="shared" si="1049"/>
        <v>14.8</v>
      </c>
      <c r="K7084" s="9">
        <f t="shared" si="1050"/>
        <v>0</v>
      </c>
      <c r="L7084" s="7">
        <f t="shared" si="1051"/>
        <v>0</v>
      </c>
      <c r="M7084" s="7">
        <f t="shared" si="1053"/>
        <v>0</v>
      </c>
      <c r="N7084" s="7">
        <f t="shared" si="1054"/>
        <v>0</v>
      </c>
      <c r="O7084" s="9">
        <f t="shared" si="1047"/>
        <v>0</v>
      </c>
      <c r="P7084">
        <v>0</v>
      </c>
    </row>
    <row r="7085" spans="1:16" x14ac:dyDescent="0.25">
      <c r="A7085" s="11">
        <v>39951</v>
      </c>
      <c r="B7085" s="12">
        <v>5</v>
      </c>
      <c r="C7085">
        <v>9</v>
      </c>
      <c r="D7085">
        <v>40.799999999999997</v>
      </c>
      <c r="E7085">
        <v>3.8</v>
      </c>
      <c r="F7085">
        <v>0</v>
      </c>
      <c r="G7085" s="7">
        <f t="shared" si="1052"/>
        <v>0</v>
      </c>
      <c r="H7085" s="7">
        <f t="shared" si="1055"/>
        <v>0</v>
      </c>
      <c r="I7085">
        <f t="shared" si="1048"/>
        <v>0</v>
      </c>
      <c r="J7085" s="9">
        <f t="shared" si="1049"/>
        <v>18</v>
      </c>
      <c r="K7085" s="9">
        <f t="shared" si="1050"/>
        <v>0</v>
      </c>
      <c r="L7085" s="7">
        <f t="shared" si="1051"/>
        <v>0</v>
      </c>
      <c r="M7085" s="7">
        <f t="shared" si="1053"/>
        <v>0</v>
      </c>
      <c r="N7085" s="7">
        <f t="shared" si="1054"/>
        <v>0</v>
      </c>
      <c r="O7085" s="9">
        <f t="shared" si="1047"/>
        <v>0</v>
      </c>
      <c r="P7085">
        <v>0</v>
      </c>
    </row>
    <row r="7086" spans="1:16" x14ac:dyDescent="0.25">
      <c r="A7086" s="11">
        <v>39952</v>
      </c>
      <c r="B7086" s="12">
        <v>5</v>
      </c>
      <c r="C7086">
        <v>15</v>
      </c>
      <c r="D7086">
        <v>42.1</v>
      </c>
      <c r="E7086">
        <v>5.7</v>
      </c>
      <c r="F7086">
        <v>0</v>
      </c>
      <c r="G7086" s="7">
        <f t="shared" si="1052"/>
        <v>0</v>
      </c>
      <c r="H7086" s="7">
        <f t="shared" si="1055"/>
        <v>0</v>
      </c>
      <c r="I7086">
        <f t="shared" si="1048"/>
        <v>0</v>
      </c>
      <c r="J7086" s="9">
        <f t="shared" si="1049"/>
        <v>0</v>
      </c>
      <c r="K7086" s="9">
        <f t="shared" si="1050"/>
        <v>0</v>
      </c>
      <c r="L7086" s="7">
        <f t="shared" si="1051"/>
        <v>0</v>
      </c>
      <c r="M7086" s="7">
        <f t="shared" si="1053"/>
        <v>0</v>
      </c>
      <c r="N7086" s="7">
        <f t="shared" si="1054"/>
        <v>0</v>
      </c>
      <c r="O7086" s="9">
        <f t="shared" si="1047"/>
        <v>0</v>
      </c>
      <c r="P7086">
        <v>0</v>
      </c>
    </row>
    <row r="7087" spans="1:16" x14ac:dyDescent="0.25">
      <c r="A7087" s="11">
        <v>39953</v>
      </c>
      <c r="B7087" s="12">
        <v>5</v>
      </c>
      <c r="C7087">
        <v>20.9</v>
      </c>
      <c r="D7087">
        <v>36.700000000000003</v>
      </c>
      <c r="E7087">
        <v>4.7</v>
      </c>
      <c r="F7087">
        <v>0</v>
      </c>
      <c r="G7087" s="7">
        <f t="shared" si="1052"/>
        <v>0</v>
      </c>
      <c r="H7087" s="7">
        <f t="shared" si="1055"/>
        <v>0</v>
      </c>
      <c r="I7087">
        <f t="shared" si="1048"/>
        <v>0</v>
      </c>
      <c r="J7087" s="9">
        <f t="shared" si="1049"/>
        <v>0</v>
      </c>
      <c r="K7087" s="9">
        <f t="shared" si="1050"/>
        <v>0</v>
      </c>
      <c r="L7087" s="7">
        <f t="shared" si="1051"/>
        <v>0</v>
      </c>
      <c r="M7087" s="7">
        <f t="shared" si="1053"/>
        <v>0</v>
      </c>
      <c r="N7087" s="7">
        <f t="shared" si="1054"/>
        <v>0</v>
      </c>
      <c r="O7087" s="9">
        <f t="shared" si="1047"/>
        <v>0</v>
      </c>
      <c r="P7087">
        <v>0</v>
      </c>
    </row>
    <row r="7088" spans="1:16" x14ac:dyDescent="0.25">
      <c r="A7088" s="11">
        <v>39954</v>
      </c>
      <c r="B7088" s="12">
        <v>5</v>
      </c>
      <c r="C7088">
        <v>22.5</v>
      </c>
      <c r="D7088">
        <v>41</v>
      </c>
      <c r="E7088">
        <v>5.5</v>
      </c>
      <c r="F7088">
        <v>0</v>
      </c>
      <c r="G7088" s="7">
        <f t="shared" si="1052"/>
        <v>0</v>
      </c>
      <c r="H7088" s="7">
        <f t="shared" si="1055"/>
        <v>0</v>
      </c>
      <c r="I7088">
        <f t="shared" si="1048"/>
        <v>0</v>
      </c>
      <c r="J7088" s="9">
        <f t="shared" si="1049"/>
        <v>0</v>
      </c>
      <c r="K7088" s="9">
        <f t="shared" si="1050"/>
        <v>0</v>
      </c>
      <c r="L7088" s="7">
        <f t="shared" si="1051"/>
        <v>0</v>
      </c>
      <c r="M7088" s="7">
        <f t="shared" si="1053"/>
        <v>0</v>
      </c>
      <c r="N7088" s="7">
        <f t="shared" si="1054"/>
        <v>0</v>
      </c>
      <c r="O7088" s="9">
        <f t="shared" si="1047"/>
        <v>0</v>
      </c>
      <c r="P7088">
        <v>0</v>
      </c>
    </row>
    <row r="7089" spans="1:16" x14ac:dyDescent="0.25">
      <c r="A7089" s="11">
        <v>39955</v>
      </c>
      <c r="B7089" s="12">
        <v>5</v>
      </c>
      <c r="C7089">
        <v>16.899999999999999</v>
      </c>
      <c r="D7089">
        <v>54.3</v>
      </c>
      <c r="E7089">
        <v>5.3</v>
      </c>
      <c r="F7089">
        <v>0</v>
      </c>
      <c r="G7089" s="7">
        <f t="shared" si="1052"/>
        <v>0</v>
      </c>
      <c r="H7089" s="7">
        <f t="shared" si="1055"/>
        <v>0</v>
      </c>
      <c r="I7089">
        <f t="shared" si="1048"/>
        <v>0</v>
      </c>
      <c r="J7089" s="9">
        <f t="shared" si="1049"/>
        <v>0</v>
      </c>
      <c r="K7089" s="9">
        <f t="shared" si="1050"/>
        <v>0</v>
      </c>
      <c r="L7089" s="7">
        <f t="shared" si="1051"/>
        <v>0</v>
      </c>
      <c r="M7089" s="7">
        <f t="shared" si="1053"/>
        <v>0</v>
      </c>
      <c r="N7089" s="7">
        <f t="shared" si="1054"/>
        <v>0</v>
      </c>
      <c r="O7089" s="9">
        <f t="shared" si="1047"/>
        <v>0</v>
      </c>
      <c r="P7089">
        <v>0</v>
      </c>
    </row>
    <row r="7090" spans="1:16" x14ac:dyDescent="0.25">
      <c r="A7090" s="11">
        <v>39956</v>
      </c>
      <c r="B7090" s="12">
        <v>5</v>
      </c>
      <c r="C7090">
        <v>15.1</v>
      </c>
      <c r="D7090">
        <v>51.3</v>
      </c>
      <c r="E7090">
        <v>2.5</v>
      </c>
      <c r="F7090">
        <v>0</v>
      </c>
      <c r="G7090" s="7">
        <f t="shared" si="1052"/>
        <v>0</v>
      </c>
      <c r="H7090" s="7">
        <f t="shared" si="1055"/>
        <v>0</v>
      </c>
      <c r="I7090">
        <f t="shared" si="1048"/>
        <v>0</v>
      </c>
      <c r="J7090" s="9">
        <f t="shared" si="1049"/>
        <v>0</v>
      </c>
      <c r="K7090" s="9">
        <f t="shared" si="1050"/>
        <v>0</v>
      </c>
      <c r="L7090" s="7">
        <f t="shared" si="1051"/>
        <v>0</v>
      </c>
      <c r="M7090" s="7">
        <f t="shared" si="1053"/>
        <v>0</v>
      </c>
      <c r="N7090" s="7">
        <f t="shared" si="1054"/>
        <v>0</v>
      </c>
      <c r="O7090" s="9">
        <f t="shared" si="1047"/>
        <v>0</v>
      </c>
      <c r="P7090">
        <v>0</v>
      </c>
    </row>
    <row r="7091" spans="1:16" x14ac:dyDescent="0.25">
      <c r="A7091" s="11">
        <v>39957</v>
      </c>
      <c r="B7091" s="12">
        <v>5</v>
      </c>
      <c r="C7091">
        <v>16.899999999999999</v>
      </c>
      <c r="D7091">
        <v>48.9</v>
      </c>
      <c r="E7091">
        <v>5</v>
      </c>
      <c r="F7091">
        <v>0.2</v>
      </c>
      <c r="G7091" s="7">
        <f t="shared" si="1052"/>
        <v>0</v>
      </c>
      <c r="H7091" s="7">
        <f t="shared" si="1055"/>
        <v>0</v>
      </c>
      <c r="I7091">
        <f t="shared" si="1048"/>
        <v>0</v>
      </c>
      <c r="J7091" s="9">
        <f t="shared" si="1049"/>
        <v>0</v>
      </c>
      <c r="K7091" s="9">
        <f t="shared" si="1050"/>
        <v>0</v>
      </c>
      <c r="L7091" s="7">
        <f t="shared" si="1051"/>
        <v>0</v>
      </c>
      <c r="M7091" s="7">
        <f t="shared" si="1053"/>
        <v>0</v>
      </c>
      <c r="N7091" s="7">
        <f t="shared" si="1054"/>
        <v>0</v>
      </c>
      <c r="O7091" s="9">
        <f t="shared" si="1047"/>
        <v>0</v>
      </c>
      <c r="P7091">
        <v>0</v>
      </c>
    </row>
    <row r="7092" spans="1:16" x14ac:dyDescent="0.25">
      <c r="A7092" s="11">
        <v>39958</v>
      </c>
      <c r="B7092" s="12">
        <v>5</v>
      </c>
      <c r="C7092">
        <v>13.6</v>
      </c>
      <c r="D7092">
        <v>50.1</v>
      </c>
      <c r="E7092">
        <v>4.9000000000000004</v>
      </c>
      <c r="F7092">
        <v>0</v>
      </c>
      <c r="G7092" s="7">
        <f t="shared" si="1052"/>
        <v>0</v>
      </c>
      <c r="H7092" s="7">
        <f t="shared" si="1055"/>
        <v>0</v>
      </c>
      <c r="I7092">
        <f t="shared" si="1048"/>
        <v>0</v>
      </c>
      <c r="J7092" s="9">
        <f t="shared" si="1049"/>
        <v>0</v>
      </c>
      <c r="K7092" s="9">
        <f t="shared" si="1050"/>
        <v>0</v>
      </c>
      <c r="L7092" s="7">
        <f t="shared" si="1051"/>
        <v>0</v>
      </c>
      <c r="M7092" s="7">
        <f t="shared" si="1053"/>
        <v>0</v>
      </c>
      <c r="N7092" s="7">
        <f t="shared" si="1054"/>
        <v>0</v>
      </c>
      <c r="O7092" s="9">
        <f t="shared" si="1047"/>
        <v>0</v>
      </c>
      <c r="P7092">
        <v>0</v>
      </c>
    </row>
    <row r="7093" spans="1:16" x14ac:dyDescent="0.25">
      <c r="A7093" s="11">
        <v>39959</v>
      </c>
      <c r="B7093" s="12">
        <v>5</v>
      </c>
      <c r="C7093">
        <v>11.8</v>
      </c>
      <c r="D7093">
        <v>51.4</v>
      </c>
      <c r="E7093">
        <v>5.7</v>
      </c>
      <c r="F7093">
        <v>0.2</v>
      </c>
      <c r="G7093" s="7">
        <f t="shared" si="1052"/>
        <v>1</v>
      </c>
      <c r="H7093" s="7">
        <f t="shared" si="1055"/>
        <v>1</v>
      </c>
      <c r="I7093">
        <f t="shared" si="1048"/>
        <v>0</v>
      </c>
      <c r="J7093" s="9">
        <f t="shared" si="1049"/>
        <v>0</v>
      </c>
      <c r="K7093" s="9">
        <f t="shared" si="1050"/>
        <v>0</v>
      </c>
      <c r="L7093" s="7">
        <f t="shared" si="1051"/>
        <v>0</v>
      </c>
      <c r="M7093" s="7">
        <f t="shared" si="1053"/>
        <v>1</v>
      </c>
      <c r="N7093" s="7">
        <f t="shared" si="1054"/>
        <v>0</v>
      </c>
      <c r="O7093" s="9">
        <f t="shared" si="1047"/>
        <v>0</v>
      </c>
      <c r="P7093">
        <v>0</v>
      </c>
    </row>
    <row r="7094" spans="1:16" x14ac:dyDescent="0.25">
      <c r="A7094" s="11">
        <v>39960</v>
      </c>
      <c r="B7094" s="12">
        <v>5</v>
      </c>
      <c r="C7094">
        <v>13.2</v>
      </c>
      <c r="D7094">
        <v>89.9</v>
      </c>
      <c r="E7094">
        <v>2</v>
      </c>
      <c r="F7094">
        <v>16.600000000000001</v>
      </c>
      <c r="G7094" s="7">
        <f t="shared" si="1052"/>
        <v>0</v>
      </c>
      <c r="H7094" s="7">
        <f t="shared" si="1055"/>
        <v>0</v>
      </c>
      <c r="I7094">
        <f t="shared" si="1048"/>
        <v>0</v>
      </c>
      <c r="J7094" s="9">
        <f t="shared" si="1049"/>
        <v>0</v>
      </c>
      <c r="K7094" s="9">
        <f t="shared" si="1050"/>
        <v>0</v>
      </c>
      <c r="L7094" s="7">
        <f t="shared" si="1051"/>
        <v>0</v>
      </c>
      <c r="M7094" s="7">
        <f t="shared" si="1053"/>
        <v>0</v>
      </c>
      <c r="N7094" s="7">
        <f t="shared" si="1054"/>
        <v>0</v>
      </c>
      <c r="O7094" s="9">
        <f t="shared" ref="O7094:O7157" si="1056">IF(M7094=0,0,N7094/10/M7094)</f>
        <v>0</v>
      </c>
      <c r="P7094">
        <v>0</v>
      </c>
    </row>
    <row r="7095" spans="1:16" x14ac:dyDescent="0.25">
      <c r="A7095" s="11">
        <v>39961</v>
      </c>
      <c r="B7095" s="12">
        <v>5</v>
      </c>
      <c r="C7095">
        <v>14.1</v>
      </c>
      <c r="D7095">
        <v>92.7</v>
      </c>
      <c r="E7095">
        <v>3.1</v>
      </c>
      <c r="F7095">
        <v>12.4</v>
      </c>
      <c r="G7095" s="7">
        <f t="shared" si="1052"/>
        <v>0</v>
      </c>
      <c r="H7095" s="7">
        <f t="shared" si="1055"/>
        <v>0</v>
      </c>
      <c r="I7095">
        <f t="shared" si="1048"/>
        <v>0</v>
      </c>
      <c r="J7095" s="9">
        <f t="shared" si="1049"/>
        <v>0</v>
      </c>
      <c r="K7095" s="9">
        <f t="shared" si="1050"/>
        <v>0</v>
      </c>
      <c r="L7095" s="7">
        <f t="shared" si="1051"/>
        <v>0</v>
      </c>
      <c r="M7095" s="7">
        <f t="shared" si="1053"/>
        <v>0</v>
      </c>
      <c r="N7095" s="7">
        <f t="shared" si="1054"/>
        <v>0</v>
      </c>
      <c r="O7095" s="9">
        <f t="shared" si="1056"/>
        <v>0</v>
      </c>
      <c r="P7095">
        <v>0</v>
      </c>
    </row>
    <row r="7096" spans="1:16" x14ac:dyDescent="0.25">
      <c r="A7096" s="11">
        <v>39962</v>
      </c>
      <c r="B7096" s="12">
        <v>5</v>
      </c>
      <c r="C7096">
        <v>16.7</v>
      </c>
      <c r="D7096">
        <v>73.900000000000006</v>
      </c>
      <c r="E7096">
        <v>5.9</v>
      </c>
      <c r="F7096">
        <v>3</v>
      </c>
      <c r="G7096" s="7">
        <f t="shared" si="1052"/>
        <v>0</v>
      </c>
      <c r="H7096" s="7">
        <f t="shared" si="1055"/>
        <v>0</v>
      </c>
      <c r="I7096">
        <f t="shared" si="1048"/>
        <v>0</v>
      </c>
      <c r="J7096" s="9">
        <f t="shared" si="1049"/>
        <v>0</v>
      </c>
      <c r="K7096" s="9">
        <f t="shared" si="1050"/>
        <v>0</v>
      </c>
      <c r="L7096" s="7">
        <f t="shared" si="1051"/>
        <v>0</v>
      </c>
      <c r="M7096" s="7">
        <f t="shared" si="1053"/>
        <v>0</v>
      </c>
      <c r="N7096" s="7">
        <f t="shared" si="1054"/>
        <v>0</v>
      </c>
      <c r="O7096" s="9">
        <f t="shared" si="1056"/>
        <v>0</v>
      </c>
      <c r="P7096">
        <v>0</v>
      </c>
    </row>
    <row r="7097" spans="1:16" x14ac:dyDescent="0.25">
      <c r="A7097" s="11">
        <v>39963</v>
      </c>
      <c r="B7097" s="12">
        <v>5</v>
      </c>
      <c r="C7097">
        <v>13.5</v>
      </c>
      <c r="D7097">
        <v>70</v>
      </c>
      <c r="E7097">
        <v>5.0999999999999996</v>
      </c>
      <c r="F7097">
        <v>4.4000000000000004</v>
      </c>
      <c r="G7097" s="7">
        <f t="shared" si="1052"/>
        <v>0</v>
      </c>
      <c r="H7097" s="7">
        <f t="shared" si="1055"/>
        <v>0</v>
      </c>
      <c r="I7097">
        <f t="shared" si="1048"/>
        <v>0</v>
      </c>
      <c r="J7097" s="9">
        <f t="shared" si="1049"/>
        <v>0</v>
      </c>
      <c r="K7097" s="9">
        <f t="shared" si="1050"/>
        <v>0</v>
      </c>
      <c r="L7097" s="7">
        <f t="shared" si="1051"/>
        <v>0</v>
      </c>
      <c r="M7097" s="7">
        <f t="shared" si="1053"/>
        <v>0</v>
      </c>
      <c r="N7097" s="7">
        <f t="shared" si="1054"/>
        <v>0</v>
      </c>
      <c r="O7097" s="9">
        <f t="shared" si="1056"/>
        <v>0</v>
      </c>
      <c r="P7097">
        <v>0</v>
      </c>
    </row>
    <row r="7098" spans="1:16" x14ac:dyDescent="0.25">
      <c r="A7098" s="11">
        <v>39964</v>
      </c>
      <c r="B7098" s="12">
        <v>5</v>
      </c>
      <c r="C7098">
        <v>9.3000000000000007</v>
      </c>
      <c r="D7098">
        <v>46.2</v>
      </c>
      <c r="E7098">
        <v>7.9</v>
      </c>
      <c r="F7098">
        <v>0</v>
      </c>
      <c r="G7098" s="7">
        <f t="shared" si="1052"/>
        <v>0</v>
      </c>
      <c r="H7098" s="7">
        <f t="shared" si="1055"/>
        <v>0</v>
      </c>
      <c r="I7098">
        <f t="shared" si="1048"/>
        <v>0</v>
      </c>
      <c r="J7098" s="9">
        <f t="shared" si="1049"/>
        <v>18.600000000000001</v>
      </c>
      <c r="K7098" s="9">
        <f t="shared" si="1050"/>
        <v>0</v>
      </c>
      <c r="L7098" s="7">
        <f t="shared" si="1051"/>
        <v>0</v>
      </c>
      <c r="M7098" s="7">
        <f t="shared" si="1053"/>
        <v>0</v>
      </c>
      <c r="N7098" s="7">
        <f t="shared" si="1054"/>
        <v>0</v>
      </c>
      <c r="O7098" s="9">
        <f t="shared" si="1056"/>
        <v>0</v>
      </c>
      <c r="P7098">
        <v>0</v>
      </c>
    </row>
    <row r="7099" spans="1:16" x14ac:dyDescent="0.25">
      <c r="A7099" s="11">
        <v>39965</v>
      </c>
      <c r="B7099" s="12">
        <v>6</v>
      </c>
      <c r="C7099">
        <v>12</v>
      </c>
      <c r="D7099">
        <v>66.8</v>
      </c>
      <c r="E7099">
        <v>3.4</v>
      </c>
      <c r="F7099">
        <v>0.2</v>
      </c>
      <c r="G7099" s="7">
        <f t="shared" si="1052"/>
        <v>1</v>
      </c>
      <c r="H7099" s="7">
        <f t="shared" si="1055"/>
        <v>1</v>
      </c>
      <c r="I7099">
        <f t="shared" si="1048"/>
        <v>0</v>
      </c>
      <c r="J7099" s="9">
        <f t="shared" si="1049"/>
        <v>0</v>
      </c>
      <c r="K7099" s="9">
        <f t="shared" si="1050"/>
        <v>0</v>
      </c>
      <c r="L7099" s="7">
        <f t="shared" si="1051"/>
        <v>0</v>
      </c>
      <c r="M7099" s="7">
        <f t="shared" si="1053"/>
        <v>1</v>
      </c>
      <c r="N7099" s="7">
        <f t="shared" si="1054"/>
        <v>0</v>
      </c>
      <c r="O7099" s="9">
        <f t="shared" si="1056"/>
        <v>0</v>
      </c>
      <c r="P7099">
        <v>0</v>
      </c>
    </row>
    <row r="7100" spans="1:16" x14ac:dyDescent="0.25">
      <c r="A7100" s="11">
        <v>39966</v>
      </c>
      <c r="B7100" s="12">
        <v>6</v>
      </c>
      <c r="C7100">
        <v>12.4</v>
      </c>
      <c r="D7100">
        <v>66.400000000000006</v>
      </c>
      <c r="E7100">
        <v>4.5</v>
      </c>
      <c r="F7100">
        <v>0</v>
      </c>
      <c r="G7100" s="7">
        <f t="shared" si="1052"/>
        <v>0</v>
      </c>
      <c r="H7100" s="7">
        <f t="shared" si="1055"/>
        <v>0</v>
      </c>
      <c r="I7100">
        <f t="shared" si="1048"/>
        <v>0</v>
      </c>
      <c r="J7100" s="9">
        <f t="shared" si="1049"/>
        <v>0</v>
      </c>
      <c r="K7100" s="9">
        <f t="shared" si="1050"/>
        <v>0</v>
      </c>
      <c r="L7100" s="7">
        <f t="shared" si="1051"/>
        <v>0</v>
      </c>
      <c r="M7100" s="7">
        <f t="shared" si="1053"/>
        <v>0</v>
      </c>
      <c r="N7100" s="7">
        <f t="shared" si="1054"/>
        <v>0</v>
      </c>
      <c r="O7100" s="9">
        <f t="shared" si="1056"/>
        <v>0</v>
      </c>
      <c r="P7100">
        <v>0</v>
      </c>
    </row>
    <row r="7101" spans="1:16" x14ac:dyDescent="0.25">
      <c r="A7101" s="11">
        <v>39967</v>
      </c>
      <c r="B7101" s="12">
        <v>6</v>
      </c>
      <c r="C7101">
        <v>13</v>
      </c>
      <c r="D7101">
        <v>58.3</v>
      </c>
      <c r="E7101">
        <v>3.8</v>
      </c>
      <c r="F7101">
        <v>0</v>
      </c>
      <c r="G7101" s="7">
        <f t="shared" si="1052"/>
        <v>0</v>
      </c>
      <c r="H7101" s="7">
        <f t="shared" si="1055"/>
        <v>0</v>
      </c>
      <c r="I7101">
        <f t="shared" si="1048"/>
        <v>0</v>
      </c>
      <c r="J7101" s="9">
        <f t="shared" si="1049"/>
        <v>0</v>
      </c>
      <c r="K7101" s="9">
        <f t="shared" si="1050"/>
        <v>0</v>
      </c>
      <c r="L7101" s="7">
        <f t="shared" si="1051"/>
        <v>0</v>
      </c>
      <c r="M7101" s="7">
        <f t="shared" si="1053"/>
        <v>0</v>
      </c>
      <c r="N7101" s="7">
        <f t="shared" si="1054"/>
        <v>0</v>
      </c>
      <c r="O7101" s="9">
        <f t="shared" si="1056"/>
        <v>0</v>
      </c>
      <c r="P7101">
        <v>0</v>
      </c>
    </row>
    <row r="7102" spans="1:16" x14ac:dyDescent="0.25">
      <c r="A7102" s="11">
        <v>39968</v>
      </c>
      <c r="B7102" s="12">
        <v>6</v>
      </c>
      <c r="C7102">
        <v>13.2</v>
      </c>
      <c r="D7102">
        <v>57.9</v>
      </c>
      <c r="E7102">
        <v>3.2</v>
      </c>
      <c r="F7102">
        <v>0</v>
      </c>
      <c r="G7102" s="7">
        <f t="shared" si="1052"/>
        <v>0</v>
      </c>
      <c r="H7102" s="7">
        <f t="shared" si="1055"/>
        <v>0</v>
      </c>
      <c r="I7102">
        <f t="shared" si="1048"/>
        <v>0</v>
      </c>
      <c r="J7102" s="9">
        <f t="shared" si="1049"/>
        <v>0</v>
      </c>
      <c r="K7102" s="9">
        <f t="shared" si="1050"/>
        <v>0</v>
      </c>
      <c r="L7102" s="7">
        <f t="shared" si="1051"/>
        <v>0</v>
      </c>
      <c r="M7102" s="7">
        <f t="shared" si="1053"/>
        <v>0</v>
      </c>
      <c r="N7102" s="7">
        <f t="shared" si="1054"/>
        <v>0</v>
      </c>
      <c r="O7102" s="9">
        <f t="shared" si="1056"/>
        <v>0</v>
      </c>
      <c r="P7102">
        <v>0</v>
      </c>
    </row>
    <row r="7103" spans="1:16" x14ac:dyDescent="0.25">
      <c r="A7103" s="11">
        <v>39969</v>
      </c>
      <c r="B7103" s="12">
        <v>6</v>
      </c>
      <c r="C7103">
        <v>14.7</v>
      </c>
      <c r="D7103">
        <v>52.1</v>
      </c>
      <c r="E7103">
        <v>2.6</v>
      </c>
      <c r="F7103">
        <v>0</v>
      </c>
      <c r="G7103" s="7">
        <f t="shared" si="1052"/>
        <v>0</v>
      </c>
      <c r="H7103" s="7">
        <f t="shared" si="1055"/>
        <v>0</v>
      </c>
      <c r="I7103">
        <f t="shared" si="1048"/>
        <v>0</v>
      </c>
      <c r="J7103" s="9">
        <f t="shared" si="1049"/>
        <v>0</v>
      </c>
      <c r="K7103" s="9">
        <f t="shared" si="1050"/>
        <v>0</v>
      </c>
      <c r="L7103" s="7">
        <f t="shared" si="1051"/>
        <v>0</v>
      </c>
      <c r="M7103" s="7">
        <f t="shared" si="1053"/>
        <v>0</v>
      </c>
      <c r="N7103" s="7">
        <f t="shared" si="1054"/>
        <v>0</v>
      </c>
      <c r="O7103" s="9">
        <f t="shared" si="1056"/>
        <v>0</v>
      </c>
      <c r="P7103">
        <v>0</v>
      </c>
    </row>
    <row r="7104" spans="1:16" x14ac:dyDescent="0.25">
      <c r="A7104" s="11">
        <v>39970</v>
      </c>
      <c r="B7104" s="12">
        <v>6</v>
      </c>
      <c r="C7104">
        <v>16.5</v>
      </c>
      <c r="D7104">
        <v>52</v>
      </c>
      <c r="E7104">
        <v>3.7</v>
      </c>
      <c r="F7104">
        <v>0</v>
      </c>
      <c r="G7104" s="7">
        <f t="shared" si="1052"/>
        <v>0</v>
      </c>
      <c r="H7104" s="7">
        <f t="shared" si="1055"/>
        <v>0</v>
      </c>
      <c r="I7104">
        <f t="shared" si="1048"/>
        <v>0</v>
      </c>
      <c r="J7104" s="9">
        <f t="shared" si="1049"/>
        <v>0</v>
      </c>
      <c r="K7104" s="9">
        <f t="shared" si="1050"/>
        <v>0</v>
      </c>
      <c r="L7104" s="7">
        <f t="shared" si="1051"/>
        <v>0</v>
      </c>
      <c r="M7104" s="7">
        <f t="shared" si="1053"/>
        <v>0</v>
      </c>
      <c r="N7104" s="7">
        <f t="shared" si="1054"/>
        <v>0</v>
      </c>
      <c r="O7104" s="9">
        <f t="shared" si="1056"/>
        <v>0</v>
      </c>
      <c r="P7104">
        <v>0</v>
      </c>
    </row>
    <row r="7105" spans="1:16" x14ac:dyDescent="0.25">
      <c r="A7105" s="11">
        <v>39971</v>
      </c>
      <c r="B7105" s="12">
        <v>6</v>
      </c>
      <c r="C7105">
        <v>13.9</v>
      </c>
      <c r="D7105">
        <v>61.1</v>
      </c>
      <c r="E7105">
        <v>3.1</v>
      </c>
      <c r="F7105">
        <v>0.2</v>
      </c>
      <c r="G7105" s="7">
        <f t="shared" si="1052"/>
        <v>0</v>
      </c>
      <c r="H7105" s="7">
        <f t="shared" si="1055"/>
        <v>0</v>
      </c>
      <c r="I7105">
        <f t="shared" si="1048"/>
        <v>0</v>
      </c>
      <c r="J7105" s="9">
        <f t="shared" si="1049"/>
        <v>0</v>
      </c>
      <c r="K7105" s="9">
        <f t="shared" si="1050"/>
        <v>0</v>
      </c>
      <c r="L7105" s="7">
        <f t="shared" si="1051"/>
        <v>0</v>
      </c>
      <c r="M7105" s="7">
        <f t="shared" si="1053"/>
        <v>0</v>
      </c>
      <c r="N7105" s="7">
        <f t="shared" si="1054"/>
        <v>0</v>
      </c>
      <c r="O7105" s="9">
        <f t="shared" si="1056"/>
        <v>0</v>
      </c>
      <c r="P7105">
        <v>0</v>
      </c>
    </row>
    <row r="7106" spans="1:16" x14ac:dyDescent="0.25">
      <c r="A7106" s="11">
        <v>39972</v>
      </c>
      <c r="B7106" s="12">
        <v>6</v>
      </c>
      <c r="C7106">
        <v>14.1</v>
      </c>
      <c r="D7106">
        <v>62</v>
      </c>
      <c r="E7106">
        <v>4.8</v>
      </c>
      <c r="F7106">
        <v>9.4</v>
      </c>
      <c r="G7106" s="7">
        <f t="shared" si="1052"/>
        <v>0</v>
      </c>
      <c r="H7106" s="7">
        <f t="shared" si="1055"/>
        <v>0</v>
      </c>
      <c r="I7106">
        <f t="shared" si="1048"/>
        <v>0</v>
      </c>
      <c r="J7106" s="9">
        <f t="shared" si="1049"/>
        <v>0</v>
      </c>
      <c r="K7106" s="9">
        <f t="shared" si="1050"/>
        <v>0</v>
      </c>
      <c r="L7106" s="7">
        <f t="shared" si="1051"/>
        <v>0</v>
      </c>
      <c r="M7106" s="7">
        <f t="shared" si="1053"/>
        <v>0</v>
      </c>
      <c r="N7106" s="7">
        <f t="shared" si="1054"/>
        <v>0</v>
      </c>
      <c r="O7106" s="9">
        <f t="shared" si="1056"/>
        <v>0</v>
      </c>
      <c r="P7106">
        <v>0</v>
      </c>
    </row>
    <row r="7107" spans="1:16" x14ac:dyDescent="0.25">
      <c r="A7107" s="11">
        <v>39973</v>
      </c>
      <c r="B7107" s="12">
        <v>6</v>
      </c>
      <c r="C7107">
        <v>14</v>
      </c>
      <c r="D7107">
        <v>79</v>
      </c>
      <c r="E7107">
        <v>4.8</v>
      </c>
      <c r="F7107">
        <v>0.2</v>
      </c>
      <c r="G7107" s="7">
        <f t="shared" si="1052"/>
        <v>0</v>
      </c>
      <c r="H7107" s="7">
        <f t="shared" si="1055"/>
        <v>0</v>
      </c>
      <c r="I7107">
        <f t="shared" si="1048"/>
        <v>0</v>
      </c>
      <c r="J7107" s="9">
        <f t="shared" si="1049"/>
        <v>0</v>
      </c>
      <c r="K7107" s="9">
        <f t="shared" si="1050"/>
        <v>0</v>
      </c>
      <c r="L7107" s="7">
        <f t="shared" si="1051"/>
        <v>0</v>
      </c>
      <c r="M7107" s="7">
        <f t="shared" si="1053"/>
        <v>0</v>
      </c>
      <c r="N7107" s="7">
        <f t="shared" si="1054"/>
        <v>0</v>
      </c>
      <c r="O7107" s="9">
        <f t="shared" si="1056"/>
        <v>0</v>
      </c>
      <c r="P7107">
        <v>0</v>
      </c>
    </row>
    <row r="7108" spans="1:16" x14ac:dyDescent="0.25">
      <c r="A7108" s="11">
        <v>39974</v>
      </c>
      <c r="B7108" s="12">
        <v>6</v>
      </c>
      <c r="C7108">
        <v>14.5</v>
      </c>
      <c r="D7108">
        <v>70.8</v>
      </c>
      <c r="E7108">
        <v>2.2000000000000002</v>
      </c>
      <c r="F7108">
        <v>0</v>
      </c>
      <c r="G7108" s="7">
        <f t="shared" si="1052"/>
        <v>0</v>
      </c>
      <c r="H7108" s="7">
        <f t="shared" si="1055"/>
        <v>0</v>
      </c>
      <c r="I7108">
        <f t="shared" si="1048"/>
        <v>0</v>
      </c>
      <c r="J7108" s="9">
        <f t="shared" si="1049"/>
        <v>0</v>
      </c>
      <c r="K7108" s="9">
        <f t="shared" si="1050"/>
        <v>0</v>
      </c>
      <c r="L7108" s="7">
        <f t="shared" si="1051"/>
        <v>0</v>
      </c>
      <c r="M7108" s="7">
        <f t="shared" si="1053"/>
        <v>0</v>
      </c>
      <c r="N7108" s="7">
        <f t="shared" si="1054"/>
        <v>0</v>
      </c>
      <c r="O7108" s="9">
        <f t="shared" si="1056"/>
        <v>0</v>
      </c>
      <c r="P7108">
        <v>0</v>
      </c>
    </row>
    <row r="7109" spans="1:16" x14ac:dyDescent="0.25">
      <c r="A7109" s="11">
        <v>39975</v>
      </c>
      <c r="B7109" s="12">
        <v>6</v>
      </c>
      <c r="C7109">
        <v>15.5</v>
      </c>
      <c r="D7109">
        <v>77.400000000000006</v>
      </c>
      <c r="E7109">
        <v>3.1</v>
      </c>
      <c r="F7109">
        <v>2.8</v>
      </c>
      <c r="G7109" s="7">
        <f t="shared" si="1052"/>
        <v>0</v>
      </c>
      <c r="H7109" s="7">
        <f t="shared" si="1055"/>
        <v>0</v>
      </c>
      <c r="I7109">
        <f t="shared" si="1048"/>
        <v>0</v>
      </c>
      <c r="J7109" s="9">
        <f t="shared" si="1049"/>
        <v>0</v>
      </c>
      <c r="K7109" s="9">
        <f t="shared" si="1050"/>
        <v>0</v>
      </c>
      <c r="L7109" s="7">
        <f t="shared" si="1051"/>
        <v>0</v>
      </c>
      <c r="M7109" s="7">
        <f t="shared" si="1053"/>
        <v>0</v>
      </c>
      <c r="N7109" s="7">
        <f t="shared" si="1054"/>
        <v>0</v>
      </c>
      <c r="O7109" s="9">
        <f t="shared" si="1056"/>
        <v>0</v>
      </c>
      <c r="P7109">
        <v>0</v>
      </c>
    </row>
    <row r="7110" spans="1:16" x14ac:dyDescent="0.25">
      <c r="A7110" s="11">
        <v>39976</v>
      </c>
      <c r="B7110" s="12">
        <v>6</v>
      </c>
      <c r="C7110">
        <v>18</v>
      </c>
      <c r="D7110">
        <v>62.2</v>
      </c>
      <c r="E7110">
        <v>4.5999999999999996</v>
      </c>
      <c r="F7110">
        <v>0</v>
      </c>
      <c r="G7110" s="7">
        <f t="shared" si="1052"/>
        <v>0</v>
      </c>
      <c r="H7110" s="7">
        <f t="shared" si="1055"/>
        <v>0</v>
      </c>
      <c r="I7110">
        <f t="shared" si="1048"/>
        <v>0</v>
      </c>
      <c r="J7110" s="9">
        <f t="shared" si="1049"/>
        <v>0</v>
      </c>
      <c r="K7110" s="9">
        <f t="shared" si="1050"/>
        <v>0</v>
      </c>
      <c r="L7110" s="7">
        <f t="shared" si="1051"/>
        <v>0</v>
      </c>
      <c r="M7110" s="7">
        <f t="shared" si="1053"/>
        <v>0</v>
      </c>
      <c r="N7110" s="7">
        <f t="shared" si="1054"/>
        <v>0</v>
      </c>
      <c r="O7110" s="9">
        <f t="shared" si="1056"/>
        <v>0</v>
      </c>
      <c r="P7110">
        <v>0</v>
      </c>
    </row>
    <row r="7111" spans="1:16" x14ac:dyDescent="0.25">
      <c r="A7111" s="11">
        <v>39977</v>
      </c>
      <c r="B7111" s="12">
        <v>6</v>
      </c>
      <c r="C7111">
        <v>17.899999999999999</v>
      </c>
      <c r="D7111">
        <v>54</v>
      </c>
      <c r="E7111">
        <v>4.5</v>
      </c>
      <c r="F7111">
        <v>0</v>
      </c>
      <c r="G7111" s="7">
        <f t="shared" si="1052"/>
        <v>0</v>
      </c>
      <c r="H7111" s="7">
        <f t="shared" si="1055"/>
        <v>0</v>
      </c>
      <c r="I7111">
        <f t="shared" si="1048"/>
        <v>0</v>
      </c>
      <c r="J7111" s="9">
        <f t="shared" si="1049"/>
        <v>0</v>
      </c>
      <c r="K7111" s="9">
        <f t="shared" si="1050"/>
        <v>0</v>
      </c>
      <c r="L7111" s="7">
        <f t="shared" si="1051"/>
        <v>0</v>
      </c>
      <c r="M7111" s="7">
        <f t="shared" si="1053"/>
        <v>0</v>
      </c>
      <c r="N7111" s="7">
        <f t="shared" si="1054"/>
        <v>0</v>
      </c>
      <c r="O7111" s="9">
        <f t="shared" si="1056"/>
        <v>0</v>
      </c>
      <c r="P7111">
        <v>0</v>
      </c>
    </row>
    <row r="7112" spans="1:16" x14ac:dyDescent="0.25">
      <c r="A7112" s="11">
        <v>39978</v>
      </c>
      <c r="B7112" s="12">
        <v>6</v>
      </c>
      <c r="C7112">
        <v>18.2</v>
      </c>
      <c r="D7112">
        <v>53.2</v>
      </c>
      <c r="E7112">
        <v>2.8</v>
      </c>
      <c r="F7112">
        <v>0.2</v>
      </c>
      <c r="G7112" s="7">
        <f t="shared" si="1052"/>
        <v>0</v>
      </c>
      <c r="H7112" s="7">
        <f t="shared" si="1055"/>
        <v>0</v>
      </c>
      <c r="I7112">
        <f t="shared" ref="I7112:I7175" si="1057">IF(OR(B7112=7,C7112&gt;$V$6856),0,IF(AND(C7112&gt;=$R$6856,I7111=0),0,I7111+F7112))</f>
        <v>0</v>
      </c>
      <c r="J7112" s="9">
        <f t="shared" ref="J7112:J7175" si="1058">IF(OR(B7112=1,B7112&gt;$K$2),0,IF(C7112&gt;$V$6856,0,IF(C7112&lt;=-$R$6856,0,IF(C7112&lt;=0,(C7112+$R$6856)*($T$6858+$T$6859*F7112),IF(C7112&gt;$R$6856,C7112*($T$6856+$T$6857*F7112),C7112*($T$6860+$T$6861*F7112))))))</f>
        <v>0</v>
      </c>
      <c r="K7112" s="9">
        <f t="shared" ref="K7112:K7175" si="1059">IF(AND(B7112&gt;=2,B7112&lt;=$K$3),0,IF(C7112&gt;$V$6856,0,IF(C7112&lt;=-$R$6856,0,IF(C7112&lt;=0,(C7112+$R$6856)*($U$6858+$U$6859*F7112),IF(C7112&gt;$R$6856,C7112*($U$6856+$U$6857*F7112),C7112*($U$6860+$U$6861*F7112))))))</f>
        <v>0</v>
      </c>
      <c r="L7112" s="7">
        <f t="shared" ref="L7112:L7175" si="1060">IF(M7111=0,0,IF(C7112&gt;=$V$6856,0,IF($V$6857*E7112-$V$6858*C7112&lt;0,0,IF($R$6856&gt;C7112&gt;-$R$6856,$V$6857*E7112-$V$6858*C7112+$V$6859,$V$6857*E7112-$V$6858*C7112))))</f>
        <v>0</v>
      </c>
      <c r="M7112" s="7">
        <f t="shared" si="1053"/>
        <v>0</v>
      </c>
      <c r="N7112" s="7">
        <f t="shared" si="1054"/>
        <v>0</v>
      </c>
      <c r="O7112" s="9">
        <f t="shared" si="1056"/>
        <v>0</v>
      </c>
      <c r="P7112">
        <v>0</v>
      </c>
    </row>
    <row r="7113" spans="1:16" x14ac:dyDescent="0.25">
      <c r="A7113" s="11">
        <v>39979</v>
      </c>
      <c r="B7113" s="12">
        <v>6</v>
      </c>
      <c r="C7113">
        <v>18.899999999999999</v>
      </c>
      <c r="D7113">
        <v>57.5</v>
      </c>
      <c r="E7113">
        <v>3.6</v>
      </c>
      <c r="F7113">
        <v>0</v>
      </c>
      <c r="G7113" s="7">
        <f t="shared" ref="G7113:G7176" si="1061">+IF(F7113=0,0,IF(C7113&gt;=$V$8,0,IF(C7113&gt;=$R$8,1,IF(C7113&lt;=-2,$R$9*EXP($R$10*C7113)+0.01+$R$11*E7113*LN(C7113*-1)+$R$12*E7113,$R$9+$Q$10*C7113-$Q$11*E7113*C7113))))</f>
        <v>0</v>
      </c>
      <c r="H7113" s="7">
        <f t="shared" si="1055"/>
        <v>0</v>
      </c>
      <c r="I7113">
        <f t="shared" si="1057"/>
        <v>0</v>
      </c>
      <c r="J7113" s="9">
        <f t="shared" si="1058"/>
        <v>0</v>
      </c>
      <c r="K7113" s="9">
        <f t="shared" si="1059"/>
        <v>0</v>
      </c>
      <c r="L7113" s="7">
        <f t="shared" si="1060"/>
        <v>0</v>
      </c>
      <c r="M7113" s="7">
        <f t="shared" ref="M7113:M7176" si="1062">IF(AND(N7112=0,F7113=0),0,IF(M7112=0,H7113,IF(AND(C7113&gt;$W$6858,M7112&lt;$W$6856),$W$6856+0.01,IF(F7113&gt;0,(N7112*M7112+$W$6857*F7113*H7113)/(N7112+$W$6857*F7113),M7112*(1+$W$6859)))))</f>
        <v>0</v>
      </c>
      <c r="N7113" s="7">
        <f t="shared" ref="N7113:N7176" si="1063">IF(I7113=0,0,IF(M7113&gt;=1,0,IF(N7112+F7113&lt;=J7113+K7113+L7113,0,IF(C7113&gt;$W$6858,N7112+F7113-J7113-K7113-L7113,IF(M7113&lt;$W$6856,N7112+F7113-L7113,N7112+F7113-J7113-K7113-L7113)))))</f>
        <v>0</v>
      </c>
      <c r="O7113" s="9">
        <f t="shared" si="1056"/>
        <v>0</v>
      </c>
      <c r="P7113">
        <v>0</v>
      </c>
    </row>
    <row r="7114" spans="1:16" x14ac:dyDescent="0.25">
      <c r="A7114" s="11">
        <v>39980</v>
      </c>
      <c r="B7114" s="12">
        <v>6</v>
      </c>
      <c r="C7114">
        <v>19.100000000000001</v>
      </c>
      <c r="D7114">
        <v>56.3</v>
      </c>
      <c r="E7114">
        <v>3.9</v>
      </c>
      <c r="F7114">
        <v>0</v>
      </c>
      <c r="G7114" s="7">
        <f t="shared" si="1061"/>
        <v>0</v>
      </c>
      <c r="H7114" s="7">
        <f t="shared" si="1055"/>
        <v>0</v>
      </c>
      <c r="I7114">
        <f t="shared" si="1057"/>
        <v>0</v>
      </c>
      <c r="J7114" s="9">
        <f t="shared" si="1058"/>
        <v>0</v>
      </c>
      <c r="K7114" s="9">
        <f t="shared" si="1059"/>
        <v>0</v>
      </c>
      <c r="L7114" s="7">
        <f t="shared" si="1060"/>
        <v>0</v>
      </c>
      <c r="M7114" s="7">
        <f t="shared" si="1062"/>
        <v>0</v>
      </c>
      <c r="N7114" s="7">
        <f t="shared" si="1063"/>
        <v>0</v>
      </c>
      <c r="O7114" s="9">
        <f t="shared" si="1056"/>
        <v>0</v>
      </c>
      <c r="P7114">
        <v>0</v>
      </c>
    </row>
    <row r="7115" spans="1:16" x14ac:dyDescent="0.25">
      <c r="A7115" s="11">
        <v>39981</v>
      </c>
      <c r="B7115" s="12">
        <v>6</v>
      </c>
      <c r="C7115">
        <v>17.3</v>
      </c>
      <c r="D7115">
        <v>80</v>
      </c>
      <c r="E7115">
        <v>4.8</v>
      </c>
      <c r="F7115">
        <v>10.8</v>
      </c>
      <c r="G7115" s="7">
        <f t="shared" si="1061"/>
        <v>0</v>
      </c>
      <c r="H7115" s="7">
        <f t="shared" si="1055"/>
        <v>0</v>
      </c>
      <c r="I7115">
        <f t="shared" si="1057"/>
        <v>0</v>
      </c>
      <c r="J7115" s="9">
        <f t="shared" si="1058"/>
        <v>0</v>
      </c>
      <c r="K7115" s="9">
        <f t="shared" si="1059"/>
        <v>0</v>
      </c>
      <c r="L7115" s="7">
        <f t="shared" si="1060"/>
        <v>0</v>
      </c>
      <c r="M7115" s="7">
        <f t="shared" si="1062"/>
        <v>0</v>
      </c>
      <c r="N7115" s="7">
        <f t="shared" si="1063"/>
        <v>0</v>
      </c>
      <c r="O7115" s="9">
        <f t="shared" si="1056"/>
        <v>0</v>
      </c>
      <c r="P7115">
        <v>0</v>
      </c>
    </row>
    <row r="7116" spans="1:16" x14ac:dyDescent="0.25">
      <c r="A7116" s="11">
        <v>39982</v>
      </c>
      <c r="B7116" s="12">
        <v>6</v>
      </c>
      <c r="C7116">
        <v>15.3</v>
      </c>
      <c r="D7116">
        <v>86</v>
      </c>
      <c r="E7116">
        <v>3.8</v>
      </c>
      <c r="F7116">
        <v>1.4</v>
      </c>
      <c r="G7116" s="7">
        <f t="shared" si="1061"/>
        <v>0</v>
      </c>
      <c r="H7116" s="7">
        <f t="shared" si="1055"/>
        <v>0</v>
      </c>
      <c r="I7116">
        <f t="shared" si="1057"/>
        <v>0</v>
      </c>
      <c r="J7116" s="9">
        <f t="shared" si="1058"/>
        <v>0</v>
      </c>
      <c r="K7116" s="9">
        <f t="shared" si="1059"/>
        <v>0</v>
      </c>
      <c r="L7116" s="7">
        <f t="shared" si="1060"/>
        <v>0</v>
      </c>
      <c r="M7116" s="7">
        <f t="shared" si="1062"/>
        <v>0</v>
      </c>
      <c r="N7116" s="7">
        <f t="shared" si="1063"/>
        <v>0</v>
      </c>
      <c r="O7116" s="9">
        <f t="shared" si="1056"/>
        <v>0</v>
      </c>
      <c r="P7116">
        <v>0</v>
      </c>
    </row>
    <row r="7117" spans="1:16" x14ac:dyDescent="0.25">
      <c r="A7117" s="11">
        <v>39983</v>
      </c>
      <c r="B7117" s="12">
        <v>6</v>
      </c>
      <c r="C7117">
        <v>18</v>
      </c>
      <c r="D7117">
        <v>73.400000000000006</v>
      </c>
      <c r="E7117">
        <v>2.6</v>
      </c>
      <c r="F7117">
        <v>0</v>
      </c>
      <c r="G7117" s="7">
        <f t="shared" si="1061"/>
        <v>0</v>
      </c>
      <c r="H7117" s="7">
        <f t="shared" si="1055"/>
        <v>0</v>
      </c>
      <c r="I7117">
        <f t="shared" si="1057"/>
        <v>0</v>
      </c>
      <c r="J7117" s="9">
        <f t="shared" si="1058"/>
        <v>0</v>
      </c>
      <c r="K7117" s="9">
        <f t="shared" si="1059"/>
        <v>0</v>
      </c>
      <c r="L7117" s="7">
        <f t="shared" si="1060"/>
        <v>0</v>
      </c>
      <c r="M7117" s="7">
        <f t="shared" si="1062"/>
        <v>0</v>
      </c>
      <c r="N7117" s="7">
        <f t="shared" si="1063"/>
        <v>0</v>
      </c>
      <c r="O7117" s="9">
        <f t="shared" si="1056"/>
        <v>0</v>
      </c>
      <c r="P7117">
        <v>0</v>
      </c>
    </row>
    <row r="7118" spans="1:16" x14ac:dyDescent="0.25">
      <c r="A7118" s="11">
        <v>39984</v>
      </c>
      <c r="B7118" s="12">
        <v>6</v>
      </c>
      <c r="C7118">
        <v>16.100000000000001</v>
      </c>
      <c r="D7118">
        <v>87.3</v>
      </c>
      <c r="E7118">
        <v>3</v>
      </c>
      <c r="F7118">
        <v>14.4</v>
      </c>
      <c r="G7118" s="7">
        <f t="shared" si="1061"/>
        <v>0</v>
      </c>
      <c r="H7118" s="7">
        <f t="shared" si="1055"/>
        <v>0</v>
      </c>
      <c r="I7118">
        <f t="shared" si="1057"/>
        <v>0</v>
      </c>
      <c r="J7118" s="9">
        <f t="shared" si="1058"/>
        <v>0</v>
      </c>
      <c r="K7118" s="9">
        <f t="shared" si="1059"/>
        <v>0</v>
      </c>
      <c r="L7118" s="7">
        <f t="shared" si="1060"/>
        <v>0</v>
      </c>
      <c r="M7118" s="7">
        <f t="shared" si="1062"/>
        <v>0</v>
      </c>
      <c r="N7118" s="7">
        <f t="shared" si="1063"/>
        <v>0</v>
      </c>
      <c r="O7118" s="9">
        <f t="shared" si="1056"/>
        <v>0</v>
      </c>
      <c r="P7118">
        <v>0</v>
      </c>
    </row>
    <row r="7119" spans="1:16" x14ac:dyDescent="0.25">
      <c r="A7119" s="11">
        <v>39985</v>
      </c>
      <c r="B7119" s="12">
        <v>6</v>
      </c>
      <c r="C7119">
        <v>20.6</v>
      </c>
      <c r="D7119">
        <v>72</v>
      </c>
      <c r="E7119">
        <v>6.3</v>
      </c>
      <c r="F7119">
        <v>0</v>
      </c>
      <c r="G7119" s="7">
        <f t="shared" si="1061"/>
        <v>0</v>
      </c>
      <c r="H7119" s="7">
        <f t="shared" si="1055"/>
        <v>0</v>
      </c>
      <c r="I7119">
        <f t="shared" si="1057"/>
        <v>0</v>
      </c>
      <c r="J7119" s="9">
        <f t="shared" si="1058"/>
        <v>0</v>
      </c>
      <c r="K7119" s="9">
        <f t="shared" si="1059"/>
        <v>0</v>
      </c>
      <c r="L7119" s="7">
        <f t="shared" si="1060"/>
        <v>0</v>
      </c>
      <c r="M7119" s="7">
        <f t="shared" si="1062"/>
        <v>0</v>
      </c>
      <c r="N7119" s="7">
        <f t="shared" si="1063"/>
        <v>0</v>
      </c>
      <c r="O7119" s="9">
        <f t="shared" si="1056"/>
        <v>0</v>
      </c>
      <c r="P7119">
        <v>0</v>
      </c>
    </row>
    <row r="7120" spans="1:16" x14ac:dyDescent="0.25">
      <c r="A7120" s="11">
        <v>39986</v>
      </c>
      <c r="B7120" s="12">
        <v>6</v>
      </c>
      <c r="C7120">
        <v>21.8</v>
      </c>
      <c r="D7120">
        <v>71.099999999999994</v>
      </c>
      <c r="E7120">
        <v>3.3</v>
      </c>
      <c r="F7120">
        <v>0</v>
      </c>
      <c r="G7120" s="7">
        <f t="shared" si="1061"/>
        <v>0</v>
      </c>
      <c r="H7120" s="7">
        <f t="shared" si="1055"/>
        <v>0</v>
      </c>
      <c r="I7120">
        <f t="shared" si="1057"/>
        <v>0</v>
      </c>
      <c r="J7120" s="9">
        <f t="shared" si="1058"/>
        <v>0</v>
      </c>
      <c r="K7120" s="9">
        <f t="shared" si="1059"/>
        <v>0</v>
      </c>
      <c r="L7120" s="7">
        <f t="shared" si="1060"/>
        <v>0</v>
      </c>
      <c r="M7120" s="7">
        <f t="shared" si="1062"/>
        <v>0</v>
      </c>
      <c r="N7120" s="7">
        <f t="shared" si="1063"/>
        <v>0</v>
      </c>
      <c r="O7120" s="9">
        <f t="shared" si="1056"/>
        <v>0</v>
      </c>
      <c r="P7120">
        <v>0</v>
      </c>
    </row>
    <row r="7121" spans="1:16" x14ac:dyDescent="0.25">
      <c r="A7121" s="11">
        <v>39987</v>
      </c>
      <c r="B7121" s="12">
        <v>6</v>
      </c>
      <c r="C7121">
        <v>23</v>
      </c>
      <c r="D7121">
        <v>62.2</v>
      </c>
      <c r="E7121">
        <v>2.6</v>
      </c>
      <c r="F7121">
        <v>0</v>
      </c>
      <c r="G7121" s="7">
        <f t="shared" si="1061"/>
        <v>0</v>
      </c>
      <c r="H7121" s="7">
        <f t="shared" si="1055"/>
        <v>0</v>
      </c>
      <c r="I7121">
        <f t="shared" si="1057"/>
        <v>0</v>
      </c>
      <c r="J7121" s="9">
        <f t="shared" si="1058"/>
        <v>0</v>
      </c>
      <c r="K7121" s="9">
        <f t="shared" si="1059"/>
        <v>0</v>
      </c>
      <c r="L7121" s="7">
        <f t="shared" si="1060"/>
        <v>0</v>
      </c>
      <c r="M7121" s="7">
        <f t="shared" si="1062"/>
        <v>0</v>
      </c>
      <c r="N7121" s="7">
        <f t="shared" si="1063"/>
        <v>0</v>
      </c>
      <c r="O7121" s="9">
        <f t="shared" si="1056"/>
        <v>0</v>
      </c>
      <c r="P7121">
        <v>0</v>
      </c>
    </row>
    <row r="7122" spans="1:16" x14ac:dyDescent="0.25">
      <c r="A7122" s="11">
        <v>39988</v>
      </c>
      <c r="B7122" s="12">
        <v>6</v>
      </c>
      <c r="C7122">
        <v>25.7</v>
      </c>
      <c r="D7122">
        <v>54.6</v>
      </c>
      <c r="E7122">
        <v>3</v>
      </c>
      <c r="F7122">
        <v>0</v>
      </c>
      <c r="G7122" s="7">
        <f t="shared" si="1061"/>
        <v>0</v>
      </c>
      <c r="H7122" s="7">
        <f t="shared" si="1055"/>
        <v>0</v>
      </c>
      <c r="I7122">
        <f t="shared" si="1057"/>
        <v>0</v>
      </c>
      <c r="J7122" s="9">
        <f t="shared" si="1058"/>
        <v>0</v>
      </c>
      <c r="K7122" s="9">
        <f t="shared" si="1059"/>
        <v>0</v>
      </c>
      <c r="L7122" s="7">
        <f t="shared" si="1060"/>
        <v>0</v>
      </c>
      <c r="M7122" s="7">
        <f t="shared" si="1062"/>
        <v>0</v>
      </c>
      <c r="N7122" s="7">
        <f t="shared" si="1063"/>
        <v>0</v>
      </c>
      <c r="O7122" s="9">
        <f t="shared" si="1056"/>
        <v>0</v>
      </c>
      <c r="P7122">
        <v>0</v>
      </c>
    </row>
    <row r="7123" spans="1:16" x14ac:dyDescent="0.25">
      <c r="A7123" s="11">
        <v>39989</v>
      </c>
      <c r="B7123" s="12">
        <v>6</v>
      </c>
      <c r="C7123">
        <v>23.5</v>
      </c>
      <c r="D7123">
        <v>77.599999999999994</v>
      </c>
      <c r="E7123">
        <v>3.3</v>
      </c>
      <c r="F7123">
        <v>1.2</v>
      </c>
      <c r="G7123" s="7">
        <f t="shared" si="1061"/>
        <v>0</v>
      </c>
      <c r="H7123" s="7">
        <f t="shared" si="1055"/>
        <v>0</v>
      </c>
      <c r="I7123">
        <f t="shared" si="1057"/>
        <v>0</v>
      </c>
      <c r="J7123" s="9">
        <f t="shared" si="1058"/>
        <v>0</v>
      </c>
      <c r="K7123" s="9">
        <f t="shared" si="1059"/>
        <v>0</v>
      </c>
      <c r="L7123" s="7">
        <f t="shared" si="1060"/>
        <v>0</v>
      </c>
      <c r="M7123" s="7">
        <f t="shared" si="1062"/>
        <v>0</v>
      </c>
      <c r="N7123" s="7">
        <f t="shared" si="1063"/>
        <v>0</v>
      </c>
      <c r="O7123" s="9">
        <f t="shared" si="1056"/>
        <v>0</v>
      </c>
      <c r="P7123">
        <v>0</v>
      </c>
    </row>
    <row r="7124" spans="1:16" x14ac:dyDescent="0.25">
      <c r="A7124" s="11">
        <v>39990</v>
      </c>
      <c r="B7124" s="12">
        <v>6</v>
      </c>
      <c r="C7124">
        <v>22.5</v>
      </c>
      <c r="D7124">
        <v>68</v>
      </c>
      <c r="E7124">
        <v>6</v>
      </c>
      <c r="F7124">
        <v>0</v>
      </c>
      <c r="G7124" s="7">
        <f t="shared" si="1061"/>
        <v>0</v>
      </c>
      <c r="H7124" s="7">
        <f t="shared" si="1055"/>
        <v>0</v>
      </c>
      <c r="I7124">
        <f t="shared" si="1057"/>
        <v>0</v>
      </c>
      <c r="J7124" s="9">
        <f t="shared" si="1058"/>
        <v>0</v>
      </c>
      <c r="K7124" s="9">
        <f t="shared" si="1059"/>
        <v>0</v>
      </c>
      <c r="L7124" s="7">
        <f t="shared" si="1060"/>
        <v>0</v>
      </c>
      <c r="M7124" s="7">
        <f t="shared" si="1062"/>
        <v>0</v>
      </c>
      <c r="N7124" s="7">
        <f t="shared" si="1063"/>
        <v>0</v>
      </c>
      <c r="O7124" s="9">
        <f t="shared" si="1056"/>
        <v>0</v>
      </c>
      <c r="P7124">
        <v>0</v>
      </c>
    </row>
    <row r="7125" spans="1:16" x14ac:dyDescent="0.25">
      <c r="A7125" s="11">
        <v>39991</v>
      </c>
      <c r="B7125" s="12">
        <v>6</v>
      </c>
      <c r="C7125">
        <v>21.8</v>
      </c>
      <c r="D7125">
        <v>56.6</v>
      </c>
      <c r="E7125">
        <v>5.6</v>
      </c>
      <c r="F7125">
        <v>0</v>
      </c>
      <c r="G7125" s="7">
        <f t="shared" si="1061"/>
        <v>0</v>
      </c>
      <c r="H7125" s="7">
        <f t="shared" si="1055"/>
        <v>0</v>
      </c>
      <c r="I7125">
        <f t="shared" si="1057"/>
        <v>0</v>
      </c>
      <c r="J7125" s="9">
        <f t="shared" si="1058"/>
        <v>0</v>
      </c>
      <c r="K7125" s="9">
        <f t="shared" si="1059"/>
        <v>0</v>
      </c>
      <c r="L7125" s="7">
        <f t="shared" si="1060"/>
        <v>0</v>
      </c>
      <c r="M7125" s="7">
        <f t="shared" si="1062"/>
        <v>0</v>
      </c>
      <c r="N7125" s="7">
        <f t="shared" si="1063"/>
        <v>0</v>
      </c>
      <c r="O7125" s="9">
        <f t="shared" si="1056"/>
        <v>0</v>
      </c>
      <c r="P7125">
        <v>0</v>
      </c>
    </row>
    <row r="7126" spans="1:16" x14ac:dyDescent="0.25">
      <c r="A7126" s="11">
        <v>39992</v>
      </c>
      <c r="B7126" s="12">
        <v>6</v>
      </c>
      <c r="C7126">
        <v>18.899999999999999</v>
      </c>
      <c r="D7126">
        <v>82.3</v>
      </c>
      <c r="E7126">
        <v>2.7</v>
      </c>
      <c r="F7126">
        <v>9</v>
      </c>
      <c r="G7126" s="7">
        <f t="shared" si="1061"/>
        <v>0</v>
      </c>
      <c r="H7126" s="7">
        <f t="shared" si="1055"/>
        <v>0</v>
      </c>
      <c r="I7126">
        <f t="shared" si="1057"/>
        <v>0</v>
      </c>
      <c r="J7126" s="9">
        <f t="shared" si="1058"/>
        <v>0</v>
      </c>
      <c r="K7126" s="9">
        <f t="shared" si="1059"/>
        <v>0</v>
      </c>
      <c r="L7126" s="7">
        <f t="shared" si="1060"/>
        <v>0</v>
      </c>
      <c r="M7126" s="7">
        <f t="shared" si="1062"/>
        <v>0</v>
      </c>
      <c r="N7126" s="7">
        <f t="shared" si="1063"/>
        <v>0</v>
      </c>
      <c r="O7126" s="9">
        <f t="shared" si="1056"/>
        <v>0</v>
      </c>
      <c r="P7126">
        <v>0</v>
      </c>
    </row>
    <row r="7127" spans="1:16" x14ac:dyDescent="0.25">
      <c r="A7127" s="11">
        <v>39993</v>
      </c>
      <c r="B7127" s="12">
        <v>6</v>
      </c>
      <c r="C7127">
        <v>17.8</v>
      </c>
      <c r="D7127">
        <v>84.4</v>
      </c>
      <c r="E7127">
        <v>3.2</v>
      </c>
      <c r="F7127">
        <v>4.8</v>
      </c>
      <c r="G7127" s="7">
        <f t="shared" si="1061"/>
        <v>0</v>
      </c>
      <c r="H7127" s="7">
        <f t="shared" ref="H7127:H7190" si="1064">IF(OR(D7127&lt;=75,C7127&gt;0),G7127,G7127/(0.04*D7127-2))</f>
        <v>0</v>
      </c>
      <c r="I7127">
        <f t="shared" si="1057"/>
        <v>0</v>
      </c>
      <c r="J7127" s="9">
        <f t="shared" si="1058"/>
        <v>0</v>
      </c>
      <c r="K7127" s="9">
        <f t="shared" si="1059"/>
        <v>0</v>
      </c>
      <c r="L7127" s="7">
        <f t="shared" si="1060"/>
        <v>0</v>
      </c>
      <c r="M7127" s="7">
        <f t="shared" si="1062"/>
        <v>0</v>
      </c>
      <c r="N7127" s="7">
        <f t="shared" si="1063"/>
        <v>0</v>
      </c>
      <c r="O7127" s="9">
        <f t="shared" si="1056"/>
        <v>0</v>
      </c>
      <c r="P7127">
        <v>0</v>
      </c>
    </row>
    <row r="7128" spans="1:16" x14ac:dyDescent="0.25">
      <c r="A7128" s="11">
        <v>39994</v>
      </c>
      <c r="B7128" s="12">
        <v>6</v>
      </c>
      <c r="C7128">
        <v>17.5</v>
      </c>
      <c r="D7128">
        <v>88.3</v>
      </c>
      <c r="E7128">
        <v>2.2999999999999998</v>
      </c>
      <c r="F7128">
        <v>16.399999999999999</v>
      </c>
      <c r="G7128" s="7">
        <f t="shared" si="1061"/>
        <v>0</v>
      </c>
      <c r="H7128" s="7">
        <f t="shared" si="1064"/>
        <v>0</v>
      </c>
      <c r="I7128">
        <f t="shared" si="1057"/>
        <v>0</v>
      </c>
      <c r="J7128" s="9">
        <f t="shared" si="1058"/>
        <v>0</v>
      </c>
      <c r="K7128" s="9">
        <f t="shared" si="1059"/>
        <v>0</v>
      </c>
      <c r="L7128" s="7">
        <f t="shared" si="1060"/>
        <v>0</v>
      </c>
      <c r="M7128" s="7">
        <f t="shared" si="1062"/>
        <v>0</v>
      </c>
      <c r="N7128" s="7">
        <f t="shared" si="1063"/>
        <v>0</v>
      </c>
      <c r="O7128" s="9">
        <f t="shared" si="1056"/>
        <v>0</v>
      </c>
      <c r="P7128">
        <v>0</v>
      </c>
    </row>
    <row r="7129" spans="1:16" x14ac:dyDescent="0.25">
      <c r="A7129" s="11">
        <v>39995</v>
      </c>
      <c r="B7129" s="12">
        <v>7</v>
      </c>
      <c r="C7129">
        <v>18.7</v>
      </c>
      <c r="D7129">
        <v>81.599999999999994</v>
      </c>
      <c r="E7129">
        <v>2.5</v>
      </c>
      <c r="F7129">
        <v>0.2</v>
      </c>
      <c r="G7129" s="7">
        <f t="shared" si="1061"/>
        <v>0</v>
      </c>
      <c r="H7129" s="7">
        <f t="shared" si="1064"/>
        <v>0</v>
      </c>
      <c r="I7129">
        <f t="shared" si="1057"/>
        <v>0</v>
      </c>
      <c r="J7129" s="9">
        <f t="shared" si="1058"/>
        <v>0</v>
      </c>
      <c r="K7129" s="9">
        <f t="shared" si="1059"/>
        <v>0</v>
      </c>
      <c r="L7129" s="7">
        <f t="shared" si="1060"/>
        <v>0</v>
      </c>
      <c r="M7129" s="7">
        <f t="shared" si="1062"/>
        <v>0</v>
      </c>
      <c r="N7129" s="7">
        <f t="shared" si="1063"/>
        <v>0</v>
      </c>
      <c r="O7129" s="9">
        <f t="shared" si="1056"/>
        <v>0</v>
      </c>
      <c r="P7129">
        <v>0</v>
      </c>
    </row>
    <row r="7130" spans="1:16" x14ac:dyDescent="0.25">
      <c r="A7130" s="11">
        <v>39996</v>
      </c>
      <c r="B7130" s="12">
        <v>7</v>
      </c>
      <c r="C7130">
        <v>18.3</v>
      </c>
      <c r="D7130">
        <v>83.5</v>
      </c>
      <c r="E7130">
        <v>4.0999999999999996</v>
      </c>
      <c r="F7130">
        <v>0.4</v>
      </c>
      <c r="G7130" s="7">
        <f t="shared" si="1061"/>
        <v>0</v>
      </c>
      <c r="H7130" s="7">
        <f t="shared" si="1064"/>
        <v>0</v>
      </c>
      <c r="I7130">
        <f t="shared" si="1057"/>
        <v>0</v>
      </c>
      <c r="J7130" s="9">
        <f t="shared" si="1058"/>
        <v>0</v>
      </c>
      <c r="K7130" s="9">
        <f t="shared" si="1059"/>
        <v>0</v>
      </c>
      <c r="L7130" s="7">
        <f t="shared" si="1060"/>
        <v>0</v>
      </c>
      <c r="M7130" s="7">
        <f t="shared" si="1062"/>
        <v>0</v>
      </c>
      <c r="N7130" s="7">
        <f t="shared" si="1063"/>
        <v>0</v>
      </c>
      <c r="O7130" s="9">
        <f t="shared" si="1056"/>
        <v>0</v>
      </c>
      <c r="P7130">
        <v>0</v>
      </c>
    </row>
    <row r="7131" spans="1:16" x14ac:dyDescent="0.25">
      <c r="A7131" s="11">
        <v>39997</v>
      </c>
      <c r="B7131" s="12">
        <v>7</v>
      </c>
      <c r="C7131">
        <v>18.3</v>
      </c>
      <c r="D7131">
        <v>76</v>
      </c>
      <c r="E7131">
        <v>6.1</v>
      </c>
      <c r="F7131">
        <v>0</v>
      </c>
      <c r="G7131" s="7">
        <f t="shared" si="1061"/>
        <v>0</v>
      </c>
      <c r="H7131" s="7">
        <f t="shared" si="1064"/>
        <v>0</v>
      </c>
      <c r="I7131">
        <f t="shared" si="1057"/>
        <v>0</v>
      </c>
      <c r="J7131" s="9">
        <f t="shared" si="1058"/>
        <v>0</v>
      </c>
      <c r="K7131" s="9">
        <f t="shared" si="1059"/>
        <v>0</v>
      </c>
      <c r="L7131" s="7">
        <f t="shared" si="1060"/>
        <v>0</v>
      </c>
      <c r="M7131" s="7">
        <f t="shared" si="1062"/>
        <v>0</v>
      </c>
      <c r="N7131" s="7">
        <f t="shared" si="1063"/>
        <v>0</v>
      </c>
      <c r="O7131" s="9">
        <f t="shared" si="1056"/>
        <v>0</v>
      </c>
      <c r="P7131">
        <v>0</v>
      </c>
    </row>
    <row r="7132" spans="1:16" x14ac:dyDescent="0.25">
      <c r="A7132" s="11">
        <v>39998</v>
      </c>
      <c r="B7132" s="12">
        <v>7</v>
      </c>
      <c r="C7132">
        <v>17.5</v>
      </c>
      <c r="D7132">
        <v>61.1</v>
      </c>
      <c r="E7132">
        <v>6.4</v>
      </c>
      <c r="F7132">
        <v>0</v>
      </c>
      <c r="G7132" s="7">
        <f t="shared" si="1061"/>
        <v>0</v>
      </c>
      <c r="H7132" s="7">
        <f t="shared" si="1064"/>
        <v>0</v>
      </c>
      <c r="I7132">
        <f t="shared" si="1057"/>
        <v>0</v>
      </c>
      <c r="J7132" s="9">
        <f t="shared" si="1058"/>
        <v>0</v>
      </c>
      <c r="K7132" s="9">
        <f t="shared" si="1059"/>
        <v>0</v>
      </c>
      <c r="L7132" s="7">
        <f t="shared" si="1060"/>
        <v>0</v>
      </c>
      <c r="M7132" s="7">
        <f t="shared" si="1062"/>
        <v>0</v>
      </c>
      <c r="N7132" s="7">
        <f t="shared" si="1063"/>
        <v>0</v>
      </c>
      <c r="O7132" s="9">
        <f t="shared" si="1056"/>
        <v>0</v>
      </c>
      <c r="P7132">
        <v>0</v>
      </c>
    </row>
    <row r="7133" spans="1:16" x14ac:dyDescent="0.25">
      <c r="A7133" s="11">
        <v>39999</v>
      </c>
      <c r="B7133" s="12">
        <v>7</v>
      </c>
      <c r="C7133">
        <v>18.8</v>
      </c>
      <c r="D7133">
        <v>60</v>
      </c>
      <c r="E7133">
        <v>3.1</v>
      </c>
      <c r="F7133">
        <v>0</v>
      </c>
      <c r="G7133" s="7">
        <f t="shared" si="1061"/>
        <v>0</v>
      </c>
      <c r="H7133" s="7">
        <f t="shared" si="1064"/>
        <v>0</v>
      </c>
      <c r="I7133">
        <f t="shared" si="1057"/>
        <v>0</v>
      </c>
      <c r="J7133" s="9">
        <f t="shared" si="1058"/>
        <v>0</v>
      </c>
      <c r="K7133" s="9">
        <f t="shared" si="1059"/>
        <v>0</v>
      </c>
      <c r="L7133" s="7">
        <f t="shared" si="1060"/>
        <v>0</v>
      </c>
      <c r="M7133" s="7">
        <f t="shared" si="1062"/>
        <v>0</v>
      </c>
      <c r="N7133" s="7">
        <f t="shared" si="1063"/>
        <v>0</v>
      </c>
      <c r="O7133" s="9">
        <f t="shared" si="1056"/>
        <v>0</v>
      </c>
      <c r="P7133">
        <v>0</v>
      </c>
    </row>
    <row r="7134" spans="1:16" x14ac:dyDescent="0.25">
      <c r="A7134" s="11">
        <v>40000</v>
      </c>
      <c r="B7134" s="12">
        <v>7</v>
      </c>
      <c r="C7134">
        <v>19.3</v>
      </c>
      <c r="D7134">
        <v>59.7</v>
      </c>
      <c r="E7134">
        <v>3.6</v>
      </c>
      <c r="F7134">
        <v>0.2</v>
      </c>
      <c r="G7134" s="7">
        <f t="shared" si="1061"/>
        <v>0</v>
      </c>
      <c r="H7134" s="7">
        <f t="shared" si="1064"/>
        <v>0</v>
      </c>
      <c r="I7134">
        <f t="shared" si="1057"/>
        <v>0</v>
      </c>
      <c r="J7134" s="9">
        <f t="shared" si="1058"/>
        <v>0</v>
      </c>
      <c r="K7134" s="9">
        <f t="shared" si="1059"/>
        <v>0</v>
      </c>
      <c r="L7134" s="7">
        <f t="shared" si="1060"/>
        <v>0</v>
      </c>
      <c r="M7134" s="7">
        <f t="shared" si="1062"/>
        <v>0</v>
      </c>
      <c r="N7134" s="7">
        <f t="shared" si="1063"/>
        <v>0</v>
      </c>
      <c r="O7134" s="9">
        <f t="shared" si="1056"/>
        <v>0</v>
      </c>
      <c r="P7134">
        <v>0</v>
      </c>
    </row>
    <row r="7135" spans="1:16" x14ac:dyDescent="0.25">
      <c r="A7135" s="11">
        <v>40001</v>
      </c>
      <c r="B7135" s="12">
        <v>7</v>
      </c>
      <c r="C7135">
        <v>16.100000000000001</v>
      </c>
      <c r="D7135">
        <v>71.3</v>
      </c>
      <c r="E7135">
        <v>5.7</v>
      </c>
      <c r="F7135">
        <v>0.4</v>
      </c>
      <c r="G7135" s="7">
        <f t="shared" si="1061"/>
        <v>0</v>
      </c>
      <c r="H7135" s="7">
        <f t="shared" si="1064"/>
        <v>0</v>
      </c>
      <c r="I7135">
        <f t="shared" si="1057"/>
        <v>0</v>
      </c>
      <c r="J7135" s="9">
        <f t="shared" si="1058"/>
        <v>0</v>
      </c>
      <c r="K7135" s="9">
        <f t="shared" si="1059"/>
        <v>0</v>
      </c>
      <c r="L7135" s="7">
        <f t="shared" si="1060"/>
        <v>0</v>
      </c>
      <c r="M7135" s="7">
        <f t="shared" si="1062"/>
        <v>0</v>
      </c>
      <c r="N7135" s="7">
        <f t="shared" si="1063"/>
        <v>0</v>
      </c>
      <c r="O7135" s="9">
        <f t="shared" si="1056"/>
        <v>0</v>
      </c>
      <c r="P7135">
        <v>0</v>
      </c>
    </row>
    <row r="7136" spans="1:16" x14ac:dyDescent="0.25">
      <c r="A7136" s="11">
        <v>40002</v>
      </c>
      <c r="B7136" s="12">
        <v>7</v>
      </c>
      <c r="C7136">
        <v>18</v>
      </c>
      <c r="D7136">
        <v>69.400000000000006</v>
      </c>
      <c r="E7136">
        <v>3.8</v>
      </c>
      <c r="F7136">
        <v>0</v>
      </c>
      <c r="G7136" s="7">
        <f t="shared" si="1061"/>
        <v>0</v>
      </c>
      <c r="H7136" s="7">
        <f t="shared" si="1064"/>
        <v>0</v>
      </c>
      <c r="I7136">
        <f t="shared" si="1057"/>
        <v>0</v>
      </c>
      <c r="J7136" s="9">
        <f t="shared" si="1058"/>
        <v>0</v>
      </c>
      <c r="K7136" s="9">
        <f t="shared" si="1059"/>
        <v>0</v>
      </c>
      <c r="L7136" s="7">
        <f t="shared" si="1060"/>
        <v>0</v>
      </c>
      <c r="M7136" s="7">
        <f t="shared" si="1062"/>
        <v>0</v>
      </c>
      <c r="N7136" s="7">
        <f t="shared" si="1063"/>
        <v>0</v>
      </c>
      <c r="O7136" s="9">
        <f t="shared" si="1056"/>
        <v>0</v>
      </c>
      <c r="P7136">
        <v>0</v>
      </c>
    </row>
    <row r="7137" spans="1:16" x14ac:dyDescent="0.25">
      <c r="A7137" s="11">
        <v>40003</v>
      </c>
      <c r="B7137" s="12">
        <v>7</v>
      </c>
      <c r="C7137">
        <v>19.2</v>
      </c>
      <c r="D7137">
        <v>67.3</v>
      </c>
      <c r="E7137">
        <v>3</v>
      </c>
      <c r="F7137">
        <v>0</v>
      </c>
      <c r="G7137" s="7">
        <f t="shared" si="1061"/>
        <v>0</v>
      </c>
      <c r="H7137" s="7">
        <f t="shared" si="1064"/>
        <v>0</v>
      </c>
      <c r="I7137">
        <f t="shared" si="1057"/>
        <v>0</v>
      </c>
      <c r="J7137" s="9">
        <f t="shared" si="1058"/>
        <v>0</v>
      </c>
      <c r="K7137" s="9">
        <f t="shared" si="1059"/>
        <v>0</v>
      </c>
      <c r="L7137" s="7">
        <f t="shared" si="1060"/>
        <v>0</v>
      </c>
      <c r="M7137" s="7">
        <f t="shared" si="1062"/>
        <v>0</v>
      </c>
      <c r="N7137" s="7">
        <f t="shared" si="1063"/>
        <v>0</v>
      </c>
      <c r="O7137" s="9">
        <f t="shared" si="1056"/>
        <v>0</v>
      </c>
      <c r="P7137">
        <v>0</v>
      </c>
    </row>
    <row r="7138" spans="1:16" x14ac:dyDescent="0.25">
      <c r="A7138" s="11">
        <v>40004</v>
      </c>
      <c r="B7138" s="12">
        <v>7</v>
      </c>
      <c r="C7138">
        <v>20.9</v>
      </c>
      <c r="D7138">
        <v>70.8</v>
      </c>
      <c r="E7138">
        <v>2.8</v>
      </c>
      <c r="F7138">
        <v>0</v>
      </c>
      <c r="G7138" s="7">
        <f t="shared" si="1061"/>
        <v>0</v>
      </c>
      <c r="H7138" s="7">
        <f t="shared" si="1064"/>
        <v>0</v>
      </c>
      <c r="I7138">
        <f t="shared" si="1057"/>
        <v>0</v>
      </c>
      <c r="J7138" s="9">
        <f t="shared" si="1058"/>
        <v>0</v>
      </c>
      <c r="K7138" s="9">
        <f t="shared" si="1059"/>
        <v>0</v>
      </c>
      <c r="L7138" s="7">
        <f t="shared" si="1060"/>
        <v>0</v>
      </c>
      <c r="M7138" s="7">
        <f t="shared" si="1062"/>
        <v>0</v>
      </c>
      <c r="N7138" s="7">
        <f t="shared" si="1063"/>
        <v>0</v>
      </c>
      <c r="O7138" s="9">
        <f t="shared" si="1056"/>
        <v>0</v>
      </c>
      <c r="P7138">
        <v>0</v>
      </c>
    </row>
    <row r="7139" spans="1:16" x14ac:dyDescent="0.25">
      <c r="A7139" s="11">
        <v>40005</v>
      </c>
      <c r="B7139" s="12">
        <v>7</v>
      </c>
      <c r="C7139">
        <v>22</v>
      </c>
      <c r="D7139">
        <v>70</v>
      </c>
      <c r="E7139">
        <v>5.8</v>
      </c>
      <c r="F7139">
        <v>7.4</v>
      </c>
      <c r="G7139" s="7">
        <f t="shared" si="1061"/>
        <v>0</v>
      </c>
      <c r="H7139" s="7">
        <f t="shared" si="1064"/>
        <v>0</v>
      </c>
      <c r="I7139">
        <f t="shared" si="1057"/>
        <v>0</v>
      </c>
      <c r="J7139" s="9">
        <f t="shared" si="1058"/>
        <v>0</v>
      </c>
      <c r="K7139" s="9">
        <f t="shared" si="1059"/>
        <v>0</v>
      </c>
      <c r="L7139" s="7">
        <f t="shared" si="1060"/>
        <v>0</v>
      </c>
      <c r="M7139" s="7">
        <f t="shared" si="1062"/>
        <v>0</v>
      </c>
      <c r="N7139" s="7">
        <f t="shared" si="1063"/>
        <v>0</v>
      </c>
      <c r="O7139" s="9">
        <f t="shared" si="1056"/>
        <v>0</v>
      </c>
      <c r="P7139">
        <v>0</v>
      </c>
    </row>
    <row r="7140" spans="1:16" x14ac:dyDescent="0.25">
      <c r="A7140" s="11">
        <v>40006</v>
      </c>
      <c r="B7140" s="12">
        <v>7</v>
      </c>
      <c r="C7140">
        <v>17.899999999999999</v>
      </c>
      <c r="D7140">
        <v>47.4</v>
      </c>
      <c r="E7140">
        <v>4.8</v>
      </c>
      <c r="F7140">
        <v>0</v>
      </c>
      <c r="G7140" s="7">
        <f t="shared" si="1061"/>
        <v>0</v>
      </c>
      <c r="H7140" s="7">
        <f t="shared" si="1064"/>
        <v>0</v>
      </c>
      <c r="I7140">
        <f t="shared" si="1057"/>
        <v>0</v>
      </c>
      <c r="J7140" s="9">
        <f t="shared" si="1058"/>
        <v>0</v>
      </c>
      <c r="K7140" s="9">
        <f t="shared" si="1059"/>
        <v>0</v>
      </c>
      <c r="L7140" s="7">
        <f t="shared" si="1060"/>
        <v>0</v>
      </c>
      <c r="M7140" s="7">
        <f t="shared" si="1062"/>
        <v>0</v>
      </c>
      <c r="N7140" s="7">
        <f t="shared" si="1063"/>
        <v>0</v>
      </c>
      <c r="O7140" s="9">
        <f t="shared" si="1056"/>
        <v>0</v>
      </c>
      <c r="P7140">
        <v>0</v>
      </c>
    </row>
    <row r="7141" spans="1:16" x14ac:dyDescent="0.25">
      <c r="A7141" s="11">
        <v>40007</v>
      </c>
      <c r="B7141" s="12">
        <v>7</v>
      </c>
      <c r="C7141">
        <v>17.8</v>
      </c>
      <c r="D7141">
        <v>46.5</v>
      </c>
      <c r="E7141">
        <v>7.1</v>
      </c>
      <c r="F7141">
        <v>0</v>
      </c>
      <c r="G7141" s="7">
        <f t="shared" si="1061"/>
        <v>0</v>
      </c>
      <c r="H7141" s="7">
        <f t="shared" si="1064"/>
        <v>0</v>
      </c>
      <c r="I7141">
        <f t="shared" si="1057"/>
        <v>0</v>
      </c>
      <c r="J7141" s="9">
        <f t="shared" si="1058"/>
        <v>0</v>
      </c>
      <c r="K7141" s="9">
        <f t="shared" si="1059"/>
        <v>0</v>
      </c>
      <c r="L7141" s="7">
        <f t="shared" si="1060"/>
        <v>0</v>
      </c>
      <c r="M7141" s="7">
        <f t="shared" si="1062"/>
        <v>0</v>
      </c>
      <c r="N7141" s="7">
        <f t="shared" si="1063"/>
        <v>0</v>
      </c>
      <c r="O7141" s="9">
        <f t="shared" si="1056"/>
        <v>0</v>
      </c>
      <c r="P7141">
        <v>0</v>
      </c>
    </row>
    <row r="7142" spans="1:16" x14ac:dyDescent="0.25">
      <c r="A7142" s="11">
        <v>40008</v>
      </c>
      <c r="B7142" s="12">
        <v>7</v>
      </c>
      <c r="C7142">
        <v>18.8</v>
      </c>
      <c r="D7142">
        <v>49.3</v>
      </c>
      <c r="E7142">
        <v>5.0999999999999996</v>
      </c>
      <c r="F7142">
        <v>0</v>
      </c>
      <c r="G7142" s="7">
        <f t="shared" si="1061"/>
        <v>0</v>
      </c>
      <c r="H7142" s="7">
        <f t="shared" si="1064"/>
        <v>0</v>
      </c>
      <c r="I7142">
        <f t="shared" si="1057"/>
        <v>0</v>
      </c>
      <c r="J7142" s="9">
        <f t="shared" si="1058"/>
        <v>0</v>
      </c>
      <c r="K7142" s="9">
        <f t="shared" si="1059"/>
        <v>0</v>
      </c>
      <c r="L7142" s="7">
        <f t="shared" si="1060"/>
        <v>0</v>
      </c>
      <c r="M7142" s="7">
        <f t="shared" si="1062"/>
        <v>0</v>
      </c>
      <c r="N7142" s="7">
        <f t="shared" si="1063"/>
        <v>0</v>
      </c>
      <c r="O7142" s="9">
        <f t="shared" si="1056"/>
        <v>0</v>
      </c>
      <c r="P7142">
        <v>0</v>
      </c>
    </row>
    <row r="7143" spans="1:16" x14ac:dyDescent="0.25">
      <c r="A7143" s="11">
        <v>40009</v>
      </c>
      <c r="B7143" s="12">
        <v>7</v>
      </c>
      <c r="C7143">
        <v>18.5</v>
      </c>
      <c r="D7143">
        <v>65.099999999999994</v>
      </c>
      <c r="E7143">
        <v>3.1</v>
      </c>
      <c r="F7143">
        <v>0.4</v>
      </c>
      <c r="G7143" s="7">
        <f t="shared" si="1061"/>
        <v>0</v>
      </c>
      <c r="H7143" s="7">
        <f t="shared" si="1064"/>
        <v>0</v>
      </c>
      <c r="I7143">
        <f t="shared" si="1057"/>
        <v>0</v>
      </c>
      <c r="J7143" s="9">
        <f t="shared" si="1058"/>
        <v>0</v>
      </c>
      <c r="K7143" s="9">
        <f t="shared" si="1059"/>
        <v>0</v>
      </c>
      <c r="L7143" s="7">
        <f t="shared" si="1060"/>
        <v>0</v>
      </c>
      <c r="M7143" s="7">
        <f t="shared" si="1062"/>
        <v>0</v>
      </c>
      <c r="N7143" s="7">
        <f t="shared" si="1063"/>
        <v>0</v>
      </c>
      <c r="O7143" s="9">
        <f t="shared" si="1056"/>
        <v>0</v>
      </c>
      <c r="P7143">
        <v>0</v>
      </c>
    </row>
    <row r="7144" spans="1:16" x14ac:dyDescent="0.25">
      <c r="A7144" s="11">
        <v>40010</v>
      </c>
      <c r="B7144" s="12">
        <v>7</v>
      </c>
      <c r="C7144">
        <v>22.3</v>
      </c>
      <c r="D7144">
        <v>61.5</v>
      </c>
      <c r="E7144">
        <v>4.5</v>
      </c>
      <c r="F7144">
        <v>0</v>
      </c>
      <c r="G7144" s="7">
        <f t="shared" si="1061"/>
        <v>0</v>
      </c>
      <c r="H7144" s="7">
        <f t="shared" si="1064"/>
        <v>0</v>
      </c>
      <c r="I7144">
        <f t="shared" si="1057"/>
        <v>0</v>
      </c>
      <c r="J7144" s="9">
        <f t="shared" si="1058"/>
        <v>0</v>
      </c>
      <c r="K7144" s="9">
        <f t="shared" si="1059"/>
        <v>0</v>
      </c>
      <c r="L7144" s="7">
        <f t="shared" si="1060"/>
        <v>0</v>
      </c>
      <c r="M7144" s="7">
        <f t="shared" si="1062"/>
        <v>0</v>
      </c>
      <c r="N7144" s="7">
        <f t="shared" si="1063"/>
        <v>0</v>
      </c>
      <c r="O7144" s="9">
        <f t="shared" si="1056"/>
        <v>0</v>
      </c>
      <c r="P7144">
        <v>0</v>
      </c>
    </row>
    <row r="7145" spans="1:16" x14ac:dyDescent="0.25">
      <c r="A7145" s="11">
        <v>40011</v>
      </c>
      <c r="B7145" s="12">
        <v>7</v>
      </c>
      <c r="C7145">
        <v>18.3</v>
      </c>
      <c r="D7145">
        <v>75.5</v>
      </c>
      <c r="E7145">
        <v>3.6</v>
      </c>
      <c r="F7145">
        <v>0.2</v>
      </c>
      <c r="G7145" s="7">
        <f t="shared" si="1061"/>
        <v>0</v>
      </c>
      <c r="H7145" s="7">
        <f t="shared" si="1064"/>
        <v>0</v>
      </c>
      <c r="I7145">
        <f t="shared" si="1057"/>
        <v>0</v>
      </c>
      <c r="J7145" s="9">
        <f t="shared" si="1058"/>
        <v>0</v>
      </c>
      <c r="K7145" s="9">
        <f t="shared" si="1059"/>
        <v>0</v>
      </c>
      <c r="L7145" s="7">
        <f t="shared" si="1060"/>
        <v>0</v>
      </c>
      <c r="M7145" s="7">
        <f t="shared" si="1062"/>
        <v>0</v>
      </c>
      <c r="N7145" s="7">
        <f t="shared" si="1063"/>
        <v>0</v>
      </c>
      <c r="O7145" s="9">
        <f t="shared" si="1056"/>
        <v>0</v>
      </c>
      <c r="P7145">
        <v>0</v>
      </c>
    </row>
    <row r="7146" spans="1:16" x14ac:dyDescent="0.25">
      <c r="A7146" s="11">
        <v>40012</v>
      </c>
      <c r="B7146" s="12">
        <v>7</v>
      </c>
      <c r="C7146">
        <v>17.899999999999999</v>
      </c>
      <c r="D7146">
        <v>64.8</v>
      </c>
      <c r="E7146">
        <v>5.4</v>
      </c>
      <c r="F7146">
        <v>0.2</v>
      </c>
      <c r="G7146" s="7">
        <f t="shared" si="1061"/>
        <v>0</v>
      </c>
      <c r="H7146" s="7">
        <f t="shared" si="1064"/>
        <v>0</v>
      </c>
      <c r="I7146">
        <f t="shared" si="1057"/>
        <v>0</v>
      </c>
      <c r="J7146" s="9">
        <f t="shared" si="1058"/>
        <v>0</v>
      </c>
      <c r="K7146" s="9">
        <f t="shared" si="1059"/>
        <v>0</v>
      </c>
      <c r="L7146" s="7">
        <f t="shared" si="1060"/>
        <v>0</v>
      </c>
      <c r="M7146" s="7">
        <f t="shared" si="1062"/>
        <v>0</v>
      </c>
      <c r="N7146" s="7">
        <f t="shared" si="1063"/>
        <v>0</v>
      </c>
      <c r="O7146" s="9">
        <f t="shared" si="1056"/>
        <v>0</v>
      </c>
      <c r="P7146">
        <v>0</v>
      </c>
    </row>
    <row r="7147" spans="1:16" x14ac:dyDescent="0.25">
      <c r="A7147" s="11">
        <v>40013</v>
      </c>
      <c r="B7147" s="12">
        <v>7</v>
      </c>
      <c r="C7147">
        <v>17.5</v>
      </c>
      <c r="D7147">
        <v>71.400000000000006</v>
      </c>
      <c r="E7147">
        <v>3.7</v>
      </c>
      <c r="F7147">
        <v>0</v>
      </c>
      <c r="G7147" s="7">
        <f t="shared" si="1061"/>
        <v>0</v>
      </c>
      <c r="H7147" s="7">
        <f t="shared" si="1064"/>
        <v>0</v>
      </c>
      <c r="I7147">
        <f t="shared" si="1057"/>
        <v>0</v>
      </c>
      <c r="J7147" s="9">
        <f t="shared" si="1058"/>
        <v>0</v>
      </c>
      <c r="K7147" s="9">
        <f t="shared" si="1059"/>
        <v>0</v>
      </c>
      <c r="L7147" s="7">
        <f t="shared" si="1060"/>
        <v>0</v>
      </c>
      <c r="M7147" s="7">
        <f t="shared" si="1062"/>
        <v>0</v>
      </c>
      <c r="N7147" s="7">
        <f t="shared" si="1063"/>
        <v>0</v>
      </c>
      <c r="O7147" s="9">
        <f t="shared" si="1056"/>
        <v>0</v>
      </c>
      <c r="P7147">
        <v>0</v>
      </c>
    </row>
    <row r="7148" spans="1:16" x14ac:dyDescent="0.25">
      <c r="A7148" s="11">
        <v>40014</v>
      </c>
      <c r="B7148" s="12">
        <v>7</v>
      </c>
      <c r="C7148">
        <v>19.100000000000001</v>
      </c>
      <c r="D7148">
        <v>66.7</v>
      </c>
      <c r="E7148">
        <v>2.4</v>
      </c>
      <c r="F7148">
        <v>0</v>
      </c>
      <c r="G7148" s="7">
        <f t="shared" si="1061"/>
        <v>0</v>
      </c>
      <c r="H7148" s="7">
        <f t="shared" si="1064"/>
        <v>0</v>
      </c>
      <c r="I7148">
        <f t="shared" si="1057"/>
        <v>0</v>
      </c>
      <c r="J7148" s="9">
        <f t="shared" si="1058"/>
        <v>0</v>
      </c>
      <c r="K7148" s="9">
        <f t="shared" si="1059"/>
        <v>0</v>
      </c>
      <c r="L7148" s="7">
        <f t="shared" si="1060"/>
        <v>0</v>
      </c>
      <c r="M7148" s="7">
        <f t="shared" si="1062"/>
        <v>0</v>
      </c>
      <c r="N7148" s="7">
        <f t="shared" si="1063"/>
        <v>0</v>
      </c>
      <c r="O7148" s="9">
        <f t="shared" si="1056"/>
        <v>0</v>
      </c>
      <c r="P7148">
        <v>0</v>
      </c>
    </row>
    <row r="7149" spans="1:16" x14ac:dyDescent="0.25">
      <c r="A7149" s="11">
        <v>40015</v>
      </c>
      <c r="B7149" s="12">
        <v>7</v>
      </c>
      <c r="C7149">
        <v>18.5</v>
      </c>
      <c r="D7149">
        <v>73.599999999999994</v>
      </c>
      <c r="E7149">
        <v>2.2000000000000002</v>
      </c>
      <c r="F7149">
        <v>4.5999999999999996</v>
      </c>
      <c r="G7149" s="7">
        <f t="shared" si="1061"/>
        <v>0</v>
      </c>
      <c r="H7149" s="7">
        <f t="shared" si="1064"/>
        <v>0</v>
      </c>
      <c r="I7149">
        <f t="shared" si="1057"/>
        <v>0</v>
      </c>
      <c r="J7149" s="9">
        <f t="shared" si="1058"/>
        <v>0</v>
      </c>
      <c r="K7149" s="9">
        <f t="shared" si="1059"/>
        <v>0</v>
      </c>
      <c r="L7149" s="7">
        <f t="shared" si="1060"/>
        <v>0</v>
      </c>
      <c r="M7149" s="7">
        <f t="shared" si="1062"/>
        <v>0</v>
      </c>
      <c r="N7149" s="7">
        <f t="shared" si="1063"/>
        <v>0</v>
      </c>
      <c r="O7149" s="9">
        <f t="shared" si="1056"/>
        <v>0</v>
      </c>
      <c r="P7149">
        <v>0</v>
      </c>
    </row>
    <row r="7150" spans="1:16" x14ac:dyDescent="0.25">
      <c r="A7150" s="11">
        <v>40016</v>
      </c>
      <c r="B7150" s="12">
        <v>7</v>
      </c>
      <c r="C7150">
        <v>19.399999999999999</v>
      </c>
      <c r="D7150">
        <v>79.900000000000006</v>
      </c>
      <c r="E7150">
        <v>3.8</v>
      </c>
      <c r="F7150">
        <v>2.4</v>
      </c>
      <c r="G7150" s="7">
        <f t="shared" si="1061"/>
        <v>0</v>
      </c>
      <c r="H7150" s="7">
        <f t="shared" si="1064"/>
        <v>0</v>
      </c>
      <c r="I7150">
        <f t="shared" si="1057"/>
        <v>0</v>
      </c>
      <c r="J7150" s="9">
        <f t="shared" si="1058"/>
        <v>0</v>
      </c>
      <c r="K7150" s="9">
        <f t="shared" si="1059"/>
        <v>0</v>
      </c>
      <c r="L7150" s="7">
        <f t="shared" si="1060"/>
        <v>0</v>
      </c>
      <c r="M7150" s="7">
        <f t="shared" si="1062"/>
        <v>0</v>
      </c>
      <c r="N7150" s="7">
        <f t="shared" si="1063"/>
        <v>0</v>
      </c>
      <c r="O7150" s="9">
        <f t="shared" si="1056"/>
        <v>0</v>
      </c>
      <c r="P7150">
        <v>0</v>
      </c>
    </row>
    <row r="7151" spans="1:16" x14ac:dyDescent="0.25">
      <c r="A7151" s="11">
        <v>40017</v>
      </c>
      <c r="B7151" s="12">
        <v>7</v>
      </c>
      <c r="C7151">
        <v>19.5</v>
      </c>
      <c r="D7151">
        <v>92.4</v>
      </c>
      <c r="E7151">
        <v>3</v>
      </c>
      <c r="F7151">
        <v>31.4</v>
      </c>
      <c r="G7151" s="7">
        <f t="shared" si="1061"/>
        <v>0</v>
      </c>
      <c r="H7151" s="7">
        <f t="shared" si="1064"/>
        <v>0</v>
      </c>
      <c r="I7151">
        <f t="shared" si="1057"/>
        <v>0</v>
      </c>
      <c r="J7151" s="9">
        <f t="shared" si="1058"/>
        <v>0</v>
      </c>
      <c r="K7151" s="9">
        <f t="shared" si="1059"/>
        <v>0</v>
      </c>
      <c r="L7151" s="7">
        <f t="shared" si="1060"/>
        <v>0</v>
      </c>
      <c r="M7151" s="7">
        <f t="shared" si="1062"/>
        <v>0</v>
      </c>
      <c r="N7151" s="7">
        <f t="shared" si="1063"/>
        <v>0</v>
      </c>
      <c r="O7151" s="9">
        <f t="shared" si="1056"/>
        <v>0</v>
      </c>
      <c r="P7151">
        <v>0</v>
      </c>
    </row>
    <row r="7152" spans="1:16" x14ac:dyDescent="0.25">
      <c r="A7152" s="11">
        <v>40018</v>
      </c>
      <c r="B7152" s="12">
        <v>7</v>
      </c>
      <c r="C7152">
        <v>20.399999999999999</v>
      </c>
      <c r="D7152">
        <v>81.2</v>
      </c>
      <c r="E7152">
        <v>2.9</v>
      </c>
      <c r="F7152">
        <v>0.2</v>
      </c>
      <c r="G7152" s="7">
        <f t="shared" si="1061"/>
        <v>0</v>
      </c>
      <c r="H7152" s="7">
        <f t="shared" si="1064"/>
        <v>0</v>
      </c>
      <c r="I7152">
        <f t="shared" si="1057"/>
        <v>0</v>
      </c>
      <c r="J7152" s="9">
        <f t="shared" si="1058"/>
        <v>0</v>
      </c>
      <c r="K7152" s="9">
        <f t="shared" si="1059"/>
        <v>0</v>
      </c>
      <c r="L7152" s="7">
        <f t="shared" si="1060"/>
        <v>0</v>
      </c>
      <c r="M7152" s="7">
        <f t="shared" si="1062"/>
        <v>0</v>
      </c>
      <c r="N7152" s="7">
        <f t="shared" si="1063"/>
        <v>0</v>
      </c>
      <c r="O7152" s="9">
        <f t="shared" si="1056"/>
        <v>0</v>
      </c>
      <c r="P7152">
        <v>0</v>
      </c>
    </row>
    <row r="7153" spans="1:16" x14ac:dyDescent="0.25">
      <c r="A7153" s="11">
        <v>40019</v>
      </c>
      <c r="B7153" s="12">
        <v>7</v>
      </c>
      <c r="C7153">
        <v>20</v>
      </c>
      <c r="D7153">
        <v>88.3</v>
      </c>
      <c r="E7153">
        <v>2.8</v>
      </c>
      <c r="F7153">
        <v>18</v>
      </c>
      <c r="G7153" s="7">
        <f t="shared" si="1061"/>
        <v>0</v>
      </c>
      <c r="H7153" s="7">
        <f t="shared" si="1064"/>
        <v>0</v>
      </c>
      <c r="I7153">
        <f t="shared" si="1057"/>
        <v>0</v>
      </c>
      <c r="J7153" s="9">
        <f t="shared" si="1058"/>
        <v>0</v>
      </c>
      <c r="K7153" s="9">
        <f t="shared" si="1059"/>
        <v>0</v>
      </c>
      <c r="L7153" s="7">
        <f t="shared" si="1060"/>
        <v>0</v>
      </c>
      <c r="M7153" s="7">
        <f t="shared" si="1062"/>
        <v>0</v>
      </c>
      <c r="N7153" s="7">
        <f t="shared" si="1063"/>
        <v>0</v>
      </c>
      <c r="O7153" s="9">
        <f t="shared" si="1056"/>
        <v>0</v>
      </c>
      <c r="P7153">
        <v>0</v>
      </c>
    </row>
    <row r="7154" spans="1:16" x14ac:dyDescent="0.25">
      <c r="A7154" s="11">
        <v>40020</v>
      </c>
      <c r="B7154" s="12">
        <v>7</v>
      </c>
      <c r="C7154">
        <v>18.7</v>
      </c>
      <c r="D7154">
        <v>89.4</v>
      </c>
      <c r="E7154">
        <v>2.4</v>
      </c>
      <c r="F7154">
        <v>9</v>
      </c>
      <c r="G7154" s="7">
        <f t="shared" si="1061"/>
        <v>0</v>
      </c>
      <c r="H7154" s="7">
        <f t="shared" si="1064"/>
        <v>0</v>
      </c>
      <c r="I7154">
        <f t="shared" si="1057"/>
        <v>0</v>
      </c>
      <c r="J7154" s="9">
        <f t="shared" si="1058"/>
        <v>0</v>
      </c>
      <c r="K7154" s="9">
        <f t="shared" si="1059"/>
        <v>0</v>
      </c>
      <c r="L7154" s="7">
        <f t="shared" si="1060"/>
        <v>0</v>
      </c>
      <c r="M7154" s="7">
        <f t="shared" si="1062"/>
        <v>0</v>
      </c>
      <c r="N7154" s="7">
        <f t="shared" si="1063"/>
        <v>0</v>
      </c>
      <c r="O7154" s="9">
        <f t="shared" si="1056"/>
        <v>0</v>
      </c>
      <c r="P7154">
        <v>0</v>
      </c>
    </row>
    <row r="7155" spans="1:16" x14ac:dyDescent="0.25">
      <c r="A7155" s="11">
        <v>40021</v>
      </c>
      <c r="B7155" s="12">
        <v>7</v>
      </c>
      <c r="C7155">
        <v>20.9</v>
      </c>
      <c r="D7155">
        <v>77.7</v>
      </c>
      <c r="E7155">
        <v>4.7</v>
      </c>
      <c r="F7155">
        <v>0</v>
      </c>
      <c r="G7155" s="7">
        <f t="shared" si="1061"/>
        <v>0</v>
      </c>
      <c r="H7155" s="7">
        <f t="shared" si="1064"/>
        <v>0</v>
      </c>
      <c r="I7155">
        <f t="shared" si="1057"/>
        <v>0</v>
      </c>
      <c r="J7155" s="9">
        <f t="shared" si="1058"/>
        <v>0</v>
      </c>
      <c r="K7155" s="9">
        <f t="shared" si="1059"/>
        <v>0</v>
      </c>
      <c r="L7155" s="7">
        <f t="shared" si="1060"/>
        <v>0</v>
      </c>
      <c r="M7155" s="7">
        <f t="shared" si="1062"/>
        <v>0</v>
      </c>
      <c r="N7155" s="7">
        <f t="shared" si="1063"/>
        <v>0</v>
      </c>
      <c r="O7155" s="9">
        <f t="shared" si="1056"/>
        <v>0</v>
      </c>
      <c r="P7155">
        <v>0</v>
      </c>
    </row>
    <row r="7156" spans="1:16" x14ac:dyDescent="0.25">
      <c r="A7156" s="11">
        <v>40022</v>
      </c>
      <c r="B7156" s="12">
        <v>7</v>
      </c>
      <c r="C7156">
        <v>24</v>
      </c>
      <c r="D7156">
        <v>70.900000000000006</v>
      </c>
      <c r="E7156">
        <v>5.3</v>
      </c>
      <c r="F7156">
        <v>0.2</v>
      </c>
      <c r="G7156" s="7">
        <f t="shared" si="1061"/>
        <v>0</v>
      </c>
      <c r="H7156" s="7">
        <f t="shared" si="1064"/>
        <v>0</v>
      </c>
      <c r="I7156">
        <f t="shared" si="1057"/>
        <v>0</v>
      </c>
      <c r="J7156" s="9">
        <f t="shared" si="1058"/>
        <v>0</v>
      </c>
      <c r="K7156" s="9">
        <f t="shared" si="1059"/>
        <v>0</v>
      </c>
      <c r="L7156" s="7">
        <f t="shared" si="1060"/>
        <v>0</v>
      </c>
      <c r="M7156" s="7">
        <f t="shared" si="1062"/>
        <v>0</v>
      </c>
      <c r="N7156" s="7">
        <f t="shared" si="1063"/>
        <v>0</v>
      </c>
      <c r="O7156" s="9">
        <f t="shared" si="1056"/>
        <v>0</v>
      </c>
      <c r="P7156">
        <v>0</v>
      </c>
    </row>
    <row r="7157" spans="1:16" x14ac:dyDescent="0.25">
      <c r="A7157" s="11">
        <v>40023</v>
      </c>
      <c r="B7157" s="12">
        <v>7</v>
      </c>
      <c r="C7157">
        <v>20.399999999999999</v>
      </c>
      <c r="D7157">
        <v>83.3</v>
      </c>
      <c r="E7157">
        <v>3.1</v>
      </c>
      <c r="F7157">
        <v>10.6</v>
      </c>
      <c r="G7157" s="7">
        <f t="shared" si="1061"/>
        <v>0</v>
      </c>
      <c r="H7157" s="7">
        <f t="shared" si="1064"/>
        <v>0</v>
      </c>
      <c r="I7157">
        <f t="shared" si="1057"/>
        <v>0</v>
      </c>
      <c r="J7157" s="9">
        <f t="shared" si="1058"/>
        <v>0</v>
      </c>
      <c r="K7157" s="9">
        <f t="shared" si="1059"/>
        <v>0</v>
      </c>
      <c r="L7157" s="7">
        <f t="shared" si="1060"/>
        <v>0</v>
      </c>
      <c r="M7157" s="7">
        <f t="shared" si="1062"/>
        <v>0</v>
      </c>
      <c r="N7157" s="7">
        <f t="shared" si="1063"/>
        <v>0</v>
      </c>
      <c r="O7157" s="9">
        <f t="shared" si="1056"/>
        <v>0</v>
      </c>
      <c r="P7157">
        <v>0</v>
      </c>
    </row>
    <row r="7158" spans="1:16" x14ac:dyDescent="0.25">
      <c r="A7158" s="11">
        <v>40024</v>
      </c>
      <c r="B7158" s="12">
        <v>7</v>
      </c>
      <c r="C7158">
        <v>20.100000000000001</v>
      </c>
      <c r="D7158">
        <v>71</v>
      </c>
      <c r="E7158">
        <v>2.7</v>
      </c>
      <c r="F7158">
        <v>0</v>
      </c>
      <c r="G7158" s="7">
        <f t="shared" si="1061"/>
        <v>0</v>
      </c>
      <c r="H7158" s="7">
        <f t="shared" si="1064"/>
        <v>0</v>
      </c>
      <c r="I7158">
        <f t="shared" si="1057"/>
        <v>0</v>
      </c>
      <c r="J7158" s="9">
        <f t="shared" si="1058"/>
        <v>0</v>
      </c>
      <c r="K7158" s="9">
        <f t="shared" si="1059"/>
        <v>0</v>
      </c>
      <c r="L7158" s="7">
        <f t="shared" si="1060"/>
        <v>0</v>
      </c>
      <c r="M7158" s="7">
        <f t="shared" si="1062"/>
        <v>0</v>
      </c>
      <c r="N7158" s="7">
        <f t="shared" si="1063"/>
        <v>0</v>
      </c>
      <c r="O7158" s="9">
        <f t="shared" ref="O7158:O7221" si="1065">IF(M7158=0,0,N7158/10/M7158)</f>
        <v>0</v>
      </c>
      <c r="P7158">
        <v>0</v>
      </c>
    </row>
    <row r="7159" spans="1:16" x14ac:dyDescent="0.25">
      <c r="A7159" s="11">
        <v>40025</v>
      </c>
      <c r="B7159" s="12">
        <v>7</v>
      </c>
      <c r="C7159">
        <v>21.7</v>
      </c>
      <c r="D7159">
        <v>65.599999999999994</v>
      </c>
      <c r="E7159">
        <v>3.8</v>
      </c>
      <c r="F7159">
        <v>0.2</v>
      </c>
      <c r="G7159" s="7">
        <f t="shared" si="1061"/>
        <v>0</v>
      </c>
      <c r="H7159" s="7">
        <f t="shared" si="1064"/>
        <v>0</v>
      </c>
      <c r="I7159">
        <f t="shared" si="1057"/>
        <v>0</v>
      </c>
      <c r="J7159" s="9">
        <f t="shared" si="1058"/>
        <v>0</v>
      </c>
      <c r="K7159" s="9">
        <f t="shared" si="1059"/>
        <v>0</v>
      </c>
      <c r="L7159" s="7">
        <f t="shared" si="1060"/>
        <v>0</v>
      </c>
      <c r="M7159" s="7">
        <f t="shared" si="1062"/>
        <v>0</v>
      </c>
      <c r="N7159" s="7">
        <f t="shared" si="1063"/>
        <v>0</v>
      </c>
      <c r="O7159" s="9">
        <f t="shared" si="1065"/>
        <v>0</v>
      </c>
      <c r="P7159">
        <v>0</v>
      </c>
    </row>
    <row r="7160" spans="1:16" x14ac:dyDescent="0.25">
      <c r="A7160" s="11">
        <v>40026</v>
      </c>
      <c r="B7160" s="12">
        <v>8</v>
      </c>
      <c r="C7160">
        <v>21.6</v>
      </c>
      <c r="D7160">
        <v>68.7</v>
      </c>
      <c r="E7160">
        <v>3.9</v>
      </c>
      <c r="F7160">
        <v>0</v>
      </c>
      <c r="G7160" s="7">
        <f t="shared" si="1061"/>
        <v>0</v>
      </c>
      <c r="H7160" s="7">
        <f t="shared" si="1064"/>
        <v>0</v>
      </c>
      <c r="I7160">
        <f t="shared" si="1057"/>
        <v>0</v>
      </c>
      <c r="J7160" s="9">
        <f t="shared" si="1058"/>
        <v>0</v>
      </c>
      <c r="K7160" s="9">
        <f t="shared" si="1059"/>
        <v>0</v>
      </c>
      <c r="L7160" s="7">
        <f t="shared" si="1060"/>
        <v>0</v>
      </c>
      <c r="M7160" s="7">
        <f t="shared" si="1062"/>
        <v>0</v>
      </c>
      <c r="N7160" s="7">
        <f t="shared" si="1063"/>
        <v>0</v>
      </c>
      <c r="O7160" s="9">
        <f t="shared" si="1065"/>
        <v>0</v>
      </c>
      <c r="P7160">
        <v>0</v>
      </c>
    </row>
    <row r="7161" spans="1:16" x14ac:dyDescent="0.25">
      <c r="A7161" s="11">
        <v>40027</v>
      </c>
      <c r="B7161" s="12">
        <v>8</v>
      </c>
      <c r="C7161">
        <v>21.3</v>
      </c>
      <c r="D7161">
        <v>63.8</v>
      </c>
      <c r="E7161">
        <v>4.4000000000000004</v>
      </c>
      <c r="F7161">
        <v>0.2</v>
      </c>
      <c r="G7161" s="7">
        <f t="shared" si="1061"/>
        <v>0</v>
      </c>
      <c r="H7161" s="7">
        <f t="shared" si="1064"/>
        <v>0</v>
      </c>
      <c r="I7161">
        <f t="shared" si="1057"/>
        <v>0</v>
      </c>
      <c r="J7161" s="9">
        <f t="shared" si="1058"/>
        <v>0</v>
      </c>
      <c r="K7161" s="9">
        <f t="shared" si="1059"/>
        <v>0</v>
      </c>
      <c r="L7161" s="7">
        <f t="shared" si="1060"/>
        <v>0</v>
      </c>
      <c r="M7161" s="7">
        <f t="shared" si="1062"/>
        <v>0</v>
      </c>
      <c r="N7161" s="7">
        <f t="shared" si="1063"/>
        <v>0</v>
      </c>
      <c r="O7161" s="9">
        <f t="shared" si="1065"/>
        <v>0</v>
      </c>
      <c r="P7161">
        <v>0</v>
      </c>
    </row>
    <row r="7162" spans="1:16" x14ac:dyDescent="0.25">
      <c r="A7162" s="11">
        <v>40028</v>
      </c>
      <c r="B7162" s="12">
        <v>8</v>
      </c>
      <c r="C7162">
        <v>20.399999999999999</v>
      </c>
      <c r="D7162">
        <v>62.8</v>
      </c>
      <c r="E7162">
        <v>4.5</v>
      </c>
      <c r="F7162">
        <v>0.2</v>
      </c>
      <c r="G7162" s="7">
        <f t="shared" si="1061"/>
        <v>0</v>
      </c>
      <c r="H7162" s="7">
        <f t="shared" si="1064"/>
        <v>0</v>
      </c>
      <c r="I7162">
        <f t="shared" si="1057"/>
        <v>0</v>
      </c>
      <c r="J7162" s="9">
        <f t="shared" si="1058"/>
        <v>0</v>
      </c>
      <c r="K7162" s="9">
        <f t="shared" si="1059"/>
        <v>0</v>
      </c>
      <c r="L7162" s="7">
        <f t="shared" si="1060"/>
        <v>0</v>
      </c>
      <c r="M7162" s="7">
        <f t="shared" si="1062"/>
        <v>0</v>
      </c>
      <c r="N7162" s="7">
        <f t="shared" si="1063"/>
        <v>0</v>
      </c>
      <c r="O7162" s="9">
        <f t="shared" si="1065"/>
        <v>0</v>
      </c>
      <c r="P7162">
        <v>0</v>
      </c>
    </row>
    <row r="7163" spans="1:16" x14ac:dyDescent="0.25">
      <c r="A7163" s="11">
        <v>40029</v>
      </c>
      <c r="B7163" s="12">
        <v>8</v>
      </c>
      <c r="C7163">
        <v>22.2</v>
      </c>
      <c r="D7163">
        <v>78.099999999999994</v>
      </c>
      <c r="E7163">
        <v>5.2</v>
      </c>
      <c r="F7163">
        <v>18</v>
      </c>
      <c r="G7163" s="7">
        <f t="shared" si="1061"/>
        <v>0</v>
      </c>
      <c r="H7163" s="7">
        <f t="shared" si="1064"/>
        <v>0</v>
      </c>
      <c r="I7163">
        <f t="shared" si="1057"/>
        <v>0</v>
      </c>
      <c r="J7163" s="9">
        <f t="shared" si="1058"/>
        <v>0</v>
      </c>
      <c r="K7163" s="9">
        <f t="shared" si="1059"/>
        <v>0</v>
      </c>
      <c r="L7163" s="7">
        <f t="shared" si="1060"/>
        <v>0</v>
      </c>
      <c r="M7163" s="7">
        <f t="shared" si="1062"/>
        <v>0</v>
      </c>
      <c r="N7163" s="7">
        <f t="shared" si="1063"/>
        <v>0</v>
      </c>
      <c r="O7163" s="9">
        <f t="shared" si="1065"/>
        <v>0</v>
      </c>
      <c r="P7163">
        <v>0</v>
      </c>
    </row>
    <row r="7164" spans="1:16" x14ac:dyDescent="0.25">
      <c r="A7164" s="11">
        <v>40030</v>
      </c>
      <c r="B7164" s="12">
        <v>8</v>
      </c>
      <c r="C7164">
        <v>18.100000000000001</v>
      </c>
      <c r="D7164">
        <v>62.9</v>
      </c>
      <c r="E7164">
        <v>4.9000000000000004</v>
      </c>
      <c r="F7164">
        <v>0</v>
      </c>
      <c r="G7164" s="7">
        <f t="shared" si="1061"/>
        <v>0</v>
      </c>
      <c r="H7164" s="7">
        <f t="shared" si="1064"/>
        <v>0</v>
      </c>
      <c r="I7164">
        <f t="shared" si="1057"/>
        <v>0</v>
      </c>
      <c r="J7164" s="9">
        <f t="shared" si="1058"/>
        <v>0</v>
      </c>
      <c r="K7164" s="9">
        <f t="shared" si="1059"/>
        <v>0</v>
      </c>
      <c r="L7164" s="7">
        <f t="shared" si="1060"/>
        <v>0</v>
      </c>
      <c r="M7164" s="7">
        <f t="shared" si="1062"/>
        <v>0</v>
      </c>
      <c r="N7164" s="7">
        <f t="shared" si="1063"/>
        <v>0</v>
      </c>
      <c r="O7164" s="9">
        <f t="shared" si="1065"/>
        <v>0</v>
      </c>
      <c r="P7164">
        <v>0</v>
      </c>
    </row>
    <row r="7165" spans="1:16" x14ac:dyDescent="0.25">
      <c r="A7165" s="11">
        <v>40031</v>
      </c>
      <c r="B7165" s="12">
        <v>8</v>
      </c>
      <c r="C7165">
        <v>19.399999999999999</v>
      </c>
      <c r="D7165">
        <v>59.4</v>
      </c>
      <c r="E7165">
        <v>4.7</v>
      </c>
      <c r="F7165">
        <v>0</v>
      </c>
      <c r="G7165" s="7">
        <f t="shared" si="1061"/>
        <v>0</v>
      </c>
      <c r="H7165" s="7">
        <f t="shared" si="1064"/>
        <v>0</v>
      </c>
      <c r="I7165">
        <f t="shared" si="1057"/>
        <v>0</v>
      </c>
      <c r="J7165" s="9">
        <f t="shared" si="1058"/>
        <v>0</v>
      </c>
      <c r="K7165" s="9">
        <f t="shared" si="1059"/>
        <v>0</v>
      </c>
      <c r="L7165" s="7">
        <f t="shared" si="1060"/>
        <v>0</v>
      </c>
      <c r="M7165" s="7">
        <f t="shared" si="1062"/>
        <v>0</v>
      </c>
      <c r="N7165" s="7">
        <f t="shared" si="1063"/>
        <v>0</v>
      </c>
      <c r="O7165" s="9">
        <f t="shared" si="1065"/>
        <v>0</v>
      </c>
      <c r="P7165">
        <v>0</v>
      </c>
    </row>
    <row r="7166" spans="1:16" x14ac:dyDescent="0.25">
      <c r="A7166" s="11">
        <v>40032</v>
      </c>
      <c r="B7166" s="12">
        <v>8</v>
      </c>
      <c r="C7166">
        <v>18.2</v>
      </c>
      <c r="D7166">
        <v>63.5</v>
      </c>
      <c r="E7166">
        <v>3.9</v>
      </c>
      <c r="F7166">
        <v>0</v>
      </c>
      <c r="G7166" s="7">
        <f t="shared" si="1061"/>
        <v>0</v>
      </c>
      <c r="H7166" s="7">
        <f t="shared" si="1064"/>
        <v>0</v>
      </c>
      <c r="I7166">
        <f t="shared" si="1057"/>
        <v>0</v>
      </c>
      <c r="J7166" s="9">
        <f t="shared" si="1058"/>
        <v>0</v>
      </c>
      <c r="K7166" s="9">
        <f t="shared" si="1059"/>
        <v>0</v>
      </c>
      <c r="L7166" s="7">
        <f t="shared" si="1060"/>
        <v>0</v>
      </c>
      <c r="M7166" s="7">
        <f t="shared" si="1062"/>
        <v>0</v>
      </c>
      <c r="N7166" s="7">
        <f t="shared" si="1063"/>
        <v>0</v>
      </c>
      <c r="O7166" s="9">
        <f t="shared" si="1065"/>
        <v>0</v>
      </c>
      <c r="P7166">
        <v>0</v>
      </c>
    </row>
    <row r="7167" spans="1:16" x14ac:dyDescent="0.25">
      <c r="A7167" s="11">
        <v>40033</v>
      </c>
      <c r="B7167" s="12">
        <v>8</v>
      </c>
      <c r="C7167">
        <v>17.5</v>
      </c>
      <c r="D7167">
        <v>77.400000000000006</v>
      </c>
      <c r="E7167">
        <v>3.3</v>
      </c>
      <c r="F7167">
        <v>2.2000000000000002</v>
      </c>
      <c r="G7167" s="7">
        <f t="shared" si="1061"/>
        <v>0</v>
      </c>
      <c r="H7167" s="7">
        <f t="shared" si="1064"/>
        <v>0</v>
      </c>
      <c r="I7167">
        <f t="shared" si="1057"/>
        <v>0</v>
      </c>
      <c r="J7167" s="9">
        <f t="shared" si="1058"/>
        <v>0</v>
      </c>
      <c r="K7167" s="9">
        <f t="shared" si="1059"/>
        <v>0</v>
      </c>
      <c r="L7167" s="7">
        <f t="shared" si="1060"/>
        <v>0</v>
      </c>
      <c r="M7167" s="7">
        <f t="shared" si="1062"/>
        <v>0</v>
      </c>
      <c r="N7167" s="7">
        <f t="shared" si="1063"/>
        <v>0</v>
      </c>
      <c r="O7167" s="9">
        <f t="shared" si="1065"/>
        <v>0</v>
      </c>
      <c r="P7167">
        <v>0</v>
      </c>
    </row>
    <row r="7168" spans="1:16" x14ac:dyDescent="0.25">
      <c r="A7168" s="11">
        <v>40034</v>
      </c>
      <c r="B7168" s="12">
        <v>8</v>
      </c>
      <c r="C7168">
        <v>22.1</v>
      </c>
      <c r="D7168">
        <v>92</v>
      </c>
      <c r="E7168">
        <v>3.2</v>
      </c>
      <c r="F7168">
        <v>40</v>
      </c>
      <c r="G7168" s="7">
        <f t="shared" si="1061"/>
        <v>0</v>
      </c>
      <c r="H7168" s="7">
        <f t="shared" si="1064"/>
        <v>0</v>
      </c>
      <c r="I7168">
        <f t="shared" si="1057"/>
        <v>0</v>
      </c>
      <c r="J7168" s="9">
        <f t="shared" si="1058"/>
        <v>0</v>
      </c>
      <c r="K7168" s="9">
        <f t="shared" si="1059"/>
        <v>0</v>
      </c>
      <c r="L7168" s="7">
        <f t="shared" si="1060"/>
        <v>0</v>
      </c>
      <c r="M7168" s="7">
        <f t="shared" si="1062"/>
        <v>0</v>
      </c>
      <c r="N7168" s="7">
        <f t="shared" si="1063"/>
        <v>0</v>
      </c>
      <c r="O7168" s="9">
        <f t="shared" si="1065"/>
        <v>0</v>
      </c>
      <c r="P7168">
        <v>0</v>
      </c>
    </row>
    <row r="7169" spans="1:16" x14ac:dyDescent="0.25">
      <c r="A7169" s="11">
        <v>40035</v>
      </c>
      <c r="B7169" s="12">
        <v>8</v>
      </c>
      <c r="C7169">
        <v>24.2</v>
      </c>
      <c r="D7169">
        <v>84.3</v>
      </c>
      <c r="E7169">
        <v>4.9000000000000004</v>
      </c>
      <c r="F7169">
        <v>1.2</v>
      </c>
      <c r="G7169" s="7">
        <f t="shared" si="1061"/>
        <v>0</v>
      </c>
      <c r="H7169" s="7">
        <f t="shared" si="1064"/>
        <v>0</v>
      </c>
      <c r="I7169">
        <f t="shared" si="1057"/>
        <v>0</v>
      </c>
      <c r="J7169" s="9">
        <f t="shared" si="1058"/>
        <v>0</v>
      </c>
      <c r="K7169" s="9">
        <f t="shared" si="1059"/>
        <v>0</v>
      </c>
      <c r="L7169" s="7">
        <f t="shared" si="1060"/>
        <v>0</v>
      </c>
      <c r="M7169" s="7">
        <f t="shared" si="1062"/>
        <v>0</v>
      </c>
      <c r="N7169" s="7">
        <f t="shared" si="1063"/>
        <v>0</v>
      </c>
      <c r="O7169" s="9">
        <f t="shared" si="1065"/>
        <v>0</v>
      </c>
      <c r="P7169">
        <v>0</v>
      </c>
    </row>
    <row r="7170" spans="1:16" x14ac:dyDescent="0.25">
      <c r="A7170" s="11">
        <v>40036</v>
      </c>
      <c r="B7170" s="12">
        <v>8</v>
      </c>
      <c r="C7170">
        <v>21.3</v>
      </c>
      <c r="D7170">
        <v>78.2</v>
      </c>
      <c r="E7170">
        <v>4.0999999999999996</v>
      </c>
      <c r="F7170">
        <v>28</v>
      </c>
      <c r="G7170" s="7">
        <f t="shared" si="1061"/>
        <v>0</v>
      </c>
      <c r="H7170" s="7">
        <f t="shared" si="1064"/>
        <v>0</v>
      </c>
      <c r="I7170">
        <f t="shared" si="1057"/>
        <v>0</v>
      </c>
      <c r="J7170" s="9">
        <f t="shared" si="1058"/>
        <v>0</v>
      </c>
      <c r="K7170" s="9">
        <f t="shared" si="1059"/>
        <v>0</v>
      </c>
      <c r="L7170" s="7">
        <f t="shared" si="1060"/>
        <v>0</v>
      </c>
      <c r="M7170" s="7">
        <f t="shared" si="1062"/>
        <v>0</v>
      </c>
      <c r="N7170" s="7">
        <f t="shared" si="1063"/>
        <v>0</v>
      </c>
      <c r="O7170" s="9">
        <f t="shared" si="1065"/>
        <v>0</v>
      </c>
      <c r="P7170">
        <v>0</v>
      </c>
    </row>
    <row r="7171" spans="1:16" x14ac:dyDescent="0.25">
      <c r="A7171" s="11">
        <v>40037</v>
      </c>
      <c r="B7171" s="12">
        <v>8</v>
      </c>
      <c r="C7171">
        <v>20.9</v>
      </c>
      <c r="D7171">
        <v>83.6</v>
      </c>
      <c r="E7171">
        <v>3.7</v>
      </c>
      <c r="F7171">
        <v>2.6</v>
      </c>
      <c r="G7171" s="7">
        <f t="shared" si="1061"/>
        <v>0</v>
      </c>
      <c r="H7171" s="7">
        <f t="shared" si="1064"/>
        <v>0</v>
      </c>
      <c r="I7171">
        <f t="shared" si="1057"/>
        <v>0</v>
      </c>
      <c r="J7171" s="9">
        <f t="shared" si="1058"/>
        <v>0</v>
      </c>
      <c r="K7171" s="9">
        <f t="shared" si="1059"/>
        <v>0</v>
      </c>
      <c r="L7171" s="7">
        <f t="shared" si="1060"/>
        <v>0</v>
      </c>
      <c r="M7171" s="7">
        <f t="shared" si="1062"/>
        <v>0</v>
      </c>
      <c r="N7171" s="7">
        <f t="shared" si="1063"/>
        <v>0</v>
      </c>
      <c r="O7171" s="9">
        <f t="shared" si="1065"/>
        <v>0</v>
      </c>
      <c r="P7171">
        <v>0</v>
      </c>
    </row>
    <row r="7172" spans="1:16" x14ac:dyDescent="0.25">
      <c r="A7172" s="11">
        <v>40038</v>
      </c>
      <c r="B7172" s="12">
        <v>8</v>
      </c>
      <c r="C7172">
        <v>22.6</v>
      </c>
      <c r="D7172">
        <v>69.7</v>
      </c>
      <c r="E7172">
        <v>2.7</v>
      </c>
      <c r="F7172">
        <v>0</v>
      </c>
      <c r="G7172" s="7">
        <f t="shared" si="1061"/>
        <v>0</v>
      </c>
      <c r="H7172" s="7">
        <f t="shared" si="1064"/>
        <v>0</v>
      </c>
      <c r="I7172">
        <f t="shared" si="1057"/>
        <v>0</v>
      </c>
      <c r="J7172" s="9">
        <f t="shared" si="1058"/>
        <v>0</v>
      </c>
      <c r="K7172" s="9">
        <f t="shared" si="1059"/>
        <v>0</v>
      </c>
      <c r="L7172" s="7">
        <f t="shared" si="1060"/>
        <v>0</v>
      </c>
      <c r="M7172" s="7">
        <f t="shared" si="1062"/>
        <v>0</v>
      </c>
      <c r="N7172" s="7">
        <f t="shared" si="1063"/>
        <v>0</v>
      </c>
      <c r="O7172" s="9">
        <f t="shared" si="1065"/>
        <v>0</v>
      </c>
      <c r="P7172">
        <v>0</v>
      </c>
    </row>
    <row r="7173" spans="1:16" x14ac:dyDescent="0.25">
      <c r="A7173" s="11">
        <v>40039</v>
      </c>
      <c r="B7173" s="12">
        <v>8</v>
      </c>
      <c r="C7173">
        <v>23.5</v>
      </c>
      <c r="D7173">
        <v>72.2</v>
      </c>
      <c r="E7173">
        <v>2.7</v>
      </c>
      <c r="F7173">
        <v>0</v>
      </c>
      <c r="G7173" s="7">
        <f t="shared" si="1061"/>
        <v>0</v>
      </c>
      <c r="H7173" s="7">
        <f t="shared" si="1064"/>
        <v>0</v>
      </c>
      <c r="I7173">
        <f t="shared" si="1057"/>
        <v>0</v>
      </c>
      <c r="J7173" s="9">
        <f t="shared" si="1058"/>
        <v>0</v>
      </c>
      <c r="K7173" s="9">
        <f t="shared" si="1059"/>
        <v>0</v>
      </c>
      <c r="L7173" s="7">
        <f t="shared" si="1060"/>
        <v>0</v>
      </c>
      <c r="M7173" s="7">
        <f t="shared" si="1062"/>
        <v>0</v>
      </c>
      <c r="N7173" s="7">
        <f t="shared" si="1063"/>
        <v>0</v>
      </c>
      <c r="O7173" s="9">
        <f t="shared" si="1065"/>
        <v>0</v>
      </c>
      <c r="P7173">
        <v>0</v>
      </c>
    </row>
    <row r="7174" spans="1:16" x14ac:dyDescent="0.25">
      <c r="A7174" s="11">
        <v>40040</v>
      </c>
      <c r="B7174" s="12">
        <v>8</v>
      </c>
      <c r="C7174">
        <v>24.8</v>
      </c>
      <c r="D7174">
        <v>69.900000000000006</v>
      </c>
      <c r="E7174">
        <v>2.5</v>
      </c>
      <c r="F7174">
        <v>0</v>
      </c>
      <c r="G7174" s="7">
        <f t="shared" si="1061"/>
        <v>0</v>
      </c>
      <c r="H7174" s="7">
        <f t="shared" si="1064"/>
        <v>0</v>
      </c>
      <c r="I7174">
        <f t="shared" si="1057"/>
        <v>0</v>
      </c>
      <c r="J7174" s="9">
        <f t="shared" si="1058"/>
        <v>0</v>
      </c>
      <c r="K7174" s="9">
        <f t="shared" si="1059"/>
        <v>0</v>
      </c>
      <c r="L7174" s="7">
        <f t="shared" si="1060"/>
        <v>0</v>
      </c>
      <c r="M7174" s="7">
        <f t="shared" si="1062"/>
        <v>0</v>
      </c>
      <c r="N7174" s="7">
        <f t="shared" si="1063"/>
        <v>0</v>
      </c>
      <c r="O7174" s="9">
        <f t="shared" si="1065"/>
        <v>0</v>
      </c>
      <c r="P7174">
        <v>0</v>
      </c>
    </row>
    <row r="7175" spans="1:16" x14ac:dyDescent="0.25">
      <c r="A7175" s="11">
        <v>40041</v>
      </c>
      <c r="B7175" s="12">
        <v>8</v>
      </c>
      <c r="C7175">
        <v>25.4</v>
      </c>
      <c r="D7175">
        <v>70</v>
      </c>
      <c r="E7175">
        <v>3</v>
      </c>
      <c r="F7175">
        <v>0</v>
      </c>
      <c r="G7175" s="7">
        <f t="shared" si="1061"/>
        <v>0</v>
      </c>
      <c r="H7175" s="7">
        <f t="shared" si="1064"/>
        <v>0</v>
      </c>
      <c r="I7175">
        <f t="shared" si="1057"/>
        <v>0</v>
      </c>
      <c r="J7175" s="9">
        <f t="shared" si="1058"/>
        <v>0</v>
      </c>
      <c r="K7175" s="9">
        <f t="shared" si="1059"/>
        <v>0</v>
      </c>
      <c r="L7175" s="7">
        <f t="shared" si="1060"/>
        <v>0</v>
      </c>
      <c r="M7175" s="7">
        <f t="shared" si="1062"/>
        <v>0</v>
      </c>
      <c r="N7175" s="7">
        <f t="shared" si="1063"/>
        <v>0</v>
      </c>
      <c r="O7175" s="9">
        <f t="shared" si="1065"/>
        <v>0</v>
      </c>
      <c r="P7175">
        <v>0</v>
      </c>
    </row>
    <row r="7176" spans="1:16" x14ac:dyDescent="0.25">
      <c r="A7176" s="11">
        <v>40042</v>
      </c>
      <c r="B7176" s="12">
        <v>8</v>
      </c>
      <c r="C7176">
        <v>27.1</v>
      </c>
      <c r="D7176">
        <v>70.2</v>
      </c>
      <c r="E7176">
        <v>4.5999999999999996</v>
      </c>
      <c r="F7176">
        <v>0</v>
      </c>
      <c r="G7176" s="7">
        <f t="shared" si="1061"/>
        <v>0</v>
      </c>
      <c r="H7176" s="7">
        <f t="shared" si="1064"/>
        <v>0</v>
      </c>
      <c r="I7176">
        <f t="shared" ref="I7176:I7220" si="1066">IF(OR(B7176=7,C7176&gt;$V$6856),0,IF(AND(C7176&gt;=$R$6856,I7175=0),0,I7175+F7176))</f>
        <v>0</v>
      </c>
      <c r="J7176" s="9">
        <f t="shared" ref="J7176:J7220" si="1067">IF(OR(B7176=1,B7176&gt;$K$2),0,IF(C7176&gt;$V$6856,0,IF(C7176&lt;=-$R$6856,0,IF(C7176&lt;=0,(C7176+$R$6856)*($T$6858+$T$6859*F7176),IF(C7176&gt;$R$6856,C7176*($T$6856+$T$6857*F7176),C7176*($T$6860+$T$6861*F7176))))))</f>
        <v>0</v>
      </c>
      <c r="K7176" s="9">
        <f t="shared" ref="K7176:K7220" si="1068">IF(AND(B7176&gt;=2,B7176&lt;=$K$3),0,IF(C7176&gt;$V$6856,0,IF(C7176&lt;=-$R$6856,0,IF(C7176&lt;=0,(C7176+$R$6856)*($U$6858+$U$6859*F7176),IF(C7176&gt;$R$6856,C7176*($U$6856+$U$6857*F7176),C7176*($U$6860+$U$6861*F7176))))))</f>
        <v>0</v>
      </c>
      <c r="L7176" s="7">
        <f t="shared" ref="L7176:L7220" si="1069">IF(M7175=0,0,IF(C7176&gt;=$V$6856,0,IF($V$6857*E7176-$V$6858*C7176&lt;0,0,IF($R$6856&gt;C7176&gt;-$R$6856,$V$6857*E7176-$V$6858*C7176+$V$6859,$V$6857*E7176-$V$6858*C7176))))</f>
        <v>0</v>
      </c>
      <c r="M7176" s="7">
        <f t="shared" si="1062"/>
        <v>0</v>
      </c>
      <c r="N7176" s="7">
        <f t="shared" si="1063"/>
        <v>0</v>
      </c>
      <c r="O7176" s="9">
        <f t="shared" si="1065"/>
        <v>0</v>
      </c>
      <c r="P7176">
        <v>0</v>
      </c>
    </row>
    <row r="7177" spans="1:16" x14ac:dyDescent="0.25">
      <c r="A7177" s="11">
        <v>40043</v>
      </c>
      <c r="B7177" s="12">
        <v>8</v>
      </c>
      <c r="C7177">
        <v>25</v>
      </c>
      <c r="D7177">
        <v>76</v>
      </c>
      <c r="E7177">
        <v>5</v>
      </c>
      <c r="F7177">
        <v>0.4</v>
      </c>
      <c r="G7177" s="7">
        <f t="shared" ref="G7177:G7240" si="1070">+IF(F7177=0,0,IF(C7177&gt;=$V$8,0,IF(C7177&gt;=$R$8,1,IF(C7177&lt;=-2,$R$9*EXP($R$10*C7177)+0.01+$R$11*E7177*LN(C7177*-1)+$R$12*E7177,$R$9+$Q$10*C7177-$Q$11*E7177*C7177))))</f>
        <v>0</v>
      </c>
      <c r="H7177" s="7">
        <f t="shared" si="1064"/>
        <v>0</v>
      </c>
      <c r="I7177">
        <f t="shared" si="1066"/>
        <v>0</v>
      </c>
      <c r="J7177" s="9">
        <f t="shared" si="1067"/>
        <v>0</v>
      </c>
      <c r="K7177" s="9">
        <f t="shared" si="1068"/>
        <v>0</v>
      </c>
      <c r="L7177" s="7">
        <f t="shared" si="1069"/>
        <v>0</v>
      </c>
      <c r="M7177" s="7">
        <f t="shared" ref="M7177:M7220" si="1071">IF(AND(N7176=0,F7177=0),0,IF(M7176=0,H7177,IF(AND(C7177&gt;$W$6858,M7176&lt;$W$6856),$W$6856+0.01,IF(F7177&gt;0,(N7176*M7176+$W$6857*F7177*H7177)/(N7176+$W$6857*F7177),M7176*(1+$W$6859)))))</f>
        <v>0</v>
      </c>
      <c r="N7177" s="7">
        <f t="shared" ref="N7177:N7220" si="1072">IF(I7177=0,0,IF(M7177&gt;=1,0,IF(N7176+F7177&lt;=J7177+K7177+L7177,0,IF(C7177&gt;$W$6858,N7176+F7177-J7177-K7177-L7177,IF(M7177&lt;$W$6856,N7176+F7177-L7177,N7176+F7177-J7177-K7177-L7177)))))</f>
        <v>0</v>
      </c>
      <c r="O7177" s="9">
        <f t="shared" si="1065"/>
        <v>0</v>
      </c>
      <c r="P7177">
        <v>0</v>
      </c>
    </row>
    <row r="7178" spans="1:16" x14ac:dyDescent="0.25">
      <c r="A7178" s="11">
        <v>40044</v>
      </c>
      <c r="B7178" s="12">
        <v>8</v>
      </c>
      <c r="C7178">
        <v>22.1</v>
      </c>
      <c r="D7178">
        <v>64.7</v>
      </c>
      <c r="E7178">
        <v>3.1</v>
      </c>
      <c r="F7178">
        <v>0</v>
      </c>
      <c r="G7178" s="7">
        <f t="shared" si="1070"/>
        <v>0</v>
      </c>
      <c r="H7178" s="7">
        <f t="shared" si="1064"/>
        <v>0</v>
      </c>
      <c r="I7178">
        <f t="shared" si="1066"/>
        <v>0</v>
      </c>
      <c r="J7178" s="9">
        <f t="shared" si="1067"/>
        <v>0</v>
      </c>
      <c r="K7178" s="9">
        <f t="shared" si="1068"/>
        <v>0</v>
      </c>
      <c r="L7178" s="7">
        <f t="shared" si="1069"/>
        <v>0</v>
      </c>
      <c r="M7178" s="7">
        <f t="shared" si="1071"/>
        <v>0</v>
      </c>
      <c r="N7178" s="7">
        <f t="shared" si="1072"/>
        <v>0</v>
      </c>
      <c r="O7178" s="9">
        <f t="shared" si="1065"/>
        <v>0</v>
      </c>
      <c r="P7178">
        <v>0</v>
      </c>
    </row>
    <row r="7179" spans="1:16" x14ac:dyDescent="0.25">
      <c r="A7179" s="11">
        <v>40045</v>
      </c>
      <c r="B7179" s="12">
        <v>8</v>
      </c>
      <c r="C7179">
        <v>23.8</v>
      </c>
      <c r="D7179">
        <v>82.3</v>
      </c>
      <c r="E7179">
        <v>4.5999999999999996</v>
      </c>
      <c r="F7179">
        <v>25.2</v>
      </c>
      <c r="G7179" s="7">
        <f t="shared" si="1070"/>
        <v>0</v>
      </c>
      <c r="H7179" s="7">
        <f t="shared" si="1064"/>
        <v>0</v>
      </c>
      <c r="I7179">
        <f t="shared" si="1066"/>
        <v>0</v>
      </c>
      <c r="J7179" s="9">
        <f t="shared" si="1067"/>
        <v>0</v>
      </c>
      <c r="K7179" s="9">
        <f t="shared" si="1068"/>
        <v>0</v>
      </c>
      <c r="L7179" s="7">
        <f t="shared" si="1069"/>
        <v>0</v>
      </c>
      <c r="M7179" s="7">
        <f t="shared" si="1071"/>
        <v>0</v>
      </c>
      <c r="N7179" s="7">
        <f t="shared" si="1072"/>
        <v>0</v>
      </c>
      <c r="O7179" s="9">
        <f t="shared" si="1065"/>
        <v>0</v>
      </c>
      <c r="P7179">
        <v>0</v>
      </c>
    </row>
    <row r="7180" spans="1:16" x14ac:dyDescent="0.25">
      <c r="A7180" s="11">
        <v>40046</v>
      </c>
      <c r="B7180" s="12">
        <v>8</v>
      </c>
      <c r="C7180">
        <v>23.4</v>
      </c>
      <c r="D7180">
        <v>71</v>
      </c>
      <c r="E7180">
        <v>5.7</v>
      </c>
      <c r="F7180">
        <v>0.2</v>
      </c>
      <c r="G7180" s="7">
        <f t="shared" si="1070"/>
        <v>0</v>
      </c>
      <c r="H7180" s="7">
        <f t="shared" si="1064"/>
        <v>0</v>
      </c>
      <c r="I7180">
        <f t="shared" si="1066"/>
        <v>0</v>
      </c>
      <c r="J7180" s="9">
        <f t="shared" si="1067"/>
        <v>0</v>
      </c>
      <c r="K7180" s="9">
        <f t="shared" si="1068"/>
        <v>0</v>
      </c>
      <c r="L7180" s="7">
        <f t="shared" si="1069"/>
        <v>0</v>
      </c>
      <c r="M7180" s="7">
        <f t="shared" si="1071"/>
        <v>0</v>
      </c>
      <c r="N7180" s="7">
        <f t="shared" si="1072"/>
        <v>0</v>
      </c>
      <c r="O7180" s="9">
        <f t="shared" si="1065"/>
        <v>0</v>
      </c>
      <c r="P7180">
        <v>0</v>
      </c>
    </row>
    <row r="7181" spans="1:16" x14ac:dyDescent="0.25">
      <c r="A7181" s="11">
        <v>40047</v>
      </c>
      <c r="B7181" s="12">
        <v>8</v>
      </c>
      <c r="C7181">
        <v>20</v>
      </c>
      <c r="D7181">
        <v>81.900000000000006</v>
      </c>
      <c r="E7181">
        <v>3.3</v>
      </c>
      <c r="F7181">
        <v>1.2</v>
      </c>
      <c r="G7181" s="7">
        <f t="shared" si="1070"/>
        <v>0</v>
      </c>
      <c r="H7181" s="7">
        <f t="shared" si="1064"/>
        <v>0</v>
      </c>
      <c r="I7181">
        <f t="shared" si="1066"/>
        <v>0</v>
      </c>
      <c r="J7181" s="9">
        <f t="shared" si="1067"/>
        <v>0</v>
      </c>
      <c r="K7181" s="9">
        <f t="shared" si="1068"/>
        <v>0</v>
      </c>
      <c r="L7181" s="7">
        <f t="shared" si="1069"/>
        <v>0</v>
      </c>
      <c r="M7181" s="7">
        <f t="shared" si="1071"/>
        <v>0</v>
      </c>
      <c r="N7181" s="7">
        <f t="shared" si="1072"/>
        <v>0</v>
      </c>
      <c r="O7181" s="9">
        <f t="shared" si="1065"/>
        <v>0</v>
      </c>
      <c r="P7181">
        <v>0</v>
      </c>
    </row>
    <row r="7182" spans="1:16" x14ac:dyDescent="0.25">
      <c r="A7182" s="11">
        <v>40048</v>
      </c>
      <c r="B7182" s="12">
        <v>8</v>
      </c>
      <c r="C7182">
        <v>18.5</v>
      </c>
      <c r="D7182">
        <v>83.3</v>
      </c>
      <c r="E7182">
        <v>5.6</v>
      </c>
      <c r="F7182">
        <v>0</v>
      </c>
      <c r="G7182" s="7">
        <f t="shared" si="1070"/>
        <v>0</v>
      </c>
      <c r="H7182" s="7">
        <f t="shared" si="1064"/>
        <v>0</v>
      </c>
      <c r="I7182">
        <f t="shared" si="1066"/>
        <v>0</v>
      </c>
      <c r="J7182" s="9">
        <f t="shared" si="1067"/>
        <v>0</v>
      </c>
      <c r="K7182" s="9">
        <f t="shared" si="1068"/>
        <v>0</v>
      </c>
      <c r="L7182" s="7">
        <f t="shared" si="1069"/>
        <v>0</v>
      </c>
      <c r="M7182" s="7">
        <f t="shared" si="1071"/>
        <v>0</v>
      </c>
      <c r="N7182" s="7">
        <f t="shared" si="1072"/>
        <v>0</v>
      </c>
      <c r="O7182" s="9">
        <f t="shared" si="1065"/>
        <v>0</v>
      </c>
      <c r="P7182">
        <v>0</v>
      </c>
    </row>
    <row r="7183" spans="1:16" x14ac:dyDescent="0.25">
      <c r="A7183" s="11">
        <v>40049</v>
      </c>
      <c r="B7183" s="12">
        <v>8</v>
      </c>
      <c r="C7183">
        <v>18.8</v>
      </c>
      <c r="D7183">
        <v>74.599999999999994</v>
      </c>
      <c r="E7183">
        <v>2.8</v>
      </c>
      <c r="F7183">
        <v>0</v>
      </c>
      <c r="G7183" s="7">
        <f t="shared" si="1070"/>
        <v>0</v>
      </c>
      <c r="H7183" s="7">
        <f t="shared" si="1064"/>
        <v>0</v>
      </c>
      <c r="I7183">
        <f t="shared" si="1066"/>
        <v>0</v>
      </c>
      <c r="J7183" s="9">
        <f t="shared" si="1067"/>
        <v>0</v>
      </c>
      <c r="K7183" s="9">
        <f t="shared" si="1068"/>
        <v>0</v>
      </c>
      <c r="L7183" s="7">
        <f t="shared" si="1069"/>
        <v>0</v>
      </c>
      <c r="M7183" s="7">
        <f t="shared" si="1071"/>
        <v>0</v>
      </c>
      <c r="N7183" s="7">
        <f t="shared" si="1072"/>
        <v>0</v>
      </c>
      <c r="O7183" s="9">
        <f t="shared" si="1065"/>
        <v>0</v>
      </c>
      <c r="P7183">
        <v>0</v>
      </c>
    </row>
    <row r="7184" spans="1:16" x14ac:dyDescent="0.25">
      <c r="A7184" s="11">
        <v>40050</v>
      </c>
      <c r="B7184" s="12">
        <v>8</v>
      </c>
      <c r="C7184">
        <v>20.6</v>
      </c>
      <c r="D7184">
        <v>74.599999999999994</v>
      </c>
      <c r="E7184">
        <v>4.5</v>
      </c>
      <c r="F7184">
        <v>0</v>
      </c>
      <c r="G7184" s="7">
        <f t="shared" si="1070"/>
        <v>0</v>
      </c>
      <c r="H7184" s="7">
        <f t="shared" si="1064"/>
        <v>0</v>
      </c>
      <c r="I7184">
        <f t="shared" si="1066"/>
        <v>0</v>
      </c>
      <c r="J7184" s="9">
        <f t="shared" si="1067"/>
        <v>0</v>
      </c>
      <c r="K7184" s="9">
        <f t="shared" si="1068"/>
        <v>0</v>
      </c>
      <c r="L7184" s="7">
        <f t="shared" si="1069"/>
        <v>0</v>
      </c>
      <c r="M7184" s="7">
        <f t="shared" si="1071"/>
        <v>0</v>
      </c>
      <c r="N7184" s="7">
        <f t="shared" si="1072"/>
        <v>0</v>
      </c>
      <c r="O7184" s="9">
        <f t="shared" si="1065"/>
        <v>0</v>
      </c>
      <c r="P7184">
        <v>0</v>
      </c>
    </row>
    <row r="7185" spans="1:16" x14ac:dyDescent="0.25">
      <c r="A7185" s="11">
        <v>40051</v>
      </c>
      <c r="B7185" s="12">
        <v>8</v>
      </c>
      <c r="C7185">
        <v>19.5</v>
      </c>
      <c r="D7185">
        <v>73.3</v>
      </c>
      <c r="E7185">
        <v>5.3</v>
      </c>
      <c r="F7185">
        <v>2.8</v>
      </c>
      <c r="G7185" s="7">
        <f t="shared" si="1070"/>
        <v>0</v>
      </c>
      <c r="H7185" s="7">
        <f t="shared" si="1064"/>
        <v>0</v>
      </c>
      <c r="I7185">
        <f t="shared" si="1066"/>
        <v>0</v>
      </c>
      <c r="J7185" s="9">
        <f t="shared" si="1067"/>
        <v>0</v>
      </c>
      <c r="K7185" s="9">
        <f t="shared" si="1068"/>
        <v>0</v>
      </c>
      <c r="L7185" s="7">
        <f t="shared" si="1069"/>
        <v>0</v>
      </c>
      <c r="M7185" s="7">
        <f t="shared" si="1071"/>
        <v>0</v>
      </c>
      <c r="N7185" s="7">
        <f t="shared" si="1072"/>
        <v>0</v>
      </c>
      <c r="O7185" s="9">
        <f t="shared" si="1065"/>
        <v>0</v>
      </c>
      <c r="P7185">
        <v>0</v>
      </c>
    </row>
    <row r="7186" spans="1:16" x14ac:dyDescent="0.25">
      <c r="A7186" s="11">
        <v>40052</v>
      </c>
      <c r="B7186" s="12">
        <v>8</v>
      </c>
      <c r="C7186">
        <v>16.8</v>
      </c>
      <c r="D7186">
        <v>59.3</v>
      </c>
      <c r="E7186">
        <v>2.8</v>
      </c>
      <c r="F7186">
        <v>0</v>
      </c>
      <c r="G7186" s="7">
        <f t="shared" si="1070"/>
        <v>0</v>
      </c>
      <c r="H7186" s="7">
        <f t="shared" si="1064"/>
        <v>0</v>
      </c>
      <c r="I7186">
        <f t="shared" si="1066"/>
        <v>0</v>
      </c>
      <c r="J7186" s="9">
        <f t="shared" si="1067"/>
        <v>0</v>
      </c>
      <c r="K7186" s="9">
        <f t="shared" si="1068"/>
        <v>0</v>
      </c>
      <c r="L7186" s="7">
        <f t="shared" si="1069"/>
        <v>0</v>
      </c>
      <c r="M7186" s="7">
        <f t="shared" si="1071"/>
        <v>0</v>
      </c>
      <c r="N7186" s="7">
        <f t="shared" si="1072"/>
        <v>0</v>
      </c>
      <c r="O7186" s="9">
        <f t="shared" si="1065"/>
        <v>0</v>
      </c>
      <c r="P7186">
        <v>0</v>
      </c>
    </row>
    <row r="7187" spans="1:16" x14ac:dyDescent="0.25">
      <c r="A7187" s="11">
        <v>40053</v>
      </c>
      <c r="B7187" s="12">
        <v>8</v>
      </c>
      <c r="C7187">
        <v>17.2</v>
      </c>
      <c r="D7187">
        <v>69</v>
      </c>
      <c r="E7187">
        <v>4.8</v>
      </c>
      <c r="F7187">
        <v>10.8</v>
      </c>
      <c r="G7187" s="7">
        <f t="shared" si="1070"/>
        <v>0</v>
      </c>
      <c r="H7187" s="7">
        <f t="shared" si="1064"/>
        <v>0</v>
      </c>
      <c r="I7187">
        <f t="shared" si="1066"/>
        <v>0</v>
      </c>
      <c r="J7187" s="9">
        <f t="shared" si="1067"/>
        <v>0</v>
      </c>
      <c r="K7187" s="9">
        <f t="shared" si="1068"/>
        <v>0</v>
      </c>
      <c r="L7187" s="7">
        <f t="shared" si="1069"/>
        <v>0</v>
      </c>
      <c r="M7187" s="7">
        <f t="shared" si="1071"/>
        <v>0</v>
      </c>
      <c r="N7187" s="7">
        <f t="shared" si="1072"/>
        <v>0</v>
      </c>
      <c r="O7187" s="9">
        <f t="shared" si="1065"/>
        <v>0</v>
      </c>
      <c r="P7187">
        <v>0</v>
      </c>
    </row>
    <row r="7188" spans="1:16" x14ac:dyDescent="0.25">
      <c r="A7188" s="11">
        <v>40054</v>
      </c>
      <c r="B7188" s="12">
        <v>8</v>
      </c>
      <c r="C7188">
        <v>18</v>
      </c>
      <c r="D7188">
        <v>84.1</v>
      </c>
      <c r="E7188">
        <v>5.4</v>
      </c>
      <c r="F7188">
        <v>11.4</v>
      </c>
      <c r="G7188" s="7">
        <f t="shared" si="1070"/>
        <v>0</v>
      </c>
      <c r="H7188" s="7">
        <f t="shared" si="1064"/>
        <v>0</v>
      </c>
      <c r="I7188">
        <f t="shared" si="1066"/>
        <v>0</v>
      </c>
      <c r="J7188" s="9">
        <f t="shared" si="1067"/>
        <v>0</v>
      </c>
      <c r="K7188" s="9">
        <f t="shared" si="1068"/>
        <v>0</v>
      </c>
      <c r="L7188" s="7">
        <f t="shared" si="1069"/>
        <v>0</v>
      </c>
      <c r="M7188" s="7">
        <f t="shared" si="1071"/>
        <v>0</v>
      </c>
      <c r="N7188" s="7">
        <f t="shared" si="1072"/>
        <v>0</v>
      </c>
      <c r="O7188" s="9">
        <f t="shared" si="1065"/>
        <v>0</v>
      </c>
      <c r="P7188">
        <v>0</v>
      </c>
    </row>
    <row r="7189" spans="1:16" x14ac:dyDescent="0.25">
      <c r="A7189" s="11">
        <v>40055</v>
      </c>
      <c r="B7189" s="12">
        <v>8</v>
      </c>
      <c r="C7189">
        <v>15</v>
      </c>
      <c r="D7189">
        <v>80</v>
      </c>
      <c r="E7189">
        <v>5.5</v>
      </c>
      <c r="F7189">
        <v>0.2</v>
      </c>
      <c r="G7189" s="7">
        <f t="shared" si="1070"/>
        <v>0</v>
      </c>
      <c r="H7189" s="7">
        <f t="shared" si="1064"/>
        <v>0</v>
      </c>
      <c r="I7189">
        <f t="shared" si="1066"/>
        <v>0</v>
      </c>
      <c r="J7189" s="9">
        <f t="shared" si="1067"/>
        <v>0</v>
      </c>
      <c r="K7189" s="9">
        <f t="shared" si="1068"/>
        <v>0</v>
      </c>
      <c r="L7189" s="7">
        <f t="shared" si="1069"/>
        <v>0</v>
      </c>
      <c r="M7189" s="7">
        <f t="shared" si="1071"/>
        <v>0</v>
      </c>
      <c r="N7189" s="7">
        <f t="shared" si="1072"/>
        <v>0</v>
      </c>
      <c r="O7189" s="9">
        <f t="shared" si="1065"/>
        <v>0</v>
      </c>
      <c r="P7189">
        <v>0</v>
      </c>
    </row>
    <row r="7190" spans="1:16" x14ac:dyDescent="0.25">
      <c r="A7190" s="11">
        <v>40056</v>
      </c>
      <c r="B7190" s="12">
        <v>8</v>
      </c>
      <c r="C7190">
        <v>15.9</v>
      </c>
      <c r="D7190">
        <v>67.3</v>
      </c>
      <c r="E7190">
        <v>2.2000000000000002</v>
      </c>
      <c r="F7190">
        <v>0</v>
      </c>
      <c r="G7190" s="7">
        <f t="shared" si="1070"/>
        <v>0</v>
      </c>
      <c r="H7190" s="7">
        <f t="shared" si="1064"/>
        <v>0</v>
      </c>
      <c r="I7190">
        <f t="shared" si="1066"/>
        <v>0</v>
      </c>
      <c r="J7190" s="9">
        <f t="shared" si="1067"/>
        <v>0</v>
      </c>
      <c r="K7190" s="9">
        <f t="shared" si="1068"/>
        <v>0</v>
      </c>
      <c r="L7190" s="7">
        <f t="shared" si="1069"/>
        <v>0</v>
      </c>
      <c r="M7190" s="7">
        <f t="shared" si="1071"/>
        <v>0</v>
      </c>
      <c r="N7190" s="7">
        <f t="shared" si="1072"/>
        <v>0</v>
      </c>
      <c r="O7190" s="9">
        <f t="shared" si="1065"/>
        <v>0</v>
      </c>
      <c r="P7190">
        <v>0</v>
      </c>
    </row>
    <row r="7191" spans="1:16" x14ac:dyDescent="0.25">
      <c r="A7191" s="11">
        <v>40057</v>
      </c>
      <c r="B7191" s="12">
        <v>9</v>
      </c>
      <c r="C7191">
        <v>16.5</v>
      </c>
      <c r="D7191">
        <v>66.599999999999994</v>
      </c>
      <c r="E7191">
        <v>2.5</v>
      </c>
      <c r="F7191">
        <v>0</v>
      </c>
      <c r="G7191" s="7">
        <f t="shared" si="1070"/>
        <v>0</v>
      </c>
      <c r="H7191" s="7">
        <f t="shared" ref="H7191:H7254" si="1073">IF(OR(D7191&lt;=75,C7191&gt;0),G7191,G7191/(0.04*D7191-2))</f>
        <v>0</v>
      </c>
      <c r="I7191">
        <f t="shared" si="1066"/>
        <v>0</v>
      </c>
      <c r="J7191" s="9">
        <f t="shared" si="1067"/>
        <v>0</v>
      </c>
      <c r="K7191" s="9">
        <f t="shared" si="1068"/>
        <v>0</v>
      </c>
      <c r="L7191" s="7">
        <f t="shared" si="1069"/>
        <v>0</v>
      </c>
      <c r="M7191" s="7">
        <f t="shared" si="1071"/>
        <v>0</v>
      </c>
      <c r="N7191" s="7">
        <f t="shared" si="1072"/>
        <v>0</v>
      </c>
      <c r="O7191" s="9">
        <f t="shared" si="1065"/>
        <v>0</v>
      </c>
      <c r="P7191">
        <v>0</v>
      </c>
    </row>
    <row r="7192" spans="1:16" x14ac:dyDescent="0.25">
      <c r="A7192" s="11">
        <v>40058</v>
      </c>
      <c r="B7192" s="12">
        <v>9</v>
      </c>
      <c r="C7192">
        <v>18</v>
      </c>
      <c r="D7192">
        <v>70</v>
      </c>
      <c r="E7192">
        <v>2.2999999999999998</v>
      </c>
      <c r="F7192">
        <v>0</v>
      </c>
      <c r="G7192" s="7">
        <f t="shared" si="1070"/>
        <v>0</v>
      </c>
      <c r="H7192" s="7">
        <f t="shared" si="1073"/>
        <v>0</v>
      </c>
      <c r="I7192">
        <f t="shared" si="1066"/>
        <v>0</v>
      </c>
      <c r="J7192" s="9">
        <f t="shared" si="1067"/>
        <v>0</v>
      </c>
      <c r="K7192" s="9">
        <f t="shared" si="1068"/>
        <v>0</v>
      </c>
      <c r="L7192" s="7">
        <f t="shared" si="1069"/>
        <v>0</v>
      </c>
      <c r="M7192" s="7">
        <f t="shared" si="1071"/>
        <v>0</v>
      </c>
      <c r="N7192" s="7">
        <f t="shared" si="1072"/>
        <v>0</v>
      </c>
      <c r="O7192" s="9">
        <f t="shared" si="1065"/>
        <v>0</v>
      </c>
      <c r="P7192">
        <v>0</v>
      </c>
    </row>
    <row r="7193" spans="1:16" x14ac:dyDescent="0.25">
      <c r="A7193" s="11">
        <v>40059</v>
      </c>
      <c r="B7193" s="12">
        <v>9</v>
      </c>
      <c r="C7193">
        <v>19</v>
      </c>
      <c r="D7193">
        <v>68.3</v>
      </c>
      <c r="E7193">
        <v>2.5</v>
      </c>
      <c r="F7193">
        <v>0</v>
      </c>
      <c r="G7193" s="7">
        <f t="shared" si="1070"/>
        <v>0</v>
      </c>
      <c r="H7193" s="7">
        <f t="shared" si="1073"/>
        <v>0</v>
      </c>
      <c r="I7193">
        <f t="shared" si="1066"/>
        <v>0</v>
      </c>
      <c r="J7193" s="9">
        <f t="shared" si="1067"/>
        <v>0</v>
      </c>
      <c r="K7193" s="9">
        <f t="shared" si="1068"/>
        <v>0</v>
      </c>
      <c r="L7193" s="7">
        <f t="shared" si="1069"/>
        <v>0</v>
      </c>
      <c r="M7193" s="7">
        <f t="shared" si="1071"/>
        <v>0</v>
      </c>
      <c r="N7193" s="7">
        <f t="shared" si="1072"/>
        <v>0</v>
      </c>
      <c r="O7193" s="9">
        <f t="shared" si="1065"/>
        <v>0</v>
      </c>
      <c r="P7193">
        <v>0</v>
      </c>
    </row>
    <row r="7194" spans="1:16" x14ac:dyDescent="0.25">
      <c r="A7194" s="11">
        <v>40060</v>
      </c>
      <c r="B7194" s="12">
        <v>9</v>
      </c>
      <c r="C7194">
        <v>19.3</v>
      </c>
      <c r="D7194">
        <v>63</v>
      </c>
      <c r="E7194">
        <v>2.8</v>
      </c>
      <c r="F7194">
        <v>0</v>
      </c>
      <c r="G7194" s="7">
        <f t="shared" si="1070"/>
        <v>0</v>
      </c>
      <c r="H7194" s="7">
        <f t="shared" si="1073"/>
        <v>0</v>
      </c>
      <c r="I7194">
        <f t="shared" si="1066"/>
        <v>0</v>
      </c>
      <c r="J7194" s="9">
        <f t="shared" si="1067"/>
        <v>0</v>
      </c>
      <c r="K7194" s="9">
        <f t="shared" si="1068"/>
        <v>0</v>
      </c>
      <c r="L7194" s="7">
        <f t="shared" si="1069"/>
        <v>0</v>
      </c>
      <c r="M7194" s="7">
        <f t="shared" si="1071"/>
        <v>0</v>
      </c>
      <c r="N7194" s="7">
        <f t="shared" si="1072"/>
        <v>0</v>
      </c>
      <c r="O7194" s="9">
        <f t="shared" si="1065"/>
        <v>0</v>
      </c>
      <c r="P7194">
        <v>0</v>
      </c>
    </row>
    <row r="7195" spans="1:16" x14ac:dyDescent="0.25">
      <c r="A7195" s="11">
        <v>40061</v>
      </c>
      <c r="B7195" s="12">
        <v>9</v>
      </c>
      <c r="C7195">
        <v>19.2</v>
      </c>
      <c r="D7195">
        <v>78.8</v>
      </c>
      <c r="E7195">
        <v>2.6</v>
      </c>
      <c r="F7195">
        <v>0</v>
      </c>
      <c r="G7195" s="7">
        <f t="shared" si="1070"/>
        <v>0</v>
      </c>
      <c r="H7195" s="7">
        <f t="shared" si="1073"/>
        <v>0</v>
      </c>
      <c r="I7195">
        <f t="shared" si="1066"/>
        <v>0</v>
      </c>
      <c r="J7195" s="9">
        <f t="shared" si="1067"/>
        <v>0</v>
      </c>
      <c r="K7195" s="9">
        <f t="shared" si="1068"/>
        <v>0</v>
      </c>
      <c r="L7195" s="7">
        <f t="shared" si="1069"/>
        <v>0</v>
      </c>
      <c r="M7195" s="7">
        <f t="shared" si="1071"/>
        <v>0</v>
      </c>
      <c r="N7195" s="7">
        <f t="shared" si="1072"/>
        <v>0</v>
      </c>
      <c r="O7195" s="9">
        <f t="shared" si="1065"/>
        <v>0</v>
      </c>
      <c r="P7195">
        <v>0</v>
      </c>
    </row>
    <row r="7196" spans="1:16" x14ac:dyDescent="0.25">
      <c r="A7196" s="11">
        <v>40062</v>
      </c>
      <c r="B7196" s="12">
        <v>9</v>
      </c>
      <c r="C7196">
        <v>19.100000000000001</v>
      </c>
      <c r="D7196">
        <v>71.099999999999994</v>
      </c>
      <c r="E7196">
        <v>3.5</v>
      </c>
      <c r="F7196">
        <v>0</v>
      </c>
      <c r="G7196" s="7">
        <f t="shared" si="1070"/>
        <v>0</v>
      </c>
      <c r="H7196" s="7">
        <f t="shared" si="1073"/>
        <v>0</v>
      </c>
      <c r="I7196">
        <f t="shared" si="1066"/>
        <v>0</v>
      </c>
      <c r="J7196" s="9">
        <f t="shared" si="1067"/>
        <v>0</v>
      </c>
      <c r="K7196" s="9">
        <f t="shared" si="1068"/>
        <v>0</v>
      </c>
      <c r="L7196" s="7">
        <f t="shared" si="1069"/>
        <v>0</v>
      </c>
      <c r="M7196" s="7">
        <f t="shared" si="1071"/>
        <v>0</v>
      </c>
      <c r="N7196" s="7">
        <f t="shared" si="1072"/>
        <v>0</v>
      </c>
      <c r="O7196" s="9">
        <f t="shared" si="1065"/>
        <v>0</v>
      </c>
      <c r="P7196">
        <v>0</v>
      </c>
    </row>
    <row r="7197" spans="1:16" x14ac:dyDescent="0.25">
      <c r="A7197" s="11">
        <v>40063</v>
      </c>
      <c r="B7197" s="12">
        <v>9</v>
      </c>
      <c r="C7197">
        <v>19.7</v>
      </c>
      <c r="D7197">
        <v>78.5</v>
      </c>
      <c r="E7197">
        <v>2.6</v>
      </c>
      <c r="F7197">
        <v>0</v>
      </c>
      <c r="G7197" s="7">
        <f t="shared" si="1070"/>
        <v>0</v>
      </c>
      <c r="H7197" s="7">
        <f t="shared" si="1073"/>
        <v>0</v>
      </c>
      <c r="I7197">
        <f t="shared" si="1066"/>
        <v>0</v>
      </c>
      <c r="J7197" s="9">
        <f t="shared" si="1067"/>
        <v>0</v>
      </c>
      <c r="K7197" s="9">
        <f t="shared" si="1068"/>
        <v>0</v>
      </c>
      <c r="L7197" s="7">
        <f t="shared" si="1069"/>
        <v>0</v>
      </c>
      <c r="M7197" s="7">
        <f t="shared" si="1071"/>
        <v>0</v>
      </c>
      <c r="N7197" s="7">
        <f t="shared" si="1072"/>
        <v>0</v>
      </c>
      <c r="O7197" s="9">
        <f t="shared" si="1065"/>
        <v>0</v>
      </c>
      <c r="P7197">
        <v>0</v>
      </c>
    </row>
    <row r="7198" spans="1:16" x14ac:dyDescent="0.25">
      <c r="A7198" s="11">
        <v>40064</v>
      </c>
      <c r="B7198" s="12">
        <v>9</v>
      </c>
      <c r="C7198">
        <v>20.5</v>
      </c>
      <c r="D7198">
        <v>76.8</v>
      </c>
      <c r="E7198">
        <v>2.8</v>
      </c>
      <c r="F7198">
        <v>0</v>
      </c>
      <c r="G7198" s="7">
        <f t="shared" si="1070"/>
        <v>0</v>
      </c>
      <c r="H7198" s="7">
        <f t="shared" si="1073"/>
        <v>0</v>
      </c>
      <c r="I7198">
        <f t="shared" si="1066"/>
        <v>0</v>
      </c>
      <c r="J7198" s="9">
        <f t="shared" si="1067"/>
        <v>0</v>
      </c>
      <c r="K7198" s="9">
        <f t="shared" si="1068"/>
        <v>0</v>
      </c>
      <c r="L7198" s="7">
        <f t="shared" si="1069"/>
        <v>0</v>
      </c>
      <c r="M7198" s="7">
        <f t="shared" si="1071"/>
        <v>0</v>
      </c>
      <c r="N7198" s="7">
        <f t="shared" si="1072"/>
        <v>0</v>
      </c>
      <c r="O7198" s="9">
        <f t="shared" si="1065"/>
        <v>0</v>
      </c>
      <c r="P7198">
        <v>0</v>
      </c>
    </row>
    <row r="7199" spans="1:16" x14ac:dyDescent="0.25">
      <c r="A7199" s="11">
        <v>40065</v>
      </c>
      <c r="B7199" s="12">
        <v>9</v>
      </c>
      <c r="C7199">
        <v>19.8</v>
      </c>
      <c r="D7199">
        <v>75.3</v>
      </c>
      <c r="E7199">
        <v>2.9</v>
      </c>
      <c r="F7199">
        <v>0</v>
      </c>
      <c r="G7199" s="7">
        <f t="shared" si="1070"/>
        <v>0</v>
      </c>
      <c r="H7199" s="7">
        <f t="shared" si="1073"/>
        <v>0</v>
      </c>
      <c r="I7199">
        <f t="shared" si="1066"/>
        <v>0</v>
      </c>
      <c r="J7199" s="9">
        <f t="shared" si="1067"/>
        <v>0</v>
      </c>
      <c r="K7199" s="9">
        <f t="shared" si="1068"/>
        <v>0</v>
      </c>
      <c r="L7199" s="7">
        <f t="shared" si="1069"/>
        <v>0</v>
      </c>
      <c r="M7199" s="7">
        <f t="shared" si="1071"/>
        <v>0</v>
      </c>
      <c r="N7199" s="7">
        <f t="shared" si="1072"/>
        <v>0</v>
      </c>
      <c r="O7199" s="9">
        <f t="shared" si="1065"/>
        <v>0</v>
      </c>
      <c r="P7199">
        <v>0</v>
      </c>
    </row>
    <row r="7200" spans="1:16" x14ac:dyDescent="0.25">
      <c r="A7200" s="11">
        <v>40066</v>
      </c>
      <c r="B7200" s="12">
        <v>9</v>
      </c>
      <c r="C7200">
        <v>18.8</v>
      </c>
      <c r="D7200">
        <v>66.900000000000006</v>
      </c>
      <c r="E7200">
        <v>3.7</v>
      </c>
      <c r="F7200">
        <v>0</v>
      </c>
      <c r="G7200" s="7">
        <f t="shared" si="1070"/>
        <v>0</v>
      </c>
      <c r="H7200" s="7">
        <f t="shared" si="1073"/>
        <v>0</v>
      </c>
      <c r="I7200">
        <f t="shared" si="1066"/>
        <v>0</v>
      </c>
      <c r="J7200" s="9">
        <f t="shared" si="1067"/>
        <v>0</v>
      </c>
      <c r="K7200" s="9">
        <f t="shared" si="1068"/>
        <v>0</v>
      </c>
      <c r="L7200" s="7">
        <f t="shared" si="1069"/>
        <v>0</v>
      </c>
      <c r="M7200" s="7">
        <f t="shared" si="1071"/>
        <v>0</v>
      </c>
      <c r="N7200" s="7">
        <f t="shared" si="1072"/>
        <v>0</v>
      </c>
      <c r="O7200" s="9">
        <f t="shared" si="1065"/>
        <v>0</v>
      </c>
      <c r="P7200">
        <v>0</v>
      </c>
    </row>
    <row r="7201" spans="1:16" x14ac:dyDescent="0.25">
      <c r="A7201" s="11">
        <v>40067</v>
      </c>
      <c r="B7201" s="12">
        <v>9</v>
      </c>
      <c r="C7201">
        <v>16.7</v>
      </c>
      <c r="D7201">
        <v>69.400000000000006</v>
      </c>
      <c r="E7201">
        <v>2.8</v>
      </c>
      <c r="F7201">
        <v>0</v>
      </c>
      <c r="G7201" s="7">
        <f t="shared" si="1070"/>
        <v>0</v>
      </c>
      <c r="H7201" s="7">
        <f t="shared" si="1073"/>
        <v>0</v>
      </c>
      <c r="I7201">
        <f t="shared" si="1066"/>
        <v>0</v>
      </c>
      <c r="J7201" s="9">
        <f t="shared" si="1067"/>
        <v>0</v>
      </c>
      <c r="K7201" s="9">
        <f t="shared" si="1068"/>
        <v>0</v>
      </c>
      <c r="L7201" s="7">
        <f t="shared" si="1069"/>
        <v>0</v>
      </c>
      <c r="M7201" s="7">
        <f t="shared" si="1071"/>
        <v>0</v>
      </c>
      <c r="N7201" s="7">
        <f t="shared" si="1072"/>
        <v>0</v>
      </c>
      <c r="O7201" s="9">
        <f t="shared" si="1065"/>
        <v>0</v>
      </c>
      <c r="P7201">
        <v>0</v>
      </c>
    </row>
    <row r="7202" spans="1:16" x14ac:dyDescent="0.25">
      <c r="A7202" s="11">
        <v>40068</v>
      </c>
      <c r="B7202" s="12">
        <v>9</v>
      </c>
      <c r="C7202">
        <v>18.3</v>
      </c>
      <c r="D7202">
        <v>64.900000000000006</v>
      </c>
      <c r="E7202">
        <v>4.3</v>
      </c>
      <c r="F7202">
        <v>0</v>
      </c>
      <c r="G7202" s="7">
        <f t="shared" si="1070"/>
        <v>0</v>
      </c>
      <c r="H7202" s="7">
        <f t="shared" si="1073"/>
        <v>0</v>
      </c>
      <c r="I7202">
        <f t="shared" si="1066"/>
        <v>0</v>
      </c>
      <c r="J7202" s="9">
        <f t="shared" si="1067"/>
        <v>0</v>
      </c>
      <c r="K7202" s="9">
        <f t="shared" si="1068"/>
        <v>0</v>
      </c>
      <c r="L7202" s="7">
        <f t="shared" si="1069"/>
        <v>0</v>
      </c>
      <c r="M7202" s="7">
        <f t="shared" si="1071"/>
        <v>0</v>
      </c>
      <c r="N7202" s="7">
        <f t="shared" si="1072"/>
        <v>0</v>
      </c>
      <c r="O7202" s="9">
        <f t="shared" si="1065"/>
        <v>0</v>
      </c>
      <c r="P7202">
        <v>0</v>
      </c>
    </row>
    <row r="7203" spans="1:16" x14ac:dyDescent="0.25">
      <c r="A7203" s="11">
        <v>40069</v>
      </c>
      <c r="B7203" s="12">
        <v>9</v>
      </c>
      <c r="C7203">
        <v>18.7</v>
      </c>
      <c r="D7203">
        <v>73.3</v>
      </c>
      <c r="E7203">
        <v>4.8</v>
      </c>
      <c r="F7203">
        <v>0</v>
      </c>
      <c r="G7203" s="7">
        <f t="shared" si="1070"/>
        <v>0</v>
      </c>
      <c r="H7203" s="7">
        <f t="shared" si="1073"/>
        <v>0</v>
      </c>
      <c r="I7203">
        <f t="shared" si="1066"/>
        <v>0</v>
      </c>
      <c r="J7203" s="9">
        <f t="shared" si="1067"/>
        <v>0</v>
      </c>
      <c r="K7203" s="9">
        <f t="shared" si="1068"/>
        <v>0</v>
      </c>
      <c r="L7203" s="7">
        <f t="shared" si="1069"/>
        <v>0</v>
      </c>
      <c r="M7203" s="7">
        <f t="shared" si="1071"/>
        <v>0</v>
      </c>
      <c r="N7203" s="7">
        <f t="shared" si="1072"/>
        <v>0</v>
      </c>
      <c r="O7203" s="9">
        <f t="shared" si="1065"/>
        <v>0</v>
      </c>
      <c r="P7203">
        <v>0</v>
      </c>
    </row>
    <row r="7204" spans="1:16" x14ac:dyDescent="0.25">
      <c r="A7204" s="11">
        <v>40070</v>
      </c>
      <c r="B7204" s="12">
        <v>9</v>
      </c>
      <c r="C7204">
        <v>19</v>
      </c>
      <c r="D7204">
        <v>74.3</v>
      </c>
      <c r="E7204">
        <v>4.9000000000000004</v>
      </c>
      <c r="F7204">
        <v>0</v>
      </c>
      <c r="G7204" s="7">
        <f t="shared" si="1070"/>
        <v>0</v>
      </c>
      <c r="H7204" s="7">
        <f t="shared" si="1073"/>
        <v>0</v>
      </c>
      <c r="I7204">
        <f t="shared" si="1066"/>
        <v>0</v>
      </c>
      <c r="J7204" s="9">
        <f t="shared" si="1067"/>
        <v>0</v>
      </c>
      <c r="K7204" s="9">
        <f t="shared" si="1068"/>
        <v>0</v>
      </c>
      <c r="L7204" s="7">
        <f t="shared" si="1069"/>
        <v>0</v>
      </c>
      <c r="M7204" s="7">
        <f t="shared" si="1071"/>
        <v>0</v>
      </c>
      <c r="N7204" s="7">
        <f t="shared" si="1072"/>
        <v>0</v>
      </c>
      <c r="O7204" s="9">
        <f t="shared" si="1065"/>
        <v>0</v>
      </c>
      <c r="P7204">
        <v>0</v>
      </c>
    </row>
    <row r="7205" spans="1:16" x14ac:dyDescent="0.25">
      <c r="A7205" s="11">
        <v>40071</v>
      </c>
      <c r="B7205" s="12">
        <v>9</v>
      </c>
      <c r="C7205">
        <v>18.2</v>
      </c>
      <c r="D7205">
        <v>67.900000000000006</v>
      </c>
      <c r="E7205">
        <v>5.6</v>
      </c>
      <c r="F7205">
        <v>0</v>
      </c>
      <c r="G7205" s="7">
        <f t="shared" si="1070"/>
        <v>0</v>
      </c>
      <c r="H7205" s="7">
        <f t="shared" si="1073"/>
        <v>0</v>
      </c>
      <c r="I7205">
        <f t="shared" si="1066"/>
        <v>0</v>
      </c>
      <c r="J7205" s="9">
        <f t="shared" si="1067"/>
        <v>0</v>
      </c>
      <c r="K7205" s="9">
        <f t="shared" si="1068"/>
        <v>0</v>
      </c>
      <c r="L7205" s="7">
        <f t="shared" si="1069"/>
        <v>0</v>
      </c>
      <c r="M7205" s="7">
        <f t="shared" si="1071"/>
        <v>0</v>
      </c>
      <c r="N7205" s="7">
        <f t="shared" si="1072"/>
        <v>0</v>
      </c>
      <c r="O7205" s="9">
        <f t="shared" si="1065"/>
        <v>0</v>
      </c>
      <c r="P7205">
        <v>0</v>
      </c>
    </row>
    <row r="7206" spans="1:16" x14ac:dyDescent="0.25">
      <c r="A7206" s="11">
        <v>40072</v>
      </c>
      <c r="B7206" s="12">
        <v>9</v>
      </c>
      <c r="C7206">
        <v>13.9</v>
      </c>
      <c r="D7206">
        <v>68.2</v>
      </c>
      <c r="E7206">
        <v>4.0999999999999996</v>
      </c>
      <c r="F7206">
        <v>0</v>
      </c>
      <c r="G7206" s="7">
        <f t="shared" si="1070"/>
        <v>0</v>
      </c>
      <c r="H7206" s="7">
        <f t="shared" si="1073"/>
        <v>0</v>
      </c>
      <c r="I7206">
        <f t="shared" si="1066"/>
        <v>0</v>
      </c>
      <c r="J7206" s="9">
        <f t="shared" si="1067"/>
        <v>0</v>
      </c>
      <c r="K7206" s="9">
        <f t="shared" si="1068"/>
        <v>0</v>
      </c>
      <c r="L7206" s="7">
        <f t="shared" si="1069"/>
        <v>0</v>
      </c>
      <c r="M7206" s="7">
        <f t="shared" si="1071"/>
        <v>0</v>
      </c>
      <c r="N7206" s="7">
        <f t="shared" si="1072"/>
        <v>0</v>
      </c>
      <c r="O7206" s="9">
        <f t="shared" si="1065"/>
        <v>0</v>
      </c>
      <c r="P7206">
        <v>0</v>
      </c>
    </row>
    <row r="7207" spans="1:16" x14ac:dyDescent="0.25">
      <c r="A7207" s="11">
        <v>40073</v>
      </c>
      <c r="B7207" s="12">
        <v>9</v>
      </c>
      <c r="C7207">
        <v>15.1</v>
      </c>
      <c r="D7207">
        <v>64.7</v>
      </c>
      <c r="E7207">
        <v>2.7</v>
      </c>
      <c r="F7207">
        <v>0</v>
      </c>
      <c r="G7207" s="7">
        <f t="shared" si="1070"/>
        <v>0</v>
      </c>
      <c r="H7207" s="7">
        <f t="shared" si="1073"/>
        <v>0</v>
      </c>
      <c r="I7207">
        <f t="shared" si="1066"/>
        <v>0</v>
      </c>
      <c r="J7207" s="9">
        <f t="shared" si="1067"/>
        <v>0</v>
      </c>
      <c r="K7207" s="9">
        <f t="shared" si="1068"/>
        <v>0</v>
      </c>
      <c r="L7207" s="7">
        <f t="shared" si="1069"/>
        <v>0</v>
      </c>
      <c r="M7207" s="7">
        <f t="shared" si="1071"/>
        <v>0</v>
      </c>
      <c r="N7207" s="7">
        <f t="shared" si="1072"/>
        <v>0</v>
      </c>
      <c r="O7207" s="9">
        <f t="shared" si="1065"/>
        <v>0</v>
      </c>
      <c r="P7207">
        <v>0</v>
      </c>
    </row>
    <row r="7208" spans="1:16" x14ac:dyDescent="0.25">
      <c r="A7208" s="11">
        <v>40074</v>
      </c>
      <c r="B7208" s="12">
        <v>9</v>
      </c>
      <c r="C7208">
        <v>14.9</v>
      </c>
      <c r="D7208">
        <v>69.099999999999994</v>
      </c>
      <c r="E7208">
        <v>5.9</v>
      </c>
      <c r="F7208">
        <v>0.2</v>
      </c>
      <c r="G7208" s="7">
        <f t="shared" si="1070"/>
        <v>0</v>
      </c>
      <c r="H7208" s="7">
        <f t="shared" si="1073"/>
        <v>0</v>
      </c>
      <c r="I7208">
        <f t="shared" si="1066"/>
        <v>0</v>
      </c>
      <c r="J7208" s="9">
        <f t="shared" si="1067"/>
        <v>0</v>
      </c>
      <c r="K7208" s="9">
        <f t="shared" si="1068"/>
        <v>0</v>
      </c>
      <c r="L7208" s="7">
        <f t="shared" si="1069"/>
        <v>0</v>
      </c>
      <c r="M7208" s="7">
        <f t="shared" si="1071"/>
        <v>0</v>
      </c>
      <c r="N7208" s="7">
        <f t="shared" si="1072"/>
        <v>0</v>
      </c>
      <c r="O7208" s="9">
        <f t="shared" si="1065"/>
        <v>0</v>
      </c>
      <c r="P7208">
        <v>0</v>
      </c>
    </row>
    <row r="7209" spans="1:16" x14ac:dyDescent="0.25">
      <c r="A7209" s="11">
        <v>40075</v>
      </c>
      <c r="B7209" s="12">
        <v>9</v>
      </c>
      <c r="C7209">
        <v>11.7</v>
      </c>
      <c r="D7209">
        <v>66.599999999999994</v>
      </c>
      <c r="E7209">
        <v>2</v>
      </c>
      <c r="F7209">
        <v>0</v>
      </c>
      <c r="G7209" s="7">
        <f t="shared" si="1070"/>
        <v>0</v>
      </c>
      <c r="H7209" s="7">
        <f t="shared" si="1073"/>
        <v>0</v>
      </c>
      <c r="I7209">
        <f t="shared" si="1066"/>
        <v>0</v>
      </c>
      <c r="J7209" s="9">
        <f t="shared" si="1067"/>
        <v>0</v>
      </c>
      <c r="K7209" s="9">
        <f t="shared" si="1068"/>
        <v>0</v>
      </c>
      <c r="L7209" s="7">
        <f t="shared" si="1069"/>
        <v>0</v>
      </c>
      <c r="M7209" s="7">
        <f t="shared" si="1071"/>
        <v>0</v>
      </c>
      <c r="N7209" s="7">
        <f t="shared" si="1072"/>
        <v>0</v>
      </c>
      <c r="O7209" s="9">
        <f t="shared" si="1065"/>
        <v>0</v>
      </c>
      <c r="P7209">
        <v>0</v>
      </c>
    </row>
    <row r="7210" spans="1:16" x14ac:dyDescent="0.25">
      <c r="A7210" s="11">
        <v>40076</v>
      </c>
      <c r="B7210" s="12">
        <v>9</v>
      </c>
      <c r="C7210">
        <v>14.4</v>
      </c>
      <c r="D7210">
        <v>72.099999999999994</v>
      </c>
      <c r="E7210">
        <v>2.5</v>
      </c>
      <c r="F7210">
        <v>0</v>
      </c>
      <c r="G7210" s="7">
        <f t="shared" si="1070"/>
        <v>0</v>
      </c>
      <c r="H7210" s="7">
        <f t="shared" si="1073"/>
        <v>0</v>
      </c>
      <c r="I7210">
        <f t="shared" si="1066"/>
        <v>0</v>
      </c>
      <c r="J7210" s="9">
        <f t="shared" si="1067"/>
        <v>0</v>
      </c>
      <c r="K7210" s="9">
        <f t="shared" si="1068"/>
        <v>0</v>
      </c>
      <c r="L7210" s="7">
        <f t="shared" si="1069"/>
        <v>0</v>
      </c>
      <c r="M7210" s="7">
        <f t="shared" si="1071"/>
        <v>0</v>
      </c>
      <c r="N7210" s="7">
        <f t="shared" si="1072"/>
        <v>0</v>
      </c>
      <c r="O7210" s="9">
        <f t="shared" si="1065"/>
        <v>0</v>
      </c>
      <c r="P7210">
        <v>0</v>
      </c>
    </row>
    <row r="7211" spans="1:16" x14ac:dyDescent="0.25">
      <c r="A7211" s="11">
        <v>40077</v>
      </c>
      <c r="B7211" s="12">
        <v>9</v>
      </c>
      <c r="C7211">
        <v>18.3</v>
      </c>
      <c r="D7211">
        <v>87.3</v>
      </c>
      <c r="E7211">
        <v>2.8</v>
      </c>
      <c r="F7211">
        <v>2.2000000000000002</v>
      </c>
      <c r="G7211" s="7">
        <f t="shared" si="1070"/>
        <v>0</v>
      </c>
      <c r="H7211" s="7">
        <f t="shared" si="1073"/>
        <v>0</v>
      </c>
      <c r="I7211">
        <f t="shared" si="1066"/>
        <v>0</v>
      </c>
      <c r="J7211" s="9">
        <f t="shared" si="1067"/>
        <v>0</v>
      </c>
      <c r="K7211" s="9">
        <f t="shared" si="1068"/>
        <v>0</v>
      </c>
      <c r="L7211" s="7">
        <f t="shared" si="1069"/>
        <v>0</v>
      </c>
      <c r="M7211" s="7">
        <f t="shared" si="1071"/>
        <v>0</v>
      </c>
      <c r="N7211" s="7">
        <f t="shared" si="1072"/>
        <v>0</v>
      </c>
      <c r="O7211" s="9">
        <f t="shared" si="1065"/>
        <v>0</v>
      </c>
      <c r="P7211">
        <v>0</v>
      </c>
    </row>
    <row r="7212" spans="1:16" x14ac:dyDescent="0.25">
      <c r="A7212" s="11">
        <v>40078</v>
      </c>
      <c r="B7212" s="12">
        <v>9</v>
      </c>
      <c r="C7212">
        <v>21.7</v>
      </c>
      <c r="D7212">
        <v>89.5</v>
      </c>
      <c r="E7212">
        <v>2.5</v>
      </c>
      <c r="F7212">
        <v>0.2</v>
      </c>
      <c r="G7212" s="7">
        <f t="shared" si="1070"/>
        <v>0</v>
      </c>
      <c r="H7212" s="7">
        <f t="shared" si="1073"/>
        <v>0</v>
      </c>
      <c r="I7212">
        <f t="shared" si="1066"/>
        <v>0</v>
      </c>
      <c r="J7212" s="9">
        <f t="shared" si="1067"/>
        <v>0</v>
      </c>
      <c r="K7212" s="9">
        <f t="shared" si="1068"/>
        <v>0</v>
      </c>
      <c r="L7212" s="7">
        <f t="shared" si="1069"/>
        <v>0</v>
      </c>
      <c r="M7212" s="7">
        <f t="shared" si="1071"/>
        <v>0</v>
      </c>
      <c r="N7212" s="7">
        <f t="shared" si="1072"/>
        <v>0</v>
      </c>
      <c r="O7212" s="9">
        <f t="shared" si="1065"/>
        <v>0</v>
      </c>
      <c r="P7212">
        <v>0</v>
      </c>
    </row>
    <row r="7213" spans="1:16" x14ac:dyDescent="0.25">
      <c r="A7213" s="11">
        <v>40079</v>
      </c>
      <c r="B7213" s="12">
        <v>9</v>
      </c>
      <c r="C7213">
        <v>21.5</v>
      </c>
      <c r="D7213">
        <v>84.1</v>
      </c>
      <c r="E7213">
        <v>4.4000000000000004</v>
      </c>
      <c r="F7213">
        <v>2.2000000000000002</v>
      </c>
      <c r="G7213" s="7">
        <f t="shared" si="1070"/>
        <v>0</v>
      </c>
      <c r="H7213" s="7">
        <f t="shared" si="1073"/>
        <v>0</v>
      </c>
      <c r="I7213">
        <f t="shared" si="1066"/>
        <v>0</v>
      </c>
      <c r="J7213" s="9">
        <f t="shared" si="1067"/>
        <v>0</v>
      </c>
      <c r="K7213" s="9">
        <f t="shared" si="1068"/>
        <v>0</v>
      </c>
      <c r="L7213" s="7">
        <f t="shared" si="1069"/>
        <v>0</v>
      </c>
      <c r="M7213" s="7">
        <f t="shared" si="1071"/>
        <v>0</v>
      </c>
      <c r="N7213" s="7">
        <f t="shared" si="1072"/>
        <v>0</v>
      </c>
      <c r="O7213" s="9">
        <f t="shared" si="1065"/>
        <v>0</v>
      </c>
      <c r="P7213">
        <v>0</v>
      </c>
    </row>
    <row r="7214" spans="1:16" x14ac:dyDescent="0.25">
      <c r="A7214" s="11">
        <v>40080</v>
      </c>
      <c r="B7214" s="12">
        <v>9</v>
      </c>
      <c r="C7214">
        <v>17</v>
      </c>
      <c r="D7214">
        <v>74.599999999999994</v>
      </c>
      <c r="E7214">
        <v>4.0999999999999996</v>
      </c>
      <c r="F7214">
        <v>0</v>
      </c>
      <c r="G7214" s="7">
        <f t="shared" si="1070"/>
        <v>0</v>
      </c>
      <c r="H7214" s="7">
        <f t="shared" si="1073"/>
        <v>0</v>
      </c>
      <c r="I7214">
        <f t="shared" si="1066"/>
        <v>0</v>
      </c>
      <c r="J7214" s="9">
        <f t="shared" si="1067"/>
        <v>0</v>
      </c>
      <c r="K7214" s="9">
        <f t="shared" si="1068"/>
        <v>0</v>
      </c>
      <c r="L7214" s="7">
        <f t="shared" si="1069"/>
        <v>0</v>
      </c>
      <c r="M7214" s="7">
        <f t="shared" si="1071"/>
        <v>0</v>
      </c>
      <c r="N7214" s="7">
        <f t="shared" si="1072"/>
        <v>0</v>
      </c>
      <c r="O7214" s="9">
        <f t="shared" si="1065"/>
        <v>0</v>
      </c>
      <c r="P7214">
        <v>0</v>
      </c>
    </row>
    <row r="7215" spans="1:16" x14ac:dyDescent="0.25">
      <c r="A7215" s="11">
        <v>40081</v>
      </c>
      <c r="B7215" s="12">
        <v>9</v>
      </c>
      <c r="C7215">
        <v>12.8</v>
      </c>
      <c r="D7215">
        <v>70</v>
      </c>
      <c r="E7215">
        <v>4.0999999999999996</v>
      </c>
      <c r="F7215">
        <v>0</v>
      </c>
      <c r="G7215" s="7">
        <f t="shared" si="1070"/>
        <v>0</v>
      </c>
      <c r="H7215" s="7">
        <f t="shared" si="1073"/>
        <v>0</v>
      </c>
      <c r="I7215">
        <f t="shared" si="1066"/>
        <v>0</v>
      </c>
      <c r="J7215" s="9">
        <f t="shared" si="1067"/>
        <v>0</v>
      </c>
      <c r="K7215" s="9">
        <f t="shared" si="1068"/>
        <v>0</v>
      </c>
      <c r="L7215" s="7">
        <f t="shared" si="1069"/>
        <v>0</v>
      </c>
      <c r="M7215" s="7">
        <f t="shared" si="1071"/>
        <v>0</v>
      </c>
      <c r="N7215" s="7">
        <f t="shared" si="1072"/>
        <v>0</v>
      </c>
      <c r="O7215" s="9">
        <f t="shared" si="1065"/>
        <v>0</v>
      </c>
      <c r="P7215">
        <v>0</v>
      </c>
    </row>
    <row r="7216" spans="1:16" x14ac:dyDescent="0.25">
      <c r="A7216" s="11">
        <v>40082</v>
      </c>
      <c r="B7216" s="12">
        <v>9</v>
      </c>
      <c r="C7216">
        <v>14.2</v>
      </c>
      <c r="D7216">
        <v>84.3</v>
      </c>
      <c r="E7216">
        <v>3</v>
      </c>
      <c r="F7216">
        <v>12.8</v>
      </c>
      <c r="G7216" s="7">
        <f t="shared" si="1070"/>
        <v>0</v>
      </c>
      <c r="H7216" s="7">
        <f t="shared" si="1073"/>
        <v>0</v>
      </c>
      <c r="I7216">
        <f t="shared" si="1066"/>
        <v>0</v>
      </c>
      <c r="J7216" s="9">
        <f t="shared" si="1067"/>
        <v>0</v>
      </c>
      <c r="K7216" s="9">
        <f t="shared" si="1068"/>
        <v>0</v>
      </c>
      <c r="L7216" s="7">
        <f t="shared" si="1069"/>
        <v>0</v>
      </c>
      <c r="M7216" s="7">
        <f t="shared" si="1071"/>
        <v>0</v>
      </c>
      <c r="N7216" s="7">
        <f t="shared" si="1072"/>
        <v>0</v>
      </c>
      <c r="O7216" s="9">
        <f t="shared" si="1065"/>
        <v>0</v>
      </c>
      <c r="P7216">
        <v>0</v>
      </c>
    </row>
    <row r="7217" spans="1:23" x14ac:dyDescent="0.25">
      <c r="A7217" s="11">
        <v>40083</v>
      </c>
      <c r="B7217" s="12">
        <v>9</v>
      </c>
      <c r="C7217">
        <v>17.100000000000001</v>
      </c>
      <c r="D7217">
        <v>86.2</v>
      </c>
      <c r="E7217">
        <v>3.2</v>
      </c>
      <c r="F7217">
        <v>0.2</v>
      </c>
      <c r="G7217" s="7">
        <f t="shared" si="1070"/>
        <v>0</v>
      </c>
      <c r="H7217" s="7">
        <f t="shared" si="1073"/>
        <v>0</v>
      </c>
      <c r="I7217">
        <f t="shared" si="1066"/>
        <v>0</v>
      </c>
      <c r="J7217" s="9">
        <f t="shared" si="1067"/>
        <v>0</v>
      </c>
      <c r="K7217" s="9">
        <f t="shared" si="1068"/>
        <v>0</v>
      </c>
      <c r="L7217" s="7">
        <f t="shared" si="1069"/>
        <v>0</v>
      </c>
      <c r="M7217" s="7">
        <f t="shared" si="1071"/>
        <v>0</v>
      </c>
      <c r="N7217" s="7">
        <f t="shared" si="1072"/>
        <v>0</v>
      </c>
      <c r="O7217" s="9">
        <f t="shared" si="1065"/>
        <v>0</v>
      </c>
      <c r="P7217">
        <v>0</v>
      </c>
    </row>
    <row r="7218" spans="1:23" x14ac:dyDescent="0.25">
      <c r="A7218" s="11">
        <v>40084</v>
      </c>
      <c r="B7218" s="12">
        <v>9</v>
      </c>
      <c r="C7218">
        <v>14.7</v>
      </c>
      <c r="D7218">
        <v>82.4</v>
      </c>
      <c r="E7218">
        <v>7.6</v>
      </c>
      <c r="F7218">
        <v>20.399999999999999</v>
      </c>
      <c r="G7218" s="7">
        <f t="shared" si="1070"/>
        <v>0</v>
      </c>
      <c r="H7218" s="7">
        <f t="shared" si="1073"/>
        <v>0</v>
      </c>
      <c r="I7218">
        <f t="shared" si="1066"/>
        <v>0</v>
      </c>
      <c r="J7218" s="9">
        <f t="shared" si="1067"/>
        <v>0</v>
      </c>
      <c r="K7218" s="9">
        <f t="shared" si="1068"/>
        <v>0</v>
      </c>
      <c r="L7218" s="7">
        <f t="shared" si="1069"/>
        <v>0</v>
      </c>
      <c r="M7218" s="7">
        <f t="shared" si="1071"/>
        <v>0</v>
      </c>
      <c r="N7218" s="7">
        <f t="shared" si="1072"/>
        <v>0</v>
      </c>
      <c r="O7218" s="9">
        <f t="shared" si="1065"/>
        <v>0</v>
      </c>
      <c r="P7218">
        <v>0</v>
      </c>
    </row>
    <row r="7219" spans="1:23" x14ac:dyDescent="0.25">
      <c r="A7219" s="11">
        <v>40085</v>
      </c>
      <c r="B7219" s="12">
        <v>9</v>
      </c>
      <c r="C7219">
        <v>12.2</v>
      </c>
      <c r="D7219">
        <v>82.4</v>
      </c>
      <c r="E7219">
        <v>9.5</v>
      </c>
      <c r="F7219">
        <v>2.4</v>
      </c>
      <c r="G7219" s="7">
        <f t="shared" si="1070"/>
        <v>1</v>
      </c>
      <c r="H7219" s="7">
        <f t="shared" si="1073"/>
        <v>1</v>
      </c>
      <c r="I7219">
        <f t="shared" si="1066"/>
        <v>0</v>
      </c>
      <c r="J7219" s="9">
        <f t="shared" si="1067"/>
        <v>0</v>
      </c>
      <c r="K7219" s="9">
        <f t="shared" si="1068"/>
        <v>0</v>
      </c>
      <c r="L7219" s="7">
        <f t="shared" si="1069"/>
        <v>0</v>
      </c>
      <c r="M7219" s="7">
        <f t="shared" si="1071"/>
        <v>1</v>
      </c>
      <c r="N7219" s="7">
        <f t="shared" si="1072"/>
        <v>0</v>
      </c>
      <c r="O7219" s="9">
        <f t="shared" si="1065"/>
        <v>0</v>
      </c>
      <c r="P7219">
        <v>0</v>
      </c>
      <c r="S7219" s="2"/>
      <c r="T7219" t="s">
        <v>21</v>
      </c>
      <c r="U7219" t="s">
        <v>21</v>
      </c>
      <c r="V7219" s="1"/>
    </row>
    <row r="7220" spans="1:23" x14ac:dyDescent="0.25">
      <c r="A7220" s="11">
        <v>40086</v>
      </c>
      <c r="B7220" s="12">
        <v>9</v>
      </c>
      <c r="C7220">
        <v>8</v>
      </c>
      <c r="D7220">
        <v>75.7</v>
      </c>
      <c r="E7220">
        <v>6.3</v>
      </c>
      <c r="F7220">
        <v>0.2</v>
      </c>
      <c r="G7220" s="7">
        <f t="shared" si="1070"/>
        <v>1</v>
      </c>
      <c r="H7220" s="7">
        <f t="shared" si="1073"/>
        <v>1</v>
      </c>
      <c r="I7220">
        <f t="shared" si="1066"/>
        <v>0</v>
      </c>
      <c r="J7220" s="9">
        <f t="shared" si="1067"/>
        <v>0</v>
      </c>
      <c r="K7220" s="9">
        <f t="shared" si="1068"/>
        <v>0</v>
      </c>
      <c r="L7220" s="7">
        <f t="shared" si="1069"/>
        <v>0</v>
      </c>
      <c r="M7220" s="7">
        <f t="shared" si="1071"/>
        <v>1</v>
      </c>
      <c r="N7220" s="7">
        <f t="shared" si="1072"/>
        <v>0</v>
      </c>
      <c r="O7220" s="9">
        <f t="shared" si="1065"/>
        <v>0</v>
      </c>
      <c r="P7220">
        <v>0</v>
      </c>
      <c r="R7220" t="s">
        <v>19</v>
      </c>
      <c r="S7220" s="2"/>
      <c r="T7220" t="s">
        <v>26</v>
      </c>
      <c r="U7220" t="s">
        <v>27</v>
      </c>
      <c r="V7220" s="7" t="s">
        <v>2</v>
      </c>
    </row>
    <row r="7221" spans="1:23" x14ac:dyDescent="0.25">
      <c r="A7221" s="11">
        <v>40087</v>
      </c>
      <c r="B7221" s="12">
        <v>10</v>
      </c>
      <c r="C7221">
        <v>7.8</v>
      </c>
      <c r="D7221">
        <v>75</v>
      </c>
      <c r="E7221">
        <v>3.4</v>
      </c>
      <c r="F7221">
        <v>0</v>
      </c>
      <c r="G7221" s="7">
        <f t="shared" si="1070"/>
        <v>0</v>
      </c>
      <c r="H7221" s="7">
        <f t="shared" si="1073"/>
        <v>0</v>
      </c>
      <c r="I7221">
        <f t="shared" ref="I7221:I7284" si="1074">IF(OR(B7221=7,C7221&gt;$V$7221),0,IF(AND(C7221&gt;=$R$7221,I7220=0),0,I7220+F7221))</f>
        <v>0</v>
      </c>
      <c r="J7221" s="9">
        <f t="shared" ref="J7221:J7284" si="1075">IF(OR(B7221=1,B7221&gt;$K$2),0,IF(C7221&gt;$V$7221,0,IF(C7221&lt;=-$R$7221,0,IF(C7221&lt;=0,(C7221+$R$7221)*($T$7223+$T$7224*F7221),IF(C7221&gt;$R$7221,C7221*($T$7221+$T$7222*F7221),C7221*($T$7225+$T$7226*F7221))))))</f>
        <v>0</v>
      </c>
      <c r="K7221" s="9">
        <f t="shared" ref="K7221:K7284" si="1076">IF(AND(B7221&gt;=2,B7221&lt;=$K$3),0,IF(C7221&gt;$V$7221,0,IF(C7221&lt;=-$R$7221,0,IF(C7221&lt;=0,(C7221+$R$7221)*($U$7223+$U$7224*F7221),IF(C7221&gt;$R$7221,C7221*($U$7221+$U$7222*F7221),C7221*($U$7225+$U$7226*F7221))))))</f>
        <v>15.6</v>
      </c>
      <c r="L7221" s="7">
        <f t="shared" ref="L7221:L7284" si="1077">IF(M7220=0,0,IF(C7221&gt;=$V$7221,0,IF($V$7222*E7221-$V$7223*C7221&lt;0,0,IF($R$7221&gt;C7221&gt;-$R$7221,$V$7222*E7221-$V$7223*C7221+$V$7224,$V$7222*E7221-$V$7223*C7221))))</f>
        <v>0</v>
      </c>
      <c r="M7221" s="7">
        <f>IF(AND(N7220=0,F7221=0),0,IF(M7220=0,H7221,IF(AND(C7221&gt;$W$7223,M7220&lt;$W$7221),$W$7221+0.01,IF(F7221&gt;0,(N7220*M7220+$W$7222*F7221*H7221)/(N7220+$W$7222*F7221),M7220*(1+$W$7224)))))</f>
        <v>0</v>
      </c>
      <c r="N7221" s="7">
        <f>IF(I7221=0,0,IF(M7221&gt;=1,0,IF(N7220+F7221&lt;=J7221+K7221+L7221,0,IF(C7221&gt;$W$7223,N7220+F7221-J7221-K7221-L7221,IF(M7221&lt;$W$7221,N7220+F7221-L7221,N7220+F7221-J7221-K7221-L7221)))))</f>
        <v>0</v>
      </c>
      <c r="O7221" s="9">
        <f t="shared" si="1065"/>
        <v>0</v>
      </c>
      <c r="P7221">
        <v>0</v>
      </c>
      <c r="R7221" s="3">
        <v>4.2</v>
      </c>
      <c r="S7221" t="s">
        <v>29</v>
      </c>
      <c r="T7221" s="3">
        <v>2</v>
      </c>
      <c r="U7221" s="3">
        <v>2</v>
      </c>
      <c r="V7221" s="3">
        <v>10.5</v>
      </c>
      <c r="W7221" s="3">
        <v>0.3</v>
      </c>
    </row>
    <row r="7222" spans="1:23" x14ac:dyDescent="0.25">
      <c r="A7222" s="11">
        <v>40088</v>
      </c>
      <c r="B7222" s="12">
        <v>10</v>
      </c>
      <c r="C7222">
        <v>8.9</v>
      </c>
      <c r="D7222">
        <v>94.2</v>
      </c>
      <c r="E7222">
        <v>4</v>
      </c>
      <c r="F7222">
        <v>10.199999999999999</v>
      </c>
      <c r="G7222" s="7">
        <f t="shared" si="1070"/>
        <v>1</v>
      </c>
      <c r="H7222" s="7">
        <f t="shared" si="1073"/>
        <v>1</v>
      </c>
      <c r="I7222">
        <f t="shared" si="1074"/>
        <v>0</v>
      </c>
      <c r="J7222" s="9">
        <f t="shared" si="1075"/>
        <v>0</v>
      </c>
      <c r="K7222" s="9">
        <f t="shared" si="1076"/>
        <v>35.956000000000003</v>
      </c>
      <c r="L7222" s="7">
        <f t="shared" si="1077"/>
        <v>0</v>
      </c>
      <c r="M7222" s="7">
        <f t="shared" ref="M7222:M7285" si="1078">IF(AND(N7221=0,F7222=0),0,IF(M7221=0,H7222,IF(AND(C7222&gt;$W$7223,M7221&lt;$W$7221),$W$7221+0.01,IF(F7222&gt;0,(N7221*M7221+$W$7222*F7222*H7222)/(N7221+$W$7222*F7222),M7221*(1+$W$7224)))))</f>
        <v>1</v>
      </c>
      <c r="N7222" s="7">
        <f t="shared" ref="N7222:N7285" si="1079">IF(I7222=0,0,IF(M7222&gt;=1,0,IF(N7221+F7222&lt;=J7222+K7222+L7222,0,IF(C7222&gt;$W$7223,N7221+F7222-J7222-K7222-L7222,IF(M7222&lt;$W$7221,N7221+F7222-L7222,N7221+F7222-J7222-K7222-L7222)))))</f>
        <v>0</v>
      </c>
      <c r="O7222" s="9">
        <f t="shared" ref="O7222:O7285" si="1080">IF(M7222=0,0,N7222/10/M7222)</f>
        <v>0</v>
      </c>
      <c r="P7222">
        <v>0</v>
      </c>
      <c r="R7222" s="3">
        <f>[1]NewSnDen!$B$2</f>
        <v>0.28000000000000003</v>
      </c>
      <c r="S7222" t="s">
        <v>29</v>
      </c>
      <c r="T7222" s="3">
        <v>0.2</v>
      </c>
      <c r="U7222" s="3">
        <v>0.2</v>
      </c>
      <c r="V7222" s="13">
        <v>1.0999999999999999E-2</v>
      </c>
      <c r="W7222" s="3">
        <v>1</v>
      </c>
    </row>
    <row r="7223" spans="1:23" x14ac:dyDescent="0.25">
      <c r="A7223" s="11">
        <v>40089</v>
      </c>
      <c r="B7223" s="12">
        <v>10</v>
      </c>
      <c r="C7223">
        <v>11.5</v>
      </c>
      <c r="D7223">
        <v>85.6</v>
      </c>
      <c r="E7223">
        <v>3.2</v>
      </c>
      <c r="F7223">
        <v>2.6</v>
      </c>
      <c r="G7223" s="7">
        <f t="shared" si="1070"/>
        <v>1</v>
      </c>
      <c r="H7223" s="7">
        <f t="shared" si="1073"/>
        <v>1</v>
      </c>
      <c r="I7223">
        <f t="shared" si="1074"/>
        <v>0</v>
      </c>
      <c r="J7223" s="9">
        <f t="shared" si="1075"/>
        <v>0</v>
      </c>
      <c r="K7223" s="9">
        <f t="shared" si="1076"/>
        <v>0</v>
      </c>
      <c r="L7223" s="7">
        <f t="shared" si="1077"/>
        <v>0</v>
      </c>
      <c r="M7223" s="7">
        <f t="shared" si="1078"/>
        <v>1</v>
      </c>
      <c r="N7223" s="7">
        <f t="shared" si="1079"/>
        <v>0</v>
      </c>
      <c r="O7223" s="9">
        <f t="shared" si="1080"/>
        <v>0</v>
      </c>
      <c r="P7223">
        <v>0</v>
      </c>
      <c r="Q7223" s="3">
        <f t="shared" ref="Q7223:Q7224" si="1081">Q10</f>
        <v>0.11</v>
      </c>
      <c r="R7223" s="3">
        <f>[1]NewSnDen!$B$3</f>
        <v>0.4</v>
      </c>
      <c r="S7223" s="6" t="s">
        <v>30</v>
      </c>
      <c r="T7223" s="3">
        <v>0</v>
      </c>
      <c r="U7223" s="3">
        <v>0</v>
      </c>
      <c r="V7223" s="13">
        <v>0.06</v>
      </c>
      <c r="W7223" s="3">
        <v>0</v>
      </c>
    </row>
    <row r="7224" spans="1:23" x14ac:dyDescent="0.25">
      <c r="A7224" s="11">
        <v>40090</v>
      </c>
      <c r="B7224" s="12">
        <v>10</v>
      </c>
      <c r="C7224">
        <v>10.6</v>
      </c>
      <c r="D7224">
        <v>88.6</v>
      </c>
      <c r="E7224">
        <v>2.9</v>
      </c>
      <c r="F7224">
        <v>1</v>
      </c>
      <c r="G7224" s="7">
        <f t="shared" si="1070"/>
        <v>1</v>
      </c>
      <c r="H7224" s="7">
        <f t="shared" si="1073"/>
        <v>1</v>
      </c>
      <c r="I7224">
        <f t="shared" si="1074"/>
        <v>0</v>
      </c>
      <c r="J7224" s="9">
        <f t="shared" si="1075"/>
        <v>0</v>
      </c>
      <c r="K7224" s="9">
        <f t="shared" si="1076"/>
        <v>0</v>
      </c>
      <c r="L7224" s="7">
        <f t="shared" si="1077"/>
        <v>0</v>
      </c>
      <c r="M7224" s="7">
        <f t="shared" si="1078"/>
        <v>1</v>
      </c>
      <c r="N7224" s="7">
        <f t="shared" si="1079"/>
        <v>0</v>
      </c>
      <c r="O7224" s="9">
        <f t="shared" si="1080"/>
        <v>0</v>
      </c>
      <c r="P7224">
        <v>0</v>
      </c>
      <c r="Q7224" s="3">
        <f t="shared" si="1081"/>
        <v>7.4999999999999997E-3</v>
      </c>
      <c r="R7224" s="3">
        <f>[1]NewSnDen!$C$2</f>
        <v>3.0000000000000001E-3</v>
      </c>
      <c r="S7224" s="6" t="s">
        <v>30</v>
      </c>
      <c r="T7224" s="3">
        <v>0</v>
      </c>
      <c r="U7224" s="3">
        <v>0</v>
      </c>
      <c r="V7224" s="14">
        <v>0</v>
      </c>
      <c r="W7224" s="3">
        <v>0.05</v>
      </c>
    </row>
    <row r="7225" spans="1:23" x14ac:dyDescent="0.25">
      <c r="A7225" s="11">
        <v>40091</v>
      </c>
      <c r="B7225" s="12">
        <v>10</v>
      </c>
      <c r="C7225">
        <v>11</v>
      </c>
      <c r="D7225">
        <v>78.900000000000006</v>
      </c>
      <c r="E7225">
        <v>5.3</v>
      </c>
      <c r="F7225">
        <v>0</v>
      </c>
      <c r="G7225" s="7">
        <f t="shared" si="1070"/>
        <v>0</v>
      </c>
      <c r="H7225" s="7">
        <f t="shared" si="1073"/>
        <v>0</v>
      </c>
      <c r="I7225">
        <f t="shared" si="1074"/>
        <v>0</v>
      </c>
      <c r="J7225" s="9">
        <f t="shared" si="1075"/>
        <v>0</v>
      </c>
      <c r="K7225" s="9">
        <f t="shared" si="1076"/>
        <v>0</v>
      </c>
      <c r="L7225" s="7">
        <f t="shared" si="1077"/>
        <v>0</v>
      </c>
      <c r="M7225" s="7">
        <f t="shared" si="1078"/>
        <v>0</v>
      </c>
      <c r="N7225" s="7">
        <f t="shared" si="1079"/>
        <v>0</v>
      </c>
      <c r="O7225" s="9">
        <f t="shared" si="1080"/>
        <v>0</v>
      </c>
      <c r="P7225">
        <v>0</v>
      </c>
      <c r="R7225" s="3">
        <v>8.9999999999999993E-3</v>
      </c>
      <c r="S7225" s="6" t="s">
        <v>31</v>
      </c>
      <c r="T7225" s="3">
        <v>1.6</v>
      </c>
      <c r="U7225" s="3">
        <v>1.6</v>
      </c>
      <c r="V7225" s="7"/>
    </row>
    <row r="7226" spans="1:23" x14ac:dyDescent="0.25">
      <c r="A7226" s="11">
        <v>40092</v>
      </c>
      <c r="B7226" s="12">
        <v>10</v>
      </c>
      <c r="C7226">
        <v>10.5</v>
      </c>
      <c r="D7226">
        <v>87.4</v>
      </c>
      <c r="E7226">
        <v>3.4</v>
      </c>
      <c r="F7226">
        <v>8.6</v>
      </c>
      <c r="G7226" s="7">
        <f t="shared" si="1070"/>
        <v>1</v>
      </c>
      <c r="H7226" s="7">
        <f t="shared" si="1073"/>
        <v>1</v>
      </c>
      <c r="I7226">
        <f t="shared" si="1074"/>
        <v>0</v>
      </c>
      <c r="J7226" s="9">
        <f t="shared" si="1075"/>
        <v>0</v>
      </c>
      <c r="K7226" s="9">
        <f t="shared" si="1076"/>
        <v>39.059999999999995</v>
      </c>
      <c r="L7226" s="7">
        <f t="shared" si="1077"/>
        <v>0</v>
      </c>
      <c r="M7226" s="7">
        <f t="shared" si="1078"/>
        <v>1</v>
      </c>
      <c r="N7226" s="7">
        <f t="shared" si="1079"/>
        <v>0</v>
      </c>
      <c r="O7226" s="9">
        <f t="shared" si="1080"/>
        <v>0</v>
      </c>
      <c r="P7226">
        <v>0</v>
      </c>
      <c r="S7226" s="6" t="s">
        <v>31</v>
      </c>
      <c r="T7226" s="3">
        <v>0.15</v>
      </c>
      <c r="U7226" s="3">
        <v>0.3</v>
      </c>
      <c r="V7226" s="1">
        <f>SUM(L7221:L7432)/COUNTIF(L7221:L7432,"&gt;0")</f>
        <v>0.32432499999999992</v>
      </c>
    </row>
    <row r="7227" spans="1:23" x14ac:dyDescent="0.25">
      <c r="A7227" s="11">
        <v>40093</v>
      </c>
      <c r="B7227" s="12">
        <v>10</v>
      </c>
      <c r="C7227">
        <v>11.2</v>
      </c>
      <c r="D7227">
        <v>77.900000000000006</v>
      </c>
      <c r="E7227">
        <v>9.1</v>
      </c>
      <c r="F7227">
        <v>0.6</v>
      </c>
      <c r="G7227" s="7">
        <f t="shared" si="1070"/>
        <v>1</v>
      </c>
      <c r="H7227" s="7">
        <f t="shared" si="1073"/>
        <v>1</v>
      </c>
      <c r="I7227">
        <f t="shared" si="1074"/>
        <v>0</v>
      </c>
      <c r="J7227" s="9">
        <f t="shared" si="1075"/>
        <v>0</v>
      </c>
      <c r="K7227" s="9">
        <f t="shared" si="1076"/>
        <v>0</v>
      </c>
      <c r="L7227" s="7">
        <f t="shared" si="1077"/>
        <v>0</v>
      </c>
      <c r="M7227" s="7">
        <f t="shared" si="1078"/>
        <v>1</v>
      </c>
      <c r="N7227" s="7">
        <f t="shared" si="1079"/>
        <v>0</v>
      </c>
      <c r="O7227" s="9">
        <f t="shared" si="1080"/>
        <v>0</v>
      </c>
      <c r="P7227">
        <v>0</v>
      </c>
      <c r="R7227" s="8">
        <f>MAX(M7221:M7585)</f>
        <v>1</v>
      </c>
      <c r="S7227" s="15">
        <f>SUM(O7221:O7585)/COUNTIF(O7221:O7585,"&gt;0")</f>
        <v>2.0304980609270094</v>
      </c>
      <c r="T7227" s="15">
        <f>SUM(P7221:P7585)/COUNTIF(P7221:P7585,"&gt;0")</f>
        <v>1.8641975308641976</v>
      </c>
      <c r="U7227" s="1"/>
    </row>
    <row r="7228" spans="1:23" x14ac:dyDescent="0.25">
      <c r="A7228" s="11">
        <v>40094</v>
      </c>
      <c r="B7228" s="12">
        <v>10</v>
      </c>
      <c r="C7228">
        <v>11.8</v>
      </c>
      <c r="D7228">
        <v>74.8</v>
      </c>
      <c r="E7228">
        <v>4.3</v>
      </c>
      <c r="F7228">
        <v>0.2</v>
      </c>
      <c r="G7228" s="7">
        <f t="shared" si="1070"/>
        <v>1</v>
      </c>
      <c r="H7228" s="7">
        <f t="shared" si="1073"/>
        <v>1</v>
      </c>
      <c r="I7228">
        <f t="shared" si="1074"/>
        <v>0</v>
      </c>
      <c r="J7228" s="9">
        <f t="shared" si="1075"/>
        <v>0</v>
      </c>
      <c r="K7228" s="9">
        <f t="shared" si="1076"/>
        <v>0</v>
      </c>
      <c r="L7228" s="7">
        <f t="shared" si="1077"/>
        <v>0</v>
      </c>
      <c r="M7228" s="7">
        <f t="shared" si="1078"/>
        <v>1</v>
      </c>
      <c r="N7228" s="7">
        <f t="shared" si="1079"/>
        <v>0</v>
      </c>
      <c r="O7228" s="9">
        <f t="shared" si="1080"/>
        <v>0</v>
      </c>
      <c r="P7228">
        <v>0</v>
      </c>
      <c r="R7228" s="8"/>
      <c r="S7228" s="8">
        <f>COUNTIF(O7221:O7585,"&gt;0")</f>
        <v>79</v>
      </c>
      <c r="T7228" s="8">
        <f>COUNTIF(P7221:P7585,"&gt;0")</f>
        <v>81</v>
      </c>
      <c r="U7228" s="1"/>
      <c r="V7228" s="19" t="s">
        <v>54</v>
      </c>
      <c r="W7228">
        <f>$P$3</f>
        <v>0.89505073300116245</v>
      </c>
    </row>
    <row r="7229" spans="1:23" x14ac:dyDescent="0.25">
      <c r="A7229" s="11">
        <v>40095</v>
      </c>
      <c r="B7229" s="12">
        <v>10</v>
      </c>
      <c r="C7229">
        <v>10.4</v>
      </c>
      <c r="D7229">
        <v>97.5</v>
      </c>
      <c r="E7229">
        <v>3.4</v>
      </c>
      <c r="F7229">
        <v>20</v>
      </c>
      <c r="G7229" s="7">
        <f t="shared" si="1070"/>
        <v>1</v>
      </c>
      <c r="H7229" s="7">
        <f t="shared" si="1073"/>
        <v>1</v>
      </c>
      <c r="I7229">
        <f t="shared" si="1074"/>
        <v>0</v>
      </c>
      <c r="J7229" s="9">
        <f t="shared" si="1075"/>
        <v>0</v>
      </c>
      <c r="K7229" s="9">
        <f t="shared" si="1076"/>
        <v>62.400000000000006</v>
      </c>
      <c r="L7229" s="7">
        <f t="shared" si="1077"/>
        <v>0</v>
      </c>
      <c r="M7229" s="7">
        <f t="shared" si="1078"/>
        <v>1</v>
      </c>
      <c r="N7229" s="7">
        <f t="shared" si="1079"/>
        <v>0</v>
      </c>
      <c r="O7229" s="9">
        <f t="shared" si="1080"/>
        <v>0</v>
      </c>
      <c r="P7229">
        <v>0</v>
      </c>
      <c r="S7229" s="2" t="s">
        <v>32</v>
      </c>
      <c r="T7229" s="1"/>
      <c r="U7229" s="1"/>
    </row>
    <row r="7230" spans="1:23" x14ac:dyDescent="0.25">
      <c r="A7230" s="11">
        <v>40096</v>
      </c>
      <c r="B7230" s="12">
        <v>10</v>
      </c>
      <c r="C7230">
        <v>9.5</v>
      </c>
      <c r="D7230">
        <v>72.3</v>
      </c>
      <c r="E7230">
        <v>4.2</v>
      </c>
      <c r="F7230">
        <v>0.2</v>
      </c>
      <c r="G7230" s="7">
        <f t="shared" si="1070"/>
        <v>1</v>
      </c>
      <c r="H7230" s="7">
        <f t="shared" si="1073"/>
        <v>1</v>
      </c>
      <c r="I7230">
        <f t="shared" si="1074"/>
        <v>0</v>
      </c>
      <c r="J7230" s="9">
        <f t="shared" si="1075"/>
        <v>0</v>
      </c>
      <c r="K7230" s="9">
        <f t="shared" si="1076"/>
        <v>19.38</v>
      </c>
      <c r="L7230" s="7">
        <f t="shared" si="1077"/>
        <v>0</v>
      </c>
      <c r="M7230" s="7">
        <f t="shared" si="1078"/>
        <v>1</v>
      </c>
      <c r="N7230" s="7">
        <f t="shared" si="1079"/>
        <v>0</v>
      </c>
      <c r="O7230" s="9">
        <f t="shared" si="1080"/>
        <v>0</v>
      </c>
      <c r="P7230">
        <v>0</v>
      </c>
      <c r="R7230" t="s">
        <v>22</v>
      </c>
      <c r="S7230" s="9" t="s">
        <v>33</v>
      </c>
      <c r="T7230" t="s">
        <v>34</v>
      </c>
    </row>
    <row r="7231" spans="1:23" x14ac:dyDescent="0.25">
      <c r="A7231" s="11">
        <v>40097</v>
      </c>
      <c r="B7231" s="12">
        <v>10</v>
      </c>
      <c r="C7231">
        <v>4.7</v>
      </c>
      <c r="D7231">
        <v>62.7</v>
      </c>
      <c r="E7231">
        <v>6.1</v>
      </c>
      <c r="F7231">
        <v>0</v>
      </c>
      <c r="G7231" s="7">
        <f t="shared" si="1070"/>
        <v>0</v>
      </c>
      <c r="H7231" s="7">
        <f t="shared" si="1073"/>
        <v>0</v>
      </c>
      <c r="I7231">
        <f t="shared" si="1074"/>
        <v>0</v>
      </c>
      <c r="J7231" s="9">
        <f t="shared" si="1075"/>
        <v>0</v>
      </c>
      <c r="K7231" s="9">
        <f t="shared" si="1076"/>
        <v>9.4</v>
      </c>
      <c r="L7231" s="7">
        <f t="shared" si="1077"/>
        <v>0</v>
      </c>
      <c r="M7231" s="7">
        <f t="shared" si="1078"/>
        <v>0</v>
      </c>
      <c r="N7231" s="7">
        <f t="shared" si="1079"/>
        <v>0</v>
      </c>
      <c r="O7231" s="9">
        <f t="shared" si="1080"/>
        <v>0</v>
      </c>
      <c r="P7231">
        <v>0</v>
      </c>
    </row>
    <row r="7232" spans="1:23" x14ac:dyDescent="0.25">
      <c r="A7232" s="11">
        <v>40098</v>
      </c>
      <c r="B7232" s="12">
        <v>10</v>
      </c>
      <c r="C7232">
        <v>4.0999999999999996</v>
      </c>
      <c r="D7232">
        <v>71.8</v>
      </c>
      <c r="E7232">
        <v>1.9</v>
      </c>
      <c r="F7232">
        <v>0.2</v>
      </c>
      <c r="G7232" s="7">
        <f t="shared" si="1070"/>
        <v>0.67257500000000003</v>
      </c>
      <c r="H7232" s="7">
        <f t="shared" si="1073"/>
        <v>0.67257500000000003</v>
      </c>
      <c r="I7232">
        <f t="shared" si="1074"/>
        <v>0.2</v>
      </c>
      <c r="J7232" s="9">
        <f t="shared" si="1075"/>
        <v>0</v>
      </c>
      <c r="K7232" s="9">
        <f t="shared" si="1076"/>
        <v>6.806</v>
      </c>
      <c r="L7232" s="7">
        <f t="shared" si="1077"/>
        <v>0</v>
      </c>
      <c r="M7232" s="7">
        <f t="shared" si="1078"/>
        <v>0.67257500000000003</v>
      </c>
      <c r="N7232" s="7">
        <f t="shared" si="1079"/>
        <v>0</v>
      </c>
      <c r="O7232" s="9">
        <f t="shared" si="1080"/>
        <v>0</v>
      </c>
      <c r="P7232">
        <v>0</v>
      </c>
    </row>
    <row r="7233" spans="1:16" x14ac:dyDescent="0.25">
      <c r="A7233" s="11">
        <v>40099</v>
      </c>
      <c r="B7233" s="12">
        <v>10</v>
      </c>
      <c r="C7233">
        <v>6.3</v>
      </c>
      <c r="D7233">
        <v>73.599999999999994</v>
      </c>
      <c r="E7233">
        <v>5.5</v>
      </c>
      <c r="F7233">
        <v>0.2</v>
      </c>
      <c r="G7233" s="7">
        <f t="shared" si="1070"/>
        <v>1</v>
      </c>
      <c r="H7233" s="7">
        <f t="shared" si="1073"/>
        <v>1</v>
      </c>
      <c r="I7233">
        <f t="shared" si="1074"/>
        <v>0.4</v>
      </c>
      <c r="J7233" s="9">
        <f t="shared" si="1075"/>
        <v>0</v>
      </c>
      <c r="K7233" s="9">
        <f t="shared" si="1076"/>
        <v>12.852</v>
      </c>
      <c r="L7233" s="7">
        <f t="shared" si="1077"/>
        <v>0</v>
      </c>
      <c r="M7233" s="7">
        <f t="shared" si="1078"/>
        <v>1</v>
      </c>
      <c r="N7233" s="7">
        <f t="shared" si="1079"/>
        <v>0</v>
      </c>
      <c r="O7233" s="9">
        <f t="shared" si="1080"/>
        <v>0</v>
      </c>
      <c r="P7233">
        <v>0</v>
      </c>
    </row>
    <row r="7234" spans="1:16" x14ac:dyDescent="0.25">
      <c r="A7234" s="11">
        <v>40100</v>
      </c>
      <c r="B7234" s="12">
        <v>10</v>
      </c>
      <c r="C7234">
        <v>2.9</v>
      </c>
      <c r="D7234">
        <v>67</v>
      </c>
      <c r="E7234">
        <v>3.7</v>
      </c>
      <c r="F7234">
        <v>0</v>
      </c>
      <c r="G7234" s="7">
        <f t="shared" si="1070"/>
        <v>0</v>
      </c>
      <c r="H7234" s="7">
        <f t="shared" si="1073"/>
        <v>0</v>
      </c>
      <c r="I7234">
        <f t="shared" si="1074"/>
        <v>0.4</v>
      </c>
      <c r="J7234" s="9">
        <f t="shared" si="1075"/>
        <v>0</v>
      </c>
      <c r="K7234" s="9">
        <f t="shared" si="1076"/>
        <v>4.6399999999999997</v>
      </c>
      <c r="L7234" s="7">
        <f t="shared" si="1077"/>
        <v>0</v>
      </c>
      <c r="M7234" s="7">
        <f t="shared" si="1078"/>
        <v>0</v>
      </c>
      <c r="N7234" s="7">
        <f t="shared" si="1079"/>
        <v>0</v>
      </c>
      <c r="O7234" s="9">
        <f t="shared" si="1080"/>
        <v>0</v>
      </c>
      <c r="P7234">
        <v>0</v>
      </c>
    </row>
    <row r="7235" spans="1:16" x14ac:dyDescent="0.25">
      <c r="A7235" s="11">
        <v>40101</v>
      </c>
      <c r="B7235" s="12">
        <v>10</v>
      </c>
      <c r="C7235">
        <v>2.6</v>
      </c>
      <c r="D7235">
        <v>55.5</v>
      </c>
      <c r="E7235">
        <v>5.4</v>
      </c>
      <c r="F7235">
        <v>0</v>
      </c>
      <c r="G7235" s="7">
        <f t="shared" si="1070"/>
        <v>0</v>
      </c>
      <c r="H7235" s="7">
        <f t="shared" si="1073"/>
        <v>0</v>
      </c>
      <c r="I7235">
        <f t="shared" si="1074"/>
        <v>0.4</v>
      </c>
      <c r="J7235" s="9">
        <f t="shared" si="1075"/>
        <v>0</v>
      </c>
      <c r="K7235" s="9">
        <f t="shared" si="1076"/>
        <v>4.16</v>
      </c>
      <c r="L7235" s="7">
        <f t="shared" si="1077"/>
        <v>0</v>
      </c>
      <c r="M7235" s="7">
        <f t="shared" si="1078"/>
        <v>0</v>
      </c>
      <c r="N7235" s="7">
        <f t="shared" si="1079"/>
        <v>0</v>
      </c>
      <c r="O7235" s="9">
        <f t="shared" si="1080"/>
        <v>0</v>
      </c>
      <c r="P7235">
        <v>0</v>
      </c>
    </row>
    <row r="7236" spans="1:16" x14ac:dyDescent="0.25">
      <c r="A7236" s="11">
        <v>40102</v>
      </c>
      <c r="B7236" s="12">
        <v>10</v>
      </c>
      <c r="C7236">
        <v>3.1</v>
      </c>
      <c r="D7236">
        <v>58.2</v>
      </c>
      <c r="E7236">
        <v>3.5</v>
      </c>
      <c r="F7236">
        <v>0</v>
      </c>
      <c r="G7236" s="7">
        <f t="shared" si="1070"/>
        <v>0</v>
      </c>
      <c r="H7236" s="7">
        <f t="shared" si="1073"/>
        <v>0</v>
      </c>
      <c r="I7236">
        <f t="shared" si="1074"/>
        <v>0.4</v>
      </c>
      <c r="J7236" s="9">
        <f t="shared" si="1075"/>
        <v>0</v>
      </c>
      <c r="K7236" s="9">
        <f t="shared" si="1076"/>
        <v>4.9600000000000009</v>
      </c>
      <c r="L7236" s="7">
        <f t="shared" si="1077"/>
        <v>0</v>
      </c>
      <c r="M7236" s="7">
        <f t="shared" si="1078"/>
        <v>0</v>
      </c>
      <c r="N7236" s="7">
        <f t="shared" si="1079"/>
        <v>0</v>
      </c>
      <c r="O7236" s="9">
        <f t="shared" si="1080"/>
        <v>0</v>
      </c>
      <c r="P7236">
        <v>0</v>
      </c>
    </row>
    <row r="7237" spans="1:16" x14ac:dyDescent="0.25">
      <c r="A7237" s="11">
        <v>40103</v>
      </c>
      <c r="B7237" s="12">
        <v>10</v>
      </c>
      <c r="C7237">
        <v>3.9</v>
      </c>
      <c r="D7237">
        <v>55.3</v>
      </c>
      <c r="E7237">
        <v>4.2</v>
      </c>
      <c r="F7237">
        <v>0</v>
      </c>
      <c r="G7237" s="7">
        <f t="shared" si="1070"/>
        <v>0</v>
      </c>
      <c r="H7237" s="7">
        <f t="shared" si="1073"/>
        <v>0</v>
      </c>
      <c r="I7237">
        <f t="shared" si="1074"/>
        <v>0.4</v>
      </c>
      <c r="J7237" s="9">
        <f t="shared" si="1075"/>
        <v>0</v>
      </c>
      <c r="K7237" s="9">
        <f t="shared" si="1076"/>
        <v>6.24</v>
      </c>
      <c r="L7237" s="7">
        <f t="shared" si="1077"/>
        <v>0</v>
      </c>
      <c r="M7237" s="7">
        <f t="shared" si="1078"/>
        <v>0</v>
      </c>
      <c r="N7237" s="7">
        <f t="shared" si="1079"/>
        <v>0</v>
      </c>
      <c r="O7237" s="9">
        <f t="shared" si="1080"/>
        <v>0</v>
      </c>
      <c r="P7237">
        <v>0</v>
      </c>
    </row>
    <row r="7238" spans="1:16" x14ac:dyDescent="0.25">
      <c r="A7238" s="11">
        <v>40104</v>
      </c>
      <c r="B7238" s="12">
        <v>10</v>
      </c>
      <c r="C7238">
        <v>4</v>
      </c>
      <c r="D7238">
        <v>56.5</v>
      </c>
      <c r="E7238">
        <v>3</v>
      </c>
      <c r="F7238">
        <v>0</v>
      </c>
      <c r="G7238" s="7">
        <f t="shared" si="1070"/>
        <v>0</v>
      </c>
      <c r="H7238" s="7">
        <f t="shared" si="1073"/>
        <v>0</v>
      </c>
      <c r="I7238">
        <f t="shared" si="1074"/>
        <v>0.4</v>
      </c>
      <c r="J7238" s="9">
        <f t="shared" si="1075"/>
        <v>0</v>
      </c>
      <c r="K7238" s="9">
        <f t="shared" si="1076"/>
        <v>6.4</v>
      </c>
      <c r="L7238" s="7">
        <f t="shared" si="1077"/>
        <v>0</v>
      </c>
      <c r="M7238" s="7">
        <f t="shared" si="1078"/>
        <v>0</v>
      </c>
      <c r="N7238" s="7">
        <f t="shared" si="1079"/>
        <v>0</v>
      </c>
      <c r="O7238" s="9">
        <f t="shared" si="1080"/>
        <v>0</v>
      </c>
      <c r="P7238">
        <v>0</v>
      </c>
    </row>
    <row r="7239" spans="1:16" x14ac:dyDescent="0.25">
      <c r="A7239" s="11">
        <v>40105</v>
      </c>
      <c r="B7239" s="12">
        <v>10</v>
      </c>
      <c r="C7239">
        <v>8.3000000000000007</v>
      </c>
      <c r="D7239">
        <v>61.7</v>
      </c>
      <c r="E7239">
        <v>4.3</v>
      </c>
      <c r="F7239">
        <v>0</v>
      </c>
      <c r="G7239" s="7">
        <f t="shared" si="1070"/>
        <v>0</v>
      </c>
      <c r="H7239" s="7">
        <f t="shared" si="1073"/>
        <v>0</v>
      </c>
      <c r="I7239">
        <f t="shared" si="1074"/>
        <v>0.4</v>
      </c>
      <c r="J7239" s="9">
        <f t="shared" si="1075"/>
        <v>0</v>
      </c>
      <c r="K7239" s="9">
        <f t="shared" si="1076"/>
        <v>16.600000000000001</v>
      </c>
      <c r="L7239" s="7">
        <f t="shared" si="1077"/>
        <v>0</v>
      </c>
      <c r="M7239" s="7">
        <f t="shared" si="1078"/>
        <v>0</v>
      </c>
      <c r="N7239" s="7">
        <f t="shared" si="1079"/>
        <v>0</v>
      </c>
      <c r="O7239" s="9">
        <f t="shared" si="1080"/>
        <v>0</v>
      </c>
      <c r="P7239">
        <v>0</v>
      </c>
    </row>
    <row r="7240" spans="1:16" x14ac:dyDescent="0.25">
      <c r="A7240" s="11">
        <v>40106</v>
      </c>
      <c r="B7240" s="12">
        <v>10</v>
      </c>
      <c r="C7240">
        <v>13.3</v>
      </c>
      <c r="D7240">
        <v>64.900000000000006</v>
      </c>
      <c r="E7240">
        <v>3.4</v>
      </c>
      <c r="F7240">
        <v>0</v>
      </c>
      <c r="G7240" s="7">
        <f t="shared" si="1070"/>
        <v>0</v>
      </c>
      <c r="H7240" s="7">
        <f t="shared" si="1073"/>
        <v>0</v>
      </c>
      <c r="I7240">
        <f t="shared" si="1074"/>
        <v>0</v>
      </c>
      <c r="J7240" s="9">
        <f t="shared" si="1075"/>
        <v>0</v>
      </c>
      <c r="K7240" s="9">
        <f t="shared" si="1076"/>
        <v>0</v>
      </c>
      <c r="L7240" s="7">
        <f t="shared" si="1077"/>
        <v>0</v>
      </c>
      <c r="M7240" s="7">
        <f t="shared" si="1078"/>
        <v>0</v>
      </c>
      <c r="N7240" s="7">
        <f t="shared" si="1079"/>
        <v>0</v>
      </c>
      <c r="O7240" s="9">
        <f t="shared" si="1080"/>
        <v>0</v>
      </c>
      <c r="P7240">
        <v>0</v>
      </c>
    </row>
    <row r="7241" spans="1:16" x14ac:dyDescent="0.25">
      <c r="A7241" s="11">
        <v>40107</v>
      </c>
      <c r="B7241" s="12">
        <v>10</v>
      </c>
      <c r="C7241">
        <v>11.9</v>
      </c>
      <c r="D7241">
        <v>89.9</v>
      </c>
      <c r="E7241">
        <v>1.9</v>
      </c>
      <c r="F7241">
        <v>2.8</v>
      </c>
      <c r="G7241" s="7">
        <f t="shared" ref="G7241:G7304" si="1082">+IF(F7241=0,0,IF(C7241&gt;=$V$8,0,IF(C7241&gt;=$R$8,1,IF(C7241&lt;=-2,$R$9*EXP($R$10*C7241)+0.01+$R$11*E7241*LN(C7241*-1)+$R$12*E7241,$R$9+$Q$10*C7241-$Q$11*E7241*C7241))))</f>
        <v>1</v>
      </c>
      <c r="H7241" s="7">
        <f t="shared" si="1073"/>
        <v>1</v>
      </c>
      <c r="I7241">
        <f t="shared" si="1074"/>
        <v>0</v>
      </c>
      <c r="J7241" s="9">
        <f t="shared" si="1075"/>
        <v>0</v>
      </c>
      <c r="K7241" s="9">
        <f t="shared" si="1076"/>
        <v>0</v>
      </c>
      <c r="L7241" s="7">
        <f t="shared" si="1077"/>
        <v>0</v>
      </c>
      <c r="M7241" s="7">
        <f t="shared" si="1078"/>
        <v>1</v>
      </c>
      <c r="N7241" s="7">
        <f t="shared" si="1079"/>
        <v>0</v>
      </c>
      <c r="O7241" s="9">
        <f t="shared" si="1080"/>
        <v>0</v>
      </c>
      <c r="P7241">
        <v>0</v>
      </c>
    </row>
    <row r="7242" spans="1:16" x14ac:dyDescent="0.25">
      <c r="A7242" s="11">
        <v>40108</v>
      </c>
      <c r="B7242" s="12">
        <v>10</v>
      </c>
      <c r="C7242">
        <v>9.6</v>
      </c>
      <c r="D7242">
        <v>85.3</v>
      </c>
      <c r="E7242">
        <v>5.7</v>
      </c>
      <c r="F7242">
        <v>0.6</v>
      </c>
      <c r="G7242" s="7">
        <f t="shared" si="1082"/>
        <v>1</v>
      </c>
      <c r="H7242" s="7">
        <f t="shared" si="1073"/>
        <v>1</v>
      </c>
      <c r="I7242">
        <f t="shared" si="1074"/>
        <v>0</v>
      </c>
      <c r="J7242" s="9">
        <f t="shared" si="1075"/>
        <v>0</v>
      </c>
      <c r="K7242" s="9">
        <f t="shared" si="1076"/>
        <v>20.352</v>
      </c>
      <c r="L7242" s="7">
        <f t="shared" si="1077"/>
        <v>0</v>
      </c>
      <c r="M7242" s="7">
        <f t="shared" si="1078"/>
        <v>1</v>
      </c>
      <c r="N7242" s="7">
        <f t="shared" si="1079"/>
        <v>0</v>
      </c>
      <c r="O7242" s="9">
        <f t="shared" si="1080"/>
        <v>0</v>
      </c>
      <c r="P7242">
        <v>0</v>
      </c>
    </row>
    <row r="7243" spans="1:16" x14ac:dyDescent="0.25">
      <c r="A7243" s="11">
        <v>40109</v>
      </c>
      <c r="B7243" s="12">
        <v>10</v>
      </c>
      <c r="C7243">
        <v>5.6</v>
      </c>
      <c r="D7243">
        <v>91.7</v>
      </c>
      <c r="E7243">
        <v>7.2</v>
      </c>
      <c r="F7243">
        <v>14.8</v>
      </c>
      <c r="G7243" s="7">
        <f t="shared" si="1082"/>
        <v>1</v>
      </c>
      <c r="H7243" s="7">
        <f t="shared" si="1073"/>
        <v>1</v>
      </c>
      <c r="I7243">
        <f t="shared" si="1074"/>
        <v>0</v>
      </c>
      <c r="J7243" s="9">
        <f t="shared" si="1075"/>
        <v>0</v>
      </c>
      <c r="K7243" s="9">
        <f t="shared" si="1076"/>
        <v>27.776000000000003</v>
      </c>
      <c r="L7243" s="7">
        <f t="shared" si="1077"/>
        <v>0</v>
      </c>
      <c r="M7243" s="7">
        <f t="shared" si="1078"/>
        <v>1</v>
      </c>
      <c r="N7243" s="7">
        <f t="shared" si="1079"/>
        <v>0</v>
      </c>
      <c r="O7243" s="9">
        <f t="shared" si="1080"/>
        <v>0</v>
      </c>
      <c r="P7243">
        <v>0</v>
      </c>
    </row>
    <row r="7244" spans="1:16" x14ac:dyDescent="0.25">
      <c r="A7244" s="11">
        <v>40110</v>
      </c>
      <c r="B7244" s="12">
        <v>10</v>
      </c>
      <c r="C7244">
        <v>10.7</v>
      </c>
      <c r="D7244">
        <v>83.4</v>
      </c>
      <c r="E7244">
        <v>6</v>
      </c>
      <c r="F7244">
        <v>0.2</v>
      </c>
      <c r="G7244" s="7">
        <f t="shared" si="1082"/>
        <v>1</v>
      </c>
      <c r="H7244" s="7">
        <f t="shared" si="1073"/>
        <v>1</v>
      </c>
      <c r="I7244">
        <f t="shared" si="1074"/>
        <v>0</v>
      </c>
      <c r="J7244" s="9">
        <f t="shared" si="1075"/>
        <v>0</v>
      </c>
      <c r="K7244" s="9">
        <f t="shared" si="1076"/>
        <v>0</v>
      </c>
      <c r="L7244" s="7">
        <f t="shared" si="1077"/>
        <v>0</v>
      </c>
      <c r="M7244" s="7">
        <f t="shared" si="1078"/>
        <v>1</v>
      </c>
      <c r="N7244" s="7">
        <f t="shared" si="1079"/>
        <v>0</v>
      </c>
      <c r="O7244" s="9">
        <f t="shared" si="1080"/>
        <v>0</v>
      </c>
      <c r="P7244">
        <v>0</v>
      </c>
    </row>
    <row r="7245" spans="1:16" x14ac:dyDescent="0.25">
      <c r="A7245" s="11">
        <v>40111</v>
      </c>
      <c r="B7245" s="12">
        <v>10</v>
      </c>
      <c r="C7245">
        <v>8.3000000000000007</v>
      </c>
      <c r="D7245">
        <v>74.400000000000006</v>
      </c>
      <c r="E7245">
        <v>3.9</v>
      </c>
      <c r="F7245">
        <v>0</v>
      </c>
      <c r="G7245" s="7">
        <f t="shared" si="1082"/>
        <v>0</v>
      </c>
      <c r="H7245" s="7">
        <f t="shared" si="1073"/>
        <v>0</v>
      </c>
      <c r="I7245">
        <f t="shared" si="1074"/>
        <v>0</v>
      </c>
      <c r="J7245" s="9">
        <f t="shared" si="1075"/>
        <v>0</v>
      </c>
      <c r="K7245" s="9">
        <f t="shared" si="1076"/>
        <v>16.600000000000001</v>
      </c>
      <c r="L7245" s="7">
        <f t="shared" si="1077"/>
        <v>0</v>
      </c>
      <c r="M7245" s="7">
        <f t="shared" si="1078"/>
        <v>0</v>
      </c>
      <c r="N7245" s="7">
        <f t="shared" si="1079"/>
        <v>0</v>
      </c>
      <c r="O7245" s="9">
        <f t="shared" si="1080"/>
        <v>0</v>
      </c>
      <c r="P7245">
        <v>0</v>
      </c>
    </row>
    <row r="7246" spans="1:16" x14ac:dyDescent="0.25">
      <c r="A7246" s="11">
        <v>40112</v>
      </c>
      <c r="B7246" s="12">
        <v>10</v>
      </c>
      <c r="C7246">
        <v>9</v>
      </c>
      <c r="D7246">
        <v>80.099999999999994</v>
      </c>
      <c r="E7246">
        <v>4.5999999999999996</v>
      </c>
      <c r="F7246">
        <v>0</v>
      </c>
      <c r="G7246" s="7">
        <f t="shared" si="1082"/>
        <v>0</v>
      </c>
      <c r="H7246" s="7">
        <f t="shared" si="1073"/>
        <v>0</v>
      </c>
      <c r="I7246">
        <f t="shared" si="1074"/>
        <v>0</v>
      </c>
      <c r="J7246" s="9">
        <f t="shared" si="1075"/>
        <v>0</v>
      </c>
      <c r="K7246" s="9">
        <f t="shared" si="1076"/>
        <v>18</v>
      </c>
      <c r="L7246" s="7">
        <f t="shared" si="1077"/>
        <v>0</v>
      </c>
      <c r="M7246" s="7">
        <f t="shared" si="1078"/>
        <v>0</v>
      </c>
      <c r="N7246" s="7">
        <f t="shared" si="1079"/>
        <v>0</v>
      </c>
      <c r="O7246" s="9">
        <f t="shared" si="1080"/>
        <v>0</v>
      </c>
      <c r="P7246">
        <v>0</v>
      </c>
    </row>
    <row r="7247" spans="1:16" x14ac:dyDescent="0.25">
      <c r="A7247" s="11">
        <v>40113</v>
      </c>
      <c r="B7247" s="12">
        <v>10</v>
      </c>
      <c r="C7247">
        <v>11.3</v>
      </c>
      <c r="D7247">
        <v>81.599999999999994</v>
      </c>
      <c r="E7247">
        <v>2</v>
      </c>
      <c r="F7247">
        <v>1.2</v>
      </c>
      <c r="G7247" s="7">
        <f t="shared" si="1082"/>
        <v>1</v>
      </c>
      <c r="H7247" s="7">
        <f t="shared" si="1073"/>
        <v>1</v>
      </c>
      <c r="I7247">
        <f t="shared" si="1074"/>
        <v>0</v>
      </c>
      <c r="J7247" s="9">
        <f t="shared" si="1075"/>
        <v>0</v>
      </c>
      <c r="K7247" s="9">
        <f t="shared" si="1076"/>
        <v>0</v>
      </c>
      <c r="L7247" s="7">
        <f t="shared" si="1077"/>
        <v>0</v>
      </c>
      <c r="M7247" s="7">
        <f t="shared" si="1078"/>
        <v>1</v>
      </c>
      <c r="N7247" s="7">
        <f t="shared" si="1079"/>
        <v>0</v>
      </c>
      <c r="O7247" s="9">
        <f t="shared" si="1080"/>
        <v>0</v>
      </c>
      <c r="P7247">
        <v>0</v>
      </c>
    </row>
    <row r="7248" spans="1:16" x14ac:dyDescent="0.25">
      <c r="A7248" s="11">
        <v>40114</v>
      </c>
      <c r="B7248" s="12">
        <v>10</v>
      </c>
      <c r="C7248">
        <v>10.6</v>
      </c>
      <c r="D7248">
        <v>92.4</v>
      </c>
      <c r="E7248">
        <v>3.7</v>
      </c>
      <c r="F7248">
        <v>2.2000000000000002</v>
      </c>
      <c r="G7248" s="7">
        <f t="shared" si="1082"/>
        <v>1</v>
      </c>
      <c r="H7248" s="7">
        <f t="shared" si="1073"/>
        <v>1</v>
      </c>
      <c r="I7248">
        <f t="shared" si="1074"/>
        <v>0</v>
      </c>
      <c r="J7248" s="9">
        <f t="shared" si="1075"/>
        <v>0</v>
      </c>
      <c r="K7248" s="9">
        <f t="shared" si="1076"/>
        <v>0</v>
      </c>
      <c r="L7248" s="7">
        <f t="shared" si="1077"/>
        <v>0</v>
      </c>
      <c r="M7248" s="7">
        <f t="shared" si="1078"/>
        <v>1</v>
      </c>
      <c r="N7248" s="7">
        <f t="shared" si="1079"/>
        <v>0</v>
      </c>
      <c r="O7248" s="9">
        <f t="shared" si="1080"/>
        <v>0</v>
      </c>
      <c r="P7248">
        <v>0</v>
      </c>
    </row>
    <row r="7249" spans="1:16" x14ac:dyDescent="0.25">
      <c r="A7249" s="11">
        <v>40115</v>
      </c>
      <c r="B7249" s="12">
        <v>10</v>
      </c>
      <c r="C7249">
        <v>10</v>
      </c>
      <c r="D7249">
        <v>91.7</v>
      </c>
      <c r="E7249">
        <v>2.2999999999999998</v>
      </c>
      <c r="F7249">
        <v>0</v>
      </c>
      <c r="G7249" s="7">
        <f t="shared" si="1082"/>
        <v>0</v>
      </c>
      <c r="H7249" s="7">
        <f t="shared" si="1073"/>
        <v>0</v>
      </c>
      <c r="I7249">
        <f t="shared" si="1074"/>
        <v>0</v>
      </c>
      <c r="J7249" s="9">
        <f t="shared" si="1075"/>
        <v>0</v>
      </c>
      <c r="K7249" s="9">
        <f t="shared" si="1076"/>
        <v>20</v>
      </c>
      <c r="L7249" s="7">
        <f t="shared" si="1077"/>
        <v>0</v>
      </c>
      <c r="M7249" s="7">
        <f t="shared" si="1078"/>
        <v>0</v>
      </c>
      <c r="N7249" s="7">
        <f t="shared" si="1079"/>
        <v>0</v>
      </c>
      <c r="O7249" s="9">
        <f t="shared" si="1080"/>
        <v>0</v>
      </c>
      <c r="P7249">
        <v>0</v>
      </c>
    </row>
    <row r="7250" spans="1:16" x14ac:dyDescent="0.25">
      <c r="A7250" s="11">
        <v>40116</v>
      </c>
      <c r="B7250" s="12">
        <v>10</v>
      </c>
      <c r="C7250">
        <v>11.9</v>
      </c>
      <c r="D7250">
        <v>91.6</v>
      </c>
      <c r="E7250">
        <v>3.2</v>
      </c>
      <c r="F7250">
        <v>2.6</v>
      </c>
      <c r="G7250" s="7">
        <f t="shared" si="1082"/>
        <v>1</v>
      </c>
      <c r="H7250" s="7">
        <f t="shared" si="1073"/>
        <v>1</v>
      </c>
      <c r="I7250">
        <f t="shared" si="1074"/>
        <v>0</v>
      </c>
      <c r="J7250" s="9">
        <f t="shared" si="1075"/>
        <v>0</v>
      </c>
      <c r="K7250" s="9">
        <f t="shared" si="1076"/>
        <v>0</v>
      </c>
      <c r="L7250" s="7">
        <f t="shared" si="1077"/>
        <v>0</v>
      </c>
      <c r="M7250" s="7">
        <f t="shared" si="1078"/>
        <v>1</v>
      </c>
      <c r="N7250" s="7">
        <f t="shared" si="1079"/>
        <v>0</v>
      </c>
      <c r="O7250" s="9">
        <f t="shared" si="1080"/>
        <v>0</v>
      </c>
      <c r="P7250">
        <v>0</v>
      </c>
    </row>
    <row r="7251" spans="1:16" x14ac:dyDescent="0.25">
      <c r="A7251" s="11">
        <v>40117</v>
      </c>
      <c r="B7251" s="12">
        <v>10</v>
      </c>
      <c r="C7251">
        <v>11.6</v>
      </c>
      <c r="D7251">
        <v>72.3</v>
      </c>
      <c r="E7251">
        <v>9.1999999999999993</v>
      </c>
      <c r="F7251">
        <v>3.4</v>
      </c>
      <c r="G7251" s="7">
        <f t="shared" si="1082"/>
        <v>1</v>
      </c>
      <c r="H7251" s="7">
        <f t="shared" si="1073"/>
        <v>1</v>
      </c>
      <c r="I7251">
        <f t="shared" si="1074"/>
        <v>0</v>
      </c>
      <c r="J7251" s="9">
        <f t="shared" si="1075"/>
        <v>0</v>
      </c>
      <c r="K7251" s="9">
        <f t="shared" si="1076"/>
        <v>0</v>
      </c>
      <c r="L7251" s="7">
        <f t="shared" si="1077"/>
        <v>0</v>
      </c>
      <c r="M7251" s="7">
        <f t="shared" si="1078"/>
        <v>1</v>
      </c>
      <c r="N7251" s="7">
        <f t="shared" si="1079"/>
        <v>0</v>
      </c>
      <c r="O7251" s="9">
        <f t="shared" si="1080"/>
        <v>0</v>
      </c>
      <c r="P7251">
        <v>0</v>
      </c>
    </row>
    <row r="7252" spans="1:16" x14ac:dyDescent="0.25">
      <c r="A7252" s="11">
        <v>40118</v>
      </c>
      <c r="B7252" s="12">
        <v>11</v>
      </c>
      <c r="C7252">
        <v>7.6</v>
      </c>
      <c r="D7252">
        <v>64.900000000000006</v>
      </c>
      <c r="E7252">
        <v>3</v>
      </c>
      <c r="F7252">
        <v>0</v>
      </c>
      <c r="G7252" s="7">
        <f t="shared" si="1082"/>
        <v>0</v>
      </c>
      <c r="H7252" s="7">
        <f t="shared" si="1073"/>
        <v>0</v>
      </c>
      <c r="I7252">
        <f t="shared" si="1074"/>
        <v>0</v>
      </c>
      <c r="J7252" s="9">
        <f t="shared" si="1075"/>
        <v>0</v>
      </c>
      <c r="K7252" s="9">
        <f t="shared" si="1076"/>
        <v>15.2</v>
      </c>
      <c r="L7252" s="7">
        <f t="shared" si="1077"/>
        <v>0</v>
      </c>
      <c r="M7252" s="7">
        <f t="shared" si="1078"/>
        <v>0</v>
      </c>
      <c r="N7252" s="7">
        <f t="shared" si="1079"/>
        <v>0</v>
      </c>
      <c r="O7252" s="9">
        <f t="shared" si="1080"/>
        <v>0</v>
      </c>
      <c r="P7252">
        <v>0</v>
      </c>
    </row>
    <row r="7253" spans="1:16" x14ac:dyDescent="0.25">
      <c r="A7253" s="11">
        <v>40119</v>
      </c>
      <c r="B7253" s="12">
        <v>11</v>
      </c>
      <c r="C7253">
        <v>6.8</v>
      </c>
      <c r="D7253">
        <v>80.7</v>
      </c>
      <c r="E7253">
        <v>2.8</v>
      </c>
      <c r="F7253">
        <v>1.6</v>
      </c>
      <c r="G7253" s="7">
        <f t="shared" si="1082"/>
        <v>1</v>
      </c>
      <c r="H7253" s="7">
        <f t="shared" si="1073"/>
        <v>1</v>
      </c>
      <c r="I7253">
        <f t="shared" si="1074"/>
        <v>0</v>
      </c>
      <c r="J7253" s="9">
        <f t="shared" si="1075"/>
        <v>0</v>
      </c>
      <c r="K7253" s="9">
        <f t="shared" si="1076"/>
        <v>15.776000000000002</v>
      </c>
      <c r="L7253" s="7">
        <f t="shared" si="1077"/>
        <v>0</v>
      </c>
      <c r="M7253" s="7">
        <f t="shared" si="1078"/>
        <v>1</v>
      </c>
      <c r="N7253" s="7">
        <f t="shared" si="1079"/>
        <v>0</v>
      </c>
      <c r="O7253" s="9">
        <f t="shared" si="1080"/>
        <v>0</v>
      </c>
      <c r="P7253">
        <v>0</v>
      </c>
    </row>
    <row r="7254" spans="1:16" x14ac:dyDescent="0.25">
      <c r="A7254" s="11">
        <v>40120</v>
      </c>
      <c r="B7254" s="12">
        <v>11</v>
      </c>
      <c r="C7254">
        <v>5.4</v>
      </c>
      <c r="D7254">
        <v>73.599999999999994</v>
      </c>
      <c r="E7254">
        <v>5.8</v>
      </c>
      <c r="F7254">
        <v>0.2</v>
      </c>
      <c r="G7254" s="7">
        <f t="shared" si="1082"/>
        <v>1</v>
      </c>
      <c r="H7254" s="7">
        <f t="shared" si="1073"/>
        <v>1</v>
      </c>
      <c r="I7254">
        <f t="shared" si="1074"/>
        <v>0</v>
      </c>
      <c r="J7254" s="9">
        <f t="shared" si="1075"/>
        <v>0</v>
      </c>
      <c r="K7254" s="9">
        <f t="shared" si="1076"/>
        <v>11.016000000000002</v>
      </c>
      <c r="L7254" s="7">
        <f t="shared" si="1077"/>
        <v>0</v>
      </c>
      <c r="M7254" s="7">
        <f t="shared" si="1078"/>
        <v>1</v>
      </c>
      <c r="N7254" s="7">
        <f t="shared" si="1079"/>
        <v>0</v>
      </c>
      <c r="O7254" s="9">
        <f t="shared" si="1080"/>
        <v>0</v>
      </c>
      <c r="P7254">
        <v>0</v>
      </c>
    </row>
    <row r="7255" spans="1:16" x14ac:dyDescent="0.25">
      <c r="A7255" s="11">
        <v>40121</v>
      </c>
      <c r="B7255" s="12">
        <v>11</v>
      </c>
      <c r="C7255">
        <v>3.1</v>
      </c>
      <c r="D7255">
        <v>83</v>
      </c>
      <c r="E7255">
        <v>2.2000000000000002</v>
      </c>
      <c r="F7255">
        <v>1.8</v>
      </c>
      <c r="G7255" s="7">
        <f t="shared" si="1082"/>
        <v>0.56984999999999997</v>
      </c>
      <c r="H7255" s="7">
        <f t="shared" ref="H7255:H7318" si="1083">IF(OR(D7255&lt;=75,C7255&gt;0),G7255,G7255/(0.04*D7255-2))</f>
        <v>0.56984999999999997</v>
      </c>
      <c r="I7255">
        <f t="shared" si="1074"/>
        <v>1.8</v>
      </c>
      <c r="J7255" s="9">
        <f t="shared" si="1075"/>
        <v>0</v>
      </c>
      <c r="K7255" s="9">
        <f t="shared" si="1076"/>
        <v>6.6340000000000003</v>
      </c>
      <c r="L7255" s="7">
        <f t="shared" si="1077"/>
        <v>0</v>
      </c>
      <c r="M7255" s="7">
        <f t="shared" si="1078"/>
        <v>0.56984999999999997</v>
      </c>
      <c r="N7255" s="7">
        <f t="shared" si="1079"/>
        <v>0</v>
      </c>
      <c r="O7255" s="9">
        <f t="shared" si="1080"/>
        <v>0</v>
      </c>
      <c r="P7255">
        <v>0</v>
      </c>
    </row>
    <row r="7256" spans="1:16" x14ac:dyDescent="0.25">
      <c r="A7256" s="11">
        <v>40122</v>
      </c>
      <c r="B7256" s="12">
        <v>11</v>
      </c>
      <c r="C7256">
        <v>3.9</v>
      </c>
      <c r="D7256">
        <v>82.1</v>
      </c>
      <c r="E7256">
        <v>5.6</v>
      </c>
      <c r="F7256">
        <v>1.6</v>
      </c>
      <c r="G7256" s="7">
        <f t="shared" si="1082"/>
        <v>0.54520000000000013</v>
      </c>
      <c r="H7256" s="7">
        <f t="shared" si="1083"/>
        <v>0.54520000000000013</v>
      </c>
      <c r="I7256">
        <f t="shared" si="1074"/>
        <v>3.4000000000000004</v>
      </c>
      <c r="J7256" s="9">
        <f t="shared" si="1075"/>
        <v>0</v>
      </c>
      <c r="K7256" s="9">
        <f t="shared" si="1076"/>
        <v>8.1120000000000001</v>
      </c>
      <c r="L7256" s="7">
        <f t="shared" si="1077"/>
        <v>0</v>
      </c>
      <c r="M7256" s="7">
        <f t="shared" si="1078"/>
        <v>0.54520000000000013</v>
      </c>
      <c r="N7256" s="7">
        <f t="shared" si="1079"/>
        <v>0</v>
      </c>
      <c r="O7256" s="9">
        <f t="shared" si="1080"/>
        <v>0</v>
      </c>
      <c r="P7256">
        <v>0</v>
      </c>
    </row>
    <row r="7257" spans="1:16" x14ac:dyDescent="0.25">
      <c r="A7257" s="11">
        <v>40123</v>
      </c>
      <c r="B7257" s="12">
        <v>11</v>
      </c>
      <c r="C7257">
        <v>2.1</v>
      </c>
      <c r="D7257">
        <v>66.900000000000006</v>
      </c>
      <c r="E7257">
        <v>3.2</v>
      </c>
      <c r="F7257">
        <v>0</v>
      </c>
      <c r="G7257" s="7">
        <f t="shared" si="1082"/>
        <v>0</v>
      </c>
      <c r="H7257" s="7">
        <f t="shared" si="1083"/>
        <v>0</v>
      </c>
      <c r="I7257">
        <f t="shared" si="1074"/>
        <v>3.4000000000000004</v>
      </c>
      <c r="J7257" s="9">
        <f t="shared" si="1075"/>
        <v>0</v>
      </c>
      <c r="K7257" s="9">
        <f t="shared" si="1076"/>
        <v>3.3600000000000003</v>
      </c>
      <c r="L7257" s="7">
        <f t="shared" si="1077"/>
        <v>0</v>
      </c>
      <c r="M7257" s="7">
        <f t="shared" si="1078"/>
        <v>0</v>
      </c>
      <c r="N7257" s="7">
        <f t="shared" si="1079"/>
        <v>0</v>
      </c>
      <c r="O7257" s="9">
        <f t="shared" si="1080"/>
        <v>0</v>
      </c>
      <c r="P7257">
        <v>0</v>
      </c>
    </row>
    <row r="7258" spans="1:16" x14ac:dyDescent="0.25">
      <c r="A7258" s="11">
        <v>40124</v>
      </c>
      <c r="B7258" s="12">
        <v>11</v>
      </c>
      <c r="C7258">
        <v>10.5</v>
      </c>
      <c r="D7258">
        <v>67.3</v>
      </c>
      <c r="E7258">
        <v>4.3</v>
      </c>
      <c r="F7258">
        <v>0</v>
      </c>
      <c r="G7258" s="7">
        <f t="shared" si="1082"/>
        <v>0</v>
      </c>
      <c r="H7258" s="7">
        <f t="shared" si="1083"/>
        <v>0</v>
      </c>
      <c r="I7258">
        <f t="shared" si="1074"/>
        <v>3.4000000000000004</v>
      </c>
      <c r="J7258" s="9">
        <f t="shared" si="1075"/>
        <v>0</v>
      </c>
      <c r="K7258" s="9">
        <f t="shared" si="1076"/>
        <v>21</v>
      </c>
      <c r="L7258" s="7">
        <f t="shared" si="1077"/>
        <v>0</v>
      </c>
      <c r="M7258" s="7">
        <f t="shared" si="1078"/>
        <v>0</v>
      </c>
      <c r="N7258" s="7">
        <f t="shared" si="1079"/>
        <v>0</v>
      </c>
      <c r="O7258" s="9">
        <f t="shared" si="1080"/>
        <v>0</v>
      </c>
      <c r="P7258">
        <v>0</v>
      </c>
    </row>
    <row r="7259" spans="1:16" x14ac:dyDescent="0.25">
      <c r="A7259" s="11">
        <v>40125</v>
      </c>
      <c r="B7259" s="12">
        <v>11</v>
      </c>
      <c r="C7259">
        <v>11.1</v>
      </c>
      <c r="D7259">
        <v>70.400000000000006</v>
      </c>
      <c r="E7259">
        <v>2.2999999999999998</v>
      </c>
      <c r="F7259">
        <v>0</v>
      </c>
      <c r="G7259" s="7">
        <f t="shared" si="1082"/>
        <v>0</v>
      </c>
      <c r="H7259" s="7">
        <f t="shared" si="1083"/>
        <v>0</v>
      </c>
      <c r="I7259">
        <f t="shared" si="1074"/>
        <v>0</v>
      </c>
      <c r="J7259" s="9">
        <f t="shared" si="1075"/>
        <v>0</v>
      </c>
      <c r="K7259" s="9">
        <f t="shared" si="1076"/>
        <v>0</v>
      </c>
      <c r="L7259" s="7">
        <f t="shared" si="1077"/>
        <v>0</v>
      </c>
      <c r="M7259" s="7">
        <f t="shared" si="1078"/>
        <v>0</v>
      </c>
      <c r="N7259" s="7">
        <f t="shared" si="1079"/>
        <v>0</v>
      </c>
      <c r="O7259" s="9">
        <f t="shared" si="1080"/>
        <v>0</v>
      </c>
      <c r="P7259">
        <v>0</v>
      </c>
    </row>
    <row r="7260" spans="1:16" x14ac:dyDescent="0.25">
      <c r="A7260" s="11">
        <v>40126</v>
      </c>
      <c r="B7260" s="12">
        <v>11</v>
      </c>
      <c r="C7260">
        <v>12.1</v>
      </c>
      <c r="D7260">
        <v>76.900000000000006</v>
      </c>
      <c r="E7260">
        <v>4.4000000000000004</v>
      </c>
      <c r="F7260">
        <v>0</v>
      </c>
      <c r="G7260" s="7">
        <f t="shared" si="1082"/>
        <v>0</v>
      </c>
      <c r="H7260" s="7">
        <f t="shared" si="1083"/>
        <v>0</v>
      </c>
      <c r="I7260">
        <f t="shared" si="1074"/>
        <v>0</v>
      </c>
      <c r="J7260" s="9">
        <f t="shared" si="1075"/>
        <v>0</v>
      </c>
      <c r="K7260" s="9">
        <f t="shared" si="1076"/>
        <v>0</v>
      </c>
      <c r="L7260" s="7">
        <f t="shared" si="1077"/>
        <v>0</v>
      </c>
      <c r="M7260" s="7">
        <f t="shared" si="1078"/>
        <v>0</v>
      </c>
      <c r="N7260" s="7">
        <f t="shared" si="1079"/>
        <v>0</v>
      </c>
      <c r="O7260" s="9">
        <f t="shared" si="1080"/>
        <v>0</v>
      </c>
      <c r="P7260">
        <v>0</v>
      </c>
    </row>
    <row r="7261" spans="1:16" x14ac:dyDescent="0.25">
      <c r="A7261" s="11">
        <v>40127</v>
      </c>
      <c r="B7261" s="12">
        <v>11</v>
      </c>
      <c r="C7261">
        <v>8.6</v>
      </c>
      <c r="D7261">
        <v>69.900000000000006</v>
      </c>
      <c r="E7261">
        <v>4.5</v>
      </c>
      <c r="F7261">
        <v>0</v>
      </c>
      <c r="G7261" s="7">
        <f t="shared" si="1082"/>
        <v>0</v>
      </c>
      <c r="H7261" s="7">
        <f t="shared" si="1083"/>
        <v>0</v>
      </c>
      <c r="I7261">
        <f t="shared" si="1074"/>
        <v>0</v>
      </c>
      <c r="J7261" s="9">
        <f t="shared" si="1075"/>
        <v>0</v>
      </c>
      <c r="K7261" s="9">
        <f t="shared" si="1076"/>
        <v>17.2</v>
      </c>
      <c r="L7261" s="7">
        <f t="shared" si="1077"/>
        <v>0</v>
      </c>
      <c r="M7261" s="7">
        <f t="shared" si="1078"/>
        <v>0</v>
      </c>
      <c r="N7261" s="7">
        <f t="shared" si="1079"/>
        <v>0</v>
      </c>
      <c r="O7261" s="9">
        <f t="shared" si="1080"/>
        <v>0</v>
      </c>
      <c r="P7261">
        <v>0</v>
      </c>
    </row>
    <row r="7262" spans="1:16" x14ac:dyDescent="0.25">
      <c r="A7262" s="11">
        <v>40128</v>
      </c>
      <c r="B7262" s="12">
        <v>11</v>
      </c>
      <c r="C7262">
        <v>4.4000000000000004</v>
      </c>
      <c r="D7262">
        <v>70.8</v>
      </c>
      <c r="E7262">
        <v>3.1</v>
      </c>
      <c r="F7262">
        <v>0</v>
      </c>
      <c r="G7262" s="7">
        <f t="shared" si="1082"/>
        <v>0</v>
      </c>
      <c r="H7262" s="7">
        <f t="shared" si="1083"/>
        <v>0</v>
      </c>
      <c r="I7262">
        <f t="shared" si="1074"/>
        <v>0</v>
      </c>
      <c r="J7262" s="9">
        <f t="shared" si="1075"/>
        <v>0</v>
      </c>
      <c r="K7262" s="9">
        <f t="shared" si="1076"/>
        <v>8.8000000000000007</v>
      </c>
      <c r="L7262" s="7">
        <f t="shared" si="1077"/>
        <v>0</v>
      </c>
      <c r="M7262" s="7">
        <f t="shared" si="1078"/>
        <v>0</v>
      </c>
      <c r="N7262" s="7">
        <f t="shared" si="1079"/>
        <v>0</v>
      </c>
      <c r="O7262" s="9">
        <f t="shared" si="1080"/>
        <v>0</v>
      </c>
      <c r="P7262">
        <v>0</v>
      </c>
    </row>
    <row r="7263" spans="1:16" x14ac:dyDescent="0.25">
      <c r="A7263" s="11">
        <v>40129</v>
      </c>
      <c r="B7263" s="12">
        <v>11</v>
      </c>
      <c r="C7263">
        <v>4</v>
      </c>
      <c r="D7263">
        <v>74</v>
      </c>
      <c r="E7263">
        <v>2.4</v>
      </c>
      <c r="F7263">
        <v>0</v>
      </c>
      <c r="G7263" s="7">
        <f t="shared" si="1082"/>
        <v>0</v>
      </c>
      <c r="H7263" s="7">
        <f t="shared" si="1083"/>
        <v>0</v>
      </c>
      <c r="I7263">
        <f t="shared" si="1074"/>
        <v>0</v>
      </c>
      <c r="J7263" s="9">
        <f t="shared" si="1075"/>
        <v>0</v>
      </c>
      <c r="K7263" s="9">
        <f t="shared" si="1076"/>
        <v>6.4</v>
      </c>
      <c r="L7263" s="7">
        <f t="shared" si="1077"/>
        <v>0</v>
      </c>
      <c r="M7263" s="7">
        <f t="shared" si="1078"/>
        <v>0</v>
      </c>
      <c r="N7263" s="7">
        <f t="shared" si="1079"/>
        <v>0</v>
      </c>
      <c r="O7263" s="9">
        <f t="shared" si="1080"/>
        <v>0</v>
      </c>
      <c r="P7263">
        <v>0</v>
      </c>
    </row>
    <row r="7264" spans="1:16" x14ac:dyDescent="0.25">
      <c r="A7264" s="11">
        <v>40130</v>
      </c>
      <c r="B7264" s="12">
        <v>11</v>
      </c>
      <c r="C7264">
        <v>5.0999999999999996</v>
      </c>
      <c r="D7264">
        <v>74.599999999999994</v>
      </c>
      <c r="E7264">
        <v>2.7</v>
      </c>
      <c r="F7264">
        <v>0</v>
      </c>
      <c r="G7264" s="7">
        <f t="shared" si="1082"/>
        <v>0</v>
      </c>
      <c r="H7264" s="7">
        <f t="shared" si="1083"/>
        <v>0</v>
      </c>
      <c r="I7264">
        <f t="shared" si="1074"/>
        <v>0</v>
      </c>
      <c r="J7264" s="9">
        <f t="shared" si="1075"/>
        <v>0</v>
      </c>
      <c r="K7264" s="9">
        <f t="shared" si="1076"/>
        <v>10.199999999999999</v>
      </c>
      <c r="L7264" s="7">
        <f t="shared" si="1077"/>
        <v>0</v>
      </c>
      <c r="M7264" s="7">
        <f t="shared" si="1078"/>
        <v>0</v>
      </c>
      <c r="N7264" s="7">
        <f t="shared" si="1079"/>
        <v>0</v>
      </c>
      <c r="O7264" s="9">
        <f t="shared" si="1080"/>
        <v>0</v>
      </c>
      <c r="P7264">
        <v>0</v>
      </c>
    </row>
    <row r="7265" spans="1:16" x14ac:dyDescent="0.25">
      <c r="A7265" s="11">
        <v>40131</v>
      </c>
      <c r="B7265" s="12">
        <v>11</v>
      </c>
      <c r="C7265">
        <v>8.6</v>
      </c>
      <c r="D7265">
        <v>78.8</v>
      </c>
      <c r="E7265">
        <v>2.2999999999999998</v>
      </c>
      <c r="F7265">
        <v>0</v>
      </c>
      <c r="G7265" s="7">
        <f t="shared" si="1082"/>
        <v>0</v>
      </c>
      <c r="H7265" s="7">
        <f t="shared" si="1083"/>
        <v>0</v>
      </c>
      <c r="I7265">
        <f t="shared" si="1074"/>
        <v>0</v>
      </c>
      <c r="J7265" s="9">
        <f t="shared" si="1075"/>
        <v>0</v>
      </c>
      <c r="K7265" s="9">
        <f t="shared" si="1076"/>
        <v>17.2</v>
      </c>
      <c r="L7265" s="7">
        <f t="shared" si="1077"/>
        <v>0</v>
      </c>
      <c r="M7265" s="7">
        <f t="shared" si="1078"/>
        <v>0</v>
      </c>
      <c r="N7265" s="7">
        <f t="shared" si="1079"/>
        <v>0</v>
      </c>
      <c r="O7265" s="9">
        <f t="shared" si="1080"/>
        <v>0</v>
      </c>
      <c r="P7265">
        <v>0</v>
      </c>
    </row>
    <row r="7266" spans="1:16" x14ac:dyDescent="0.25">
      <c r="A7266" s="11">
        <v>40132</v>
      </c>
      <c r="B7266" s="12">
        <v>11</v>
      </c>
      <c r="C7266">
        <v>7.9</v>
      </c>
      <c r="D7266">
        <v>87.7</v>
      </c>
      <c r="E7266">
        <v>4.0999999999999996</v>
      </c>
      <c r="F7266">
        <v>0</v>
      </c>
      <c r="G7266" s="7">
        <f t="shared" si="1082"/>
        <v>0</v>
      </c>
      <c r="H7266" s="7">
        <f t="shared" si="1083"/>
        <v>0</v>
      </c>
      <c r="I7266">
        <f t="shared" si="1074"/>
        <v>0</v>
      </c>
      <c r="J7266" s="9">
        <f t="shared" si="1075"/>
        <v>0</v>
      </c>
      <c r="K7266" s="9">
        <f t="shared" si="1076"/>
        <v>15.8</v>
      </c>
      <c r="L7266" s="7">
        <f t="shared" si="1077"/>
        <v>0</v>
      </c>
      <c r="M7266" s="7">
        <f t="shared" si="1078"/>
        <v>0</v>
      </c>
      <c r="N7266" s="7">
        <f t="shared" si="1079"/>
        <v>0</v>
      </c>
      <c r="O7266" s="9">
        <f t="shared" si="1080"/>
        <v>0</v>
      </c>
      <c r="P7266">
        <v>0</v>
      </c>
    </row>
    <row r="7267" spans="1:16" x14ac:dyDescent="0.25">
      <c r="A7267" s="11">
        <v>40133</v>
      </c>
      <c r="B7267" s="12">
        <v>11</v>
      </c>
      <c r="C7267">
        <v>4.7</v>
      </c>
      <c r="D7267">
        <v>67.5</v>
      </c>
      <c r="E7267">
        <v>3.8</v>
      </c>
      <c r="F7267">
        <v>0</v>
      </c>
      <c r="G7267" s="7">
        <f t="shared" si="1082"/>
        <v>0</v>
      </c>
      <c r="H7267" s="7">
        <f t="shared" si="1083"/>
        <v>0</v>
      </c>
      <c r="I7267">
        <f t="shared" si="1074"/>
        <v>0</v>
      </c>
      <c r="J7267" s="9">
        <f t="shared" si="1075"/>
        <v>0</v>
      </c>
      <c r="K7267" s="9">
        <f t="shared" si="1076"/>
        <v>9.4</v>
      </c>
      <c r="L7267" s="7">
        <f t="shared" si="1077"/>
        <v>0</v>
      </c>
      <c r="M7267" s="7">
        <f t="shared" si="1078"/>
        <v>0</v>
      </c>
      <c r="N7267" s="7">
        <f t="shared" si="1079"/>
        <v>0</v>
      </c>
      <c r="O7267" s="9">
        <f t="shared" si="1080"/>
        <v>0</v>
      </c>
      <c r="P7267">
        <v>0</v>
      </c>
    </row>
    <row r="7268" spans="1:16" x14ac:dyDescent="0.25">
      <c r="A7268" s="11">
        <v>40134</v>
      </c>
      <c r="B7268" s="12">
        <v>11</v>
      </c>
      <c r="C7268">
        <v>2.8</v>
      </c>
      <c r="D7268">
        <v>78</v>
      </c>
      <c r="E7268">
        <v>3.2</v>
      </c>
      <c r="F7268">
        <v>0</v>
      </c>
      <c r="G7268" s="7">
        <f t="shared" si="1082"/>
        <v>0</v>
      </c>
      <c r="H7268" s="7">
        <f t="shared" si="1083"/>
        <v>0</v>
      </c>
      <c r="I7268">
        <f t="shared" si="1074"/>
        <v>0</v>
      </c>
      <c r="J7268" s="9">
        <f t="shared" si="1075"/>
        <v>0</v>
      </c>
      <c r="K7268" s="9">
        <f t="shared" si="1076"/>
        <v>4.4799999999999995</v>
      </c>
      <c r="L7268" s="7">
        <f t="shared" si="1077"/>
        <v>0</v>
      </c>
      <c r="M7268" s="7">
        <f t="shared" si="1078"/>
        <v>0</v>
      </c>
      <c r="N7268" s="7">
        <f t="shared" si="1079"/>
        <v>0</v>
      </c>
      <c r="O7268" s="9">
        <f t="shared" si="1080"/>
        <v>0</v>
      </c>
      <c r="P7268">
        <v>0</v>
      </c>
    </row>
    <row r="7269" spans="1:16" x14ac:dyDescent="0.25">
      <c r="A7269" s="11">
        <v>40135</v>
      </c>
      <c r="B7269" s="12">
        <v>11</v>
      </c>
      <c r="C7269">
        <v>5.9</v>
      </c>
      <c r="D7269">
        <v>79.099999999999994</v>
      </c>
      <c r="E7269">
        <v>3.7</v>
      </c>
      <c r="F7269">
        <v>0</v>
      </c>
      <c r="G7269" s="7">
        <f t="shared" si="1082"/>
        <v>0</v>
      </c>
      <c r="H7269" s="7">
        <f t="shared" si="1083"/>
        <v>0</v>
      </c>
      <c r="I7269">
        <f t="shared" si="1074"/>
        <v>0</v>
      </c>
      <c r="J7269" s="9">
        <f t="shared" si="1075"/>
        <v>0</v>
      </c>
      <c r="K7269" s="9">
        <f t="shared" si="1076"/>
        <v>11.8</v>
      </c>
      <c r="L7269" s="7">
        <f t="shared" si="1077"/>
        <v>0</v>
      </c>
      <c r="M7269" s="7">
        <f t="shared" si="1078"/>
        <v>0</v>
      </c>
      <c r="N7269" s="7">
        <f t="shared" si="1079"/>
        <v>0</v>
      </c>
      <c r="O7269" s="9">
        <f t="shared" si="1080"/>
        <v>0</v>
      </c>
      <c r="P7269">
        <v>0</v>
      </c>
    </row>
    <row r="7270" spans="1:16" x14ac:dyDescent="0.25">
      <c r="A7270" s="11">
        <v>40136</v>
      </c>
      <c r="B7270" s="12">
        <v>11</v>
      </c>
      <c r="C7270">
        <v>7.6</v>
      </c>
      <c r="D7270">
        <v>98.2</v>
      </c>
      <c r="E7270">
        <v>2.4</v>
      </c>
      <c r="F7270">
        <v>12.6</v>
      </c>
      <c r="G7270" s="7">
        <f t="shared" si="1082"/>
        <v>1</v>
      </c>
      <c r="H7270" s="7">
        <f t="shared" si="1083"/>
        <v>1</v>
      </c>
      <c r="I7270">
        <f t="shared" si="1074"/>
        <v>0</v>
      </c>
      <c r="J7270" s="9">
        <f t="shared" si="1075"/>
        <v>0</v>
      </c>
      <c r="K7270" s="9">
        <f t="shared" si="1076"/>
        <v>34.351999999999997</v>
      </c>
      <c r="L7270" s="7">
        <f t="shared" si="1077"/>
        <v>0</v>
      </c>
      <c r="M7270" s="7">
        <f t="shared" si="1078"/>
        <v>1</v>
      </c>
      <c r="N7270" s="7">
        <f t="shared" si="1079"/>
        <v>0</v>
      </c>
      <c r="O7270" s="9">
        <f t="shared" si="1080"/>
        <v>0</v>
      </c>
      <c r="P7270">
        <v>0</v>
      </c>
    </row>
    <row r="7271" spans="1:16" x14ac:dyDescent="0.25">
      <c r="A7271" s="11">
        <v>40137</v>
      </c>
      <c r="B7271" s="12">
        <v>11</v>
      </c>
      <c r="C7271">
        <v>6.8</v>
      </c>
      <c r="D7271">
        <v>87</v>
      </c>
      <c r="E7271">
        <v>5.8</v>
      </c>
      <c r="F7271">
        <v>1.2</v>
      </c>
      <c r="G7271" s="7">
        <f t="shared" si="1082"/>
        <v>1</v>
      </c>
      <c r="H7271" s="7">
        <f t="shared" si="1083"/>
        <v>1</v>
      </c>
      <c r="I7271">
        <f t="shared" si="1074"/>
        <v>0</v>
      </c>
      <c r="J7271" s="9">
        <f t="shared" si="1075"/>
        <v>0</v>
      </c>
      <c r="K7271" s="9">
        <f t="shared" si="1076"/>
        <v>15.232000000000001</v>
      </c>
      <c r="L7271" s="7">
        <f t="shared" si="1077"/>
        <v>0</v>
      </c>
      <c r="M7271" s="7">
        <f t="shared" si="1078"/>
        <v>1</v>
      </c>
      <c r="N7271" s="7">
        <f t="shared" si="1079"/>
        <v>0</v>
      </c>
      <c r="O7271" s="9">
        <f t="shared" si="1080"/>
        <v>0</v>
      </c>
      <c r="P7271">
        <v>0</v>
      </c>
    </row>
    <row r="7272" spans="1:16" x14ac:dyDescent="0.25">
      <c r="A7272" s="11">
        <v>40138</v>
      </c>
      <c r="B7272" s="12">
        <v>11</v>
      </c>
      <c r="C7272">
        <v>7.5</v>
      </c>
      <c r="D7272">
        <v>85.8</v>
      </c>
      <c r="E7272">
        <v>2.5</v>
      </c>
      <c r="F7272">
        <v>0</v>
      </c>
      <c r="G7272" s="7">
        <f t="shared" si="1082"/>
        <v>0</v>
      </c>
      <c r="H7272" s="7">
        <f t="shared" si="1083"/>
        <v>0</v>
      </c>
      <c r="I7272">
        <f t="shared" si="1074"/>
        <v>0</v>
      </c>
      <c r="J7272" s="9">
        <f t="shared" si="1075"/>
        <v>0</v>
      </c>
      <c r="K7272" s="9">
        <f t="shared" si="1076"/>
        <v>15</v>
      </c>
      <c r="L7272" s="7">
        <f t="shared" si="1077"/>
        <v>0</v>
      </c>
      <c r="M7272" s="7">
        <f t="shared" si="1078"/>
        <v>0</v>
      </c>
      <c r="N7272" s="7">
        <f t="shared" si="1079"/>
        <v>0</v>
      </c>
      <c r="O7272" s="9">
        <f t="shared" si="1080"/>
        <v>0</v>
      </c>
      <c r="P7272">
        <v>0</v>
      </c>
    </row>
    <row r="7273" spans="1:16" x14ac:dyDescent="0.25">
      <c r="A7273" s="11">
        <v>40139</v>
      </c>
      <c r="B7273" s="12">
        <v>11</v>
      </c>
      <c r="C7273">
        <v>7.1</v>
      </c>
      <c r="D7273">
        <v>83.9</v>
      </c>
      <c r="E7273">
        <v>2.4</v>
      </c>
      <c r="F7273">
        <v>0</v>
      </c>
      <c r="G7273" s="7">
        <f t="shared" si="1082"/>
        <v>0</v>
      </c>
      <c r="H7273" s="7">
        <f t="shared" si="1083"/>
        <v>0</v>
      </c>
      <c r="I7273">
        <f t="shared" si="1074"/>
        <v>0</v>
      </c>
      <c r="J7273" s="9">
        <f t="shared" si="1075"/>
        <v>0</v>
      </c>
      <c r="K7273" s="9">
        <f t="shared" si="1076"/>
        <v>14.2</v>
      </c>
      <c r="L7273" s="7">
        <f t="shared" si="1077"/>
        <v>0</v>
      </c>
      <c r="M7273" s="7">
        <f t="shared" si="1078"/>
        <v>0</v>
      </c>
      <c r="N7273" s="7">
        <f t="shared" si="1079"/>
        <v>0</v>
      </c>
      <c r="O7273" s="9">
        <f t="shared" si="1080"/>
        <v>0</v>
      </c>
      <c r="P7273">
        <v>0</v>
      </c>
    </row>
    <row r="7274" spans="1:16" x14ac:dyDescent="0.25">
      <c r="A7274" s="11">
        <v>40140</v>
      </c>
      <c r="B7274" s="12">
        <v>11</v>
      </c>
      <c r="C7274">
        <v>6.6</v>
      </c>
      <c r="D7274">
        <v>88</v>
      </c>
      <c r="E7274">
        <v>3.3</v>
      </c>
      <c r="F7274">
        <v>0</v>
      </c>
      <c r="G7274" s="7">
        <f t="shared" si="1082"/>
        <v>0</v>
      </c>
      <c r="H7274" s="7">
        <f t="shared" si="1083"/>
        <v>0</v>
      </c>
      <c r="I7274">
        <f t="shared" si="1074"/>
        <v>0</v>
      </c>
      <c r="J7274" s="9">
        <f t="shared" si="1075"/>
        <v>0</v>
      </c>
      <c r="K7274" s="9">
        <f t="shared" si="1076"/>
        <v>13.2</v>
      </c>
      <c r="L7274" s="7">
        <f t="shared" si="1077"/>
        <v>0</v>
      </c>
      <c r="M7274" s="7">
        <f t="shared" si="1078"/>
        <v>0</v>
      </c>
      <c r="N7274" s="7">
        <f t="shared" si="1079"/>
        <v>0</v>
      </c>
      <c r="O7274" s="9">
        <f t="shared" si="1080"/>
        <v>0</v>
      </c>
      <c r="P7274">
        <v>0</v>
      </c>
    </row>
    <row r="7275" spans="1:16" x14ac:dyDescent="0.25">
      <c r="A7275" s="11">
        <v>40141</v>
      </c>
      <c r="B7275" s="12">
        <v>11</v>
      </c>
      <c r="C7275">
        <v>7.1</v>
      </c>
      <c r="D7275">
        <v>98.3</v>
      </c>
      <c r="E7275">
        <v>2.2999999999999998</v>
      </c>
      <c r="F7275">
        <v>1.2</v>
      </c>
      <c r="G7275" s="7">
        <f t="shared" si="1082"/>
        <v>1</v>
      </c>
      <c r="H7275" s="7">
        <f t="shared" si="1083"/>
        <v>1</v>
      </c>
      <c r="I7275">
        <f t="shared" si="1074"/>
        <v>0</v>
      </c>
      <c r="J7275" s="9">
        <f t="shared" si="1075"/>
        <v>0</v>
      </c>
      <c r="K7275" s="9">
        <f t="shared" si="1076"/>
        <v>15.904</v>
      </c>
      <c r="L7275" s="7">
        <f t="shared" si="1077"/>
        <v>0</v>
      </c>
      <c r="M7275" s="7">
        <f t="shared" si="1078"/>
        <v>1</v>
      </c>
      <c r="N7275" s="7">
        <f t="shared" si="1079"/>
        <v>0</v>
      </c>
      <c r="O7275" s="9">
        <f t="shared" si="1080"/>
        <v>0</v>
      </c>
      <c r="P7275">
        <v>0</v>
      </c>
    </row>
    <row r="7276" spans="1:16" x14ac:dyDescent="0.25">
      <c r="A7276" s="11">
        <v>40142</v>
      </c>
      <c r="B7276" s="12">
        <v>11</v>
      </c>
      <c r="C7276">
        <v>8.6</v>
      </c>
      <c r="D7276">
        <v>95.3</v>
      </c>
      <c r="E7276">
        <v>3</v>
      </c>
      <c r="F7276">
        <v>6.2</v>
      </c>
      <c r="G7276" s="7">
        <f t="shared" si="1082"/>
        <v>1</v>
      </c>
      <c r="H7276" s="7">
        <f t="shared" si="1083"/>
        <v>1</v>
      </c>
      <c r="I7276">
        <f t="shared" si="1074"/>
        <v>0</v>
      </c>
      <c r="J7276" s="9">
        <f t="shared" si="1075"/>
        <v>0</v>
      </c>
      <c r="K7276" s="9">
        <f t="shared" si="1076"/>
        <v>27.864000000000001</v>
      </c>
      <c r="L7276" s="7">
        <f t="shared" si="1077"/>
        <v>0</v>
      </c>
      <c r="M7276" s="7">
        <f t="shared" si="1078"/>
        <v>1</v>
      </c>
      <c r="N7276" s="7">
        <f t="shared" si="1079"/>
        <v>0</v>
      </c>
      <c r="O7276" s="9">
        <f t="shared" si="1080"/>
        <v>0</v>
      </c>
      <c r="P7276">
        <v>0</v>
      </c>
    </row>
    <row r="7277" spans="1:16" x14ac:dyDescent="0.25">
      <c r="A7277" s="11">
        <v>40143</v>
      </c>
      <c r="B7277" s="12">
        <v>11</v>
      </c>
      <c r="C7277">
        <v>6.8</v>
      </c>
      <c r="D7277">
        <v>83</v>
      </c>
      <c r="E7277">
        <v>3.7</v>
      </c>
      <c r="F7277">
        <v>0.4</v>
      </c>
      <c r="G7277" s="7">
        <f t="shared" si="1082"/>
        <v>1</v>
      </c>
      <c r="H7277" s="7">
        <f t="shared" si="1083"/>
        <v>1</v>
      </c>
      <c r="I7277">
        <f t="shared" si="1074"/>
        <v>0</v>
      </c>
      <c r="J7277" s="9">
        <f t="shared" si="1075"/>
        <v>0</v>
      </c>
      <c r="K7277" s="9">
        <f t="shared" si="1076"/>
        <v>14.144</v>
      </c>
      <c r="L7277" s="7">
        <f t="shared" si="1077"/>
        <v>0</v>
      </c>
      <c r="M7277" s="7">
        <f t="shared" si="1078"/>
        <v>1</v>
      </c>
      <c r="N7277" s="7">
        <f t="shared" si="1079"/>
        <v>0</v>
      </c>
      <c r="O7277" s="9">
        <f t="shared" si="1080"/>
        <v>0</v>
      </c>
      <c r="P7277">
        <v>0</v>
      </c>
    </row>
    <row r="7278" spans="1:16" x14ac:dyDescent="0.25">
      <c r="A7278" s="11">
        <v>40144</v>
      </c>
      <c r="B7278" s="12">
        <v>11</v>
      </c>
      <c r="C7278">
        <v>3.7</v>
      </c>
      <c r="D7278">
        <v>84</v>
      </c>
      <c r="E7278">
        <v>4.5</v>
      </c>
      <c r="F7278">
        <v>0.4</v>
      </c>
      <c r="G7278" s="7">
        <f t="shared" si="1082"/>
        <v>0.56212499999999999</v>
      </c>
      <c r="H7278" s="7">
        <f t="shared" si="1083"/>
        <v>0.56212499999999999</v>
      </c>
      <c r="I7278">
        <f t="shared" si="1074"/>
        <v>0.4</v>
      </c>
      <c r="J7278" s="9">
        <f t="shared" si="1075"/>
        <v>0</v>
      </c>
      <c r="K7278" s="9">
        <f t="shared" si="1076"/>
        <v>6.3640000000000008</v>
      </c>
      <c r="L7278" s="7">
        <f t="shared" si="1077"/>
        <v>0</v>
      </c>
      <c r="M7278" s="7">
        <f t="shared" si="1078"/>
        <v>0.56212499999999999</v>
      </c>
      <c r="N7278" s="7">
        <f t="shared" si="1079"/>
        <v>0</v>
      </c>
      <c r="O7278" s="9">
        <f t="shared" si="1080"/>
        <v>0</v>
      </c>
      <c r="P7278">
        <v>0</v>
      </c>
    </row>
    <row r="7279" spans="1:16" x14ac:dyDescent="0.25">
      <c r="A7279" s="11">
        <v>40145</v>
      </c>
      <c r="B7279" s="12">
        <v>11</v>
      </c>
      <c r="C7279">
        <v>3.6</v>
      </c>
      <c r="D7279">
        <v>78.7</v>
      </c>
      <c r="E7279">
        <v>5.4</v>
      </c>
      <c r="F7279">
        <v>0</v>
      </c>
      <c r="G7279" s="7">
        <f t="shared" si="1082"/>
        <v>0</v>
      </c>
      <c r="H7279" s="7">
        <f t="shared" si="1083"/>
        <v>0</v>
      </c>
      <c r="I7279">
        <f t="shared" si="1074"/>
        <v>0.4</v>
      </c>
      <c r="J7279" s="9">
        <f t="shared" si="1075"/>
        <v>0</v>
      </c>
      <c r="K7279" s="9">
        <f t="shared" si="1076"/>
        <v>5.7600000000000007</v>
      </c>
      <c r="L7279" s="7">
        <f t="shared" si="1077"/>
        <v>0</v>
      </c>
      <c r="M7279" s="7">
        <f t="shared" si="1078"/>
        <v>0</v>
      </c>
      <c r="N7279" s="7">
        <f t="shared" si="1079"/>
        <v>0</v>
      </c>
      <c r="O7279" s="9">
        <f t="shared" si="1080"/>
        <v>0</v>
      </c>
      <c r="P7279">
        <v>0</v>
      </c>
    </row>
    <row r="7280" spans="1:16" x14ac:dyDescent="0.25">
      <c r="A7280" s="11">
        <v>40146</v>
      </c>
      <c r="B7280" s="12">
        <v>11</v>
      </c>
      <c r="C7280">
        <v>3.1</v>
      </c>
      <c r="D7280">
        <v>91.7</v>
      </c>
      <c r="E7280">
        <v>2.1</v>
      </c>
      <c r="F7280">
        <v>4.5999999999999996</v>
      </c>
      <c r="G7280" s="7">
        <f t="shared" si="1082"/>
        <v>0.57217499999999999</v>
      </c>
      <c r="H7280" s="7">
        <f t="shared" si="1083"/>
        <v>0.57217499999999999</v>
      </c>
      <c r="I7280">
        <f t="shared" si="1074"/>
        <v>5</v>
      </c>
      <c r="J7280" s="9">
        <f t="shared" si="1075"/>
        <v>0</v>
      </c>
      <c r="K7280" s="9">
        <f t="shared" si="1076"/>
        <v>9.2379999999999995</v>
      </c>
      <c r="L7280" s="7">
        <f t="shared" si="1077"/>
        <v>0</v>
      </c>
      <c r="M7280" s="7">
        <f t="shared" si="1078"/>
        <v>0.57217499999999999</v>
      </c>
      <c r="N7280" s="7">
        <f t="shared" si="1079"/>
        <v>0</v>
      </c>
      <c r="O7280" s="9">
        <f t="shared" si="1080"/>
        <v>0</v>
      </c>
      <c r="P7280">
        <v>0</v>
      </c>
    </row>
    <row r="7281" spans="1:16" x14ac:dyDescent="0.25">
      <c r="A7281" s="11">
        <v>40147</v>
      </c>
      <c r="B7281" s="12">
        <v>11</v>
      </c>
      <c r="C7281">
        <v>2.9</v>
      </c>
      <c r="D7281">
        <v>75.3</v>
      </c>
      <c r="E7281">
        <v>4.5999999999999996</v>
      </c>
      <c r="F7281">
        <v>0.6</v>
      </c>
      <c r="G7281" s="7">
        <f t="shared" si="1082"/>
        <v>0.49895</v>
      </c>
      <c r="H7281" s="7">
        <f t="shared" si="1083"/>
        <v>0.49895</v>
      </c>
      <c r="I7281">
        <f t="shared" si="1074"/>
        <v>5.6</v>
      </c>
      <c r="J7281" s="9">
        <f t="shared" si="1075"/>
        <v>0</v>
      </c>
      <c r="K7281" s="9">
        <f t="shared" si="1076"/>
        <v>5.1619999999999999</v>
      </c>
      <c r="L7281" s="7">
        <f t="shared" si="1077"/>
        <v>0</v>
      </c>
      <c r="M7281" s="7">
        <f t="shared" si="1078"/>
        <v>0.49894999999999995</v>
      </c>
      <c r="N7281" s="7">
        <f t="shared" si="1079"/>
        <v>0</v>
      </c>
      <c r="O7281" s="9">
        <f t="shared" si="1080"/>
        <v>0</v>
      </c>
      <c r="P7281">
        <v>0</v>
      </c>
    </row>
    <row r="7282" spans="1:16" x14ac:dyDescent="0.25">
      <c r="A7282" s="11">
        <v>40148</v>
      </c>
      <c r="B7282" s="12">
        <v>12</v>
      </c>
      <c r="C7282">
        <v>3.4</v>
      </c>
      <c r="D7282">
        <v>75.8</v>
      </c>
      <c r="E7282">
        <v>5.6</v>
      </c>
      <c r="F7282">
        <v>0.2</v>
      </c>
      <c r="G7282" s="7">
        <f t="shared" si="1082"/>
        <v>0.5112000000000001</v>
      </c>
      <c r="H7282" s="7">
        <f t="shared" si="1083"/>
        <v>0.5112000000000001</v>
      </c>
      <c r="I7282">
        <f t="shared" si="1074"/>
        <v>5.8</v>
      </c>
      <c r="J7282" s="9">
        <f t="shared" si="1075"/>
        <v>0</v>
      </c>
      <c r="K7282" s="9">
        <f t="shared" si="1076"/>
        <v>5.6440000000000001</v>
      </c>
      <c r="L7282" s="7">
        <f t="shared" si="1077"/>
        <v>0</v>
      </c>
      <c r="M7282" s="7">
        <f t="shared" si="1078"/>
        <v>0.5112000000000001</v>
      </c>
      <c r="N7282" s="7">
        <f t="shared" si="1079"/>
        <v>0</v>
      </c>
      <c r="O7282" s="9">
        <f t="shared" si="1080"/>
        <v>0</v>
      </c>
      <c r="P7282">
        <v>1</v>
      </c>
    </row>
    <row r="7283" spans="1:16" x14ac:dyDescent="0.25">
      <c r="A7283" s="11">
        <v>40149</v>
      </c>
      <c r="B7283" s="12">
        <v>12</v>
      </c>
      <c r="C7283">
        <v>5.7</v>
      </c>
      <c r="D7283">
        <v>85.7</v>
      </c>
      <c r="E7283">
        <v>3</v>
      </c>
      <c r="F7283">
        <v>15.6</v>
      </c>
      <c r="G7283" s="7">
        <f t="shared" si="1082"/>
        <v>1</v>
      </c>
      <c r="H7283" s="7">
        <f t="shared" si="1083"/>
        <v>1</v>
      </c>
      <c r="I7283">
        <f t="shared" si="1074"/>
        <v>21.4</v>
      </c>
      <c r="J7283" s="9">
        <f t="shared" si="1075"/>
        <v>0</v>
      </c>
      <c r="K7283" s="9">
        <f t="shared" si="1076"/>
        <v>29.184000000000001</v>
      </c>
      <c r="L7283" s="7">
        <f t="shared" si="1077"/>
        <v>0</v>
      </c>
      <c r="M7283" s="7">
        <f t="shared" si="1078"/>
        <v>1</v>
      </c>
      <c r="N7283" s="7">
        <f t="shared" si="1079"/>
        <v>0</v>
      </c>
      <c r="O7283" s="9">
        <f t="shared" si="1080"/>
        <v>0</v>
      </c>
      <c r="P7283">
        <v>0</v>
      </c>
    </row>
    <row r="7284" spans="1:16" x14ac:dyDescent="0.25">
      <c r="A7284" s="11">
        <v>40150</v>
      </c>
      <c r="B7284" s="12">
        <v>12</v>
      </c>
      <c r="C7284">
        <v>5.6</v>
      </c>
      <c r="D7284">
        <v>87.4</v>
      </c>
      <c r="E7284">
        <v>6.9</v>
      </c>
      <c r="F7284">
        <v>5</v>
      </c>
      <c r="G7284" s="7">
        <f t="shared" si="1082"/>
        <v>1</v>
      </c>
      <c r="H7284" s="7">
        <f t="shared" si="1083"/>
        <v>1</v>
      </c>
      <c r="I7284">
        <f t="shared" si="1074"/>
        <v>26.4</v>
      </c>
      <c r="J7284" s="9">
        <f t="shared" si="1075"/>
        <v>0</v>
      </c>
      <c r="K7284" s="9">
        <f t="shared" si="1076"/>
        <v>16.799999999999997</v>
      </c>
      <c r="L7284" s="7">
        <f t="shared" si="1077"/>
        <v>0</v>
      </c>
      <c r="M7284" s="7">
        <f t="shared" si="1078"/>
        <v>1</v>
      </c>
      <c r="N7284" s="7">
        <f t="shared" si="1079"/>
        <v>0</v>
      </c>
      <c r="O7284" s="9">
        <f t="shared" si="1080"/>
        <v>0</v>
      </c>
      <c r="P7284">
        <v>0</v>
      </c>
    </row>
    <row r="7285" spans="1:16" x14ac:dyDescent="0.25">
      <c r="A7285" s="11">
        <v>40151</v>
      </c>
      <c r="B7285" s="12">
        <v>12</v>
      </c>
      <c r="C7285">
        <v>0.2</v>
      </c>
      <c r="D7285">
        <v>69</v>
      </c>
      <c r="E7285">
        <v>5.4</v>
      </c>
      <c r="F7285">
        <v>0</v>
      </c>
      <c r="G7285" s="7">
        <f t="shared" si="1082"/>
        <v>0</v>
      </c>
      <c r="H7285" s="7">
        <f t="shared" si="1083"/>
        <v>0</v>
      </c>
      <c r="I7285">
        <f t="shared" ref="I7285:I7348" si="1084">IF(OR(B7285=7,C7285&gt;$V$7221),0,IF(AND(C7285&gt;=$R$7221,I7284=0),0,I7284+F7285))</f>
        <v>26.4</v>
      </c>
      <c r="J7285" s="9">
        <f t="shared" ref="J7285:J7348" si="1085">IF(OR(B7285=1,B7285&gt;$K$2),0,IF(C7285&gt;$V$7221,0,IF(C7285&lt;=-$R$7221,0,IF(C7285&lt;=0,(C7285+$R$7221)*($T$7223+$T$7224*F7285),IF(C7285&gt;$R$7221,C7285*($T$7221+$T$7222*F7285),C7285*($T$7225+$T$7226*F7285))))))</f>
        <v>0</v>
      </c>
      <c r="K7285" s="9">
        <f t="shared" ref="K7285:K7348" si="1086">IF(AND(B7285&gt;=2,B7285&lt;=$K$3),0,IF(C7285&gt;$V$7221,0,IF(C7285&lt;=-$R$7221,0,IF(C7285&lt;=0,(C7285+$R$7221)*($U$7223+$U$7224*F7285),IF(C7285&gt;$R$7221,C7285*($U$7221+$U$7222*F7285),C7285*($U$7225+$U$7226*F7285))))))</f>
        <v>0.32000000000000006</v>
      </c>
      <c r="L7285" s="7">
        <f t="shared" ref="L7285:L7348" si="1087">IF(M7284=0,0,IF(C7285&gt;=$V$7221,0,IF($V$7222*E7285-$V$7223*C7285&lt;0,0,IF($R$7221&gt;C7285&gt;-$R$7221,$V$7222*E7285-$V$7223*C7285+$V$7224,$V$7222*E7285-$V$7223*C7285))))</f>
        <v>4.7399999999999998E-2</v>
      </c>
      <c r="M7285" s="7">
        <f t="shared" si="1078"/>
        <v>0</v>
      </c>
      <c r="N7285" s="7">
        <f t="shared" si="1079"/>
        <v>0</v>
      </c>
      <c r="O7285" s="9">
        <f t="shared" si="1080"/>
        <v>0</v>
      </c>
      <c r="P7285">
        <v>0</v>
      </c>
    </row>
    <row r="7286" spans="1:16" x14ac:dyDescent="0.25">
      <c r="A7286" s="11">
        <v>40152</v>
      </c>
      <c r="B7286" s="12">
        <v>12</v>
      </c>
      <c r="C7286">
        <v>-2.7</v>
      </c>
      <c r="D7286">
        <v>66.7</v>
      </c>
      <c r="E7286">
        <v>2.7</v>
      </c>
      <c r="F7286">
        <v>0</v>
      </c>
      <c r="G7286" s="7">
        <f t="shared" si="1082"/>
        <v>0</v>
      </c>
      <c r="H7286" s="7">
        <f t="shared" si="1083"/>
        <v>0</v>
      </c>
      <c r="I7286">
        <f t="shared" si="1084"/>
        <v>26.4</v>
      </c>
      <c r="J7286" s="9">
        <f t="shared" si="1085"/>
        <v>0</v>
      </c>
      <c r="K7286" s="9">
        <f t="shared" si="1086"/>
        <v>0</v>
      </c>
      <c r="L7286" s="7">
        <f t="shared" si="1087"/>
        <v>0</v>
      </c>
      <c r="M7286" s="7">
        <f t="shared" ref="M7286:M7349" si="1088">IF(AND(N7285=0,F7286=0),0,IF(M7285=0,H7286,IF(AND(C7286&gt;$W$7223,M7285&lt;$W$7221),$W$7221+0.01,IF(F7286&gt;0,(N7285*M7285+$W$7222*F7286*H7286)/(N7285+$W$7222*F7286),M7285*(1+$W$7224)))))</f>
        <v>0</v>
      </c>
      <c r="N7286" s="7">
        <f t="shared" ref="N7286:N7349" si="1089">IF(I7286=0,0,IF(M7286&gt;=1,0,IF(N7285+F7286&lt;=J7286+K7286+L7286,0,IF(C7286&gt;$W$7223,N7285+F7286-J7286-K7286-L7286,IF(M7286&lt;$W$7221,N7285+F7286-L7286,N7285+F7286-J7286-K7286-L7286)))))</f>
        <v>0</v>
      </c>
      <c r="O7286" s="9">
        <f t="shared" ref="O7286:O7349" si="1090">IF(M7286=0,0,N7286/10/M7286)</f>
        <v>0</v>
      </c>
      <c r="P7286">
        <v>0</v>
      </c>
    </row>
    <row r="7287" spans="1:16" x14ac:dyDescent="0.25">
      <c r="A7287" s="11">
        <v>40153</v>
      </c>
      <c r="B7287" s="12">
        <v>12</v>
      </c>
      <c r="C7287">
        <v>-0.8</v>
      </c>
      <c r="D7287">
        <v>66.5</v>
      </c>
      <c r="E7287">
        <v>6.1</v>
      </c>
      <c r="F7287">
        <v>0.2</v>
      </c>
      <c r="G7287" s="7">
        <f t="shared" si="1082"/>
        <v>0.2286</v>
      </c>
      <c r="H7287" s="7">
        <f t="shared" si="1083"/>
        <v>0.2286</v>
      </c>
      <c r="I7287">
        <f t="shared" si="1084"/>
        <v>26.599999999999998</v>
      </c>
      <c r="J7287" s="9">
        <f t="shared" si="1085"/>
        <v>0</v>
      </c>
      <c r="K7287" s="9">
        <f t="shared" si="1086"/>
        <v>0</v>
      </c>
      <c r="L7287" s="7">
        <f t="shared" si="1087"/>
        <v>0</v>
      </c>
      <c r="M7287" s="7">
        <f t="shared" si="1088"/>
        <v>0.2286</v>
      </c>
      <c r="N7287" s="7">
        <f t="shared" si="1089"/>
        <v>0.2</v>
      </c>
      <c r="O7287" s="9">
        <f t="shared" si="1090"/>
        <v>8.7489063867016631E-2</v>
      </c>
      <c r="P7287">
        <v>1</v>
      </c>
    </row>
    <row r="7288" spans="1:16" x14ac:dyDescent="0.25">
      <c r="A7288" s="11">
        <v>40154</v>
      </c>
      <c r="B7288" s="12">
        <v>12</v>
      </c>
      <c r="C7288">
        <v>-0.4</v>
      </c>
      <c r="D7288">
        <v>78.599999999999994</v>
      </c>
      <c r="E7288">
        <v>2.6</v>
      </c>
      <c r="F7288">
        <v>0.2</v>
      </c>
      <c r="G7288" s="7">
        <f t="shared" si="1082"/>
        <v>0.24380000000000002</v>
      </c>
      <c r="H7288" s="7">
        <f t="shared" si="1083"/>
        <v>0.21311188811188819</v>
      </c>
      <c r="I7288">
        <f t="shared" si="1084"/>
        <v>26.799999999999997</v>
      </c>
      <c r="J7288" s="9">
        <f t="shared" si="1085"/>
        <v>0</v>
      </c>
      <c r="K7288" s="9">
        <f t="shared" si="1086"/>
        <v>0</v>
      </c>
      <c r="L7288" s="7">
        <f t="shared" si="1087"/>
        <v>5.2600000000000001E-2</v>
      </c>
      <c r="M7288" s="7">
        <f t="shared" si="1088"/>
        <v>0.22085594405594411</v>
      </c>
      <c r="N7288" s="7">
        <f t="shared" si="1089"/>
        <v>0.34740000000000004</v>
      </c>
      <c r="O7288" s="9">
        <f t="shared" si="1090"/>
        <v>0.1572971021834946</v>
      </c>
      <c r="P7288">
        <v>0</v>
      </c>
    </row>
    <row r="7289" spans="1:16" x14ac:dyDescent="0.25">
      <c r="A7289" s="11">
        <v>40155</v>
      </c>
      <c r="B7289" s="12">
        <v>12</v>
      </c>
      <c r="C7289">
        <v>-0.7</v>
      </c>
      <c r="D7289">
        <v>67.5</v>
      </c>
      <c r="E7289">
        <v>4.4000000000000004</v>
      </c>
      <c r="F7289">
        <v>0.2</v>
      </c>
      <c r="G7289" s="7">
        <f t="shared" si="1082"/>
        <v>0.22610000000000002</v>
      </c>
      <c r="H7289" s="7">
        <f t="shared" si="1083"/>
        <v>0.22610000000000002</v>
      </c>
      <c r="I7289">
        <f t="shared" si="1084"/>
        <v>26.999999999999996</v>
      </c>
      <c r="J7289" s="9">
        <f t="shared" si="1085"/>
        <v>0</v>
      </c>
      <c r="K7289" s="9">
        <f t="shared" si="1086"/>
        <v>0</v>
      </c>
      <c r="L7289" s="7">
        <f t="shared" si="1087"/>
        <v>9.0399999999999994E-2</v>
      </c>
      <c r="M7289" s="7">
        <f t="shared" si="1088"/>
        <v>0.22277193088241684</v>
      </c>
      <c r="N7289" s="7">
        <f t="shared" si="1089"/>
        <v>0.45700000000000013</v>
      </c>
      <c r="O7289" s="9">
        <f t="shared" si="1090"/>
        <v>0.20514254115847888</v>
      </c>
      <c r="P7289">
        <v>0</v>
      </c>
    </row>
    <row r="7290" spans="1:16" x14ac:dyDescent="0.25">
      <c r="A7290" s="11">
        <v>40156</v>
      </c>
      <c r="B7290" s="12">
        <v>12</v>
      </c>
      <c r="C7290">
        <v>1.9</v>
      </c>
      <c r="D7290">
        <v>89.7</v>
      </c>
      <c r="E7290">
        <v>8.5</v>
      </c>
      <c r="F7290">
        <v>26.2</v>
      </c>
      <c r="G7290" s="7">
        <f t="shared" si="1082"/>
        <v>0.36787500000000001</v>
      </c>
      <c r="H7290" s="7">
        <f t="shared" si="1083"/>
        <v>0.36787500000000001</v>
      </c>
      <c r="I7290">
        <f t="shared" si="1084"/>
        <v>53.199999999999996</v>
      </c>
      <c r="J7290" s="9">
        <f t="shared" si="1085"/>
        <v>0</v>
      </c>
      <c r="K7290" s="9">
        <f t="shared" si="1086"/>
        <v>17.973999999999997</v>
      </c>
      <c r="L7290" s="7">
        <f t="shared" si="1087"/>
        <v>0</v>
      </c>
      <c r="M7290" s="7">
        <f t="shared" si="1088"/>
        <v>0.31</v>
      </c>
      <c r="N7290" s="7">
        <f t="shared" si="1089"/>
        <v>8.6830000000000034</v>
      </c>
      <c r="O7290" s="9">
        <f t="shared" si="1090"/>
        <v>2.800967741935485</v>
      </c>
      <c r="P7290">
        <v>5</v>
      </c>
    </row>
    <row r="7291" spans="1:16" x14ac:dyDescent="0.25">
      <c r="A7291" s="11">
        <v>40157</v>
      </c>
      <c r="B7291" s="12">
        <v>12</v>
      </c>
      <c r="C7291">
        <v>-4.7</v>
      </c>
      <c r="D7291">
        <v>74.8</v>
      </c>
      <c r="E7291">
        <v>12.4</v>
      </c>
      <c r="F7291">
        <v>1</v>
      </c>
      <c r="G7291" s="7">
        <f t="shared" si="1082"/>
        <v>0.22189455493616317</v>
      </c>
      <c r="H7291" s="7">
        <f t="shared" si="1083"/>
        <v>0.22189455493616317</v>
      </c>
      <c r="I7291">
        <f t="shared" si="1084"/>
        <v>54.199999999999996</v>
      </c>
      <c r="J7291" s="9">
        <f t="shared" si="1085"/>
        <v>0</v>
      </c>
      <c r="K7291" s="9">
        <f t="shared" si="1086"/>
        <v>0</v>
      </c>
      <c r="L7291" s="7">
        <f t="shared" si="1087"/>
        <v>0.41839999999999999</v>
      </c>
      <c r="M7291" s="7">
        <f t="shared" si="1088"/>
        <v>0.30090101775649725</v>
      </c>
      <c r="N7291" s="7">
        <f t="shared" si="1089"/>
        <v>9.2646000000000033</v>
      </c>
      <c r="O7291" s="9">
        <f t="shared" si="1090"/>
        <v>3.0789526964968053</v>
      </c>
      <c r="P7291">
        <v>2</v>
      </c>
    </row>
    <row r="7292" spans="1:16" x14ac:dyDescent="0.25">
      <c r="A7292" s="11">
        <v>40158</v>
      </c>
      <c r="B7292" s="12">
        <v>12</v>
      </c>
      <c r="C7292">
        <v>-8.5</v>
      </c>
      <c r="D7292">
        <v>70.599999999999994</v>
      </c>
      <c r="E7292">
        <v>9.6</v>
      </c>
      <c r="F7292">
        <v>0.2</v>
      </c>
      <c r="G7292" s="7">
        <f t="shared" si="1082"/>
        <v>0.16737842109758388</v>
      </c>
      <c r="H7292" s="7">
        <f t="shared" si="1083"/>
        <v>0.16737842109758388</v>
      </c>
      <c r="I7292">
        <f t="shared" si="1084"/>
        <v>54.4</v>
      </c>
      <c r="J7292" s="9">
        <f t="shared" si="1085"/>
        <v>0</v>
      </c>
      <c r="K7292" s="9">
        <f t="shared" si="1086"/>
        <v>0</v>
      </c>
      <c r="L7292" s="7">
        <f t="shared" si="1087"/>
        <v>0.61560000000000004</v>
      </c>
      <c r="M7292" s="7">
        <f t="shared" si="1088"/>
        <v>0.29807950186234616</v>
      </c>
      <c r="N7292" s="7">
        <f t="shared" si="1089"/>
        <v>8.849000000000002</v>
      </c>
      <c r="O7292" s="9">
        <f t="shared" si="1090"/>
        <v>2.9686710910052754</v>
      </c>
      <c r="P7292">
        <v>2</v>
      </c>
    </row>
    <row r="7293" spans="1:16" x14ac:dyDescent="0.25">
      <c r="A7293" s="11">
        <v>40159</v>
      </c>
      <c r="B7293" s="12">
        <v>12</v>
      </c>
      <c r="C7293">
        <v>-3.4</v>
      </c>
      <c r="D7293">
        <v>63.8</v>
      </c>
      <c r="E7293">
        <v>5</v>
      </c>
      <c r="F7293">
        <v>0.2</v>
      </c>
      <c r="G7293" s="7">
        <f t="shared" si="1082"/>
        <v>0.14522164902132739</v>
      </c>
      <c r="H7293" s="7">
        <f t="shared" si="1083"/>
        <v>0.14522164902132739</v>
      </c>
      <c r="I7293">
        <f t="shared" si="1084"/>
        <v>54.6</v>
      </c>
      <c r="J7293" s="9">
        <f t="shared" si="1085"/>
        <v>0</v>
      </c>
      <c r="K7293" s="9">
        <f t="shared" si="1086"/>
        <v>0</v>
      </c>
      <c r="L7293" s="7">
        <f t="shared" si="1087"/>
        <v>0.25900000000000001</v>
      </c>
      <c r="M7293" s="7">
        <f t="shared" si="1088"/>
        <v>0.29470105445730654</v>
      </c>
      <c r="N7293" s="7">
        <f t="shared" si="1089"/>
        <v>8.7900000000000009</v>
      </c>
      <c r="O7293" s="9">
        <f t="shared" si="1090"/>
        <v>2.9826835931031295</v>
      </c>
      <c r="P7293">
        <v>1</v>
      </c>
    </row>
    <row r="7294" spans="1:16" x14ac:dyDescent="0.25">
      <c r="A7294" s="11">
        <v>40160</v>
      </c>
      <c r="B7294" s="12">
        <v>12</v>
      </c>
      <c r="C7294">
        <v>1.8</v>
      </c>
      <c r="D7294">
        <v>77.2</v>
      </c>
      <c r="E7294">
        <v>3.1</v>
      </c>
      <c r="F7294">
        <v>0.8</v>
      </c>
      <c r="G7294" s="7">
        <f t="shared" si="1082"/>
        <v>0.43615000000000004</v>
      </c>
      <c r="H7294" s="7">
        <f t="shared" si="1083"/>
        <v>0.43615000000000004</v>
      </c>
      <c r="I7294">
        <f t="shared" si="1084"/>
        <v>55.4</v>
      </c>
      <c r="J7294" s="9">
        <f t="shared" si="1085"/>
        <v>0</v>
      </c>
      <c r="K7294" s="9">
        <f t="shared" si="1086"/>
        <v>3.3120000000000003</v>
      </c>
      <c r="L7294" s="7">
        <f t="shared" si="1087"/>
        <v>0</v>
      </c>
      <c r="M7294" s="7">
        <f t="shared" si="1088"/>
        <v>0.31</v>
      </c>
      <c r="N7294" s="7">
        <f t="shared" si="1089"/>
        <v>6.2780000000000014</v>
      </c>
      <c r="O7294" s="9">
        <f t="shared" si="1090"/>
        <v>2.0251612903225813</v>
      </c>
      <c r="P7294">
        <v>1</v>
      </c>
    </row>
    <row r="7295" spans="1:16" x14ac:dyDescent="0.25">
      <c r="A7295" s="11">
        <v>40161</v>
      </c>
      <c r="B7295" s="12">
        <v>12</v>
      </c>
      <c r="C7295">
        <v>2.4</v>
      </c>
      <c r="D7295">
        <v>89.7</v>
      </c>
      <c r="E7295">
        <v>2.2000000000000002</v>
      </c>
      <c r="F7295">
        <v>2.6</v>
      </c>
      <c r="G7295" s="7">
        <f t="shared" si="1082"/>
        <v>0.50440000000000007</v>
      </c>
      <c r="H7295" s="7">
        <f t="shared" si="1083"/>
        <v>0.50440000000000007</v>
      </c>
      <c r="I7295">
        <f t="shared" si="1084"/>
        <v>58</v>
      </c>
      <c r="J7295" s="9">
        <f t="shared" si="1085"/>
        <v>0</v>
      </c>
      <c r="K7295" s="9">
        <f t="shared" si="1086"/>
        <v>5.7119999999999997</v>
      </c>
      <c r="L7295" s="7">
        <f t="shared" si="1087"/>
        <v>0</v>
      </c>
      <c r="M7295" s="7">
        <f t="shared" si="1088"/>
        <v>0.3669317413831944</v>
      </c>
      <c r="N7295" s="7">
        <f t="shared" si="1089"/>
        <v>3.1660000000000021</v>
      </c>
      <c r="O7295" s="9">
        <f t="shared" si="1090"/>
        <v>0.86283077829826749</v>
      </c>
      <c r="P7295">
        <v>1</v>
      </c>
    </row>
    <row r="7296" spans="1:16" x14ac:dyDescent="0.25">
      <c r="A7296" s="11">
        <v>40162</v>
      </c>
      <c r="B7296" s="12">
        <v>12</v>
      </c>
      <c r="C7296">
        <v>0.1</v>
      </c>
      <c r="D7296">
        <v>80.599999999999994</v>
      </c>
      <c r="E7296">
        <v>5.8</v>
      </c>
      <c r="F7296">
        <v>0.6</v>
      </c>
      <c r="G7296" s="7">
        <f t="shared" si="1082"/>
        <v>0.28665000000000002</v>
      </c>
      <c r="H7296" s="7">
        <f t="shared" si="1083"/>
        <v>0.28665000000000002</v>
      </c>
      <c r="I7296">
        <f t="shared" si="1084"/>
        <v>58.6</v>
      </c>
      <c r="J7296" s="9">
        <f t="shared" si="1085"/>
        <v>0</v>
      </c>
      <c r="K7296" s="9">
        <f t="shared" si="1086"/>
        <v>0.17800000000000002</v>
      </c>
      <c r="L7296" s="7">
        <f t="shared" si="1087"/>
        <v>5.7799999999999997E-2</v>
      </c>
      <c r="M7296" s="7">
        <f t="shared" si="1088"/>
        <v>0.35414123558661537</v>
      </c>
      <c r="N7296" s="7">
        <f t="shared" si="1089"/>
        <v>3.5302000000000024</v>
      </c>
      <c r="O7296" s="9">
        <f t="shared" si="1090"/>
        <v>0.99683393100281625</v>
      </c>
      <c r="P7296">
        <v>1</v>
      </c>
    </row>
    <row r="7297" spans="1:16" x14ac:dyDescent="0.25">
      <c r="A7297" s="11">
        <v>40163</v>
      </c>
      <c r="B7297" s="12">
        <v>12</v>
      </c>
      <c r="C7297">
        <v>-4.9000000000000004</v>
      </c>
      <c r="D7297">
        <v>73.3</v>
      </c>
      <c r="E7297">
        <v>7.3</v>
      </c>
      <c r="F7297">
        <v>0.4</v>
      </c>
      <c r="G7297" s="7">
        <f t="shared" si="1082"/>
        <v>0.1499446088499457</v>
      </c>
      <c r="H7297" s="7">
        <f t="shared" si="1083"/>
        <v>0.1499446088499457</v>
      </c>
      <c r="I7297">
        <f t="shared" si="1084"/>
        <v>59</v>
      </c>
      <c r="J7297" s="9">
        <f t="shared" si="1085"/>
        <v>0</v>
      </c>
      <c r="K7297" s="9">
        <f t="shared" si="1086"/>
        <v>0</v>
      </c>
      <c r="L7297" s="7">
        <f t="shared" si="1087"/>
        <v>0.37429999999999997</v>
      </c>
      <c r="M7297" s="7">
        <f t="shared" si="1088"/>
        <v>0.33335892153270774</v>
      </c>
      <c r="N7297" s="7">
        <f t="shared" si="1089"/>
        <v>3.5559000000000025</v>
      </c>
      <c r="O7297" s="9">
        <f t="shared" si="1090"/>
        <v>1.0666881161154442</v>
      </c>
      <c r="P7297">
        <v>1</v>
      </c>
    </row>
    <row r="7298" spans="1:16" x14ac:dyDescent="0.25">
      <c r="A7298" s="11">
        <v>40164</v>
      </c>
      <c r="B7298" s="12">
        <v>12</v>
      </c>
      <c r="C7298">
        <v>-7.9</v>
      </c>
      <c r="D7298">
        <v>66.8</v>
      </c>
      <c r="E7298">
        <v>3.5</v>
      </c>
      <c r="F7298">
        <v>0.2</v>
      </c>
      <c r="G7298" s="7">
        <f t="shared" si="1082"/>
        <v>7.508126647700944E-2</v>
      </c>
      <c r="H7298" s="7">
        <f t="shared" si="1083"/>
        <v>7.508126647700944E-2</v>
      </c>
      <c r="I7298">
        <f t="shared" si="1084"/>
        <v>59.2</v>
      </c>
      <c r="J7298" s="9">
        <f t="shared" si="1085"/>
        <v>0</v>
      </c>
      <c r="K7298" s="9">
        <f t="shared" si="1086"/>
        <v>0</v>
      </c>
      <c r="L7298" s="7">
        <f t="shared" si="1087"/>
        <v>0.51249999999999996</v>
      </c>
      <c r="M7298" s="7">
        <f t="shared" si="1088"/>
        <v>0.31960575158379012</v>
      </c>
      <c r="N7298" s="7">
        <f t="shared" si="1089"/>
        <v>3.2434000000000029</v>
      </c>
      <c r="O7298" s="9">
        <f t="shared" si="1090"/>
        <v>1.0148127760303118</v>
      </c>
      <c r="P7298">
        <v>1</v>
      </c>
    </row>
    <row r="7299" spans="1:16" x14ac:dyDescent="0.25">
      <c r="A7299" s="11">
        <v>40165</v>
      </c>
      <c r="B7299" s="12">
        <v>12</v>
      </c>
      <c r="C7299">
        <v>-5.2</v>
      </c>
      <c r="D7299">
        <v>80.2</v>
      </c>
      <c r="E7299">
        <v>3.7</v>
      </c>
      <c r="F7299">
        <v>0.2</v>
      </c>
      <c r="G7299" s="7">
        <f t="shared" si="1082"/>
        <v>9.6580570159623014E-2</v>
      </c>
      <c r="H7299" s="7">
        <f t="shared" si="1083"/>
        <v>7.9950803112270694E-2</v>
      </c>
      <c r="I7299">
        <f t="shared" si="1084"/>
        <v>59.400000000000006</v>
      </c>
      <c r="J7299" s="9">
        <f t="shared" si="1085"/>
        <v>0</v>
      </c>
      <c r="K7299" s="9">
        <f t="shared" si="1086"/>
        <v>0</v>
      </c>
      <c r="L7299" s="7">
        <f t="shared" si="1087"/>
        <v>0.35270000000000001</v>
      </c>
      <c r="M7299" s="7">
        <f t="shared" si="1088"/>
        <v>0.30568608215987664</v>
      </c>
      <c r="N7299" s="7">
        <f t="shared" si="1089"/>
        <v>3.0907000000000031</v>
      </c>
      <c r="O7299" s="9">
        <f t="shared" si="1090"/>
        <v>1.0110699113816828</v>
      </c>
      <c r="P7299">
        <v>1</v>
      </c>
    </row>
    <row r="7300" spans="1:16" x14ac:dyDescent="0.25">
      <c r="A7300" s="11">
        <v>40166</v>
      </c>
      <c r="B7300" s="12">
        <v>12</v>
      </c>
      <c r="C7300">
        <v>-6</v>
      </c>
      <c r="D7300">
        <v>44.5</v>
      </c>
      <c r="E7300">
        <v>4.4000000000000004</v>
      </c>
      <c r="F7300">
        <v>0</v>
      </c>
      <c r="G7300" s="7">
        <f t="shared" si="1082"/>
        <v>0</v>
      </c>
      <c r="H7300" s="7">
        <f t="shared" si="1083"/>
        <v>0</v>
      </c>
      <c r="I7300">
        <f t="shared" si="1084"/>
        <v>59.400000000000006</v>
      </c>
      <c r="J7300" s="9">
        <f t="shared" si="1085"/>
        <v>0</v>
      </c>
      <c r="K7300" s="9">
        <f t="shared" si="1086"/>
        <v>0</v>
      </c>
      <c r="L7300" s="7">
        <f t="shared" si="1087"/>
        <v>0.40839999999999999</v>
      </c>
      <c r="M7300" s="7">
        <f t="shared" si="1088"/>
        <v>0.3209703862678705</v>
      </c>
      <c r="N7300" s="7">
        <f t="shared" si="1089"/>
        <v>2.6823000000000032</v>
      </c>
      <c r="O7300" s="9">
        <f t="shared" si="1090"/>
        <v>0.83568457239586291</v>
      </c>
      <c r="P7300">
        <v>1</v>
      </c>
    </row>
    <row r="7301" spans="1:16" x14ac:dyDescent="0.25">
      <c r="A7301" s="11">
        <v>40167</v>
      </c>
      <c r="B7301" s="12">
        <v>12</v>
      </c>
      <c r="C7301">
        <v>-3</v>
      </c>
      <c r="D7301">
        <v>60.5</v>
      </c>
      <c r="E7301">
        <v>3.6</v>
      </c>
      <c r="F7301">
        <v>0.2</v>
      </c>
      <c r="G7301" s="7">
        <f t="shared" si="1082"/>
        <v>0.13859939205303215</v>
      </c>
      <c r="H7301" s="7">
        <f t="shared" si="1083"/>
        <v>0.13859939205303215</v>
      </c>
      <c r="I7301">
        <f t="shared" si="1084"/>
        <v>59.600000000000009</v>
      </c>
      <c r="J7301" s="9">
        <f t="shared" si="1085"/>
        <v>0</v>
      </c>
      <c r="K7301" s="9">
        <f t="shared" si="1086"/>
        <v>0</v>
      </c>
      <c r="L7301" s="7">
        <f t="shared" si="1087"/>
        <v>0.21959999999999999</v>
      </c>
      <c r="M7301" s="7">
        <f t="shared" si="1088"/>
        <v>0.30831583995313305</v>
      </c>
      <c r="N7301" s="7">
        <f t="shared" si="1089"/>
        <v>2.6627000000000036</v>
      </c>
      <c r="O7301" s="9">
        <f t="shared" si="1090"/>
        <v>0.8636273765255652</v>
      </c>
      <c r="P7301">
        <v>1</v>
      </c>
    </row>
    <row r="7302" spans="1:16" x14ac:dyDescent="0.25">
      <c r="A7302" s="11">
        <v>40168</v>
      </c>
      <c r="B7302" s="12">
        <v>12</v>
      </c>
      <c r="C7302">
        <v>-3.3</v>
      </c>
      <c r="D7302">
        <v>73.5</v>
      </c>
      <c r="E7302">
        <v>3.4</v>
      </c>
      <c r="F7302">
        <v>0.2</v>
      </c>
      <c r="G7302" s="7">
        <f t="shared" si="1082"/>
        <v>0.12757589372885694</v>
      </c>
      <c r="H7302" s="7">
        <f t="shared" si="1083"/>
        <v>0.12757589372885694</v>
      </c>
      <c r="I7302">
        <f t="shared" si="1084"/>
        <v>59.800000000000011</v>
      </c>
      <c r="J7302" s="9">
        <f t="shared" si="1085"/>
        <v>0</v>
      </c>
      <c r="K7302" s="9">
        <f t="shared" si="1086"/>
        <v>0</v>
      </c>
      <c r="L7302" s="7">
        <f t="shared" si="1087"/>
        <v>0.23539999999999997</v>
      </c>
      <c r="M7302" s="7">
        <f t="shared" si="1088"/>
        <v>0.2956886036919617</v>
      </c>
      <c r="N7302" s="7">
        <f t="shared" si="1089"/>
        <v>2.627300000000004</v>
      </c>
      <c r="O7302" s="9">
        <f t="shared" si="1090"/>
        <v>0.88853610426495688</v>
      </c>
      <c r="P7302">
        <v>1</v>
      </c>
    </row>
    <row r="7303" spans="1:16" x14ac:dyDescent="0.25">
      <c r="A7303" s="11">
        <v>40169</v>
      </c>
      <c r="B7303" s="12">
        <v>12</v>
      </c>
      <c r="C7303">
        <v>-7.9</v>
      </c>
      <c r="D7303">
        <v>68.8</v>
      </c>
      <c r="E7303">
        <v>5</v>
      </c>
      <c r="F7303">
        <v>0.2</v>
      </c>
      <c r="G7303" s="7">
        <f t="shared" si="1082"/>
        <v>9.7882148894637824E-2</v>
      </c>
      <c r="H7303" s="7">
        <f t="shared" si="1083"/>
        <v>9.7882148894637824E-2</v>
      </c>
      <c r="I7303">
        <f t="shared" si="1084"/>
        <v>60.000000000000014</v>
      </c>
      <c r="J7303" s="9">
        <f t="shared" si="1085"/>
        <v>0</v>
      </c>
      <c r="K7303" s="9">
        <f t="shared" si="1086"/>
        <v>0</v>
      </c>
      <c r="L7303" s="7">
        <f t="shared" si="1087"/>
        <v>0.52899999999999991</v>
      </c>
      <c r="M7303" s="7">
        <f t="shared" si="1088"/>
        <v>0.28169599910119852</v>
      </c>
      <c r="N7303" s="7">
        <f t="shared" si="1089"/>
        <v>2.2983000000000042</v>
      </c>
      <c r="O7303" s="9">
        <f t="shared" si="1090"/>
        <v>0.81587953230899324</v>
      </c>
      <c r="P7303">
        <v>1</v>
      </c>
    </row>
    <row r="7304" spans="1:16" x14ac:dyDescent="0.25">
      <c r="A7304" s="11">
        <v>40170</v>
      </c>
      <c r="B7304" s="12">
        <v>12</v>
      </c>
      <c r="C7304">
        <v>-7.2</v>
      </c>
      <c r="D7304">
        <v>75.900000000000006</v>
      </c>
      <c r="E7304">
        <v>5.5</v>
      </c>
      <c r="F7304">
        <v>0.2</v>
      </c>
      <c r="G7304" s="7">
        <f t="shared" si="1082"/>
        <v>0.1077900705229206</v>
      </c>
      <c r="H7304" s="7">
        <f t="shared" si="1083"/>
        <v>0.10404446961671868</v>
      </c>
      <c r="I7304">
        <f t="shared" si="1084"/>
        <v>60.200000000000017</v>
      </c>
      <c r="J7304" s="9">
        <f t="shared" si="1085"/>
        <v>0</v>
      </c>
      <c r="K7304" s="9">
        <f t="shared" si="1086"/>
        <v>0</v>
      </c>
      <c r="L7304" s="7">
        <f t="shared" si="1087"/>
        <v>0.49249999999999999</v>
      </c>
      <c r="M7304" s="7">
        <f t="shared" si="1088"/>
        <v>0.26747420592307902</v>
      </c>
      <c r="N7304" s="7">
        <f t="shared" si="1089"/>
        <v>2.0058000000000042</v>
      </c>
      <c r="O7304" s="9">
        <f t="shared" si="1090"/>
        <v>0.74990408629415195</v>
      </c>
      <c r="P7304">
        <v>1</v>
      </c>
    </row>
    <row r="7305" spans="1:16" x14ac:dyDescent="0.25">
      <c r="A7305" s="11">
        <v>40171</v>
      </c>
      <c r="B7305" s="12">
        <v>12</v>
      </c>
      <c r="C7305">
        <v>-4.3</v>
      </c>
      <c r="D7305">
        <v>90</v>
      </c>
      <c r="E7305">
        <v>3.7</v>
      </c>
      <c r="F7305">
        <v>0.4</v>
      </c>
      <c r="G7305" s="7">
        <f t="shared" ref="G7305:G7368" si="1091">+IF(F7305=0,0,IF(C7305&gt;=$V$8,0,IF(C7305&gt;=$R$8,1,IF(C7305&lt;=-2,$R$9*EXP($R$10*C7305)+0.01+$R$11*E7305*LN(C7305*-1)+$R$12*E7305,$R$9+$Q$10*C7305-$Q$11*E7305*C7305))))</f>
        <v>0.10962914816718275</v>
      </c>
      <c r="H7305" s="7">
        <f t="shared" si="1083"/>
        <v>6.8518217604489215E-2</v>
      </c>
      <c r="I7305">
        <f t="shared" si="1084"/>
        <v>60.600000000000016</v>
      </c>
      <c r="J7305" s="9">
        <f t="shared" si="1085"/>
        <v>0</v>
      </c>
      <c r="K7305" s="9">
        <f t="shared" si="1086"/>
        <v>0</v>
      </c>
      <c r="L7305" s="7">
        <f t="shared" si="1087"/>
        <v>0.29870000000000002</v>
      </c>
      <c r="M7305" s="7">
        <f t="shared" si="1088"/>
        <v>0.23439481639467444</v>
      </c>
      <c r="N7305" s="7">
        <f t="shared" si="1089"/>
        <v>2.107100000000004</v>
      </c>
      <c r="O7305" s="9">
        <f t="shared" si="1090"/>
        <v>0.89895332687394625</v>
      </c>
      <c r="P7305">
        <v>1</v>
      </c>
    </row>
    <row r="7306" spans="1:16" x14ac:dyDescent="0.25">
      <c r="A7306" s="11">
        <v>40172</v>
      </c>
      <c r="B7306" s="12">
        <v>12</v>
      </c>
      <c r="C7306">
        <v>1.9</v>
      </c>
      <c r="D7306">
        <v>89.6</v>
      </c>
      <c r="E7306">
        <v>8.3000000000000007</v>
      </c>
      <c r="F7306">
        <v>15.6</v>
      </c>
      <c r="G7306" s="7">
        <f t="shared" si="1091"/>
        <v>0.37072499999999997</v>
      </c>
      <c r="H7306" s="7">
        <f t="shared" si="1083"/>
        <v>0.37072499999999997</v>
      </c>
      <c r="I7306">
        <f t="shared" si="1084"/>
        <v>76.200000000000017</v>
      </c>
      <c r="J7306" s="9">
        <f t="shared" si="1085"/>
        <v>0</v>
      </c>
      <c r="K7306" s="9">
        <f t="shared" si="1086"/>
        <v>11.931999999999999</v>
      </c>
      <c r="L7306" s="7">
        <f t="shared" si="1087"/>
        <v>0</v>
      </c>
      <c r="M7306" s="7">
        <f t="shared" si="1088"/>
        <v>0.31</v>
      </c>
      <c r="N7306" s="7">
        <f t="shared" si="1089"/>
        <v>5.7751000000000055</v>
      </c>
      <c r="O7306" s="9">
        <f t="shared" si="1090"/>
        <v>1.8629354838709695</v>
      </c>
      <c r="P7306">
        <v>1</v>
      </c>
    </row>
    <row r="7307" spans="1:16" x14ac:dyDescent="0.25">
      <c r="A7307" s="11">
        <v>40173</v>
      </c>
      <c r="B7307" s="12">
        <v>12</v>
      </c>
      <c r="C7307">
        <v>2.2000000000000002</v>
      </c>
      <c r="D7307">
        <v>93.9</v>
      </c>
      <c r="E7307">
        <v>4.3</v>
      </c>
      <c r="F7307">
        <v>10.6</v>
      </c>
      <c r="G7307" s="7">
        <f t="shared" si="1091"/>
        <v>0.45105000000000001</v>
      </c>
      <c r="H7307" s="7">
        <f t="shared" si="1083"/>
        <v>0.45105000000000001</v>
      </c>
      <c r="I7307">
        <f t="shared" si="1084"/>
        <v>86.800000000000011</v>
      </c>
      <c r="J7307" s="9">
        <f t="shared" si="1085"/>
        <v>0</v>
      </c>
      <c r="K7307" s="9">
        <f t="shared" si="1086"/>
        <v>10.516</v>
      </c>
      <c r="L7307" s="7">
        <f t="shared" si="1087"/>
        <v>0</v>
      </c>
      <c r="M7307" s="7">
        <f t="shared" si="1088"/>
        <v>0.40130509126661829</v>
      </c>
      <c r="N7307" s="7">
        <f t="shared" si="1089"/>
        <v>5.8591000000000033</v>
      </c>
      <c r="O7307" s="9">
        <f t="shared" si="1090"/>
        <v>1.4600113797478205</v>
      </c>
      <c r="P7307">
        <v>0</v>
      </c>
    </row>
    <row r="7308" spans="1:16" x14ac:dyDescent="0.25">
      <c r="A7308" s="11">
        <v>40174</v>
      </c>
      <c r="B7308" s="12">
        <v>12</v>
      </c>
      <c r="C7308">
        <v>-0.2</v>
      </c>
      <c r="D7308">
        <v>84.2</v>
      </c>
      <c r="E7308">
        <v>3.3</v>
      </c>
      <c r="F7308">
        <v>0.2</v>
      </c>
      <c r="G7308" s="7">
        <f t="shared" si="1091"/>
        <v>0.26295000000000002</v>
      </c>
      <c r="H7308" s="7">
        <f t="shared" si="1083"/>
        <v>0.19221491228070173</v>
      </c>
      <c r="I7308">
        <f t="shared" si="1084"/>
        <v>87.000000000000014</v>
      </c>
      <c r="J7308" s="9">
        <f t="shared" si="1085"/>
        <v>0</v>
      </c>
      <c r="K7308" s="9">
        <f t="shared" si="1086"/>
        <v>0</v>
      </c>
      <c r="L7308" s="7">
        <f t="shared" si="1087"/>
        <v>4.8299999999999996E-2</v>
      </c>
      <c r="M7308" s="7">
        <f t="shared" si="1088"/>
        <v>0.39440340028987531</v>
      </c>
      <c r="N7308" s="7">
        <f t="shared" si="1089"/>
        <v>6.0108000000000033</v>
      </c>
      <c r="O7308" s="9">
        <f t="shared" si="1090"/>
        <v>1.5240233719035474</v>
      </c>
      <c r="P7308">
        <v>0</v>
      </c>
    </row>
    <row r="7309" spans="1:16" x14ac:dyDescent="0.25">
      <c r="A7309" s="11">
        <v>40175</v>
      </c>
      <c r="B7309" s="12">
        <v>12</v>
      </c>
      <c r="C7309">
        <v>-3.5</v>
      </c>
      <c r="D7309">
        <v>76.7</v>
      </c>
      <c r="E7309">
        <v>8.3000000000000007</v>
      </c>
      <c r="F7309">
        <v>0.6</v>
      </c>
      <c r="G7309" s="7">
        <f t="shared" si="1091"/>
        <v>0.18494094781918446</v>
      </c>
      <c r="H7309" s="7">
        <f t="shared" si="1083"/>
        <v>0.17316568147863712</v>
      </c>
      <c r="I7309">
        <f t="shared" si="1084"/>
        <v>87.600000000000009</v>
      </c>
      <c r="J7309" s="9">
        <f t="shared" si="1085"/>
        <v>0</v>
      </c>
      <c r="K7309" s="9">
        <f t="shared" si="1086"/>
        <v>0</v>
      </c>
      <c r="L7309" s="7">
        <f t="shared" si="1087"/>
        <v>0.30130000000000001</v>
      </c>
      <c r="M7309" s="7">
        <f t="shared" si="1088"/>
        <v>0.37432373802710184</v>
      </c>
      <c r="N7309" s="7">
        <f t="shared" si="1089"/>
        <v>6.3095000000000026</v>
      </c>
      <c r="O7309" s="9">
        <f t="shared" si="1090"/>
        <v>1.6855730371935913</v>
      </c>
      <c r="P7309">
        <v>1</v>
      </c>
    </row>
    <row r="7310" spans="1:16" x14ac:dyDescent="0.25">
      <c r="A7310" s="11">
        <v>40176</v>
      </c>
      <c r="B7310" s="12">
        <v>12</v>
      </c>
      <c r="C7310">
        <v>-10.8</v>
      </c>
      <c r="D7310">
        <v>72.900000000000006</v>
      </c>
      <c r="E7310">
        <v>6.6</v>
      </c>
      <c r="F7310">
        <v>0.2</v>
      </c>
      <c r="G7310" s="7">
        <f t="shared" si="1091"/>
        <v>0.12023898084766169</v>
      </c>
      <c r="H7310" s="7">
        <f t="shared" si="1083"/>
        <v>0.12023898084766169</v>
      </c>
      <c r="I7310">
        <f t="shared" si="1084"/>
        <v>87.800000000000011</v>
      </c>
      <c r="J7310" s="9">
        <f t="shared" si="1085"/>
        <v>0</v>
      </c>
      <c r="K7310" s="9">
        <f t="shared" si="1086"/>
        <v>0</v>
      </c>
      <c r="L7310" s="7">
        <f t="shared" si="1087"/>
        <v>0.72060000000000002</v>
      </c>
      <c r="M7310" s="7">
        <f t="shared" si="1088"/>
        <v>0.36651715511967603</v>
      </c>
      <c r="N7310" s="7">
        <f t="shared" si="1089"/>
        <v>5.7889000000000026</v>
      </c>
      <c r="O7310" s="9">
        <f t="shared" si="1090"/>
        <v>1.5794349375296763</v>
      </c>
      <c r="P7310">
        <v>1</v>
      </c>
    </row>
    <row r="7311" spans="1:16" x14ac:dyDescent="0.25">
      <c r="A7311" s="11">
        <v>40177</v>
      </c>
      <c r="B7311" s="12">
        <v>12</v>
      </c>
      <c r="C7311">
        <v>-4.5</v>
      </c>
      <c r="D7311">
        <v>70.8</v>
      </c>
      <c r="E7311">
        <v>3.9</v>
      </c>
      <c r="F7311">
        <v>0</v>
      </c>
      <c r="G7311" s="7">
        <f t="shared" si="1091"/>
        <v>0</v>
      </c>
      <c r="H7311" s="7">
        <f t="shared" si="1083"/>
        <v>0</v>
      </c>
      <c r="I7311">
        <f t="shared" si="1084"/>
        <v>87.800000000000011</v>
      </c>
      <c r="J7311" s="9">
        <f t="shared" si="1085"/>
        <v>0</v>
      </c>
      <c r="K7311" s="9">
        <f t="shared" si="1086"/>
        <v>0</v>
      </c>
      <c r="L7311" s="7">
        <f t="shared" si="1087"/>
        <v>0.31290000000000001</v>
      </c>
      <c r="M7311" s="7">
        <f t="shared" si="1088"/>
        <v>0.38484301287565986</v>
      </c>
      <c r="N7311" s="7">
        <f t="shared" si="1089"/>
        <v>5.4760000000000026</v>
      </c>
      <c r="O7311" s="9">
        <f t="shared" si="1090"/>
        <v>1.4229178695701723</v>
      </c>
      <c r="P7311">
        <v>1</v>
      </c>
    </row>
    <row r="7312" spans="1:16" x14ac:dyDescent="0.25">
      <c r="A7312" s="11">
        <v>40178</v>
      </c>
      <c r="B7312" s="12">
        <v>12</v>
      </c>
      <c r="C7312">
        <v>0.8</v>
      </c>
      <c r="D7312">
        <v>86.4</v>
      </c>
      <c r="E7312">
        <v>2.6</v>
      </c>
      <c r="F7312">
        <v>0.6</v>
      </c>
      <c r="G7312" s="7">
        <f t="shared" si="1091"/>
        <v>0.35240000000000005</v>
      </c>
      <c r="H7312" s="7">
        <f t="shared" si="1083"/>
        <v>0.35240000000000005</v>
      </c>
      <c r="I7312">
        <f t="shared" si="1084"/>
        <v>88.4</v>
      </c>
      <c r="J7312" s="9">
        <f t="shared" si="1085"/>
        <v>0</v>
      </c>
      <c r="K7312" s="9">
        <f t="shared" si="1086"/>
        <v>1.4240000000000002</v>
      </c>
      <c r="L7312" s="7">
        <f t="shared" si="1087"/>
        <v>0</v>
      </c>
      <c r="M7312" s="7">
        <f t="shared" si="1088"/>
        <v>0.38163929205186203</v>
      </c>
      <c r="N7312" s="7">
        <f t="shared" si="1089"/>
        <v>4.6520000000000019</v>
      </c>
      <c r="O7312" s="9">
        <f t="shared" si="1090"/>
        <v>1.2189520567939394</v>
      </c>
      <c r="P7312">
        <v>1</v>
      </c>
    </row>
    <row r="7313" spans="1:16" x14ac:dyDescent="0.25">
      <c r="A7313" s="11">
        <v>40179</v>
      </c>
      <c r="B7313" s="12">
        <v>1</v>
      </c>
      <c r="C7313">
        <v>-2.7</v>
      </c>
      <c r="D7313">
        <v>83.5</v>
      </c>
      <c r="E7313">
        <v>6.3</v>
      </c>
      <c r="F7313">
        <v>1.2</v>
      </c>
      <c r="G7313" s="7">
        <f t="shared" si="1091"/>
        <v>0.18055920569047731</v>
      </c>
      <c r="H7313" s="7">
        <f t="shared" si="1083"/>
        <v>0.13474567588841593</v>
      </c>
      <c r="I7313">
        <f t="shared" si="1084"/>
        <v>89.600000000000009</v>
      </c>
      <c r="J7313" s="9">
        <f t="shared" si="1085"/>
        <v>0</v>
      </c>
      <c r="K7313" s="9">
        <f t="shared" si="1086"/>
        <v>0</v>
      </c>
      <c r="L7313" s="7">
        <f t="shared" si="1087"/>
        <v>0.23130000000000001</v>
      </c>
      <c r="M7313" s="7">
        <f t="shared" si="1088"/>
        <v>0.33101175626988399</v>
      </c>
      <c r="N7313" s="7">
        <f t="shared" si="1089"/>
        <v>5.620700000000002</v>
      </c>
      <c r="O7313" s="9">
        <f t="shared" si="1090"/>
        <v>1.6980363668465217</v>
      </c>
      <c r="P7313">
        <v>1</v>
      </c>
    </row>
    <row r="7314" spans="1:16" x14ac:dyDescent="0.25">
      <c r="A7314" s="11">
        <v>40180</v>
      </c>
      <c r="B7314" s="12">
        <v>1</v>
      </c>
      <c r="C7314">
        <v>-13.2</v>
      </c>
      <c r="D7314">
        <v>74.5</v>
      </c>
      <c r="E7314">
        <v>7.2</v>
      </c>
      <c r="F7314">
        <v>0.2</v>
      </c>
      <c r="G7314" s="7">
        <f t="shared" si="1091"/>
        <v>0.13195856414114998</v>
      </c>
      <c r="H7314" s="7">
        <f t="shared" si="1083"/>
        <v>0.13195856414114998</v>
      </c>
      <c r="I7314">
        <f t="shared" si="1084"/>
        <v>89.800000000000011</v>
      </c>
      <c r="J7314" s="9">
        <f t="shared" si="1085"/>
        <v>0</v>
      </c>
      <c r="K7314" s="9">
        <f t="shared" si="1086"/>
        <v>0</v>
      </c>
      <c r="L7314" s="7">
        <f t="shared" si="1087"/>
        <v>0.87119999999999997</v>
      </c>
      <c r="M7314" s="7">
        <f t="shared" si="1088"/>
        <v>0.32417226300863589</v>
      </c>
      <c r="N7314" s="7">
        <f t="shared" si="1089"/>
        <v>4.9495000000000022</v>
      </c>
      <c r="O7314" s="9">
        <f t="shared" si="1090"/>
        <v>1.5268116877316393</v>
      </c>
      <c r="P7314">
        <v>1</v>
      </c>
    </row>
    <row r="7315" spans="1:16" x14ac:dyDescent="0.25">
      <c r="A7315" s="11">
        <v>40181</v>
      </c>
      <c r="B7315" s="12">
        <v>1</v>
      </c>
      <c r="C7315">
        <v>-11.5</v>
      </c>
      <c r="D7315">
        <v>78.2</v>
      </c>
      <c r="E7315">
        <v>9.6</v>
      </c>
      <c r="F7315">
        <v>1.2</v>
      </c>
      <c r="G7315" s="7">
        <f t="shared" si="1091"/>
        <v>0.16955410862713047</v>
      </c>
      <c r="H7315" s="7">
        <f t="shared" si="1083"/>
        <v>0.15031392608788161</v>
      </c>
      <c r="I7315">
        <f t="shared" si="1084"/>
        <v>91.000000000000014</v>
      </c>
      <c r="J7315" s="9">
        <f t="shared" si="1085"/>
        <v>0</v>
      </c>
      <c r="K7315" s="9">
        <f t="shared" si="1086"/>
        <v>0</v>
      </c>
      <c r="L7315" s="7">
        <f t="shared" si="1087"/>
        <v>0.79559999999999997</v>
      </c>
      <c r="M7315" s="7">
        <f t="shared" si="1088"/>
        <v>0.29024592683416556</v>
      </c>
      <c r="N7315" s="7">
        <f t="shared" si="1089"/>
        <v>5.3539000000000021</v>
      </c>
      <c r="O7315" s="9">
        <f t="shared" si="1090"/>
        <v>1.8446081426179661</v>
      </c>
      <c r="P7315">
        <v>1</v>
      </c>
    </row>
    <row r="7316" spans="1:16" x14ac:dyDescent="0.25">
      <c r="A7316" s="11">
        <v>40182</v>
      </c>
      <c r="B7316" s="12">
        <v>1</v>
      </c>
      <c r="C7316">
        <v>-10.4</v>
      </c>
      <c r="D7316">
        <v>76.8</v>
      </c>
      <c r="E7316">
        <v>6.8</v>
      </c>
      <c r="F7316">
        <v>0.4</v>
      </c>
      <c r="G7316" s="7">
        <f t="shared" si="1091"/>
        <v>0.12334295466300066</v>
      </c>
      <c r="H7316" s="7">
        <f t="shared" si="1083"/>
        <v>0.11505872636473942</v>
      </c>
      <c r="I7316">
        <f t="shared" si="1084"/>
        <v>91.40000000000002</v>
      </c>
      <c r="J7316" s="9">
        <f t="shared" si="1085"/>
        <v>0</v>
      </c>
      <c r="K7316" s="9">
        <f t="shared" si="1086"/>
        <v>0</v>
      </c>
      <c r="L7316" s="7">
        <f t="shared" si="1087"/>
        <v>0.69879999999999998</v>
      </c>
      <c r="M7316" s="7">
        <f t="shared" si="1088"/>
        <v>0.27806725146827971</v>
      </c>
      <c r="N7316" s="7">
        <f t="shared" si="1089"/>
        <v>5.0551000000000021</v>
      </c>
      <c r="O7316" s="9">
        <f t="shared" si="1090"/>
        <v>1.8179415135394534</v>
      </c>
      <c r="P7316">
        <v>2</v>
      </c>
    </row>
    <row r="7317" spans="1:16" x14ac:dyDescent="0.25">
      <c r="A7317" s="11">
        <v>40183</v>
      </c>
      <c r="B7317" s="12">
        <v>1</v>
      </c>
      <c r="C7317">
        <v>-7.8</v>
      </c>
      <c r="D7317">
        <v>82</v>
      </c>
      <c r="E7317">
        <v>5.4</v>
      </c>
      <c r="F7317">
        <v>2</v>
      </c>
      <c r="G7317" s="7">
        <f t="shared" si="1091"/>
        <v>0.10424081164338185</v>
      </c>
      <c r="H7317" s="7">
        <f t="shared" si="1083"/>
        <v>8.1438134096392056E-2</v>
      </c>
      <c r="I7317">
        <f t="shared" si="1084"/>
        <v>93.40000000000002</v>
      </c>
      <c r="J7317" s="9">
        <f t="shared" si="1085"/>
        <v>0</v>
      </c>
      <c r="K7317" s="9">
        <f t="shared" si="1086"/>
        <v>0</v>
      </c>
      <c r="L7317" s="7">
        <f t="shared" si="1087"/>
        <v>0.52739999999999998</v>
      </c>
      <c r="M7317" s="7">
        <f t="shared" si="1088"/>
        <v>0.22232626484246643</v>
      </c>
      <c r="N7317" s="7">
        <f t="shared" si="1089"/>
        <v>6.5277000000000021</v>
      </c>
      <c r="O7317" s="9">
        <f t="shared" si="1090"/>
        <v>2.9360903466017971</v>
      </c>
      <c r="P7317">
        <v>2</v>
      </c>
    </row>
    <row r="7318" spans="1:16" x14ac:dyDescent="0.25">
      <c r="A7318" s="11">
        <v>40184</v>
      </c>
      <c r="B7318" s="12">
        <v>1</v>
      </c>
      <c r="C7318">
        <v>-5.6</v>
      </c>
      <c r="D7318">
        <v>78.8</v>
      </c>
      <c r="E7318">
        <v>6.4</v>
      </c>
      <c r="F7318">
        <v>0.2</v>
      </c>
      <c r="G7318" s="7">
        <f t="shared" si="1091"/>
        <v>0.13048549990281999</v>
      </c>
      <c r="H7318" s="7">
        <f t="shared" si="1083"/>
        <v>0.11326866311008678</v>
      </c>
      <c r="I7318">
        <f t="shared" si="1084"/>
        <v>93.600000000000023</v>
      </c>
      <c r="J7318" s="9">
        <f t="shared" si="1085"/>
        <v>0</v>
      </c>
      <c r="K7318" s="9">
        <f t="shared" si="1086"/>
        <v>0</v>
      </c>
      <c r="L7318" s="7">
        <f t="shared" si="1087"/>
        <v>0.40639999999999998</v>
      </c>
      <c r="M7318" s="7">
        <f t="shared" si="1088"/>
        <v>0.21908421773179323</v>
      </c>
      <c r="N7318" s="7">
        <f t="shared" si="1089"/>
        <v>6.3213000000000026</v>
      </c>
      <c r="O7318" s="9">
        <f t="shared" si="1090"/>
        <v>2.8853287860920451</v>
      </c>
      <c r="P7318">
        <v>5</v>
      </c>
    </row>
    <row r="7319" spans="1:16" x14ac:dyDescent="0.25">
      <c r="A7319" s="11">
        <v>40185</v>
      </c>
      <c r="B7319" s="12">
        <v>1</v>
      </c>
      <c r="C7319">
        <v>-4.5999999999999996</v>
      </c>
      <c r="D7319">
        <v>83.1</v>
      </c>
      <c r="E7319">
        <v>4.3</v>
      </c>
      <c r="F7319">
        <v>0.2</v>
      </c>
      <c r="G7319" s="7">
        <f t="shared" si="1091"/>
        <v>0.11285500562502394</v>
      </c>
      <c r="H7319" s="7">
        <f t="shared" ref="H7319:H7382" si="1092">IF(OR(D7319&lt;=75,C7319&gt;0),G7319,G7319/(0.04*D7319-2))</f>
        <v>8.5237919656362501E-2</v>
      </c>
      <c r="I7319">
        <f t="shared" si="1084"/>
        <v>93.800000000000026</v>
      </c>
      <c r="J7319" s="9">
        <f t="shared" si="1085"/>
        <v>0</v>
      </c>
      <c r="K7319" s="9">
        <f t="shared" si="1086"/>
        <v>0</v>
      </c>
      <c r="L7319" s="7">
        <f t="shared" si="1087"/>
        <v>0.32329999999999998</v>
      </c>
      <c r="M7319" s="7">
        <f t="shared" si="1088"/>
        <v>0.21497932152780228</v>
      </c>
      <c r="N7319" s="7">
        <f t="shared" si="1089"/>
        <v>6.1980000000000031</v>
      </c>
      <c r="O7319" s="9">
        <f t="shared" si="1090"/>
        <v>2.883067988098774</v>
      </c>
      <c r="P7319">
        <v>5</v>
      </c>
    </row>
    <row r="7320" spans="1:16" x14ac:dyDescent="0.25">
      <c r="A7320" s="11">
        <v>40186</v>
      </c>
      <c r="B7320" s="12">
        <v>1</v>
      </c>
      <c r="C7320">
        <v>-9.1</v>
      </c>
      <c r="D7320">
        <v>78.5</v>
      </c>
      <c r="E7320">
        <v>7.3</v>
      </c>
      <c r="F7320">
        <v>0.8</v>
      </c>
      <c r="G7320" s="7">
        <f t="shared" si="1091"/>
        <v>0.13141186596654203</v>
      </c>
      <c r="H7320" s="7">
        <f t="shared" si="1092"/>
        <v>0.11527356663731755</v>
      </c>
      <c r="I7320">
        <f t="shared" si="1084"/>
        <v>94.600000000000023</v>
      </c>
      <c r="J7320" s="9">
        <f t="shared" si="1085"/>
        <v>0</v>
      </c>
      <c r="K7320" s="9">
        <f t="shared" si="1086"/>
        <v>0</v>
      </c>
      <c r="L7320" s="7">
        <f t="shared" si="1087"/>
        <v>0.62629999999999997</v>
      </c>
      <c r="M7320" s="7">
        <f t="shared" si="1088"/>
        <v>0.20358112148316271</v>
      </c>
      <c r="N7320" s="7">
        <f t="shared" si="1089"/>
        <v>6.3717000000000033</v>
      </c>
      <c r="O7320" s="9">
        <f t="shared" si="1090"/>
        <v>3.1298088710681253</v>
      </c>
      <c r="P7320">
        <v>5</v>
      </c>
    </row>
    <row r="7321" spans="1:16" x14ac:dyDescent="0.25">
      <c r="A7321" s="11">
        <v>40187</v>
      </c>
      <c r="B7321" s="12">
        <v>1</v>
      </c>
      <c r="C7321">
        <v>-11.8</v>
      </c>
      <c r="D7321">
        <v>64.8</v>
      </c>
      <c r="E7321">
        <v>5.9</v>
      </c>
      <c r="F7321">
        <v>0</v>
      </c>
      <c r="G7321" s="7">
        <f t="shared" si="1091"/>
        <v>0</v>
      </c>
      <c r="H7321" s="7">
        <f t="shared" si="1092"/>
        <v>0</v>
      </c>
      <c r="I7321">
        <f t="shared" si="1084"/>
        <v>94.600000000000023</v>
      </c>
      <c r="J7321" s="9">
        <f t="shared" si="1085"/>
        <v>0</v>
      </c>
      <c r="K7321" s="9">
        <f t="shared" si="1086"/>
        <v>0</v>
      </c>
      <c r="L7321" s="7">
        <f t="shared" si="1087"/>
        <v>0.77289999999999992</v>
      </c>
      <c r="M7321" s="7">
        <f t="shared" si="1088"/>
        <v>0.21376017755732085</v>
      </c>
      <c r="N7321" s="7">
        <f t="shared" si="1089"/>
        <v>5.5988000000000033</v>
      </c>
      <c r="O7321" s="9">
        <f t="shared" si="1090"/>
        <v>2.6191969261901731</v>
      </c>
      <c r="P7321">
        <v>5</v>
      </c>
    </row>
    <row r="7322" spans="1:16" x14ac:dyDescent="0.25">
      <c r="A7322" s="11">
        <v>40188</v>
      </c>
      <c r="B7322" s="12">
        <v>1</v>
      </c>
      <c r="C7322">
        <v>-9</v>
      </c>
      <c r="D7322">
        <v>76.3</v>
      </c>
      <c r="E7322">
        <v>5</v>
      </c>
      <c r="F7322">
        <v>0.2</v>
      </c>
      <c r="G7322" s="7">
        <f t="shared" si="1091"/>
        <v>9.5609010945285205E-2</v>
      </c>
      <c r="H7322" s="7">
        <f t="shared" si="1092"/>
        <v>9.0883090252172241E-2</v>
      </c>
      <c r="I7322">
        <f t="shared" si="1084"/>
        <v>94.800000000000026</v>
      </c>
      <c r="J7322" s="9">
        <f t="shared" si="1085"/>
        <v>0</v>
      </c>
      <c r="K7322" s="9">
        <f t="shared" si="1086"/>
        <v>0</v>
      </c>
      <c r="L7322" s="7">
        <f t="shared" si="1087"/>
        <v>0.59499999999999997</v>
      </c>
      <c r="M7322" s="7">
        <f t="shared" si="1088"/>
        <v>0.20952215978450064</v>
      </c>
      <c r="N7322" s="7">
        <f t="shared" si="1089"/>
        <v>5.2038000000000038</v>
      </c>
      <c r="O7322" s="9">
        <f t="shared" si="1090"/>
        <v>2.4836513738462109</v>
      </c>
      <c r="P7322">
        <v>4</v>
      </c>
    </row>
    <row r="7323" spans="1:16" x14ac:dyDescent="0.25">
      <c r="A7323" s="11">
        <v>40189</v>
      </c>
      <c r="B7323" s="12">
        <v>1</v>
      </c>
      <c r="C7323">
        <v>-5.9</v>
      </c>
      <c r="D7323">
        <v>75.3</v>
      </c>
      <c r="E7323">
        <v>4.3</v>
      </c>
      <c r="F7323">
        <v>1.2</v>
      </c>
      <c r="G7323" s="7">
        <f t="shared" si="1091"/>
        <v>9.8034547821725243E-2</v>
      </c>
      <c r="H7323" s="7">
        <f t="shared" si="1092"/>
        <v>9.6872082827791736E-2</v>
      </c>
      <c r="I7323">
        <f t="shared" si="1084"/>
        <v>96.000000000000028</v>
      </c>
      <c r="J7323" s="9">
        <f t="shared" si="1085"/>
        <v>0</v>
      </c>
      <c r="K7323" s="9">
        <f t="shared" si="1086"/>
        <v>0</v>
      </c>
      <c r="L7323" s="7">
        <f t="shared" si="1087"/>
        <v>0.40129999999999999</v>
      </c>
      <c r="M7323" s="7">
        <f t="shared" si="1088"/>
        <v>0.18841280403509392</v>
      </c>
      <c r="N7323" s="7">
        <f t="shared" si="1089"/>
        <v>6.0025000000000039</v>
      </c>
      <c r="O7323" s="9">
        <f t="shared" si="1090"/>
        <v>3.1858238248404676</v>
      </c>
      <c r="P7323">
        <v>3</v>
      </c>
    </row>
    <row r="7324" spans="1:16" x14ac:dyDescent="0.25">
      <c r="A7324" s="11">
        <v>40190</v>
      </c>
      <c r="B7324" s="12">
        <v>1</v>
      </c>
      <c r="C7324">
        <v>-7.2</v>
      </c>
      <c r="D7324">
        <v>75.599999999999994</v>
      </c>
      <c r="E7324">
        <v>4.9000000000000004</v>
      </c>
      <c r="F7324">
        <v>0</v>
      </c>
      <c r="G7324" s="7">
        <f t="shared" si="1091"/>
        <v>0</v>
      </c>
      <c r="H7324" s="7">
        <f t="shared" si="1092"/>
        <v>0</v>
      </c>
      <c r="I7324">
        <f t="shared" si="1084"/>
        <v>96.000000000000028</v>
      </c>
      <c r="J7324" s="9">
        <f t="shared" si="1085"/>
        <v>0</v>
      </c>
      <c r="K7324" s="9">
        <f t="shared" si="1086"/>
        <v>0</v>
      </c>
      <c r="L7324" s="7">
        <f t="shared" si="1087"/>
        <v>0.4859</v>
      </c>
      <c r="M7324" s="7">
        <f t="shared" si="1088"/>
        <v>0.19783344423684862</v>
      </c>
      <c r="N7324" s="7">
        <f t="shared" si="1089"/>
        <v>5.5166000000000039</v>
      </c>
      <c r="O7324" s="9">
        <f t="shared" si="1090"/>
        <v>2.7885072826187378</v>
      </c>
      <c r="P7324">
        <v>4</v>
      </c>
    </row>
    <row r="7325" spans="1:16" x14ac:dyDescent="0.25">
      <c r="A7325" s="11">
        <v>40191</v>
      </c>
      <c r="B7325" s="12">
        <v>1</v>
      </c>
      <c r="C7325">
        <v>-3.2</v>
      </c>
      <c r="D7325">
        <v>78.900000000000006</v>
      </c>
      <c r="E7325">
        <v>5.3</v>
      </c>
      <c r="F7325">
        <v>0</v>
      </c>
      <c r="G7325" s="7">
        <f t="shared" si="1091"/>
        <v>0</v>
      </c>
      <c r="H7325" s="7">
        <f t="shared" si="1092"/>
        <v>0</v>
      </c>
      <c r="I7325">
        <f t="shared" si="1084"/>
        <v>96.000000000000028</v>
      </c>
      <c r="J7325" s="9">
        <f t="shared" si="1085"/>
        <v>0</v>
      </c>
      <c r="K7325" s="9">
        <f t="shared" si="1086"/>
        <v>0</v>
      </c>
      <c r="L7325" s="7">
        <f t="shared" si="1087"/>
        <v>0.25030000000000002</v>
      </c>
      <c r="M7325" s="7">
        <f t="shared" si="1088"/>
        <v>0.20772511644869107</v>
      </c>
      <c r="N7325" s="7">
        <f t="shared" si="1089"/>
        <v>5.2663000000000038</v>
      </c>
      <c r="O7325" s="9">
        <f t="shared" si="1090"/>
        <v>2.5352254412146644</v>
      </c>
      <c r="P7325">
        <v>4</v>
      </c>
    </row>
    <row r="7326" spans="1:16" x14ac:dyDescent="0.25">
      <c r="A7326" s="11">
        <v>40192</v>
      </c>
      <c r="B7326" s="12">
        <v>1</v>
      </c>
      <c r="C7326">
        <v>-0.4</v>
      </c>
      <c r="D7326">
        <v>77</v>
      </c>
      <c r="E7326">
        <v>4.2</v>
      </c>
      <c r="F7326">
        <v>0</v>
      </c>
      <c r="G7326" s="7">
        <f t="shared" si="1091"/>
        <v>0</v>
      </c>
      <c r="H7326" s="7">
        <f t="shared" si="1092"/>
        <v>0</v>
      </c>
      <c r="I7326">
        <f t="shared" si="1084"/>
        <v>96.000000000000028</v>
      </c>
      <c r="J7326" s="9">
        <f t="shared" si="1085"/>
        <v>0</v>
      </c>
      <c r="K7326" s="9">
        <f t="shared" si="1086"/>
        <v>0</v>
      </c>
      <c r="L7326" s="7">
        <f t="shared" si="1087"/>
        <v>7.0199999999999999E-2</v>
      </c>
      <c r="M7326" s="7">
        <f t="shared" si="1088"/>
        <v>0.21811137227112565</v>
      </c>
      <c r="N7326" s="7">
        <f t="shared" si="1089"/>
        <v>5.1961000000000039</v>
      </c>
      <c r="O7326" s="9">
        <f t="shared" si="1090"/>
        <v>2.3823150282787346</v>
      </c>
      <c r="P7326">
        <v>3</v>
      </c>
    </row>
    <row r="7327" spans="1:16" x14ac:dyDescent="0.25">
      <c r="A7327" s="11">
        <v>40193</v>
      </c>
      <c r="B7327" s="12">
        <v>1</v>
      </c>
      <c r="C7327">
        <v>2.4</v>
      </c>
      <c r="D7327">
        <v>80.3</v>
      </c>
      <c r="E7327">
        <v>4.8</v>
      </c>
      <c r="F7327">
        <v>0.2</v>
      </c>
      <c r="G7327" s="7">
        <f t="shared" si="1091"/>
        <v>0.45760000000000006</v>
      </c>
      <c r="H7327" s="7">
        <f t="shared" si="1092"/>
        <v>0.45760000000000006</v>
      </c>
      <c r="I7327">
        <f t="shared" si="1084"/>
        <v>96.200000000000031</v>
      </c>
      <c r="J7327" s="9">
        <f t="shared" si="1085"/>
        <v>0</v>
      </c>
      <c r="K7327" s="9">
        <f t="shared" si="1086"/>
        <v>3.984</v>
      </c>
      <c r="L7327" s="7">
        <f t="shared" si="1087"/>
        <v>0</v>
      </c>
      <c r="M7327" s="7">
        <f t="shared" si="1088"/>
        <v>0.31</v>
      </c>
      <c r="N7327" s="7">
        <f t="shared" si="1089"/>
        <v>1.4121000000000041</v>
      </c>
      <c r="O7327" s="9">
        <f t="shared" si="1090"/>
        <v>0.45551612903225941</v>
      </c>
      <c r="P7327">
        <v>1</v>
      </c>
    </row>
    <row r="7328" spans="1:16" x14ac:dyDescent="0.25">
      <c r="A7328" s="11">
        <v>40194</v>
      </c>
      <c r="B7328" s="12">
        <v>1</v>
      </c>
      <c r="C7328">
        <v>0.1</v>
      </c>
      <c r="D7328">
        <v>78.8</v>
      </c>
      <c r="E7328">
        <v>4.5</v>
      </c>
      <c r="F7328">
        <v>0</v>
      </c>
      <c r="G7328" s="7">
        <f t="shared" si="1091"/>
        <v>0</v>
      </c>
      <c r="H7328" s="7">
        <f t="shared" si="1092"/>
        <v>0</v>
      </c>
      <c r="I7328">
        <f t="shared" si="1084"/>
        <v>96.200000000000031</v>
      </c>
      <c r="J7328" s="9">
        <f t="shared" si="1085"/>
        <v>0</v>
      </c>
      <c r="K7328" s="9">
        <f t="shared" si="1086"/>
        <v>0.16000000000000003</v>
      </c>
      <c r="L7328" s="7">
        <f t="shared" si="1087"/>
        <v>4.3499999999999997E-2</v>
      </c>
      <c r="M7328" s="7">
        <f t="shared" si="1088"/>
        <v>0.32550000000000001</v>
      </c>
      <c r="N7328" s="7">
        <f t="shared" si="1089"/>
        <v>1.2086000000000039</v>
      </c>
      <c r="O7328" s="9">
        <f t="shared" si="1090"/>
        <v>0.37130568356374927</v>
      </c>
      <c r="P7328">
        <v>1</v>
      </c>
    </row>
    <row r="7329" spans="1:16" x14ac:dyDescent="0.25">
      <c r="A7329" s="11">
        <v>40195</v>
      </c>
      <c r="B7329" s="12">
        <v>1</v>
      </c>
      <c r="C7329">
        <v>0.7</v>
      </c>
      <c r="D7329">
        <v>91.1</v>
      </c>
      <c r="E7329">
        <v>2.2000000000000002</v>
      </c>
      <c r="F7329">
        <v>0</v>
      </c>
      <c r="G7329" s="7">
        <f t="shared" si="1091"/>
        <v>0</v>
      </c>
      <c r="H7329" s="7">
        <f t="shared" si="1092"/>
        <v>0</v>
      </c>
      <c r="I7329">
        <f t="shared" si="1084"/>
        <v>96.200000000000031</v>
      </c>
      <c r="J7329" s="9">
        <f t="shared" si="1085"/>
        <v>0</v>
      </c>
      <c r="K7329" s="9">
        <f t="shared" si="1086"/>
        <v>1.1199999999999999</v>
      </c>
      <c r="L7329" s="7">
        <f t="shared" si="1087"/>
        <v>0</v>
      </c>
      <c r="M7329" s="7">
        <f t="shared" si="1088"/>
        <v>0.34177500000000005</v>
      </c>
      <c r="N7329" s="7">
        <f t="shared" si="1089"/>
        <v>8.8600000000004009E-2</v>
      </c>
      <c r="O7329" s="9">
        <f t="shared" si="1090"/>
        <v>2.5923487674640918E-2</v>
      </c>
      <c r="P7329">
        <v>0</v>
      </c>
    </row>
    <row r="7330" spans="1:16" x14ac:dyDescent="0.25">
      <c r="A7330" s="11">
        <v>40196</v>
      </c>
      <c r="B7330" s="12">
        <v>1</v>
      </c>
      <c r="C7330">
        <v>-0.2</v>
      </c>
      <c r="D7330">
        <v>85.6</v>
      </c>
      <c r="E7330">
        <v>3.9</v>
      </c>
      <c r="F7330">
        <v>0</v>
      </c>
      <c r="G7330" s="7">
        <f t="shared" si="1091"/>
        <v>0</v>
      </c>
      <c r="H7330" s="7">
        <f t="shared" si="1092"/>
        <v>0</v>
      </c>
      <c r="I7330">
        <f t="shared" si="1084"/>
        <v>96.200000000000031</v>
      </c>
      <c r="J7330" s="9">
        <f t="shared" si="1085"/>
        <v>0</v>
      </c>
      <c r="K7330" s="9">
        <f t="shared" si="1086"/>
        <v>0</v>
      </c>
      <c r="L7330" s="7">
        <f t="shared" si="1087"/>
        <v>5.489999999999999E-2</v>
      </c>
      <c r="M7330" s="7">
        <f t="shared" si="1088"/>
        <v>0.35886375000000009</v>
      </c>
      <c r="N7330" s="7">
        <f t="shared" si="1089"/>
        <v>3.3700000000004018E-2</v>
      </c>
      <c r="O7330" s="9">
        <f t="shared" si="1090"/>
        <v>9.3907506679078087E-3</v>
      </c>
      <c r="P7330">
        <v>0</v>
      </c>
    </row>
    <row r="7331" spans="1:16" x14ac:dyDescent="0.25">
      <c r="A7331" s="11">
        <v>40197</v>
      </c>
      <c r="B7331" s="12">
        <v>1</v>
      </c>
      <c r="C7331">
        <v>-1.1000000000000001</v>
      </c>
      <c r="D7331">
        <v>85</v>
      </c>
      <c r="E7331">
        <v>3.5</v>
      </c>
      <c r="F7331">
        <v>0.2</v>
      </c>
      <c r="G7331" s="7">
        <f t="shared" si="1091"/>
        <v>0.18787500000000004</v>
      </c>
      <c r="H7331" s="7">
        <f t="shared" si="1092"/>
        <v>0.13419642857142861</v>
      </c>
      <c r="I7331">
        <f t="shared" si="1084"/>
        <v>96.400000000000034</v>
      </c>
      <c r="J7331" s="9">
        <f t="shared" si="1085"/>
        <v>0</v>
      </c>
      <c r="K7331" s="9">
        <f t="shared" si="1086"/>
        <v>0</v>
      </c>
      <c r="L7331" s="7">
        <f t="shared" si="1087"/>
        <v>0.10450000000000001</v>
      </c>
      <c r="M7331" s="7">
        <f t="shared" si="1088"/>
        <v>0.16659389854209028</v>
      </c>
      <c r="N7331" s="7">
        <f t="shared" si="1089"/>
        <v>0.12920000000000401</v>
      </c>
      <c r="O7331" s="9">
        <f t="shared" si="1090"/>
        <v>7.7553860693980556E-2</v>
      </c>
      <c r="P7331">
        <v>0</v>
      </c>
    </row>
    <row r="7332" spans="1:16" x14ac:dyDescent="0.25">
      <c r="A7332" s="11">
        <v>40198</v>
      </c>
      <c r="B7332" s="12">
        <v>1</v>
      </c>
      <c r="C7332">
        <v>-4.3</v>
      </c>
      <c r="D7332">
        <v>73.8</v>
      </c>
      <c r="E7332">
        <v>5.5</v>
      </c>
      <c r="F7332">
        <v>0</v>
      </c>
      <c r="G7332" s="7">
        <f t="shared" si="1091"/>
        <v>0</v>
      </c>
      <c r="H7332" s="7">
        <f t="shared" si="1092"/>
        <v>0</v>
      </c>
      <c r="I7332">
        <f t="shared" si="1084"/>
        <v>96.400000000000034</v>
      </c>
      <c r="J7332" s="9">
        <f t="shared" si="1085"/>
        <v>0</v>
      </c>
      <c r="K7332" s="9">
        <f t="shared" si="1086"/>
        <v>0</v>
      </c>
      <c r="L7332" s="7">
        <f t="shared" si="1087"/>
        <v>0.31850000000000001</v>
      </c>
      <c r="M7332" s="7">
        <f t="shared" si="1088"/>
        <v>0.17492359346919481</v>
      </c>
      <c r="N7332" s="7">
        <f t="shared" si="1089"/>
        <v>0</v>
      </c>
      <c r="O7332" s="9">
        <f t="shared" si="1090"/>
        <v>0</v>
      </c>
      <c r="P7332">
        <v>1</v>
      </c>
    </row>
    <row r="7333" spans="1:16" x14ac:dyDescent="0.25">
      <c r="A7333" s="11">
        <v>40199</v>
      </c>
      <c r="B7333" s="12">
        <v>1</v>
      </c>
      <c r="C7333">
        <v>-3.4</v>
      </c>
      <c r="D7333">
        <v>79.599999999999994</v>
      </c>
      <c r="E7333">
        <v>4.3</v>
      </c>
      <c r="F7333">
        <v>0</v>
      </c>
      <c r="G7333" s="7">
        <f t="shared" si="1091"/>
        <v>0</v>
      </c>
      <c r="H7333" s="7">
        <f t="shared" si="1092"/>
        <v>0</v>
      </c>
      <c r="I7333">
        <f t="shared" si="1084"/>
        <v>96.400000000000034</v>
      </c>
      <c r="J7333" s="9">
        <f t="shared" si="1085"/>
        <v>0</v>
      </c>
      <c r="K7333" s="9">
        <f t="shared" si="1086"/>
        <v>0</v>
      </c>
      <c r="L7333" s="7">
        <f t="shared" si="1087"/>
        <v>0.25129999999999997</v>
      </c>
      <c r="M7333" s="7">
        <f t="shared" si="1088"/>
        <v>0</v>
      </c>
      <c r="N7333" s="7">
        <f t="shared" si="1089"/>
        <v>0</v>
      </c>
      <c r="O7333" s="9">
        <f t="shared" si="1090"/>
        <v>0</v>
      </c>
      <c r="P7333">
        <v>1</v>
      </c>
    </row>
    <row r="7334" spans="1:16" x14ac:dyDescent="0.25">
      <c r="A7334" s="11">
        <v>40200</v>
      </c>
      <c r="B7334" s="12">
        <v>1</v>
      </c>
      <c r="C7334">
        <v>-0.2</v>
      </c>
      <c r="D7334">
        <v>66.099999999999994</v>
      </c>
      <c r="E7334">
        <v>4.3</v>
      </c>
      <c r="F7334">
        <v>0</v>
      </c>
      <c r="G7334" s="7">
        <f t="shared" si="1091"/>
        <v>0</v>
      </c>
      <c r="H7334" s="7">
        <f t="shared" si="1092"/>
        <v>0</v>
      </c>
      <c r="I7334">
        <f t="shared" si="1084"/>
        <v>96.400000000000034</v>
      </c>
      <c r="J7334" s="9">
        <f t="shared" si="1085"/>
        <v>0</v>
      </c>
      <c r="K7334" s="9">
        <f t="shared" si="1086"/>
        <v>0</v>
      </c>
      <c r="L7334" s="7">
        <f t="shared" si="1087"/>
        <v>0</v>
      </c>
      <c r="M7334" s="7">
        <f t="shared" si="1088"/>
        <v>0</v>
      </c>
      <c r="N7334" s="7">
        <f t="shared" si="1089"/>
        <v>0</v>
      </c>
      <c r="O7334" s="9">
        <f t="shared" si="1090"/>
        <v>0</v>
      </c>
      <c r="P7334">
        <v>0</v>
      </c>
    </row>
    <row r="7335" spans="1:16" x14ac:dyDescent="0.25">
      <c r="A7335" s="11">
        <v>40201</v>
      </c>
      <c r="B7335" s="12">
        <v>1</v>
      </c>
      <c r="C7335">
        <v>-1.3</v>
      </c>
      <c r="D7335">
        <v>79.599999999999994</v>
      </c>
      <c r="E7335">
        <v>3.8</v>
      </c>
      <c r="F7335">
        <v>0</v>
      </c>
      <c r="G7335" s="7">
        <f t="shared" si="1091"/>
        <v>0</v>
      </c>
      <c r="H7335" s="7">
        <f t="shared" si="1092"/>
        <v>0</v>
      </c>
      <c r="I7335">
        <f t="shared" si="1084"/>
        <v>96.400000000000034</v>
      </c>
      <c r="J7335" s="9">
        <f t="shared" si="1085"/>
        <v>0</v>
      </c>
      <c r="K7335" s="9">
        <f t="shared" si="1086"/>
        <v>0</v>
      </c>
      <c r="L7335" s="7">
        <f t="shared" si="1087"/>
        <v>0</v>
      </c>
      <c r="M7335" s="7">
        <f t="shared" si="1088"/>
        <v>0</v>
      </c>
      <c r="N7335" s="7">
        <f t="shared" si="1089"/>
        <v>0</v>
      </c>
      <c r="O7335" s="9">
        <f t="shared" si="1090"/>
        <v>0</v>
      </c>
      <c r="P7335">
        <v>0</v>
      </c>
    </row>
    <row r="7336" spans="1:16" x14ac:dyDescent="0.25">
      <c r="A7336" s="11">
        <v>40202</v>
      </c>
      <c r="B7336" s="12">
        <v>1</v>
      </c>
      <c r="C7336">
        <v>2.8</v>
      </c>
      <c r="D7336">
        <v>86.4</v>
      </c>
      <c r="E7336">
        <v>3.9</v>
      </c>
      <c r="F7336">
        <v>6.2</v>
      </c>
      <c r="G7336" s="7">
        <f t="shared" si="1091"/>
        <v>0.50610000000000011</v>
      </c>
      <c r="H7336" s="7">
        <f t="shared" si="1092"/>
        <v>0.50610000000000011</v>
      </c>
      <c r="I7336">
        <f t="shared" si="1084"/>
        <v>102.60000000000004</v>
      </c>
      <c r="J7336" s="9">
        <f t="shared" si="1085"/>
        <v>0</v>
      </c>
      <c r="K7336" s="9">
        <f t="shared" si="1086"/>
        <v>9.6879999999999988</v>
      </c>
      <c r="L7336" s="7">
        <f t="shared" si="1087"/>
        <v>0</v>
      </c>
      <c r="M7336" s="7">
        <f t="shared" si="1088"/>
        <v>0.50610000000000011</v>
      </c>
      <c r="N7336" s="7">
        <f t="shared" si="1089"/>
        <v>0</v>
      </c>
      <c r="O7336" s="9">
        <f t="shared" si="1090"/>
        <v>0</v>
      </c>
      <c r="P7336">
        <v>0</v>
      </c>
    </row>
    <row r="7337" spans="1:16" x14ac:dyDescent="0.25">
      <c r="A7337" s="11">
        <v>40203</v>
      </c>
      <c r="B7337" s="12">
        <v>1</v>
      </c>
      <c r="C7337">
        <v>3.9</v>
      </c>
      <c r="D7337">
        <v>92.4</v>
      </c>
      <c r="E7337">
        <v>4.8</v>
      </c>
      <c r="F7337">
        <v>10.8</v>
      </c>
      <c r="G7337" s="7">
        <f t="shared" si="1091"/>
        <v>0.56860000000000011</v>
      </c>
      <c r="H7337" s="7">
        <f t="shared" si="1092"/>
        <v>0.56860000000000011</v>
      </c>
      <c r="I7337">
        <f t="shared" si="1084"/>
        <v>113.40000000000003</v>
      </c>
      <c r="J7337" s="9">
        <f t="shared" si="1085"/>
        <v>0</v>
      </c>
      <c r="K7337" s="9">
        <f t="shared" si="1086"/>
        <v>18.875999999999998</v>
      </c>
      <c r="L7337" s="7">
        <f t="shared" si="1087"/>
        <v>0</v>
      </c>
      <c r="M7337" s="7">
        <f t="shared" si="1088"/>
        <v>0.56860000000000011</v>
      </c>
      <c r="N7337" s="7">
        <f t="shared" si="1089"/>
        <v>0</v>
      </c>
      <c r="O7337" s="9">
        <f t="shared" si="1090"/>
        <v>0</v>
      </c>
      <c r="P7337">
        <v>0</v>
      </c>
    </row>
    <row r="7338" spans="1:16" x14ac:dyDescent="0.25">
      <c r="A7338" s="11">
        <v>40204</v>
      </c>
      <c r="B7338" s="12">
        <v>1</v>
      </c>
      <c r="C7338">
        <v>-0.4</v>
      </c>
      <c r="D7338">
        <v>78.099999999999994</v>
      </c>
      <c r="E7338">
        <v>7.1</v>
      </c>
      <c r="F7338">
        <v>0.2</v>
      </c>
      <c r="G7338" s="7">
        <f t="shared" si="1091"/>
        <v>0.25730000000000003</v>
      </c>
      <c r="H7338" s="7">
        <f t="shared" si="1092"/>
        <v>0.22891459074733106</v>
      </c>
      <c r="I7338">
        <f t="shared" si="1084"/>
        <v>113.60000000000004</v>
      </c>
      <c r="J7338" s="9">
        <f t="shared" si="1085"/>
        <v>0</v>
      </c>
      <c r="K7338" s="9">
        <f t="shared" si="1086"/>
        <v>0</v>
      </c>
      <c r="L7338" s="7">
        <f t="shared" si="1087"/>
        <v>0.1021</v>
      </c>
      <c r="M7338" s="7">
        <f t="shared" si="1088"/>
        <v>0.22891459074733106</v>
      </c>
      <c r="N7338" s="7">
        <f t="shared" si="1089"/>
        <v>9.7900000000000015E-2</v>
      </c>
      <c r="O7338" s="9">
        <f t="shared" si="1090"/>
        <v>4.2767042363000378E-2</v>
      </c>
      <c r="P7338">
        <v>0</v>
      </c>
    </row>
    <row r="7339" spans="1:16" x14ac:dyDescent="0.25">
      <c r="A7339" s="11">
        <v>40205</v>
      </c>
      <c r="B7339" s="12">
        <v>1</v>
      </c>
      <c r="C7339">
        <v>-3.8</v>
      </c>
      <c r="D7339">
        <v>68.5</v>
      </c>
      <c r="E7339">
        <v>7</v>
      </c>
      <c r="F7339">
        <v>0.2</v>
      </c>
      <c r="G7339" s="7">
        <f t="shared" si="1091"/>
        <v>0.16227435074799929</v>
      </c>
      <c r="H7339" s="7">
        <f t="shared" si="1092"/>
        <v>0.16227435074799929</v>
      </c>
      <c r="I7339">
        <f t="shared" si="1084"/>
        <v>113.80000000000004</v>
      </c>
      <c r="J7339" s="9">
        <f t="shared" si="1085"/>
        <v>0</v>
      </c>
      <c r="K7339" s="9">
        <f t="shared" si="1086"/>
        <v>0</v>
      </c>
      <c r="L7339" s="7">
        <f t="shared" si="1087"/>
        <v>0.30499999999999999</v>
      </c>
      <c r="M7339" s="7">
        <f t="shared" si="1088"/>
        <v>0.18417458403411738</v>
      </c>
      <c r="N7339" s="7">
        <f t="shared" si="1089"/>
        <v>0</v>
      </c>
      <c r="O7339" s="9">
        <f t="shared" si="1090"/>
        <v>0</v>
      </c>
      <c r="P7339">
        <v>1</v>
      </c>
    </row>
    <row r="7340" spans="1:16" x14ac:dyDescent="0.25">
      <c r="A7340" s="11">
        <v>40206</v>
      </c>
      <c r="B7340" s="12">
        <v>1</v>
      </c>
      <c r="C7340">
        <v>-7.7</v>
      </c>
      <c r="D7340">
        <v>64.2</v>
      </c>
      <c r="E7340">
        <v>9</v>
      </c>
      <c r="F7340">
        <v>0.2</v>
      </c>
      <c r="G7340" s="7">
        <f t="shared" si="1091"/>
        <v>0.15898154074094262</v>
      </c>
      <c r="H7340" s="7">
        <f t="shared" si="1092"/>
        <v>0.15898154074094262</v>
      </c>
      <c r="I7340">
        <f t="shared" si="1084"/>
        <v>114.00000000000004</v>
      </c>
      <c r="J7340" s="9">
        <f t="shared" si="1085"/>
        <v>0</v>
      </c>
      <c r="K7340" s="9">
        <f t="shared" si="1086"/>
        <v>0</v>
      </c>
      <c r="L7340" s="7">
        <f t="shared" si="1087"/>
        <v>0.56099999999999994</v>
      </c>
      <c r="M7340" s="7">
        <f t="shared" si="1088"/>
        <v>0.15898154074094262</v>
      </c>
      <c r="N7340" s="7">
        <f t="shared" si="1089"/>
        <v>0</v>
      </c>
      <c r="O7340" s="9">
        <f t="shared" si="1090"/>
        <v>0</v>
      </c>
      <c r="P7340">
        <v>1</v>
      </c>
    </row>
    <row r="7341" spans="1:16" x14ac:dyDescent="0.25">
      <c r="A7341" s="11">
        <v>40207</v>
      </c>
      <c r="B7341" s="12">
        <v>1</v>
      </c>
      <c r="C7341">
        <v>-13.3</v>
      </c>
      <c r="D7341">
        <v>61.5</v>
      </c>
      <c r="E7341">
        <v>4.5999999999999996</v>
      </c>
      <c r="F7341">
        <v>0.2</v>
      </c>
      <c r="G7341" s="7">
        <f t="shared" si="1091"/>
        <v>8.8481114729209415E-2</v>
      </c>
      <c r="H7341" s="7">
        <f t="shared" si="1092"/>
        <v>8.8481114729209415E-2</v>
      </c>
      <c r="I7341">
        <f t="shared" si="1084"/>
        <v>114.20000000000005</v>
      </c>
      <c r="J7341" s="9">
        <f t="shared" si="1085"/>
        <v>0</v>
      </c>
      <c r="K7341" s="9">
        <f t="shared" si="1086"/>
        <v>0</v>
      </c>
      <c r="L7341" s="7">
        <f t="shared" si="1087"/>
        <v>0.84860000000000002</v>
      </c>
      <c r="M7341" s="7">
        <f t="shared" si="1088"/>
        <v>8.8481114729209415E-2</v>
      </c>
      <c r="N7341" s="7">
        <f t="shared" si="1089"/>
        <v>0</v>
      </c>
      <c r="O7341" s="9">
        <f t="shared" si="1090"/>
        <v>0</v>
      </c>
      <c r="P7341">
        <v>1</v>
      </c>
    </row>
    <row r="7342" spans="1:16" x14ac:dyDescent="0.25">
      <c r="A7342" s="11">
        <v>40208</v>
      </c>
      <c r="B7342" s="12">
        <v>1</v>
      </c>
      <c r="C7342">
        <v>-14.5</v>
      </c>
      <c r="D7342">
        <v>50</v>
      </c>
      <c r="E7342">
        <v>2.4</v>
      </c>
      <c r="F7342">
        <v>0</v>
      </c>
      <c r="G7342" s="7">
        <f t="shared" si="1091"/>
        <v>0</v>
      </c>
      <c r="H7342" s="7">
        <f t="shared" si="1092"/>
        <v>0</v>
      </c>
      <c r="I7342">
        <f t="shared" si="1084"/>
        <v>114.20000000000005</v>
      </c>
      <c r="J7342" s="9">
        <f t="shared" si="1085"/>
        <v>0</v>
      </c>
      <c r="K7342" s="9">
        <f t="shared" si="1086"/>
        <v>0</v>
      </c>
      <c r="L7342" s="7">
        <f t="shared" si="1087"/>
        <v>0.89639999999999997</v>
      </c>
      <c r="M7342" s="7">
        <f t="shared" si="1088"/>
        <v>0</v>
      </c>
      <c r="N7342" s="7">
        <f t="shared" si="1089"/>
        <v>0</v>
      </c>
      <c r="O7342" s="9">
        <f t="shared" si="1090"/>
        <v>0</v>
      </c>
      <c r="P7342">
        <v>1</v>
      </c>
    </row>
    <row r="7343" spans="1:16" x14ac:dyDescent="0.25">
      <c r="A7343" s="11">
        <v>40209</v>
      </c>
      <c r="B7343" s="12">
        <v>1</v>
      </c>
      <c r="C7343">
        <v>-7.3</v>
      </c>
      <c r="D7343">
        <v>73</v>
      </c>
      <c r="E7343">
        <v>6.1</v>
      </c>
      <c r="F7343">
        <v>0.2</v>
      </c>
      <c r="G7343" s="7">
        <f t="shared" si="1091"/>
        <v>0.11637953301532419</v>
      </c>
      <c r="H7343" s="7">
        <f t="shared" si="1092"/>
        <v>0.11637953301532419</v>
      </c>
      <c r="I7343">
        <f t="shared" si="1084"/>
        <v>114.40000000000005</v>
      </c>
      <c r="J7343" s="9">
        <f t="shared" si="1085"/>
        <v>0</v>
      </c>
      <c r="K7343" s="9">
        <f t="shared" si="1086"/>
        <v>0</v>
      </c>
      <c r="L7343" s="7">
        <f t="shared" si="1087"/>
        <v>0</v>
      </c>
      <c r="M7343" s="7">
        <f t="shared" si="1088"/>
        <v>0.11637953301532419</v>
      </c>
      <c r="N7343" s="7">
        <f t="shared" si="1089"/>
        <v>0.2</v>
      </c>
      <c r="O7343" s="9">
        <f t="shared" si="1090"/>
        <v>0.17185152304543544</v>
      </c>
      <c r="P7343">
        <v>1</v>
      </c>
    </row>
    <row r="7344" spans="1:16" x14ac:dyDescent="0.25">
      <c r="A7344" s="11">
        <v>40210</v>
      </c>
      <c r="B7344" s="12">
        <v>2</v>
      </c>
      <c r="C7344">
        <v>-6.4</v>
      </c>
      <c r="D7344">
        <v>64.900000000000006</v>
      </c>
      <c r="E7344">
        <v>5.9</v>
      </c>
      <c r="F7344">
        <v>0.2</v>
      </c>
      <c r="G7344" s="7">
        <f t="shared" si="1091"/>
        <v>0.11760180175359553</v>
      </c>
      <c r="H7344" s="7">
        <f t="shared" si="1092"/>
        <v>0.11760180175359553</v>
      </c>
      <c r="I7344">
        <f t="shared" si="1084"/>
        <v>114.60000000000005</v>
      </c>
      <c r="J7344" s="9">
        <f t="shared" si="1085"/>
        <v>0</v>
      </c>
      <c r="K7344" s="9">
        <f t="shared" si="1086"/>
        <v>0</v>
      </c>
      <c r="L7344" s="7">
        <f t="shared" si="1087"/>
        <v>0.44890000000000002</v>
      </c>
      <c r="M7344" s="7">
        <f t="shared" si="1088"/>
        <v>0.11699066738445986</v>
      </c>
      <c r="N7344" s="7">
        <f t="shared" si="1089"/>
        <v>0</v>
      </c>
      <c r="O7344" s="9">
        <f t="shared" si="1090"/>
        <v>0</v>
      </c>
      <c r="P7344">
        <v>1</v>
      </c>
    </row>
    <row r="7345" spans="1:16" x14ac:dyDescent="0.25">
      <c r="A7345" s="11">
        <v>40211</v>
      </c>
      <c r="B7345" s="12">
        <v>2</v>
      </c>
      <c r="C7345">
        <v>-5.3</v>
      </c>
      <c r="D7345">
        <v>79</v>
      </c>
      <c r="E7345">
        <v>2</v>
      </c>
      <c r="F7345">
        <v>2</v>
      </c>
      <c r="G7345" s="7">
        <f t="shared" si="1091"/>
        <v>7.1615096906556347E-2</v>
      </c>
      <c r="H7345" s="7">
        <f t="shared" si="1092"/>
        <v>6.1737152505652017E-2</v>
      </c>
      <c r="I7345">
        <f t="shared" si="1084"/>
        <v>116.60000000000005</v>
      </c>
      <c r="J7345" s="9">
        <f t="shared" si="1085"/>
        <v>0</v>
      </c>
      <c r="K7345" s="9">
        <f t="shared" si="1086"/>
        <v>0</v>
      </c>
      <c r="L7345" s="7">
        <f t="shared" si="1087"/>
        <v>0.34</v>
      </c>
      <c r="M7345" s="7">
        <f t="shared" si="1088"/>
        <v>6.1737152505652017E-2</v>
      </c>
      <c r="N7345" s="7">
        <f t="shared" si="1089"/>
        <v>1.66</v>
      </c>
      <c r="O7345" s="9">
        <f t="shared" si="1090"/>
        <v>2.688818535723732</v>
      </c>
      <c r="P7345">
        <v>1</v>
      </c>
    </row>
    <row r="7346" spans="1:16" x14ac:dyDescent="0.25">
      <c r="A7346" s="11">
        <v>40212</v>
      </c>
      <c r="B7346" s="12">
        <v>2</v>
      </c>
      <c r="C7346">
        <v>-3.1</v>
      </c>
      <c r="D7346">
        <v>80.5</v>
      </c>
      <c r="E7346">
        <v>5</v>
      </c>
      <c r="F7346">
        <v>0.4</v>
      </c>
      <c r="G7346" s="7">
        <f t="shared" si="1091"/>
        <v>0.15299861269530068</v>
      </c>
      <c r="H7346" s="7">
        <f t="shared" si="1092"/>
        <v>0.12540869893057432</v>
      </c>
      <c r="I7346">
        <f t="shared" si="1084"/>
        <v>117.00000000000006</v>
      </c>
      <c r="J7346" s="9">
        <f t="shared" si="1085"/>
        <v>0</v>
      </c>
      <c r="K7346" s="9">
        <f t="shared" si="1086"/>
        <v>0</v>
      </c>
      <c r="L7346" s="7">
        <f t="shared" si="1087"/>
        <v>0.24099999999999999</v>
      </c>
      <c r="M7346" s="7">
        <f t="shared" si="1088"/>
        <v>7.4100559578452449E-2</v>
      </c>
      <c r="N7346" s="7">
        <f t="shared" si="1089"/>
        <v>1.819</v>
      </c>
      <c r="O7346" s="9">
        <f t="shared" si="1090"/>
        <v>2.454772285591408</v>
      </c>
      <c r="P7346">
        <v>2</v>
      </c>
    </row>
    <row r="7347" spans="1:16" x14ac:dyDescent="0.25">
      <c r="A7347" s="11">
        <v>40213</v>
      </c>
      <c r="B7347" s="12">
        <v>2</v>
      </c>
      <c r="C7347">
        <v>-4.5</v>
      </c>
      <c r="D7347">
        <v>71.5</v>
      </c>
      <c r="E7347">
        <v>3.6</v>
      </c>
      <c r="F7347">
        <v>0</v>
      </c>
      <c r="G7347" s="7">
        <f t="shared" si="1091"/>
        <v>0</v>
      </c>
      <c r="H7347" s="7">
        <f t="shared" si="1092"/>
        <v>0</v>
      </c>
      <c r="I7347">
        <f t="shared" si="1084"/>
        <v>117.00000000000006</v>
      </c>
      <c r="J7347" s="9">
        <f t="shared" si="1085"/>
        <v>0</v>
      </c>
      <c r="K7347" s="9">
        <f t="shared" si="1086"/>
        <v>0</v>
      </c>
      <c r="L7347" s="7">
        <f t="shared" si="1087"/>
        <v>0.30959999999999999</v>
      </c>
      <c r="M7347" s="7">
        <f t="shared" si="1088"/>
        <v>7.7805587557375072E-2</v>
      </c>
      <c r="N7347" s="7">
        <f t="shared" si="1089"/>
        <v>1.5093999999999999</v>
      </c>
      <c r="O7347" s="9">
        <f t="shared" si="1090"/>
        <v>1.9399635005480094</v>
      </c>
      <c r="P7347">
        <v>2</v>
      </c>
    </row>
    <row r="7348" spans="1:16" x14ac:dyDescent="0.25">
      <c r="A7348" s="11">
        <v>40214</v>
      </c>
      <c r="B7348" s="12">
        <v>2</v>
      </c>
      <c r="C7348">
        <v>-2.8</v>
      </c>
      <c r="D7348">
        <v>68.8</v>
      </c>
      <c r="E7348">
        <v>3.6</v>
      </c>
      <c r="F7348">
        <v>0</v>
      </c>
      <c r="G7348" s="7">
        <f t="shared" si="1091"/>
        <v>0</v>
      </c>
      <c r="H7348" s="7">
        <f t="shared" si="1092"/>
        <v>0</v>
      </c>
      <c r="I7348">
        <f t="shared" si="1084"/>
        <v>117.00000000000006</v>
      </c>
      <c r="J7348" s="9">
        <f t="shared" si="1085"/>
        <v>0</v>
      </c>
      <c r="K7348" s="9">
        <f t="shared" si="1086"/>
        <v>0</v>
      </c>
      <c r="L7348" s="7">
        <f t="shared" si="1087"/>
        <v>0.20759999999999998</v>
      </c>
      <c r="M7348" s="7">
        <f t="shared" si="1088"/>
        <v>8.1695866935243833E-2</v>
      </c>
      <c r="N7348" s="7">
        <f t="shared" si="1089"/>
        <v>1.3017999999999998</v>
      </c>
      <c r="O7348" s="9">
        <f t="shared" si="1090"/>
        <v>1.5934710638812006</v>
      </c>
      <c r="P7348">
        <v>1</v>
      </c>
    </row>
    <row r="7349" spans="1:16" x14ac:dyDescent="0.25">
      <c r="A7349" s="11">
        <v>40215</v>
      </c>
      <c r="B7349" s="12">
        <v>2</v>
      </c>
      <c r="C7349">
        <v>-8.6999999999999993</v>
      </c>
      <c r="D7349">
        <v>58.7</v>
      </c>
      <c r="E7349">
        <v>6.5</v>
      </c>
      <c r="F7349">
        <v>0</v>
      </c>
      <c r="G7349" s="7">
        <f t="shared" si="1091"/>
        <v>0</v>
      </c>
      <c r="H7349" s="7">
        <f t="shared" si="1092"/>
        <v>0</v>
      </c>
      <c r="I7349">
        <f t="shared" ref="I7349:I7412" si="1093">IF(OR(B7349=7,C7349&gt;$V$7221),0,IF(AND(C7349&gt;=$R$7221,I7348=0),0,I7348+F7349))</f>
        <v>117.00000000000006</v>
      </c>
      <c r="J7349" s="9">
        <f t="shared" ref="J7349:J7412" si="1094">IF(OR(B7349=1,B7349&gt;$K$2),0,IF(C7349&gt;$V$7221,0,IF(C7349&lt;=-$R$7221,0,IF(C7349&lt;=0,(C7349+$R$7221)*($T$7223+$T$7224*F7349),IF(C7349&gt;$R$7221,C7349*($T$7221+$T$7222*F7349),C7349*($T$7225+$T$7226*F7349))))))</f>
        <v>0</v>
      </c>
      <c r="K7349" s="9">
        <f t="shared" ref="K7349:K7412" si="1095">IF(AND(B7349&gt;=2,B7349&lt;=$K$3),0,IF(C7349&gt;$V$7221,0,IF(C7349&lt;=-$R$7221,0,IF(C7349&lt;=0,(C7349+$R$7221)*($U$7223+$U$7224*F7349),IF(C7349&gt;$R$7221,C7349*($U$7221+$U$7222*F7349),C7349*($U$7225+$U$7226*F7349))))))</f>
        <v>0</v>
      </c>
      <c r="L7349" s="7">
        <f t="shared" ref="L7349:L7412" si="1096">IF(M7348=0,0,IF(C7349&gt;=$V$7221,0,IF($V$7222*E7349-$V$7223*C7349&lt;0,0,IF($R$7221&gt;C7349&gt;-$R$7221,$V$7222*E7349-$V$7223*C7349+$V$7224,$V$7222*E7349-$V$7223*C7349))))</f>
        <v>0.59349999999999992</v>
      </c>
      <c r="M7349" s="7">
        <f t="shared" si="1088"/>
        <v>8.5780660282006024E-2</v>
      </c>
      <c r="N7349" s="7">
        <f t="shared" si="1089"/>
        <v>0.70829999999999993</v>
      </c>
      <c r="O7349" s="9">
        <f t="shared" si="1090"/>
        <v>0.82571059452264217</v>
      </c>
      <c r="P7349">
        <v>1</v>
      </c>
    </row>
    <row r="7350" spans="1:16" x14ac:dyDescent="0.25">
      <c r="A7350" s="11">
        <v>40216</v>
      </c>
      <c r="B7350" s="12">
        <v>2</v>
      </c>
      <c r="C7350">
        <v>-7.6</v>
      </c>
      <c r="D7350">
        <v>61.9</v>
      </c>
      <c r="E7350">
        <v>6.7</v>
      </c>
      <c r="F7350">
        <v>0</v>
      </c>
      <c r="G7350" s="7">
        <f t="shared" si="1091"/>
        <v>0</v>
      </c>
      <c r="H7350" s="7">
        <f t="shared" si="1092"/>
        <v>0</v>
      </c>
      <c r="I7350">
        <f t="shared" si="1093"/>
        <v>117.00000000000006</v>
      </c>
      <c r="J7350" s="9">
        <f t="shared" si="1094"/>
        <v>0</v>
      </c>
      <c r="K7350" s="9">
        <f t="shared" si="1095"/>
        <v>0</v>
      </c>
      <c r="L7350" s="7">
        <f t="shared" si="1096"/>
        <v>0.52969999999999995</v>
      </c>
      <c r="M7350" s="7">
        <f t="shared" ref="M7350:M7413" si="1097">IF(AND(N7349=0,F7350=0),0,IF(M7349=0,H7350,IF(AND(C7350&gt;$W$7223,M7349&lt;$W$7221),$W$7221+0.01,IF(F7350&gt;0,(N7349*M7349+$W$7222*F7350*H7350)/(N7349+$W$7222*F7350),M7349*(1+$W$7224)))))</f>
        <v>9.0069693296106326E-2</v>
      </c>
      <c r="N7350" s="7">
        <f t="shared" ref="N7350:N7413" si="1098">IF(I7350=0,0,IF(M7350&gt;=1,0,IF(N7349+F7350&lt;=J7350+K7350+L7350,0,IF(C7350&gt;$W$7223,N7349+F7350-J7350-K7350-L7350,IF(M7350&lt;$W$7221,N7349+F7350-L7350,N7349+F7350-J7350-K7350-L7350)))))</f>
        <v>0.17859999999999998</v>
      </c>
      <c r="O7350" s="9">
        <f t="shared" ref="O7350:O7413" si="1099">IF(M7350=0,0,N7350/10/M7350)</f>
        <v>0.19829089393348781</v>
      </c>
      <c r="P7350">
        <v>1</v>
      </c>
    </row>
    <row r="7351" spans="1:16" x14ac:dyDescent="0.25">
      <c r="A7351" s="11">
        <v>40217</v>
      </c>
      <c r="B7351" s="12">
        <v>2</v>
      </c>
      <c r="C7351">
        <v>-5.8</v>
      </c>
      <c r="D7351">
        <v>70.3</v>
      </c>
      <c r="E7351">
        <v>4.8</v>
      </c>
      <c r="F7351">
        <v>0</v>
      </c>
      <c r="G7351" s="7">
        <f t="shared" si="1091"/>
        <v>0</v>
      </c>
      <c r="H7351" s="7">
        <f t="shared" si="1092"/>
        <v>0</v>
      </c>
      <c r="I7351">
        <f t="shared" si="1093"/>
        <v>117.00000000000006</v>
      </c>
      <c r="J7351" s="9">
        <f t="shared" si="1094"/>
        <v>0</v>
      </c>
      <c r="K7351" s="9">
        <f t="shared" si="1095"/>
        <v>0</v>
      </c>
      <c r="L7351" s="7">
        <f t="shared" si="1096"/>
        <v>0.40079999999999999</v>
      </c>
      <c r="M7351" s="7">
        <f t="shared" si="1097"/>
        <v>9.457317796091165E-2</v>
      </c>
      <c r="N7351" s="7">
        <f t="shared" si="1098"/>
        <v>0</v>
      </c>
      <c r="O7351" s="9">
        <f t="shared" si="1099"/>
        <v>0</v>
      </c>
      <c r="P7351">
        <v>1</v>
      </c>
    </row>
    <row r="7352" spans="1:16" x14ac:dyDescent="0.25">
      <c r="A7352" s="11">
        <v>40218</v>
      </c>
      <c r="B7352" s="12">
        <v>2</v>
      </c>
      <c r="C7352">
        <v>-5.4</v>
      </c>
      <c r="D7352">
        <v>73.599999999999994</v>
      </c>
      <c r="E7352">
        <v>3.9</v>
      </c>
      <c r="F7352">
        <v>0.2</v>
      </c>
      <c r="G7352" s="7">
        <f t="shared" si="1091"/>
        <v>9.712190164742919E-2</v>
      </c>
      <c r="H7352" s="7">
        <f t="shared" si="1092"/>
        <v>9.712190164742919E-2</v>
      </c>
      <c r="I7352">
        <f t="shared" si="1093"/>
        <v>117.20000000000006</v>
      </c>
      <c r="J7352" s="9">
        <f t="shared" si="1094"/>
        <v>0</v>
      </c>
      <c r="K7352" s="9">
        <f t="shared" si="1095"/>
        <v>0</v>
      </c>
      <c r="L7352" s="7">
        <f t="shared" si="1096"/>
        <v>0.3669</v>
      </c>
      <c r="M7352" s="7">
        <f t="shared" si="1097"/>
        <v>9.712190164742919E-2</v>
      </c>
      <c r="N7352" s="7">
        <f t="shared" si="1098"/>
        <v>0</v>
      </c>
      <c r="O7352" s="9">
        <f t="shared" si="1099"/>
        <v>0</v>
      </c>
      <c r="P7352">
        <v>1</v>
      </c>
    </row>
    <row r="7353" spans="1:16" x14ac:dyDescent="0.25">
      <c r="A7353" s="11">
        <v>40219</v>
      </c>
      <c r="B7353" s="12">
        <v>2</v>
      </c>
      <c r="C7353">
        <v>-5</v>
      </c>
      <c r="D7353">
        <v>80.3</v>
      </c>
      <c r="E7353">
        <v>7.4</v>
      </c>
      <c r="F7353">
        <v>3.2</v>
      </c>
      <c r="G7353" s="7">
        <f t="shared" si="1091"/>
        <v>0.15022340096228859</v>
      </c>
      <c r="H7353" s="7">
        <f t="shared" si="1092"/>
        <v>0.12394670046393451</v>
      </c>
      <c r="I7353">
        <f t="shared" si="1093"/>
        <v>120.40000000000006</v>
      </c>
      <c r="J7353" s="9">
        <f t="shared" si="1094"/>
        <v>0</v>
      </c>
      <c r="K7353" s="9">
        <f t="shared" si="1095"/>
        <v>0</v>
      </c>
      <c r="L7353" s="7">
        <f t="shared" si="1096"/>
        <v>0.38139999999999996</v>
      </c>
      <c r="M7353" s="7">
        <f t="shared" si="1097"/>
        <v>0.12394670046393451</v>
      </c>
      <c r="N7353" s="7">
        <f t="shared" si="1098"/>
        <v>2.8186</v>
      </c>
      <c r="O7353" s="9">
        <f t="shared" si="1099"/>
        <v>2.2740419788908737</v>
      </c>
      <c r="P7353">
        <v>3</v>
      </c>
    </row>
    <row r="7354" spans="1:16" x14ac:dyDescent="0.25">
      <c r="A7354" s="11">
        <v>40220</v>
      </c>
      <c r="B7354" s="12">
        <v>2</v>
      </c>
      <c r="C7354">
        <v>-6.2</v>
      </c>
      <c r="D7354">
        <v>66.3</v>
      </c>
      <c r="E7354">
        <v>6</v>
      </c>
      <c r="F7354">
        <v>0</v>
      </c>
      <c r="G7354" s="7">
        <f t="shared" si="1091"/>
        <v>0</v>
      </c>
      <c r="H7354" s="7">
        <f t="shared" si="1092"/>
        <v>0</v>
      </c>
      <c r="I7354">
        <f t="shared" si="1093"/>
        <v>120.40000000000006</v>
      </c>
      <c r="J7354" s="9">
        <f t="shared" si="1094"/>
        <v>0</v>
      </c>
      <c r="K7354" s="9">
        <f t="shared" si="1095"/>
        <v>0</v>
      </c>
      <c r="L7354" s="7">
        <f t="shared" si="1096"/>
        <v>0.438</v>
      </c>
      <c r="M7354" s="7">
        <f t="shared" si="1097"/>
        <v>0.13014403548713124</v>
      </c>
      <c r="N7354" s="7">
        <f t="shared" si="1098"/>
        <v>2.3805999999999998</v>
      </c>
      <c r="O7354" s="9">
        <f t="shared" si="1099"/>
        <v>1.8292040746157712</v>
      </c>
      <c r="P7354">
        <v>3</v>
      </c>
    </row>
    <row r="7355" spans="1:16" x14ac:dyDescent="0.25">
      <c r="A7355" s="11">
        <v>40221</v>
      </c>
      <c r="B7355" s="12">
        <v>2</v>
      </c>
      <c r="C7355">
        <v>-5.4</v>
      </c>
      <c r="D7355">
        <v>69.900000000000006</v>
      </c>
      <c r="E7355">
        <v>4</v>
      </c>
      <c r="F7355">
        <v>0</v>
      </c>
      <c r="G7355" s="7">
        <f t="shared" si="1091"/>
        <v>0</v>
      </c>
      <c r="H7355" s="7">
        <f t="shared" si="1092"/>
        <v>0</v>
      </c>
      <c r="I7355">
        <f t="shared" si="1093"/>
        <v>120.40000000000006</v>
      </c>
      <c r="J7355" s="9">
        <f t="shared" si="1094"/>
        <v>0</v>
      </c>
      <c r="K7355" s="9">
        <f t="shared" si="1095"/>
        <v>0</v>
      </c>
      <c r="L7355" s="7">
        <f t="shared" si="1096"/>
        <v>0.36799999999999999</v>
      </c>
      <c r="M7355" s="7">
        <f t="shared" si="1097"/>
        <v>0.13665123726148781</v>
      </c>
      <c r="N7355" s="7">
        <f t="shared" si="1098"/>
        <v>2.0125999999999999</v>
      </c>
      <c r="O7355" s="9">
        <f t="shared" si="1099"/>
        <v>1.4728004226912386</v>
      </c>
      <c r="P7355">
        <v>2</v>
      </c>
    </row>
    <row r="7356" spans="1:16" x14ac:dyDescent="0.25">
      <c r="A7356" s="11">
        <v>40222</v>
      </c>
      <c r="B7356" s="12">
        <v>2</v>
      </c>
      <c r="C7356">
        <v>-5.9</v>
      </c>
      <c r="D7356">
        <v>73.7</v>
      </c>
      <c r="E7356">
        <v>4.8</v>
      </c>
      <c r="F7356">
        <v>0.6</v>
      </c>
      <c r="G7356" s="7">
        <f t="shared" si="1091"/>
        <v>0.10519697634809275</v>
      </c>
      <c r="H7356" s="7">
        <f t="shared" si="1092"/>
        <v>0.10519697634809275</v>
      </c>
      <c r="I7356">
        <f t="shared" si="1093"/>
        <v>121.00000000000006</v>
      </c>
      <c r="J7356" s="9">
        <f t="shared" si="1094"/>
        <v>0</v>
      </c>
      <c r="K7356" s="9">
        <f t="shared" si="1095"/>
        <v>0</v>
      </c>
      <c r="L7356" s="7">
        <f t="shared" si="1096"/>
        <v>0.40679999999999999</v>
      </c>
      <c r="M7356" s="7">
        <f t="shared" si="1097"/>
        <v>0.12942756867539079</v>
      </c>
      <c r="N7356" s="7">
        <f t="shared" si="1098"/>
        <v>2.2058</v>
      </c>
      <c r="O7356" s="9">
        <f t="shared" si="1099"/>
        <v>1.7042736895817221</v>
      </c>
      <c r="P7356">
        <v>1</v>
      </c>
    </row>
    <row r="7357" spans="1:16" x14ac:dyDescent="0.25">
      <c r="A7357" s="11">
        <v>40223</v>
      </c>
      <c r="B7357" s="12">
        <v>2</v>
      </c>
      <c r="C7357">
        <v>-2.4</v>
      </c>
      <c r="D7357">
        <v>75.599999999999994</v>
      </c>
      <c r="E7357">
        <v>6.8</v>
      </c>
      <c r="F7357">
        <v>0.2</v>
      </c>
      <c r="G7357" s="7">
        <f t="shared" si="1091"/>
        <v>0.19626957031505093</v>
      </c>
      <c r="H7357" s="7">
        <f t="shared" si="1092"/>
        <v>0.19166950226079194</v>
      </c>
      <c r="I7357">
        <f t="shared" si="1093"/>
        <v>121.20000000000006</v>
      </c>
      <c r="J7357" s="9">
        <f t="shared" si="1094"/>
        <v>0</v>
      </c>
      <c r="K7357" s="9">
        <f t="shared" si="1095"/>
        <v>0</v>
      </c>
      <c r="L7357" s="7">
        <f t="shared" si="1096"/>
        <v>0.21879999999999999</v>
      </c>
      <c r="M7357" s="7">
        <f t="shared" si="1097"/>
        <v>0.13460189185981186</v>
      </c>
      <c r="N7357" s="7">
        <f t="shared" si="1098"/>
        <v>2.1870000000000003</v>
      </c>
      <c r="O7357" s="9">
        <f t="shared" si="1099"/>
        <v>1.6247914273580679</v>
      </c>
      <c r="P7357">
        <v>1</v>
      </c>
    </row>
    <row r="7358" spans="1:16" x14ac:dyDescent="0.25">
      <c r="A7358" s="11">
        <v>40224</v>
      </c>
      <c r="B7358" s="12">
        <v>2</v>
      </c>
      <c r="C7358">
        <v>-2.5</v>
      </c>
      <c r="D7358">
        <v>69.2</v>
      </c>
      <c r="E7358">
        <v>4.7</v>
      </c>
      <c r="F7358">
        <v>0.2</v>
      </c>
      <c r="G7358" s="7">
        <f t="shared" si="1091"/>
        <v>0.16822594284742945</v>
      </c>
      <c r="H7358" s="7">
        <f t="shared" si="1092"/>
        <v>0.16822594284742945</v>
      </c>
      <c r="I7358">
        <f t="shared" si="1093"/>
        <v>121.40000000000006</v>
      </c>
      <c r="J7358" s="9">
        <f t="shared" si="1094"/>
        <v>0</v>
      </c>
      <c r="K7358" s="9">
        <f t="shared" si="1095"/>
        <v>0</v>
      </c>
      <c r="L7358" s="7">
        <f t="shared" si="1096"/>
        <v>0.20169999999999999</v>
      </c>
      <c r="M7358" s="7">
        <f t="shared" si="1097"/>
        <v>0.13741915629111623</v>
      </c>
      <c r="N7358" s="7">
        <f t="shared" si="1098"/>
        <v>2.1853000000000007</v>
      </c>
      <c r="O7358" s="9">
        <f t="shared" si="1099"/>
        <v>1.5902440816697652</v>
      </c>
      <c r="P7358">
        <v>1</v>
      </c>
    </row>
    <row r="7359" spans="1:16" x14ac:dyDescent="0.25">
      <c r="A7359" s="11">
        <v>40225</v>
      </c>
      <c r="B7359" s="12">
        <v>2</v>
      </c>
      <c r="C7359">
        <v>-2.4</v>
      </c>
      <c r="D7359">
        <v>72.599999999999994</v>
      </c>
      <c r="E7359">
        <v>3.7</v>
      </c>
      <c r="F7359">
        <v>0.2</v>
      </c>
      <c r="G7359" s="7">
        <f t="shared" si="1091"/>
        <v>0.16022771105765965</v>
      </c>
      <c r="H7359" s="7">
        <f t="shared" si="1092"/>
        <v>0.16022771105765965</v>
      </c>
      <c r="I7359">
        <f t="shared" si="1093"/>
        <v>121.60000000000007</v>
      </c>
      <c r="J7359" s="9">
        <f t="shared" si="1094"/>
        <v>0</v>
      </c>
      <c r="K7359" s="9">
        <f t="shared" si="1095"/>
        <v>0</v>
      </c>
      <c r="L7359" s="7">
        <f t="shared" si="1096"/>
        <v>0.18469999999999998</v>
      </c>
      <c r="M7359" s="7">
        <f t="shared" si="1097"/>
        <v>0.13933158280069938</v>
      </c>
      <c r="N7359" s="7">
        <f t="shared" si="1098"/>
        <v>2.200600000000001</v>
      </c>
      <c r="O7359" s="9">
        <f t="shared" si="1099"/>
        <v>1.5793978334027474</v>
      </c>
      <c r="P7359">
        <v>1</v>
      </c>
    </row>
    <row r="7360" spans="1:16" x14ac:dyDescent="0.25">
      <c r="A7360" s="11">
        <v>40226</v>
      </c>
      <c r="B7360" s="12">
        <v>2</v>
      </c>
      <c r="C7360">
        <v>-1.8</v>
      </c>
      <c r="D7360">
        <v>81.8</v>
      </c>
      <c r="E7360">
        <v>6.2</v>
      </c>
      <c r="F7360">
        <v>1.8</v>
      </c>
      <c r="G7360" s="7">
        <f t="shared" si="1091"/>
        <v>0.16570000000000001</v>
      </c>
      <c r="H7360" s="7">
        <f t="shared" si="1092"/>
        <v>0.13026729559748432</v>
      </c>
      <c r="I7360">
        <f t="shared" si="1093"/>
        <v>123.40000000000006</v>
      </c>
      <c r="J7360" s="9">
        <f t="shared" si="1094"/>
        <v>0</v>
      </c>
      <c r="K7360" s="9">
        <f t="shared" si="1095"/>
        <v>0</v>
      </c>
      <c r="L7360" s="7">
        <f t="shared" si="1096"/>
        <v>0.1762</v>
      </c>
      <c r="M7360" s="7">
        <f t="shared" si="1097"/>
        <v>0.13525326530687665</v>
      </c>
      <c r="N7360" s="7">
        <f t="shared" si="1098"/>
        <v>3.8244000000000011</v>
      </c>
      <c r="O7360" s="9">
        <f t="shared" si="1099"/>
        <v>2.827584229721039</v>
      </c>
      <c r="P7360">
        <v>1</v>
      </c>
    </row>
    <row r="7361" spans="1:16" x14ac:dyDescent="0.25">
      <c r="A7361" s="11">
        <v>40227</v>
      </c>
      <c r="B7361" s="12">
        <v>2</v>
      </c>
      <c r="C7361">
        <v>-0.4</v>
      </c>
      <c r="D7361">
        <v>77</v>
      </c>
      <c r="E7361">
        <v>7.5</v>
      </c>
      <c r="F7361">
        <v>0</v>
      </c>
      <c r="G7361" s="7">
        <f t="shared" si="1091"/>
        <v>0</v>
      </c>
      <c r="H7361" s="7">
        <f t="shared" si="1092"/>
        <v>0</v>
      </c>
      <c r="I7361">
        <f t="shared" si="1093"/>
        <v>123.40000000000006</v>
      </c>
      <c r="J7361" s="9">
        <f t="shared" si="1094"/>
        <v>0</v>
      </c>
      <c r="K7361" s="9">
        <f t="shared" si="1095"/>
        <v>0</v>
      </c>
      <c r="L7361" s="7">
        <f t="shared" si="1096"/>
        <v>0.10649999999999998</v>
      </c>
      <c r="M7361" s="7">
        <f t="shared" si="1097"/>
        <v>0.14201592857222048</v>
      </c>
      <c r="N7361" s="7">
        <f t="shared" si="1098"/>
        <v>3.7179000000000011</v>
      </c>
      <c r="O7361" s="9">
        <f t="shared" si="1099"/>
        <v>2.6179457736737666</v>
      </c>
      <c r="P7361">
        <v>1</v>
      </c>
    </row>
    <row r="7362" spans="1:16" x14ac:dyDescent="0.25">
      <c r="A7362" s="11">
        <v>40228</v>
      </c>
      <c r="B7362" s="12">
        <v>2</v>
      </c>
      <c r="C7362">
        <v>0.9</v>
      </c>
      <c r="D7362">
        <v>69.599999999999994</v>
      </c>
      <c r="E7362">
        <v>8.5</v>
      </c>
      <c r="F7362">
        <v>0</v>
      </c>
      <c r="G7362" s="7">
        <f t="shared" si="1091"/>
        <v>0</v>
      </c>
      <c r="H7362" s="7">
        <f t="shared" si="1092"/>
        <v>0</v>
      </c>
      <c r="I7362">
        <f t="shared" si="1093"/>
        <v>123.40000000000006</v>
      </c>
      <c r="J7362" s="9">
        <f t="shared" si="1094"/>
        <v>1.4400000000000002</v>
      </c>
      <c r="K7362" s="9">
        <f t="shared" si="1095"/>
        <v>0</v>
      </c>
      <c r="L7362" s="7">
        <f t="shared" si="1096"/>
        <v>3.95E-2</v>
      </c>
      <c r="M7362" s="7">
        <f t="shared" si="1097"/>
        <v>0.31</v>
      </c>
      <c r="N7362" s="7">
        <f t="shared" si="1098"/>
        <v>2.2384000000000008</v>
      </c>
      <c r="O7362" s="9">
        <f t="shared" si="1099"/>
        <v>0.72206451612903255</v>
      </c>
      <c r="P7362">
        <v>1</v>
      </c>
    </row>
    <row r="7363" spans="1:16" x14ac:dyDescent="0.25">
      <c r="A7363" s="11">
        <v>40229</v>
      </c>
      <c r="B7363" s="12">
        <v>2</v>
      </c>
      <c r="C7363">
        <v>-0.4</v>
      </c>
      <c r="D7363">
        <v>76.099999999999994</v>
      </c>
      <c r="E7363">
        <v>4.5</v>
      </c>
      <c r="F7363">
        <v>0</v>
      </c>
      <c r="G7363" s="7">
        <f t="shared" si="1091"/>
        <v>0</v>
      </c>
      <c r="H7363" s="7">
        <f t="shared" si="1092"/>
        <v>0</v>
      </c>
      <c r="I7363">
        <f t="shared" si="1093"/>
        <v>123.40000000000006</v>
      </c>
      <c r="J7363" s="9">
        <f t="shared" si="1094"/>
        <v>0</v>
      </c>
      <c r="K7363" s="9">
        <f t="shared" si="1095"/>
        <v>0</v>
      </c>
      <c r="L7363" s="7">
        <f t="shared" si="1096"/>
        <v>7.3499999999999996E-2</v>
      </c>
      <c r="M7363" s="7">
        <f t="shared" si="1097"/>
        <v>0.32550000000000001</v>
      </c>
      <c r="N7363" s="7">
        <f t="shared" si="1098"/>
        <v>2.1649000000000007</v>
      </c>
      <c r="O7363" s="9">
        <f t="shared" si="1099"/>
        <v>0.66509984639016917</v>
      </c>
      <c r="P7363">
        <v>1</v>
      </c>
    </row>
    <row r="7364" spans="1:16" x14ac:dyDescent="0.25">
      <c r="A7364" s="11">
        <v>40230</v>
      </c>
      <c r="B7364" s="12">
        <v>2</v>
      </c>
      <c r="C7364">
        <v>-1.2</v>
      </c>
      <c r="D7364">
        <v>68.400000000000006</v>
      </c>
      <c r="E7364">
        <v>4.4000000000000004</v>
      </c>
      <c r="F7364">
        <v>0</v>
      </c>
      <c r="G7364" s="7">
        <f t="shared" si="1091"/>
        <v>0</v>
      </c>
      <c r="H7364" s="7">
        <f t="shared" si="1092"/>
        <v>0</v>
      </c>
      <c r="I7364">
        <f t="shared" si="1093"/>
        <v>123.40000000000006</v>
      </c>
      <c r="J7364" s="9">
        <f t="shared" si="1094"/>
        <v>0</v>
      </c>
      <c r="K7364" s="9">
        <f t="shared" si="1095"/>
        <v>0</v>
      </c>
      <c r="L7364" s="7">
        <f t="shared" si="1096"/>
        <v>0.12039999999999999</v>
      </c>
      <c r="M7364" s="7">
        <f t="shared" si="1097"/>
        <v>0.34177500000000005</v>
      </c>
      <c r="N7364" s="7">
        <f t="shared" si="1098"/>
        <v>2.0445000000000007</v>
      </c>
      <c r="O7364" s="9">
        <f t="shared" si="1099"/>
        <v>0.59820057055080111</v>
      </c>
      <c r="P7364">
        <v>0</v>
      </c>
    </row>
    <row r="7365" spans="1:16" x14ac:dyDescent="0.25">
      <c r="A7365" s="11">
        <v>40231</v>
      </c>
      <c r="B7365" s="12">
        <v>2</v>
      </c>
      <c r="C7365">
        <v>-2.1</v>
      </c>
      <c r="D7365">
        <v>88</v>
      </c>
      <c r="E7365">
        <v>4.5</v>
      </c>
      <c r="F7365">
        <v>5</v>
      </c>
      <c r="G7365" s="7">
        <f t="shared" si="1091"/>
        <v>0.1813951007139889</v>
      </c>
      <c r="H7365" s="7">
        <f t="shared" si="1092"/>
        <v>0.1193388820486769</v>
      </c>
      <c r="I7365">
        <f t="shared" si="1093"/>
        <v>128.40000000000006</v>
      </c>
      <c r="J7365" s="9">
        <f t="shared" si="1094"/>
        <v>0</v>
      </c>
      <c r="K7365" s="9">
        <f t="shared" si="1095"/>
        <v>0</v>
      </c>
      <c r="L7365" s="7">
        <f t="shared" si="1096"/>
        <v>0.17549999999999999</v>
      </c>
      <c r="M7365" s="7">
        <f t="shared" si="1097"/>
        <v>0.18389571974496197</v>
      </c>
      <c r="N7365" s="7">
        <f t="shared" si="1098"/>
        <v>6.8690000000000015</v>
      </c>
      <c r="O7365" s="9">
        <f t="shared" si="1099"/>
        <v>3.7352691022533633</v>
      </c>
      <c r="P7365">
        <v>0</v>
      </c>
    </row>
    <row r="7366" spans="1:16" x14ac:dyDescent="0.25">
      <c r="A7366" s="11">
        <v>40232</v>
      </c>
      <c r="B7366" s="12">
        <v>2</v>
      </c>
      <c r="C7366">
        <v>-0.7</v>
      </c>
      <c r="D7366">
        <v>92.1</v>
      </c>
      <c r="E7366">
        <v>2.9</v>
      </c>
      <c r="F7366">
        <v>0.6</v>
      </c>
      <c r="G7366" s="7">
        <f t="shared" si="1091"/>
        <v>0.218225</v>
      </c>
      <c r="H7366" s="7">
        <f t="shared" si="1092"/>
        <v>0.12958729216152021</v>
      </c>
      <c r="I7366">
        <f t="shared" si="1093"/>
        <v>129.00000000000006</v>
      </c>
      <c r="J7366" s="9">
        <f t="shared" si="1094"/>
        <v>0</v>
      </c>
      <c r="K7366" s="9">
        <f t="shared" si="1095"/>
        <v>0</v>
      </c>
      <c r="L7366" s="7">
        <f t="shared" si="1096"/>
        <v>7.3899999999999993E-2</v>
      </c>
      <c r="M7366" s="7">
        <f t="shared" si="1097"/>
        <v>0.179533013017145</v>
      </c>
      <c r="N7366" s="7">
        <f t="shared" si="1098"/>
        <v>7.3951000000000011</v>
      </c>
      <c r="O7366" s="9">
        <f t="shared" si="1099"/>
        <v>4.1190753030440064</v>
      </c>
      <c r="P7366">
        <v>5</v>
      </c>
    </row>
    <row r="7367" spans="1:16" x14ac:dyDescent="0.25">
      <c r="A7367" s="11">
        <v>40233</v>
      </c>
      <c r="B7367" s="12">
        <v>2</v>
      </c>
      <c r="C7367">
        <v>-1.7</v>
      </c>
      <c r="D7367">
        <v>76.8</v>
      </c>
      <c r="E7367">
        <v>1.9</v>
      </c>
      <c r="F7367">
        <v>0.2</v>
      </c>
      <c r="G7367" s="7">
        <f t="shared" si="1091"/>
        <v>0.11722500000000002</v>
      </c>
      <c r="H7367" s="7">
        <f t="shared" si="1092"/>
        <v>0.10935167910447763</v>
      </c>
      <c r="I7367">
        <f t="shared" si="1093"/>
        <v>129.20000000000005</v>
      </c>
      <c r="J7367" s="9">
        <f t="shared" si="1094"/>
        <v>0</v>
      </c>
      <c r="K7367" s="9">
        <f t="shared" si="1095"/>
        <v>0</v>
      </c>
      <c r="L7367" s="7">
        <f t="shared" si="1096"/>
        <v>0.1229</v>
      </c>
      <c r="M7367" s="7">
        <f t="shared" si="1097"/>
        <v>0.17768494429092238</v>
      </c>
      <c r="N7367" s="7">
        <f t="shared" si="1098"/>
        <v>7.4722000000000017</v>
      </c>
      <c r="O7367" s="9">
        <f t="shared" si="1099"/>
        <v>4.2053084631446422</v>
      </c>
      <c r="P7367">
        <v>5</v>
      </c>
    </row>
    <row r="7368" spans="1:16" x14ac:dyDescent="0.25">
      <c r="A7368" s="11">
        <v>40234</v>
      </c>
      <c r="B7368" s="12">
        <v>2</v>
      </c>
      <c r="C7368">
        <v>-5.8</v>
      </c>
      <c r="D7368">
        <v>83.4</v>
      </c>
      <c r="E7368">
        <v>8</v>
      </c>
      <c r="F7368">
        <v>2.8</v>
      </c>
      <c r="G7368" s="7">
        <f t="shared" si="1091"/>
        <v>0.15170519399047822</v>
      </c>
      <c r="H7368" s="7">
        <f t="shared" si="1092"/>
        <v>0.11355179190904055</v>
      </c>
      <c r="I7368">
        <f t="shared" si="1093"/>
        <v>132.00000000000006</v>
      </c>
      <c r="J7368" s="9">
        <f t="shared" si="1094"/>
        <v>0</v>
      </c>
      <c r="K7368" s="9">
        <f t="shared" si="1095"/>
        <v>0</v>
      </c>
      <c r="L7368" s="7">
        <f t="shared" si="1096"/>
        <v>0.43599999999999994</v>
      </c>
      <c r="M7368" s="7">
        <f t="shared" si="1097"/>
        <v>0.1602035063643566</v>
      </c>
      <c r="N7368" s="7">
        <f t="shared" si="1098"/>
        <v>9.8362000000000016</v>
      </c>
      <c r="O7368" s="9">
        <f t="shared" si="1099"/>
        <v>6.139815677710061</v>
      </c>
      <c r="P7368">
        <v>3</v>
      </c>
    </row>
    <row r="7369" spans="1:16" x14ac:dyDescent="0.25">
      <c r="A7369" s="11">
        <v>40235</v>
      </c>
      <c r="B7369" s="12">
        <v>2</v>
      </c>
      <c r="C7369">
        <v>-3.6</v>
      </c>
      <c r="D7369">
        <v>87</v>
      </c>
      <c r="E7369">
        <v>9.5</v>
      </c>
      <c r="F7369">
        <v>6.2</v>
      </c>
      <c r="G7369" s="7">
        <f t="shared" ref="G7369:G7432" si="1100">+IF(F7369=0,0,IF(C7369&gt;=$V$8,0,IF(C7369&gt;=$R$8,1,IF(C7369&lt;=-2,$R$9*EXP($R$10*C7369)+0.01+$R$11*E7369*LN(C7369*-1)+$R$12*E7369,$R$9+$Q$10*C7369-$Q$11*E7369*C7369))))</f>
        <v>0.19834638702666291</v>
      </c>
      <c r="H7369" s="7">
        <f t="shared" si="1092"/>
        <v>0.13401782907206952</v>
      </c>
      <c r="I7369">
        <f t="shared" si="1093"/>
        <v>138.20000000000005</v>
      </c>
      <c r="J7369" s="9">
        <f t="shared" si="1094"/>
        <v>0</v>
      </c>
      <c r="K7369" s="9">
        <f t="shared" si="1095"/>
        <v>0</v>
      </c>
      <c r="L7369" s="7">
        <f t="shared" si="1096"/>
        <v>0.32050000000000001</v>
      </c>
      <c r="M7369" s="7">
        <f t="shared" si="1097"/>
        <v>0.15007946206382533</v>
      </c>
      <c r="N7369" s="7">
        <f t="shared" si="1098"/>
        <v>15.715700000000002</v>
      </c>
      <c r="O7369" s="9">
        <f t="shared" si="1099"/>
        <v>10.471586041077677</v>
      </c>
      <c r="P7369">
        <v>7</v>
      </c>
    </row>
    <row r="7370" spans="1:16" x14ac:dyDescent="0.25">
      <c r="A7370" s="11">
        <v>40236</v>
      </c>
      <c r="B7370" s="12">
        <v>2</v>
      </c>
      <c r="C7370">
        <v>0.8</v>
      </c>
      <c r="D7370">
        <v>91.8</v>
      </c>
      <c r="E7370">
        <v>6.2</v>
      </c>
      <c r="F7370">
        <v>1.8</v>
      </c>
      <c r="G7370" s="7">
        <f t="shared" si="1100"/>
        <v>0.33080000000000004</v>
      </c>
      <c r="H7370" s="7">
        <f t="shared" si="1092"/>
        <v>0.33080000000000004</v>
      </c>
      <c r="I7370">
        <f t="shared" si="1093"/>
        <v>140.00000000000006</v>
      </c>
      <c r="J7370" s="9">
        <f t="shared" si="1094"/>
        <v>1.4960000000000002</v>
      </c>
      <c r="K7370" s="9">
        <f t="shared" si="1095"/>
        <v>0</v>
      </c>
      <c r="L7370" s="7">
        <f t="shared" si="1096"/>
        <v>2.0199999999999996E-2</v>
      </c>
      <c r="M7370" s="7">
        <f t="shared" si="1097"/>
        <v>0.31</v>
      </c>
      <c r="N7370" s="7">
        <f t="shared" si="1098"/>
        <v>15.999500000000005</v>
      </c>
      <c r="O7370" s="9">
        <f t="shared" si="1099"/>
        <v>5.1611290322580663</v>
      </c>
      <c r="P7370">
        <v>8</v>
      </c>
    </row>
    <row r="7371" spans="1:16" x14ac:dyDescent="0.25">
      <c r="A7371" s="11">
        <v>40237</v>
      </c>
      <c r="B7371" s="12">
        <v>2</v>
      </c>
      <c r="C7371">
        <v>1.3</v>
      </c>
      <c r="D7371">
        <v>85.7</v>
      </c>
      <c r="E7371">
        <v>5.8</v>
      </c>
      <c r="F7371">
        <v>0.2</v>
      </c>
      <c r="G7371" s="7">
        <f t="shared" si="1100"/>
        <v>0.36645000000000005</v>
      </c>
      <c r="H7371" s="7">
        <f t="shared" si="1092"/>
        <v>0.36645000000000005</v>
      </c>
      <c r="I7371">
        <f t="shared" si="1093"/>
        <v>140.20000000000005</v>
      </c>
      <c r="J7371" s="9">
        <f t="shared" si="1094"/>
        <v>2.1190000000000002</v>
      </c>
      <c r="K7371" s="9">
        <f t="shared" si="1095"/>
        <v>0</v>
      </c>
      <c r="L7371" s="7">
        <f t="shared" si="1096"/>
        <v>0</v>
      </c>
      <c r="M7371" s="7">
        <f t="shared" si="1097"/>
        <v>0.31069693509058921</v>
      </c>
      <c r="N7371" s="7">
        <f t="shared" si="1098"/>
        <v>14.080500000000004</v>
      </c>
      <c r="O7371" s="9">
        <f t="shared" si="1099"/>
        <v>4.5319082390994891</v>
      </c>
      <c r="P7371">
        <v>4</v>
      </c>
    </row>
    <row r="7372" spans="1:16" x14ac:dyDescent="0.25">
      <c r="A7372" s="11">
        <v>40238</v>
      </c>
      <c r="B7372" s="12">
        <v>3</v>
      </c>
      <c r="C7372">
        <v>0.5</v>
      </c>
      <c r="D7372">
        <v>72.3</v>
      </c>
      <c r="E7372">
        <v>7.1</v>
      </c>
      <c r="F7372">
        <v>0</v>
      </c>
      <c r="G7372" s="7">
        <f t="shared" si="1100"/>
        <v>0</v>
      </c>
      <c r="H7372" s="7">
        <f t="shared" si="1092"/>
        <v>0</v>
      </c>
      <c r="I7372">
        <f t="shared" si="1093"/>
        <v>140.20000000000005</v>
      </c>
      <c r="J7372" s="9">
        <f t="shared" si="1094"/>
        <v>0.8</v>
      </c>
      <c r="K7372" s="9">
        <f t="shared" si="1095"/>
        <v>0</v>
      </c>
      <c r="L7372" s="7">
        <f t="shared" si="1096"/>
        <v>4.809999999999999E-2</v>
      </c>
      <c r="M7372" s="7">
        <f t="shared" si="1097"/>
        <v>0.3262317818451187</v>
      </c>
      <c r="N7372" s="7">
        <f t="shared" si="1098"/>
        <v>13.232400000000004</v>
      </c>
      <c r="O7372" s="9">
        <f t="shared" si="1099"/>
        <v>4.0561345449420987</v>
      </c>
      <c r="P7372">
        <v>1</v>
      </c>
    </row>
    <row r="7373" spans="1:16" x14ac:dyDescent="0.25">
      <c r="A7373" s="11">
        <v>40239</v>
      </c>
      <c r="B7373" s="12">
        <v>3</v>
      </c>
      <c r="C7373">
        <v>-0.9</v>
      </c>
      <c r="D7373">
        <v>71.3</v>
      </c>
      <c r="E7373">
        <v>4.3</v>
      </c>
      <c r="F7373">
        <v>0</v>
      </c>
      <c r="G7373" s="7">
        <f t="shared" si="1100"/>
        <v>0</v>
      </c>
      <c r="H7373" s="7">
        <f t="shared" si="1092"/>
        <v>0</v>
      </c>
      <c r="I7373">
        <f t="shared" si="1093"/>
        <v>140.20000000000005</v>
      </c>
      <c r="J7373" s="9">
        <f t="shared" si="1094"/>
        <v>0</v>
      </c>
      <c r="K7373" s="9">
        <f t="shared" si="1095"/>
        <v>0</v>
      </c>
      <c r="L7373" s="7">
        <f t="shared" si="1096"/>
        <v>0.1013</v>
      </c>
      <c r="M7373" s="7">
        <f t="shared" si="1097"/>
        <v>0.34254337093737464</v>
      </c>
      <c r="N7373" s="7">
        <f t="shared" si="1098"/>
        <v>13.131100000000004</v>
      </c>
      <c r="O7373" s="9">
        <f t="shared" si="1099"/>
        <v>3.8334123833915013</v>
      </c>
      <c r="P7373">
        <v>1</v>
      </c>
    </row>
    <row r="7374" spans="1:16" x14ac:dyDescent="0.25">
      <c r="A7374" s="11">
        <v>40240</v>
      </c>
      <c r="B7374" s="12">
        <v>3</v>
      </c>
      <c r="C7374">
        <v>0</v>
      </c>
      <c r="D7374">
        <v>60</v>
      </c>
      <c r="E7374">
        <v>5.5</v>
      </c>
      <c r="F7374">
        <v>0</v>
      </c>
      <c r="G7374" s="7">
        <f t="shared" si="1100"/>
        <v>0</v>
      </c>
      <c r="H7374" s="7">
        <f t="shared" si="1092"/>
        <v>0</v>
      </c>
      <c r="I7374">
        <f t="shared" si="1093"/>
        <v>140.20000000000005</v>
      </c>
      <c r="J7374" s="9">
        <f t="shared" si="1094"/>
        <v>0</v>
      </c>
      <c r="K7374" s="9">
        <f t="shared" si="1095"/>
        <v>0</v>
      </c>
      <c r="L7374" s="7">
        <f t="shared" si="1096"/>
        <v>6.0499999999999998E-2</v>
      </c>
      <c r="M7374" s="7">
        <f t="shared" si="1097"/>
        <v>0.35967053948424338</v>
      </c>
      <c r="N7374" s="7">
        <f t="shared" si="1098"/>
        <v>13.070600000000004</v>
      </c>
      <c r="O7374" s="9">
        <f t="shared" si="1099"/>
        <v>3.6340479870113485</v>
      </c>
      <c r="P7374">
        <v>1</v>
      </c>
    </row>
    <row r="7375" spans="1:16" x14ac:dyDescent="0.25">
      <c r="A7375" s="11">
        <v>40241</v>
      </c>
      <c r="B7375" s="12">
        <v>3</v>
      </c>
      <c r="C7375">
        <v>-0.8</v>
      </c>
      <c r="D7375">
        <v>51.3</v>
      </c>
      <c r="E7375">
        <v>7.3</v>
      </c>
      <c r="F7375">
        <v>0</v>
      </c>
      <c r="G7375" s="7">
        <f t="shared" si="1100"/>
        <v>0</v>
      </c>
      <c r="H7375" s="7">
        <f t="shared" si="1092"/>
        <v>0</v>
      </c>
      <c r="I7375">
        <f t="shared" si="1093"/>
        <v>140.20000000000005</v>
      </c>
      <c r="J7375" s="9">
        <f t="shared" si="1094"/>
        <v>0</v>
      </c>
      <c r="K7375" s="9">
        <f t="shared" si="1095"/>
        <v>0</v>
      </c>
      <c r="L7375" s="7">
        <f t="shared" si="1096"/>
        <v>0.1283</v>
      </c>
      <c r="M7375" s="7">
        <f t="shared" si="1097"/>
        <v>0.37765406645845556</v>
      </c>
      <c r="N7375" s="7">
        <f t="shared" si="1098"/>
        <v>12.942300000000005</v>
      </c>
      <c r="O7375" s="9">
        <f t="shared" si="1099"/>
        <v>3.4270251930211222</v>
      </c>
      <c r="P7375">
        <v>1</v>
      </c>
    </row>
    <row r="7376" spans="1:16" x14ac:dyDescent="0.25">
      <c r="A7376" s="11">
        <v>40242</v>
      </c>
      <c r="B7376" s="12">
        <v>3</v>
      </c>
      <c r="C7376">
        <v>-0.9</v>
      </c>
      <c r="D7376">
        <v>54.1</v>
      </c>
      <c r="E7376">
        <v>5.9</v>
      </c>
      <c r="F7376">
        <v>0</v>
      </c>
      <c r="G7376" s="7">
        <f t="shared" si="1100"/>
        <v>0</v>
      </c>
      <c r="H7376" s="7">
        <f t="shared" si="1092"/>
        <v>0</v>
      </c>
      <c r="I7376">
        <f t="shared" si="1093"/>
        <v>140.20000000000005</v>
      </c>
      <c r="J7376" s="9">
        <f t="shared" si="1094"/>
        <v>0</v>
      </c>
      <c r="K7376" s="9">
        <f t="shared" si="1095"/>
        <v>0</v>
      </c>
      <c r="L7376" s="7">
        <f t="shared" si="1096"/>
        <v>0.11890000000000001</v>
      </c>
      <c r="M7376" s="7">
        <f t="shared" si="1097"/>
        <v>0.39653676978137836</v>
      </c>
      <c r="N7376" s="7">
        <f t="shared" si="1098"/>
        <v>12.823400000000005</v>
      </c>
      <c r="O7376" s="9">
        <f t="shared" si="1099"/>
        <v>3.2338489081529307</v>
      </c>
      <c r="P7376">
        <v>1</v>
      </c>
    </row>
    <row r="7377" spans="1:16" x14ac:dyDescent="0.25">
      <c r="A7377" s="11">
        <v>40243</v>
      </c>
      <c r="B7377" s="12">
        <v>3</v>
      </c>
      <c r="C7377">
        <v>1.4</v>
      </c>
      <c r="D7377">
        <v>50.3</v>
      </c>
      <c r="E7377">
        <v>4.4000000000000004</v>
      </c>
      <c r="F7377">
        <v>0</v>
      </c>
      <c r="G7377" s="7">
        <f t="shared" si="1100"/>
        <v>0</v>
      </c>
      <c r="H7377" s="7">
        <f t="shared" si="1092"/>
        <v>0</v>
      </c>
      <c r="I7377">
        <f t="shared" si="1093"/>
        <v>140.20000000000005</v>
      </c>
      <c r="J7377" s="9">
        <f t="shared" si="1094"/>
        <v>2.2399999999999998</v>
      </c>
      <c r="K7377" s="9">
        <f t="shared" si="1095"/>
        <v>0</v>
      </c>
      <c r="L7377" s="7">
        <f t="shared" si="1096"/>
        <v>0</v>
      </c>
      <c r="M7377" s="7">
        <f t="shared" si="1097"/>
        <v>0.41636360827044727</v>
      </c>
      <c r="N7377" s="7">
        <f t="shared" si="1098"/>
        <v>10.583400000000005</v>
      </c>
      <c r="O7377" s="9">
        <f t="shared" si="1099"/>
        <v>2.5418648003275064</v>
      </c>
      <c r="P7377">
        <v>1</v>
      </c>
    </row>
    <row r="7378" spans="1:16" x14ac:dyDescent="0.25">
      <c r="A7378" s="11">
        <v>40244</v>
      </c>
      <c r="B7378" s="12">
        <v>3</v>
      </c>
      <c r="C7378">
        <v>3.4</v>
      </c>
      <c r="D7378">
        <v>55.9</v>
      </c>
      <c r="E7378">
        <v>4.8</v>
      </c>
      <c r="F7378">
        <v>0</v>
      </c>
      <c r="G7378" s="7">
        <f t="shared" si="1100"/>
        <v>0</v>
      </c>
      <c r="H7378" s="7">
        <f t="shared" si="1092"/>
        <v>0</v>
      </c>
      <c r="I7378">
        <f t="shared" si="1093"/>
        <v>140.20000000000005</v>
      </c>
      <c r="J7378" s="9">
        <f t="shared" si="1094"/>
        <v>5.44</v>
      </c>
      <c r="K7378" s="9">
        <f t="shared" si="1095"/>
        <v>0</v>
      </c>
      <c r="L7378" s="7">
        <f t="shared" si="1096"/>
        <v>0</v>
      </c>
      <c r="M7378" s="7">
        <f t="shared" si="1097"/>
        <v>0.43718178868396967</v>
      </c>
      <c r="N7378" s="7">
        <f t="shared" si="1098"/>
        <v>5.1434000000000042</v>
      </c>
      <c r="O7378" s="9">
        <f t="shared" si="1099"/>
        <v>1.1764899941241764</v>
      </c>
      <c r="P7378">
        <v>1</v>
      </c>
    </row>
    <row r="7379" spans="1:16" x14ac:dyDescent="0.25">
      <c r="A7379" s="11">
        <v>40245</v>
      </c>
      <c r="B7379" s="12">
        <v>3</v>
      </c>
      <c r="C7379">
        <v>6</v>
      </c>
      <c r="D7379">
        <v>50.5</v>
      </c>
      <c r="E7379">
        <v>5.0999999999999996</v>
      </c>
      <c r="F7379">
        <v>0</v>
      </c>
      <c r="G7379" s="7">
        <f t="shared" si="1100"/>
        <v>0</v>
      </c>
      <c r="H7379" s="7">
        <f t="shared" si="1092"/>
        <v>0</v>
      </c>
      <c r="I7379">
        <f t="shared" si="1093"/>
        <v>140.20000000000005</v>
      </c>
      <c r="J7379" s="9">
        <f t="shared" si="1094"/>
        <v>12</v>
      </c>
      <c r="K7379" s="9">
        <f t="shared" si="1095"/>
        <v>0</v>
      </c>
      <c r="L7379" s="7">
        <f t="shared" si="1096"/>
        <v>0</v>
      </c>
      <c r="M7379" s="7">
        <f t="shared" si="1097"/>
        <v>0.45904087811816818</v>
      </c>
      <c r="N7379" s="7">
        <f t="shared" si="1098"/>
        <v>0</v>
      </c>
      <c r="O7379" s="9">
        <f t="shared" si="1099"/>
        <v>0</v>
      </c>
      <c r="P7379">
        <v>1</v>
      </c>
    </row>
    <row r="7380" spans="1:16" x14ac:dyDescent="0.25">
      <c r="A7380" s="11">
        <v>40246</v>
      </c>
      <c r="B7380" s="12">
        <v>3</v>
      </c>
      <c r="C7380">
        <v>5.5</v>
      </c>
      <c r="D7380">
        <v>61.3</v>
      </c>
      <c r="E7380">
        <v>2</v>
      </c>
      <c r="F7380">
        <v>0</v>
      </c>
      <c r="G7380" s="7">
        <f t="shared" si="1100"/>
        <v>0</v>
      </c>
      <c r="H7380" s="7">
        <f t="shared" si="1092"/>
        <v>0</v>
      </c>
      <c r="I7380">
        <f t="shared" si="1093"/>
        <v>140.20000000000005</v>
      </c>
      <c r="J7380" s="9">
        <f t="shared" si="1094"/>
        <v>11</v>
      </c>
      <c r="K7380" s="9">
        <f t="shared" si="1095"/>
        <v>0</v>
      </c>
      <c r="L7380" s="7">
        <f t="shared" si="1096"/>
        <v>0</v>
      </c>
      <c r="M7380" s="7">
        <f t="shared" si="1097"/>
        <v>0</v>
      </c>
      <c r="N7380" s="7">
        <f t="shared" si="1098"/>
        <v>0</v>
      </c>
      <c r="O7380" s="9">
        <f t="shared" si="1099"/>
        <v>0</v>
      </c>
      <c r="P7380">
        <v>0</v>
      </c>
    </row>
    <row r="7381" spans="1:16" x14ac:dyDescent="0.25">
      <c r="A7381" s="11">
        <v>40247</v>
      </c>
      <c r="B7381" s="12">
        <v>3</v>
      </c>
      <c r="C7381">
        <v>4.8</v>
      </c>
      <c r="D7381">
        <v>66.900000000000006</v>
      </c>
      <c r="E7381">
        <v>3.6</v>
      </c>
      <c r="F7381">
        <v>0.2</v>
      </c>
      <c r="G7381" s="7">
        <f t="shared" si="1100"/>
        <v>1</v>
      </c>
      <c r="H7381" s="7">
        <f t="shared" si="1092"/>
        <v>1</v>
      </c>
      <c r="I7381">
        <f t="shared" si="1093"/>
        <v>140.40000000000003</v>
      </c>
      <c r="J7381" s="9">
        <f t="shared" si="1094"/>
        <v>9.7919999999999998</v>
      </c>
      <c r="K7381" s="9">
        <f t="shared" si="1095"/>
        <v>0</v>
      </c>
      <c r="L7381" s="7">
        <f t="shared" si="1096"/>
        <v>0</v>
      </c>
      <c r="M7381" s="7">
        <f t="shared" si="1097"/>
        <v>1</v>
      </c>
      <c r="N7381" s="7">
        <f t="shared" si="1098"/>
        <v>0</v>
      </c>
      <c r="O7381" s="9">
        <f t="shared" si="1099"/>
        <v>0</v>
      </c>
      <c r="P7381">
        <v>0</v>
      </c>
    </row>
    <row r="7382" spans="1:16" x14ac:dyDescent="0.25">
      <c r="A7382" s="11">
        <v>40248</v>
      </c>
      <c r="B7382" s="12">
        <v>3</v>
      </c>
      <c r="C7382">
        <v>8.8000000000000007</v>
      </c>
      <c r="D7382">
        <v>48.3</v>
      </c>
      <c r="E7382">
        <v>4.9000000000000004</v>
      </c>
      <c r="F7382">
        <v>0</v>
      </c>
      <c r="G7382" s="7">
        <f t="shared" si="1100"/>
        <v>0</v>
      </c>
      <c r="H7382" s="7">
        <f t="shared" si="1092"/>
        <v>0</v>
      </c>
      <c r="I7382">
        <f t="shared" si="1093"/>
        <v>140.40000000000003</v>
      </c>
      <c r="J7382" s="9">
        <f t="shared" si="1094"/>
        <v>17.600000000000001</v>
      </c>
      <c r="K7382" s="9">
        <f t="shared" si="1095"/>
        <v>0</v>
      </c>
      <c r="L7382" s="7">
        <f t="shared" si="1096"/>
        <v>0</v>
      </c>
      <c r="M7382" s="7">
        <f t="shared" si="1097"/>
        <v>0</v>
      </c>
      <c r="N7382" s="7">
        <f t="shared" si="1098"/>
        <v>0</v>
      </c>
      <c r="O7382" s="9">
        <f t="shared" si="1099"/>
        <v>0</v>
      </c>
      <c r="P7382">
        <v>0</v>
      </c>
    </row>
    <row r="7383" spans="1:16" x14ac:dyDescent="0.25">
      <c r="A7383" s="11">
        <v>40249</v>
      </c>
      <c r="B7383" s="12">
        <v>3</v>
      </c>
      <c r="C7383">
        <v>6.3</v>
      </c>
      <c r="D7383">
        <v>84.8</v>
      </c>
      <c r="E7383">
        <v>7.1</v>
      </c>
      <c r="F7383">
        <v>21.6</v>
      </c>
      <c r="G7383" s="7">
        <f t="shared" si="1100"/>
        <v>1</v>
      </c>
      <c r="H7383" s="7">
        <f t="shared" ref="H7383:H7446" si="1101">IF(OR(D7383&lt;=75,C7383&gt;0),G7383,G7383/(0.04*D7383-2))</f>
        <v>1</v>
      </c>
      <c r="I7383">
        <f t="shared" si="1093"/>
        <v>162.00000000000003</v>
      </c>
      <c r="J7383" s="9">
        <f t="shared" si="1094"/>
        <v>39.816000000000003</v>
      </c>
      <c r="K7383" s="9">
        <f t="shared" si="1095"/>
        <v>0</v>
      </c>
      <c r="L7383" s="7">
        <f t="shared" si="1096"/>
        <v>0</v>
      </c>
      <c r="M7383" s="7">
        <f t="shared" si="1097"/>
        <v>1</v>
      </c>
      <c r="N7383" s="7">
        <f t="shared" si="1098"/>
        <v>0</v>
      </c>
      <c r="O7383" s="9">
        <f t="shared" si="1099"/>
        <v>0</v>
      </c>
      <c r="P7383">
        <v>0</v>
      </c>
    </row>
    <row r="7384" spans="1:16" x14ac:dyDescent="0.25">
      <c r="A7384" s="11">
        <v>40250</v>
      </c>
      <c r="B7384" s="12">
        <v>3</v>
      </c>
      <c r="C7384">
        <v>5.4</v>
      </c>
      <c r="D7384">
        <v>76.3</v>
      </c>
      <c r="E7384">
        <v>10.1</v>
      </c>
      <c r="F7384">
        <v>20.6</v>
      </c>
      <c r="G7384" s="7">
        <f t="shared" si="1100"/>
        <v>1</v>
      </c>
      <c r="H7384" s="7">
        <f t="shared" si="1101"/>
        <v>1</v>
      </c>
      <c r="I7384">
        <f t="shared" si="1093"/>
        <v>182.60000000000002</v>
      </c>
      <c r="J7384" s="9">
        <f t="shared" si="1094"/>
        <v>33.048000000000002</v>
      </c>
      <c r="K7384" s="9">
        <f t="shared" si="1095"/>
        <v>0</v>
      </c>
      <c r="L7384" s="7">
        <f t="shared" si="1096"/>
        <v>0</v>
      </c>
      <c r="M7384" s="7">
        <f t="shared" si="1097"/>
        <v>1</v>
      </c>
      <c r="N7384" s="7">
        <f t="shared" si="1098"/>
        <v>0</v>
      </c>
      <c r="O7384" s="9">
        <f t="shared" si="1099"/>
        <v>0</v>
      </c>
      <c r="P7384">
        <v>0</v>
      </c>
    </row>
    <row r="7385" spans="1:16" x14ac:dyDescent="0.25">
      <c r="A7385" s="11">
        <v>40251</v>
      </c>
      <c r="B7385" s="12">
        <v>3</v>
      </c>
      <c r="C7385">
        <v>4.8</v>
      </c>
      <c r="D7385">
        <v>85.2</v>
      </c>
      <c r="E7385">
        <v>6.9</v>
      </c>
      <c r="F7385">
        <v>4</v>
      </c>
      <c r="G7385" s="7">
        <f t="shared" si="1100"/>
        <v>1</v>
      </c>
      <c r="H7385" s="7">
        <f t="shared" si="1101"/>
        <v>1</v>
      </c>
      <c r="I7385">
        <f t="shared" si="1093"/>
        <v>186.60000000000002</v>
      </c>
      <c r="J7385" s="9">
        <f t="shared" si="1094"/>
        <v>13.44</v>
      </c>
      <c r="K7385" s="9">
        <f t="shared" si="1095"/>
        <v>0</v>
      </c>
      <c r="L7385" s="7">
        <f t="shared" si="1096"/>
        <v>0</v>
      </c>
      <c r="M7385" s="7">
        <f t="shared" si="1097"/>
        <v>1</v>
      </c>
      <c r="N7385" s="7">
        <f t="shared" si="1098"/>
        <v>0</v>
      </c>
      <c r="O7385" s="9">
        <f t="shared" si="1099"/>
        <v>0</v>
      </c>
      <c r="P7385">
        <v>0</v>
      </c>
    </row>
    <row r="7386" spans="1:16" x14ac:dyDescent="0.25">
      <c r="A7386" s="11">
        <v>40252</v>
      </c>
      <c r="B7386" s="12">
        <v>3</v>
      </c>
      <c r="C7386">
        <v>6.9</v>
      </c>
      <c r="D7386">
        <v>65.7</v>
      </c>
      <c r="E7386">
        <v>3.9</v>
      </c>
      <c r="F7386">
        <v>0.2</v>
      </c>
      <c r="G7386" s="7">
        <f t="shared" si="1100"/>
        <v>1</v>
      </c>
      <c r="H7386" s="7">
        <f t="shared" si="1101"/>
        <v>1</v>
      </c>
      <c r="I7386">
        <f t="shared" si="1093"/>
        <v>186.8</v>
      </c>
      <c r="J7386" s="9">
        <f t="shared" si="1094"/>
        <v>14.076000000000001</v>
      </c>
      <c r="K7386" s="9">
        <f t="shared" si="1095"/>
        <v>0</v>
      </c>
      <c r="L7386" s="7">
        <f t="shared" si="1096"/>
        <v>0</v>
      </c>
      <c r="M7386" s="7">
        <f t="shared" si="1097"/>
        <v>1</v>
      </c>
      <c r="N7386" s="7">
        <f t="shared" si="1098"/>
        <v>0</v>
      </c>
      <c r="O7386" s="9">
        <f t="shared" si="1099"/>
        <v>0</v>
      </c>
      <c r="P7386">
        <v>0</v>
      </c>
    </row>
    <row r="7387" spans="1:16" x14ac:dyDescent="0.25">
      <c r="A7387" s="11">
        <v>40253</v>
      </c>
      <c r="B7387" s="12">
        <v>3</v>
      </c>
      <c r="C7387">
        <v>8</v>
      </c>
      <c r="D7387">
        <v>37.6</v>
      </c>
      <c r="E7387">
        <v>3.5</v>
      </c>
      <c r="F7387">
        <v>0</v>
      </c>
      <c r="G7387" s="7">
        <f t="shared" si="1100"/>
        <v>0</v>
      </c>
      <c r="H7387" s="7">
        <f t="shared" si="1101"/>
        <v>0</v>
      </c>
      <c r="I7387">
        <f t="shared" si="1093"/>
        <v>186.8</v>
      </c>
      <c r="J7387" s="9">
        <f t="shared" si="1094"/>
        <v>16</v>
      </c>
      <c r="K7387" s="9">
        <f t="shared" si="1095"/>
        <v>0</v>
      </c>
      <c r="L7387" s="7">
        <f t="shared" si="1096"/>
        <v>0</v>
      </c>
      <c r="M7387" s="7">
        <f t="shared" si="1097"/>
        <v>0</v>
      </c>
      <c r="N7387" s="7">
        <f t="shared" si="1098"/>
        <v>0</v>
      </c>
      <c r="O7387" s="9">
        <f t="shared" si="1099"/>
        <v>0</v>
      </c>
      <c r="P7387">
        <v>0</v>
      </c>
    </row>
    <row r="7388" spans="1:16" x14ac:dyDescent="0.25">
      <c r="A7388" s="11">
        <v>40254</v>
      </c>
      <c r="B7388" s="12">
        <v>3</v>
      </c>
      <c r="C7388">
        <v>10</v>
      </c>
      <c r="D7388">
        <v>36.6</v>
      </c>
      <c r="E7388">
        <v>4.8</v>
      </c>
      <c r="F7388">
        <v>0</v>
      </c>
      <c r="G7388" s="7">
        <f t="shared" si="1100"/>
        <v>0</v>
      </c>
      <c r="H7388" s="7">
        <f t="shared" si="1101"/>
        <v>0</v>
      </c>
      <c r="I7388">
        <f t="shared" si="1093"/>
        <v>186.8</v>
      </c>
      <c r="J7388" s="9">
        <f t="shared" si="1094"/>
        <v>20</v>
      </c>
      <c r="K7388" s="9">
        <f t="shared" si="1095"/>
        <v>0</v>
      </c>
      <c r="L7388" s="7">
        <f t="shared" si="1096"/>
        <v>0</v>
      </c>
      <c r="M7388" s="7">
        <f t="shared" si="1097"/>
        <v>0</v>
      </c>
      <c r="N7388" s="7">
        <f t="shared" si="1098"/>
        <v>0</v>
      </c>
      <c r="O7388" s="9">
        <f t="shared" si="1099"/>
        <v>0</v>
      </c>
      <c r="P7388">
        <v>0</v>
      </c>
    </row>
    <row r="7389" spans="1:16" x14ac:dyDescent="0.25">
      <c r="A7389" s="11">
        <v>40255</v>
      </c>
      <c r="B7389" s="12">
        <v>3</v>
      </c>
      <c r="C7389">
        <v>10.8</v>
      </c>
      <c r="D7389">
        <v>44.3</v>
      </c>
      <c r="E7389">
        <v>5.5</v>
      </c>
      <c r="F7389">
        <v>0</v>
      </c>
      <c r="G7389" s="7">
        <f t="shared" si="1100"/>
        <v>0</v>
      </c>
      <c r="H7389" s="7">
        <f t="shared" si="1101"/>
        <v>0</v>
      </c>
      <c r="I7389">
        <f t="shared" si="1093"/>
        <v>0</v>
      </c>
      <c r="J7389" s="9">
        <f t="shared" si="1094"/>
        <v>0</v>
      </c>
      <c r="K7389" s="9">
        <f t="shared" si="1095"/>
        <v>0</v>
      </c>
      <c r="L7389" s="7">
        <f t="shared" si="1096"/>
        <v>0</v>
      </c>
      <c r="M7389" s="7">
        <f t="shared" si="1097"/>
        <v>0</v>
      </c>
      <c r="N7389" s="7">
        <f t="shared" si="1098"/>
        <v>0</v>
      </c>
      <c r="O7389" s="9">
        <f t="shared" si="1099"/>
        <v>0</v>
      </c>
      <c r="P7389">
        <v>0</v>
      </c>
    </row>
    <row r="7390" spans="1:16" x14ac:dyDescent="0.25">
      <c r="A7390" s="11">
        <v>40256</v>
      </c>
      <c r="B7390" s="12">
        <v>3</v>
      </c>
      <c r="C7390">
        <v>11.1</v>
      </c>
      <c r="D7390">
        <v>61.7</v>
      </c>
      <c r="E7390">
        <v>5.2</v>
      </c>
      <c r="F7390">
        <v>0</v>
      </c>
      <c r="G7390" s="7">
        <f t="shared" si="1100"/>
        <v>0</v>
      </c>
      <c r="H7390" s="7">
        <f t="shared" si="1101"/>
        <v>0</v>
      </c>
      <c r="I7390">
        <f t="shared" si="1093"/>
        <v>0</v>
      </c>
      <c r="J7390" s="9">
        <f t="shared" si="1094"/>
        <v>0</v>
      </c>
      <c r="K7390" s="9">
        <f t="shared" si="1095"/>
        <v>0</v>
      </c>
      <c r="L7390" s="7">
        <f t="shared" si="1096"/>
        <v>0</v>
      </c>
      <c r="M7390" s="7">
        <f t="shared" si="1097"/>
        <v>0</v>
      </c>
      <c r="N7390" s="7">
        <f t="shared" si="1098"/>
        <v>0</v>
      </c>
      <c r="O7390" s="9">
        <f t="shared" si="1099"/>
        <v>0</v>
      </c>
      <c r="P7390">
        <v>0</v>
      </c>
    </row>
    <row r="7391" spans="1:16" x14ac:dyDescent="0.25">
      <c r="A7391" s="11">
        <v>40257</v>
      </c>
      <c r="B7391" s="12">
        <v>3</v>
      </c>
      <c r="C7391">
        <v>2.8</v>
      </c>
      <c r="D7391">
        <v>66.5</v>
      </c>
      <c r="E7391">
        <v>5.4</v>
      </c>
      <c r="F7391">
        <v>0</v>
      </c>
      <c r="G7391" s="7">
        <f t="shared" si="1100"/>
        <v>0</v>
      </c>
      <c r="H7391" s="7">
        <f t="shared" si="1101"/>
        <v>0</v>
      </c>
      <c r="I7391">
        <f t="shared" si="1093"/>
        <v>0</v>
      </c>
      <c r="J7391" s="9">
        <f t="shared" si="1094"/>
        <v>4.4799999999999995</v>
      </c>
      <c r="K7391" s="9">
        <f t="shared" si="1095"/>
        <v>0</v>
      </c>
      <c r="L7391" s="7">
        <f t="shared" si="1096"/>
        <v>0</v>
      </c>
      <c r="M7391" s="7">
        <f t="shared" si="1097"/>
        <v>0</v>
      </c>
      <c r="N7391" s="7">
        <f t="shared" si="1098"/>
        <v>0</v>
      </c>
      <c r="O7391" s="9">
        <f t="shared" si="1099"/>
        <v>0</v>
      </c>
      <c r="P7391">
        <v>0</v>
      </c>
    </row>
    <row r="7392" spans="1:16" x14ac:dyDescent="0.25">
      <c r="A7392" s="11">
        <v>40258</v>
      </c>
      <c r="B7392" s="12">
        <v>3</v>
      </c>
      <c r="C7392">
        <v>1.8</v>
      </c>
      <c r="D7392">
        <v>77.599999999999994</v>
      </c>
      <c r="E7392">
        <v>3.1</v>
      </c>
      <c r="F7392">
        <v>0.2</v>
      </c>
      <c r="G7392" s="7">
        <f t="shared" si="1100"/>
        <v>0.43615000000000004</v>
      </c>
      <c r="H7392" s="7">
        <f t="shared" si="1101"/>
        <v>0.43615000000000004</v>
      </c>
      <c r="I7392">
        <f t="shared" si="1093"/>
        <v>0.2</v>
      </c>
      <c r="J7392" s="9">
        <f t="shared" si="1094"/>
        <v>2.9340000000000002</v>
      </c>
      <c r="K7392" s="9">
        <f t="shared" si="1095"/>
        <v>0</v>
      </c>
      <c r="L7392" s="7">
        <f t="shared" si="1096"/>
        <v>0</v>
      </c>
      <c r="M7392" s="7">
        <f t="shared" si="1097"/>
        <v>0.43615000000000004</v>
      </c>
      <c r="N7392" s="7">
        <f t="shared" si="1098"/>
        <v>0</v>
      </c>
      <c r="O7392" s="9">
        <f t="shared" si="1099"/>
        <v>0</v>
      </c>
      <c r="P7392">
        <v>1</v>
      </c>
    </row>
    <row r="7393" spans="1:16" x14ac:dyDescent="0.25">
      <c r="A7393" s="11">
        <v>40259</v>
      </c>
      <c r="B7393" s="12">
        <v>3</v>
      </c>
      <c r="C7393">
        <v>3.5</v>
      </c>
      <c r="D7393">
        <v>62.5</v>
      </c>
      <c r="E7393">
        <v>5.0999999999999996</v>
      </c>
      <c r="F7393">
        <v>4</v>
      </c>
      <c r="G7393" s="7">
        <f t="shared" si="1100"/>
        <v>0.53112500000000007</v>
      </c>
      <c r="H7393" s="7">
        <f t="shared" si="1101"/>
        <v>0.53112500000000007</v>
      </c>
      <c r="I7393">
        <f t="shared" si="1093"/>
        <v>4.2</v>
      </c>
      <c r="J7393" s="9">
        <f t="shared" si="1094"/>
        <v>7.7000000000000011</v>
      </c>
      <c r="K7393" s="9">
        <f t="shared" si="1095"/>
        <v>0</v>
      </c>
      <c r="L7393" s="7">
        <f t="shared" si="1096"/>
        <v>0</v>
      </c>
      <c r="M7393" s="7">
        <f t="shared" si="1097"/>
        <v>0.53112500000000007</v>
      </c>
      <c r="N7393" s="7">
        <f t="shared" si="1098"/>
        <v>0</v>
      </c>
      <c r="O7393" s="9">
        <f t="shared" si="1099"/>
        <v>0</v>
      </c>
      <c r="P7393">
        <v>0</v>
      </c>
    </row>
    <row r="7394" spans="1:16" x14ac:dyDescent="0.25">
      <c r="A7394" s="11">
        <v>40260</v>
      </c>
      <c r="B7394" s="12">
        <v>3</v>
      </c>
      <c r="C7394">
        <v>3.1</v>
      </c>
      <c r="D7394">
        <v>88.4</v>
      </c>
      <c r="E7394">
        <v>5.9</v>
      </c>
      <c r="F7394">
        <v>3.6</v>
      </c>
      <c r="G7394" s="7">
        <f t="shared" si="1100"/>
        <v>0.48382500000000001</v>
      </c>
      <c r="H7394" s="7">
        <f t="shared" si="1101"/>
        <v>0.48382500000000001</v>
      </c>
      <c r="I7394">
        <f t="shared" si="1093"/>
        <v>7.8000000000000007</v>
      </c>
      <c r="J7394" s="9">
        <f t="shared" si="1094"/>
        <v>6.6340000000000003</v>
      </c>
      <c r="K7394" s="9">
        <f t="shared" si="1095"/>
        <v>0</v>
      </c>
      <c r="L7394" s="7">
        <f t="shared" si="1096"/>
        <v>0</v>
      </c>
      <c r="M7394" s="7">
        <f t="shared" si="1097"/>
        <v>0.48382500000000001</v>
      </c>
      <c r="N7394" s="7">
        <f t="shared" si="1098"/>
        <v>0</v>
      </c>
      <c r="O7394" s="9">
        <f t="shared" si="1099"/>
        <v>0</v>
      </c>
      <c r="P7394">
        <v>0</v>
      </c>
    </row>
    <row r="7395" spans="1:16" x14ac:dyDescent="0.25">
      <c r="A7395" s="11">
        <v>40261</v>
      </c>
      <c r="B7395" s="12">
        <v>3</v>
      </c>
      <c r="C7395">
        <v>6.5</v>
      </c>
      <c r="D7395">
        <v>50.2</v>
      </c>
      <c r="E7395">
        <v>3.7</v>
      </c>
      <c r="F7395">
        <v>0</v>
      </c>
      <c r="G7395" s="7">
        <f t="shared" si="1100"/>
        <v>0</v>
      </c>
      <c r="H7395" s="7">
        <f t="shared" si="1101"/>
        <v>0</v>
      </c>
      <c r="I7395">
        <f t="shared" si="1093"/>
        <v>7.8000000000000007</v>
      </c>
      <c r="J7395" s="9">
        <f t="shared" si="1094"/>
        <v>13</v>
      </c>
      <c r="K7395" s="9">
        <f t="shared" si="1095"/>
        <v>0</v>
      </c>
      <c r="L7395" s="7">
        <f t="shared" si="1096"/>
        <v>0</v>
      </c>
      <c r="M7395" s="7">
        <f t="shared" si="1097"/>
        <v>0</v>
      </c>
      <c r="N7395" s="7">
        <f t="shared" si="1098"/>
        <v>0</v>
      </c>
      <c r="O7395" s="9">
        <f t="shared" si="1099"/>
        <v>0</v>
      </c>
      <c r="P7395">
        <v>0</v>
      </c>
    </row>
    <row r="7396" spans="1:16" x14ac:dyDescent="0.25">
      <c r="A7396" s="11">
        <v>40262</v>
      </c>
      <c r="B7396" s="12">
        <v>3</v>
      </c>
      <c r="C7396">
        <v>4.2</v>
      </c>
      <c r="D7396">
        <v>47.8</v>
      </c>
      <c r="E7396">
        <v>5.2</v>
      </c>
      <c r="F7396">
        <v>0</v>
      </c>
      <c r="G7396" s="7">
        <f t="shared" si="1100"/>
        <v>0</v>
      </c>
      <c r="H7396" s="7">
        <f t="shared" si="1101"/>
        <v>0</v>
      </c>
      <c r="I7396">
        <f t="shared" si="1093"/>
        <v>7.8000000000000007</v>
      </c>
      <c r="J7396" s="9">
        <f t="shared" si="1094"/>
        <v>6.7200000000000006</v>
      </c>
      <c r="K7396" s="9">
        <f t="shared" si="1095"/>
        <v>0</v>
      </c>
      <c r="L7396" s="7">
        <f t="shared" si="1096"/>
        <v>0</v>
      </c>
      <c r="M7396" s="7">
        <f t="shared" si="1097"/>
        <v>0</v>
      </c>
      <c r="N7396" s="7">
        <f t="shared" si="1098"/>
        <v>0</v>
      </c>
      <c r="O7396" s="9">
        <f t="shared" si="1099"/>
        <v>0</v>
      </c>
      <c r="P7396">
        <v>0</v>
      </c>
    </row>
    <row r="7397" spans="1:16" x14ac:dyDescent="0.25">
      <c r="A7397" s="11">
        <v>40263</v>
      </c>
      <c r="B7397" s="12">
        <v>3</v>
      </c>
      <c r="C7397">
        <v>-3.3</v>
      </c>
      <c r="D7397">
        <v>39.5</v>
      </c>
      <c r="E7397">
        <v>5</v>
      </c>
      <c r="F7397">
        <v>0</v>
      </c>
      <c r="G7397" s="7">
        <f t="shared" si="1100"/>
        <v>0</v>
      </c>
      <c r="H7397" s="7">
        <f t="shared" si="1101"/>
        <v>0</v>
      </c>
      <c r="I7397">
        <f t="shared" si="1093"/>
        <v>7.8000000000000007</v>
      </c>
      <c r="J7397" s="9">
        <f t="shared" si="1094"/>
        <v>0</v>
      </c>
      <c r="K7397" s="9">
        <f t="shared" si="1095"/>
        <v>0</v>
      </c>
      <c r="L7397" s="7">
        <f t="shared" si="1096"/>
        <v>0</v>
      </c>
      <c r="M7397" s="7">
        <f t="shared" si="1097"/>
        <v>0</v>
      </c>
      <c r="N7397" s="7">
        <f t="shared" si="1098"/>
        <v>0</v>
      </c>
      <c r="O7397" s="9">
        <f t="shared" si="1099"/>
        <v>0</v>
      </c>
      <c r="P7397">
        <v>0</v>
      </c>
    </row>
    <row r="7398" spans="1:16" x14ac:dyDescent="0.25">
      <c r="A7398" s="11">
        <v>40264</v>
      </c>
      <c r="B7398" s="12">
        <v>3</v>
      </c>
      <c r="C7398">
        <v>-0.6</v>
      </c>
      <c r="D7398">
        <v>51.3</v>
      </c>
      <c r="E7398">
        <v>3.1</v>
      </c>
      <c r="F7398">
        <v>0</v>
      </c>
      <c r="G7398" s="7">
        <f t="shared" si="1100"/>
        <v>0</v>
      </c>
      <c r="H7398" s="7">
        <f t="shared" si="1101"/>
        <v>0</v>
      </c>
      <c r="I7398">
        <f t="shared" si="1093"/>
        <v>7.8000000000000007</v>
      </c>
      <c r="J7398" s="9">
        <f t="shared" si="1094"/>
        <v>0</v>
      </c>
      <c r="K7398" s="9">
        <f t="shared" si="1095"/>
        <v>0</v>
      </c>
      <c r="L7398" s="7">
        <f t="shared" si="1096"/>
        <v>0</v>
      </c>
      <c r="M7398" s="7">
        <f t="shared" si="1097"/>
        <v>0</v>
      </c>
      <c r="N7398" s="7">
        <f t="shared" si="1098"/>
        <v>0</v>
      </c>
      <c r="O7398" s="9">
        <f t="shared" si="1099"/>
        <v>0</v>
      </c>
      <c r="P7398">
        <v>0</v>
      </c>
    </row>
    <row r="7399" spans="1:16" x14ac:dyDescent="0.25">
      <c r="A7399" s="11">
        <v>40265</v>
      </c>
      <c r="B7399" s="12">
        <v>3</v>
      </c>
      <c r="C7399">
        <v>4.3</v>
      </c>
      <c r="D7399">
        <v>76.8</v>
      </c>
      <c r="E7399">
        <v>2.7</v>
      </c>
      <c r="F7399">
        <v>7.8</v>
      </c>
      <c r="G7399" s="7">
        <f t="shared" si="1100"/>
        <v>1</v>
      </c>
      <c r="H7399" s="7">
        <f t="shared" si="1101"/>
        <v>1</v>
      </c>
      <c r="I7399">
        <f t="shared" si="1093"/>
        <v>15.600000000000001</v>
      </c>
      <c r="J7399" s="9">
        <f t="shared" si="1094"/>
        <v>15.308</v>
      </c>
      <c r="K7399" s="9">
        <f t="shared" si="1095"/>
        <v>0</v>
      </c>
      <c r="L7399" s="7">
        <f t="shared" si="1096"/>
        <v>0</v>
      </c>
      <c r="M7399" s="7">
        <f t="shared" si="1097"/>
        <v>1</v>
      </c>
      <c r="N7399" s="7">
        <f t="shared" si="1098"/>
        <v>0</v>
      </c>
      <c r="O7399" s="9">
        <f t="shared" si="1099"/>
        <v>0</v>
      </c>
      <c r="P7399">
        <v>0</v>
      </c>
    </row>
    <row r="7400" spans="1:16" x14ac:dyDescent="0.25">
      <c r="A7400" s="11">
        <v>40266</v>
      </c>
      <c r="B7400" s="12">
        <v>3</v>
      </c>
      <c r="C7400">
        <v>5.2</v>
      </c>
      <c r="D7400">
        <v>82.7</v>
      </c>
      <c r="E7400">
        <v>5.4</v>
      </c>
      <c r="F7400">
        <v>1</v>
      </c>
      <c r="G7400" s="7">
        <f t="shared" si="1100"/>
        <v>1</v>
      </c>
      <c r="H7400" s="7">
        <f t="shared" si="1101"/>
        <v>1</v>
      </c>
      <c r="I7400">
        <f t="shared" si="1093"/>
        <v>16.600000000000001</v>
      </c>
      <c r="J7400" s="9">
        <f t="shared" si="1094"/>
        <v>11.440000000000001</v>
      </c>
      <c r="K7400" s="9">
        <f t="shared" si="1095"/>
        <v>0</v>
      </c>
      <c r="L7400" s="7">
        <f t="shared" si="1096"/>
        <v>0</v>
      </c>
      <c r="M7400" s="7">
        <f t="shared" si="1097"/>
        <v>1</v>
      </c>
      <c r="N7400" s="7">
        <f t="shared" si="1098"/>
        <v>0</v>
      </c>
      <c r="O7400" s="9">
        <f t="shared" si="1099"/>
        <v>0</v>
      </c>
      <c r="P7400">
        <v>0</v>
      </c>
    </row>
    <row r="7401" spans="1:16" x14ac:dyDescent="0.25">
      <c r="A7401" s="11">
        <v>40267</v>
      </c>
      <c r="B7401" s="12">
        <v>3</v>
      </c>
      <c r="C7401">
        <v>5.3</v>
      </c>
      <c r="D7401">
        <v>59.9</v>
      </c>
      <c r="E7401">
        <v>3.9</v>
      </c>
      <c r="F7401">
        <v>0</v>
      </c>
      <c r="G7401" s="7">
        <f t="shared" si="1100"/>
        <v>0</v>
      </c>
      <c r="H7401" s="7">
        <f t="shared" si="1101"/>
        <v>0</v>
      </c>
      <c r="I7401">
        <f t="shared" si="1093"/>
        <v>16.600000000000001</v>
      </c>
      <c r="J7401" s="9">
        <f t="shared" si="1094"/>
        <v>10.6</v>
      </c>
      <c r="K7401" s="9">
        <f t="shared" si="1095"/>
        <v>0</v>
      </c>
      <c r="L7401" s="7">
        <f t="shared" si="1096"/>
        <v>0</v>
      </c>
      <c r="M7401" s="7">
        <f t="shared" si="1097"/>
        <v>0</v>
      </c>
      <c r="N7401" s="7">
        <f t="shared" si="1098"/>
        <v>0</v>
      </c>
      <c r="O7401" s="9">
        <f t="shared" si="1099"/>
        <v>0</v>
      </c>
      <c r="P7401">
        <v>0</v>
      </c>
    </row>
    <row r="7402" spans="1:16" x14ac:dyDescent="0.25">
      <c r="A7402" s="11">
        <v>40268</v>
      </c>
      <c r="B7402" s="12">
        <v>3</v>
      </c>
      <c r="C7402">
        <v>8</v>
      </c>
      <c r="D7402">
        <v>47</v>
      </c>
      <c r="E7402">
        <v>3</v>
      </c>
      <c r="F7402">
        <v>0</v>
      </c>
      <c r="G7402" s="7">
        <f t="shared" si="1100"/>
        <v>0</v>
      </c>
      <c r="H7402" s="7">
        <f t="shared" si="1101"/>
        <v>0</v>
      </c>
      <c r="I7402">
        <f t="shared" si="1093"/>
        <v>16.600000000000001</v>
      </c>
      <c r="J7402" s="9">
        <f t="shared" si="1094"/>
        <v>16</v>
      </c>
      <c r="K7402" s="9">
        <f t="shared" si="1095"/>
        <v>0</v>
      </c>
      <c r="L7402" s="7">
        <f t="shared" si="1096"/>
        <v>0</v>
      </c>
      <c r="M7402" s="7">
        <f t="shared" si="1097"/>
        <v>0</v>
      </c>
      <c r="N7402" s="7">
        <f t="shared" si="1098"/>
        <v>0</v>
      </c>
      <c r="O7402" s="9">
        <f t="shared" si="1099"/>
        <v>0</v>
      </c>
      <c r="P7402">
        <v>0</v>
      </c>
    </row>
    <row r="7403" spans="1:16" x14ac:dyDescent="0.25">
      <c r="A7403" s="11">
        <v>40269</v>
      </c>
      <c r="B7403" s="12">
        <v>4</v>
      </c>
      <c r="C7403">
        <v>11.8</v>
      </c>
      <c r="D7403">
        <v>54.3</v>
      </c>
      <c r="E7403">
        <v>2.7</v>
      </c>
      <c r="F7403">
        <v>0</v>
      </c>
      <c r="G7403" s="7">
        <f t="shared" si="1100"/>
        <v>0</v>
      </c>
      <c r="H7403" s="7">
        <f t="shared" si="1101"/>
        <v>0</v>
      </c>
      <c r="I7403">
        <f t="shared" si="1093"/>
        <v>0</v>
      </c>
      <c r="J7403" s="9">
        <f t="shared" si="1094"/>
        <v>0</v>
      </c>
      <c r="K7403" s="9">
        <f t="shared" si="1095"/>
        <v>0</v>
      </c>
      <c r="L7403" s="7">
        <f t="shared" si="1096"/>
        <v>0</v>
      </c>
      <c r="M7403" s="7">
        <f t="shared" si="1097"/>
        <v>0</v>
      </c>
      <c r="N7403" s="7">
        <f t="shared" si="1098"/>
        <v>0</v>
      </c>
      <c r="O7403" s="9">
        <f t="shared" si="1099"/>
        <v>0</v>
      </c>
      <c r="P7403">
        <v>0</v>
      </c>
    </row>
    <row r="7404" spans="1:16" x14ac:dyDescent="0.25">
      <c r="A7404" s="11">
        <v>40270</v>
      </c>
      <c r="B7404" s="12">
        <v>4</v>
      </c>
      <c r="C7404">
        <v>15.4</v>
      </c>
      <c r="D7404">
        <v>56.6</v>
      </c>
      <c r="E7404">
        <v>2.9</v>
      </c>
      <c r="F7404">
        <v>0</v>
      </c>
      <c r="G7404" s="7">
        <f t="shared" si="1100"/>
        <v>0</v>
      </c>
      <c r="H7404" s="7">
        <f t="shared" si="1101"/>
        <v>0</v>
      </c>
      <c r="I7404">
        <f t="shared" si="1093"/>
        <v>0</v>
      </c>
      <c r="J7404" s="9">
        <f t="shared" si="1094"/>
        <v>0</v>
      </c>
      <c r="K7404" s="9">
        <f t="shared" si="1095"/>
        <v>0</v>
      </c>
      <c r="L7404" s="7">
        <f t="shared" si="1096"/>
        <v>0</v>
      </c>
      <c r="M7404" s="7">
        <f t="shared" si="1097"/>
        <v>0</v>
      </c>
      <c r="N7404" s="7">
        <f t="shared" si="1098"/>
        <v>0</v>
      </c>
      <c r="O7404" s="9">
        <f t="shared" si="1099"/>
        <v>0</v>
      </c>
      <c r="P7404">
        <v>0</v>
      </c>
    </row>
    <row r="7405" spans="1:16" x14ac:dyDescent="0.25">
      <c r="A7405" s="11">
        <v>40271</v>
      </c>
      <c r="B7405" s="12">
        <v>4</v>
      </c>
      <c r="C7405">
        <v>14.9</v>
      </c>
      <c r="D7405">
        <v>62.5</v>
      </c>
      <c r="E7405">
        <v>5.4</v>
      </c>
      <c r="F7405">
        <v>0.2</v>
      </c>
      <c r="G7405" s="7">
        <f t="shared" si="1100"/>
        <v>0</v>
      </c>
      <c r="H7405" s="7">
        <f t="shared" si="1101"/>
        <v>0</v>
      </c>
      <c r="I7405">
        <f t="shared" si="1093"/>
        <v>0</v>
      </c>
      <c r="J7405" s="9">
        <f t="shared" si="1094"/>
        <v>0</v>
      </c>
      <c r="K7405" s="9">
        <f t="shared" si="1095"/>
        <v>0</v>
      </c>
      <c r="L7405" s="7">
        <f t="shared" si="1096"/>
        <v>0</v>
      </c>
      <c r="M7405" s="7">
        <f t="shared" si="1097"/>
        <v>0</v>
      </c>
      <c r="N7405" s="7">
        <f t="shared" si="1098"/>
        <v>0</v>
      </c>
      <c r="O7405" s="9">
        <f t="shared" si="1099"/>
        <v>0</v>
      </c>
      <c r="P7405">
        <v>0</v>
      </c>
    </row>
    <row r="7406" spans="1:16" x14ac:dyDescent="0.25">
      <c r="A7406" s="11">
        <v>40272</v>
      </c>
      <c r="B7406" s="12">
        <v>4</v>
      </c>
      <c r="C7406">
        <v>12.4</v>
      </c>
      <c r="D7406">
        <v>52.3</v>
      </c>
      <c r="E7406">
        <v>4.5999999999999996</v>
      </c>
      <c r="F7406">
        <v>0</v>
      </c>
      <c r="G7406" s="7">
        <f t="shared" si="1100"/>
        <v>0</v>
      </c>
      <c r="H7406" s="7">
        <f t="shared" si="1101"/>
        <v>0</v>
      </c>
      <c r="I7406">
        <f t="shared" si="1093"/>
        <v>0</v>
      </c>
      <c r="J7406" s="9">
        <f t="shared" si="1094"/>
        <v>0</v>
      </c>
      <c r="K7406" s="9">
        <f t="shared" si="1095"/>
        <v>0</v>
      </c>
      <c r="L7406" s="7">
        <f t="shared" si="1096"/>
        <v>0</v>
      </c>
      <c r="M7406" s="7">
        <f t="shared" si="1097"/>
        <v>0</v>
      </c>
      <c r="N7406" s="7">
        <f t="shared" si="1098"/>
        <v>0</v>
      </c>
      <c r="O7406" s="9">
        <f t="shared" si="1099"/>
        <v>0</v>
      </c>
      <c r="P7406">
        <v>0</v>
      </c>
    </row>
    <row r="7407" spans="1:16" x14ac:dyDescent="0.25">
      <c r="A7407" s="11">
        <v>40273</v>
      </c>
      <c r="B7407" s="12">
        <v>4</v>
      </c>
      <c r="C7407">
        <v>15.5</v>
      </c>
      <c r="D7407">
        <v>49.8</v>
      </c>
      <c r="E7407">
        <v>5.2</v>
      </c>
      <c r="F7407">
        <v>0.2</v>
      </c>
      <c r="G7407" s="7">
        <f t="shared" si="1100"/>
        <v>0</v>
      </c>
      <c r="H7407" s="7">
        <f t="shared" si="1101"/>
        <v>0</v>
      </c>
      <c r="I7407">
        <f t="shared" si="1093"/>
        <v>0</v>
      </c>
      <c r="J7407" s="9">
        <f t="shared" si="1094"/>
        <v>0</v>
      </c>
      <c r="K7407" s="9">
        <f t="shared" si="1095"/>
        <v>0</v>
      </c>
      <c r="L7407" s="7">
        <f t="shared" si="1096"/>
        <v>0</v>
      </c>
      <c r="M7407" s="7">
        <f t="shared" si="1097"/>
        <v>0</v>
      </c>
      <c r="N7407" s="7">
        <f t="shared" si="1098"/>
        <v>0</v>
      </c>
      <c r="O7407" s="9">
        <f t="shared" si="1099"/>
        <v>0</v>
      </c>
      <c r="P7407">
        <v>0</v>
      </c>
    </row>
    <row r="7408" spans="1:16" x14ac:dyDescent="0.25">
      <c r="A7408" s="11">
        <v>40274</v>
      </c>
      <c r="B7408" s="12">
        <v>4</v>
      </c>
      <c r="C7408">
        <v>10.6</v>
      </c>
      <c r="D7408">
        <v>79</v>
      </c>
      <c r="E7408">
        <v>3.1</v>
      </c>
      <c r="F7408">
        <v>7.2</v>
      </c>
      <c r="G7408" s="7">
        <f t="shared" si="1100"/>
        <v>1</v>
      </c>
      <c r="H7408" s="7">
        <f t="shared" si="1101"/>
        <v>1</v>
      </c>
      <c r="I7408">
        <f t="shared" si="1093"/>
        <v>0</v>
      </c>
      <c r="J7408" s="9">
        <f t="shared" si="1094"/>
        <v>0</v>
      </c>
      <c r="K7408" s="9">
        <f t="shared" si="1095"/>
        <v>0</v>
      </c>
      <c r="L7408" s="7">
        <f t="shared" si="1096"/>
        <v>0</v>
      </c>
      <c r="M7408" s="7">
        <f t="shared" si="1097"/>
        <v>1</v>
      </c>
      <c r="N7408" s="7">
        <f t="shared" si="1098"/>
        <v>0</v>
      </c>
      <c r="O7408" s="9">
        <f t="shared" si="1099"/>
        <v>0</v>
      </c>
      <c r="P7408">
        <v>0</v>
      </c>
    </row>
    <row r="7409" spans="1:16" x14ac:dyDescent="0.25">
      <c r="A7409" s="11">
        <v>40275</v>
      </c>
      <c r="B7409" s="12">
        <v>4</v>
      </c>
      <c r="C7409">
        <v>12.6</v>
      </c>
      <c r="D7409">
        <v>89.8</v>
      </c>
      <c r="E7409">
        <v>3.1</v>
      </c>
      <c r="F7409">
        <v>14.4</v>
      </c>
      <c r="G7409" s="7">
        <f t="shared" si="1100"/>
        <v>0</v>
      </c>
      <c r="H7409" s="7">
        <f t="shared" si="1101"/>
        <v>0</v>
      </c>
      <c r="I7409">
        <f t="shared" si="1093"/>
        <v>0</v>
      </c>
      <c r="J7409" s="9">
        <f t="shared" si="1094"/>
        <v>0</v>
      </c>
      <c r="K7409" s="9">
        <f t="shared" si="1095"/>
        <v>0</v>
      </c>
      <c r="L7409" s="7">
        <f t="shared" si="1096"/>
        <v>0</v>
      </c>
      <c r="M7409" s="7">
        <f t="shared" si="1097"/>
        <v>0</v>
      </c>
      <c r="N7409" s="7">
        <f t="shared" si="1098"/>
        <v>0</v>
      </c>
      <c r="O7409" s="9">
        <f t="shared" si="1099"/>
        <v>0</v>
      </c>
      <c r="P7409">
        <v>0</v>
      </c>
    </row>
    <row r="7410" spans="1:16" x14ac:dyDescent="0.25">
      <c r="A7410" s="11">
        <v>40276</v>
      </c>
      <c r="B7410" s="12">
        <v>4</v>
      </c>
      <c r="C7410">
        <v>9.4</v>
      </c>
      <c r="D7410">
        <v>92.4</v>
      </c>
      <c r="E7410">
        <v>5.6</v>
      </c>
      <c r="F7410">
        <v>10.8</v>
      </c>
      <c r="G7410" s="7">
        <f t="shared" si="1100"/>
        <v>1</v>
      </c>
      <c r="H7410" s="7">
        <f t="shared" si="1101"/>
        <v>1</v>
      </c>
      <c r="I7410">
        <f t="shared" si="1093"/>
        <v>0</v>
      </c>
      <c r="J7410" s="9">
        <f t="shared" si="1094"/>
        <v>39.104000000000006</v>
      </c>
      <c r="K7410" s="9">
        <f t="shared" si="1095"/>
        <v>0</v>
      </c>
      <c r="L7410" s="7">
        <f t="shared" si="1096"/>
        <v>0</v>
      </c>
      <c r="M7410" s="7">
        <f t="shared" si="1097"/>
        <v>1</v>
      </c>
      <c r="N7410" s="7">
        <f t="shared" si="1098"/>
        <v>0</v>
      </c>
      <c r="O7410" s="9">
        <f t="shared" si="1099"/>
        <v>0</v>
      </c>
      <c r="P7410">
        <v>0</v>
      </c>
    </row>
    <row r="7411" spans="1:16" x14ac:dyDescent="0.25">
      <c r="A7411" s="11">
        <v>40277</v>
      </c>
      <c r="B7411" s="12">
        <v>4</v>
      </c>
      <c r="C7411">
        <v>2.6</v>
      </c>
      <c r="D7411">
        <v>64.3</v>
      </c>
      <c r="E7411">
        <v>8.6999999999999993</v>
      </c>
      <c r="F7411">
        <v>0.2</v>
      </c>
      <c r="G7411" s="7">
        <f t="shared" si="1100"/>
        <v>0.39635000000000009</v>
      </c>
      <c r="H7411" s="7">
        <f t="shared" si="1101"/>
        <v>0.39635000000000009</v>
      </c>
      <c r="I7411">
        <f t="shared" si="1093"/>
        <v>0.2</v>
      </c>
      <c r="J7411" s="9">
        <f t="shared" si="1094"/>
        <v>4.2380000000000004</v>
      </c>
      <c r="K7411" s="9">
        <f t="shared" si="1095"/>
        <v>0</v>
      </c>
      <c r="L7411" s="7">
        <f t="shared" si="1096"/>
        <v>0</v>
      </c>
      <c r="M7411" s="7">
        <f t="shared" si="1097"/>
        <v>0.39635000000000009</v>
      </c>
      <c r="N7411" s="7">
        <f t="shared" si="1098"/>
        <v>0</v>
      </c>
      <c r="O7411" s="9">
        <f t="shared" si="1099"/>
        <v>0</v>
      </c>
      <c r="P7411">
        <v>0</v>
      </c>
    </row>
    <row r="7412" spans="1:16" x14ac:dyDescent="0.25">
      <c r="A7412" s="11">
        <v>40278</v>
      </c>
      <c r="B7412" s="12">
        <v>4</v>
      </c>
      <c r="C7412">
        <v>7.3</v>
      </c>
      <c r="D7412">
        <v>59.2</v>
      </c>
      <c r="E7412">
        <v>5.8</v>
      </c>
      <c r="F7412">
        <v>0.2</v>
      </c>
      <c r="G7412" s="7">
        <f t="shared" si="1100"/>
        <v>1</v>
      </c>
      <c r="H7412" s="7">
        <f t="shared" si="1101"/>
        <v>1</v>
      </c>
      <c r="I7412">
        <f t="shared" si="1093"/>
        <v>0.4</v>
      </c>
      <c r="J7412" s="9">
        <f t="shared" si="1094"/>
        <v>14.891999999999999</v>
      </c>
      <c r="K7412" s="9">
        <f t="shared" si="1095"/>
        <v>0</v>
      </c>
      <c r="L7412" s="7">
        <f t="shared" si="1096"/>
        <v>0</v>
      </c>
      <c r="M7412" s="7">
        <f t="shared" si="1097"/>
        <v>1</v>
      </c>
      <c r="N7412" s="7">
        <f t="shared" si="1098"/>
        <v>0</v>
      </c>
      <c r="O7412" s="9">
        <f t="shared" si="1099"/>
        <v>0</v>
      </c>
      <c r="P7412">
        <v>0</v>
      </c>
    </row>
    <row r="7413" spans="1:16" x14ac:dyDescent="0.25">
      <c r="A7413" s="11">
        <v>40279</v>
      </c>
      <c r="B7413" s="12">
        <v>4</v>
      </c>
      <c r="C7413">
        <v>10.5</v>
      </c>
      <c r="D7413">
        <v>51.8</v>
      </c>
      <c r="E7413">
        <v>5.5</v>
      </c>
      <c r="F7413">
        <v>0</v>
      </c>
      <c r="G7413" s="7">
        <f t="shared" si="1100"/>
        <v>0</v>
      </c>
      <c r="H7413" s="7">
        <f t="shared" si="1101"/>
        <v>0</v>
      </c>
      <c r="I7413">
        <f t="shared" ref="I7413:I7476" si="1102">IF(OR(B7413=7,C7413&gt;$V$7221),0,IF(AND(C7413&gt;=$R$7221,I7412=0),0,I7412+F7413))</f>
        <v>0.4</v>
      </c>
      <c r="J7413" s="9">
        <f t="shared" ref="J7413:J7476" si="1103">IF(OR(B7413=1,B7413&gt;$K$2),0,IF(C7413&gt;$V$7221,0,IF(C7413&lt;=-$R$7221,0,IF(C7413&lt;=0,(C7413+$R$7221)*($T$7223+$T$7224*F7413),IF(C7413&gt;$R$7221,C7413*($T$7221+$T$7222*F7413),C7413*($T$7225+$T$7226*F7413))))))</f>
        <v>21</v>
      </c>
      <c r="K7413" s="9">
        <f t="shared" ref="K7413:K7476" si="1104">IF(AND(B7413&gt;=2,B7413&lt;=$K$3),0,IF(C7413&gt;$V$7221,0,IF(C7413&lt;=-$R$7221,0,IF(C7413&lt;=0,(C7413+$R$7221)*($U$7223+$U$7224*F7413),IF(C7413&gt;$R$7221,C7413*($U$7221+$U$7222*F7413),C7413*($U$7225+$U$7226*F7413))))))</f>
        <v>0</v>
      </c>
      <c r="L7413" s="7">
        <f t="shared" ref="L7413:L7476" si="1105">IF(M7412=0,0,IF(C7413&gt;=$V$7221,0,IF($V$7222*E7413-$V$7223*C7413&lt;0,0,IF($R$7221&gt;C7413&gt;-$R$7221,$V$7222*E7413-$V$7223*C7413+$V$7224,$V$7222*E7413-$V$7223*C7413))))</f>
        <v>0</v>
      </c>
      <c r="M7413" s="7">
        <f t="shared" si="1097"/>
        <v>0</v>
      </c>
      <c r="N7413" s="7">
        <f t="shared" si="1098"/>
        <v>0</v>
      </c>
      <c r="O7413" s="9">
        <f t="shared" si="1099"/>
        <v>0</v>
      </c>
      <c r="P7413">
        <v>0</v>
      </c>
    </row>
    <row r="7414" spans="1:16" x14ac:dyDescent="0.25">
      <c r="A7414" s="11">
        <v>40280</v>
      </c>
      <c r="B7414" s="12">
        <v>4</v>
      </c>
      <c r="C7414">
        <v>8.5</v>
      </c>
      <c r="D7414">
        <v>42.3</v>
      </c>
      <c r="E7414">
        <v>4.4000000000000004</v>
      </c>
      <c r="F7414">
        <v>0</v>
      </c>
      <c r="G7414" s="7">
        <f t="shared" si="1100"/>
        <v>0</v>
      </c>
      <c r="H7414" s="7">
        <f t="shared" si="1101"/>
        <v>0</v>
      </c>
      <c r="I7414">
        <f t="shared" si="1102"/>
        <v>0.4</v>
      </c>
      <c r="J7414" s="9">
        <f t="shared" si="1103"/>
        <v>17</v>
      </c>
      <c r="K7414" s="9">
        <f t="shared" si="1104"/>
        <v>0</v>
      </c>
      <c r="L7414" s="7">
        <f t="shared" si="1105"/>
        <v>0</v>
      </c>
      <c r="M7414" s="7">
        <f t="shared" ref="M7414:M7477" si="1106">IF(AND(N7413=0,F7414=0),0,IF(M7413=0,H7414,IF(AND(C7414&gt;$W$7223,M7413&lt;$W$7221),$W$7221+0.01,IF(F7414&gt;0,(N7413*M7413+$W$7222*F7414*H7414)/(N7413+$W$7222*F7414),M7413*(1+$W$7224)))))</f>
        <v>0</v>
      </c>
      <c r="N7414" s="7">
        <f t="shared" ref="N7414:N7477" si="1107">IF(I7414=0,0,IF(M7414&gt;=1,0,IF(N7413+F7414&lt;=J7414+K7414+L7414,0,IF(C7414&gt;$W$7223,N7413+F7414-J7414-K7414-L7414,IF(M7414&lt;$W$7221,N7413+F7414-L7414,N7413+F7414-J7414-K7414-L7414)))))</f>
        <v>0</v>
      </c>
      <c r="O7414" s="9">
        <f t="shared" ref="O7414:O7477" si="1108">IF(M7414=0,0,N7414/10/M7414)</f>
        <v>0</v>
      </c>
      <c r="P7414">
        <v>0</v>
      </c>
    </row>
    <row r="7415" spans="1:16" x14ac:dyDescent="0.25">
      <c r="A7415" s="11">
        <v>40281</v>
      </c>
      <c r="B7415" s="12">
        <v>4</v>
      </c>
      <c r="C7415">
        <v>9.1999999999999993</v>
      </c>
      <c r="D7415">
        <v>36.799999999999997</v>
      </c>
      <c r="E7415">
        <v>3</v>
      </c>
      <c r="F7415">
        <v>0</v>
      </c>
      <c r="G7415" s="7">
        <f t="shared" si="1100"/>
        <v>0</v>
      </c>
      <c r="H7415" s="7">
        <f t="shared" si="1101"/>
        <v>0</v>
      </c>
      <c r="I7415">
        <f t="shared" si="1102"/>
        <v>0.4</v>
      </c>
      <c r="J7415" s="9">
        <f t="shared" si="1103"/>
        <v>18.399999999999999</v>
      </c>
      <c r="K7415" s="9">
        <f t="shared" si="1104"/>
        <v>0</v>
      </c>
      <c r="L7415" s="7">
        <f t="shared" si="1105"/>
        <v>0</v>
      </c>
      <c r="M7415" s="7">
        <f t="shared" si="1106"/>
        <v>0</v>
      </c>
      <c r="N7415" s="7">
        <f t="shared" si="1107"/>
        <v>0</v>
      </c>
      <c r="O7415" s="9">
        <f t="shared" si="1108"/>
        <v>0</v>
      </c>
      <c r="P7415">
        <v>0</v>
      </c>
    </row>
    <row r="7416" spans="1:16" x14ac:dyDescent="0.25">
      <c r="A7416" s="11">
        <v>40282</v>
      </c>
      <c r="B7416" s="12">
        <v>4</v>
      </c>
      <c r="C7416">
        <v>10.1</v>
      </c>
      <c r="D7416">
        <v>37.6</v>
      </c>
      <c r="E7416">
        <v>2.2999999999999998</v>
      </c>
      <c r="F7416">
        <v>0</v>
      </c>
      <c r="G7416" s="7">
        <f t="shared" si="1100"/>
        <v>0</v>
      </c>
      <c r="H7416" s="7">
        <f t="shared" si="1101"/>
        <v>0</v>
      </c>
      <c r="I7416">
        <f t="shared" si="1102"/>
        <v>0.4</v>
      </c>
      <c r="J7416" s="9">
        <f t="shared" si="1103"/>
        <v>20.2</v>
      </c>
      <c r="K7416" s="9">
        <f t="shared" si="1104"/>
        <v>0</v>
      </c>
      <c r="L7416" s="7">
        <f t="shared" si="1105"/>
        <v>0</v>
      </c>
      <c r="M7416" s="7">
        <f t="shared" si="1106"/>
        <v>0</v>
      </c>
      <c r="N7416" s="7">
        <f t="shared" si="1107"/>
        <v>0</v>
      </c>
      <c r="O7416" s="9">
        <f t="shared" si="1108"/>
        <v>0</v>
      </c>
      <c r="P7416">
        <v>0</v>
      </c>
    </row>
    <row r="7417" spans="1:16" x14ac:dyDescent="0.25">
      <c r="A7417" s="11">
        <v>40283</v>
      </c>
      <c r="B7417" s="12">
        <v>4</v>
      </c>
      <c r="C7417">
        <v>12.6</v>
      </c>
      <c r="D7417">
        <v>45.5</v>
      </c>
      <c r="E7417">
        <v>2.7</v>
      </c>
      <c r="F7417">
        <v>0</v>
      </c>
      <c r="G7417" s="7">
        <f t="shared" si="1100"/>
        <v>0</v>
      </c>
      <c r="H7417" s="7">
        <f t="shared" si="1101"/>
        <v>0</v>
      </c>
      <c r="I7417">
        <f t="shared" si="1102"/>
        <v>0</v>
      </c>
      <c r="J7417" s="9">
        <f t="shared" si="1103"/>
        <v>0</v>
      </c>
      <c r="K7417" s="9">
        <f t="shared" si="1104"/>
        <v>0</v>
      </c>
      <c r="L7417" s="7">
        <f t="shared" si="1105"/>
        <v>0</v>
      </c>
      <c r="M7417" s="7">
        <f t="shared" si="1106"/>
        <v>0</v>
      </c>
      <c r="N7417" s="7">
        <f t="shared" si="1107"/>
        <v>0</v>
      </c>
      <c r="O7417" s="9">
        <f t="shared" si="1108"/>
        <v>0</v>
      </c>
      <c r="P7417">
        <v>0</v>
      </c>
    </row>
    <row r="7418" spans="1:16" x14ac:dyDescent="0.25">
      <c r="A7418" s="11">
        <v>40284</v>
      </c>
      <c r="B7418" s="12">
        <v>4</v>
      </c>
      <c r="C7418">
        <v>13.8</v>
      </c>
      <c r="D7418">
        <v>58.4</v>
      </c>
      <c r="E7418">
        <v>8.3000000000000007</v>
      </c>
      <c r="F7418">
        <v>0.2</v>
      </c>
      <c r="G7418" s="7">
        <f t="shared" si="1100"/>
        <v>0</v>
      </c>
      <c r="H7418" s="7">
        <f t="shared" si="1101"/>
        <v>0</v>
      </c>
      <c r="I7418">
        <f t="shared" si="1102"/>
        <v>0</v>
      </c>
      <c r="J7418" s="9">
        <f t="shared" si="1103"/>
        <v>0</v>
      </c>
      <c r="K7418" s="9">
        <f t="shared" si="1104"/>
        <v>0</v>
      </c>
      <c r="L7418" s="7">
        <f t="shared" si="1105"/>
        <v>0</v>
      </c>
      <c r="M7418" s="7">
        <f t="shared" si="1106"/>
        <v>0</v>
      </c>
      <c r="N7418" s="7">
        <f t="shared" si="1107"/>
        <v>0</v>
      </c>
      <c r="O7418" s="9">
        <f t="shared" si="1108"/>
        <v>0</v>
      </c>
      <c r="P7418">
        <v>0</v>
      </c>
    </row>
    <row r="7419" spans="1:16" x14ac:dyDescent="0.25">
      <c r="A7419" s="11">
        <v>40285</v>
      </c>
      <c r="B7419" s="12">
        <v>4</v>
      </c>
      <c r="C7419">
        <v>4.9000000000000004</v>
      </c>
      <c r="D7419">
        <v>67.3</v>
      </c>
      <c r="E7419">
        <v>8.5</v>
      </c>
      <c r="F7419">
        <v>0.2</v>
      </c>
      <c r="G7419" s="7">
        <f t="shared" si="1100"/>
        <v>1</v>
      </c>
      <c r="H7419" s="7">
        <f t="shared" si="1101"/>
        <v>1</v>
      </c>
      <c r="I7419">
        <f t="shared" si="1102"/>
        <v>0</v>
      </c>
      <c r="J7419" s="9">
        <f t="shared" si="1103"/>
        <v>9.9960000000000004</v>
      </c>
      <c r="K7419" s="9">
        <f t="shared" si="1104"/>
        <v>0</v>
      </c>
      <c r="L7419" s="7">
        <f t="shared" si="1105"/>
        <v>0</v>
      </c>
      <c r="M7419" s="7">
        <f t="shared" si="1106"/>
        <v>1</v>
      </c>
      <c r="N7419" s="7">
        <f t="shared" si="1107"/>
        <v>0</v>
      </c>
      <c r="O7419" s="9">
        <f t="shared" si="1108"/>
        <v>0</v>
      </c>
      <c r="P7419">
        <v>0</v>
      </c>
    </row>
    <row r="7420" spans="1:16" x14ac:dyDescent="0.25">
      <c r="A7420" s="11">
        <v>40286</v>
      </c>
      <c r="B7420" s="12">
        <v>4</v>
      </c>
      <c r="C7420">
        <v>8.5</v>
      </c>
      <c r="D7420">
        <v>61</v>
      </c>
      <c r="E7420">
        <v>6.9</v>
      </c>
      <c r="F7420">
        <v>0.2</v>
      </c>
      <c r="G7420" s="7">
        <f t="shared" si="1100"/>
        <v>1</v>
      </c>
      <c r="H7420" s="7">
        <f t="shared" si="1101"/>
        <v>1</v>
      </c>
      <c r="I7420">
        <f t="shared" si="1102"/>
        <v>0</v>
      </c>
      <c r="J7420" s="9">
        <f t="shared" si="1103"/>
        <v>17.34</v>
      </c>
      <c r="K7420" s="9">
        <f t="shared" si="1104"/>
        <v>0</v>
      </c>
      <c r="L7420" s="7">
        <f t="shared" si="1105"/>
        <v>0</v>
      </c>
      <c r="M7420" s="7">
        <f t="shared" si="1106"/>
        <v>1</v>
      </c>
      <c r="N7420" s="7">
        <f t="shared" si="1107"/>
        <v>0</v>
      </c>
      <c r="O7420" s="9">
        <f t="shared" si="1108"/>
        <v>0</v>
      </c>
      <c r="P7420">
        <v>0</v>
      </c>
    </row>
    <row r="7421" spans="1:16" x14ac:dyDescent="0.25">
      <c r="A7421" s="11">
        <v>40287</v>
      </c>
      <c r="B7421" s="12">
        <v>4</v>
      </c>
      <c r="C7421">
        <v>10</v>
      </c>
      <c r="D7421">
        <v>48</v>
      </c>
      <c r="E7421">
        <v>5.3</v>
      </c>
      <c r="F7421">
        <v>0</v>
      </c>
      <c r="G7421" s="7">
        <f t="shared" si="1100"/>
        <v>0</v>
      </c>
      <c r="H7421" s="7">
        <f t="shared" si="1101"/>
        <v>0</v>
      </c>
      <c r="I7421">
        <f t="shared" si="1102"/>
        <v>0</v>
      </c>
      <c r="J7421" s="9">
        <f t="shared" si="1103"/>
        <v>20</v>
      </c>
      <c r="K7421" s="9">
        <f t="shared" si="1104"/>
        <v>0</v>
      </c>
      <c r="L7421" s="7">
        <f t="shared" si="1105"/>
        <v>0</v>
      </c>
      <c r="M7421" s="7">
        <f t="shared" si="1106"/>
        <v>0</v>
      </c>
      <c r="N7421" s="7">
        <f t="shared" si="1107"/>
        <v>0</v>
      </c>
      <c r="O7421" s="9">
        <f t="shared" si="1108"/>
        <v>0</v>
      </c>
      <c r="P7421">
        <v>0</v>
      </c>
    </row>
    <row r="7422" spans="1:16" x14ac:dyDescent="0.25">
      <c r="A7422" s="11">
        <v>40288</v>
      </c>
      <c r="B7422" s="12">
        <v>4</v>
      </c>
      <c r="C7422">
        <v>12</v>
      </c>
      <c r="D7422">
        <v>46.8</v>
      </c>
      <c r="E7422">
        <v>3.6</v>
      </c>
      <c r="F7422">
        <v>0</v>
      </c>
      <c r="G7422" s="7">
        <f t="shared" si="1100"/>
        <v>0</v>
      </c>
      <c r="H7422" s="7">
        <f t="shared" si="1101"/>
        <v>0</v>
      </c>
      <c r="I7422">
        <f t="shared" si="1102"/>
        <v>0</v>
      </c>
      <c r="J7422" s="9">
        <f t="shared" si="1103"/>
        <v>0</v>
      </c>
      <c r="K7422" s="9">
        <f t="shared" si="1104"/>
        <v>0</v>
      </c>
      <c r="L7422" s="7">
        <f t="shared" si="1105"/>
        <v>0</v>
      </c>
      <c r="M7422" s="7">
        <f t="shared" si="1106"/>
        <v>0</v>
      </c>
      <c r="N7422" s="7">
        <f t="shared" si="1107"/>
        <v>0</v>
      </c>
      <c r="O7422" s="9">
        <f t="shared" si="1108"/>
        <v>0</v>
      </c>
      <c r="P7422">
        <v>0</v>
      </c>
    </row>
    <row r="7423" spans="1:16" x14ac:dyDescent="0.25">
      <c r="A7423" s="11">
        <v>40289</v>
      </c>
      <c r="B7423" s="12">
        <v>4</v>
      </c>
      <c r="C7423">
        <v>11.1</v>
      </c>
      <c r="D7423">
        <v>53.8</v>
      </c>
      <c r="E7423">
        <v>4.7</v>
      </c>
      <c r="F7423">
        <v>0.2</v>
      </c>
      <c r="G7423" s="7">
        <f t="shared" si="1100"/>
        <v>1</v>
      </c>
      <c r="H7423" s="7">
        <f t="shared" si="1101"/>
        <v>1</v>
      </c>
      <c r="I7423">
        <f t="shared" si="1102"/>
        <v>0</v>
      </c>
      <c r="J7423" s="9">
        <f t="shared" si="1103"/>
        <v>0</v>
      </c>
      <c r="K7423" s="9">
        <f t="shared" si="1104"/>
        <v>0</v>
      </c>
      <c r="L7423" s="7">
        <f t="shared" si="1105"/>
        <v>0</v>
      </c>
      <c r="M7423" s="7">
        <f t="shared" si="1106"/>
        <v>1</v>
      </c>
      <c r="N7423" s="7">
        <f t="shared" si="1107"/>
        <v>0</v>
      </c>
      <c r="O7423" s="9">
        <f t="shared" si="1108"/>
        <v>0</v>
      </c>
      <c r="P7423">
        <v>0</v>
      </c>
    </row>
    <row r="7424" spans="1:16" x14ac:dyDescent="0.25">
      <c r="A7424" s="11">
        <v>40290</v>
      </c>
      <c r="B7424" s="12">
        <v>4</v>
      </c>
      <c r="C7424">
        <v>6.6</v>
      </c>
      <c r="D7424">
        <v>54.8</v>
      </c>
      <c r="E7424">
        <v>5.7</v>
      </c>
      <c r="F7424">
        <v>0</v>
      </c>
      <c r="G7424" s="7">
        <f t="shared" si="1100"/>
        <v>0</v>
      </c>
      <c r="H7424" s="7">
        <f t="shared" si="1101"/>
        <v>0</v>
      </c>
      <c r="I7424">
        <f t="shared" si="1102"/>
        <v>0</v>
      </c>
      <c r="J7424" s="9">
        <f t="shared" si="1103"/>
        <v>13.2</v>
      </c>
      <c r="K7424" s="9">
        <f t="shared" si="1104"/>
        <v>0</v>
      </c>
      <c r="L7424" s="7">
        <f t="shared" si="1105"/>
        <v>0</v>
      </c>
      <c r="M7424" s="7">
        <f t="shared" si="1106"/>
        <v>0</v>
      </c>
      <c r="N7424" s="7">
        <f t="shared" si="1107"/>
        <v>0</v>
      </c>
      <c r="O7424" s="9">
        <f t="shared" si="1108"/>
        <v>0</v>
      </c>
      <c r="P7424">
        <v>0</v>
      </c>
    </row>
    <row r="7425" spans="1:16" x14ac:dyDescent="0.25">
      <c r="A7425" s="11">
        <v>40291</v>
      </c>
      <c r="B7425" s="12">
        <v>4</v>
      </c>
      <c r="C7425">
        <v>8.4</v>
      </c>
      <c r="D7425">
        <v>51.2</v>
      </c>
      <c r="E7425">
        <v>3.5</v>
      </c>
      <c r="F7425">
        <v>0</v>
      </c>
      <c r="G7425" s="7">
        <f t="shared" si="1100"/>
        <v>0</v>
      </c>
      <c r="H7425" s="7">
        <f t="shared" si="1101"/>
        <v>0</v>
      </c>
      <c r="I7425">
        <f t="shared" si="1102"/>
        <v>0</v>
      </c>
      <c r="J7425" s="9">
        <f t="shared" si="1103"/>
        <v>16.8</v>
      </c>
      <c r="K7425" s="9">
        <f t="shared" si="1104"/>
        <v>0</v>
      </c>
      <c r="L7425" s="7">
        <f t="shared" si="1105"/>
        <v>0</v>
      </c>
      <c r="M7425" s="7">
        <f t="shared" si="1106"/>
        <v>0</v>
      </c>
      <c r="N7425" s="7">
        <f t="shared" si="1107"/>
        <v>0</v>
      </c>
      <c r="O7425" s="9">
        <f t="shared" si="1108"/>
        <v>0</v>
      </c>
      <c r="P7425">
        <v>0</v>
      </c>
    </row>
    <row r="7426" spans="1:16" x14ac:dyDescent="0.25">
      <c r="A7426" s="11">
        <v>40292</v>
      </c>
      <c r="B7426" s="12">
        <v>4</v>
      </c>
      <c r="C7426">
        <v>12</v>
      </c>
      <c r="D7426">
        <v>44.3</v>
      </c>
      <c r="E7426">
        <v>3.2</v>
      </c>
      <c r="F7426">
        <v>0</v>
      </c>
      <c r="G7426" s="7">
        <f t="shared" si="1100"/>
        <v>0</v>
      </c>
      <c r="H7426" s="7">
        <f t="shared" si="1101"/>
        <v>0</v>
      </c>
      <c r="I7426">
        <f t="shared" si="1102"/>
        <v>0</v>
      </c>
      <c r="J7426" s="9">
        <f t="shared" si="1103"/>
        <v>0</v>
      </c>
      <c r="K7426" s="9">
        <f t="shared" si="1104"/>
        <v>0</v>
      </c>
      <c r="L7426" s="7">
        <f t="shared" si="1105"/>
        <v>0</v>
      </c>
      <c r="M7426" s="7">
        <f t="shared" si="1106"/>
        <v>0</v>
      </c>
      <c r="N7426" s="7">
        <f t="shared" si="1107"/>
        <v>0</v>
      </c>
      <c r="O7426" s="9">
        <f t="shared" si="1108"/>
        <v>0</v>
      </c>
      <c r="P7426">
        <v>0</v>
      </c>
    </row>
    <row r="7427" spans="1:16" x14ac:dyDescent="0.25">
      <c r="A7427" s="11">
        <v>40293</v>
      </c>
      <c r="B7427" s="12">
        <v>4</v>
      </c>
      <c r="C7427">
        <v>10.5</v>
      </c>
      <c r="D7427">
        <v>61.6</v>
      </c>
      <c r="E7427">
        <v>4.9000000000000004</v>
      </c>
      <c r="F7427">
        <v>3.6</v>
      </c>
      <c r="G7427" s="7">
        <f t="shared" si="1100"/>
        <v>1</v>
      </c>
      <c r="H7427" s="7">
        <f t="shared" si="1101"/>
        <v>1</v>
      </c>
      <c r="I7427">
        <f t="shared" si="1102"/>
        <v>0</v>
      </c>
      <c r="J7427" s="9">
        <f t="shared" si="1103"/>
        <v>28.560000000000002</v>
      </c>
      <c r="K7427" s="9">
        <f t="shared" si="1104"/>
        <v>0</v>
      </c>
      <c r="L7427" s="7">
        <f t="shared" si="1105"/>
        <v>0</v>
      </c>
      <c r="M7427" s="7">
        <f t="shared" si="1106"/>
        <v>1</v>
      </c>
      <c r="N7427" s="7">
        <f t="shared" si="1107"/>
        <v>0</v>
      </c>
      <c r="O7427" s="9">
        <f t="shared" si="1108"/>
        <v>0</v>
      </c>
      <c r="P7427">
        <v>0</v>
      </c>
    </row>
    <row r="7428" spans="1:16" x14ac:dyDescent="0.25">
      <c r="A7428" s="11">
        <v>40294</v>
      </c>
      <c r="B7428" s="12">
        <v>4</v>
      </c>
      <c r="C7428">
        <v>13.1</v>
      </c>
      <c r="D7428">
        <v>42</v>
      </c>
      <c r="E7428">
        <v>5.9</v>
      </c>
      <c r="F7428">
        <v>0</v>
      </c>
      <c r="G7428" s="7">
        <f t="shared" si="1100"/>
        <v>0</v>
      </c>
      <c r="H7428" s="7">
        <f t="shared" si="1101"/>
        <v>0</v>
      </c>
      <c r="I7428">
        <f t="shared" si="1102"/>
        <v>0</v>
      </c>
      <c r="J7428" s="9">
        <f t="shared" si="1103"/>
        <v>0</v>
      </c>
      <c r="K7428" s="9">
        <f t="shared" si="1104"/>
        <v>0</v>
      </c>
      <c r="L7428" s="7">
        <f t="shared" si="1105"/>
        <v>0</v>
      </c>
      <c r="M7428" s="7">
        <f t="shared" si="1106"/>
        <v>0</v>
      </c>
      <c r="N7428" s="7">
        <f t="shared" si="1107"/>
        <v>0</v>
      </c>
      <c r="O7428" s="9">
        <f t="shared" si="1108"/>
        <v>0</v>
      </c>
      <c r="P7428">
        <v>0</v>
      </c>
    </row>
    <row r="7429" spans="1:16" x14ac:dyDescent="0.25">
      <c r="A7429" s="11">
        <v>40295</v>
      </c>
      <c r="B7429" s="12">
        <v>4</v>
      </c>
      <c r="C7429">
        <v>6.2</v>
      </c>
      <c r="D7429">
        <v>43.7</v>
      </c>
      <c r="E7429">
        <v>9.3000000000000007</v>
      </c>
      <c r="F7429">
        <v>0</v>
      </c>
      <c r="G7429" s="7">
        <f t="shared" si="1100"/>
        <v>0</v>
      </c>
      <c r="H7429" s="7">
        <f t="shared" si="1101"/>
        <v>0</v>
      </c>
      <c r="I7429">
        <f t="shared" si="1102"/>
        <v>0</v>
      </c>
      <c r="J7429" s="9">
        <f t="shared" si="1103"/>
        <v>12.4</v>
      </c>
      <c r="K7429" s="9">
        <f t="shared" si="1104"/>
        <v>0</v>
      </c>
      <c r="L7429" s="7">
        <f t="shared" si="1105"/>
        <v>0</v>
      </c>
      <c r="M7429" s="7">
        <f t="shared" si="1106"/>
        <v>0</v>
      </c>
      <c r="N7429" s="7">
        <f t="shared" si="1107"/>
        <v>0</v>
      </c>
      <c r="O7429" s="9">
        <f t="shared" si="1108"/>
        <v>0</v>
      </c>
      <c r="P7429">
        <v>0</v>
      </c>
    </row>
    <row r="7430" spans="1:16" x14ac:dyDescent="0.25">
      <c r="A7430" s="11">
        <v>40296</v>
      </c>
      <c r="B7430" s="12">
        <v>4</v>
      </c>
      <c r="C7430">
        <v>8.5</v>
      </c>
      <c r="D7430">
        <v>38.6</v>
      </c>
      <c r="E7430">
        <v>8.3000000000000007</v>
      </c>
      <c r="F7430">
        <v>0</v>
      </c>
      <c r="G7430" s="7">
        <f t="shared" si="1100"/>
        <v>0</v>
      </c>
      <c r="H7430" s="7">
        <f t="shared" si="1101"/>
        <v>0</v>
      </c>
      <c r="I7430">
        <f t="shared" si="1102"/>
        <v>0</v>
      </c>
      <c r="J7430" s="9">
        <f t="shared" si="1103"/>
        <v>17</v>
      </c>
      <c r="K7430" s="9">
        <f t="shared" si="1104"/>
        <v>0</v>
      </c>
      <c r="L7430" s="7">
        <f t="shared" si="1105"/>
        <v>0</v>
      </c>
      <c r="M7430" s="7">
        <f t="shared" si="1106"/>
        <v>0</v>
      </c>
      <c r="N7430" s="7">
        <f t="shared" si="1107"/>
        <v>0</v>
      </c>
      <c r="O7430" s="9">
        <f t="shared" si="1108"/>
        <v>0</v>
      </c>
      <c r="P7430">
        <v>0</v>
      </c>
    </row>
    <row r="7431" spans="1:16" x14ac:dyDescent="0.25">
      <c r="A7431" s="11">
        <v>40297</v>
      </c>
      <c r="B7431" s="12">
        <v>4</v>
      </c>
      <c r="C7431">
        <v>12.4</v>
      </c>
      <c r="D7431">
        <v>34.700000000000003</v>
      </c>
      <c r="E7431">
        <v>4.3</v>
      </c>
      <c r="F7431">
        <v>0.2</v>
      </c>
      <c r="G7431" s="7">
        <f t="shared" si="1100"/>
        <v>1</v>
      </c>
      <c r="H7431" s="7">
        <f t="shared" si="1101"/>
        <v>1</v>
      </c>
      <c r="I7431">
        <f t="shared" si="1102"/>
        <v>0</v>
      </c>
      <c r="J7431" s="9">
        <f t="shared" si="1103"/>
        <v>0</v>
      </c>
      <c r="K7431" s="9">
        <f t="shared" si="1104"/>
        <v>0</v>
      </c>
      <c r="L7431" s="7">
        <f t="shared" si="1105"/>
        <v>0</v>
      </c>
      <c r="M7431" s="7">
        <f t="shared" si="1106"/>
        <v>1</v>
      </c>
      <c r="N7431" s="7">
        <f t="shared" si="1107"/>
        <v>0</v>
      </c>
      <c r="O7431" s="9">
        <f t="shared" si="1108"/>
        <v>0</v>
      </c>
      <c r="P7431">
        <v>0</v>
      </c>
    </row>
    <row r="7432" spans="1:16" x14ac:dyDescent="0.25">
      <c r="A7432" s="11">
        <v>40298</v>
      </c>
      <c r="B7432" s="12">
        <v>4</v>
      </c>
      <c r="C7432">
        <v>15.6</v>
      </c>
      <c r="D7432">
        <v>43.7</v>
      </c>
      <c r="E7432">
        <v>3.2</v>
      </c>
      <c r="F7432">
        <v>0</v>
      </c>
      <c r="G7432" s="7">
        <f t="shared" si="1100"/>
        <v>0</v>
      </c>
      <c r="H7432" s="7">
        <f t="shared" si="1101"/>
        <v>0</v>
      </c>
      <c r="I7432">
        <f t="shared" si="1102"/>
        <v>0</v>
      </c>
      <c r="J7432" s="9">
        <f t="shared" si="1103"/>
        <v>0</v>
      </c>
      <c r="K7432" s="9">
        <f t="shared" si="1104"/>
        <v>0</v>
      </c>
      <c r="L7432" s="7">
        <f t="shared" si="1105"/>
        <v>0</v>
      </c>
      <c r="M7432" s="7">
        <f t="shared" si="1106"/>
        <v>0</v>
      </c>
      <c r="N7432" s="7">
        <f t="shared" si="1107"/>
        <v>0</v>
      </c>
      <c r="O7432" s="9">
        <f t="shared" si="1108"/>
        <v>0</v>
      </c>
      <c r="P7432">
        <v>0</v>
      </c>
    </row>
    <row r="7433" spans="1:16" x14ac:dyDescent="0.25">
      <c r="A7433" s="11">
        <v>40299</v>
      </c>
      <c r="B7433" s="12">
        <v>5</v>
      </c>
      <c r="C7433">
        <v>17</v>
      </c>
      <c r="D7433">
        <v>66.5</v>
      </c>
      <c r="E7433">
        <v>2.8</v>
      </c>
      <c r="F7433">
        <v>1.8</v>
      </c>
      <c r="G7433" s="7">
        <f t="shared" ref="G7433:G7496" si="1109">+IF(F7433=0,0,IF(C7433&gt;=$V$8,0,IF(C7433&gt;=$R$8,1,IF(C7433&lt;=-2,$R$9*EXP($R$10*C7433)+0.01+$R$11*E7433*LN(C7433*-1)+$R$12*E7433,$R$9+$Q$10*C7433-$Q$11*E7433*C7433))))</f>
        <v>0</v>
      </c>
      <c r="H7433" s="7">
        <f t="shared" si="1101"/>
        <v>0</v>
      </c>
      <c r="I7433">
        <f t="shared" si="1102"/>
        <v>0</v>
      </c>
      <c r="J7433" s="9">
        <f t="shared" si="1103"/>
        <v>0</v>
      </c>
      <c r="K7433" s="9">
        <f t="shared" si="1104"/>
        <v>0</v>
      </c>
      <c r="L7433" s="7">
        <f t="shared" si="1105"/>
        <v>0</v>
      </c>
      <c r="M7433" s="7">
        <f t="shared" si="1106"/>
        <v>0</v>
      </c>
      <c r="N7433" s="7">
        <f t="shared" si="1107"/>
        <v>0</v>
      </c>
      <c r="O7433" s="9">
        <f t="shared" si="1108"/>
        <v>0</v>
      </c>
      <c r="P7433">
        <v>0</v>
      </c>
    </row>
    <row r="7434" spans="1:16" x14ac:dyDescent="0.25">
      <c r="A7434" s="11">
        <v>40300</v>
      </c>
      <c r="B7434" s="12">
        <v>5</v>
      </c>
      <c r="C7434">
        <v>19.600000000000001</v>
      </c>
      <c r="D7434">
        <v>80.599999999999994</v>
      </c>
      <c r="E7434">
        <v>3.6</v>
      </c>
      <c r="F7434">
        <v>1.2</v>
      </c>
      <c r="G7434" s="7">
        <f t="shared" si="1109"/>
        <v>0</v>
      </c>
      <c r="H7434" s="7">
        <f t="shared" si="1101"/>
        <v>0</v>
      </c>
      <c r="I7434">
        <f t="shared" si="1102"/>
        <v>0</v>
      </c>
      <c r="J7434" s="9">
        <f t="shared" si="1103"/>
        <v>0</v>
      </c>
      <c r="K7434" s="9">
        <f t="shared" si="1104"/>
        <v>0</v>
      </c>
      <c r="L7434" s="7">
        <f t="shared" si="1105"/>
        <v>0</v>
      </c>
      <c r="M7434" s="7">
        <f t="shared" si="1106"/>
        <v>0</v>
      </c>
      <c r="N7434" s="7">
        <f t="shared" si="1107"/>
        <v>0</v>
      </c>
      <c r="O7434" s="9">
        <f t="shared" si="1108"/>
        <v>0</v>
      </c>
      <c r="P7434">
        <v>0</v>
      </c>
    </row>
    <row r="7435" spans="1:16" x14ac:dyDescent="0.25">
      <c r="A7435" s="11">
        <v>40301</v>
      </c>
      <c r="B7435" s="12">
        <v>5</v>
      </c>
      <c r="C7435">
        <v>19.7</v>
      </c>
      <c r="D7435">
        <v>63.7</v>
      </c>
      <c r="E7435">
        <v>6.6</v>
      </c>
      <c r="F7435">
        <v>1.6</v>
      </c>
      <c r="G7435" s="7">
        <f t="shared" si="1109"/>
        <v>0</v>
      </c>
      <c r="H7435" s="7">
        <f t="shared" si="1101"/>
        <v>0</v>
      </c>
      <c r="I7435">
        <f t="shared" si="1102"/>
        <v>0</v>
      </c>
      <c r="J7435" s="9">
        <f t="shared" si="1103"/>
        <v>0</v>
      </c>
      <c r="K7435" s="9">
        <f t="shared" si="1104"/>
        <v>0</v>
      </c>
      <c r="L7435" s="7">
        <f t="shared" si="1105"/>
        <v>0</v>
      </c>
      <c r="M7435" s="7">
        <f t="shared" si="1106"/>
        <v>0</v>
      </c>
      <c r="N7435" s="7">
        <f t="shared" si="1107"/>
        <v>0</v>
      </c>
      <c r="O7435" s="9">
        <f t="shared" si="1108"/>
        <v>0</v>
      </c>
      <c r="P7435">
        <v>0</v>
      </c>
    </row>
    <row r="7436" spans="1:16" x14ac:dyDescent="0.25">
      <c r="A7436" s="11">
        <v>40302</v>
      </c>
      <c r="B7436" s="12">
        <v>5</v>
      </c>
      <c r="C7436">
        <v>17</v>
      </c>
      <c r="D7436">
        <v>55.4</v>
      </c>
      <c r="E7436">
        <v>5.7</v>
      </c>
      <c r="F7436">
        <v>0.2</v>
      </c>
      <c r="G7436" s="7">
        <f t="shared" si="1109"/>
        <v>0</v>
      </c>
      <c r="H7436" s="7">
        <f t="shared" si="1101"/>
        <v>0</v>
      </c>
      <c r="I7436">
        <f t="shared" si="1102"/>
        <v>0</v>
      </c>
      <c r="J7436" s="9">
        <f t="shared" si="1103"/>
        <v>0</v>
      </c>
      <c r="K7436" s="9">
        <f t="shared" si="1104"/>
        <v>0</v>
      </c>
      <c r="L7436" s="7">
        <f t="shared" si="1105"/>
        <v>0</v>
      </c>
      <c r="M7436" s="7">
        <f t="shared" si="1106"/>
        <v>0</v>
      </c>
      <c r="N7436" s="7">
        <f t="shared" si="1107"/>
        <v>0</v>
      </c>
      <c r="O7436" s="9">
        <f t="shared" si="1108"/>
        <v>0</v>
      </c>
      <c r="P7436">
        <v>0</v>
      </c>
    </row>
    <row r="7437" spans="1:16" x14ac:dyDescent="0.25">
      <c r="A7437" s="11">
        <v>40303</v>
      </c>
      <c r="B7437" s="12">
        <v>5</v>
      </c>
      <c r="C7437">
        <v>18.100000000000001</v>
      </c>
      <c r="D7437">
        <v>63.1</v>
      </c>
      <c r="E7437">
        <v>5.5</v>
      </c>
      <c r="F7437">
        <v>5.4</v>
      </c>
      <c r="G7437" s="7">
        <f t="shared" si="1109"/>
        <v>0</v>
      </c>
      <c r="H7437" s="7">
        <f t="shared" si="1101"/>
        <v>0</v>
      </c>
      <c r="I7437">
        <f t="shared" si="1102"/>
        <v>0</v>
      </c>
      <c r="J7437" s="9">
        <f t="shared" si="1103"/>
        <v>0</v>
      </c>
      <c r="K7437" s="9">
        <f t="shared" si="1104"/>
        <v>0</v>
      </c>
      <c r="L7437" s="7">
        <f t="shared" si="1105"/>
        <v>0</v>
      </c>
      <c r="M7437" s="7">
        <f t="shared" si="1106"/>
        <v>0</v>
      </c>
      <c r="N7437" s="7">
        <f t="shared" si="1107"/>
        <v>0</v>
      </c>
      <c r="O7437" s="9">
        <f t="shared" si="1108"/>
        <v>0</v>
      </c>
      <c r="P7437">
        <v>0</v>
      </c>
    </row>
    <row r="7438" spans="1:16" x14ac:dyDescent="0.25">
      <c r="A7438" s="11">
        <v>40304</v>
      </c>
      <c r="B7438" s="12">
        <v>5</v>
      </c>
      <c r="C7438">
        <v>12.3</v>
      </c>
      <c r="D7438">
        <v>67.3</v>
      </c>
      <c r="E7438">
        <v>7.7</v>
      </c>
      <c r="F7438">
        <v>0</v>
      </c>
      <c r="G7438" s="7">
        <f t="shared" si="1109"/>
        <v>0</v>
      </c>
      <c r="H7438" s="7">
        <f t="shared" si="1101"/>
        <v>0</v>
      </c>
      <c r="I7438">
        <f t="shared" si="1102"/>
        <v>0</v>
      </c>
      <c r="J7438" s="9">
        <f t="shared" si="1103"/>
        <v>0</v>
      </c>
      <c r="K7438" s="9">
        <f t="shared" si="1104"/>
        <v>0</v>
      </c>
      <c r="L7438" s="7">
        <f t="shared" si="1105"/>
        <v>0</v>
      </c>
      <c r="M7438" s="7">
        <f t="shared" si="1106"/>
        <v>0</v>
      </c>
      <c r="N7438" s="7">
        <f t="shared" si="1107"/>
        <v>0</v>
      </c>
      <c r="O7438" s="9">
        <f t="shared" si="1108"/>
        <v>0</v>
      </c>
      <c r="P7438">
        <v>0</v>
      </c>
    </row>
    <row r="7439" spans="1:16" x14ac:dyDescent="0.25">
      <c r="A7439" s="11">
        <v>40305</v>
      </c>
      <c r="B7439" s="12">
        <v>5</v>
      </c>
      <c r="C7439">
        <v>8.4</v>
      </c>
      <c r="D7439">
        <v>75.5</v>
      </c>
      <c r="E7439">
        <v>4.0999999999999996</v>
      </c>
      <c r="F7439">
        <v>26</v>
      </c>
      <c r="G7439" s="7">
        <f t="shared" si="1109"/>
        <v>1</v>
      </c>
      <c r="H7439" s="7">
        <f t="shared" si="1101"/>
        <v>1</v>
      </c>
      <c r="I7439">
        <f t="shared" si="1102"/>
        <v>0</v>
      </c>
      <c r="J7439" s="9">
        <f t="shared" si="1103"/>
        <v>60.480000000000004</v>
      </c>
      <c r="K7439" s="9">
        <f t="shared" si="1104"/>
        <v>0</v>
      </c>
      <c r="L7439" s="7">
        <f t="shared" si="1105"/>
        <v>0</v>
      </c>
      <c r="M7439" s="7">
        <f t="shared" si="1106"/>
        <v>1</v>
      </c>
      <c r="N7439" s="7">
        <f t="shared" si="1107"/>
        <v>0</v>
      </c>
      <c r="O7439" s="9">
        <f t="shared" si="1108"/>
        <v>0</v>
      </c>
      <c r="P7439">
        <v>0</v>
      </c>
    </row>
    <row r="7440" spans="1:16" x14ac:dyDescent="0.25">
      <c r="A7440" s="11">
        <v>40306</v>
      </c>
      <c r="B7440" s="12">
        <v>5</v>
      </c>
      <c r="C7440">
        <v>6.2</v>
      </c>
      <c r="D7440">
        <v>80.5</v>
      </c>
      <c r="E7440">
        <v>9.9</v>
      </c>
      <c r="F7440">
        <v>3.2</v>
      </c>
      <c r="G7440" s="7">
        <f t="shared" si="1109"/>
        <v>1</v>
      </c>
      <c r="H7440" s="7">
        <f t="shared" si="1101"/>
        <v>1</v>
      </c>
      <c r="I7440">
        <f t="shared" si="1102"/>
        <v>0</v>
      </c>
      <c r="J7440" s="9">
        <f t="shared" si="1103"/>
        <v>16.368000000000002</v>
      </c>
      <c r="K7440" s="9">
        <f t="shared" si="1104"/>
        <v>0</v>
      </c>
      <c r="L7440" s="7">
        <f t="shared" si="1105"/>
        <v>0</v>
      </c>
      <c r="M7440" s="7">
        <f t="shared" si="1106"/>
        <v>1</v>
      </c>
      <c r="N7440" s="7">
        <f t="shared" si="1107"/>
        <v>0</v>
      </c>
      <c r="O7440" s="9">
        <f t="shared" si="1108"/>
        <v>0</v>
      </c>
      <c r="P7440">
        <v>0</v>
      </c>
    </row>
    <row r="7441" spans="1:16" x14ac:dyDescent="0.25">
      <c r="A7441" s="11">
        <v>40307</v>
      </c>
      <c r="B7441" s="12">
        <v>5</v>
      </c>
      <c r="C7441">
        <v>4.5999999999999996</v>
      </c>
      <c r="D7441">
        <v>58.3</v>
      </c>
      <c r="E7441">
        <v>8.4</v>
      </c>
      <c r="F7441">
        <v>0.2</v>
      </c>
      <c r="G7441" s="7">
        <f t="shared" si="1109"/>
        <v>1</v>
      </c>
      <c r="H7441" s="7">
        <f t="shared" si="1101"/>
        <v>1</v>
      </c>
      <c r="I7441">
        <f t="shared" si="1102"/>
        <v>0</v>
      </c>
      <c r="J7441" s="9">
        <f t="shared" si="1103"/>
        <v>9.3839999999999986</v>
      </c>
      <c r="K7441" s="9">
        <f t="shared" si="1104"/>
        <v>0</v>
      </c>
      <c r="L7441" s="7">
        <f t="shared" si="1105"/>
        <v>0</v>
      </c>
      <c r="M7441" s="7">
        <f t="shared" si="1106"/>
        <v>1</v>
      </c>
      <c r="N7441" s="7">
        <f t="shared" si="1107"/>
        <v>0</v>
      </c>
      <c r="O7441" s="9">
        <f t="shared" si="1108"/>
        <v>0</v>
      </c>
      <c r="P7441">
        <v>0</v>
      </c>
    </row>
    <row r="7442" spans="1:16" x14ac:dyDescent="0.25">
      <c r="A7442" s="11">
        <v>40308</v>
      </c>
      <c r="B7442" s="12">
        <v>5</v>
      </c>
      <c r="C7442">
        <v>8</v>
      </c>
      <c r="D7442">
        <v>49.8</v>
      </c>
      <c r="E7442">
        <v>3.7</v>
      </c>
      <c r="F7442">
        <v>0</v>
      </c>
      <c r="G7442" s="7">
        <f t="shared" si="1109"/>
        <v>0</v>
      </c>
      <c r="H7442" s="7">
        <f t="shared" si="1101"/>
        <v>0</v>
      </c>
      <c r="I7442">
        <f t="shared" si="1102"/>
        <v>0</v>
      </c>
      <c r="J7442" s="9">
        <f t="shared" si="1103"/>
        <v>16</v>
      </c>
      <c r="K7442" s="9">
        <f t="shared" si="1104"/>
        <v>0</v>
      </c>
      <c r="L7442" s="7">
        <f t="shared" si="1105"/>
        <v>0</v>
      </c>
      <c r="M7442" s="7">
        <f t="shared" si="1106"/>
        <v>0</v>
      </c>
      <c r="N7442" s="7">
        <f t="shared" si="1107"/>
        <v>0</v>
      </c>
      <c r="O7442" s="9">
        <f t="shared" si="1108"/>
        <v>0</v>
      </c>
      <c r="P7442">
        <v>0</v>
      </c>
    </row>
    <row r="7443" spans="1:16" x14ac:dyDescent="0.25">
      <c r="A7443" s="11">
        <v>40309</v>
      </c>
      <c r="B7443" s="12">
        <v>5</v>
      </c>
      <c r="C7443">
        <v>7.3</v>
      </c>
      <c r="D7443">
        <v>63.7</v>
      </c>
      <c r="E7443">
        <v>5.3</v>
      </c>
      <c r="F7443">
        <v>3.8</v>
      </c>
      <c r="G7443" s="7">
        <f t="shared" si="1109"/>
        <v>1</v>
      </c>
      <c r="H7443" s="7">
        <f t="shared" si="1101"/>
        <v>1</v>
      </c>
      <c r="I7443">
        <f t="shared" si="1102"/>
        <v>0</v>
      </c>
      <c r="J7443" s="9">
        <f t="shared" si="1103"/>
        <v>20.148</v>
      </c>
      <c r="K7443" s="9">
        <f t="shared" si="1104"/>
        <v>0</v>
      </c>
      <c r="L7443" s="7">
        <f t="shared" si="1105"/>
        <v>0</v>
      </c>
      <c r="M7443" s="7">
        <f t="shared" si="1106"/>
        <v>1</v>
      </c>
      <c r="N7443" s="7">
        <f t="shared" si="1107"/>
        <v>0</v>
      </c>
      <c r="O7443" s="9">
        <f t="shared" si="1108"/>
        <v>0</v>
      </c>
      <c r="P7443">
        <v>0</v>
      </c>
    </row>
    <row r="7444" spans="1:16" x14ac:dyDescent="0.25">
      <c r="A7444" s="11">
        <v>40310</v>
      </c>
      <c r="B7444" s="12">
        <v>5</v>
      </c>
      <c r="C7444">
        <v>8.1</v>
      </c>
      <c r="D7444">
        <v>80</v>
      </c>
      <c r="E7444">
        <v>4.7</v>
      </c>
      <c r="F7444">
        <v>0.8</v>
      </c>
      <c r="G7444" s="7">
        <f t="shared" si="1109"/>
        <v>1</v>
      </c>
      <c r="H7444" s="7">
        <f t="shared" si="1101"/>
        <v>1</v>
      </c>
      <c r="I7444">
        <f t="shared" si="1102"/>
        <v>0</v>
      </c>
      <c r="J7444" s="9">
        <f t="shared" si="1103"/>
        <v>17.495999999999999</v>
      </c>
      <c r="K7444" s="9">
        <f t="shared" si="1104"/>
        <v>0</v>
      </c>
      <c r="L7444" s="7">
        <f t="shared" si="1105"/>
        <v>0</v>
      </c>
      <c r="M7444" s="7">
        <f t="shared" si="1106"/>
        <v>1</v>
      </c>
      <c r="N7444" s="7">
        <f t="shared" si="1107"/>
        <v>0</v>
      </c>
      <c r="O7444" s="9">
        <f t="shared" si="1108"/>
        <v>0</v>
      </c>
      <c r="P7444">
        <v>0</v>
      </c>
    </row>
    <row r="7445" spans="1:16" x14ac:dyDescent="0.25">
      <c r="A7445" s="11">
        <v>40311</v>
      </c>
      <c r="B7445" s="12">
        <v>5</v>
      </c>
      <c r="C7445">
        <v>8.3000000000000007</v>
      </c>
      <c r="D7445">
        <v>78.400000000000006</v>
      </c>
      <c r="E7445">
        <v>4</v>
      </c>
      <c r="F7445">
        <v>5.8</v>
      </c>
      <c r="G7445" s="7">
        <f t="shared" si="1109"/>
        <v>1</v>
      </c>
      <c r="H7445" s="7">
        <f t="shared" si="1101"/>
        <v>1</v>
      </c>
      <c r="I7445">
        <f t="shared" si="1102"/>
        <v>0</v>
      </c>
      <c r="J7445" s="9">
        <f t="shared" si="1103"/>
        <v>26.228000000000005</v>
      </c>
      <c r="K7445" s="9">
        <f t="shared" si="1104"/>
        <v>0</v>
      </c>
      <c r="L7445" s="7">
        <f t="shared" si="1105"/>
        <v>0</v>
      </c>
      <c r="M7445" s="7">
        <f t="shared" si="1106"/>
        <v>1</v>
      </c>
      <c r="N7445" s="7">
        <f t="shared" si="1107"/>
        <v>0</v>
      </c>
      <c r="O7445" s="9">
        <f t="shared" si="1108"/>
        <v>0</v>
      </c>
      <c r="P7445">
        <v>0</v>
      </c>
    </row>
    <row r="7446" spans="1:16" x14ac:dyDescent="0.25">
      <c r="A7446" s="11">
        <v>40312</v>
      </c>
      <c r="B7446" s="12">
        <v>5</v>
      </c>
      <c r="C7446">
        <v>14.2</v>
      </c>
      <c r="D7446">
        <v>71.3</v>
      </c>
      <c r="E7446">
        <v>6.7</v>
      </c>
      <c r="F7446">
        <v>0</v>
      </c>
      <c r="G7446" s="7">
        <f t="shared" si="1109"/>
        <v>0</v>
      </c>
      <c r="H7446" s="7">
        <f t="shared" si="1101"/>
        <v>0</v>
      </c>
      <c r="I7446">
        <f t="shared" si="1102"/>
        <v>0</v>
      </c>
      <c r="J7446" s="9">
        <f t="shared" si="1103"/>
        <v>0</v>
      </c>
      <c r="K7446" s="9">
        <f t="shared" si="1104"/>
        <v>0</v>
      </c>
      <c r="L7446" s="7">
        <f t="shared" si="1105"/>
        <v>0</v>
      </c>
      <c r="M7446" s="7">
        <f t="shared" si="1106"/>
        <v>0</v>
      </c>
      <c r="N7446" s="7">
        <f t="shared" si="1107"/>
        <v>0</v>
      </c>
      <c r="O7446" s="9">
        <f t="shared" si="1108"/>
        <v>0</v>
      </c>
      <c r="P7446">
        <v>0</v>
      </c>
    </row>
    <row r="7447" spans="1:16" x14ac:dyDescent="0.25">
      <c r="A7447" s="11">
        <v>40313</v>
      </c>
      <c r="B7447" s="12">
        <v>5</v>
      </c>
      <c r="C7447">
        <v>11.3</v>
      </c>
      <c r="D7447">
        <v>69.3</v>
      </c>
      <c r="E7447">
        <v>5.3</v>
      </c>
      <c r="F7447">
        <v>0</v>
      </c>
      <c r="G7447" s="7">
        <f t="shared" si="1109"/>
        <v>0</v>
      </c>
      <c r="H7447" s="7">
        <f t="shared" ref="H7447:H7510" si="1110">IF(OR(D7447&lt;=75,C7447&gt;0),G7447,G7447/(0.04*D7447-2))</f>
        <v>0</v>
      </c>
      <c r="I7447">
        <f t="shared" si="1102"/>
        <v>0</v>
      </c>
      <c r="J7447" s="9">
        <f t="shared" si="1103"/>
        <v>0</v>
      </c>
      <c r="K7447" s="9">
        <f t="shared" si="1104"/>
        <v>0</v>
      </c>
      <c r="L7447" s="7">
        <f t="shared" si="1105"/>
        <v>0</v>
      </c>
      <c r="M7447" s="7">
        <f t="shared" si="1106"/>
        <v>0</v>
      </c>
      <c r="N7447" s="7">
        <f t="shared" si="1107"/>
        <v>0</v>
      </c>
      <c r="O7447" s="9">
        <f t="shared" si="1108"/>
        <v>0</v>
      </c>
      <c r="P7447">
        <v>0</v>
      </c>
    </row>
    <row r="7448" spans="1:16" x14ac:dyDescent="0.25">
      <c r="A7448" s="11">
        <v>40314</v>
      </c>
      <c r="B7448" s="12">
        <v>5</v>
      </c>
      <c r="C7448">
        <v>14.1</v>
      </c>
      <c r="D7448">
        <v>55.4</v>
      </c>
      <c r="E7448">
        <v>3.7</v>
      </c>
      <c r="F7448">
        <v>0</v>
      </c>
      <c r="G7448" s="7">
        <f t="shared" si="1109"/>
        <v>0</v>
      </c>
      <c r="H7448" s="7">
        <f t="shared" si="1110"/>
        <v>0</v>
      </c>
      <c r="I7448">
        <f t="shared" si="1102"/>
        <v>0</v>
      </c>
      <c r="J7448" s="9">
        <f t="shared" si="1103"/>
        <v>0</v>
      </c>
      <c r="K7448" s="9">
        <f t="shared" si="1104"/>
        <v>0</v>
      </c>
      <c r="L7448" s="7">
        <f t="shared" si="1105"/>
        <v>0</v>
      </c>
      <c r="M7448" s="7">
        <f t="shared" si="1106"/>
        <v>0</v>
      </c>
      <c r="N7448" s="7">
        <f t="shared" si="1107"/>
        <v>0</v>
      </c>
      <c r="O7448" s="9">
        <f t="shared" si="1108"/>
        <v>0</v>
      </c>
      <c r="P7448">
        <v>0</v>
      </c>
    </row>
    <row r="7449" spans="1:16" x14ac:dyDescent="0.25">
      <c r="A7449" s="11">
        <v>40315</v>
      </c>
      <c r="B7449" s="12">
        <v>5</v>
      </c>
      <c r="C7449">
        <v>15.2</v>
      </c>
      <c r="D7449">
        <v>42.8</v>
      </c>
      <c r="E7449">
        <v>3.8</v>
      </c>
      <c r="F7449">
        <v>0</v>
      </c>
      <c r="G7449" s="7">
        <f t="shared" si="1109"/>
        <v>0</v>
      </c>
      <c r="H7449" s="7">
        <f t="shared" si="1110"/>
        <v>0</v>
      </c>
      <c r="I7449">
        <f t="shared" si="1102"/>
        <v>0</v>
      </c>
      <c r="J7449" s="9">
        <f t="shared" si="1103"/>
        <v>0</v>
      </c>
      <c r="K7449" s="9">
        <f t="shared" si="1104"/>
        <v>0</v>
      </c>
      <c r="L7449" s="7">
        <f t="shared" si="1105"/>
        <v>0</v>
      </c>
      <c r="M7449" s="7">
        <f t="shared" si="1106"/>
        <v>0</v>
      </c>
      <c r="N7449" s="7">
        <f t="shared" si="1107"/>
        <v>0</v>
      </c>
      <c r="O7449" s="9">
        <f t="shared" si="1108"/>
        <v>0</v>
      </c>
      <c r="P7449">
        <v>0</v>
      </c>
    </row>
    <row r="7450" spans="1:16" x14ac:dyDescent="0.25">
      <c r="A7450" s="11">
        <v>40316</v>
      </c>
      <c r="B7450" s="12">
        <v>5</v>
      </c>
      <c r="C7450">
        <v>15</v>
      </c>
      <c r="D7450">
        <v>53.5</v>
      </c>
      <c r="E7450">
        <v>3.8</v>
      </c>
      <c r="F7450">
        <v>0</v>
      </c>
      <c r="G7450" s="7">
        <f t="shared" si="1109"/>
        <v>0</v>
      </c>
      <c r="H7450" s="7">
        <f t="shared" si="1110"/>
        <v>0</v>
      </c>
      <c r="I7450">
        <f t="shared" si="1102"/>
        <v>0</v>
      </c>
      <c r="J7450" s="9">
        <f t="shared" si="1103"/>
        <v>0</v>
      </c>
      <c r="K7450" s="9">
        <f t="shared" si="1104"/>
        <v>0</v>
      </c>
      <c r="L7450" s="7">
        <f t="shared" si="1105"/>
        <v>0</v>
      </c>
      <c r="M7450" s="7">
        <f t="shared" si="1106"/>
        <v>0</v>
      </c>
      <c r="N7450" s="7">
        <f t="shared" si="1107"/>
        <v>0</v>
      </c>
      <c r="O7450" s="9">
        <f t="shared" si="1108"/>
        <v>0</v>
      </c>
      <c r="P7450">
        <v>0</v>
      </c>
    </row>
    <row r="7451" spans="1:16" x14ac:dyDescent="0.25">
      <c r="A7451" s="11">
        <v>40317</v>
      </c>
      <c r="B7451" s="12">
        <v>5</v>
      </c>
      <c r="C7451">
        <v>17</v>
      </c>
      <c r="D7451">
        <v>57.5</v>
      </c>
      <c r="E7451">
        <v>3.4</v>
      </c>
      <c r="F7451">
        <v>0</v>
      </c>
      <c r="G7451" s="7">
        <f t="shared" si="1109"/>
        <v>0</v>
      </c>
      <c r="H7451" s="7">
        <f t="shared" si="1110"/>
        <v>0</v>
      </c>
      <c r="I7451">
        <f t="shared" si="1102"/>
        <v>0</v>
      </c>
      <c r="J7451" s="9">
        <f t="shared" si="1103"/>
        <v>0</v>
      </c>
      <c r="K7451" s="9">
        <f t="shared" si="1104"/>
        <v>0</v>
      </c>
      <c r="L7451" s="7">
        <f t="shared" si="1105"/>
        <v>0</v>
      </c>
      <c r="M7451" s="7">
        <f t="shared" si="1106"/>
        <v>0</v>
      </c>
      <c r="N7451" s="7">
        <f t="shared" si="1107"/>
        <v>0</v>
      </c>
      <c r="O7451" s="9">
        <f t="shared" si="1108"/>
        <v>0</v>
      </c>
      <c r="P7451">
        <v>0</v>
      </c>
    </row>
    <row r="7452" spans="1:16" x14ac:dyDescent="0.25">
      <c r="A7452" s="11">
        <v>40318</v>
      </c>
      <c r="B7452" s="12">
        <v>5</v>
      </c>
      <c r="C7452">
        <v>20.9</v>
      </c>
      <c r="D7452">
        <v>47.4</v>
      </c>
      <c r="E7452">
        <v>2.9</v>
      </c>
      <c r="F7452">
        <v>0</v>
      </c>
      <c r="G7452" s="7">
        <f t="shared" si="1109"/>
        <v>0</v>
      </c>
      <c r="H7452" s="7">
        <f t="shared" si="1110"/>
        <v>0</v>
      </c>
      <c r="I7452">
        <f t="shared" si="1102"/>
        <v>0</v>
      </c>
      <c r="J7452" s="9">
        <f t="shared" si="1103"/>
        <v>0</v>
      </c>
      <c r="K7452" s="9">
        <f t="shared" si="1104"/>
        <v>0</v>
      </c>
      <c r="L7452" s="7">
        <f t="shared" si="1105"/>
        <v>0</v>
      </c>
      <c r="M7452" s="7">
        <f t="shared" si="1106"/>
        <v>0</v>
      </c>
      <c r="N7452" s="7">
        <f t="shared" si="1107"/>
        <v>0</v>
      </c>
      <c r="O7452" s="9">
        <f t="shared" si="1108"/>
        <v>0</v>
      </c>
      <c r="P7452">
        <v>0</v>
      </c>
    </row>
    <row r="7453" spans="1:16" x14ac:dyDescent="0.25">
      <c r="A7453" s="11">
        <v>40319</v>
      </c>
      <c r="B7453" s="12">
        <v>5</v>
      </c>
      <c r="C7453">
        <v>18</v>
      </c>
      <c r="D7453">
        <v>60.3</v>
      </c>
      <c r="E7453">
        <v>2.9</v>
      </c>
      <c r="F7453">
        <v>0</v>
      </c>
      <c r="G7453" s="7">
        <f t="shared" si="1109"/>
        <v>0</v>
      </c>
      <c r="H7453" s="7">
        <f t="shared" si="1110"/>
        <v>0</v>
      </c>
      <c r="I7453">
        <f t="shared" si="1102"/>
        <v>0</v>
      </c>
      <c r="J7453" s="9">
        <f t="shared" si="1103"/>
        <v>0</v>
      </c>
      <c r="K7453" s="9">
        <f t="shared" si="1104"/>
        <v>0</v>
      </c>
      <c r="L7453" s="7">
        <f t="shared" si="1105"/>
        <v>0</v>
      </c>
      <c r="M7453" s="7">
        <f t="shared" si="1106"/>
        <v>0</v>
      </c>
      <c r="N7453" s="7">
        <f t="shared" si="1107"/>
        <v>0</v>
      </c>
      <c r="O7453" s="9">
        <f t="shared" si="1108"/>
        <v>0</v>
      </c>
      <c r="P7453">
        <v>0</v>
      </c>
    </row>
    <row r="7454" spans="1:16" x14ac:dyDescent="0.25">
      <c r="A7454" s="11">
        <v>40320</v>
      </c>
      <c r="B7454" s="12">
        <v>5</v>
      </c>
      <c r="C7454">
        <v>17.8</v>
      </c>
      <c r="D7454">
        <v>72.5</v>
      </c>
      <c r="E7454">
        <v>2.8</v>
      </c>
      <c r="F7454">
        <v>0.4</v>
      </c>
      <c r="G7454" s="7">
        <f t="shared" si="1109"/>
        <v>0</v>
      </c>
      <c r="H7454" s="7">
        <f t="shared" si="1110"/>
        <v>0</v>
      </c>
      <c r="I7454">
        <f t="shared" si="1102"/>
        <v>0</v>
      </c>
      <c r="J7454" s="9">
        <f t="shared" si="1103"/>
        <v>0</v>
      </c>
      <c r="K7454" s="9">
        <f t="shared" si="1104"/>
        <v>0</v>
      </c>
      <c r="L7454" s="7">
        <f t="shared" si="1105"/>
        <v>0</v>
      </c>
      <c r="M7454" s="7">
        <f t="shared" si="1106"/>
        <v>0</v>
      </c>
      <c r="N7454" s="7">
        <f t="shared" si="1107"/>
        <v>0</v>
      </c>
      <c r="O7454" s="9">
        <f t="shared" si="1108"/>
        <v>0</v>
      </c>
      <c r="P7454">
        <v>0</v>
      </c>
    </row>
    <row r="7455" spans="1:16" x14ac:dyDescent="0.25">
      <c r="A7455" s="11">
        <v>40321</v>
      </c>
      <c r="B7455" s="12">
        <v>5</v>
      </c>
      <c r="C7455">
        <v>18.7</v>
      </c>
      <c r="D7455">
        <v>79.599999999999994</v>
      </c>
      <c r="E7455">
        <v>2.6</v>
      </c>
      <c r="F7455">
        <v>0</v>
      </c>
      <c r="G7455" s="7">
        <f t="shared" si="1109"/>
        <v>0</v>
      </c>
      <c r="H7455" s="7">
        <f t="shared" si="1110"/>
        <v>0</v>
      </c>
      <c r="I7455">
        <f t="shared" si="1102"/>
        <v>0</v>
      </c>
      <c r="J7455" s="9">
        <f t="shared" si="1103"/>
        <v>0</v>
      </c>
      <c r="K7455" s="9">
        <f t="shared" si="1104"/>
        <v>0</v>
      </c>
      <c r="L7455" s="7">
        <f t="shared" si="1105"/>
        <v>0</v>
      </c>
      <c r="M7455" s="7">
        <f t="shared" si="1106"/>
        <v>0</v>
      </c>
      <c r="N7455" s="7">
        <f t="shared" si="1107"/>
        <v>0</v>
      </c>
      <c r="O7455" s="9">
        <f t="shared" si="1108"/>
        <v>0</v>
      </c>
      <c r="P7455">
        <v>0</v>
      </c>
    </row>
    <row r="7456" spans="1:16" x14ac:dyDescent="0.25">
      <c r="A7456" s="11">
        <v>40322</v>
      </c>
      <c r="B7456" s="12">
        <v>5</v>
      </c>
      <c r="C7456">
        <v>20.6</v>
      </c>
      <c r="D7456">
        <v>75.3</v>
      </c>
      <c r="E7456">
        <v>2.6</v>
      </c>
      <c r="F7456">
        <v>0</v>
      </c>
      <c r="G7456" s="7">
        <f t="shared" si="1109"/>
        <v>0</v>
      </c>
      <c r="H7456" s="7">
        <f t="shared" si="1110"/>
        <v>0</v>
      </c>
      <c r="I7456">
        <f t="shared" si="1102"/>
        <v>0</v>
      </c>
      <c r="J7456" s="9">
        <f t="shared" si="1103"/>
        <v>0</v>
      </c>
      <c r="K7456" s="9">
        <f t="shared" si="1104"/>
        <v>0</v>
      </c>
      <c r="L7456" s="7">
        <f t="shared" si="1105"/>
        <v>0</v>
      </c>
      <c r="M7456" s="7">
        <f t="shared" si="1106"/>
        <v>0</v>
      </c>
      <c r="N7456" s="7">
        <f t="shared" si="1107"/>
        <v>0</v>
      </c>
      <c r="O7456" s="9">
        <f t="shared" si="1108"/>
        <v>0</v>
      </c>
      <c r="P7456">
        <v>0</v>
      </c>
    </row>
    <row r="7457" spans="1:16" x14ac:dyDescent="0.25">
      <c r="A7457" s="11">
        <v>40323</v>
      </c>
      <c r="B7457" s="12">
        <v>5</v>
      </c>
      <c r="C7457">
        <v>23.3</v>
      </c>
      <c r="D7457">
        <v>64.2</v>
      </c>
      <c r="E7457">
        <v>2.5</v>
      </c>
      <c r="F7457">
        <v>0</v>
      </c>
      <c r="G7457" s="7">
        <f t="shared" si="1109"/>
        <v>0</v>
      </c>
      <c r="H7457" s="7">
        <f t="shared" si="1110"/>
        <v>0</v>
      </c>
      <c r="I7457">
        <f t="shared" si="1102"/>
        <v>0</v>
      </c>
      <c r="J7457" s="9">
        <f t="shared" si="1103"/>
        <v>0</v>
      </c>
      <c r="K7457" s="9">
        <f t="shared" si="1104"/>
        <v>0</v>
      </c>
      <c r="L7457" s="7">
        <f t="shared" si="1105"/>
        <v>0</v>
      </c>
      <c r="M7457" s="7">
        <f t="shared" si="1106"/>
        <v>0</v>
      </c>
      <c r="N7457" s="7">
        <f t="shared" si="1107"/>
        <v>0</v>
      </c>
      <c r="O7457" s="9">
        <f t="shared" si="1108"/>
        <v>0</v>
      </c>
      <c r="P7457">
        <v>0</v>
      </c>
    </row>
    <row r="7458" spans="1:16" x14ac:dyDescent="0.25">
      <c r="A7458" s="11">
        <v>40324</v>
      </c>
      <c r="B7458" s="12">
        <v>5</v>
      </c>
      <c r="C7458">
        <v>25.5</v>
      </c>
      <c r="D7458">
        <v>60.8</v>
      </c>
      <c r="E7458">
        <v>3</v>
      </c>
      <c r="F7458">
        <v>0</v>
      </c>
      <c r="G7458" s="7">
        <f t="shared" si="1109"/>
        <v>0</v>
      </c>
      <c r="H7458" s="7">
        <f t="shared" si="1110"/>
        <v>0</v>
      </c>
      <c r="I7458">
        <f t="shared" si="1102"/>
        <v>0</v>
      </c>
      <c r="J7458" s="9">
        <f t="shared" si="1103"/>
        <v>0</v>
      </c>
      <c r="K7458" s="9">
        <f t="shared" si="1104"/>
        <v>0</v>
      </c>
      <c r="L7458" s="7">
        <f t="shared" si="1105"/>
        <v>0</v>
      </c>
      <c r="M7458" s="7">
        <f t="shared" si="1106"/>
        <v>0</v>
      </c>
      <c r="N7458" s="7">
        <f t="shared" si="1107"/>
        <v>0</v>
      </c>
      <c r="O7458" s="9">
        <f t="shared" si="1108"/>
        <v>0</v>
      </c>
      <c r="P7458">
        <v>0</v>
      </c>
    </row>
    <row r="7459" spans="1:16" x14ac:dyDescent="0.25">
      <c r="A7459" s="11">
        <v>40325</v>
      </c>
      <c r="B7459" s="12">
        <v>5</v>
      </c>
      <c r="C7459">
        <v>23.9</v>
      </c>
      <c r="D7459">
        <v>64.7</v>
      </c>
      <c r="E7459">
        <v>2.9</v>
      </c>
      <c r="F7459">
        <v>0.4</v>
      </c>
      <c r="G7459" s="7">
        <f t="shared" si="1109"/>
        <v>0</v>
      </c>
      <c r="H7459" s="7">
        <f t="shared" si="1110"/>
        <v>0</v>
      </c>
      <c r="I7459">
        <f t="shared" si="1102"/>
        <v>0</v>
      </c>
      <c r="J7459" s="9">
        <f t="shared" si="1103"/>
        <v>0</v>
      </c>
      <c r="K7459" s="9">
        <f t="shared" si="1104"/>
        <v>0</v>
      </c>
      <c r="L7459" s="7">
        <f t="shared" si="1105"/>
        <v>0</v>
      </c>
      <c r="M7459" s="7">
        <f t="shared" si="1106"/>
        <v>0</v>
      </c>
      <c r="N7459" s="7">
        <f t="shared" si="1107"/>
        <v>0</v>
      </c>
      <c r="O7459" s="9">
        <f t="shared" si="1108"/>
        <v>0</v>
      </c>
      <c r="P7459">
        <v>0</v>
      </c>
    </row>
    <row r="7460" spans="1:16" x14ac:dyDescent="0.25">
      <c r="A7460" s="11">
        <v>40326</v>
      </c>
      <c r="B7460" s="12">
        <v>5</v>
      </c>
      <c r="C7460">
        <v>22.1</v>
      </c>
      <c r="D7460">
        <v>54.7</v>
      </c>
      <c r="E7460">
        <v>3.2</v>
      </c>
      <c r="F7460">
        <v>0</v>
      </c>
      <c r="G7460" s="7">
        <f t="shared" si="1109"/>
        <v>0</v>
      </c>
      <c r="H7460" s="7">
        <f t="shared" si="1110"/>
        <v>0</v>
      </c>
      <c r="I7460">
        <f t="shared" si="1102"/>
        <v>0</v>
      </c>
      <c r="J7460" s="9">
        <f t="shared" si="1103"/>
        <v>0</v>
      </c>
      <c r="K7460" s="9">
        <f t="shared" si="1104"/>
        <v>0</v>
      </c>
      <c r="L7460" s="7">
        <f t="shared" si="1105"/>
        <v>0</v>
      </c>
      <c r="M7460" s="7">
        <f t="shared" si="1106"/>
        <v>0</v>
      </c>
      <c r="N7460" s="7">
        <f t="shared" si="1107"/>
        <v>0</v>
      </c>
      <c r="O7460" s="9">
        <f t="shared" si="1108"/>
        <v>0</v>
      </c>
      <c r="P7460">
        <v>0</v>
      </c>
    </row>
    <row r="7461" spans="1:16" x14ac:dyDescent="0.25">
      <c r="A7461" s="11">
        <v>40327</v>
      </c>
      <c r="B7461" s="12">
        <v>5</v>
      </c>
      <c r="C7461">
        <v>21.6</v>
      </c>
      <c r="D7461">
        <v>53.5</v>
      </c>
      <c r="E7461">
        <v>5.7</v>
      </c>
      <c r="F7461">
        <v>0</v>
      </c>
      <c r="G7461" s="7">
        <f t="shared" si="1109"/>
        <v>0</v>
      </c>
      <c r="H7461" s="7">
        <f t="shared" si="1110"/>
        <v>0</v>
      </c>
      <c r="I7461">
        <f t="shared" si="1102"/>
        <v>0</v>
      </c>
      <c r="J7461" s="9">
        <f t="shared" si="1103"/>
        <v>0</v>
      </c>
      <c r="K7461" s="9">
        <f t="shared" si="1104"/>
        <v>0</v>
      </c>
      <c r="L7461" s="7">
        <f t="shared" si="1105"/>
        <v>0</v>
      </c>
      <c r="M7461" s="7">
        <f t="shared" si="1106"/>
        <v>0</v>
      </c>
      <c r="N7461" s="7">
        <f t="shared" si="1107"/>
        <v>0</v>
      </c>
      <c r="O7461" s="9">
        <f t="shared" si="1108"/>
        <v>0</v>
      </c>
      <c r="P7461">
        <v>0</v>
      </c>
    </row>
    <row r="7462" spans="1:16" x14ac:dyDescent="0.25">
      <c r="A7462" s="11">
        <v>40328</v>
      </c>
      <c r="B7462" s="12">
        <v>5</v>
      </c>
      <c r="C7462">
        <v>23.1</v>
      </c>
      <c r="D7462">
        <v>49</v>
      </c>
      <c r="E7462">
        <v>3.6</v>
      </c>
      <c r="F7462">
        <v>0</v>
      </c>
      <c r="G7462" s="7">
        <f t="shared" si="1109"/>
        <v>0</v>
      </c>
      <c r="H7462" s="7">
        <f t="shared" si="1110"/>
        <v>0</v>
      </c>
      <c r="I7462">
        <f t="shared" si="1102"/>
        <v>0</v>
      </c>
      <c r="J7462" s="9">
        <f t="shared" si="1103"/>
        <v>0</v>
      </c>
      <c r="K7462" s="9">
        <f t="shared" si="1104"/>
        <v>0</v>
      </c>
      <c r="L7462" s="7">
        <f t="shared" si="1105"/>
        <v>0</v>
      </c>
      <c r="M7462" s="7">
        <f t="shared" si="1106"/>
        <v>0</v>
      </c>
      <c r="N7462" s="7">
        <f t="shared" si="1107"/>
        <v>0</v>
      </c>
      <c r="O7462" s="9">
        <f t="shared" si="1108"/>
        <v>0</v>
      </c>
      <c r="P7462">
        <v>0</v>
      </c>
    </row>
    <row r="7463" spans="1:16" x14ac:dyDescent="0.25">
      <c r="A7463" s="11">
        <v>40329</v>
      </c>
      <c r="B7463" s="12">
        <v>5</v>
      </c>
      <c r="C7463">
        <v>21.9</v>
      </c>
      <c r="D7463">
        <v>67</v>
      </c>
      <c r="E7463">
        <v>2.9</v>
      </c>
      <c r="F7463">
        <v>0.6</v>
      </c>
      <c r="G7463" s="7">
        <f t="shared" si="1109"/>
        <v>0</v>
      </c>
      <c r="H7463" s="7">
        <f t="shared" si="1110"/>
        <v>0</v>
      </c>
      <c r="I7463">
        <f t="shared" si="1102"/>
        <v>0</v>
      </c>
      <c r="J7463" s="9">
        <f t="shared" si="1103"/>
        <v>0</v>
      </c>
      <c r="K7463" s="9">
        <f t="shared" si="1104"/>
        <v>0</v>
      </c>
      <c r="L7463" s="7">
        <f t="shared" si="1105"/>
        <v>0</v>
      </c>
      <c r="M7463" s="7">
        <f t="shared" si="1106"/>
        <v>0</v>
      </c>
      <c r="N7463" s="7">
        <f t="shared" si="1107"/>
        <v>0</v>
      </c>
      <c r="O7463" s="9">
        <f t="shared" si="1108"/>
        <v>0</v>
      </c>
      <c r="P7463">
        <v>0</v>
      </c>
    </row>
    <row r="7464" spans="1:16" x14ac:dyDescent="0.25">
      <c r="A7464" s="11">
        <v>40330</v>
      </c>
      <c r="B7464" s="12">
        <v>6</v>
      </c>
      <c r="C7464">
        <v>22.5</v>
      </c>
      <c r="D7464">
        <v>59</v>
      </c>
      <c r="E7464">
        <v>4.5999999999999996</v>
      </c>
      <c r="F7464">
        <v>5.4</v>
      </c>
      <c r="G7464" s="7">
        <f t="shared" si="1109"/>
        <v>0</v>
      </c>
      <c r="H7464" s="7">
        <f t="shared" si="1110"/>
        <v>0</v>
      </c>
      <c r="I7464">
        <f t="shared" si="1102"/>
        <v>0</v>
      </c>
      <c r="J7464" s="9">
        <f t="shared" si="1103"/>
        <v>0</v>
      </c>
      <c r="K7464" s="9">
        <f t="shared" si="1104"/>
        <v>0</v>
      </c>
      <c r="L7464" s="7">
        <f t="shared" si="1105"/>
        <v>0</v>
      </c>
      <c r="M7464" s="7">
        <f t="shared" si="1106"/>
        <v>0</v>
      </c>
      <c r="N7464" s="7">
        <f t="shared" si="1107"/>
        <v>0</v>
      </c>
      <c r="O7464" s="9">
        <f t="shared" si="1108"/>
        <v>0</v>
      </c>
      <c r="P7464">
        <v>0</v>
      </c>
    </row>
    <row r="7465" spans="1:16" x14ac:dyDescent="0.25">
      <c r="A7465" s="11">
        <v>40331</v>
      </c>
      <c r="B7465" s="12">
        <v>6</v>
      </c>
      <c r="C7465">
        <v>20.399999999999999</v>
      </c>
      <c r="D7465">
        <v>74</v>
      </c>
      <c r="E7465">
        <v>3.7</v>
      </c>
      <c r="F7465">
        <v>33.200000000000003</v>
      </c>
      <c r="G7465" s="7">
        <f t="shared" si="1109"/>
        <v>0</v>
      </c>
      <c r="H7465" s="7">
        <f t="shared" si="1110"/>
        <v>0</v>
      </c>
      <c r="I7465">
        <f t="shared" si="1102"/>
        <v>0</v>
      </c>
      <c r="J7465" s="9">
        <f t="shared" si="1103"/>
        <v>0</v>
      </c>
      <c r="K7465" s="9">
        <f t="shared" si="1104"/>
        <v>0</v>
      </c>
      <c r="L7465" s="7">
        <f t="shared" si="1105"/>
        <v>0</v>
      </c>
      <c r="M7465" s="7">
        <f t="shared" si="1106"/>
        <v>0</v>
      </c>
      <c r="N7465" s="7">
        <f t="shared" si="1107"/>
        <v>0</v>
      </c>
      <c r="O7465" s="9">
        <f t="shared" si="1108"/>
        <v>0</v>
      </c>
      <c r="P7465">
        <v>0</v>
      </c>
    </row>
    <row r="7466" spans="1:16" x14ac:dyDescent="0.25">
      <c r="A7466" s="11">
        <v>40332</v>
      </c>
      <c r="B7466" s="12">
        <v>6</v>
      </c>
      <c r="C7466">
        <v>18.2</v>
      </c>
      <c r="D7466">
        <v>86.2</v>
      </c>
      <c r="E7466">
        <v>3.9</v>
      </c>
      <c r="F7466">
        <v>4.8</v>
      </c>
      <c r="G7466" s="7">
        <f t="shared" si="1109"/>
        <v>0</v>
      </c>
      <c r="H7466" s="7">
        <f t="shared" si="1110"/>
        <v>0</v>
      </c>
      <c r="I7466">
        <f t="shared" si="1102"/>
        <v>0</v>
      </c>
      <c r="J7466" s="9">
        <f t="shared" si="1103"/>
        <v>0</v>
      </c>
      <c r="K7466" s="9">
        <f t="shared" si="1104"/>
        <v>0</v>
      </c>
      <c r="L7466" s="7">
        <f t="shared" si="1105"/>
        <v>0</v>
      </c>
      <c r="M7466" s="7">
        <f t="shared" si="1106"/>
        <v>0</v>
      </c>
      <c r="N7466" s="7">
        <f t="shared" si="1107"/>
        <v>0</v>
      </c>
      <c r="O7466" s="9">
        <f t="shared" si="1108"/>
        <v>0</v>
      </c>
      <c r="P7466">
        <v>0</v>
      </c>
    </row>
    <row r="7467" spans="1:16" x14ac:dyDescent="0.25">
      <c r="A7467" s="11">
        <v>40333</v>
      </c>
      <c r="B7467" s="12">
        <v>6</v>
      </c>
      <c r="C7467">
        <v>18.3</v>
      </c>
      <c r="D7467">
        <v>78</v>
      </c>
      <c r="E7467">
        <v>3</v>
      </c>
      <c r="F7467">
        <v>4.4000000000000004</v>
      </c>
      <c r="G7467" s="7">
        <f t="shared" si="1109"/>
        <v>0</v>
      </c>
      <c r="H7467" s="7">
        <f t="shared" si="1110"/>
        <v>0</v>
      </c>
      <c r="I7467">
        <f t="shared" si="1102"/>
        <v>0</v>
      </c>
      <c r="J7467" s="9">
        <f t="shared" si="1103"/>
        <v>0</v>
      </c>
      <c r="K7467" s="9">
        <f t="shared" si="1104"/>
        <v>0</v>
      </c>
      <c r="L7467" s="7">
        <f t="shared" si="1105"/>
        <v>0</v>
      </c>
      <c r="M7467" s="7">
        <f t="shared" si="1106"/>
        <v>0</v>
      </c>
      <c r="N7467" s="7">
        <f t="shared" si="1107"/>
        <v>0</v>
      </c>
      <c r="O7467" s="9">
        <f t="shared" si="1108"/>
        <v>0</v>
      </c>
      <c r="P7467">
        <v>0</v>
      </c>
    </row>
    <row r="7468" spans="1:16" x14ac:dyDescent="0.25">
      <c r="A7468" s="11">
        <v>40334</v>
      </c>
      <c r="B7468" s="12">
        <v>6</v>
      </c>
      <c r="C7468">
        <v>20.6</v>
      </c>
      <c r="D7468">
        <v>75.7</v>
      </c>
      <c r="E7468">
        <v>5.5</v>
      </c>
      <c r="F7468">
        <v>4</v>
      </c>
      <c r="G7468" s="7">
        <f t="shared" si="1109"/>
        <v>0</v>
      </c>
      <c r="H7468" s="7">
        <f t="shared" si="1110"/>
        <v>0</v>
      </c>
      <c r="I7468">
        <f t="shared" si="1102"/>
        <v>0</v>
      </c>
      <c r="J7468" s="9">
        <f t="shared" si="1103"/>
        <v>0</v>
      </c>
      <c r="K7468" s="9">
        <f t="shared" si="1104"/>
        <v>0</v>
      </c>
      <c r="L7468" s="7">
        <f t="shared" si="1105"/>
        <v>0</v>
      </c>
      <c r="M7468" s="7">
        <f t="shared" si="1106"/>
        <v>0</v>
      </c>
      <c r="N7468" s="7">
        <f t="shared" si="1107"/>
        <v>0</v>
      </c>
      <c r="O7468" s="9">
        <f t="shared" si="1108"/>
        <v>0</v>
      </c>
      <c r="P7468">
        <v>0</v>
      </c>
    </row>
    <row r="7469" spans="1:16" x14ac:dyDescent="0.25">
      <c r="A7469" s="11">
        <v>40335</v>
      </c>
      <c r="B7469" s="12">
        <v>6</v>
      </c>
      <c r="C7469">
        <v>14.6</v>
      </c>
      <c r="D7469">
        <v>76.5</v>
      </c>
      <c r="E7469">
        <v>6.5</v>
      </c>
      <c r="F7469">
        <v>19</v>
      </c>
      <c r="G7469" s="7">
        <f t="shared" si="1109"/>
        <v>0</v>
      </c>
      <c r="H7469" s="7">
        <f t="shared" si="1110"/>
        <v>0</v>
      </c>
      <c r="I7469">
        <f t="shared" si="1102"/>
        <v>0</v>
      </c>
      <c r="J7469" s="9">
        <f t="shared" si="1103"/>
        <v>0</v>
      </c>
      <c r="K7469" s="9">
        <f t="shared" si="1104"/>
        <v>0</v>
      </c>
      <c r="L7469" s="7">
        <f t="shared" si="1105"/>
        <v>0</v>
      </c>
      <c r="M7469" s="7">
        <f t="shared" si="1106"/>
        <v>0</v>
      </c>
      <c r="N7469" s="7">
        <f t="shared" si="1107"/>
        <v>0</v>
      </c>
      <c r="O7469" s="9">
        <f t="shared" si="1108"/>
        <v>0</v>
      </c>
      <c r="P7469">
        <v>0</v>
      </c>
    </row>
    <row r="7470" spans="1:16" x14ac:dyDescent="0.25">
      <c r="A7470" s="11">
        <v>40336</v>
      </c>
      <c r="B7470" s="12">
        <v>6</v>
      </c>
      <c r="C7470">
        <v>14.6</v>
      </c>
      <c r="D7470">
        <v>63.1</v>
      </c>
      <c r="E7470">
        <v>5.8</v>
      </c>
      <c r="F7470">
        <v>0</v>
      </c>
      <c r="G7470" s="7">
        <f t="shared" si="1109"/>
        <v>0</v>
      </c>
      <c r="H7470" s="7">
        <f t="shared" si="1110"/>
        <v>0</v>
      </c>
      <c r="I7470">
        <f t="shared" si="1102"/>
        <v>0</v>
      </c>
      <c r="J7470" s="9">
        <f t="shared" si="1103"/>
        <v>0</v>
      </c>
      <c r="K7470" s="9">
        <f t="shared" si="1104"/>
        <v>0</v>
      </c>
      <c r="L7470" s="7">
        <f t="shared" si="1105"/>
        <v>0</v>
      </c>
      <c r="M7470" s="7">
        <f t="shared" si="1106"/>
        <v>0</v>
      </c>
      <c r="N7470" s="7">
        <f t="shared" si="1107"/>
        <v>0</v>
      </c>
      <c r="O7470" s="9">
        <f t="shared" si="1108"/>
        <v>0</v>
      </c>
      <c r="P7470">
        <v>0</v>
      </c>
    </row>
    <row r="7471" spans="1:16" x14ac:dyDescent="0.25">
      <c r="A7471" s="11">
        <v>40337</v>
      </c>
      <c r="B7471" s="12">
        <v>6</v>
      </c>
      <c r="C7471">
        <v>15.3</v>
      </c>
      <c r="D7471">
        <v>57.5</v>
      </c>
      <c r="E7471">
        <v>3.9</v>
      </c>
      <c r="F7471">
        <v>0</v>
      </c>
      <c r="G7471" s="7">
        <f t="shared" si="1109"/>
        <v>0</v>
      </c>
      <c r="H7471" s="7">
        <f t="shared" si="1110"/>
        <v>0</v>
      </c>
      <c r="I7471">
        <f t="shared" si="1102"/>
        <v>0</v>
      </c>
      <c r="J7471" s="9">
        <f t="shared" si="1103"/>
        <v>0</v>
      </c>
      <c r="K7471" s="9">
        <f t="shared" si="1104"/>
        <v>0</v>
      </c>
      <c r="L7471" s="7">
        <f t="shared" si="1105"/>
        <v>0</v>
      </c>
      <c r="M7471" s="7">
        <f t="shared" si="1106"/>
        <v>0</v>
      </c>
      <c r="N7471" s="7">
        <f t="shared" si="1107"/>
        <v>0</v>
      </c>
      <c r="O7471" s="9">
        <f t="shared" si="1108"/>
        <v>0</v>
      </c>
      <c r="P7471">
        <v>0</v>
      </c>
    </row>
    <row r="7472" spans="1:16" x14ac:dyDescent="0.25">
      <c r="A7472" s="11">
        <v>40338</v>
      </c>
      <c r="B7472" s="12">
        <v>6</v>
      </c>
      <c r="C7472">
        <v>14</v>
      </c>
      <c r="D7472">
        <v>88.3</v>
      </c>
      <c r="E7472">
        <v>3.1</v>
      </c>
      <c r="F7472">
        <v>11.8</v>
      </c>
      <c r="G7472" s="7">
        <f t="shared" si="1109"/>
        <v>0</v>
      </c>
      <c r="H7472" s="7">
        <f t="shared" si="1110"/>
        <v>0</v>
      </c>
      <c r="I7472">
        <f t="shared" si="1102"/>
        <v>0</v>
      </c>
      <c r="J7472" s="9">
        <f t="shared" si="1103"/>
        <v>0</v>
      </c>
      <c r="K7472" s="9">
        <f t="shared" si="1104"/>
        <v>0</v>
      </c>
      <c r="L7472" s="7">
        <f t="shared" si="1105"/>
        <v>0</v>
      </c>
      <c r="M7472" s="7">
        <f t="shared" si="1106"/>
        <v>0</v>
      </c>
      <c r="N7472" s="7">
        <f t="shared" si="1107"/>
        <v>0</v>
      </c>
      <c r="O7472" s="9">
        <f t="shared" si="1108"/>
        <v>0</v>
      </c>
      <c r="P7472">
        <v>0</v>
      </c>
    </row>
    <row r="7473" spans="1:16" x14ac:dyDescent="0.25">
      <c r="A7473" s="11">
        <v>40339</v>
      </c>
      <c r="B7473" s="12">
        <v>6</v>
      </c>
      <c r="C7473">
        <v>16.5</v>
      </c>
      <c r="D7473">
        <v>75</v>
      </c>
      <c r="E7473">
        <v>5.2</v>
      </c>
      <c r="F7473">
        <v>0.2</v>
      </c>
      <c r="G7473" s="7">
        <f t="shared" si="1109"/>
        <v>0</v>
      </c>
      <c r="H7473" s="7">
        <f t="shared" si="1110"/>
        <v>0</v>
      </c>
      <c r="I7473">
        <f t="shared" si="1102"/>
        <v>0</v>
      </c>
      <c r="J7473" s="9">
        <f t="shared" si="1103"/>
        <v>0</v>
      </c>
      <c r="K7473" s="9">
        <f t="shared" si="1104"/>
        <v>0</v>
      </c>
      <c r="L7473" s="7">
        <f t="shared" si="1105"/>
        <v>0</v>
      </c>
      <c r="M7473" s="7">
        <f t="shared" si="1106"/>
        <v>0</v>
      </c>
      <c r="N7473" s="7">
        <f t="shared" si="1107"/>
        <v>0</v>
      </c>
      <c r="O7473" s="9">
        <f t="shared" si="1108"/>
        <v>0</v>
      </c>
      <c r="P7473">
        <v>0</v>
      </c>
    </row>
    <row r="7474" spans="1:16" x14ac:dyDescent="0.25">
      <c r="A7474" s="11">
        <v>40340</v>
      </c>
      <c r="B7474" s="12">
        <v>6</v>
      </c>
      <c r="C7474">
        <v>18.3</v>
      </c>
      <c r="D7474">
        <v>70.2</v>
      </c>
      <c r="E7474">
        <v>2.6</v>
      </c>
      <c r="F7474">
        <v>0</v>
      </c>
      <c r="G7474" s="7">
        <f t="shared" si="1109"/>
        <v>0</v>
      </c>
      <c r="H7474" s="7">
        <f t="shared" si="1110"/>
        <v>0</v>
      </c>
      <c r="I7474">
        <f t="shared" si="1102"/>
        <v>0</v>
      </c>
      <c r="J7474" s="9">
        <f t="shared" si="1103"/>
        <v>0</v>
      </c>
      <c r="K7474" s="9">
        <f t="shared" si="1104"/>
        <v>0</v>
      </c>
      <c r="L7474" s="7">
        <f t="shared" si="1105"/>
        <v>0</v>
      </c>
      <c r="M7474" s="7">
        <f t="shared" si="1106"/>
        <v>0</v>
      </c>
      <c r="N7474" s="7">
        <f t="shared" si="1107"/>
        <v>0</v>
      </c>
      <c r="O7474" s="9">
        <f t="shared" si="1108"/>
        <v>0</v>
      </c>
      <c r="P7474">
        <v>0</v>
      </c>
    </row>
    <row r="7475" spans="1:16" x14ac:dyDescent="0.25">
      <c r="A7475" s="11">
        <v>40341</v>
      </c>
      <c r="B7475" s="12">
        <v>6</v>
      </c>
      <c r="C7475">
        <v>17.2</v>
      </c>
      <c r="D7475">
        <v>90.7</v>
      </c>
      <c r="E7475">
        <v>2.9</v>
      </c>
      <c r="F7475">
        <v>3.4</v>
      </c>
      <c r="G7475" s="7">
        <f t="shared" si="1109"/>
        <v>0</v>
      </c>
      <c r="H7475" s="7">
        <f t="shared" si="1110"/>
        <v>0</v>
      </c>
      <c r="I7475">
        <f t="shared" si="1102"/>
        <v>0</v>
      </c>
      <c r="J7475" s="9">
        <f t="shared" si="1103"/>
        <v>0</v>
      </c>
      <c r="K7475" s="9">
        <f t="shared" si="1104"/>
        <v>0</v>
      </c>
      <c r="L7475" s="7">
        <f t="shared" si="1105"/>
        <v>0</v>
      </c>
      <c r="M7475" s="7">
        <f t="shared" si="1106"/>
        <v>0</v>
      </c>
      <c r="N7475" s="7">
        <f t="shared" si="1107"/>
        <v>0</v>
      </c>
      <c r="O7475" s="9">
        <f t="shared" si="1108"/>
        <v>0</v>
      </c>
      <c r="P7475">
        <v>0</v>
      </c>
    </row>
    <row r="7476" spans="1:16" x14ac:dyDescent="0.25">
      <c r="A7476" s="11">
        <v>40342</v>
      </c>
      <c r="B7476" s="12">
        <v>6</v>
      </c>
      <c r="C7476">
        <v>18.600000000000001</v>
      </c>
      <c r="D7476">
        <v>87.2</v>
      </c>
      <c r="E7476">
        <v>2.2999999999999998</v>
      </c>
      <c r="F7476">
        <v>0.2</v>
      </c>
      <c r="G7476" s="7">
        <f t="shared" si="1109"/>
        <v>0</v>
      </c>
      <c r="H7476" s="7">
        <f t="shared" si="1110"/>
        <v>0</v>
      </c>
      <c r="I7476">
        <f t="shared" si="1102"/>
        <v>0</v>
      </c>
      <c r="J7476" s="9">
        <f t="shared" si="1103"/>
        <v>0</v>
      </c>
      <c r="K7476" s="9">
        <f t="shared" si="1104"/>
        <v>0</v>
      </c>
      <c r="L7476" s="7">
        <f t="shared" si="1105"/>
        <v>0</v>
      </c>
      <c r="M7476" s="7">
        <f t="shared" si="1106"/>
        <v>0</v>
      </c>
      <c r="N7476" s="7">
        <f t="shared" si="1107"/>
        <v>0</v>
      </c>
      <c r="O7476" s="9">
        <f t="shared" si="1108"/>
        <v>0</v>
      </c>
      <c r="P7476">
        <v>0</v>
      </c>
    </row>
    <row r="7477" spans="1:16" x14ac:dyDescent="0.25">
      <c r="A7477" s="11">
        <v>40343</v>
      </c>
      <c r="B7477" s="12">
        <v>6</v>
      </c>
      <c r="C7477">
        <v>20.6</v>
      </c>
      <c r="D7477">
        <v>78.8</v>
      </c>
      <c r="E7477">
        <v>3.8</v>
      </c>
      <c r="F7477">
        <v>0.2</v>
      </c>
      <c r="G7477" s="7">
        <f t="shared" si="1109"/>
        <v>0</v>
      </c>
      <c r="H7477" s="7">
        <f t="shared" si="1110"/>
        <v>0</v>
      </c>
      <c r="I7477">
        <f t="shared" ref="I7477:I7540" si="1111">IF(OR(B7477=7,C7477&gt;$V$7221),0,IF(AND(C7477&gt;=$R$7221,I7476=0),0,I7476+F7477))</f>
        <v>0</v>
      </c>
      <c r="J7477" s="9">
        <f t="shared" ref="J7477:J7540" si="1112">IF(OR(B7477=1,B7477&gt;$K$2),0,IF(C7477&gt;$V$7221,0,IF(C7477&lt;=-$R$7221,0,IF(C7477&lt;=0,(C7477+$R$7221)*($T$7223+$T$7224*F7477),IF(C7477&gt;$R$7221,C7477*($T$7221+$T$7222*F7477),C7477*($T$7225+$T$7226*F7477))))))</f>
        <v>0</v>
      </c>
      <c r="K7477" s="9">
        <f t="shared" ref="K7477:K7540" si="1113">IF(AND(B7477&gt;=2,B7477&lt;=$K$3),0,IF(C7477&gt;$V$7221,0,IF(C7477&lt;=-$R$7221,0,IF(C7477&lt;=0,(C7477+$R$7221)*($U$7223+$U$7224*F7477),IF(C7477&gt;$R$7221,C7477*($U$7221+$U$7222*F7477),C7477*($U$7225+$U$7226*F7477))))))</f>
        <v>0</v>
      </c>
      <c r="L7477" s="7">
        <f t="shared" ref="L7477:L7540" si="1114">IF(M7476=0,0,IF(C7477&gt;=$V$7221,0,IF($V$7222*E7477-$V$7223*C7477&lt;0,0,IF($R$7221&gt;C7477&gt;-$R$7221,$V$7222*E7477-$V$7223*C7477+$V$7224,$V$7222*E7477-$V$7223*C7477))))</f>
        <v>0</v>
      </c>
      <c r="M7477" s="7">
        <f t="shared" si="1106"/>
        <v>0</v>
      </c>
      <c r="N7477" s="7">
        <f t="shared" si="1107"/>
        <v>0</v>
      </c>
      <c r="O7477" s="9">
        <f t="shared" si="1108"/>
        <v>0</v>
      </c>
      <c r="P7477">
        <v>0</v>
      </c>
    </row>
    <row r="7478" spans="1:16" x14ac:dyDescent="0.25">
      <c r="A7478" s="11">
        <v>40344</v>
      </c>
      <c r="B7478" s="12">
        <v>6</v>
      </c>
      <c r="C7478">
        <v>19.100000000000001</v>
      </c>
      <c r="D7478">
        <v>49</v>
      </c>
      <c r="E7478">
        <v>3.5</v>
      </c>
      <c r="F7478">
        <v>0</v>
      </c>
      <c r="G7478" s="7">
        <f t="shared" si="1109"/>
        <v>0</v>
      </c>
      <c r="H7478" s="7">
        <f t="shared" si="1110"/>
        <v>0</v>
      </c>
      <c r="I7478">
        <f t="shared" si="1111"/>
        <v>0</v>
      </c>
      <c r="J7478" s="9">
        <f t="shared" si="1112"/>
        <v>0</v>
      </c>
      <c r="K7478" s="9">
        <f t="shared" si="1113"/>
        <v>0</v>
      </c>
      <c r="L7478" s="7">
        <f t="shared" si="1114"/>
        <v>0</v>
      </c>
      <c r="M7478" s="7">
        <f t="shared" ref="M7478:M7541" si="1115">IF(AND(N7477=0,F7478=0),0,IF(M7477=0,H7478,IF(AND(C7478&gt;$W$7223,M7477&lt;$W$7221),$W$7221+0.01,IF(F7478&gt;0,(N7477*M7477+$W$7222*F7478*H7478)/(N7477+$W$7222*F7478),M7477*(1+$W$7224)))))</f>
        <v>0</v>
      </c>
      <c r="N7478" s="7">
        <f t="shared" ref="N7478:N7541" si="1116">IF(I7478=0,0,IF(M7478&gt;=1,0,IF(N7477+F7478&lt;=J7478+K7478+L7478,0,IF(C7478&gt;$W$7223,N7477+F7478-J7478-K7478-L7478,IF(M7478&lt;$W$7221,N7477+F7478-L7478,N7477+F7478-J7478-K7478-L7478)))))</f>
        <v>0</v>
      </c>
      <c r="O7478" s="9">
        <f t="shared" ref="O7478:O7541" si="1117">IF(M7478=0,0,N7478/10/M7478)</f>
        <v>0</v>
      </c>
      <c r="P7478">
        <v>0</v>
      </c>
    </row>
    <row r="7479" spans="1:16" x14ac:dyDescent="0.25">
      <c r="A7479" s="11">
        <v>40345</v>
      </c>
      <c r="B7479" s="12">
        <v>6</v>
      </c>
      <c r="C7479">
        <v>18.7</v>
      </c>
      <c r="D7479">
        <v>74.099999999999994</v>
      </c>
      <c r="E7479">
        <v>7.3</v>
      </c>
      <c r="F7479">
        <v>16.2</v>
      </c>
      <c r="G7479" s="7">
        <f t="shared" si="1109"/>
        <v>0</v>
      </c>
      <c r="H7479" s="7">
        <f t="shared" si="1110"/>
        <v>0</v>
      </c>
      <c r="I7479">
        <f t="shared" si="1111"/>
        <v>0</v>
      </c>
      <c r="J7479" s="9">
        <f t="shared" si="1112"/>
        <v>0</v>
      </c>
      <c r="K7479" s="9">
        <f t="shared" si="1113"/>
        <v>0</v>
      </c>
      <c r="L7479" s="7">
        <f t="shared" si="1114"/>
        <v>0</v>
      </c>
      <c r="M7479" s="7">
        <f t="shared" si="1115"/>
        <v>0</v>
      </c>
      <c r="N7479" s="7">
        <f t="shared" si="1116"/>
        <v>0</v>
      </c>
      <c r="O7479" s="9">
        <f t="shared" si="1117"/>
        <v>0</v>
      </c>
      <c r="P7479">
        <v>0</v>
      </c>
    </row>
    <row r="7480" spans="1:16" x14ac:dyDescent="0.25">
      <c r="A7480" s="11">
        <v>40346</v>
      </c>
      <c r="B7480" s="12">
        <v>6</v>
      </c>
      <c r="C7480">
        <v>19.100000000000001</v>
      </c>
      <c r="D7480">
        <v>65.099999999999994</v>
      </c>
      <c r="E7480">
        <v>6.1</v>
      </c>
      <c r="F7480">
        <v>0</v>
      </c>
      <c r="G7480" s="7">
        <f t="shared" si="1109"/>
        <v>0</v>
      </c>
      <c r="H7480" s="7">
        <f t="shared" si="1110"/>
        <v>0</v>
      </c>
      <c r="I7480">
        <f t="shared" si="1111"/>
        <v>0</v>
      </c>
      <c r="J7480" s="9">
        <f t="shared" si="1112"/>
        <v>0</v>
      </c>
      <c r="K7480" s="9">
        <f t="shared" si="1113"/>
        <v>0</v>
      </c>
      <c r="L7480" s="7">
        <f t="shared" si="1114"/>
        <v>0</v>
      </c>
      <c r="M7480" s="7">
        <f t="shared" si="1115"/>
        <v>0</v>
      </c>
      <c r="N7480" s="7">
        <f t="shared" si="1116"/>
        <v>0</v>
      </c>
      <c r="O7480" s="9">
        <f t="shared" si="1117"/>
        <v>0</v>
      </c>
      <c r="P7480">
        <v>0</v>
      </c>
    </row>
    <row r="7481" spans="1:16" x14ac:dyDescent="0.25">
      <c r="A7481" s="11">
        <v>40347</v>
      </c>
      <c r="B7481" s="12">
        <v>6</v>
      </c>
      <c r="C7481">
        <v>20.7</v>
      </c>
      <c r="D7481">
        <v>66</v>
      </c>
      <c r="E7481">
        <v>4</v>
      </c>
      <c r="F7481">
        <v>0</v>
      </c>
      <c r="G7481" s="7">
        <f t="shared" si="1109"/>
        <v>0</v>
      </c>
      <c r="H7481" s="7">
        <f t="shared" si="1110"/>
        <v>0</v>
      </c>
      <c r="I7481">
        <f t="shared" si="1111"/>
        <v>0</v>
      </c>
      <c r="J7481" s="9">
        <f t="shared" si="1112"/>
        <v>0</v>
      </c>
      <c r="K7481" s="9">
        <f t="shared" si="1113"/>
        <v>0</v>
      </c>
      <c r="L7481" s="7">
        <f t="shared" si="1114"/>
        <v>0</v>
      </c>
      <c r="M7481" s="7">
        <f t="shared" si="1115"/>
        <v>0</v>
      </c>
      <c r="N7481" s="7">
        <f t="shared" si="1116"/>
        <v>0</v>
      </c>
      <c r="O7481" s="9">
        <f t="shared" si="1117"/>
        <v>0</v>
      </c>
      <c r="P7481">
        <v>0</v>
      </c>
    </row>
    <row r="7482" spans="1:16" x14ac:dyDescent="0.25">
      <c r="A7482" s="11">
        <v>40348</v>
      </c>
      <c r="B7482" s="12">
        <v>6</v>
      </c>
      <c r="C7482">
        <v>23.8</v>
      </c>
      <c r="D7482">
        <v>73.3</v>
      </c>
      <c r="E7482">
        <v>4.7</v>
      </c>
      <c r="F7482">
        <v>0.2</v>
      </c>
      <c r="G7482" s="7">
        <f t="shared" si="1109"/>
        <v>0</v>
      </c>
      <c r="H7482" s="7">
        <f t="shared" si="1110"/>
        <v>0</v>
      </c>
      <c r="I7482">
        <f t="shared" si="1111"/>
        <v>0</v>
      </c>
      <c r="J7482" s="9">
        <f t="shared" si="1112"/>
        <v>0</v>
      </c>
      <c r="K7482" s="9">
        <f t="shared" si="1113"/>
        <v>0</v>
      </c>
      <c r="L7482" s="7">
        <f t="shared" si="1114"/>
        <v>0</v>
      </c>
      <c r="M7482" s="7">
        <f t="shared" si="1115"/>
        <v>0</v>
      </c>
      <c r="N7482" s="7">
        <f t="shared" si="1116"/>
        <v>0</v>
      </c>
      <c r="O7482" s="9">
        <f t="shared" si="1117"/>
        <v>0</v>
      </c>
      <c r="P7482">
        <v>0</v>
      </c>
    </row>
    <row r="7483" spans="1:16" x14ac:dyDescent="0.25">
      <c r="A7483" s="11">
        <v>40349</v>
      </c>
      <c r="B7483" s="12">
        <v>6</v>
      </c>
      <c r="C7483">
        <v>22.3</v>
      </c>
      <c r="D7483">
        <v>67.3</v>
      </c>
      <c r="E7483">
        <v>5.2</v>
      </c>
      <c r="F7483">
        <v>0</v>
      </c>
      <c r="G7483" s="7">
        <f t="shared" si="1109"/>
        <v>0</v>
      </c>
      <c r="H7483" s="7">
        <f t="shared" si="1110"/>
        <v>0</v>
      </c>
      <c r="I7483">
        <f t="shared" si="1111"/>
        <v>0</v>
      </c>
      <c r="J7483" s="9">
        <f t="shared" si="1112"/>
        <v>0</v>
      </c>
      <c r="K7483" s="9">
        <f t="shared" si="1113"/>
        <v>0</v>
      </c>
      <c r="L7483" s="7">
        <f t="shared" si="1114"/>
        <v>0</v>
      </c>
      <c r="M7483" s="7">
        <f t="shared" si="1115"/>
        <v>0</v>
      </c>
      <c r="N7483" s="7">
        <f t="shared" si="1116"/>
        <v>0</v>
      </c>
      <c r="O7483" s="9">
        <f t="shared" si="1117"/>
        <v>0</v>
      </c>
      <c r="P7483">
        <v>0</v>
      </c>
    </row>
    <row r="7484" spans="1:16" x14ac:dyDescent="0.25">
      <c r="A7484" s="11">
        <v>40350</v>
      </c>
      <c r="B7484" s="12">
        <v>6</v>
      </c>
      <c r="C7484">
        <v>21.6</v>
      </c>
      <c r="D7484">
        <v>66.5</v>
      </c>
      <c r="E7484">
        <v>3.2</v>
      </c>
      <c r="F7484">
        <v>0</v>
      </c>
      <c r="G7484" s="7">
        <f t="shared" si="1109"/>
        <v>0</v>
      </c>
      <c r="H7484" s="7">
        <f t="shared" si="1110"/>
        <v>0</v>
      </c>
      <c r="I7484">
        <f t="shared" si="1111"/>
        <v>0</v>
      </c>
      <c r="J7484" s="9">
        <f t="shared" si="1112"/>
        <v>0</v>
      </c>
      <c r="K7484" s="9">
        <f t="shared" si="1113"/>
        <v>0</v>
      </c>
      <c r="L7484" s="7">
        <f t="shared" si="1114"/>
        <v>0</v>
      </c>
      <c r="M7484" s="7">
        <f t="shared" si="1115"/>
        <v>0</v>
      </c>
      <c r="N7484" s="7">
        <f t="shared" si="1116"/>
        <v>0</v>
      </c>
      <c r="O7484" s="9">
        <f t="shared" si="1117"/>
        <v>0</v>
      </c>
      <c r="P7484">
        <v>0</v>
      </c>
    </row>
    <row r="7485" spans="1:16" x14ac:dyDescent="0.25">
      <c r="A7485" s="11">
        <v>40351</v>
      </c>
      <c r="B7485" s="12">
        <v>6</v>
      </c>
      <c r="C7485">
        <v>21</v>
      </c>
      <c r="D7485">
        <v>83.8</v>
      </c>
      <c r="E7485">
        <v>3.9</v>
      </c>
      <c r="F7485">
        <v>19.8</v>
      </c>
      <c r="G7485" s="7">
        <f t="shared" si="1109"/>
        <v>0</v>
      </c>
      <c r="H7485" s="7">
        <f t="shared" si="1110"/>
        <v>0</v>
      </c>
      <c r="I7485">
        <f t="shared" si="1111"/>
        <v>0</v>
      </c>
      <c r="J7485" s="9">
        <f t="shared" si="1112"/>
        <v>0</v>
      </c>
      <c r="K7485" s="9">
        <f t="shared" si="1113"/>
        <v>0</v>
      </c>
      <c r="L7485" s="7">
        <f t="shared" si="1114"/>
        <v>0</v>
      </c>
      <c r="M7485" s="7">
        <f t="shared" si="1115"/>
        <v>0</v>
      </c>
      <c r="N7485" s="7">
        <f t="shared" si="1116"/>
        <v>0</v>
      </c>
      <c r="O7485" s="9">
        <f t="shared" si="1117"/>
        <v>0</v>
      </c>
      <c r="P7485">
        <v>0</v>
      </c>
    </row>
    <row r="7486" spans="1:16" x14ac:dyDescent="0.25">
      <c r="A7486" s="11">
        <v>40352</v>
      </c>
      <c r="B7486" s="12">
        <v>6</v>
      </c>
      <c r="C7486">
        <v>24.1</v>
      </c>
      <c r="D7486">
        <v>78</v>
      </c>
      <c r="E7486">
        <v>5.2</v>
      </c>
      <c r="F7486">
        <v>0</v>
      </c>
      <c r="G7486" s="7">
        <f t="shared" si="1109"/>
        <v>0</v>
      </c>
      <c r="H7486" s="7">
        <f t="shared" si="1110"/>
        <v>0</v>
      </c>
      <c r="I7486">
        <f t="shared" si="1111"/>
        <v>0</v>
      </c>
      <c r="J7486" s="9">
        <f t="shared" si="1112"/>
        <v>0</v>
      </c>
      <c r="K7486" s="9">
        <f t="shared" si="1113"/>
        <v>0</v>
      </c>
      <c r="L7486" s="7">
        <f t="shared" si="1114"/>
        <v>0</v>
      </c>
      <c r="M7486" s="7">
        <f t="shared" si="1115"/>
        <v>0</v>
      </c>
      <c r="N7486" s="7">
        <f t="shared" si="1116"/>
        <v>0</v>
      </c>
      <c r="O7486" s="9">
        <f t="shared" si="1117"/>
        <v>0</v>
      </c>
      <c r="P7486">
        <v>0</v>
      </c>
    </row>
    <row r="7487" spans="1:16" x14ac:dyDescent="0.25">
      <c r="A7487" s="11">
        <v>40353</v>
      </c>
      <c r="B7487" s="12">
        <v>6</v>
      </c>
      <c r="C7487">
        <v>22.8</v>
      </c>
      <c r="D7487">
        <v>78.3</v>
      </c>
      <c r="E7487">
        <v>6.1</v>
      </c>
      <c r="F7487">
        <v>9</v>
      </c>
      <c r="G7487" s="7">
        <f t="shared" si="1109"/>
        <v>0</v>
      </c>
      <c r="H7487" s="7">
        <f t="shared" si="1110"/>
        <v>0</v>
      </c>
      <c r="I7487">
        <f t="shared" si="1111"/>
        <v>0</v>
      </c>
      <c r="J7487" s="9">
        <f t="shared" si="1112"/>
        <v>0</v>
      </c>
      <c r="K7487" s="9">
        <f t="shared" si="1113"/>
        <v>0</v>
      </c>
      <c r="L7487" s="7">
        <f t="shared" si="1114"/>
        <v>0</v>
      </c>
      <c r="M7487" s="7">
        <f t="shared" si="1115"/>
        <v>0</v>
      </c>
      <c r="N7487" s="7">
        <f t="shared" si="1116"/>
        <v>0</v>
      </c>
      <c r="O7487" s="9">
        <f t="shared" si="1117"/>
        <v>0</v>
      </c>
      <c r="P7487">
        <v>0</v>
      </c>
    </row>
    <row r="7488" spans="1:16" x14ac:dyDescent="0.25">
      <c r="A7488" s="11">
        <v>40354</v>
      </c>
      <c r="B7488" s="12">
        <v>6</v>
      </c>
      <c r="C7488">
        <v>20</v>
      </c>
      <c r="D7488">
        <v>68.3</v>
      </c>
      <c r="E7488">
        <v>3.6</v>
      </c>
      <c r="F7488">
        <v>0</v>
      </c>
      <c r="G7488" s="7">
        <f t="shared" si="1109"/>
        <v>0</v>
      </c>
      <c r="H7488" s="7">
        <f t="shared" si="1110"/>
        <v>0</v>
      </c>
      <c r="I7488">
        <f t="shared" si="1111"/>
        <v>0</v>
      </c>
      <c r="J7488" s="9">
        <f t="shared" si="1112"/>
        <v>0</v>
      </c>
      <c r="K7488" s="9">
        <f t="shared" si="1113"/>
        <v>0</v>
      </c>
      <c r="L7488" s="7">
        <f t="shared" si="1114"/>
        <v>0</v>
      </c>
      <c r="M7488" s="7">
        <f t="shared" si="1115"/>
        <v>0</v>
      </c>
      <c r="N7488" s="7">
        <f t="shared" si="1116"/>
        <v>0</v>
      </c>
      <c r="O7488" s="9">
        <f t="shared" si="1117"/>
        <v>0</v>
      </c>
      <c r="P7488">
        <v>0</v>
      </c>
    </row>
    <row r="7489" spans="1:16" x14ac:dyDescent="0.25">
      <c r="A7489" s="11">
        <v>40355</v>
      </c>
      <c r="B7489" s="12">
        <v>6</v>
      </c>
      <c r="C7489">
        <v>19.899999999999999</v>
      </c>
      <c r="D7489">
        <v>82.8</v>
      </c>
      <c r="E7489">
        <v>2.2000000000000002</v>
      </c>
      <c r="F7489">
        <v>7.2</v>
      </c>
      <c r="G7489" s="7">
        <f t="shared" si="1109"/>
        <v>0</v>
      </c>
      <c r="H7489" s="7">
        <f t="shared" si="1110"/>
        <v>0</v>
      </c>
      <c r="I7489">
        <f t="shared" si="1111"/>
        <v>0</v>
      </c>
      <c r="J7489" s="9">
        <f t="shared" si="1112"/>
        <v>0</v>
      </c>
      <c r="K7489" s="9">
        <f t="shared" si="1113"/>
        <v>0</v>
      </c>
      <c r="L7489" s="7">
        <f t="shared" si="1114"/>
        <v>0</v>
      </c>
      <c r="M7489" s="7">
        <f t="shared" si="1115"/>
        <v>0</v>
      </c>
      <c r="N7489" s="7">
        <f t="shared" si="1116"/>
        <v>0</v>
      </c>
      <c r="O7489" s="9">
        <f t="shared" si="1117"/>
        <v>0</v>
      </c>
      <c r="P7489">
        <v>0</v>
      </c>
    </row>
    <row r="7490" spans="1:16" x14ac:dyDescent="0.25">
      <c r="A7490" s="11">
        <v>40356</v>
      </c>
      <c r="B7490" s="12">
        <v>6</v>
      </c>
      <c r="C7490">
        <v>20</v>
      </c>
      <c r="D7490">
        <v>92.2</v>
      </c>
      <c r="E7490">
        <v>2.4</v>
      </c>
      <c r="F7490">
        <v>53.2</v>
      </c>
      <c r="G7490" s="7">
        <f t="shared" si="1109"/>
        <v>0</v>
      </c>
      <c r="H7490" s="7">
        <f t="shared" si="1110"/>
        <v>0</v>
      </c>
      <c r="I7490">
        <f t="shared" si="1111"/>
        <v>0</v>
      </c>
      <c r="J7490" s="9">
        <f t="shared" si="1112"/>
        <v>0</v>
      </c>
      <c r="K7490" s="9">
        <f t="shared" si="1113"/>
        <v>0</v>
      </c>
      <c r="L7490" s="7">
        <f t="shared" si="1114"/>
        <v>0</v>
      </c>
      <c r="M7490" s="7">
        <f t="shared" si="1115"/>
        <v>0</v>
      </c>
      <c r="N7490" s="7">
        <f t="shared" si="1116"/>
        <v>0</v>
      </c>
      <c r="O7490" s="9">
        <f t="shared" si="1117"/>
        <v>0</v>
      </c>
      <c r="P7490">
        <v>0</v>
      </c>
    </row>
    <row r="7491" spans="1:16" x14ac:dyDescent="0.25">
      <c r="A7491" s="11">
        <v>40357</v>
      </c>
      <c r="B7491" s="12">
        <v>6</v>
      </c>
      <c r="C7491">
        <v>23.3</v>
      </c>
      <c r="D7491">
        <v>77</v>
      </c>
      <c r="E7491">
        <v>6.5</v>
      </c>
      <c r="F7491">
        <v>0</v>
      </c>
      <c r="G7491" s="7">
        <f t="shared" si="1109"/>
        <v>0</v>
      </c>
      <c r="H7491" s="7">
        <f t="shared" si="1110"/>
        <v>0</v>
      </c>
      <c r="I7491">
        <f t="shared" si="1111"/>
        <v>0</v>
      </c>
      <c r="J7491" s="9">
        <f t="shared" si="1112"/>
        <v>0</v>
      </c>
      <c r="K7491" s="9">
        <f t="shared" si="1113"/>
        <v>0</v>
      </c>
      <c r="L7491" s="7">
        <f t="shared" si="1114"/>
        <v>0</v>
      </c>
      <c r="M7491" s="7">
        <f t="shared" si="1115"/>
        <v>0</v>
      </c>
      <c r="N7491" s="7">
        <f t="shared" si="1116"/>
        <v>0</v>
      </c>
      <c r="O7491" s="9">
        <f t="shared" si="1117"/>
        <v>0</v>
      </c>
      <c r="P7491">
        <v>0</v>
      </c>
    </row>
    <row r="7492" spans="1:16" x14ac:dyDescent="0.25">
      <c r="A7492" s="11">
        <v>40358</v>
      </c>
      <c r="B7492" s="12">
        <v>6</v>
      </c>
      <c r="C7492">
        <v>16.2</v>
      </c>
      <c r="D7492">
        <v>62.3</v>
      </c>
      <c r="E7492">
        <v>8</v>
      </c>
      <c r="F7492">
        <v>0</v>
      </c>
      <c r="G7492" s="7">
        <f t="shared" si="1109"/>
        <v>0</v>
      </c>
      <c r="H7492" s="7">
        <f t="shared" si="1110"/>
        <v>0</v>
      </c>
      <c r="I7492">
        <f t="shared" si="1111"/>
        <v>0</v>
      </c>
      <c r="J7492" s="9">
        <f t="shared" si="1112"/>
        <v>0</v>
      </c>
      <c r="K7492" s="9">
        <f t="shared" si="1113"/>
        <v>0</v>
      </c>
      <c r="L7492" s="7">
        <f t="shared" si="1114"/>
        <v>0</v>
      </c>
      <c r="M7492" s="7">
        <f t="shared" si="1115"/>
        <v>0</v>
      </c>
      <c r="N7492" s="7">
        <f t="shared" si="1116"/>
        <v>0</v>
      </c>
      <c r="O7492" s="9">
        <f t="shared" si="1117"/>
        <v>0</v>
      </c>
      <c r="P7492">
        <v>0</v>
      </c>
    </row>
    <row r="7493" spans="1:16" x14ac:dyDescent="0.25">
      <c r="A7493" s="11">
        <v>40359</v>
      </c>
      <c r="B7493" s="12">
        <v>6</v>
      </c>
      <c r="C7493">
        <v>15.1</v>
      </c>
      <c r="D7493">
        <v>62.7</v>
      </c>
      <c r="E7493">
        <v>7</v>
      </c>
      <c r="F7493">
        <v>0</v>
      </c>
      <c r="G7493" s="7">
        <f t="shared" si="1109"/>
        <v>0</v>
      </c>
      <c r="H7493" s="7">
        <f t="shared" si="1110"/>
        <v>0</v>
      </c>
      <c r="I7493">
        <f t="shared" si="1111"/>
        <v>0</v>
      </c>
      <c r="J7493" s="9">
        <f t="shared" si="1112"/>
        <v>0</v>
      </c>
      <c r="K7493" s="9">
        <f t="shared" si="1113"/>
        <v>0</v>
      </c>
      <c r="L7493" s="7">
        <f t="shared" si="1114"/>
        <v>0</v>
      </c>
      <c r="M7493" s="7">
        <f t="shared" si="1115"/>
        <v>0</v>
      </c>
      <c r="N7493" s="7">
        <f t="shared" si="1116"/>
        <v>0</v>
      </c>
      <c r="O7493" s="9">
        <f t="shared" si="1117"/>
        <v>0</v>
      </c>
      <c r="P7493">
        <v>0</v>
      </c>
    </row>
    <row r="7494" spans="1:16" x14ac:dyDescent="0.25">
      <c r="A7494" s="11">
        <v>40360</v>
      </c>
      <c r="B7494" s="12">
        <v>7</v>
      </c>
      <c r="C7494">
        <v>17</v>
      </c>
      <c r="D7494">
        <v>57</v>
      </c>
      <c r="E7494">
        <v>5.3</v>
      </c>
      <c r="F7494">
        <v>0</v>
      </c>
      <c r="G7494" s="7">
        <f t="shared" si="1109"/>
        <v>0</v>
      </c>
      <c r="H7494" s="7">
        <f t="shared" si="1110"/>
        <v>0</v>
      </c>
      <c r="I7494">
        <f t="shared" si="1111"/>
        <v>0</v>
      </c>
      <c r="J7494" s="9">
        <f t="shared" si="1112"/>
        <v>0</v>
      </c>
      <c r="K7494" s="9">
        <f t="shared" si="1113"/>
        <v>0</v>
      </c>
      <c r="L7494" s="7">
        <f t="shared" si="1114"/>
        <v>0</v>
      </c>
      <c r="M7494" s="7">
        <f t="shared" si="1115"/>
        <v>0</v>
      </c>
      <c r="N7494" s="7">
        <f t="shared" si="1116"/>
        <v>0</v>
      </c>
      <c r="O7494" s="9">
        <f t="shared" si="1117"/>
        <v>0</v>
      </c>
      <c r="P7494">
        <v>0</v>
      </c>
    </row>
    <row r="7495" spans="1:16" x14ac:dyDescent="0.25">
      <c r="A7495" s="11">
        <v>40361</v>
      </c>
      <c r="B7495" s="12">
        <v>7</v>
      </c>
      <c r="C7495">
        <v>19.2</v>
      </c>
      <c r="D7495">
        <v>55.5</v>
      </c>
      <c r="E7495">
        <v>3.4</v>
      </c>
      <c r="F7495">
        <v>0</v>
      </c>
      <c r="G7495" s="7">
        <f t="shared" si="1109"/>
        <v>0</v>
      </c>
      <c r="H7495" s="7">
        <f t="shared" si="1110"/>
        <v>0</v>
      </c>
      <c r="I7495">
        <f t="shared" si="1111"/>
        <v>0</v>
      </c>
      <c r="J7495" s="9">
        <f t="shared" si="1112"/>
        <v>0</v>
      </c>
      <c r="K7495" s="9">
        <f t="shared" si="1113"/>
        <v>0</v>
      </c>
      <c r="L7495" s="7">
        <f t="shared" si="1114"/>
        <v>0</v>
      </c>
      <c r="M7495" s="7">
        <f t="shared" si="1115"/>
        <v>0</v>
      </c>
      <c r="N7495" s="7">
        <f t="shared" si="1116"/>
        <v>0</v>
      </c>
      <c r="O7495" s="9">
        <f t="shared" si="1117"/>
        <v>0</v>
      </c>
      <c r="P7495">
        <v>0</v>
      </c>
    </row>
    <row r="7496" spans="1:16" x14ac:dyDescent="0.25">
      <c r="A7496" s="11">
        <v>40362</v>
      </c>
      <c r="B7496" s="12">
        <v>7</v>
      </c>
      <c r="C7496">
        <v>22.8</v>
      </c>
      <c r="D7496">
        <v>56.3</v>
      </c>
      <c r="E7496">
        <v>4.5999999999999996</v>
      </c>
      <c r="F7496">
        <v>0</v>
      </c>
      <c r="G7496" s="7">
        <f t="shared" si="1109"/>
        <v>0</v>
      </c>
      <c r="H7496" s="7">
        <f t="shared" si="1110"/>
        <v>0</v>
      </c>
      <c r="I7496">
        <f t="shared" si="1111"/>
        <v>0</v>
      </c>
      <c r="J7496" s="9">
        <f t="shared" si="1112"/>
        <v>0</v>
      </c>
      <c r="K7496" s="9">
        <f t="shared" si="1113"/>
        <v>0</v>
      </c>
      <c r="L7496" s="7">
        <f t="shared" si="1114"/>
        <v>0</v>
      </c>
      <c r="M7496" s="7">
        <f t="shared" si="1115"/>
        <v>0</v>
      </c>
      <c r="N7496" s="7">
        <f t="shared" si="1116"/>
        <v>0</v>
      </c>
      <c r="O7496" s="9">
        <f t="shared" si="1117"/>
        <v>0</v>
      </c>
      <c r="P7496">
        <v>0</v>
      </c>
    </row>
    <row r="7497" spans="1:16" x14ac:dyDescent="0.25">
      <c r="A7497" s="11">
        <v>40363</v>
      </c>
      <c r="B7497" s="12">
        <v>7</v>
      </c>
      <c r="C7497">
        <v>25</v>
      </c>
      <c r="D7497">
        <v>58.7</v>
      </c>
      <c r="E7497">
        <v>4.3</v>
      </c>
      <c r="F7497">
        <v>0</v>
      </c>
      <c r="G7497" s="7">
        <f t="shared" ref="G7497:G7560" si="1118">+IF(F7497=0,0,IF(C7497&gt;=$V$8,0,IF(C7497&gt;=$R$8,1,IF(C7497&lt;=-2,$R$9*EXP($R$10*C7497)+0.01+$R$11*E7497*LN(C7497*-1)+$R$12*E7497,$R$9+$Q$10*C7497-$Q$11*E7497*C7497))))</f>
        <v>0</v>
      </c>
      <c r="H7497" s="7">
        <f t="shared" si="1110"/>
        <v>0</v>
      </c>
      <c r="I7497">
        <f t="shared" si="1111"/>
        <v>0</v>
      </c>
      <c r="J7497" s="9">
        <f t="shared" si="1112"/>
        <v>0</v>
      </c>
      <c r="K7497" s="9">
        <f t="shared" si="1113"/>
        <v>0</v>
      </c>
      <c r="L7497" s="7">
        <f t="shared" si="1114"/>
        <v>0</v>
      </c>
      <c r="M7497" s="7">
        <f t="shared" si="1115"/>
        <v>0</v>
      </c>
      <c r="N7497" s="7">
        <f t="shared" si="1116"/>
        <v>0</v>
      </c>
      <c r="O7497" s="9">
        <f t="shared" si="1117"/>
        <v>0</v>
      </c>
      <c r="P7497">
        <v>0</v>
      </c>
    </row>
    <row r="7498" spans="1:16" x14ac:dyDescent="0.25">
      <c r="A7498" s="11">
        <v>40364</v>
      </c>
      <c r="B7498" s="12">
        <v>7</v>
      </c>
      <c r="C7498">
        <v>28.8</v>
      </c>
      <c r="D7498">
        <v>65.5</v>
      </c>
      <c r="E7498">
        <v>4.5</v>
      </c>
      <c r="F7498">
        <v>0</v>
      </c>
      <c r="G7498" s="7">
        <f t="shared" si="1118"/>
        <v>0</v>
      </c>
      <c r="H7498" s="7">
        <f t="shared" si="1110"/>
        <v>0</v>
      </c>
      <c r="I7498">
        <f t="shared" si="1111"/>
        <v>0</v>
      </c>
      <c r="J7498" s="9">
        <f t="shared" si="1112"/>
        <v>0</v>
      </c>
      <c r="K7498" s="9">
        <f t="shared" si="1113"/>
        <v>0</v>
      </c>
      <c r="L7498" s="7">
        <f t="shared" si="1114"/>
        <v>0</v>
      </c>
      <c r="M7498" s="7">
        <f t="shared" si="1115"/>
        <v>0</v>
      </c>
      <c r="N7498" s="7">
        <f t="shared" si="1116"/>
        <v>0</v>
      </c>
      <c r="O7498" s="9">
        <f t="shared" si="1117"/>
        <v>0</v>
      </c>
      <c r="P7498">
        <v>0</v>
      </c>
    </row>
    <row r="7499" spans="1:16" x14ac:dyDescent="0.25">
      <c r="A7499" s="11">
        <v>40365</v>
      </c>
      <c r="B7499" s="12">
        <v>7</v>
      </c>
      <c r="C7499">
        <v>28.7</v>
      </c>
      <c r="D7499">
        <v>63</v>
      </c>
      <c r="E7499">
        <v>3.9</v>
      </c>
      <c r="F7499">
        <v>0</v>
      </c>
      <c r="G7499" s="7">
        <f t="shared" si="1118"/>
        <v>0</v>
      </c>
      <c r="H7499" s="7">
        <f t="shared" si="1110"/>
        <v>0</v>
      </c>
      <c r="I7499">
        <f t="shared" si="1111"/>
        <v>0</v>
      </c>
      <c r="J7499" s="9">
        <f t="shared" si="1112"/>
        <v>0</v>
      </c>
      <c r="K7499" s="9">
        <f t="shared" si="1113"/>
        <v>0</v>
      </c>
      <c r="L7499" s="7">
        <f t="shared" si="1114"/>
        <v>0</v>
      </c>
      <c r="M7499" s="7">
        <f t="shared" si="1115"/>
        <v>0</v>
      </c>
      <c r="N7499" s="7">
        <f t="shared" si="1116"/>
        <v>0</v>
      </c>
      <c r="O7499" s="9">
        <f t="shared" si="1117"/>
        <v>0</v>
      </c>
      <c r="P7499">
        <v>0</v>
      </c>
    </row>
    <row r="7500" spans="1:16" x14ac:dyDescent="0.25">
      <c r="A7500" s="11">
        <v>40366</v>
      </c>
      <c r="B7500" s="12">
        <v>7</v>
      </c>
      <c r="C7500">
        <v>27.7</v>
      </c>
      <c r="D7500">
        <v>68.2</v>
      </c>
      <c r="E7500">
        <v>3</v>
      </c>
      <c r="F7500">
        <v>0.2</v>
      </c>
      <c r="G7500" s="7">
        <f t="shared" si="1118"/>
        <v>0</v>
      </c>
      <c r="H7500" s="7">
        <f t="shared" si="1110"/>
        <v>0</v>
      </c>
      <c r="I7500">
        <f t="shared" si="1111"/>
        <v>0</v>
      </c>
      <c r="J7500" s="9">
        <f t="shared" si="1112"/>
        <v>0</v>
      </c>
      <c r="K7500" s="9">
        <f t="shared" si="1113"/>
        <v>0</v>
      </c>
      <c r="L7500" s="7">
        <f t="shared" si="1114"/>
        <v>0</v>
      </c>
      <c r="M7500" s="7">
        <f t="shared" si="1115"/>
        <v>0</v>
      </c>
      <c r="N7500" s="7">
        <f t="shared" si="1116"/>
        <v>0</v>
      </c>
      <c r="O7500" s="9">
        <f t="shared" si="1117"/>
        <v>0</v>
      </c>
      <c r="P7500">
        <v>0</v>
      </c>
    </row>
    <row r="7501" spans="1:16" x14ac:dyDescent="0.25">
      <c r="A7501" s="11">
        <v>40367</v>
      </c>
      <c r="B7501" s="12">
        <v>7</v>
      </c>
      <c r="C7501">
        <v>28.5</v>
      </c>
      <c r="D7501">
        <v>70.8</v>
      </c>
      <c r="E7501">
        <v>3.3</v>
      </c>
      <c r="F7501">
        <v>0</v>
      </c>
      <c r="G7501" s="7">
        <f t="shared" si="1118"/>
        <v>0</v>
      </c>
      <c r="H7501" s="7">
        <f t="shared" si="1110"/>
        <v>0</v>
      </c>
      <c r="I7501">
        <f t="shared" si="1111"/>
        <v>0</v>
      </c>
      <c r="J7501" s="9">
        <f t="shared" si="1112"/>
        <v>0</v>
      </c>
      <c r="K7501" s="9">
        <f t="shared" si="1113"/>
        <v>0</v>
      </c>
      <c r="L7501" s="7">
        <f t="shared" si="1114"/>
        <v>0</v>
      </c>
      <c r="M7501" s="7">
        <f t="shared" si="1115"/>
        <v>0</v>
      </c>
      <c r="N7501" s="7">
        <f t="shared" si="1116"/>
        <v>0</v>
      </c>
      <c r="O7501" s="9">
        <f t="shared" si="1117"/>
        <v>0</v>
      </c>
      <c r="P7501">
        <v>0</v>
      </c>
    </row>
    <row r="7502" spans="1:16" x14ac:dyDescent="0.25">
      <c r="A7502" s="11">
        <v>40368</v>
      </c>
      <c r="B7502" s="12">
        <v>7</v>
      </c>
      <c r="C7502">
        <v>22.8</v>
      </c>
      <c r="D7502">
        <v>84</v>
      </c>
      <c r="E7502">
        <v>3.6</v>
      </c>
      <c r="F7502">
        <v>19.8</v>
      </c>
      <c r="G7502" s="7">
        <f t="shared" si="1118"/>
        <v>0</v>
      </c>
      <c r="H7502" s="7">
        <f t="shared" si="1110"/>
        <v>0</v>
      </c>
      <c r="I7502">
        <f t="shared" si="1111"/>
        <v>0</v>
      </c>
      <c r="J7502" s="9">
        <f t="shared" si="1112"/>
        <v>0</v>
      </c>
      <c r="K7502" s="9">
        <f t="shared" si="1113"/>
        <v>0</v>
      </c>
      <c r="L7502" s="7">
        <f t="shared" si="1114"/>
        <v>0</v>
      </c>
      <c r="M7502" s="7">
        <f t="shared" si="1115"/>
        <v>0</v>
      </c>
      <c r="N7502" s="7">
        <f t="shared" si="1116"/>
        <v>0</v>
      </c>
      <c r="O7502" s="9">
        <f t="shared" si="1117"/>
        <v>0</v>
      </c>
      <c r="P7502">
        <v>0</v>
      </c>
    </row>
    <row r="7503" spans="1:16" x14ac:dyDescent="0.25">
      <c r="A7503" s="11">
        <v>40369</v>
      </c>
      <c r="B7503" s="12">
        <v>7</v>
      </c>
      <c r="C7503">
        <v>22.6</v>
      </c>
      <c r="D7503">
        <v>58.5</v>
      </c>
      <c r="E7503">
        <v>4.5</v>
      </c>
      <c r="F7503">
        <v>0</v>
      </c>
      <c r="G7503" s="7">
        <f t="shared" si="1118"/>
        <v>0</v>
      </c>
      <c r="H7503" s="7">
        <f t="shared" si="1110"/>
        <v>0</v>
      </c>
      <c r="I7503">
        <f t="shared" si="1111"/>
        <v>0</v>
      </c>
      <c r="J7503" s="9">
        <f t="shared" si="1112"/>
        <v>0</v>
      </c>
      <c r="K7503" s="9">
        <f t="shared" si="1113"/>
        <v>0</v>
      </c>
      <c r="L7503" s="7">
        <f t="shared" si="1114"/>
        <v>0</v>
      </c>
      <c r="M7503" s="7">
        <f t="shared" si="1115"/>
        <v>0</v>
      </c>
      <c r="N7503" s="7">
        <f t="shared" si="1116"/>
        <v>0</v>
      </c>
      <c r="O7503" s="9">
        <f t="shared" si="1117"/>
        <v>0</v>
      </c>
      <c r="P7503">
        <v>0</v>
      </c>
    </row>
    <row r="7504" spans="1:16" x14ac:dyDescent="0.25">
      <c r="A7504" s="11">
        <v>40370</v>
      </c>
      <c r="B7504" s="12">
        <v>7</v>
      </c>
      <c r="C7504">
        <v>22.2</v>
      </c>
      <c r="D7504">
        <v>70.099999999999994</v>
      </c>
      <c r="E7504">
        <v>2.2000000000000002</v>
      </c>
      <c r="F7504">
        <v>11.6</v>
      </c>
      <c r="G7504" s="7">
        <f t="shared" si="1118"/>
        <v>0</v>
      </c>
      <c r="H7504" s="7">
        <f t="shared" si="1110"/>
        <v>0</v>
      </c>
      <c r="I7504">
        <f t="shared" si="1111"/>
        <v>0</v>
      </c>
      <c r="J7504" s="9">
        <f t="shared" si="1112"/>
        <v>0</v>
      </c>
      <c r="K7504" s="9">
        <f t="shared" si="1113"/>
        <v>0</v>
      </c>
      <c r="L7504" s="7">
        <f t="shared" si="1114"/>
        <v>0</v>
      </c>
      <c r="M7504" s="7">
        <f t="shared" si="1115"/>
        <v>0</v>
      </c>
      <c r="N7504" s="7">
        <f t="shared" si="1116"/>
        <v>0</v>
      </c>
      <c r="O7504" s="9">
        <f t="shared" si="1117"/>
        <v>0</v>
      </c>
      <c r="P7504">
        <v>0</v>
      </c>
    </row>
    <row r="7505" spans="1:16" x14ac:dyDescent="0.25">
      <c r="A7505" s="11">
        <v>40371</v>
      </c>
      <c r="B7505" s="12">
        <v>7</v>
      </c>
      <c r="C7505">
        <v>23.2</v>
      </c>
      <c r="D7505">
        <v>81.900000000000006</v>
      </c>
      <c r="E7505">
        <v>2.2000000000000002</v>
      </c>
      <c r="F7505">
        <v>0.2</v>
      </c>
      <c r="G7505" s="7">
        <f t="shared" si="1118"/>
        <v>0</v>
      </c>
      <c r="H7505" s="7">
        <f t="shared" si="1110"/>
        <v>0</v>
      </c>
      <c r="I7505">
        <f t="shared" si="1111"/>
        <v>0</v>
      </c>
      <c r="J7505" s="9">
        <f t="shared" si="1112"/>
        <v>0</v>
      </c>
      <c r="K7505" s="9">
        <f t="shared" si="1113"/>
        <v>0</v>
      </c>
      <c r="L7505" s="7">
        <f t="shared" si="1114"/>
        <v>0</v>
      </c>
      <c r="M7505" s="7">
        <f t="shared" si="1115"/>
        <v>0</v>
      </c>
      <c r="N7505" s="7">
        <f t="shared" si="1116"/>
        <v>0</v>
      </c>
      <c r="O7505" s="9">
        <f t="shared" si="1117"/>
        <v>0</v>
      </c>
      <c r="P7505">
        <v>0</v>
      </c>
    </row>
    <row r="7506" spans="1:16" x14ac:dyDescent="0.25">
      <c r="A7506" s="11">
        <v>40372</v>
      </c>
      <c r="B7506" s="12">
        <v>7</v>
      </c>
      <c r="C7506">
        <v>24.4</v>
      </c>
      <c r="D7506">
        <v>80</v>
      </c>
      <c r="E7506">
        <v>2.4</v>
      </c>
      <c r="F7506">
        <v>0</v>
      </c>
      <c r="G7506" s="7">
        <f t="shared" si="1118"/>
        <v>0</v>
      </c>
      <c r="H7506" s="7">
        <f t="shared" si="1110"/>
        <v>0</v>
      </c>
      <c r="I7506">
        <f t="shared" si="1111"/>
        <v>0</v>
      </c>
      <c r="J7506" s="9">
        <f t="shared" si="1112"/>
        <v>0</v>
      </c>
      <c r="K7506" s="9">
        <f t="shared" si="1113"/>
        <v>0</v>
      </c>
      <c r="L7506" s="7">
        <f t="shared" si="1114"/>
        <v>0</v>
      </c>
      <c r="M7506" s="7">
        <f t="shared" si="1115"/>
        <v>0</v>
      </c>
      <c r="N7506" s="7">
        <f t="shared" si="1116"/>
        <v>0</v>
      </c>
      <c r="O7506" s="9">
        <f t="shared" si="1117"/>
        <v>0</v>
      </c>
      <c r="P7506">
        <v>0</v>
      </c>
    </row>
    <row r="7507" spans="1:16" x14ac:dyDescent="0.25">
      <c r="A7507" s="11">
        <v>40373</v>
      </c>
      <c r="B7507" s="12">
        <v>7</v>
      </c>
      <c r="C7507">
        <v>23.7</v>
      </c>
      <c r="D7507">
        <v>81.8</v>
      </c>
      <c r="E7507">
        <v>3.4</v>
      </c>
      <c r="F7507">
        <v>0</v>
      </c>
      <c r="G7507" s="7">
        <f t="shared" si="1118"/>
        <v>0</v>
      </c>
      <c r="H7507" s="7">
        <f t="shared" si="1110"/>
        <v>0</v>
      </c>
      <c r="I7507">
        <f t="shared" si="1111"/>
        <v>0</v>
      </c>
      <c r="J7507" s="9">
        <f t="shared" si="1112"/>
        <v>0</v>
      </c>
      <c r="K7507" s="9">
        <f t="shared" si="1113"/>
        <v>0</v>
      </c>
      <c r="L7507" s="7">
        <f t="shared" si="1114"/>
        <v>0</v>
      </c>
      <c r="M7507" s="7">
        <f t="shared" si="1115"/>
        <v>0</v>
      </c>
      <c r="N7507" s="7">
        <f t="shared" si="1116"/>
        <v>0</v>
      </c>
      <c r="O7507" s="9">
        <f t="shared" si="1117"/>
        <v>0</v>
      </c>
      <c r="P7507">
        <v>0</v>
      </c>
    </row>
    <row r="7508" spans="1:16" x14ac:dyDescent="0.25">
      <c r="A7508" s="11">
        <v>40374</v>
      </c>
      <c r="B7508" s="12">
        <v>7</v>
      </c>
      <c r="C7508">
        <v>25.4</v>
      </c>
      <c r="D7508">
        <v>73.7</v>
      </c>
      <c r="E7508">
        <v>3.6</v>
      </c>
      <c r="F7508">
        <v>1</v>
      </c>
      <c r="G7508" s="7">
        <f t="shared" si="1118"/>
        <v>0</v>
      </c>
      <c r="H7508" s="7">
        <f t="shared" si="1110"/>
        <v>0</v>
      </c>
      <c r="I7508">
        <f t="shared" si="1111"/>
        <v>0</v>
      </c>
      <c r="J7508" s="9">
        <f t="shared" si="1112"/>
        <v>0</v>
      </c>
      <c r="K7508" s="9">
        <f t="shared" si="1113"/>
        <v>0</v>
      </c>
      <c r="L7508" s="7">
        <f t="shared" si="1114"/>
        <v>0</v>
      </c>
      <c r="M7508" s="7">
        <f t="shared" si="1115"/>
        <v>0</v>
      </c>
      <c r="N7508" s="7">
        <f t="shared" si="1116"/>
        <v>0</v>
      </c>
      <c r="O7508" s="9">
        <f t="shared" si="1117"/>
        <v>0</v>
      </c>
      <c r="P7508">
        <v>0</v>
      </c>
    </row>
    <row r="7509" spans="1:16" x14ac:dyDescent="0.25">
      <c r="A7509" s="11">
        <v>40375</v>
      </c>
      <c r="B7509" s="12">
        <v>7</v>
      </c>
      <c r="C7509">
        <v>25.7</v>
      </c>
      <c r="D7509">
        <v>69.099999999999994</v>
      </c>
      <c r="E7509">
        <v>5.4</v>
      </c>
      <c r="F7509">
        <v>0.2</v>
      </c>
      <c r="G7509" s="7">
        <f t="shared" si="1118"/>
        <v>0</v>
      </c>
      <c r="H7509" s="7">
        <f t="shared" si="1110"/>
        <v>0</v>
      </c>
      <c r="I7509">
        <f t="shared" si="1111"/>
        <v>0</v>
      </c>
      <c r="J7509" s="9">
        <f t="shared" si="1112"/>
        <v>0</v>
      </c>
      <c r="K7509" s="9">
        <f t="shared" si="1113"/>
        <v>0</v>
      </c>
      <c r="L7509" s="7">
        <f t="shared" si="1114"/>
        <v>0</v>
      </c>
      <c r="M7509" s="7">
        <f t="shared" si="1115"/>
        <v>0</v>
      </c>
      <c r="N7509" s="7">
        <f t="shared" si="1116"/>
        <v>0</v>
      </c>
      <c r="O7509" s="9">
        <f t="shared" si="1117"/>
        <v>0</v>
      </c>
      <c r="P7509">
        <v>0</v>
      </c>
    </row>
    <row r="7510" spans="1:16" x14ac:dyDescent="0.25">
      <c r="A7510" s="11">
        <v>40376</v>
      </c>
      <c r="B7510" s="12">
        <v>7</v>
      </c>
      <c r="C7510">
        <v>25.4</v>
      </c>
      <c r="D7510">
        <v>69</v>
      </c>
      <c r="E7510">
        <v>7.3</v>
      </c>
      <c r="F7510">
        <v>0.8</v>
      </c>
      <c r="G7510" s="7">
        <f t="shared" si="1118"/>
        <v>0</v>
      </c>
      <c r="H7510" s="7">
        <f t="shared" si="1110"/>
        <v>0</v>
      </c>
      <c r="I7510">
        <f t="shared" si="1111"/>
        <v>0</v>
      </c>
      <c r="J7510" s="9">
        <f t="shared" si="1112"/>
        <v>0</v>
      </c>
      <c r="K7510" s="9">
        <f t="shared" si="1113"/>
        <v>0</v>
      </c>
      <c r="L7510" s="7">
        <f t="shared" si="1114"/>
        <v>0</v>
      </c>
      <c r="M7510" s="7">
        <f t="shared" si="1115"/>
        <v>0</v>
      </c>
      <c r="N7510" s="7">
        <f t="shared" si="1116"/>
        <v>0</v>
      </c>
      <c r="O7510" s="9">
        <f t="shared" si="1117"/>
        <v>0</v>
      </c>
      <c r="P7510">
        <v>0</v>
      </c>
    </row>
    <row r="7511" spans="1:16" x14ac:dyDescent="0.25">
      <c r="A7511" s="11">
        <v>40377</v>
      </c>
      <c r="B7511" s="12">
        <v>7</v>
      </c>
      <c r="C7511">
        <v>22.7</v>
      </c>
      <c r="D7511">
        <v>70</v>
      </c>
      <c r="E7511">
        <v>3.8</v>
      </c>
      <c r="F7511">
        <v>0.2</v>
      </c>
      <c r="G7511" s="7">
        <f t="shared" si="1118"/>
        <v>0</v>
      </c>
      <c r="H7511" s="7">
        <f t="shared" ref="H7511:H7574" si="1119">IF(OR(D7511&lt;=75,C7511&gt;0),G7511,G7511/(0.04*D7511-2))</f>
        <v>0</v>
      </c>
      <c r="I7511">
        <f t="shared" si="1111"/>
        <v>0</v>
      </c>
      <c r="J7511" s="9">
        <f t="shared" si="1112"/>
        <v>0</v>
      </c>
      <c r="K7511" s="9">
        <f t="shared" si="1113"/>
        <v>0</v>
      </c>
      <c r="L7511" s="7">
        <f t="shared" si="1114"/>
        <v>0</v>
      </c>
      <c r="M7511" s="7">
        <f t="shared" si="1115"/>
        <v>0</v>
      </c>
      <c r="N7511" s="7">
        <f t="shared" si="1116"/>
        <v>0</v>
      </c>
      <c r="O7511" s="9">
        <f t="shared" si="1117"/>
        <v>0</v>
      </c>
      <c r="P7511">
        <v>0</v>
      </c>
    </row>
    <row r="7512" spans="1:16" x14ac:dyDescent="0.25">
      <c r="A7512" s="11">
        <v>40378</v>
      </c>
      <c r="B7512" s="12">
        <v>7</v>
      </c>
      <c r="C7512">
        <v>23</v>
      </c>
      <c r="D7512">
        <v>79.099999999999994</v>
      </c>
      <c r="E7512">
        <v>4.7</v>
      </c>
      <c r="F7512">
        <v>1.8</v>
      </c>
      <c r="G7512" s="7">
        <f t="shared" si="1118"/>
        <v>0</v>
      </c>
      <c r="H7512" s="7">
        <f t="shared" si="1119"/>
        <v>0</v>
      </c>
      <c r="I7512">
        <f t="shared" si="1111"/>
        <v>0</v>
      </c>
      <c r="J7512" s="9">
        <f t="shared" si="1112"/>
        <v>0</v>
      </c>
      <c r="K7512" s="9">
        <f t="shared" si="1113"/>
        <v>0</v>
      </c>
      <c r="L7512" s="7">
        <f t="shared" si="1114"/>
        <v>0</v>
      </c>
      <c r="M7512" s="7">
        <f t="shared" si="1115"/>
        <v>0</v>
      </c>
      <c r="N7512" s="7">
        <f t="shared" si="1116"/>
        <v>0</v>
      </c>
      <c r="O7512" s="9">
        <f t="shared" si="1117"/>
        <v>0</v>
      </c>
      <c r="P7512">
        <v>0</v>
      </c>
    </row>
    <row r="7513" spans="1:16" x14ac:dyDescent="0.25">
      <c r="A7513" s="11">
        <v>40379</v>
      </c>
      <c r="B7513" s="12">
        <v>7</v>
      </c>
      <c r="C7513">
        <v>23.1</v>
      </c>
      <c r="D7513">
        <v>69.2</v>
      </c>
      <c r="E7513">
        <v>2.9</v>
      </c>
      <c r="F7513">
        <v>0</v>
      </c>
      <c r="G7513" s="7">
        <f t="shared" si="1118"/>
        <v>0</v>
      </c>
      <c r="H7513" s="7">
        <f t="shared" si="1119"/>
        <v>0</v>
      </c>
      <c r="I7513">
        <f t="shared" si="1111"/>
        <v>0</v>
      </c>
      <c r="J7513" s="9">
        <f t="shared" si="1112"/>
        <v>0</v>
      </c>
      <c r="K7513" s="9">
        <f t="shared" si="1113"/>
        <v>0</v>
      </c>
      <c r="L7513" s="7">
        <f t="shared" si="1114"/>
        <v>0</v>
      </c>
      <c r="M7513" s="7">
        <f t="shared" si="1115"/>
        <v>0</v>
      </c>
      <c r="N7513" s="7">
        <f t="shared" si="1116"/>
        <v>0</v>
      </c>
      <c r="O7513" s="9">
        <f t="shared" si="1117"/>
        <v>0</v>
      </c>
      <c r="P7513">
        <v>0</v>
      </c>
    </row>
    <row r="7514" spans="1:16" x14ac:dyDescent="0.25">
      <c r="A7514" s="11">
        <v>40380</v>
      </c>
      <c r="B7514" s="12">
        <v>7</v>
      </c>
      <c r="C7514">
        <v>24.3</v>
      </c>
      <c r="D7514">
        <v>66</v>
      </c>
      <c r="E7514">
        <v>5.7</v>
      </c>
      <c r="F7514">
        <v>0</v>
      </c>
      <c r="G7514" s="7">
        <f t="shared" si="1118"/>
        <v>0</v>
      </c>
      <c r="H7514" s="7">
        <f t="shared" si="1119"/>
        <v>0</v>
      </c>
      <c r="I7514">
        <f t="shared" si="1111"/>
        <v>0</v>
      </c>
      <c r="J7514" s="9">
        <f t="shared" si="1112"/>
        <v>0</v>
      </c>
      <c r="K7514" s="9">
        <f t="shared" si="1113"/>
        <v>0</v>
      </c>
      <c r="L7514" s="7">
        <f t="shared" si="1114"/>
        <v>0</v>
      </c>
      <c r="M7514" s="7">
        <f t="shared" si="1115"/>
        <v>0</v>
      </c>
      <c r="N7514" s="7">
        <f t="shared" si="1116"/>
        <v>0</v>
      </c>
      <c r="O7514" s="9">
        <f t="shared" si="1117"/>
        <v>0</v>
      </c>
      <c r="P7514">
        <v>0</v>
      </c>
    </row>
    <row r="7515" spans="1:16" x14ac:dyDescent="0.25">
      <c r="A7515" s="11">
        <v>40381</v>
      </c>
      <c r="B7515" s="12">
        <v>7</v>
      </c>
      <c r="C7515">
        <v>23.9</v>
      </c>
      <c r="D7515">
        <v>64.900000000000006</v>
      </c>
      <c r="E7515">
        <v>4.2</v>
      </c>
      <c r="F7515">
        <v>0.6</v>
      </c>
      <c r="G7515" s="7">
        <f t="shared" si="1118"/>
        <v>0</v>
      </c>
      <c r="H7515" s="7">
        <f t="shared" si="1119"/>
        <v>0</v>
      </c>
      <c r="I7515">
        <f t="shared" si="1111"/>
        <v>0</v>
      </c>
      <c r="J7515" s="9">
        <f t="shared" si="1112"/>
        <v>0</v>
      </c>
      <c r="K7515" s="9">
        <f t="shared" si="1113"/>
        <v>0</v>
      </c>
      <c r="L7515" s="7">
        <f t="shared" si="1114"/>
        <v>0</v>
      </c>
      <c r="M7515" s="7">
        <f t="shared" si="1115"/>
        <v>0</v>
      </c>
      <c r="N7515" s="7">
        <f t="shared" si="1116"/>
        <v>0</v>
      </c>
      <c r="O7515" s="9">
        <f t="shared" si="1117"/>
        <v>0</v>
      </c>
      <c r="P7515">
        <v>0</v>
      </c>
    </row>
    <row r="7516" spans="1:16" x14ac:dyDescent="0.25">
      <c r="A7516" s="11">
        <v>40382</v>
      </c>
      <c r="B7516" s="12">
        <v>7</v>
      </c>
      <c r="C7516">
        <v>24</v>
      </c>
      <c r="D7516">
        <v>86.8</v>
      </c>
      <c r="E7516">
        <v>4</v>
      </c>
      <c r="F7516">
        <v>39</v>
      </c>
      <c r="G7516" s="7">
        <f t="shared" si="1118"/>
        <v>0</v>
      </c>
      <c r="H7516" s="7">
        <f t="shared" si="1119"/>
        <v>0</v>
      </c>
      <c r="I7516">
        <f t="shared" si="1111"/>
        <v>0</v>
      </c>
      <c r="J7516" s="9">
        <f t="shared" si="1112"/>
        <v>0</v>
      </c>
      <c r="K7516" s="9">
        <f t="shared" si="1113"/>
        <v>0</v>
      </c>
      <c r="L7516" s="7">
        <f t="shared" si="1114"/>
        <v>0</v>
      </c>
      <c r="M7516" s="7">
        <f t="shared" si="1115"/>
        <v>0</v>
      </c>
      <c r="N7516" s="7">
        <f t="shared" si="1116"/>
        <v>0</v>
      </c>
      <c r="O7516" s="9">
        <f t="shared" si="1117"/>
        <v>0</v>
      </c>
      <c r="P7516">
        <v>0</v>
      </c>
    </row>
    <row r="7517" spans="1:16" x14ac:dyDescent="0.25">
      <c r="A7517" s="11">
        <v>40383</v>
      </c>
      <c r="B7517" s="12">
        <v>7</v>
      </c>
      <c r="C7517">
        <v>24.3</v>
      </c>
      <c r="D7517">
        <v>91.5</v>
      </c>
      <c r="E7517">
        <v>3.2</v>
      </c>
      <c r="F7517">
        <v>11.4</v>
      </c>
      <c r="G7517" s="7">
        <f t="shared" si="1118"/>
        <v>0</v>
      </c>
      <c r="H7517" s="7">
        <f t="shared" si="1119"/>
        <v>0</v>
      </c>
      <c r="I7517">
        <f t="shared" si="1111"/>
        <v>0</v>
      </c>
      <c r="J7517" s="9">
        <f t="shared" si="1112"/>
        <v>0</v>
      </c>
      <c r="K7517" s="9">
        <f t="shared" si="1113"/>
        <v>0</v>
      </c>
      <c r="L7517" s="7">
        <f t="shared" si="1114"/>
        <v>0</v>
      </c>
      <c r="M7517" s="7">
        <f t="shared" si="1115"/>
        <v>0</v>
      </c>
      <c r="N7517" s="7">
        <f t="shared" si="1116"/>
        <v>0</v>
      </c>
      <c r="O7517" s="9">
        <f t="shared" si="1117"/>
        <v>0</v>
      </c>
      <c r="P7517">
        <v>0</v>
      </c>
    </row>
    <row r="7518" spans="1:16" x14ac:dyDescent="0.25">
      <c r="A7518" s="11">
        <v>40384</v>
      </c>
      <c r="B7518" s="12">
        <v>7</v>
      </c>
      <c r="C7518">
        <v>21.9</v>
      </c>
      <c r="D7518">
        <v>69.3</v>
      </c>
      <c r="E7518">
        <v>5.9</v>
      </c>
      <c r="F7518">
        <v>0</v>
      </c>
      <c r="G7518" s="7">
        <f t="shared" si="1118"/>
        <v>0</v>
      </c>
      <c r="H7518" s="7">
        <f t="shared" si="1119"/>
        <v>0</v>
      </c>
      <c r="I7518">
        <f t="shared" si="1111"/>
        <v>0</v>
      </c>
      <c r="J7518" s="9">
        <f t="shared" si="1112"/>
        <v>0</v>
      </c>
      <c r="K7518" s="9">
        <f t="shared" si="1113"/>
        <v>0</v>
      </c>
      <c r="L7518" s="7">
        <f t="shared" si="1114"/>
        <v>0</v>
      </c>
      <c r="M7518" s="7">
        <f t="shared" si="1115"/>
        <v>0</v>
      </c>
      <c r="N7518" s="7">
        <f t="shared" si="1116"/>
        <v>0</v>
      </c>
      <c r="O7518" s="9">
        <f t="shared" si="1117"/>
        <v>0</v>
      </c>
      <c r="P7518">
        <v>0</v>
      </c>
    </row>
    <row r="7519" spans="1:16" x14ac:dyDescent="0.25">
      <c r="A7519" s="11">
        <v>40385</v>
      </c>
      <c r="B7519" s="12">
        <v>7</v>
      </c>
      <c r="C7519">
        <v>22.9</v>
      </c>
      <c r="D7519">
        <v>63.2</v>
      </c>
      <c r="E7519">
        <v>4.0999999999999996</v>
      </c>
      <c r="F7519">
        <v>0</v>
      </c>
      <c r="G7519" s="7">
        <f t="shared" si="1118"/>
        <v>0</v>
      </c>
      <c r="H7519" s="7">
        <f t="shared" si="1119"/>
        <v>0</v>
      </c>
      <c r="I7519">
        <f t="shared" si="1111"/>
        <v>0</v>
      </c>
      <c r="J7519" s="9">
        <f t="shared" si="1112"/>
        <v>0</v>
      </c>
      <c r="K7519" s="9">
        <f t="shared" si="1113"/>
        <v>0</v>
      </c>
      <c r="L7519" s="7">
        <f t="shared" si="1114"/>
        <v>0</v>
      </c>
      <c r="M7519" s="7">
        <f t="shared" si="1115"/>
        <v>0</v>
      </c>
      <c r="N7519" s="7">
        <f t="shared" si="1116"/>
        <v>0</v>
      </c>
      <c r="O7519" s="9">
        <f t="shared" si="1117"/>
        <v>0</v>
      </c>
      <c r="P7519">
        <v>0</v>
      </c>
    </row>
    <row r="7520" spans="1:16" x14ac:dyDescent="0.25">
      <c r="A7520" s="11">
        <v>40386</v>
      </c>
      <c r="B7520" s="12">
        <v>7</v>
      </c>
      <c r="C7520">
        <v>23.7</v>
      </c>
      <c r="D7520">
        <v>66.2</v>
      </c>
      <c r="E7520">
        <v>3.4</v>
      </c>
      <c r="F7520">
        <v>0</v>
      </c>
      <c r="G7520" s="7">
        <f t="shared" si="1118"/>
        <v>0</v>
      </c>
      <c r="H7520" s="7">
        <f t="shared" si="1119"/>
        <v>0</v>
      </c>
      <c r="I7520">
        <f t="shared" si="1111"/>
        <v>0</v>
      </c>
      <c r="J7520" s="9">
        <f t="shared" si="1112"/>
        <v>0</v>
      </c>
      <c r="K7520" s="9">
        <f t="shared" si="1113"/>
        <v>0</v>
      </c>
      <c r="L7520" s="7">
        <f t="shared" si="1114"/>
        <v>0</v>
      </c>
      <c r="M7520" s="7">
        <f t="shared" si="1115"/>
        <v>0</v>
      </c>
      <c r="N7520" s="7">
        <f t="shared" si="1116"/>
        <v>0</v>
      </c>
      <c r="O7520" s="9">
        <f t="shared" si="1117"/>
        <v>0</v>
      </c>
      <c r="P7520">
        <v>0</v>
      </c>
    </row>
    <row r="7521" spans="1:16" x14ac:dyDescent="0.25">
      <c r="A7521" s="11">
        <v>40387</v>
      </c>
      <c r="B7521" s="12">
        <v>7</v>
      </c>
      <c r="C7521">
        <v>24</v>
      </c>
      <c r="D7521">
        <v>79.099999999999994</v>
      </c>
      <c r="E7521">
        <v>5.7</v>
      </c>
      <c r="F7521">
        <v>3.2</v>
      </c>
      <c r="G7521" s="7">
        <f t="shared" si="1118"/>
        <v>0</v>
      </c>
      <c r="H7521" s="7">
        <f t="shared" si="1119"/>
        <v>0</v>
      </c>
      <c r="I7521">
        <f t="shared" si="1111"/>
        <v>0</v>
      </c>
      <c r="J7521" s="9">
        <f t="shared" si="1112"/>
        <v>0</v>
      </c>
      <c r="K7521" s="9">
        <f t="shared" si="1113"/>
        <v>0</v>
      </c>
      <c r="L7521" s="7">
        <f t="shared" si="1114"/>
        <v>0</v>
      </c>
      <c r="M7521" s="7">
        <f t="shared" si="1115"/>
        <v>0</v>
      </c>
      <c r="N7521" s="7">
        <f t="shared" si="1116"/>
        <v>0</v>
      </c>
      <c r="O7521" s="9">
        <f t="shared" si="1117"/>
        <v>0</v>
      </c>
      <c r="P7521">
        <v>0</v>
      </c>
    </row>
    <row r="7522" spans="1:16" x14ac:dyDescent="0.25">
      <c r="A7522" s="11">
        <v>40388</v>
      </c>
      <c r="B7522" s="12">
        <v>7</v>
      </c>
      <c r="C7522">
        <v>20.5</v>
      </c>
      <c r="D7522">
        <v>66.400000000000006</v>
      </c>
      <c r="E7522">
        <v>4.5999999999999996</v>
      </c>
      <c r="F7522">
        <v>0</v>
      </c>
      <c r="G7522" s="7">
        <f t="shared" si="1118"/>
        <v>0</v>
      </c>
      <c r="H7522" s="7">
        <f t="shared" si="1119"/>
        <v>0</v>
      </c>
      <c r="I7522">
        <f t="shared" si="1111"/>
        <v>0</v>
      </c>
      <c r="J7522" s="9">
        <f t="shared" si="1112"/>
        <v>0</v>
      </c>
      <c r="K7522" s="9">
        <f t="shared" si="1113"/>
        <v>0</v>
      </c>
      <c r="L7522" s="7">
        <f t="shared" si="1114"/>
        <v>0</v>
      </c>
      <c r="M7522" s="7">
        <f t="shared" si="1115"/>
        <v>0</v>
      </c>
      <c r="N7522" s="7">
        <f t="shared" si="1116"/>
        <v>0</v>
      </c>
      <c r="O7522" s="9">
        <f t="shared" si="1117"/>
        <v>0</v>
      </c>
      <c r="P7522">
        <v>0</v>
      </c>
    </row>
    <row r="7523" spans="1:16" x14ac:dyDescent="0.25">
      <c r="A7523" s="11">
        <v>40389</v>
      </c>
      <c r="B7523" s="12">
        <v>7</v>
      </c>
      <c r="C7523">
        <v>19.399999999999999</v>
      </c>
      <c r="D7523">
        <v>70.2</v>
      </c>
      <c r="E7523">
        <v>3.5</v>
      </c>
      <c r="F7523">
        <v>0</v>
      </c>
      <c r="G7523" s="7">
        <f t="shared" si="1118"/>
        <v>0</v>
      </c>
      <c r="H7523" s="7">
        <f t="shared" si="1119"/>
        <v>0</v>
      </c>
      <c r="I7523">
        <f t="shared" si="1111"/>
        <v>0</v>
      </c>
      <c r="J7523" s="9">
        <f t="shared" si="1112"/>
        <v>0</v>
      </c>
      <c r="K7523" s="9">
        <f t="shared" si="1113"/>
        <v>0</v>
      </c>
      <c r="L7523" s="7">
        <f t="shared" si="1114"/>
        <v>0</v>
      </c>
      <c r="M7523" s="7">
        <f t="shared" si="1115"/>
        <v>0</v>
      </c>
      <c r="N7523" s="7">
        <f t="shared" si="1116"/>
        <v>0</v>
      </c>
      <c r="O7523" s="9">
        <f t="shared" si="1117"/>
        <v>0</v>
      </c>
      <c r="P7523">
        <v>0</v>
      </c>
    </row>
    <row r="7524" spans="1:16" x14ac:dyDescent="0.25">
      <c r="A7524" s="11">
        <v>40390</v>
      </c>
      <c r="B7524" s="12">
        <v>7</v>
      </c>
      <c r="C7524">
        <v>19.2</v>
      </c>
      <c r="D7524">
        <v>71.099999999999994</v>
      </c>
      <c r="E7524">
        <v>2.4</v>
      </c>
      <c r="F7524">
        <v>0.2</v>
      </c>
      <c r="G7524" s="7">
        <f t="shared" si="1118"/>
        <v>0</v>
      </c>
      <c r="H7524" s="7">
        <f t="shared" si="1119"/>
        <v>0</v>
      </c>
      <c r="I7524">
        <f t="shared" si="1111"/>
        <v>0</v>
      </c>
      <c r="J7524" s="9">
        <f t="shared" si="1112"/>
        <v>0</v>
      </c>
      <c r="K7524" s="9">
        <f t="shared" si="1113"/>
        <v>0</v>
      </c>
      <c r="L7524" s="7">
        <f t="shared" si="1114"/>
        <v>0</v>
      </c>
      <c r="M7524" s="7">
        <f t="shared" si="1115"/>
        <v>0</v>
      </c>
      <c r="N7524" s="7">
        <f t="shared" si="1116"/>
        <v>0</v>
      </c>
      <c r="O7524" s="9">
        <f t="shared" si="1117"/>
        <v>0</v>
      </c>
      <c r="P7524">
        <v>0</v>
      </c>
    </row>
    <row r="7525" spans="1:16" x14ac:dyDescent="0.25">
      <c r="A7525" s="11">
        <v>40391</v>
      </c>
      <c r="B7525" s="12">
        <v>8</v>
      </c>
      <c r="C7525">
        <v>22.1</v>
      </c>
      <c r="D7525">
        <v>67.5</v>
      </c>
      <c r="E7525">
        <v>2.6</v>
      </c>
      <c r="F7525">
        <v>0</v>
      </c>
      <c r="G7525" s="7">
        <f t="shared" si="1118"/>
        <v>0</v>
      </c>
      <c r="H7525" s="7">
        <f t="shared" si="1119"/>
        <v>0</v>
      </c>
      <c r="I7525">
        <f t="shared" si="1111"/>
        <v>0</v>
      </c>
      <c r="J7525" s="9">
        <f t="shared" si="1112"/>
        <v>0</v>
      </c>
      <c r="K7525" s="9">
        <f t="shared" si="1113"/>
        <v>0</v>
      </c>
      <c r="L7525" s="7">
        <f t="shared" si="1114"/>
        <v>0</v>
      </c>
      <c r="M7525" s="7">
        <f t="shared" si="1115"/>
        <v>0</v>
      </c>
      <c r="N7525" s="7">
        <f t="shared" si="1116"/>
        <v>0</v>
      </c>
      <c r="O7525" s="9">
        <f t="shared" si="1117"/>
        <v>0</v>
      </c>
      <c r="P7525">
        <v>0</v>
      </c>
    </row>
    <row r="7526" spans="1:16" x14ac:dyDescent="0.25">
      <c r="A7526" s="11">
        <v>40392</v>
      </c>
      <c r="B7526" s="12">
        <v>8</v>
      </c>
      <c r="C7526">
        <v>23.4</v>
      </c>
      <c r="D7526">
        <v>76.5</v>
      </c>
      <c r="E7526">
        <v>2.2000000000000002</v>
      </c>
      <c r="F7526">
        <v>0.2</v>
      </c>
      <c r="G7526" s="7">
        <f t="shared" si="1118"/>
        <v>0</v>
      </c>
      <c r="H7526" s="7">
        <f t="shared" si="1119"/>
        <v>0</v>
      </c>
      <c r="I7526">
        <f t="shared" si="1111"/>
        <v>0</v>
      </c>
      <c r="J7526" s="9">
        <f t="shared" si="1112"/>
        <v>0</v>
      </c>
      <c r="K7526" s="9">
        <f t="shared" si="1113"/>
        <v>0</v>
      </c>
      <c r="L7526" s="7">
        <f t="shared" si="1114"/>
        <v>0</v>
      </c>
      <c r="M7526" s="7">
        <f t="shared" si="1115"/>
        <v>0</v>
      </c>
      <c r="N7526" s="7">
        <f t="shared" si="1116"/>
        <v>0</v>
      </c>
      <c r="O7526" s="9">
        <f t="shared" si="1117"/>
        <v>0</v>
      </c>
      <c r="P7526">
        <v>0</v>
      </c>
    </row>
    <row r="7527" spans="1:16" x14ac:dyDescent="0.25">
      <c r="A7527" s="11">
        <v>40393</v>
      </c>
      <c r="B7527" s="12">
        <v>8</v>
      </c>
      <c r="C7527">
        <v>26.1</v>
      </c>
      <c r="D7527">
        <v>76.3</v>
      </c>
      <c r="E7527">
        <v>4.4000000000000004</v>
      </c>
      <c r="F7527">
        <v>0</v>
      </c>
      <c r="G7527" s="7">
        <f t="shared" si="1118"/>
        <v>0</v>
      </c>
      <c r="H7527" s="7">
        <f t="shared" si="1119"/>
        <v>0</v>
      </c>
      <c r="I7527">
        <f t="shared" si="1111"/>
        <v>0</v>
      </c>
      <c r="J7527" s="9">
        <f t="shared" si="1112"/>
        <v>0</v>
      </c>
      <c r="K7527" s="9">
        <f t="shared" si="1113"/>
        <v>0</v>
      </c>
      <c r="L7527" s="7">
        <f t="shared" si="1114"/>
        <v>0</v>
      </c>
      <c r="M7527" s="7">
        <f t="shared" si="1115"/>
        <v>0</v>
      </c>
      <c r="N7527" s="7">
        <f t="shared" si="1116"/>
        <v>0</v>
      </c>
      <c r="O7527" s="9">
        <f t="shared" si="1117"/>
        <v>0</v>
      </c>
      <c r="P7527">
        <v>0</v>
      </c>
    </row>
    <row r="7528" spans="1:16" x14ac:dyDescent="0.25">
      <c r="A7528" s="11">
        <v>40394</v>
      </c>
      <c r="B7528" s="12">
        <v>8</v>
      </c>
      <c r="C7528">
        <v>26</v>
      </c>
      <c r="D7528">
        <v>78.5</v>
      </c>
      <c r="E7528">
        <v>4.2</v>
      </c>
      <c r="F7528">
        <v>0.2</v>
      </c>
      <c r="G7528" s="7">
        <f t="shared" si="1118"/>
        <v>0</v>
      </c>
      <c r="H7528" s="7">
        <f t="shared" si="1119"/>
        <v>0</v>
      </c>
      <c r="I7528">
        <f t="shared" si="1111"/>
        <v>0</v>
      </c>
      <c r="J7528" s="9">
        <f t="shared" si="1112"/>
        <v>0</v>
      </c>
      <c r="K7528" s="9">
        <f t="shared" si="1113"/>
        <v>0</v>
      </c>
      <c r="L7528" s="7">
        <f t="shared" si="1114"/>
        <v>0</v>
      </c>
      <c r="M7528" s="7">
        <f t="shared" si="1115"/>
        <v>0</v>
      </c>
      <c r="N7528" s="7">
        <f t="shared" si="1116"/>
        <v>0</v>
      </c>
      <c r="O7528" s="9">
        <f t="shared" si="1117"/>
        <v>0</v>
      </c>
      <c r="P7528">
        <v>0</v>
      </c>
    </row>
    <row r="7529" spans="1:16" x14ac:dyDescent="0.25">
      <c r="A7529" s="11">
        <v>40395</v>
      </c>
      <c r="B7529" s="12">
        <v>8</v>
      </c>
      <c r="C7529">
        <v>25.7</v>
      </c>
      <c r="D7529">
        <v>64.5</v>
      </c>
      <c r="E7529">
        <v>5.7</v>
      </c>
      <c r="F7529">
        <v>0</v>
      </c>
      <c r="G7529" s="7">
        <f t="shared" si="1118"/>
        <v>0</v>
      </c>
      <c r="H7529" s="7">
        <f t="shared" si="1119"/>
        <v>0</v>
      </c>
      <c r="I7529">
        <f t="shared" si="1111"/>
        <v>0</v>
      </c>
      <c r="J7529" s="9">
        <f t="shared" si="1112"/>
        <v>0</v>
      </c>
      <c r="K7529" s="9">
        <f t="shared" si="1113"/>
        <v>0</v>
      </c>
      <c r="L7529" s="7">
        <f t="shared" si="1114"/>
        <v>0</v>
      </c>
      <c r="M7529" s="7">
        <f t="shared" si="1115"/>
        <v>0</v>
      </c>
      <c r="N7529" s="7">
        <f t="shared" si="1116"/>
        <v>0</v>
      </c>
      <c r="O7529" s="9">
        <f t="shared" si="1117"/>
        <v>0</v>
      </c>
      <c r="P7529">
        <v>0</v>
      </c>
    </row>
    <row r="7530" spans="1:16" x14ac:dyDescent="0.25">
      <c r="A7530" s="11">
        <v>40396</v>
      </c>
      <c r="B7530" s="12">
        <v>8</v>
      </c>
      <c r="C7530">
        <v>19.600000000000001</v>
      </c>
      <c r="D7530">
        <v>61.3</v>
      </c>
      <c r="E7530">
        <v>6</v>
      </c>
      <c r="F7530">
        <v>0.2</v>
      </c>
      <c r="G7530" s="7">
        <f t="shared" si="1118"/>
        <v>0</v>
      </c>
      <c r="H7530" s="7">
        <f t="shared" si="1119"/>
        <v>0</v>
      </c>
      <c r="I7530">
        <f t="shared" si="1111"/>
        <v>0</v>
      </c>
      <c r="J7530" s="9">
        <f t="shared" si="1112"/>
        <v>0</v>
      </c>
      <c r="K7530" s="9">
        <f t="shared" si="1113"/>
        <v>0</v>
      </c>
      <c r="L7530" s="7">
        <f t="shared" si="1114"/>
        <v>0</v>
      </c>
      <c r="M7530" s="7">
        <f t="shared" si="1115"/>
        <v>0</v>
      </c>
      <c r="N7530" s="7">
        <f t="shared" si="1116"/>
        <v>0</v>
      </c>
      <c r="O7530" s="9">
        <f t="shared" si="1117"/>
        <v>0</v>
      </c>
      <c r="P7530">
        <v>0</v>
      </c>
    </row>
    <row r="7531" spans="1:16" x14ac:dyDescent="0.25">
      <c r="A7531" s="11">
        <v>40397</v>
      </c>
      <c r="B7531" s="12">
        <v>8</v>
      </c>
      <c r="C7531">
        <v>18.399999999999999</v>
      </c>
      <c r="D7531">
        <v>62.8</v>
      </c>
      <c r="E7531">
        <v>3.6</v>
      </c>
      <c r="F7531">
        <v>0</v>
      </c>
      <c r="G7531" s="7">
        <f t="shared" si="1118"/>
        <v>0</v>
      </c>
      <c r="H7531" s="7">
        <f t="shared" si="1119"/>
        <v>0</v>
      </c>
      <c r="I7531">
        <f t="shared" si="1111"/>
        <v>0</v>
      </c>
      <c r="J7531" s="9">
        <f t="shared" si="1112"/>
        <v>0</v>
      </c>
      <c r="K7531" s="9">
        <f t="shared" si="1113"/>
        <v>0</v>
      </c>
      <c r="L7531" s="7">
        <f t="shared" si="1114"/>
        <v>0</v>
      </c>
      <c r="M7531" s="7">
        <f t="shared" si="1115"/>
        <v>0</v>
      </c>
      <c r="N7531" s="7">
        <f t="shared" si="1116"/>
        <v>0</v>
      </c>
      <c r="O7531" s="9">
        <f t="shared" si="1117"/>
        <v>0</v>
      </c>
      <c r="P7531">
        <v>0</v>
      </c>
    </row>
    <row r="7532" spans="1:16" x14ac:dyDescent="0.25">
      <c r="A7532" s="11">
        <v>40398</v>
      </c>
      <c r="B7532" s="12">
        <v>8</v>
      </c>
      <c r="C7532">
        <v>22.8</v>
      </c>
      <c r="D7532">
        <v>75.3</v>
      </c>
      <c r="E7532">
        <v>5.0999999999999996</v>
      </c>
      <c r="F7532">
        <v>0.2</v>
      </c>
      <c r="G7532" s="7">
        <f t="shared" si="1118"/>
        <v>0</v>
      </c>
      <c r="H7532" s="7">
        <f t="shared" si="1119"/>
        <v>0</v>
      </c>
      <c r="I7532">
        <f t="shared" si="1111"/>
        <v>0</v>
      </c>
      <c r="J7532" s="9">
        <f t="shared" si="1112"/>
        <v>0</v>
      </c>
      <c r="K7532" s="9">
        <f t="shared" si="1113"/>
        <v>0</v>
      </c>
      <c r="L7532" s="7">
        <f t="shared" si="1114"/>
        <v>0</v>
      </c>
      <c r="M7532" s="7">
        <f t="shared" si="1115"/>
        <v>0</v>
      </c>
      <c r="N7532" s="7">
        <f t="shared" si="1116"/>
        <v>0</v>
      </c>
      <c r="O7532" s="9">
        <f t="shared" si="1117"/>
        <v>0</v>
      </c>
      <c r="P7532">
        <v>0</v>
      </c>
    </row>
    <row r="7533" spans="1:16" x14ac:dyDescent="0.25">
      <c r="A7533" s="11">
        <v>40399</v>
      </c>
      <c r="B7533" s="12">
        <v>8</v>
      </c>
      <c r="C7533">
        <v>23.3</v>
      </c>
      <c r="D7533">
        <v>86</v>
      </c>
      <c r="E7533">
        <v>3.1</v>
      </c>
      <c r="F7533">
        <v>9.8000000000000007</v>
      </c>
      <c r="G7533" s="7">
        <f t="shared" si="1118"/>
        <v>0</v>
      </c>
      <c r="H7533" s="7">
        <f t="shared" si="1119"/>
        <v>0</v>
      </c>
      <c r="I7533">
        <f t="shared" si="1111"/>
        <v>0</v>
      </c>
      <c r="J7533" s="9">
        <f t="shared" si="1112"/>
        <v>0</v>
      </c>
      <c r="K7533" s="9">
        <f t="shared" si="1113"/>
        <v>0</v>
      </c>
      <c r="L7533" s="7">
        <f t="shared" si="1114"/>
        <v>0</v>
      </c>
      <c r="M7533" s="7">
        <f t="shared" si="1115"/>
        <v>0</v>
      </c>
      <c r="N7533" s="7">
        <f t="shared" si="1116"/>
        <v>0</v>
      </c>
      <c r="O7533" s="9">
        <f t="shared" si="1117"/>
        <v>0</v>
      </c>
      <c r="P7533">
        <v>0</v>
      </c>
    </row>
    <row r="7534" spans="1:16" x14ac:dyDescent="0.25">
      <c r="A7534" s="11">
        <v>40400</v>
      </c>
      <c r="B7534" s="12">
        <v>8</v>
      </c>
      <c r="C7534">
        <v>25</v>
      </c>
      <c r="D7534">
        <v>81.099999999999994</v>
      </c>
      <c r="E7534">
        <v>3</v>
      </c>
      <c r="F7534">
        <v>0</v>
      </c>
      <c r="G7534" s="7">
        <f t="shared" si="1118"/>
        <v>0</v>
      </c>
      <c r="H7534" s="7">
        <f t="shared" si="1119"/>
        <v>0</v>
      </c>
      <c r="I7534">
        <f t="shared" si="1111"/>
        <v>0</v>
      </c>
      <c r="J7534" s="9">
        <f t="shared" si="1112"/>
        <v>0</v>
      </c>
      <c r="K7534" s="9">
        <f t="shared" si="1113"/>
        <v>0</v>
      </c>
      <c r="L7534" s="7">
        <f t="shared" si="1114"/>
        <v>0</v>
      </c>
      <c r="M7534" s="7">
        <f t="shared" si="1115"/>
        <v>0</v>
      </c>
      <c r="N7534" s="7">
        <f t="shared" si="1116"/>
        <v>0</v>
      </c>
      <c r="O7534" s="9">
        <f t="shared" si="1117"/>
        <v>0</v>
      </c>
      <c r="P7534">
        <v>0</v>
      </c>
    </row>
    <row r="7535" spans="1:16" x14ac:dyDescent="0.25">
      <c r="A7535" s="11">
        <v>40401</v>
      </c>
      <c r="B7535" s="12">
        <v>8</v>
      </c>
      <c r="C7535">
        <v>24.1</v>
      </c>
      <c r="D7535">
        <v>83.9</v>
      </c>
      <c r="E7535">
        <v>3</v>
      </c>
      <c r="F7535">
        <v>0</v>
      </c>
      <c r="G7535" s="7">
        <f t="shared" si="1118"/>
        <v>0</v>
      </c>
      <c r="H7535" s="7">
        <f t="shared" si="1119"/>
        <v>0</v>
      </c>
      <c r="I7535">
        <f t="shared" si="1111"/>
        <v>0</v>
      </c>
      <c r="J7535" s="9">
        <f t="shared" si="1112"/>
        <v>0</v>
      </c>
      <c r="K7535" s="9">
        <f t="shared" si="1113"/>
        <v>0</v>
      </c>
      <c r="L7535" s="7">
        <f t="shared" si="1114"/>
        <v>0</v>
      </c>
      <c r="M7535" s="7">
        <f t="shared" si="1115"/>
        <v>0</v>
      </c>
      <c r="N7535" s="7">
        <f t="shared" si="1116"/>
        <v>0</v>
      </c>
      <c r="O7535" s="9">
        <f t="shared" si="1117"/>
        <v>0</v>
      </c>
      <c r="P7535">
        <v>0</v>
      </c>
    </row>
    <row r="7536" spans="1:16" x14ac:dyDescent="0.25">
      <c r="A7536" s="11">
        <v>40402</v>
      </c>
      <c r="B7536" s="12">
        <v>8</v>
      </c>
      <c r="C7536">
        <v>24.4</v>
      </c>
      <c r="D7536">
        <v>69.599999999999994</v>
      </c>
      <c r="E7536">
        <v>4.4000000000000004</v>
      </c>
      <c r="F7536">
        <v>0</v>
      </c>
      <c r="G7536" s="7">
        <f t="shared" si="1118"/>
        <v>0</v>
      </c>
      <c r="H7536" s="7">
        <f t="shared" si="1119"/>
        <v>0</v>
      </c>
      <c r="I7536">
        <f t="shared" si="1111"/>
        <v>0</v>
      </c>
      <c r="J7536" s="9">
        <f t="shared" si="1112"/>
        <v>0</v>
      </c>
      <c r="K7536" s="9">
        <f t="shared" si="1113"/>
        <v>0</v>
      </c>
      <c r="L7536" s="7">
        <f t="shared" si="1114"/>
        <v>0</v>
      </c>
      <c r="M7536" s="7">
        <f t="shared" si="1115"/>
        <v>0</v>
      </c>
      <c r="N7536" s="7">
        <f t="shared" si="1116"/>
        <v>0</v>
      </c>
      <c r="O7536" s="9">
        <f t="shared" si="1117"/>
        <v>0</v>
      </c>
      <c r="P7536">
        <v>0</v>
      </c>
    </row>
    <row r="7537" spans="1:16" x14ac:dyDescent="0.25">
      <c r="A7537" s="11">
        <v>40403</v>
      </c>
      <c r="B7537" s="12">
        <v>8</v>
      </c>
      <c r="C7537">
        <v>23.3</v>
      </c>
      <c r="D7537">
        <v>77.3</v>
      </c>
      <c r="E7537">
        <v>3.1</v>
      </c>
      <c r="F7537">
        <v>0</v>
      </c>
      <c r="G7537" s="7">
        <f t="shared" si="1118"/>
        <v>0</v>
      </c>
      <c r="H7537" s="7">
        <f t="shared" si="1119"/>
        <v>0</v>
      </c>
      <c r="I7537">
        <f t="shared" si="1111"/>
        <v>0</v>
      </c>
      <c r="J7537" s="9">
        <f t="shared" si="1112"/>
        <v>0</v>
      </c>
      <c r="K7537" s="9">
        <f t="shared" si="1113"/>
        <v>0</v>
      </c>
      <c r="L7537" s="7">
        <f t="shared" si="1114"/>
        <v>0</v>
      </c>
      <c r="M7537" s="7">
        <f t="shared" si="1115"/>
        <v>0</v>
      </c>
      <c r="N7537" s="7">
        <f t="shared" si="1116"/>
        <v>0</v>
      </c>
      <c r="O7537" s="9">
        <f t="shared" si="1117"/>
        <v>0</v>
      </c>
      <c r="P7537">
        <v>0</v>
      </c>
    </row>
    <row r="7538" spans="1:16" x14ac:dyDescent="0.25">
      <c r="A7538" s="11">
        <v>40404</v>
      </c>
      <c r="B7538" s="12">
        <v>8</v>
      </c>
      <c r="C7538">
        <v>23.9</v>
      </c>
      <c r="D7538">
        <v>80.3</v>
      </c>
      <c r="E7538">
        <v>3.5</v>
      </c>
      <c r="F7538">
        <v>0</v>
      </c>
      <c r="G7538" s="7">
        <f t="shared" si="1118"/>
        <v>0</v>
      </c>
      <c r="H7538" s="7">
        <f t="shared" si="1119"/>
        <v>0</v>
      </c>
      <c r="I7538">
        <f t="shared" si="1111"/>
        <v>0</v>
      </c>
      <c r="J7538" s="9">
        <f t="shared" si="1112"/>
        <v>0</v>
      </c>
      <c r="K7538" s="9">
        <f t="shared" si="1113"/>
        <v>0</v>
      </c>
      <c r="L7538" s="7">
        <f t="shared" si="1114"/>
        <v>0</v>
      </c>
      <c r="M7538" s="7">
        <f t="shared" si="1115"/>
        <v>0</v>
      </c>
      <c r="N7538" s="7">
        <f t="shared" si="1116"/>
        <v>0</v>
      </c>
      <c r="O7538" s="9">
        <f t="shared" si="1117"/>
        <v>0</v>
      </c>
      <c r="P7538">
        <v>0</v>
      </c>
    </row>
    <row r="7539" spans="1:16" x14ac:dyDescent="0.25">
      <c r="A7539" s="11">
        <v>40405</v>
      </c>
      <c r="B7539" s="12">
        <v>8</v>
      </c>
      <c r="C7539">
        <v>25.6</v>
      </c>
      <c r="D7539">
        <v>81.3</v>
      </c>
      <c r="E7539">
        <v>2.8</v>
      </c>
      <c r="F7539">
        <v>1.6</v>
      </c>
      <c r="G7539" s="7">
        <f t="shared" si="1118"/>
        <v>0</v>
      </c>
      <c r="H7539" s="7">
        <f t="shared" si="1119"/>
        <v>0</v>
      </c>
      <c r="I7539">
        <f t="shared" si="1111"/>
        <v>0</v>
      </c>
      <c r="J7539" s="9">
        <f t="shared" si="1112"/>
        <v>0</v>
      </c>
      <c r="K7539" s="9">
        <f t="shared" si="1113"/>
        <v>0</v>
      </c>
      <c r="L7539" s="7">
        <f t="shared" si="1114"/>
        <v>0</v>
      </c>
      <c r="M7539" s="7">
        <f t="shared" si="1115"/>
        <v>0</v>
      </c>
      <c r="N7539" s="7">
        <f t="shared" si="1116"/>
        <v>0</v>
      </c>
      <c r="O7539" s="9">
        <f t="shared" si="1117"/>
        <v>0</v>
      </c>
      <c r="P7539">
        <v>0</v>
      </c>
    </row>
    <row r="7540" spans="1:16" x14ac:dyDescent="0.25">
      <c r="A7540" s="11">
        <v>40406</v>
      </c>
      <c r="B7540" s="12">
        <v>8</v>
      </c>
      <c r="C7540">
        <v>22.8</v>
      </c>
      <c r="D7540">
        <v>64.5</v>
      </c>
      <c r="E7540">
        <v>6.5</v>
      </c>
      <c r="F7540">
        <v>0</v>
      </c>
      <c r="G7540" s="7">
        <f t="shared" si="1118"/>
        <v>0</v>
      </c>
      <c r="H7540" s="7">
        <f t="shared" si="1119"/>
        <v>0</v>
      </c>
      <c r="I7540">
        <f t="shared" si="1111"/>
        <v>0</v>
      </c>
      <c r="J7540" s="9">
        <f t="shared" si="1112"/>
        <v>0</v>
      </c>
      <c r="K7540" s="9">
        <f t="shared" si="1113"/>
        <v>0</v>
      </c>
      <c r="L7540" s="7">
        <f t="shared" si="1114"/>
        <v>0</v>
      </c>
      <c r="M7540" s="7">
        <f t="shared" si="1115"/>
        <v>0</v>
      </c>
      <c r="N7540" s="7">
        <f t="shared" si="1116"/>
        <v>0</v>
      </c>
      <c r="O7540" s="9">
        <f t="shared" si="1117"/>
        <v>0</v>
      </c>
      <c r="P7540">
        <v>0</v>
      </c>
    </row>
    <row r="7541" spans="1:16" x14ac:dyDescent="0.25">
      <c r="A7541" s="11">
        <v>40407</v>
      </c>
      <c r="B7541" s="12">
        <v>8</v>
      </c>
      <c r="C7541">
        <v>21.7</v>
      </c>
      <c r="D7541">
        <v>59.4</v>
      </c>
      <c r="E7541">
        <v>5.9</v>
      </c>
      <c r="F7541">
        <v>0</v>
      </c>
      <c r="G7541" s="7">
        <f t="shared" si="1118"/>
        <v>0</v>
      </c>
      <c r="H7541" s="7">
        <f t="shared" si="1119"/>
        <v>0</v>
      </c>
      <c r="I7541">
        <f t="shared" ref="I7541:I7585" si="1120">IF(OR(B7541=7,C7541&gt;$V$7221),0,IF(AND(C7541&gt;=$R$7221,I7540=0),0,I7540+F7541))</f>
        <v>0</v>
      </c>
      <c r="J7541" s="9">
        <f t="shared" ref="J7541:J7585" si="1121">IF(OR(B7541=1,B7541&gt;$K$2),0,IF(C7541&gt;$V$7221,0,IF(C7541&lt;=-$R$7221,0,IF(C7541&lt;=0,(C7541+$R$7221)*($T$7223+$T$7224*F7541),IF(C7541&gt;$R$7221,C7541*($T$7221+$T$7222*F7541),C7541*($T$7225+$T$7226*F7541))))))</f>
        <v>0</v>
      </c>
      <c r="K7541" s="9">
        <f t="shared" ref="K7541:K7585" si="1122">IF(AND(B7541&gt;=2,B7541&lt;=$K$3),0,IF(C7541&gt;$V$7221,0,IF(C7541&lt;=-$R$7221,0,IF(C7541&lt;=0,(C7541+$R$7221)*($U$7223+$U$7224*F7541),IF(C7541&gt;$R$7221,C7541*($U$7221+$U$7222*F7541),C7541*($U$7225+$U$7226*F7541))))))</f>
        <v>0</v>
      </c>
      <c r="L7541" s="7">
        <f t="shared" ref="L7541:L7585" si="1123">IF(M7540=0,0,IF(C7541&gt;=$V$7221,0,IF($V$7222*E7541-$V$7223*C7541&lt;0,0,IF($R$7221&gt;C7541&gt;-$R$7221,$V$7222*E7541-$V$7223*C7541+$V$7224,$V$7222*E7541-$V$7223*C7541))))</f>
        <v>0</v>
      </c>
      <c r="M7541" s="7">
        <f t="shared" si="1115"/>
        <v>0</v>
      </c>
      <c r="N7541" s="7">
        <f t="shared" si="1116"/>
        <v>0</v>
      </c>
      <c r="O7541" s="9">
        <f t="shared" si="1117"/>
        <v>0</v>
      </c>
      <c r="P7541">
        <v>0</v>
      </c>
    </row>
    <row r="7542" spans="1:16" x14ac:dyDescent="0.25">
      <c r="A7542" s="11">
        <v>40408</v>
      </c>
      <c r="B7542" s="12">
        <v>8</v>
      </c>
      <c r="C7542">
        <v>19.899999999999999</v>
      </c>
      <c r="D7542">
        <v>72.099999999999994</v>
      </c>
      <c r="E7542">
        <v>2.9</v>
      </c>
      <c r="F7542">
        <v>0</v>
      </c>
      <c r="G7542" s="7">
        <f t="shared" si="1118"/>
        <v>0</v>
      </c>
      <c r="H7542" s="7">
        <f t="shared" si="1119"/>
        <v>0</v>
      </c>
      <c r="I7542">
        <f t="shared" si="1120"/>
        <v>0</v>
      </c>
      <c r="J7542" s="9">
        <f t="shared" si="1121"/>
        <v>0</v>
      </c>
      <c r="K7542" s="9">
        <f t="shared" si="1122"/>
        <v>0</v>
      </c>
      <c r="L7542" s="7">
        <f t="shared" si="1123"/>
        <v>0</v>
      </c>
      <c r="M7542" s="7">
        <f t="shared" ref="M7542:M7585" si="1124">IF(AND(N7541=0,F7542=0),0,IF(M7541=0,H7542,IF(AND(C7542&gt;$W$7223,M7541&lt;$W$7221),$W$7221+0.01,IF(F7542&gt;0,(N7541*M7541+$W$7222*F7542*H7542)/(N7541+$W$7222*F7542),M7541*(1+$W$7224)))))</f>
        <v>0</v>
      </c>
      <c r="N7542" s="7">
        <f t="shared" ref="N7542:N7585" si="1125">IF(I7542=0,0,IF(M7542&gt;=1,0,IF(N7541+F7542&lt;=J7542+K7542+L7542,0,IF(C7542&gt;$W$7223,N7541+F7542-J7542-K7542-L7542,IF(M7542&lt;$W$7221,N7541+F7542-L7542,N7541+F7542-J7542-K7542-L7542)))))</f>
        <v>0</v>
      </c>
      <c r="O7542" s="9">
        <f t="shared" ref="O7542:O7605" si="1126">IF(M7542=0,0,N7542/10/M7542)</f>
        <v>0</v>
      </c>
      <c r="P7542">
        <v>0</v>
      </c>
    </row>
    <row r="7543" spans="1:16" x14ac:dyDescent="0.25">
      <c r="A7543" s="11">
        <v>40409</v>
      </c>
      <c r="B7543" s="12">
        <v>8</v>
      </c>
      <c r="C7543">
        <v>21.8</v>
      </c>
      <c r="D7543">
        <v>74.7</v>
      </c>
      <c r="E7543">
        <v>4.9000000000000004</v>
      </c>
      <c r="F7543">
        <v>3</v>
      </c>
      <c r="G7543" s="7">
        <f t="shared" si="1118"/>
        <v>0</v>
      </c>
      <c r="H7543" s="7">
        <f t="shared" si="1119"/>
        <v>0</v>
      </c>
      <c r="I7543">
        <f t="shared" si="1120"/>
        <v>0</v>
      </c>
      <c r="J7543" s="9">
        <f t="shared" si="1121"/>
        <v>0</v>
      </c>
      <c r="K7543" s="9">
        <f t="shared" si="1122"/>
        <v>0</v>
      </c>
      <c r="L7543" s="7">
        <f t="shared" si="1123"/>
        <v>0</v>
      </c>
      <c r="M7543" s="7">
        <f t="shared" si="1124"/>
        <v>0</v>
      </c>
      <c r="N7543" s="7">
        <f t="shared" si="1125"/>
        <v>0</v>
      </c>
      <c r="O7543" s="9">
        <f t="shared" si="1126"/>
        <v>0</v>
      </c>
      <c r="P7543">
        <v>0</v>
      </c>
    </row>
    <row r="7544" spans="1:16" x14ac:dyDescent="0.25">
      <c r="A7544" s="11">
        <v>40410</v>
      </c>
      <c r="B7544" s="12">
        <v>8</v>
      </c>
      <c r="C7544">
        <v>18.8</v>
      </c>
      <c r="D7544">
        <v>64.3</v>
      </c>
      <c r="E7544">
        <v>3.3</v>
      </c>
      <c r="F7544">
        <v>0</v>
      </c>
      <c r="G7544" s="7">
        <f t="shared" si="1118"/>
        <v>0</v>
      </c>
      <c r="H7544" s="7">
        <f t="shared" si="1119"/>
        <v>0</v>
      </c>
      <c r="I7544">
        <f t="shared" si="1120"/>
        <v>0</v>
      </c>
      <c r="J7544" s="9">
        <f t="shared" si="1121"/>
        <v>0</v>
      </c>
      <c r="K7544" s="9">
        <f t="shared" si="1122"/>
        <v>0</v>
      </c>
      <c r="L7544" s="7">
        <f t="shared" si="1123"/>
        <v>0</v>
      </c>
      <c r="M7544" s="7">
        <f t="shared" si="1124"/>
        <v>0</v>
      </c>
      <c r="N7544" s="7">
        <f t="shared" si="1125"/>
        <v>0</v>
      </c>
      <c r="O7544" s="9">
        <f t="shared" si="1126"/>
        <v>0</v>
      </c>
      <c r="P7544">
        <v>0</v>
      </c>
    </row>
    <row r="7545" spans="1:16" x14ac:dyDescent="0.25">
      <c r="A7545" s="11">
        <v>40411</v>
      </c>
      <c r="B7545" s="12">
        <v>8</v>
      </c>
      <c r="C7545">
        <v>21</v>
      </c>
      <c r="D7545">
        <v>81.3</v>
      </c>
      <c r="E7545">
        <v>2.7</v>
      </c>
      <c r="F7545">
        <v>24</v>
      </c>
      <c r="G7545" s="7">
        <f t="shared" si="1118"/>
        <v>0</v>
      </c>
      <c r="H7545" s="7">
        <f t="shared" si="1119"/>
        <v>0</v>
      </c>
      <c r="I7545">
        <f t="shared" si="1120"/>
        <v>0</v>
      </c>
      <c r="J7545" s="9">
        <f t="shared" si="1121"/>
        <v>0</v>
      </c>
      <c r="K7545" s="9">
        <f t="shared" si="1122"/>
        <v>0</v>
      </c>
      <c r="L7545" s="7">
        <f t="shared" si="1123"/>
        <v>0</v>
      </c>
      <c r="M7545" s="7">
        <f t="shared" si="1124"/>
        <v>0</v>
      </c>
      <c r="N7545" s="7">
        <f t="shared" si="1125"/>
        <v>0</v>
      </c>
      <c r="O7545" s="9">
        <f t="shared" si="1126"/>
        <v>0</v>
      </c>
      <c r="P7545">
        <v>0</v>
      </c>
    </row>
    <row r="7546" spans="1:16" x14ac:dyDescent="0.25">
      <c r="A7546" s="11">
        <v>40412</v>
      </c>
      <c r="B7546" s="12">
        <v>8</v>
      </c>
      <c r="C7546">
        <v>20.5</v>
      </c>
      <c r="D7546">
        <v>97.3</v>
      </c>
      <c r="E7546">
        <v>2.8</v>
      </c>
      <c r="F7546">
        <v>17.2</v>
      </c>
      <c r="G7546" s="7">
        <f t="shared" si="1118"/>
        <v>0</v>
      </c>
      <c r="H7546" s="7">
        <f t="shared" si="1119"/>
        <v>0</v>
      </c>
      <c r="I7546">
        <f t="shared" si="1120"/>
        <v>0</v>
      </c>
      <c r="J7546" s="9">
        <f t="shared" si="1121"/>
        <v>0</v>
      </c>
      <c r="K7546" s="9">
        <f t="shared" si="1122"/>
        <v>0</v>
      </c>
      <c r="L7546" s="7">
        <f t="shared" si="1123"/>
        <v>0</v>
      </c>
      <c r="M7546" s="7">
        <f t="shared" si="1124"/>
        <v>0</v>
      </c>
      <c r="N7546" s="7">
        <f t="shared" si="1125"/>
        <v>0</v>
      </c>
      <c r="O7546" s="9">
        <f t="shared" si="1126"/>
        <v>0</v>
      </c>
      <c r="P7546">
        <v>0</v>
      </c>
    </row>
    <row r="7547" spans="1:16" x14ac:dyDescent="0.25">
      <c r="A7547" s="11">
        <v>40413</v>
      </c>
      <c r="B7547" s="12">
        <v>8</v>
      </c>
      <c r="C7547">
        <v>19.399999999999999</v>
      </c>
      <c r="D7547">
        <v>87</v>
      </c>
      <c r="E7547">
        <v>4.9000000000000004</v>
      </c>
      <c r="F7547">
        <v>0.2</v>
      </c>
      <c r="G7547" s="7">
        <f t="shared" si="1118"/>
        <v>0</v>
      </c>
      <c r="H7547" s="7">
        <f t="shared" si="1119"/>
        <v>0</v>
      </c>
      <c r="I7547">
        <f t="shared" si="1120"/>
        <v>0</v>
      </c>
      <c r="J7547" s="9">
        <f t="shared" si="1121"/>
        <v>0</v>
      </c>
      <c r="K7547" s="9">
        <f t="shared" si="1122"/>
        <v>0</v>
      </c>
      <c r="L7547" s="7">
        <f t="shared" si="1123"/>
        <v>0</v>
      </c>
      <c r="M7547" s="7">
        <f t="shared" si="1124"/>
        <v>0</v>
      </c>
      <c r="N7547" s="7">
        <f t="shared" si="1125"/>
        <v>0</v>
      </c>
      <c r="O7547" s="9">
        <f t="shared" si="1126"/>
        <v>0</v>
      </c>
      <c r="P7547">
        <v>0</v>
      </c>
    </row>
    <row r="7548" spans="1:16" x14ac:dyDescent="0.25">
      <c r="A7548" s="11">
        <v>40414</v>
      </c>
      <c r="B7548" s="12">
        <v>8</v>
      </c>
      <c r="C7548">
        <v>19.8</v>
      </c>
      <c r="D7548">
        <v>77.8</v>
      </c>
      <c r="E7548">
        <v>3.5</v>
      </c>
      <c r="F7548">
        <v>0</v>
      </c>
      <c r="G7548" s="7">
        <f t="shared" si="1118"/>
        <v>0</v>
      </c>
      <c r="H7548" s="7">
        <f t="shared" si="1119"/>
        <v>0</v>
      </c>
      <c r="I7548">
        <f t="shared" si="1120"/>
        <v>0</v>
      </c>
      <c r="J7548" s="9">
        <f t="shared" si="1121"/>
        <v>0</v>
      </c>
      <c r="K7548" s="9">
        <f t="shared" si="1122"/>
        <v>0</v>
      </c>
      <c r="L7548" s="7">
        <f t="shared" si="1123"/>
        <v>0</v>
      </c>
      <c r="M7548" s="7">
        <f t="shared" si="1124"/>
        <v>0</v>
      </c>
      <c r="N7548" s="7">
        <f t="shared" si="1125"/>
        <v>0</v>
      </c>
      <c r="O7548" s="9">
        <f t="shared" si="1126"/>
        <v>0</v>
      </c>
      <c r="P7548">
        <v>0</v>
      </c>
    </row>
    <row r="7549" spans="1:16" x14ac:dyDescent="0.25">
      <c r="A7549" s="11">
        <v>40415</v>
      </c>
      <c r="B7549" s="12">
        <v>8</v>
      </c>
      <c r="C7549">
        <v>20.100000000000001</v>
      </c>
      <c r="D7549">
        <v>81</v>
      </c>
      <c r="E7549">
        <v>3.2</v>
      </c>
      <c r="F7549">
        <v>2.8</v>
      </c>
      <c r="G7549" s="7">
        <f t="shared" si="1118"/>
        <v>0</v>
      </c>
      <c r="H7549" s="7">
        <f t="shared" si="1119"/>
        <v>0</v>
      </c>
      <c r="I7549">
        <f t="shared" si="1120"/>
        <v>0</v>
      </c>
      <c r="J7549" s="9">
        <f t="shared" si="1121"/>
        <v>0</v>
      </c>
      <c r="K7549" s="9">
        <f t="shared" si="1122"/>
        <v>0</v>
      </c>
      <c r="L7549" s="7">
        <f t="shared" si="1123"/>
        <v>0</v>
      </c>
      <c r="M7549" s="7">
        <f t="shared" si="1124"/>
        <v>0</v>
      </c>
      <c r="N7549" s="7">
        <f t="shared" si="1125"/>
        <v>0</v>
      </c>
      <c r="O7549" s="9">
        <f t="shared" si="1126"/>
        <v>0</v>
      </c>
      <c r="P7549">
        <v>0</v>
      </c>
    </row>
    <row r="7550" spans="1:16" x14ac:dyDescent="0.25">
      <c r="A7550" s="11">
        <v>40416</v>
      </c>
      <c r="B7550" s="12">
        <v>8</v>
      </c>
      <c r="C7550">
        <v>17.2</v>
      </c>
      <c r="D7550">
        <v>71.599999999999994</v>
      </c>
      <c r="E7550">
        <v>5.2</v>
      </c>
      <c r="F7550">
        <v>0</v>
      </c>
      <c r="G7550" s="7">
        <f t="shared" si="1118"/>
        <v>0</v>
      </c>
      <c r="H7550" s="7">
        <f t="shared" si="1119"/>
        <v>0</v>
      </c>
      <c r="I7550">
        <f t="shared" si="1120"/>
        <v>0</v>
      </c>
      <c r="J7550" s="9">
        <f t="shared" si="1121"/>
        <v>0</v>
      </c>
      <c r="K7550" s="9">
        <f t="shared" si="1122"/>
        <v>0</v>
      </c>
      <c r="L7550" s="7">
        <f t="shared" si="1123"/>
        <v>0</v>
      </c>
      <c r="M7550" s="7">
        <f t="shared" si="1124"/>
        <v>0</v>
      </c>
      <c r="N7550" s="7">
        <f t="shared" si="1125"/>
        <v>0</v>
      </c>
      <c r="O7550" s="9">
        <f t="shared" si="1126"/>
        <v>0</v>
      </c>
      <c r="P7550">
        <v>0</v>
      </c>
    </row>
    <row r="7551" spans="1:16" x14ac:dyDescent="0.25">
      <c r="A7551" s="11">
        <v>40417</v>
      </c>
      <c r="B7551" s="12">
        <v>8</v>
      </c>
      <c r="C7551">
        <v>17.7</v>
      </c>
      <c r="D7551">
        <v>69.099999999999994</v>
      </c>
      <c r="E7551">
        <v>2.7</v>
      </c>
      <c r="F7551">
        <v>0</v>
      </c>
      <c r="G7551" s="7">
        <f t="shared" si="1118"/>
        <v>0</v>
      </c>
      <c r="H7551" s="7">
        <f t="shared" si="1119"/>
        <v>0</v>
      </c>
      <c r="I7551">
        <f t="shared" si="1120"/>
        <v>0</v>
      </c>
      <c r="J7551" s="9">
        <f t="shared" si="1121"/>
        <v>0</v>
      </c>
      <c r="K7551" s="9">
        <f t="shared" si="1122"/>
        <v>0</v>
      </c>
      <c r="L7551" s="7">
        <f t="shared" si="1123"/>
        <v>0</v>
      </c>
      <c r="M7551" s="7">
        <f t="shared" si="1124"/>
        <v>0</v>
      </c>
      <c r="N7551" s="7">
        <f t="shared" si="1125"/>
        <v>0</v>
      </c>
      <c r="O7551" s="9">
        <f t="shared" si="1126"/>
        <v>0</v>
      </c>
      <c r="P7551">
        <v>0</v>
      </c>
    </row>
    <row r="7552" spans="1:16" x14ac:dyDescent="0.25">
      <c r="A7552" s="11">
        <v>40418</v>
      </c>
      <c r="B7552" s="12">
        <v>8</v>
      </c>
      <c r="C7552">
        <v>22</v>
      </c>
      <c r="D7552">
        <v>69.900000000000006</v>
      </c>
      <c r="E7552">
        <v>3.6</v>
      </c>
      <c r="F7552">
        <v>0</v>
      </c>
      <c r="G7552" s="7">
        <f t="shared" si="1118"/>
        <v>0</v>
      </c>
      <c r="H7552" s="7">
        <f t="shared" si="1119"/>
        <v>0</v>
      </c>
      <c r="I7552">
        <f t="shared" si="1120"/>
        <v>0</v>
      </c>
      <c r="J7552" s="9">
        <f t="shared" si="1121"/>
        <v>0</v>
      </c>
      <c r="K7552" s="9">
        <f t="shared" si="1122"/>
        <v>0</v>
      </c>
      <c r="L7552" s="7">
        <f t="shared" si="1123"/>
        <v>0</v>
      </c>
      <c r="M7552" s="7">
        <f t="shared" si="1124"/>
        <v>0</v>
      </c>
      <c r="N7552" s="7">
        <f t="shared" si="1125"/>
        <v>0</v>
      </c>
      <c r="O7552" s="9">
        <f t="shared" si="1126"/>
        <v>0</v>
      </c>
      <c r="P7552">
        <v>0</v>
      </c>
    </row>
    <row r="7553" spans="1:16" x14ac:dyDescent="0.25">
      <c r="A7553" s="11">
        <v>40419</v>
      </c>
      <c r="B7553" s="12">
        <v>8</v>
      </c>
      <c r="C7553">
        <v>23.7</v>
      </c>
      <c r="D7553">
        <v>64.900000000000006</v>
      </c>
      <c r="E7553">
        <v>2.4</v>
      </c>
      <c r="F7553">
        <v>0</v>
      </c>
      <c r="G7553" s="7">
        <f t="shared" si="1118"/>
        <v>0</v>
      </c>
      <c r="H7553" s="7">
        <f t="shared" si="1119"/>
        <v>0</v>
      </c>
      <c r="I7553">
        <f t="shared" si="1120"/>
        <v>0</v>
      </c>
      <c r="J7553" s="9">
        <f t="shared" si="1121"/>
        <v>0</v>
      </c>
      <c r="K7553" s="9">
        <f t="shared" si="1122"/>
        <v>0</v>
      </c>
      <c r="L7553" s="7">
        <f t="shared" si="1123"/>
        <v>0</v>
      </c>
      <c r="M7553" s="7">
        <f t="shared" si="1124"/>
        <v>0</v>
      </c>
      <c r="N7553" s="7">
        <f t="shared" si="1125"/>
        <v>0</v>
      </c>
      <c r="O7553" s="9">
        <f t="shared" si="1126"/>
        <v>0</v>
      </c>
      <c r="P7553">
        <v>0</v>
      </c>
    </row>
    <row r="7554" spans="1:16" x14ac:dyDescent="0.25">
      <c r="A7554" s="11">
        <v>40420</v>
      </c>
      <c r="B7554" s="12">
        <v>8</v>
      </c>
      <c r="C7554">
        <v>27.5</v>
      </c>
      <c r="D7554">
        <v>61.3</v>
      </c>
      <c r="E7554">
        <v>3.9</v>
      </c>
      <c r="F7554">
        <v>0</v>
      </c>
      <c r="G7554" s="7">
        <f t="shared" si="1118"/>
        <v>0</v>
      </c>
      <c r="H7554" s="7">
        <f t="shared" si="1119"/>
        <v>0</v>
      </c>
      <c r="I7554">
        <f t="shared" si="1120"/>
        <v>0</v>
      </c>
      <c r="J7554" s="9">
        <f t="shared" si="1121"/>
        <v>0</v>
      </c>
      <c r="K7554" s="9">
        <f t="shared" si="1122"/>
        <v>0</v>
      </c>
      <c r="L7554" s="7">
        <f t="shared" si="1123"/>
        <v>0</v>
      </c>
      <c r="M7554" s="7">
        <f t="shared" si="1124"/>
        <v>0</v>
      </c>
      <c r="N7554" s="7">
        <f t="shared" si="1125"/>
        <v>0</v>
      </c>
      <c r="O7554" s="9">
        <f t="shared" si="1126"/>
        <v>0</v>
      </c>
      <c r="P7554">
        <v>0</v>
      </c>
    </row>
    <row r="7555" spans="1:16" x14ac:dyDescent="0.25">
      <c r="A7555" s="11">
        <v>40421</v>
      </c>
      <c r="B7555" s="12">
        <v>8</v>
      </c>
      <c r="C7555">
        <v>27.6</v>
      </c>
      <c r="D7555">
        <v>62.5</v>
      </c>
      <c r="E7555">
        <v>3.7</v>
      </c>
      <c r="F7555">
        <v>0</v>
      </c>
      <c r="G7555" s="7">
        <f t="shared" si="1118"/>
        <v>0</v>
      </c>
      <c r="H7555" s="7">
        <f t="shared" si="1119"/>
        <v>0</v>
      </c>
      <c r="I7555">
        <f t="shared" si="1120"/>
        <v>0</v>
      </c>
      <c r="J7555" s="9">
        <f t="shared" si="1121"/>
        <v>0</v>
      </c>
      <c r="K7555" s="9">
        <f t="shared" si="1122"/>
        <v>0</v>
      </c>
      <c r="L7555" s="7">
        <f t="shared" si="1123"/>
        <v>0</v>
      </c>
      <c r="M7555" s="7">
        <f t="shared" si="1124"/>
        <v>0</v>
      </c>
      <c r="N7555" s="7">
        <f t="shared" si="1125"/>
        <v>0</v>
      </c>
      <c r="O7555" s="9">
        <f t="shared" si="1126"/>
        <v>0</v>
      </c>
      <c r="P7555">
        <v>0</v>
      </c>
    </row>
    <row r="7556" spans="1:16" x14ac:dyDescent="0.25">
      <c r="A7556" s="11">
        <v>40422</v>
      </c>
      <c r="B7556" s="12">
        <v>9</v>
      </c>
      <c r="C7556">
        <v>27.1</v>
      </c>
      <c r="D7556">
        <v>61.9</v>
      </c>
      <c r="E7556">
        <v>5.5</v>
      </c>
      <c r="F7556">
        <v>0</v>
      </c>
      <c r="G7556" s="7">
        <f t="shared" si="1118"/>
        <v>0</v>
      </c>
      <c r="H7556" s="7">
        <f t="shared" si="1119"/>
        <v>0</v>
      </c>
      <c r="I7556">
        <f t="shared" si="1120"/>
        <v>0</v>
      </c>
      <c r="J7556" s="9">
        <f t="shared" si="1121"/>
        <v>0</v>
      </c>
      <c r="K7556" s="9">
        <f t="shared" si="1122"/>
        <v>0</v>
      </c>
      <c r="L7556" s="7">
        <f t="shared" si="1123"/>
        <v>0</v>
      </c>
      <c r="M7556" s="7">
        <f t="shared" si="1124"/>
        <v>0</v>
      </c>
      <c r="N7556" s="7">
        <f t="shared" si="1125"/>
        <v>0</v>
      </c>
      <c r="O7556" s="9">
        <f t="shared" si="1126"/>
        <v>0</v>
      </c>
      <c r="P7556">
        <v>0</v>
      </c>
    </row>
    <row r="7557" spans="1:16" x14ac:dyDescent="0.25">
      <c r="A7557" s="11">
        <v>40423</v>
      </c>
      <c r="B7557" s="12">
        <v>9</v>
      </c>
      <c r="C7557">
        <v>25</v>
      </c>
      <c r="D7557">
        <v>78.3</v>
      </c>
      <c r="E7557">
        <v>3.6</v>
      </c>
      <c r="F7557">
        <v>4.2</v>
      </c>
      <c r="G7557" s="7">
        <f t="shared" si="1118"/>
        <v>0</v>
      </c>
      <c r="H7557" s="7">
        <f t="shared" si="1119"/>
        <v>0</v>
      </c>
      <c r="I7557">
        <f t="shared" si="1120"/>
        <v>0</v>
      </c>
      <c r="J7557" s="9">
        <f t="shared" si="1121"/>
        <v>0</v>
      </c>
      <c r="K7557" s="9">
        <f t="shared" si="1122"/>
        <v>0</v>
      </c>
      <c r="L7557" s="7">
        <f t="shared" si="1123"/>
        <v>0</v>
      </c>
      <c r="M7557" s="7">
        <f t="shared" si="1124"/>
        <v>0</v>
      </c>
      <c r="N7557" s="7">
        <f t="shared" si="1125"/>
        <v>0</v>
      </c>
      <c r="O7557" s="9">
        <f t="shared" si="1126"/>
        <v>0</v>
      </c>
      <c r="P7557">
        <v>0</v>
      </c>
    </row>
    <row r="7558" spans="1:16" x14ac:dyDescent="0.25">
      <c r="A7558" s="11">
        <v>40424</v>
      </c>
      <c r="B7558" s="12">
        <v>9</v>
      </c>
      <c r="C7558">
        <v>22.5</v>
      </c>
      <c r="D7558">
        <v>79</v>
      </c>
      <c r="E7558">
        <v>4.8</v>
      </c>
      <c r="F7558">
        <v>9.6</v>
      </c>
      <c r="G7558" s="7">
        <f t="shared" si="1118"/>
        <v>0</v>
      </c>
      <c r="H7558" s="7">
        <f t="shared" si="1119"/>
        <v>0</v>
      </c>
      <c r="I7558">
        <f t="shared" si="1120"/>
        <v>0</v>
      </c>
      <c r="J7558" s="9">
        <f t="shared" si="1121"/>
        <v>0</v>
      </c>
      <c r="K7558" s="9">
        <f t="shared" si="1122"/>
        <v>0</v>
      </c>
      <c r="L7558" s="7">
        <f t="shared" si="1123"/>
        <v>0</v>
      </c>
      <c r="M7558" s="7">
        <f t="shared" si="1124"/>
        <v>0</v>
      </c>
      <c r="N7558" s="7">
        <f t="shared" si="1125"/>
        <v>0</v>
      </c>
      <c r="O7558" s="9">
        <f t="shared" si="1126"/>
        <v>0</v>
      </c>
      <c r="P7558">
        <v>0</v>
      </c>
    </row>
    <row r="7559" spans="1:16" x14ac:dyDescent="0.25">
      <c r="A7559" s="11">
        <v>40425</v>
      </c>
      <c r="B7559" s="12">
        <v>9</v>
      </c>
      <c r="C7559">
        <v>14.4</v>
      </c>
      <c r="D7559">
        <v>78</v>
      </c>
      <c r="E7559">
        <v>8.9</v>
      </c>
      <c r="F7559">
        <v>0.4</v>
      </c>
      <c r="G7559" s="7">
        <f t="shared" si="1118"/>
        <v>0</v>
      </c>
      <c r="H7559" s="7">
        <f t="shared" si="1119"/>
        <v>0</v>
      </c>
      <c r="I7559">
        <f t="shared" si="1120"/>
        <v>0</v>
      </c>
      <c r="J7559" s="9">
        <f t="shared" si="1121"/>
        <v>0</v>
      </c>
      <c r="K7559" s="9">
        <f t="shared" si="1122"/>
        <v>0</v>
      </c>
      <c r="L7559" s="7">
        <f t="shared" si="1123"/>
        <v>0</v>
      </c>
      <c r="M7559" s="7">
        <f t="shared" si="1124"/>
        <v>0</v>
      </c>
      <c r="N7559" s="7">
        <f t="shared" si="1125"/>
        <v>0</v>
      </c>
      <c r="O7559" s="9">
        <f t="shared" si="1126"/>
        <v>0</v>
      </c>
      <c r="P7559">
        <v>0</v>
      </c>
    </row>
    <row r="7560" spans="1:16" x14ac:dyDescent="0.25">
      <c r="A7560" s="11">
        <v>40426</v>
      </c>
      <c r="B7560" s="12">
        <v>9</v>
      </c>
      <c r="C7560">
        <v>14.5</v>
      </c>
      <c r="D7560">
        <v>69.8</v>
      </c>
      <c r="E7560">
        <v>6.3</v>
      </c>
      <c r="F7560">
        <v>0</v>
      </c>
      <c r="G7560" s="7">
        <f t="shared" si="1118"/>
        <v>0</v>
      </c>
      <c r="H7560" s="7">
        <f t="shared" si="1119"/>
        <v>0</v>
      </c>
      <c r="I7560">
        <f t="shared" si="1120"/>
        <v>0</v>
      </c>
      <c r="J7560" s="9">
        <f t="shared" si="1121"/>
        <v>0</v>
      </c>
      <c r="K7560" s="9">
        <f t="shared" si="1122"/>
        <v>0</v>
      </c>
      <c r="L7560" s="7">
        <f t="shared" si="1123"/>
        <v>0</v>
      </c>
      <c r="M7560" s="7">
        <f t="shared" si="1124"/>
        <v>0</v>
      </c>
      <c r="N7560" s="7">
        <f t="shared" si="1125"/>
        <v>0</v>
      </c>
      <c r="O7560" s="9">
        <f t="shared" si="1126"/>
        <v>0</v>
      </c>
      <c r="P7560">
        <v>0</v>
      </c>
    </row>
    <row r="7561" spans="1:16" x14ac:dyDescent="0.25">
      <c r="A7561" s="11">
        <v>40427</v>
      </c>
      <c r="B7561" s="12">
        <v>9</v>
      </c>
      <c r="C7561">
        <v>17.100000000000001</v>
      </c>
      <c r="D7561">
        <v>73.2</v>
      </c>
      <c r="E7561">
        <v>3.5</v>
      </c>
      <c r="F7561">
        <v>1.4</v>
      </c>
      <c r="G7561" s="7">
        <f t="shared" ref="G7561:G7624" si="1127">+IF(F7561=0,0,IF(C7561&gt;=$V$8,0,IF(C7561&gt;=$R$8,1,IF(C7561&lt;=-2,$R$9*EXP($R$10*C7561)+0.01+$R$11*E7561*LN(C7561*-1)+$R$12*E7561,$R$9+$Q$10*C7561-$Q$11*E7561*C7561))))</f>
        <v>0</v>
      </c>
      <c r="H7561" s="7">
        <f t="shared" si="1119"/>
        <v>0</v>
      </c>
      <c r="I7561">
        <f t="shared" si="1120"/>
        <v>0</v>
      </c>
      <c r="J7561" s="9">
        <f t="shared" si="1121"/>
        <v>0</v>
      </c>
      <c r="K7561" s="9">
        <f t="shared" si="1122"/>
        <v>0</v>
      </c>
      <c r="L7561" s="7">
        <f t="shared" si="1123"/>
        <v>0</v>
      </c>
      <c r="M7561" s="7">
        <f t="shared" si="1124"/>
        <v>0</v>
      </c>
      <c r="N7561" s="7">
        <f t="shared" si="1125"/>
        <v>0</v>
      </c>
      <c r="O7561" s="9">
        <f t="shared" si="1126"/>
        <v>0</v>
      </c>
      <c r="P7561">
        <v>0</v>
      </c>
    </row>
    <row r="7562" spans="1:16" x14ac:dyDescent="0.25">
      <c r="A7562" s="11">
        <v>40428</v>
      </c>
      <c r="B7562" s="12">
        <v>9</v>
      </c>
      <c r="C7562">
        <v>22.6</v>
      </c>
      <c r="D7562">
        <v>63.2</v>
      </c>
      <c r="E7562">
        <v>6.1</v>
      </c>
      <c r="F7562">
        <v>0</v>
      </c>
      <c r="G7562" s="7">
        <f t="shared" si="1127"/>
        <v>0</v>
      </c>
      <c r="H7562" s="7">
        <f t="shared" si="1119"/>
        <v>0</v>
      </c>
      <c r="I7562">
        <f t="shared" si="1120"/>
        <v>0</v>
      </c>
      <c r="J7562" s="9">
        <f t="shared" si="1121"/>
        <v>0</v>
      </c>
      <c r="K7562" s="9">
        <f t="shared" si="1122"/>
        <v>0</v>
      </c>
      <c r="L7562" s="7">
        <f t="shared" si="1123"/>
        <v>0</v>
      </c>
      <c r="M7562" s="7">
        <f t="shared" si="1124"/>
        <v>0</v>
      </c>
      <c r="N7562" s="7">
        <f t="shared" si="1125"/>
        <v>0</v>
      </c>
      <c r="O7562" s="9">
        <f t="shared" si="1126"/>
        <v>0</v>
      </c>
      <c r="P7562">
        <v>0</v>
      </c>
    </row>
    <row r="7563" spans="1:16" x14ac:dyDescent="0.25">
      <c r="A7563" s="11">
        <v>40429</v>
      </c>
      <c r="B7563" s="12">
        <v>9</v>
      </c>
      <c r="C7563">
        <v>16.600000000000001</v>
      </c>
      <c r="D7563">
        <v>74.7</v>
      </c>
      <c r="E7563">
        <v>8.6999999999999993</v>
      </c>
      <c r="F7563">
        <v>0.2</v>
      </c>
      <c r="G7563" s="7">
        <f t="shared" si="1127"/>
        <v>0</v>
      </c>
      <c r="H7563" s="7">
        <f t="shared" si="1119"/>
        <v>0</v>
      </c>
      <c r="I7563">
        <f t="shared" si="1120"/>
        <v>0</v>
      </c>
      <c r="J7563" s="9">
        <f t="shared" si="1121"/>
        <v>0</v>
      </c>
      <c r="K7563" s="9">
        <f t="shared" si="1122"/>
        <v>0</v>
      </c>
      <c r="L7563" s="7">
        <f t="shared" si="1123"/>
        <v>0</v>
      </c>
      <c r="M7563" s="7">
        <f t="shared" si="1124"/>
        <v>0</v>
      </c>
      <c r="N7563" s="7">
        <f t="shared" si="1125"/>
        <v>0</v>
      </c>
      <c r="O7563" s="9">
        <f t="shared" si="1126"/>
        <v>0</v>
      </c>
      <c r="P7563">
        <v>0</v>
      </c>
    </row>
    <row r="7564" spans="1:16" x14ac:dyDescent="0.25">
      <c r="A7564" s="11">
        <v>40430</v>
      </c>
      <c r="B7564" s="12">
        <v>9</v>
      </c>
      <c r="C7564">
        <v>14.7</v>
      </c>
      <c r="D7564">
        <v>77.400000000000006</v>
      </c>
      <c r="E7564">
        <v>7</v>
      </c>
      <c r="F7564">
        <v>0.2</v>
      </c>
      <c r="G7564" s="7">
        <f t="shared" si="1127"/>
        <v>0</v>
      </c>
      <c r="H7564" s="7">
        <f t="shared" si="1119"/>
        <v>0</v>
      </c>
      <c r="I7564">
        <f t="shared" si="1120"/>
        <v>0</v>
      </c>
      <c r="J7564" s="9">
        <f t="shared" si="1121"/>
        <v>0</v>
      </c>
      <c r="K7564" s="9">
        <f t="shared" si="1122"/>
        <v>0</v>
      </c>
      <c r="L7564" s="7">
        <f t="shared" si="1123"/>
        <v>0</v>
      </c>
      <c r="M7564" s="7">
        <f t="shared" si="1124"/>
        <v>0</v>
      </c>
      <c r="N7564" s="7">
        <f t="shared" si="1125"/>
        <v>0</v>
      </c>
      <c r="O7564" s="9">
        <f t="shared" si="1126"/>
        <v>0</v>
      </c>
      <c r="P7564">
        <v>0</v>
      </c>
    </row>
    <row r="7565" spans="1:16" x14ac:dyDescent="0.25">
      <c r="A7565" s="11">
        <v>40431</v>
      </c>
      <c r="B7565" s="12">
        <v>9</v>
      </c>
      <c r="C7565">
        <v>15.7</v>
      </c>
      <c r="D7565">
        <v>77</v>
      </c>
      <c r="E7565">
        <v>4.7</v>
      </c>
      <c r="F7565">
        <v>0</v>
      </c>
      <c r="G7565" s="7">
        <f t="shared" si="1127"/>
        <v>0</v>
      </c>
      <c r="H7565" s="7">
        <f t="shared" si="1119"/>
        <v>0</v>
      </c>
      <c r="I7565">
        <f t="shared" si="1120"/>
        <v>0</v>
      </c>
      <c r="J7565" s="9">
        <f t="shared" si="1121"/>
        <v>0</v>
      </c>
      <c r="K7565" s="9">
        <f t="shared" si="1122"/>
        <v>0</v>
      </c>
      <c r="L7565" s="7">
        <f t="shared" si="1123"/>
        <v>0</v>
      </c>
      <c r="M7565" s="7">
        <f t="shared" si="1124"/>
        <v>0</v>
      </c>
      <c r="N7565" s="7">
        <f t="shared" si="1125"/>
        <v>0</v>
      </c>
      <c r="O7565" s="9">
        <f t="shared" si="1126"/>
        <v>0</v>
      </c>
      <c r="P7565">
        <v>0</v>
      </c>
    </row>
    <row r="7566" spans="1:16" x14ac:dyDescent="0.25">
      <c r="A7566" s="11">
        <v>40432</v>
      </c>
      <c r="B7566" s="12">
        <v>9</v>
      </c>
      <c r="C7566">
        <v>15.7</v>
      </c>
      <c r="D7566">
        <v>74.5</v>
      </c>
      <c r="E7566">
        <v>3.6</v>
      </c>
      <c r="F7566">
        <v>5.8</v>
      </c>
      <c r="G7566" s="7">
        <f t="shared" si="1127"/>
        <v>0</v>
      </c>
      <c r="H7566" s="7">
        <f t="shared" si="1119"/>
        <v>0</v>
      </c>
      <c r="I7566">
        <f t="shared" si="1120"/>
        <v>0</v>
      </c>
      <c r="J7566" s="9">
        <f t="shared" si="1121"/>
        <v>0</v>
      </c>
      <c r="K7566" s="9">
        <f t="shared" si="1122"/>
        <v>0</v>
      </c>
      <c r="L7566" s="7">
        <f t="shared" si="1123"/>
        <v>0</v>
      </c>
      <c r="M7566" s="7">
        <f t="shared" si="1124"/>
        <v>0</v>
      </c>
      <c r="N7566" s="7">
        <f t="shared" si="1125"/>
        <v>0</v>
      </c>
      <c r="O7566" s="9">
        <f t="shared" si="1126"/>
        <v>0</v>
      </c>
      <c r="P7566">
        <v>0</v>
      </c>
    </row>
    <row r="7567" spans="1:16" x14ac:dyDescent="0.25">
      <c r="A7567" s="11">
        <v>40433</v>
      </c>
      <c r="B7567" s="12">
        <v>9</v>
      </c>
      <c r="C7567">
        <v>17.100000000000001</v>
      </c>
      <c r="D7567">
        <v>78.8</v>
      </c>
      <c r="E7567">
        <v>3.8</v>
      </c>
      <c r="F7567">
        <v>0.4</v>
      </c>
      <c r="G7567" s="7">
        <f t="shared" si="1127"/>
        <v>0</v>
      </c>
      <c r="H7567" s="7">
        <f t="shared" si="1119"/>
        <v>0</v>
      </c>
      <c r="I7567">
        <f t="shared" si="1120"/>
        <v>0</v>
      </c>
      <c r="J7567" s="9">
        <f t="shared" si="1121"/>
        <v>0</v>
      </c>
      <c r="K7567" s="9">
        <f t="shared" si="1122"/>
        <v>0</v>
      </c>
      <c r="L7567" s="7">
        <f t="shared" si="1123"/>
        <v>0</v>
      </c>
      <c r="M7567" s="7">
        <f t="shared" si="1124"/>
        <v>0</v>
      </c>
      <c r="N7567" s="7">
        <f t="shared" si="1125"/>
        <v>0</v>
      </c>
      <c r="O7567" s="9">
        <f t="shared" si="1126"/>
        <v>0</v>
      </c>
      <c r="P7567">
        <v>0</v>
      </c>
    </row>
    <row r="7568" spans="1:16" x14ac:dyDescent="0.25">
      <c r="A7568" s="11">
        <v>40434</v>
      </c>
      <c r="B7568" s="12">
        <v>9</v>
      </c>
      <c r="C7568">
        <v>17.5</v>
      </c>
      <c r="D7568">
        <v>69</v>
      </c>
      <c r="E7568">
        <v>5.4</v>
      </c>
      <c r="F7568">
        <v>1.8</v>
      </c>
      <c r="G7568" s="7">
        <f t="shared" si="1127"/>
        <v>0</v>
      </c>
      <c r="H7568" s="7">
        <f t="shared" si="1119"/>
        <v>0</v>
      </c>
      <c r="I7568">
        <f t="shared" si="1120"/>
        <v>0</v>
      </c>
      <c r="J7568" s="9">
        <f t="shared" si="1121"/>
        <v>0</v>
      </c>
      <c r="K7568" s="9">
        <f t="shared" si="1122"/>
        <v>0</v>
      </c>
      <c r="L7568" s="7">
        <f t="shared" si="1123"/>
        <v>0</v>
      </c>
      <c r="M7568" s="7">
        <f t="shared" si="1124"/>
        <v>0</v>
      </c>
      <c r="N7568" s="7">
        <f t="shared" si="1125"/>
        <v>0</v>
      </c>
      <c r="O7568" s="9">
        <f t="shared" si="1126"/>
        <v>0</v>
      </c>
      <c r="P7568">
        <v>0</v>
      </c>
    </row>
    <row r="7569" spans="1:22" x14ac:dyDescent="0.25">
      <c r="A7569" s="11">
        <v>40435</v>
      </c>
      <c r="B7569" s="12">
        <v>9</v>
      </c>
      <c r="C7569">
        <v>14.6</v>
      </c>
      <c r="D7569">
        <v>67.400000000000006</v>
      </c>
      <c r="E7569">
        <v>6.3</v>
      </c>
      <c r="F7569">
        <v>0</v>
      </c>
      <c r="G7569" s="7">
        <f t="shared" si="1127"/>
        <v>0</v>
      </c>
      <c r="H7569" s="7">
        <f t="shared" si="1119"/>
        <v>0</v>
      </c>
      <c r="I7569">
        <f t="shared" si="1120"/>
        <v>0</v>
      </c>
      <c r="J7569" s="9">
        <f t="shared" si="1121"/>
        <v>0</v>
      </c>
      <c r="K7569" s="9">
        <f t="shared" si="1122"/>
        <v>0</v>
      </c>
      <c r="L7569" s="7">
        <f t="shared" si="1123"/>
        <v>0</v>
      </c>
      <c r="M7569" s="7">
        <f t="shared" si="1124"/>
        <v>0</v>
      </c>
      <c r="N7569" s="7">
        <f t="shared" si="1125"/>
        <v>0</v>
      </c>
      <c r="O7569" s="9">
        <f t="shared" si="1126"/>
        <v>0</v>
      </c>
      <c r="P7569">
        <v>0</v>
      </c>
    </row>
    <row r="7570" spans="1:22" x14ac:dyDescent="0.25">
      <c r="A7570" s="11">
        <v>40436</v>
      </c>
      <c r="B7570" s="12">
        <v>9</v>
      </c>
      <c r="C7570">
        <v>13.7</v>
      </c>
      <c r="D7570">
        <v>67.5</v>
      </c>
      <c r="E7570">
        <v>3.1</v>
      </c>
      <c r="F7570">
        <v>0</v>
      </c>
      <c r="G7570" s="7">
        <f t="shared" si="1127"/>
        <v>0</v>
      </c>
      <c r="H7570" s="7">
        <f t="shared" si="1119"/>
        <v>0</v>
      </c>
      <c r="I7570">
        <f t="shared" si="1120"/>
        <v>0</v>
      </c>
      <c r="J7570" s="9">
        <f t="shared" si="1121"/>
        <v>0</v>
      </c>
      <c r="K7570" s="9">
        <f t="shared" si="1122"/>
        <v>0</v>
      </c>
      <c r="L7570" s="7">
        <f t="shared" si="1123"/>
        <v>0</v>
      </c>
      <c r="M7570" s="7">
        <f t="shared" si="1124"/>
        <v>0</v>
      </c>
      <c r="N7570" s="7">
        <f t="shared" si="1125"/>
        <v>0</v>
      </c>
      <c r="O7570" s="9">
        <f t="shared" si="1126"/>
        <v>0</v>
      </c>
      <c r="P7570">
        <v>0</v>
      </c>
    </row>
    <row r="7571" spans="1:22" x14ac:dyDescent="0.25">
      <c r="A7571" s="11">
        <v>40437</v>
      </c>
      <c r="B7571" s="12">
        <v>9</v>
      </c>
      <c r="C7571">
        <v>13</v>
      </c>
      <c r="D7571">
        <v>90.7</v>
      </c>
      <c r="E7571">
        <v>4.3</v>
      </c>
      <c r="F7571">
        <v>27.2</v>
      </c>
      <c r="G7571" s="7">
        <f t="shared" si="1127"/>
        <v>0</v>
      </c>
      <c r="H7571" s="7">
        <f t="shared" si="1119"/>
        <v>0</v>
      </c>
      <c r="I7571">
        <f t="shared" si="1120"/>
        <v>0</v>
      </c>
      <c r="J7571" s="9">
        <f t="shared" si="1121"/>
        <v>0</v>
      </c>
      <c r="K7571" s="9">
        <f t="shared" si="1122"/>
        <v>0</v>
      </c>
      <c r="L7571" s="7">
        <f t="shared" si="1123"/>
        <v>0</v>
      </c>
      <c r="M7571" s="7">
        <f t="shared" si="1124"/>
        <v>0</v>
      </c>
      <c r="N7571" s="7">
        <f t="shared" si="1125"/>
        <v>0</v>
      </c>
      <c r="O7571" s="9">
        <f t="shared" si="1126"/>
        <v>0</v>
      </c>
      <c r="P7571">
        <v>0</v>
      </c>
    </row>
    <row r="7572" spans="1:22" x14ac:dyDescent="0.25">
      <c r="A7572" s="11">
        <v>40438</v>
      </c>
      <c r="B7572" s="12">
        <v>9</v>
      </c>
      <c r="C7572">
        <v>13</v>
      </c>
      <c r="D7572">
        <v>77.599999999999994</v>
      </c>
      <c r="E7572">
        <v>3.2</v>
      </c>
      <c r="F7572">
        <v>0</v>
      </c>
      <c r="G7572" s="7">
        <f t="shared" si="1127"/>
        <v>0</v>
      </c>
      <c r="H7572" s="7">
        <f t="shared" si="1119"/>
        <v>0</v>
      </c>
      <c r="I7572">
        <f t="shared" si="1120"/>
        <v>0</v>
      </c>
      <c r="J7572" s="9">
        <f t="shared" si="1121"/>
        <v>0</v>
      </c>
      <c r="K7572" s="9">
        <f t="shared" si="1122"/>
        <v>0</v>
      </c>
      <c r="L7572" s="7">
        <f t="shared" si="1123"/>
        <v>0</v>
      </c>
      <c r="M7572" s="7">
        <f t="shared" si="1124"/>
        <v>0</v>
      </c>
      <c r="N7572" s="7">
        <f t="shared" si="1125"/>
        <v>0</v>
      </c>
      <c r="O7572" s="9">
        <f t="shared" si="1126"/>
        <v>0</v>
      </c>
      <c r="P7572">
        <v>0</v>
      </c>
    </row>
    <row r="7573" spans="1:22" x14ac:dyDescent="0.25">
      <c r="A7573" s="11">
        <v>40439</v>
      </c>
      <c r="B7573" s="12">
        <v>9</v>
      </c>
      <c r="C7573">
        <v>16</v>
      </c>
      <c r="D7573">
        <v>81</v>
      </c>
      <c r="E7573">
        <v>4.5999999999999996</v>
      </c>
      <c r="F7573">
        <v>0</v>
      </c>
      <c r="G7573" s="7">
        <f t="shared" si="1127"/>
        <v>0</v>
      </c>
      <c r="H7573" s="7">
        <f t="shared" si="1119"/>
        <v>0</v>
      </c>
      <c r="I7573">
        <f t="shared" si="1120"/>
        <v>0</v>
      </c>
      <c r="J7573" s="9">
        <f t="shared" si="1121"/>
        <v>0</v>
      </c>
      <c r="K7573" s="9">
        <f t="shared" si="1122"/>
        <v>0</v>
      </c>
      <c r="L7573" s="7">
        <f t="shared" si="1123"/>
        <v>0</v>
      </c>
      <c r="M7573" s="7">
        <f t="shared" si="1124"/>
        <v>0</v>
      </c>
      <c r="N7573" s="7">
        <f t="shared" si="1125"/>
        <v>0</v>
      </c>
      <c r="O7573" s="9">
        <f t="shared" si="1126"/>
        <v>0</v>
      </c>
      <c r="P7573">
        <v>0</v>
      </c>
    </row>
    <row r="7574" spans="1:22" x14ac:dyDescent="0.25">
      <c r="A7574" s="11">
        <v>40440</v>
      </c>
      <c r="B7574" s="12">
        <v>9</v>
      </c>
      <c r="C7574">
        <v>13.8</v>
      </c>
      <c r="D7574">
        <v>65</v>
      </c>
      <c r="E7574">
        <v>4</v>
      </c>
      <c r="F7574">
        <v>0</v>
      </c>
      <c r="G7574" s="7">
        <f t="shared" si="1127"/>
        <v>0</v>
      </c>
      <c r="H7574" s="7">
        <f t="shared" si="1119"/>
        <v>0</v>
      </c>
      <c r="I7574">
        <f t="shared" si="1120"/>
        <v>0</v>
      </c>
      <c r="J7574" s="9">
        <f t="shared" si="1121"/>
        <v>0</v>
      </c>
      <c r="K7574" s="9">
        <f t="shared" si="1122"/>
        <v>0</v>
      </c>
      <c r="L7574" s="7">
        <f t="shared" si="1123"/>
        <v>0</v>
      </c>
      <c r="M7574" s="7">
        <f t="shared" si="1124"/>
        <v>0</v>
      </c>
      <c r="N7574" s="7">
        <f t="shared" si="1125"/>
        <v>0</v>
      </c>
      <c r="O7574" s="9">
        <f t="shared" si="1126"/>
        <v>0</v>
      </c>
      <c r="P7574">
        <v>0</v>
      </c>
    </row>
    <row r="7575" spans="1:22" x14ac:dyDescent="0.25">
      <c r="A7575" s="11">
        <v>40441</v>
      </c>
      <c r="B7575" s="12">
        <v>9</v>
      </c>
      <c r="C7575">
        <v>13</v>
      </c>
      <c r="D7575">
        <v>69.7</v>
      </c>
      <c r="E7575">
        <v>2.7</v>
      </c>
      <c r="F7575">
        <v>0</v>
      </c>
      <c r="G7575" s="7">
        <f t="shared" si="1127"/>
        <v>0</v>
      </c>
      <c r="H7575" s="7">
        <f t="shared" ref="H7575:H7638" si="1128">IF(OR(D7575&lt;=75,C7575&gt;0),G7575,G7575/(0.04*D7575-2))</f>
        <v>0</v>
      </c>
      <c r="I7575">
        <f t="shared" si="1120"/>
        <v>0</v>
      </c>
      <c r="J7575" s="9">
        <f t="shared" si="1121"/>
        <v>0</v>
      </c>
      <c r="K7575" s="9">
        <f t="shared" si="1122"/>
        <v>0</v>
      </c>
      <c r="L7575" s="7">
        <f t="shared" si="1123"/>
        <v>0</v>
      </c>
      <c r="M7575" s="7">
        <f t="shared" si="1124"/>
        <v>0</v>
      </c>
      <c r="N7575" s="7">
        <f t="shared" si="1125"/>
        <v>0</v>
      </c>
      <c r="O7575" s="9">
        <f t="shared" si="1126"/>
        <v>0</v>
      </c>
      <c r="P7575">
        <v>0</v>
      </c>
    </row>
    <row r="7576" spans="1:22" x14ac:dyDescent="0.25">
      <c r="A7576" s="11">
        <v>40442</v>
      </c>
      <c r="B7576" s="12">
        <v>9</v>
      </c>
      <c r="C7576">
        <v>19.7</v>
      </c>
      <c r="D7576">
        <v>69.8</v>
      </c>
      <c r="E7576">
        <v>5.2</v>
      </c>
      <c r="F7576">
        <v>0.2</v>
      </c>
      <c r="G7576" s="7">
        <f t="shared" si="1127"/>
        <v>0</v>
      </c>
      <c r="H7576" s="7">
        <f t="shared" si="1128"/>
        <v>0</v>
      </c>
      <c r="I7576">
        <f t="shared" si="1120"/>
        <v>0</v>
      </c>
      <c r="J7576" s="9">
        <f t="shared" si="1121"/>
        <v>0</v>
      </c>
      <c r="K7576" s="9">
        <f t="shared" si="1122"/>
        <v>0</v>
      </c>
      <c r="L7576" s="7">
        <f t="shared" si="1123"/>
        <v>0</v>
      </c>
      <c r="M7576" s="7">
        <f t="shared" si="1124"/>
        <v>0</v>
      </c>
      <c r="N7576" s="7">
        <f t="shared" si="1125"/>
        <v>0</v>
      </c>
      <c r="O7576" s="9">
        <f t="shared" si="1126"/>
        <v>0</v>
      </c>
      <c r="P7576">
        <v>0</v>
      </c>
    </row>
    <row r="7577" spans="1:22" x14ac:dyDescent="0.25">
      <c r="A7577" s="11">
        <v>40443</v>
      </c>
      <c r="B7577" s="12">
        <v>9</v>
      </c>
      <c r="C7577">
        <v>19</v>
      </c>
      <c r="D7577">
        <v>83</v>
      </c>
      <c r="E7577">
        <v>3.6</v>
      </c>
      <c r="F7577">
        <v>6</v>
      </c>
      <c r="G7577" s="7">
        <f t="shared" si="1127"/>
        <v>0</v>
      </c>
      <c r="H7577" s="7">
        <f t="shared" si="1128"/>
        <v>0</v>
      </c>
      <c r="I7577">
        <f t="shared" si="1120"/>
        <v>0</v>
      </c>
      <c r="J7577" s="9">
        <f t="shared" si="1121"/>
        <v>0</v>
      </c>
      <c r="K7577" s="9">
        <f t="shared" si="1122"/>
        <v>0</v>
      </c>
      <c r="L7577" s="7">
        <f t="shared" si="1123"/>
        <v>0</v>
      </c>
      <c r="M7577" s="7">
        <f t="shared" si="1124"/>
        <v>0</v>
      </c>
      <c r="N7577" s="7">
        <f t="shared" si="1125"/>
        <v>0</v>
      </c>
      <c r="O7577" s="9">
        <f t="shared" si="1126"/>
        <v>0</v>
      </c>
      <c r="P7577">
        <v>0</v>
      </c>
    </row>
    <row r="7578" spans="1:22" x14ac:dyDescent="0.25">
      <c r="A7578" s="11">
        <v>40444</v>
      </c>
      <c r="B7578" s="12">
        <v>9</v>
      </c>
      <c r="C7578">
        <v>15.6</v>
      </c>
      <c r="D7578">
        <v>87</v>
      </c>
      <c r="E7578">
        <v>2.7</v>
      </c>
      <c r="F7578">
        <v>0</v>
      </c>
      <c r="G7578" s="7">
        <f t="shared" si="1127"/>
        <v>0</v>
      </c>
      <c r="H7578" s="7">
        <f t="shared" si="1128"/>
        <v>0</v>
      </c>
      <c r="I7578">
        <f t="shared" si="1120"/>
        <v>0</v>
      </c>
      <c r="J7578" s="9">
        <f t="shared" si="1121"/>
        <v>0</v>
      </c>
      <c r="K7578" s="9">
        <f t="shared" si="1122"/>
        <v>0</v>
      </c>
      <c r="L7578" s="7">
        <f t="shared" si="1123"/>
        <v>0</v>
      </c>
      <c r="M7578" s="7">
        <f t="shared" si="1124"/>
        <v>0</v>
      </c>
      <c r="N7578" s="7">
        <f t="shared" si="1125"/>
        <v>0</v>
      </c>
      <c r="O7578" s="9">
        <f t="shared" si="1126"/>
        <v>0</v>
      </c>
      <c r="P7578">
        <v>0</v>
      </c>
    </row>
    <row r="7579" spans="1:22" x14ac:dyDescent="0.25">
      <c r="A7579" s="11">
        <v>40445</v>
      </c>
      <c r="B7579" s="12">
        <v>9</v>
      </c>
      <c r="C7579">
        <v>22.7</v>
      </c>
      <c r="D7579">
        <v>73</v>
      </c>
      <c r="E7579">
        <v>8</v>
      </c>
      <c r="F7579">
        <v>0.2</v>
      </c>
      <c r="G7579" s="7">
        <f t="shared" si="1127"/>
        <v>0</v>
      </c>
      <c r="H7579" s="7">
        <f t="shared" si="1128"/>
        <v>0</v>
      </c>
      <c r="I7579">
        <f t="shared" si="1120"/>
        <v>0</v>
      </c>
      <c r="J7579" s="9">
        <f t="shared" si="1121"/>
        <v>0</v>
      </c>
      <c r="K7579" s="9">
        <f t="shared" si="1122"/>
        <v>0</v>
      </c>
      <c r="L7579" s="7">
        <f t="shared" si="1123"/>
        <v>0</v>
      </c>
      <c r="M7579" s="7">
        <f t="shared" si="1124"/>
        <v>0</v>
      </c>
      <c r="N7579" s="7">
        <f t="shared" si="1125"/>
        <v>0</v>
      </c>
      <c r="O7579" s="9">
        <f t="shared" si="1126"/>
        <v>0</v>
      </c>
      <c r="P7579">
        <v>0</v>
      </c>
    </row>
    <row r="7580" spans="1:22" x14ac:dyDescent="0.25">
      <c r="A7580" s="11">
        <v>40446</v>
      </c>
      <c r="B7580" s="12">
        <v>9</v>
      </c>
      <c r="C7580">
        <v>14.3</v>
      </c>
      <c r="D7580">
        <v>69.7</v>
      </c>
      <c r="E7580">
        <v>7.8</v>
      </c>
      <c r="F7580">
        <v>0.2</v>
      </c>
      <c r="G7580" s="7">
        <f t="shared" si="1127"/>
        <v>0</v>
      </c>
      <c r="H7580" s="7">
        <f t="shared" si="1128"/>
        <v>0</v>
      </c>
      <c r="I7580">
        <f t="shared" si="1120"/>
        <v>0</v>
      </c>
      <c r="J7580" s="9">
        <f t="shared" si="1121"/>
        <v>0</v>
      </c>
      <c r="K7580" s="9">
        <f t="shared" si="1122"/>
        <v>0</v>
      </c>
      <c r="L7580" s="7">
        <f t="shared" si="1123"/>
        <v>0</v>
      </c>
      <c r="M7580" s="7">
        <f t="shared" si="1124"/>
        <v>0</v>
      </c>
      <c r="N7580" s="7">
        <f t="shared" si="1125"/>
        <v>0</v>
      </c>
      <c r="O7580" s="9">
        <f t="shared" si="1126"/>
        <v>0</v>
      </c>
      <c r="P7580">
        <v>0</v>
      </c>
    </row>
    <row r="7581" spans="1:22" x14ac:dyDescent="0.25">
      <c r="A7581" s="11">
        <v>40447</v>
      </c>
      <c r="B7581" s="12">
        <v>9</v>
      </c>
      <c r="C7581">
        <v>11.4</v>
      </c>
      <c r="D7581">
        <v>80.099999999999994</v>
      </c>
      <c r="E7581">
        <v>2.1</v>
      </c>
      <c r="F7581">
        <v>0</v>
      </c>
      <c r="G7581" s="7">
        <f t="shared" si="1127"/>
        <v>0</v>
      </c>
      <c r="H7581" s="7">
        <f t="shared" si="1128"/>
        <v>0</v>
      </c>
      <c r="I7581">
        <f t="shared" si="1120"/>
        <v>0</v>
      </c>
      <c r="J7581" s="9">
        <f t="shared" si="1121"/>
        <v>0</v>
      </c>
      <c r="K7581" s="9">
        <f t="shared" si="1122"/>
        <v>0</v>
      </c>
      <c r="L7581" s="7">
        <f t="shared" si="1123"/>
        <v>0</v>
      </c>
      <c r="M7581" s="7">
        <f t="shared" si="1124"/>
        <v>0</v>
      </c>
      <c r="N7581" s="7">
        <f t="shared" si="1125"/>
        <v>0</v>
      </c>
      <c r="O7581" s="9">
        <f t="shared" si="1126"/>
        <v>0</v>
      </c>
      <c r="P7581">
        <v>0</v>
      </c>
    </row>
    <row r="7582" spans="1:22" x14ac:dyDescent="0.25">
      <c r="A7582" s="11">
        <v>40448</v>
      </c>
      <c r="B7582" s="12">
        <v>9</v>
      </c>
      <c r="C7582">
        <v>12.9</v>
      </c>
      <c r="D7582">
        <v>93.2</v>
      </c>
      <c r="E7582">
        <v>3.1</v>
      </c>
      <c r="F7582">
        <v>8</v>
      </c>
      <c r="G7582" s="7">
        <f t="shared" si="1127"/>
        <v>0</v>
      </c>
      <c r="H7582" s="7">
        <f t="shared" si="1128"/>
        <v>0</v>
      </c>
      <c r="I7582">
        <f t="shared" si="1120"/>
        <v>0</v>
      </c>
      <c r="J7582" s="9">
        <f t="shared" si="1121"/>
        <v>0</v>
      </c>
      <c r="K7582" s="9">
        <f t="shared" si="1122"/>
        <v>0</v>
      </c>
      <c r="L7582" s="7">
        <f t="shared" si="1123"/>
        <v>0</v>
      </c>
      <c r="M7582" s="7">
        <f t="shared" si="1124"/>
        <v>0</v>
      </c>
      <c r="N7582" s="7">
        <f t="shared" si="1125"/>
        <v>0</v>
      </c>
      <c r="O7582" s="9">
        <f t="shared" si="1126"/>
        <v>0</v>
      </c>
      <c r="P7582">
        <v>0</v>
      </c>
    </row>
    <row r="7583" spans="1:22" x14ac:dyDescent="0.25">
      <c r="A7583" s="11">
        <v>40449</v>
      </c>
      <c r="B7583" s="12">
        <v>9</v>
      </c>
      <c r="C7583">
        <v>14.4</v>
      </c>
      <c r="D7583">
        <v>96.7</v>
      </c>
      <c r="E7583">
        <v>5.5</v>
      </c>
      <c r="F7583">
        <v>23.2</v>
      </c>
      <c r="G7583" s="7">
        <f t="shared" si="1127"/>
        <v>0</v>
      </c>
      <c r="H7583" s="7">
        <f t="shared" si="1128"/>
        <v>0</v>
      </c>
      <c r="I7583">
        <f t="shared" si="1120"/>
        <v>0</v>
      </c>
      <c r="J7583" s="9">
        <f t="shared" si="1121"/>
        <v>0</v>
      </c>
      <c r="K7583" s="9">
        <f t="shared" si="1122"/>
        <v>0</v>
      </c>
      <c r="L7583" s="7">
        <f t="shared" si="1123"/>
        <v>0</v>
      </c>
      <c r="M7583" s="7">
        <f t="shared" si="1124"/>
        <v>0</v>
      </c>
      <c r="N7583" s="7">
        <f t="shared" si="1125"/>
        <v>0</v>
      </c>
      <c r="O7583" s="9">
        <f t="shared" si="1126"/>
        <v>0</v>
      </c>
      <c r="P7583">
        <v>0</v>
      </c>
    </row>
    <row r="7584" spans="1:22" x14ac:dyDescent="0.25">
      <c r="A7584" s="11">
        <v>40450</v>
      </c>
      <c r="B7584" s="12">
        <v>9</v>
      </c>
      <c r="C7584">
        <v>15.1</v>
      </c>
      <c r="D7584">
        <v>83.5</v>
      </c>
      <c r="E7584">
        <v>3.3</v>
      </c>
      <c r="F7584">
        <v>0</v>
      </c>
      <c r="G7584" s="7">
        <f t="shared" si="1127"/>
        <v>0</v>
      </c>
      <c r="H7584" s="7">
        <f t="shared" si="1128"/>
        <v>0</v>
      </c>
      <c r="I7584">
        <f t="shared" si="1120"/>
        <v>0</v>
      </c>
      <c r="J7584" s="9">
        <f t="shared" si="1121"/>
        <v>0</v>
      </c>
      <c r="K7584" s="9">
        <f t="shared" si="1122"/>
        <v>0</v>
      </c>
      <c r="L7584" s="7">
        <f t="shared" si="1123"/>
        <v>0</v>
      </c>
      <c r="M7584" s="7">
        <f t="shared" si="1124"/>
        <v>0</v>
      </c>
      <c r="N7584" s="7">
        <f t="shared" si="1125"/>
        <v>0</v>
      </c>
      <c r="O7584" s="9">
        <f t="shared" si="1126"/>
        <v>0</v>
      </c>
      <c r="P7584">
        <v>0</v>
      </c>
      <c r="S7584" s="2"/>
      <c r="T7584" t="s">
        <v>21</v>
      </c>
      <c r="U7584" t="s">
        <v>21</v>
      </c>
      <c r="V7584" s="1"/>
    </row>
    <row r="7585" spans="1:23" x14ac:dyDescent="0.25">
      <c r="A7585" s="11">
        <v>40451</v>
      </c>
      <c r="B7585" s="12">
        <v>9</v>
      </c>
      <c r="C7585">
        <v>15.3</v>
      </c>
      <c r="D7585">
        <v>89.3</v>
      </c>
      <c r="E7585">
        <v>2.7</v>
      </c>
      <c r="F7585">
        <v>0.2</v>
      </c>
      <c r="G7585" s="7">
        <f t="shared" si="1127"/>
        <v>0</v>
      </c>
      <c r="H7585" s="7">
        <f t="shared" si="1128"/>
        <v>0</v>
      </c>
      <c r="I7585">
        <f t="shared" si="1120"/>
        <v>0</v>
      </c>
      <c r="J7585" s="9">
        <f t="shared" si="1121"/>
        <v>0</v>
      </c>
      <c r="K7585" s="9">
        <f t="shared" si="1122"/>
        <v>0</v>
      </c>
      <c r="L7585" s="7">
        <f t="shared" si="1123"/>
        <v>0</v>
      </c>
      <c r="M7585" s="7">
        <f t="shared" si="1124"/>
        <v>0</v>
      </c>
      <c r="N7585" s="7">
        <f t="shared" si="1125"/>
        <v>0</v>
      </c>
      <c r="O7585" s="9">
        <f t="shared" si="1126"/>
        <v>0</v>
      </c>
      <c r="P7585">
        <v>0</v>
      </c>
      <c r="R7585" t="s">
        <v>19</v>
      </c>
      <c r="S7585" s="2"/>
      <c r="T7585" t="s">
        <v>26</v>
      </c>
      <c r="U7585" t="s">
        <v>27</v>
      </c>
      <c r="V7585" s="7" t="s">
        <v>2</v>
      </c>
    </row>
    <row r="7586" spans="1:23" x14ac:dyDescent="0.25">
      <c r="A7586" s="11">
        <v>40452</v>
      </c>
      <c r="B7586" s="12">
        <v>10</v>
      </c>
      <c r="C7586">
        <v>12.6</v>
      </c>
      <c r="D7586">
        <v>70.8</v>
      </c>
      <c r="E7586">
        <v>6.5</v>
      </c>
      <c r="F7586">
        <v>0</v>
      </c>
      <c r="G7586" s="7">
        <f t="shared" si="1127"/>
        <v>0</v>
      </c>
      <c r="H7586" s="7">
        <f t="shared" si="1128"/>
        <v>0</v>
      </c>
      <c r="I7586">
        <f>IF(OR(B7586=7,C7586&gt;$V$7586),0,IF(AND(C7586&gt;=$R$7586,I7585=0),0,I7585+F7586))</f>
        <v>0</v>
      </c>
      <c r="J7586" s="9">
        <f>IF(B7586&gt;$K$2,0,IF(C7586&gt;$V$7586,0,IF(C7586&lt;=-$R$7586,0,IF(C7586&lt;=0,(C7586+$R$7586)*($T$7588+$T$7589*F7586),IF(C7586&gt;$R$7586,C7586*($T$7586+$T$7587*F7586),C7586*($T$7590+$T$7591*F7586))))))</f>
        <v>0</v>
      </c>
      <c r="K7586" s="9">
        <f>IF(B7586&lt;=$K$3,0,IF(C7586&gt;$V$7586,0,IF(C7586&lt;=-$R$7586,0,IF(C7586&lt;=0,(C7586+$R$7586)*($U$7588+$U$7589*F7586),IF(C7586&gt;$R$7586,C7586*($U$7586+$U$7587*F7586),C7586*($U$7590+$U$7591*F7586))))))</f>
        <v>0</v>
      </c>
      <c r="L7586" s="7">
        <f>IF(M7585=0,0,IF(C7586&gt;=$V$7586,0,IF($V$7587*E7586-$V$7588*C7586&lt;0,0,IF($R$7586&gt;C7586&gt;-$R$7586,$V$7587*E7586-$V$7588*C7586+$V$7589,$V$7587*E7586-$V$7588*C7586))))</f>
        <v>0</v>
      </c>
      <c r="M7586" s="7">
        <f>IF(AND(N7585=0,F7586=0),0,IF(M7585=0,H7586,IF(AND(C7586&gt;$W$7588,M7585&lt;$W$7586),$W$7586+0.01,IF(F7586&gt;0,(N7585*M7585+$W$7587*F7586*H7586)/(N7585+$W$7587*F7586),M7585*(1+$W$7589)))))</f>
        <v>0</v>
      </c>
      <c r="N7586" s="9">
        <f>IF(I7586=0,0,IF(M7586&gt;=1,0,IF(N7585+F7586&lt;=J7586+K7586+L7586,0,IF(C7586&gt;$W$7588,N7585+F7586-J7586-K7586-L7586,IF(M7586&lt;$W$7586,N7585+F7586-L7586,N7585+F7586-J7586-K7586-L7586)))))</f>
        <v>0</v>
      </c>
      <c r="O7586" s="9">
        <f t="shared" si="1126"/>
        <v>0</v>
      </c>
      <c r="P7586">
        <v>0</v>
      </c>
      <c r="R7586" s="3">
        <v>4.2</v>
      </c>
      <c r="S7586" t="s">
        <v>29</v>
      </c>
      <c r="T7586" s="3"/>
      <c r="U7586" s="3">
        <v>2</v>
      </c>
      <c r="V7586" s="3">
        <v>10.5</v>
      </c>
      <c r="W7586" s="3">
        <v>0.27</v>
      </c>
    </row>
    <row r="7587" spans="1:23" x14ac:dyDescent="0.25">
      <c r="A7587" s="11">
        <v>40453</v>
      </c>
      <c r="B7587" s="12">
        <v>10</v>
      </c>
      <c r="C7587">
        <v>9.4</v>
      </c>
      <c r="D7587">
        <v>81.900000000000006</v>
      </c>
      <c r="E7587">
        <v>3.3</v>
      </c>
      <c r="F7587">
        <v>1</v>
      </c>
      <c r="G7587" s="7">
        <f t="shared" si="1127"/>
        <v>1</v>
      </c>
      <c r="H7587" s="7">
        <f t="shared" si="1128"/>
        <v>1</v>
      </c>
      <c r="I7587">
        <f t="shared" ref="I7587:I7650" si="1129">IF(OR(B7587=7,C7587&gt;$V$7586),0,IF(AND(C7587&gt;=$R$7586,I7586=0),0,I7586+F7587))</f>
        <v>0</v>
      </c>
      <c r="J7587" s="9">
        <f t="shared" ref="J7587:J7650" si="1130">IF(B7587&gt;$K$2,0,IF(C7587&gt;$V$7586,0,IF(C7587&lt;=-$R$7586,0,IF(C7587&lt;=0,(C7587+$R$7586)*($T$7588+$T$7589*F7587),IF(C7587&gt;$R$7586,C7587*($T$7586+$T$7587*F7587),C7587*($T$7590+$T$7591*F7587))))))</f>
        <v>0</v>
      </c>
      <c r="K7587" s="9">
        <f t="shared" ref="K7587:K7650" si="1131">IF(B7587&lt;=$K$3,0,IF(C7587&gt;$V$7586,0,IF(C7587&lt;=-$R$7586,0,IF(C7587&lt;=0,(C7587+$R$7586)*($U$7588+$U$7589*F7587),IF(C7587&gt;$R$7586,C7587*($U$7586+$U$7587*F7587),C7587*($U$7590+$U$7591*F7587))))))</f>
        <v>20.680000000000003</v>
      </c>
      <c r="L7587" s="7">
        <f t="shared" ref="L7587:L7650" si="1132">IF(M7586=0,0,IF(C7587&gt;=$V$7586,0,IF($V$7587*E7587-$V$7588*C7587&lt;0,0,IF($R$7586&gt;C7587&gt;-$R$7586,$V$7587*E7587-$V$7588*C7587+$V$7589,$V$7587*E7587-$V$7588*C7587))))</f>
        <v>0</v>
      </c>
      <c r="M7587" s="7">
        <f t="shared" ref="M7587:M7650" si="1133">IF(AND(N7586=0,F7587=0),0,IF(M7586=0,H7587,IF(AND(C7587&gt;$W$7588,M7586&lt;$W$7586),$W$7586+0.01,IF(F7587&gt;0,(N7586*M7586+$W$7587*F7587*H7587)/(N7586+$W$7587*F7587),M7586*(1+$W$7589)))))</f>
        <v>1</v>
      </c>
      <c r="N7587" s="9">
        <f t="shared" ref="N7587:N7650" si="1134">IF(I7587=0,0,IF(M7587&gt;=1,0,IF(N7586+F7587&lt;=J7587+K7587+L7587,0,IF(C7587&gt;$W$7588,N7586+F7587-J7587-K7587-L7587,IF(M7587&lt;$W$7586,N7586+F7587-L7587,N7586+F7587-J7587-K7587-L7587)))))</f>
        <v>0</v>
      </c>
      <c r="O7587" s="9">
        <f t="shared" si="1126"/>
        <v>0</v>
      </c>
      <c r="P7587">
        <v>0</v>
      </c>
      <c r="R7587" s="3">
        <f>[1]NewSnDen!$B$2</f>
        <v>0.28000000000000003</v>
      </c>
      <c r="S7587" t="s">
        <v>29</v>
      </c>
      <c r="T7587" s="3"/>
      <c r="U7587" s="3">
        <v>0.2</v>
      </c>
      <c r="V7587" s="13">
        <v>0.03</v>
      </c>
      <c r="W7587" s="3">
        <v>0.9</v>
      </c>
    </row>
    <row r="7588" spans="1:23" x14ac:dyDescent="0.25">
      <c r="A7588" s="11">
        <v>40454</v>
      </c>
      <c r="B7588" s="12">
        <v>10</v>
      </c>
      <c r="C7588">
        <v>8.8000000000000007</v>
      </c>
      <c r="D7588">
        <v>65.3</v>
      </c>
      <c r="E7588">
        <v>4.9000000000000004</v>
      </c>
      <c r="F7588">
        <v>0</v>
      </c>
      <c r="G7588" s="7">
        <f t="shared" si="1127"/>
        <v>0</v>
      </c>
      <c r="H7588" s="7">
        <f t="shared" si="1128"/>
        <v>0</v>
      </c>
      <c r="I7588">
        <f t="shared" si="1129"/>
        <v>0</v>
      </c>
      <c r="J7588" s="9">
        <f t="shared" si="1130"/>
        <v>0</v>
      </c>
      <c r="K7588" s="9">
        <f t="shared" si="1131"/>
        <v>17.600000000000001</v>
      </c>
      <c r="L7588" s="7">
        <f t="shared" si="1132"/>
        <v>0</v>
      </c>
      <c r="M7588" s="7">
        <f t="shared" si="1133"/>
        <v>0</v>
      </c>
      <c r="N7588" s="9">
        <f t="shared" si="1134"/>
        <v>0</v>
      </c>
      <c r="O7588" s="9">
        <f t="shared" si="1126"/>
        <v>0</v>
      </c>
      <c r="P7588">
        <v>0</v>
      </c>
      <c r="Q7588" s="3">
        <f t="shared" ref="Q7588:Q7589" si="1135">Q7223</f>
        <v>0.11</v>
      </c>
      <c r="R7588" s="3">
        <f>[1]NewSnDen!$B$3</f>
        <v>0.4</v>
      </c>
      <c r="S7588" s="6" t="s">
        <v>30</v>
      </c>
      <c r="T7588" s="3"/>
      <c r="U7588" s="3">
        <v>0</v>
      </c>
      <c r="V7588" s="13">
        <v>0.11</v>
      </c>
      <c r="W7588" s="3">
        <v>0</v>
      </c>
    </row>
    <row r="7589" spans="1:23" x14ac:dyDescent="0.25">
      <c r="A7589" s="11">
        <v>40455</v>
      </c>
      <c r="B7589" s="12">
        <v>10</v>
      </c>
      <c r="C7589">
        <v>8.4</v>
      </c>
      <c r="D7589">
        <v>75.3</v>
      </c>
      <c r="E7589">
        <v>3.9</v>
      </c>
      <c r="F7589">
        <v>1</v>
      </c>
      <c r="G7589" s="7">
        <f t="shared" si="1127"/>
        <v>1</v>
      </c>
      <c r="H7589" s="7">
        <f t="shared" si="1128"/>
        <v>1</v>
      </c>
      <c r="I7589">
        <f t="shared" si="1129"/>
        <v>0</v>
      </c>
      <c r="J7589" s="9">
        <f t="shared" si="1130"/>
        <v>0</v>
      </c>
      <c r="K7589" s="9">
        <f t="shared" si="1131"/>
        <v>18.480000000000004</v>
      </c>
      <c r="L7589" s="7">
        <f t="shared" si="1132"/>
        <v>0</v>
      </c>
      <c r="M7589" s="7">
        <f t="shared" si="1133"/>
        <v>1</v>
      </c>
      <c r="N7589" s="9">
        <f t="shared" si="1134"/>
        <v>0</v>
      </c>
      <c r="O7589" s="9">
        <f t="shared" si="1126"/>
        <v>0</v>
      </c>
      <c r="P7589">
        <v>0</v>
      </c>
      <c r="Q7589" s="3">
        <f t="shared" si="1135"/>
        <v>7.4999999999999997E-3</v>
      </c>
      <c r="R7589" s="3">
        <f>[1]NewSnDen!$C$2</f>
        <v>3.0000000000000001E-3</v>
      </c>
      <c r="S7589" s="6" t="s">
        <v>30</v>
      </c>
      <c r="T7589" s="3"/>
      <c r="U7589" s="3">
        <v>0</v>
      </c>
      <c r="V7589" s="14">
        <v>0.02</v>
      </c>
      <c r="W7589" s="3">
        <v>0.05</v>
      </c>
    </row>
    <row r="7590" spans="1:23" x14ac:dyDescent="0.25">
      <c r="A7590" s="11">
        <v>40456</v>
      </c>
      <c r="B7590" s="12">
        <v>10</v>
      </c>
      <c r="C7590">
        <v>10.6</v>
      </c>
      <c r="D7590">
        <v>85.2</v>
      </c>
      <c r="E7590">
        <v>3.7</v>
      </c>
      <c r="F7590">
        <v>11.8</v>
      </c>
      <c r="G7590" s="7">
        <f t="shared" si="1127"/>
        <v>1</v>
      </c>
      <c r="H7590" s="7">
        <f t="shared" si="1128"/>
        <v>1</v>
      </c>
      <c r="I7590">
        <f t="shared" si="1129"/>
        <v>0</v>
      </c>
      <c r="J7590" s="9">
        <f t="shared" si="1130"/>
        <v>0</v>
      </c>
      <c r="K7590" s="9">
        <f t="shared" si="1131"/>
        <v>0</v>
      </c>
      <c r="L7590" s="7">
        <f t="shared" si="1132"/>
        <v>0</v>
      </c>
      <c r="M7590" s="7">
        <f t="shared" si="1133"/>
        <v>1</v>
      </c>
      <c r="N7590" s="9">
        <f t="shared" si="1134"/>
        <v>0</v>
      </c>
      <c r="O7590" s="9">
        <f t="shared" si="1126"/>
        <v>0</v>
      </c>
      <c r="P7590">
        <v>0</v>
      </c>
      <c r="R7590" s="3">
        <v>8.9999999999999993E-3</v>
      </c>
      <c r="S7590" s="6" t="s">
        <v>31</v>
      </c>
      <c r="T7590" s="3"/>
      <c r="U7590" s="3">
        <v>0.8</v>
      </c>
      <c r="V7590" s="7"/>
    </row>
    <row r="7591" spans="1:23" x14ac:dyDescent="0.25">
      <c r="A7591" s="11">
        <v>40457</v>
      </c>
      <c r="B7591" s="12">
        <v>10</v>
      </c>
      <c r="C7591">
        <v>12.9</v>
      </c>
      <c r="D7591">
        <v>82</v>
      </c>
      <c r="E7591">
        <v>3.7</v>
      </c>
      <c r="F7591">
        <v>0.4</v>
      </c>
      <c r="G7591" s="7">
        <f t="shared" si="1127"/>
        <v>0</v>
      </c>
      <c r="H7591" s="7">
        <f t="shared" si="1128"/>
        <v>0</v>
      </c>
      <c r="I7591">
        <f t="shared" si="1129"/>
        <v>0</v>
      </c>
      <c r="J7591" s="9">
        <f t="shared" si="1130"/>
        <v>0</v>
      </c>
      <c r="K7591" s="9">
        <f t="shared" si="1131"/>
        <v>0</v>
      </c>
      <c r="L7591" s="7">
        <f t="shared" si="1132"/>
        <v>0</v>
      </c>
      <c r="M7591" s="7">
        <f t="shared" si="1133"/>
        <v>0</v>
      </c>
      <c r="N7591" s="9">
        <f t="shared" si="1134"/>
        <v>0</v>
      </c>
      <c r="O7591" s="9">
        <f t="shared" si="1126"/>
        <v>0</v>
      </c>
      <c r="P7591">
        <v>0</v>
      </c>
      <c r="S7591" s="6" t="s">
        <v>31</v>
      </c>
      <c r="T7591" s="3"/>
      <c r="U7591" s="3">
        <v>0.3</v>
      </c>
      <c r="V7591" s="1">
        <f>SUM(L7586:L7677)/COUNTIF(L7586:L7677,"&gt;0")</f>
        <v>0.6723214285714284</v>
      </c>
    </row>
    <row r="7592" spans="1:23" x14ac:dyDescent="0.25">
      <c r="A7592" s="11">
        <v>40458</v>
      </c>
      <c r="B7592" s="12">
        <v>10</v>
      </c>
      <c r="C7592">
        <v>13.7</v>
      </c>
      <c r="D7592">
        <v>67</v>
      </c>
      <c r="E7592">
        <v>6.2</v>
      </c>
      <c r="F7592">
        <v>0</v>
      </c>
      <c r="G7592" s="7">
        <f t="shared" si="1127"/>
        <v>0</v>
      </c>
      <c r="H7592" s="7">
        <f t="shared" si="1128"/>
        <v>0</v>
      </c>
      <c r="I7592">
        <f t="shared" si="1129"/>
        <v>0</v>
      </c>
      <c r="J7592" s="9">
        <f t="shared" si="1130"/>
        <v>0</v>
      </c>
      <c r="K7592" s="9">
        <f t="shared" si="1131"/>
        <v>0</v>
      </c>
      <c r="L7592" s="7">
        <f t="shared" si="1132"/>
        <v>0</v>
      </c>
      <c r="M7592" s="7">
        <f t="shared" si="1133"/>
        <v>0</v>
      </c>
      <c r="N7592" s="9">
        <f t="shared" si="1134"/>
        <v>0</v>
      </c>
      <c r="O7592" s="9">
        <f t="shared" si="1126"/>
        <v>0</v>
      </c>
      <c r="P7592">
        <v>0</v>
      </c>
      <c r="R7592" s="8">
        <f>MAX(M7586:M7950)</f>
        <v>1</v>
      </c>
      <c r="S7592" s="15">
        <f>SUM(O7586:O7950)/COUNTIF(O7586:O7950,"&gt;0")</f>
        <v>3.9797791086766305</v>
      </c>
      <c r="T7592" s="15">
        <f>SUM(P7586:P7950)/COUNTIF(P7586:P7950,"&gt;0")</f>
        <v>3.8457640332640333</v>
      </c>
      <c r="U7592" s="1"/>
    </row>
    <row r="7593" spans="1:23" x14ac:dyDescent="0.25">
      <c r="A7593" s="11">
        <v>40459</v>
      </c>
      <c r="B7593" s="12">
        <v>10</v>
      </c>
      <c r="C7593">
        <v>15.9</v>
      </c>
      <c r="D7593">
        <v>64.3</v>
      </c>
      <c r="E7593">
        <v>6</v>
      </c>
      <c r="F7593">
        <v>0</v>
      </c>
      <c r="G7593" s="7">
        <f t="shared" si="1127"/>
        <v>0</v>
      </c>
      <c r="H7593" s="7">
        <f t="shared" si="1128"/>
        <v>0</v>
      </c>
      <c r="I7593">
        <f t="shared" si="1129"/>
        <v>0</v>
      </c>
      <c r="J7593" s="9">
        <f t="shared" si="1130"/>
        <v>0</v>
      </c>
      <c r="K7593" s="9">
        <f t="shared" si="1131"/>
        <v>0</v>
      </c>
      <c r="L7593" s="7">
        <f t="shared" si="1132"/>
        <v>0</v>
      </c>
      <c r="M7593" s="7">
        <f t="shared" si="1133"/>
        <v>0</v>
      </c>
      <c r="N7593" s="9">
        <f t="shared" si="1134"/>
        <v>0</v>
      </c>
      <c r="O7593" s="9">
        <f t="shared" si="1126"/>
        <v>0</v>
      </c>
      <c r="P7593">
        <v>0</v>
      </c>
      <c r="R7593" s="8"/>
      <c r="S7593" s="8">
        <f>COUNTIF(O7586:O7950,"&gt;0")</f>
        <v>27</v>
      </c>
      <c r="T7593" s="8">
        <f>COUNTIF(P7586:P7950,"&gt;0")</f>
        <v>26</v>
      </c>
      <c r="U7593" s="1"/>
      <c r="V7593" s="19" t="s">
        <v>55</v>
      </c>
      <c r="W7593">
        <f>$P$3</f>
        <v>0.89505073300116245</v>
      </c>
    </row>
    <row r="7594" spans="1:23" x14ac:dyDescent="0.25">
      <c r="A7594" s="11">
        <v>40460</v>
      </c>
      <c r="B7594" s="12">
        <v>10</v>
      </c>
      <c r="C7594">
        <v>12.9</v>
      </c>
      <c r="D7594">
        <v>62.8</v>
      </c>
      <c r="E7594">
        <v>3.6</v>
      </c>
      <c r="F7594">
        <v>0</v>
      </c>
      <c r="G7594" s="7">
        <f t="shared" si="1127"/>
        <v>0</v>
      </c>
      <c r="H7594" s="7">
        <f t="shared" si="1128"/>
        <v>0</v>
      </c>
      <c r="I7594">
        <f t="shared" si="1129"/>
        <v>0</v>
      </c>
      <c r="J7594" s="9">
        <f t="shared" si="1130"/>
        <v>0</v>
      </c>
      <c r="K7594" s="9">
        <f t="shared" si="1131"/>
        <v>0</v>
      </c>
      <c r="L7594" s="7">
        <f t="shared" si="1132"/>
        <v>0</v>
      </c>
      <c r="M7594" s="7">
        <f t="shared" si="1133"/>
        <v>0</v>
      </c>
      <c r="N7594" s="9">
        <f t="shared" si="1134"/>
        <v>0</v>
      </c>
      <c r="O7594" s="9">
        <f t="shared" si="1126"/>
        <v>0</v>
      </c>
      <c r="P7594">
        <v>0</v>
      </c>
      <c r="S7594" s="2" t="s">
        <v>32</v>
      </c>
      <c r="T7594" s="1"/>
      <c r="U7594" s="1"/>
    </row>
    <row r="7595" spans="1:23" x14ac:dyDescent="0.25">
      <c r="A7595" s="11">
        <v>40461</v>
      </c>
      <c r="B7595" s="12">
        <v>10</v>
      </c>
      <c r="C7595">
        <v>13.2</v>
      </c>
      <c r="D7595">
        <v>67.3</v>
      </c>
      <c r="E7595">
        <v>3.4</v>
      </c>
      <c r="F7595">
        <v>0</v>
      </c>
      <c r="G7595" s="7">
        <f t="shared" si="1127"/>
        <v>0</v>
      </c>
      <c r="H7595" s="7">
        <f t="shared" si="1128"/>
        <v>0</v>
      </c>
      <c r="I7595">
        <f t="shared" si="1129"/>
        <v>0</v>
      </c>
      <c r="J7595" s="9">
        <f t="shared" si="1130"/>
        <v>0</v>
      </c>
      <c r="K7595" s="9">
        <f t="shared" si="1131"/>
        <v>0</v>
      </c>
      <c r="L7595" s="7">
        <f t="shared" si="1132"/>
        <v>0</v>
      </c>
      <c r="M7595" s="7">
        <f t="shared" si="1133"/>
        <v>0</v>
      </c>
      <c r="N7595" s="9">
        <f t="shared" si="1134"/>
        <v>0</v>
      </c>
      <c r="O7595" s="9">
        <f t="shared" si="1126"/>
        <v>0</v>
      </c>
      <c r="P7595">
        <v>0</v>
      </c>
      <c r="R7595" t="s">
        <v>22</v>
      </c>
      <c r="S7595" s="9" t="s">
        <v>33</v>
      </c>
      <c r="T7595" t="s">
        <v>34</v>
      </c>
    </row>
    <row r="7596" spans="1:23" x14ac:dyDescent="0.25">
      <c r="A7596" s="11">
        <v>40462</v>
      </c>
      <c r="B7596" s="12">
        <v>10</v>
      </c>
      <c r="C7596">
        <v>11.8</v>
      </c>
      <c r="D7596">
        <v>84.5</v>
      </c>
      <c r="E7596">
        <v>2.6</v>
      </c>
      <c r="F7596">
        <v>0</v>
      </c>
      <c r="G7596" s="7">
        <f t="shared" si="1127"/>
        <v>0</v>
      </c>
      <c r="H7596" s="7">
        <f t="shared" si="1128"/>
        <v>0</v>
      </c>
      <c r="I7596">
        <f t="shared" si="1129"/>
        <v>0</v>
      </c>
      <c r="J7596" s="9">
        <f t="shared" si="1130"/>
        <v>0</v>
      </c>
      <c r="K7596" s="9">
        <f t="shared" si="1131"/>
        <v>0</v>
      </c>
      <c r="L7596" s="7">
        <f t="shared" si="1132"/>
        <v>0</v>
      </c>
      <c r="M7596" s="7">
        <f t="shared" si="1133"/>
        <v>0</v>
      </c>
      <c r="N7596" s="9">
        <f t="shared" si="1134"/>
        <v>0</v>
      </c>
      <c r="O7596" s="9">
        <f t="shared" si="1126"/>
        <v>0</v>
      </c>
      <c r="P7596">
        <v>0</v>
      </c>
    </row>
    <row r="7597" spans="1:23" x14ac:dyDescent="0.25">
      <c r="A7597" s="11">
        <v>40463</v>
      </c>
      <c r="B7597" s="12">
        <v>10</v>
      </c>
      <c r="C7597">
        <v>8.6</v>
      </c>
      <c r="D7597">
        <v>66.599999999999994</v>
      </c>
      <c r="E7597">
        <v>4.7</v>
      </c>
      <c r="F7597">
        <v>0</v>
      </c>
      <c r="G7597" s="7">
        <f t="shared" si="1127"/>
        <v>0</v>
      </c>
      <c r="H7597" s="7">
        <f t="shared" si="1128"/>
        <v>0</v>
      </c>
      <c r="I7597">
        <f t="shared" si="1129"/>
        <v>0</v>
      </c>
      <c r="J7597" s="9">
        <f t="shared" si="1130"/>
        <v>0</v>
      </c>
      <c r="K7597" s="9">
        <f t="shared" si="1131"/>
        <v>17.2</v>
      </c>
      <c r="L7597" s="7">
        <f t="shared" si="1132"/>
        <v>0</v>
      </c>
      <c r="M7597" s="7">
        <f t="shared" si="1133"/>
        <v>0</v>
      </c>
      <c r="N7597" s="9">
        <f t="shared" si="1134"/>
        <v>0</v>
      </c>
      <c r="O7597" s="9">
        <f t="shared" si="1126"/>
        <v>0</v>
      </c>
      <c r="P7597">
        <v>0</v>
      </c>
    </row>
    <row r="7598" spans="1:23" x14ac:dyDescent="0.25">
      <c r="A7598" s="11">
        <v>40464</v>
      </c>
      <c r="B7598" s="12">
        <v>10</v>
      </c>
      <c r="C7598">
        <v>9.5</v>
      </c>
      <c r="D7598">
        <v>79.900000000000006</v>
      </c>
      <c r="E7598">
        <v>2.2000000000000002</v>
      </c>
      <c r="F7598">
        <v>4.2</v>
      </c>
      <c r="G7598" s="7">
        <f t="shared" si="1127"/>
        <v>1</v>
      </c>
      <c r="H7598" s="7">
        <f t="shared" si="1128"/>
        <v>1</v>
      </c>
      <c r="I7598">
        <f t="shared" si="1129"/>
        <v>0</v>
      </c>
      <c r="J7598" s="9">
        <f t="shared" si="1130"/>
        <v>0</v>
      </c>
      <c r="K7598" s="9">
        <f t="shared" si="1131"/>
        <v>26.979999999999997</v>
      </c>
      <c r="L7598" s="7">
        <f t="shared" si="1132"/>
        <v>0</v>
      </c>
      <c r="M7598" s="7">
        <f t="shared" si="1133"/>
        <v>1</v>
      </c>
      <c r="N7598" s="9">
        <f t="shared" si="1134"/>
        <v>0</v>
      </c>
      <c r="O7598" s="9">
        <f t="shared" si="1126"/>
        <v>0</v>
      </c>
      <c r="P7598">
        <v>0</v>
      </c>
    </row>
    <row r="7599" spans="1:23" x14ac:dyDescent="0.25">
      <c r="A7599" s="11">
        <v>40465</v>
      </c>
      <c r="B7599" s="12">
        <v>10</v>
      </c>
      <c r="C7599">
        <v>9.6</v>
      </c>
      <c r="D7599">
        <v>91</v>
      </c>
      <c r="E7599">
        <v>4.4000000000000004</v>
      </c>
      <c r="F7599">
        <v>12.4</v>
      </c>
      <c r="G7599" s="7">
        <f t="shared" si="1127"/>
        <v>1</v>
      </c>
      <c r="H7599" s="7">
        <f t="shared" si="1128"/>
        <v>1</v>
      </c>
      <c r="I7599">
        <f t="shared" si="1129"/>
        <v>0</v>
      </c>
      <c r="J7599" s="9">
        <f t="shared" si="1130"/>
        <v>0</v>
      </c>
      <c r="K7599" s="9">
        <f t="shared" si="1131"/>
        <v>43.008000000000003</v>
      </c>
      <c r="L7599" s="7">
        <f t="shared" si="1132"/>
        <v>0</v>
      </c>
      <c r="M7599" s="7">
        <f t="shared" si="1133"/>
        <v>1</v>
      </c>
      <c r="N7599" s="9">
        <f t="shared" si="1134"/>
        <v>0</v>
      </c>
      <c r="O7599" s="9">
        <f t="shared" si="1126"/>
        <v>0</v>
      </c>
      <c r="P7599">
        <v>0</v>
      </c>
    </row>
    <row r="7600" spans="1:23" x14ac:dyDescent="0.25">
      <c r="A7600" s="11">
        <v>40466</v>
      </c>
      <c r="B7600" s="12">
        <v>10</v>
      </c>
      <c r="C7600">
        <v>9</v>
      </c>
      <c r="D7600">
        <v>68</v>
      </c>
      <c r="E7600">
        <v>7.4</v>
      </c>
      <c r="F7600">
        <v>0</v>
      </c>
      <c r="G7600" s="7">
        <f t="shared" si="1127"/>
        <v>0</v>
      </c>
      <c r="H7600" s="7">
        <f t="shared" si="1128"/>
        <v>0</v>
      </c>
      <c r="I7600">
        <f t="shared" si="1129"/>
        <v>0</v>
      </c>
      <c r="J7600" s="9">
        <f t="shared" si="1130"/>
        <v>0</v>
      </c>
      <c r="K7600" s="9">
        <f t="shared" si="1131"/>
        <v>18</v>
      </c>
      <c r="L7600" s="7">
        <f t="shared" si="1132"/>
        <v>0</v>
      </c>
      <c r="M7600" s="7">
        <f t="shared" si="1133"/>
        <v>0</v>
      </c>
      <c r="N7600" s="9">
        <f t="shared" si="1134"/>
        <v>0</v>
      </c>
      <c r="O7600" s="9">
        <f t="shared" si="1126"/>
        <v>0</v>
      </c>
      <c r="P7600">
        <v>0</v>
      </c>
    </row>
    <row r="7601" spans="1:16" x14ac:dyDescent="0.25">
      <c r="A7601" s="11">
        <v>40467</v>
      </c>
      <c r="B7601" s="12">
        <v>10</v>
      </c>
      <c r="C7601">
        <v>9.8000000000000007</v>
      </c>
      <c r="D7601">
        <v>67.2</v>
      </c>
      <c r="E7601">
        <v>4.7</v>
      </c>
      <c r="F7601">
        <v>0.2</v>
      </c>
      <c r="G7601" s="7">
        <f t="shared" si="1127"/>
        <v>1</v>
      </c>
      <c r="H7601" s="7">
        <f t="shared" si="1128"/>
        <v>1</v>
      </c>
      <c r="I7601">
        <f t="shared" si="1129"/>
        <v>0</v>
      </c>
      <c r="J7601" s="9">
        <f t="shared" si="1130"/>
        <v>0</v>
      </c>
      <c r="K7601" s="9">
        <f t="shared" si="1131"/>
        <v>19.992000000000001</v>
      </c>
      <c r="L7601" s="7">
        <f t="shared" si="1132"/>
        <v>0</v>
      </c>
      <c r="M7601" s="7">
        <f t="shared" si="1133"/>
        <v>1</v>
      </c>
      <c r="N7601" s="9">
        <f t="shared" si="1134"/>
        <v>0</v>
      </c>
      <c r="O7601" s="9">
        <f t="shared" si="1126"/>
        <v>0</v>
      </c>
      <c r="P7601">
        <v>0</v>
      </c>
    </row>
    <row r="7602" spans="1:16" x14ac:dyDescent="0.25">
      <c r="A7602" s="11">
        <v>40468</v>
      </c>
      <c r="B7602" s="12">
        <v>10</v>
      </c>
      <c r="C7602">
        <v>11.2</v>
      </c>
      <c r="D7602">
        <v>64.5</v>
      </c>
      <c r="E7602">
        <v>6.1</v>
      </c>
      <c r="F7602">
        <v>0</v>
      </c>
      <c r="G7602" s="7">
        <f t="shared" si="1127"/>
        <v>0</v>
      </c>
      <c r="H7602" s="7">
        <f t="shared" si="1128"/>
        <v>0</v>
      </c>
      <c r="I7602">
        <f t="shared" si="1129"/>
        <v>0</v>
      </c>
      <c r="J7602" s="9">
        <f t="shared" si="1130"/>
        <v>0</v>
      </c>
      <c r="K7602" s="9">
        <f t="shared" si="1131"/>
        <v>0</v>
      </c>
      <c r="L7602" s="7">
        <f t="shared" si="1132"/>
        <v>0</v>
      </c>
      <c r="M7602" s="7">
        <f t="shared" si="1133"/>
        <v>0</v>
      </c>
      <c r="N7602" s="9">
        <f t="shared" si="1134"/>
        <v>0</v>
      </c>
      <c r="O7602" s="9">
        <f t="shared" si="1126"/>
        <v>0</v>
      </c>
      <c r="P7602">
        <v>0</v>
      </c>
    </row>
    <row r="7603" spans="1:16" x14ac:dyDescent="0.25">
      <c r="A7603" s="11">
        <v>40469</v>
      </c>
      <c r="B7603" s="12">
        <v>10</v>
      </c>
      <c r="C7603">
        <v>7.5</v>
      </c>
      <c r="D7603">
        <v>67.2</v>
      </c>
      <c r="E7603">
        <v>3.9</v>
      </c>
      <c r="F7603">
        <v>0</v>
      </c>
      <c r="G7603" s="7">
        <f t="shared" si="1127"/>
        <v>0</v>
      </c>
      <c r="H7603" s="7">
        <f t="shared" si="1128"/>
        <v>0</v>
      </c>
      <c r="I7603">
        <f t="shared" si="1129"/>
        <v>0</v>
      </c>
      <c r="J7603" s="9">
        <f t="shared" si="1130"/>
        <v>0</v>
      </c>
      <c r="K7603" s="9">
        <f t="shared" si="1131"/>
        <v>15</v>
      </c>
      <c r="L7603" s="7">
        <f t="shared" si="1132"/>
        <v>0</v>
      </c>
      <c r="M7603" s="7">
        <f t="shared" si="1133"/>
        <v>0</v>
      </c>
      <c r="N7603" s="9">
        <f t="shared" si="1134"/>
        <v>0</v>
      </c>
      <c r="O7603" s="9">
        <f t="shared" si="1126"/>
        <v>0</v>
      </c>
      <c r="P7603">
        <v>0</v>
      </c>
    </row>
    <row r="7604" spans="1:16" x14ac:dyDescent="0.25">
      <c r="A7604" s="11">
        <v>40470</v>
      </c>
      <c r="B7604" s="12">
        <v>10</v>
      </c>
      <c r="C7604">
        <v>8.8000000000000007</v>
      </c>
      <c r="D7604">
        <v>63.7</v>
      </c>
      <c r="E7604">
        <v>4.7</v>
      </c>
      <c r="F7604">
        <v>0.2</v>
      </c>
      <c r="G7604" s="7">
        <f t="shared" si="1127"/>
        <v>1</v>
      </c>
      <c r="H7604" s="7">
        <f t="shared" si="1128"/>
        <v>1</v>
      </c>
      <c r="I7604">
        <f t="shared" si="1129"/>
        <v>0</v>
      </c>
      <c r="J7604" s="9">
        <f t="shared" si="1130"/>
        <v>0</v>
      </c>
      <c r="K7604" s="9">
        <f t="shared" si="1131"/>
        <v>17.952000000000002</v>
      </c>
      <c r="L7604" s="7">
        <f t="shared" si="1132"/>
        <v>0</v>
      </c>
      <c r="M7604" s="7">
        <f t="shared" si="1133"/>
        <v>1</v>
      </c>
      <c r="N7604" s="9">
        <f t="shared" si="1134"/>
        <v>0</v>
      </c>
      <c r="O7604" s="9">
        <f t="shared" si="1126"/>
        <v>0</v>
      </c>
      <c r="P7604">
        <v>0</v>
      </c>
    </row>
    <row r="7605" spans="1:16" x14ac:dyDescent="0.25">
      <c r="A7605" s="11">
        <v>40471</v>
      </c>
      <c r="B7605" s="12">
        <v>10</v>
      </c>
      <c r="C7605">
        <v>11.1</v>
      </c>
      <c r="D7605">
        <v>63.9</v>
      </c>
      <c r="E7605">
        <v>6.8</v>
      </c>
      <c r="F7605">
        <v>2.2000000000000002</v>
      </c>
      <c r="G7605" s="7">
        <f t="shared" si="1127"/>
        <v>1</v>
      </c>
      <c r="H7605" s="7">
        <f t="shared" si="1128"/>
        <v>1</v>
      </c>
      <c r="I7605">
        <f t="shared" si="1129"/>
        <v>0</v>
      </c>
      <c r="J7605" s="9">
        <f t="shared" si="1130"/>
        <v>0</v>
      </c>
      <c r="K7605" s="9">
        <f t="shared" si="1131"/>
        <v>0</v>
      </c>
      <c r="L7605" s="7">
        <f t="shared" si="1132"/>
        <v>0</v>
      </c>
      <c r="M7605" s="7">
        <f t="shared" si="1133"/>
        <v>1</v>
      </c>
      <c r="N7605" s="9">
        <f t="shared" si="1134"/>
        <v>0</v>
      </c>
      <c r="O7605" s="9">
        <f t="shared" si="1126"/>
        <v>0</v>
      </c>
      <c r="P7605">
        <v>0</v>
      </c>
    </row>
    <row r="7606" spans="1:16" x14ac:dyDescent="0.25">
      <c r="A7606" s="11">
        <v>40472</v>
      </c>
      <c r="B7606" s="12">
        <v>10</v>
      </c>
      <c r="C7606">
        <v>6</v>
      </c>
      <c r="D7606">
        <v>78.3</v>
      </c>
      <c r="E7606">
        <v>5.4</v>
      </c>
      <c r="F7606">
        <v>0.2</v>
      </c>
      <c r="G7606" s="7">
        <f t="shared" si="1127"/>
        <v>1</v>
      </c>
      <c r="H7606" s="7">
        <f t="shared" si="1128"/>
        <v>1</v>
      </c>
      <c r="I7606">
        <f t="shared" si="1129"/>
        <v>0</v>
      </c>
      <c r="J7606" s="9">
        <f t="shared" si="1130"/>
        <v>0</v>
      </c>
      <c r="K7606" s="9">
        <f t="shared" si="1131"/>
        <v>12.24</v>
      </c>
      <c r="L7606" s="7">
        <f t="shared" si="1132"/>
        <v>0</v>
      </c>
      <c r="M7606" s="7">
        <f t="shared" si="1133"/>
        <v>1</v>
      </c>
      <c r="N7606" s="9">
        <f t="shared" si="1134"/>
        <v>0</v>
      </c>
      <c r="O7606" s="9">
        <f t="shared" ref="O7606:O7669" si="1136">IF(M7606=0,0,N7606/10/M7606)</f>
        <v>0</v>
      </c>
      <c r="P7606">
        <v>0</v>
      </c>
    </row>
    <row r="7607" spans="1:16" x14ac:dyDescent="0.25">
      <c r="A7607" s="11">
        <v>40473</v>
      </c>
      <c r="B7607" s="12">
        <v>10</v>
      </c>
      <c r="C7607">
        <v>5.8</v>
      </c>
      <c r="D7607">
        <v>68.7</v>
      </c>
      <c r="E7607">
        <v>5.3</v>
      </c>
      <c r="F7607">
        <v>0.2</v>
      </c>
      <c r="G7607" s="7">
        <f t="shared" si="1127"/>
        <v>1</v>
      </c>
      <c r="H7607" s="7">
        <f t="shared" si="1128"/>
        <v>1</v>
      </c>
      <c r="I7607">
        <f t="shared" si="1129"/>
        <v>0</v>
      </c>
      <c r="J7607" s="9">
        <f t="shared" si="1130"/>
        <v>0</v>
      </c>
      <c r="K7607" s="9">
        <f t="shared" si="1131"/>
        <v>11.831999999999999</v>
      </c>
      <c r="L7607" s="7">
        <f t="shared" si="1132"/>
        <v>0</v>
      </c>
      <c r="M7607" s="7">
        <f t="shared" si="1133"/>
        <v>1</v>
      </c>
      <c r="N7607" s="9">
        <f t="shared" si="1134"/>
        <v>0</v>
      </c>
      <c r="O7607" s="9">
        <f t="shared" si="1136"/>
        <v>0</v>
      </c>
      <c r="P7607">
        <v>0</v>
      </c>
    </row>
    <row r="7608" spans="1:16" x14ac:dyDescent="0.25">
      <c r="A7608" s="11">
        <v>40474</v>
      </c>
      <c r="B7608" s="12">
        <v>10</v>
      </c>
      <c r="C7608">
        <v>9.6999999999999993</v>
      </c>
      <c r="D7608">
        <v>78.5</v>
      </c>
      <c r="E7608">
        <v>2.2000000000000002</v>
      </c>
      <c r="F7608">
        <v>10.6</v>
      </c>
      <c r="G7608" s="7">
        <f t="shared" si="1127"/>
        <v>1</v>
      </c>
      <c r="H7608" s="7">
        <f t="shared" si="1128"/>
        <v>1</v>
      </c>
      <c r="I7608">
        <f t="shared" si="1129"/>
        <v>0</v>
      </c>
      <c r="J7608" s="9">
        <f t="shared" si="1130"/>
        <v>0</v>
      </c>
      <c r="K7608" s="9">
        <f t="shared" si="1131"/>
        <v>39.963999999999999</v>
      </c>
      <c r="L7608" s="7">
        <f t="shared" si="1132"/>
        <v>0</v>
      </c>
      <c r="M7608" s="7">
        <f t="shared" si="1133"/>
        <v>1</v>
      </c>
      <c r="N7608" s="9">
        <f t="shared" si="1134"/>
        <v>0</v>
      </c>
      <c r="O7608" s="9">
        <f t="shared" si="1136"/>
        <v>0</v>
      </c>
      <c r="P7608">
        <v>0</v>
      </c>
    </row>
    <row r="7609" spans="1:16" x14ac:dyDescent="0.25">
      <c r="A7609" s="11">
        <v>40475</v>
      </c>
      <c r="B7609" s="12">
        <v>10</v>
      </c>
      <c r="C7609">
        <v>9.6999999999999993</v>
      </c>
      <c r="D7609">
        <v>99.6</v>
      </c>
      <c r="E7609">
        <v>2.9</v>
      </c>
      <c r="F7609">
        <v>5.4</v>
      </c>
      <c r="G7609" s="7">
        <f t="shared" si="1127"/>
        <v>1</v>
      </c>
      <c r="H7609" s="7">
        <f t="shared" si="1128"/>
        <v>1</v>
      </c>
      <c r="I7609">
        <f t="shared" si="1129"/>
        <v>0</v>
      </c>
      <c r="J7609" s="9">
        <f t="shared" si="1130"/>
        <v>0</v>
      </c>
      <c r="K7609" s="9">
        <f t="shared" si="1131"/>
        <v>29.875999999999998</v>
      </c>
      <c r="L7609" s="7">
        <f t="shared" si="1132"/>
        <v>0</v>
      </c>
      <c r="M7609" s="7">
        <f t="shared" si="1133"/>
        <v>1</v>
      </c>
      <c r="N7609" s="9">
        <f t="shared" si="1134"/>
        <v>0</v>
      </c>
      <c r="O7609" s="9">
        <f t="shared" si="1136"/>
        <v>0</v>
      </c>
      <c r="P7609">
        <v>0</v>
      </c>
    </row>
    <row r="7610" spans="1:16" x14ac:dyDescent="0.25">
      <c r="A7610" s="11">
        <v>40476</v>
      </c>
      <c r="B7610" s="12">
        <v>10</v>
      </c>
      <c r="C7610">
        <v>14.2</v>
      </c>
      <c r="D7610">
        <v>91.4</v>
      </c>
      <c r="E7610">
        <v>2.5</v>
      </c>
      <c r="F7610">
        <v>0</v>
      </c>
      <c r="G7610" s="7">
        <f t="shared" si="1127"/>
        <v>0</v>
      </c>
      <c r="H7610" s="7">
        <f t="shared" si="1128"/>
        <v>0</v>
      </c>
      <c r="I7610">
        <f t="shared" si="1129"/>
        <v>0</v>
      </c>
      <c r="J7610" s="9">
        <f t="shared" si="1130"/>
        <v>0</v>
      </c>
      <c r="K7610" s="9">
        <f t="shared" si="1131"/>
        <v>0</v>
      </c>
      <c r="L7610" s="7">
        <f t="shared" si="1132"/>
        <v>0</v>
      </c>
      <c r="M7610" s="7">
        <f t="shared" si="1133"/>
        <v>0</v>
      </c>
      <c r="N7610" s="9">
        <f t="shared" si="1134"/>
        <v>0</v>
      </c>
      <c r="O7610" s="9">
        <f t="shared" si="1136"/>
        <v>0</v>
      </c>
      <c r="P7610">
        <v>0</v>
      </c>
    </row>
    <row r="7611" spans="1:16" x14ac:dyDescent="0.25">
      <c r="A7611" s="11">
        <v>40477</v>
      </c>
      <c r="B7611" s="12">
        <v>10</v>
      </c>
      <c r="C7611">
        <v>15.9</v>
      </c>
      <c r="D7611">
        <v>91.8</v>
      </c>
      <c r="E7611">
        <v>4.2</v>
      </c>
      <c r="F7611">
        <v>7.8</v>
      </c>
      <c r="G7611" s="7">
        <f t="shared" si="1127"/>
        <v>0</v>
      </c>
      <c r="H7611" s="7">
        <f t="shared" si="1128"/>
        <v>0</v>
      </c>
      <c r="I7611">
        <f t="shared" si="1129"/>
        <v>0</v>
      </c>
      <c r="J7611" s="9">
        <f t="shared" si="1130"/>
        <v>0</v>
      </c>
      <c r="K7611" s="9">
        <f t="shared" si="1131"/>
        <v>0</v>
      </c>
      <c r="L7611" s="7">
        <f t="shared" si="1132"/>
        <v>0</v>
      </c>
      <c r="M7611" s="7">
        <f t="shared" si="1133"/>
        <v>0</v>
      </c>
      <c r="N7611" s="9">
        <f t="shared" si="1134"/>
        <v>0</v>
      </c>
      <c r="O7611" s="9">
        <f t="shared" si="1136"/>
        <v>0</v>
      </c>
      <c r="P7611">
        <v>0</v>
      </c>
    </row>
    <row r="7612" spans="1:16" x14ac:dyDescent="0.25">
      <c r="A7612" s="11">
        <v>40478</v>
      </c>
      <c r="B7612" s="12">
        <v>10</v>
      </c>
      <c r="C7612">
        <v>15.2</v>
      </c>
      <c r="D7612">
        <v>63.3</v>
      </c>
      <c r="E7612">
        <v>7.7</v>
      </c>
      <c r="F7612">
        <v>0</v>
      </c>
      <c r="G7612" s="7">
        <f t="shared" si="1127"/>
        <v>0</v>
      </c>
      <c r="H7612" s="7">
        <f t="shared" si="1128"/>
        <v>0</v>
      </c>
      <c r="I7612">
        <f t="shared" si="1129"/>
        <v>0</v>
      </c>
      <c r="J7612" s="9">
        <f t="shared" si="1130"/>
        <v>0</v>
      </c>
      <c r="K7612" s="9">
        <f t="shared" si="1131"/>
        <v>0</v>
      </c>
      <c r="L7612" s="7">
        <f t="shared" si="1132"/>
        <v>0</v>
      </c>
      <c r="M7612" s="7">
        <f t="shared" si="1133"/>
        <v>0</v>
      </c>
      <c r="N7612" s="9">
        <f t="shared" si="1134"/>
        <v>0</v>
      </c>
      <c r="O7612" s="9">
        <f t="shared" si="1136"/>
        <v>0</v>
      </c>
      <c r="P7612">
        <v>0</v>
      </c>
    </row>
    <row r="7613" spans="1:16" x14ac:dyDescent="0.25">
      <c r="A7613" s="11">
        <v>40479</v>
      </c>
      <c r="B7613" s="12">
        <v>10</v>
      </c>
      <c r="C7613">
        <v>10.5</v>
      </c>
      <c r="D7613">
        <v>63.3</v>
      </c>
      <c r="E7613">
        <v>8.4</v>
      </c>
      <c r="F7613">
        <v>0.2</v>
      </c>
      <c r="G7613" s="7">
        <f t="shared" si="1127"/>
        <v>1</v>
      </c>
      <c r="H7613" s="7">
        <f t="shared" si="1128"/>
        <v>1</v>
      </c>
      <c r="I7613">
        <f t="shared" si="1129"/>
        <v>0</v>
      </c>
      <c r="J7613" s="9">
        <f t="shared" si="1130"/>
        <v>0</v>
      </c>
      <c r="K7613" s="9">
        <f t="shared" si="1131"/>
        <v>21.42</v>
      </c>
      <c r="L7613" s="7">
        <f t="shared" si="1132"/>
        <v>0</v>
      </c>
      <c r="M7613" s="7">
        <f t="shared" si="1133"/>
        <v>1</v>
      </c>
      <c r="N7613" s="9">
        <f t="shared" si="1134"/>
        <v>0</v>
      </c>
      <c r="O7613" s="9">
        <f t="shared" si="1136"/>
        <v>0</v>
      </c>
      <c r="P7613">
        <v>0</v>
      </c>
    </row>
    <row r="7614" spans="1:16" x14ac:dyDescent="0.25">
      <c r="A7614" s="11">
        <v>40480</v>
      </c>
      <c r="B7614" s="12">
        <v>10</v>
      </c>
      <c r="C7614">
        <v>6.2</v>
      </c>
      <c r="D7614">
        <v>71.400000000000006</v>
      </c>
      <c r="E7614">
        <v>7.5</v>
      </c>
      <c r="F7614">
        <v>0.2</v>
      </c>
      <c r="G7614" s="7">
        <f t="shared" si="1127"/>
        <v>1</v>
      </c>
      <c r="H7614" s="7">
        <f t="shared" si="1128"/>
        <v>1</v>
      </c>
      <c r="I7614">
        <f t="shared" si="1129"/>
        <v>0</v>
      </c>
      <c r="J7614" s="9">
        <f t="shared" si="1130"/>
        <v>0</v>
      </c>
      <c r="K7614" s="9">
        <f t="shared" si="1131"/>
        <v>12.648000000000001</v>
      </c>
      <c r="L7614" s="7">
        <f t="shared" si="1132"/>
        <v>0</v>
      </c>
      <c r="M7614" s="7">
        <f t="shared" si="1133"/>
        <v>1</v>
      </c>
      <c r="N7614" s="9">
        <f t="shared" si="1134"/>
        <v>0</v>
      </c>
      <c r="O7614" s="9">
        <f t="shared" si="1136"/>
        <v>0</v>
      </c>
      <c r="P7614">
        <v>0</v>
      </c>
    </row>
    <row r="7615" spans="1:16" x14ac:dyDescent="0.25">
      <c r="A7615" s="11">
        <v>40481</v>
      </c>
      <c r="B7615" s="12">
        <v>10</v>
      </c>
      <c r="C7615">
        <v>9</v>
      </c>
      <c r="D7615">
        <v>60.9</v>
      </c>
      <c r="E7615">
        <v>7.2</v>
      </c>
      <c r="F7615">
        <v>0</v>
      </c>
      <c r="G7615" s="7">
        <f t="shared" si="1127"/>
        <v>0</v>
      </c>
      <c r="H7615" s="7">
        <f t="shared" si="1128"/>
        <v>0</v>
      </c>
      <c r="I7615">
        <f t="shared" si="1129"/>
        <v>0</v>
      </c>
      <c r="J7615" s="9">
        <f t="shared" si="1130"/>
        <v>0</v>
      </c>
      <c r="K7615" s="9">
        <f t="shared" si="1131"/>
        <v>18</v>
      </c>
      <c r="L7615" s="7">
        <f t="shared" si="1132"/>
        <v>0</v>
      </c>
      <c r="M7615" s="7">
        <f t="shared" si="1133"/>
        <v>0</v>
      </c>
      <c r="N7615" s="9">
        <f t="shared" si="1134"/>
        <v>0</v>
      </c>
      <c r="O7615" s="9">
        <f t="shared" si="1136"/>
        <v>0</v>
      </c>
      <c r="P7615">
        <v>0</v>
      </c>
    </row>
    <row r="7616" spans="1:16" x14ac:dyDescent="0.25">
      <c r="A7616" s="11">
        <v>40482</v>
      </c>
      <c r="B7616" s="12">
        <v>10</v>
      </c>
      <c r="C7616">
        <v>3.3</v>
      </c>
      <c r="D7616">
        <v>75</v>
      </c>
      <c r="E7616">
        <v>5</v>
      </c>
      <c r="F7616">
        <v>0.4</v>
      </c>
      <c r="G7616" s="7">
        <f t="shared" si="1127"/>
        <v>0.51924999999999999</v>
      </c>
      <c r="H7616" s="7">
        <f t="shared" si="1128"/>
        <v>0.51924999999999999</v>
      </c>
      <c r="I7616">
        <f t="shared" si="1129"/>
        <v>0.4</v>
      </c>
      <c r="J7616" s="9">
        <f t="shared" si="1130"/>
        <v>0</v>
      </c>
      <c r="K7616" s="9">
        <f t="shared" si="1131"/>
        <v>3.036</v>
      </c>
      <c r="L7616" s="7">
        <f t="shared" si="1132"/>
        <v>0</v>
      </c>
      <c r="M7616" s="7">
        <f t="shared" si="1133"/>
        <v>0.51924999999999999</v>
      </c>
      <c r="N7616" s="9">
        <f t="shared" si="1134"/>
        <v>0</v>
      </c>
      <c r="O7616" s="9">
        <f t="shared" si="1136"/>
        <v>0</v>
      </c>
      <c r="P7616">
        <v>0</v>
      </c>
    </row>
    <row r="7617" spans="1:16" x14ac:dyDescent="0.25">
      <c r="A7617" s="11">
        <v>40483</v>
      </c>
      <c r="B7617" s="12">
        <v>11</v>
      </c>
      <c r="C7617">
        <v>2.2999999999999998</v>
      </c>
      <c r="D7617">
        <v>64.5</v>
      </c>
      <c r="E7617">
        <v>3.6</v>
      </c>
      <c r="F7617">
        <v>0</v>
      </c>
      <c r="G7617" s="7">
        <f t="shared" si="1127"/>
        <v>0</v>
      </c>
      <c r="H7617" s="7">
        <f t="shared" si="1128"/>
        <v>0</v>
      </c>
      <c r="I7617">
        <f t="shared" si="1129"/>
        <v>0.4</v>
      </c>
      <c r="J7617" s="9">
        <f t="shared" si="1130"/>
        <v>0</v>
      </c>
      <c r="K7617" s="9">
        <f t="shared" si="1131"/>
        <v>1.8399999999999999</v>
      </c>
      <c r="L7617" s="7">
        <f t="shared" si="1132"/>
        <v>0</v>
      </c>
      <c r="M7617" s="7">
        <f t="shared" si="1133"/>
        <v>0</v>
      </c>
      <c r="N7617" s="9">
        <f t="shared" si="1134"/>
        <v>0</v>
      </c>
      <c r="O7617" s="9">
        <f t="shared" si="1136"/>
        <v>0</v>
      </c>
      <c r="P7617">
        <v>0</v>
      </c>
    </row>
    <row r="7618" spans="1:16" x14ac:dyDescent="0.25">
      <c r="A7618" s="11">
        <v>40484</v>
      </c>
      <c r="B7618" s="12">
        <v>11</v>
      </c>
      <c r="C7618">
        <v>2.4</v>
      </c>
      <c r="D7618">
        <v>75</v>
      </c>
      <c r="E7618">
        <v>2.1</v>
      </c>
      <c r="F7618">
        <v>0</v>
      </c>
      <c r="G7618" s="7">
        <f t="shared" si="1127"/>
        <v>0</v>
      </c>
      <c r="H7618" s="7">
        <f t="shared" si="1128"/>
        <v>0</v>
      </c>
      <c r="I7618">
        <f t="shared" si="1129"/>
        <v>0.4</v>
      </c>
      <c r="J7618" s="9">
        <f t="shared" si="1130"/>
        <v>0</v>
      </c>
      <c r="K7618" s="9">
        <f t="shared" si="1131"/>
        <v>1.92</v>
      </c>
      <c r="L7618" s="7">
        <f t="shared" si="1132"/>
        <v>0</v>
      </c>
      <c r="M7618" s="7">
        <f t="shared" si="1133"/>
        <v>0</v>
      </c>
      <c r="N7618" s="9">
        <f t="shared" si="1134"/>
        <v>0</v>
      </c>
      <c r="O7618" s="9">
        <f t="shared" si="1136"/>
        <v>0</v>
      </c>
      <c r="P7618">
        <v>0</v>
      </c>
    </row>
    <row r="7619" spans="1:16" x14ac:dyDescent="0.25">
      <c r="A7619" s="11">
        <v>40485</v>
      </c>
      <c r="B7619" s="12">
        <v>11</v>
      </c>
      <c r="C7619">
        <v>3.9</v>
      </c>
      <c r="D7619">
        <v>80.8</v>
      </c>
      <c r="E7619">
        <v>2.2999999999999998</v>
      </c>
      <c r="F7619">
        <v>0.8</v>
      </c>
      <c r="G7619" s="7">
        <f t="shared" si="1127"/>
        <v>0.6417250000000001</v>
      </c>
      <c r="H7619" s="7">
        <f t="shared" si="1128"/>
        <v>0.6417250000000001</v>
      </c>
      <c r="I7619">
        <f t="shared" si="1129"/>
        <v>1.2000000000000002</v>
      </c>
      <c r="J7619" s="9">
        <f t="shared" si="1130"/>
        <v>0</v>
      </c>
      <c r="K7619" s="9">
        <f t="shared" si="1131"/>
        <v>4.056</v>
      </c>
      <c r="L7619" s="7">
        <f t="shared" si="1132"/>
        <v>0</v>
      </c>
      <c r="M7619" s="7">
        <f t="shared" si="1133"/>
        <v>0.6417250000000001</v>
      </c>
      <c r="N7619" s="9">
        <f t="shared" si="1134"/>
        <v>0</v>
      </c>
      <c r="O7619" s="9">
        <f t="shared" si="1136"/>
        <v>0</v>
      </c>
      <c r="P7619">
        <v>0</v>
      </c>
    </row>
    <row r="7620" spans="1:16" x14ac:dyDescent="0.25">
      <c r="A7620" s="11">
        <v>40486</v>
      </c>
      <c r="B7620" s="12">
        <v>11</v>
      </c>
      <c r="C7620">
        <v>6.5</v>
      </c>
      <c r="D7620">
        <v>88.9</v>
      </c>
      <c r="E7620">
        <v>1.9</v>
      </c>
      <c r="F7620">
        <v>1.8</v>
      </c>
      <c r="G7620" s="7">
        <f t="shared" si="1127"/>
        <v>1</v>
      </c>
      <c r="H7620" s="7">
        <f t="shared" si="1128"/>
        <v>1</v>
      </c>
      <c r="I7620">
        <f t="shared" si="1129"/>
        <v>3</v>
      </c>
      <c r="J7620" s="9">
        <f t="shared" si="1130"/>
        <v>0</v>
      </c>
      <c r="K7620" s="9">
        <f t="shared" si="1131"/>
        <v>15.34</v>
      </c>
      <c r="L7620" s="7">
        <f t="shared" si="1132"/>
        <v>0</v>
      </c>
      <c r="M7620" s="7">
        <f t="shared" si="1133"/>
        <v>1</v>
      </c>
      <c r="N7620" s="9">
        <f t="shared" si="1134"/>
        <v>0</v>
      </c>
      <c r="O7620" s="9">
        <f t="shared" si="1136"/>
        <v>0</v>
      </c>
      <c r="P7620">
        <v>0</v>
      </c>
    </row>
    <row r="7621" spans="1:16" x14ac:dyDescent="0.25">
      <c r="A7621" s="11">
        <v>40487</v>
      </c>
      <c r="B7621" s="12">
        <v>11</v>
      </c>
      <c r="C7621">
        <v>3.2</v>
      </c>
      <c r="D7621">
        <v>87.2</v>
      </c>
      <c r="E7621">
        <v>6.7</v>
      </c>
      <c r="F7621">
        <v>2.8</v>
      </c>
      <c r="G7621" s="7">
        <f t="shared" si="1127"/>
        <v>0.47120000000000012</v>
      </c>
      <c r="H7621" s="7">
        <f t="shared" si="1128"/>
        <v>0.47120000000000012</v>
      </c>
      <c r="I7621">
        <f t="shared" si="1129"/>
        <v>5.8</v>
      </c>
      <c r="J7621" s="9">
        <f t="shared" si="1130"/>
        <v>0</v>
      </c>
      <c r="K7621" s="9">
        <f t="shared" si="1131"/>
        <v>5.2480000000000011</v>
      </c>
      <c r="L7621" s="7">
        <f t="shared" si="1132"/>
        <v>0</v>
      </c>
      <c r="M7621" s="7">
        <f t="shared" si="1133"/>
        <v>0.47120000000000012</v>
      </c>
      <c r="N7621" s="9">
        <f t="shared" si="1134"/>
        <v>0</v>
      </c>
      <c r="O7621" s="9">
        <f t="shared" si="1136"/>
        <v>0</v>
      </c>
      <c r="P7621">
        <v>0</v>
      </c>
    </row>
    <row r="7622" spans="1:16" x14ac:dyDescent="0.25">
      <c r="A7622" s="11">
        <v>40488</v>
      </c>
      <c r="B7622" s="12">
        <v>11</v>
      </c>
      <c r="C7622">
        <v>2.2000000000000002</v>
      </c>
      <c r="D7622">
        <v>71.599999999999994</v>
      </c>
      <c r="E7622">
        <v>2.2999999999999998</v>
      </c>
      <c r="F7622">
        <v>0</v>
      </c>
      <c r="G7622" s="7">
        <f t="shared" si="1127"/>
        <v>0</v>
      </c>
      <c r="H7622" s="7">
        <f t="shared" si="1128"/>
        <v>0</v>
      </c>
      <c r="I7622">
        <f t="shared" si="1129"/>
        <v>5.8</v>
      </c>
      <c r="J7622" s="9">
        <f t="shared" si="1130"/>
        <v>0</v>
      </c>
      <c r="K7622" s="9">
        <f t="shared" si="1131"/>
        <v>1.7600000000000002</v>
      </c>
      <c r="L7622" s="7">
        <f t="shared" si="1132"/>
        <v>0</v>
      </c>
      <c r="M7622" s="7">
        <f t="shared" si="1133"/>
        <v>0</v>
      </c>
      <c r="N7622" s="9">
        <f t="shared" si="1134"/>
        <v>0</v>
      </c>
      <c r="O7622" s="9">
        <f t="shared" si="1136"/>
        <v>0</v>
      </c>
      <c r="P7622">
        <v>0</v>
      </c>
    </row>
    <row r="7623" spans="1:16" x14ac:dyDescent="0.25">
      <c r="A7623" s="11">
        <v>40489</v>
      </c>
      <c r="B7623" s="12">
        <v>11</v>
      </c>
      <c r="C7623">
        <v>4.7</v>
      </c>
      <c r="D7623">
        <v>63.9</v>
      </c>
      <c r="E7623">
        <v>2.6</v>
      </c>
      <c r="F7623">
        <v>0</v>
      </c>
      <c r="G7623" s="7">
        <f t="shared" si="1127"/>
        <v>0</v>
      </c>
      <c r="H7623" s="7">
        <f t="shared" si="1128"/>
        <v>0</v>
      </c>
      <c r="I7623">
        <f t="shared" si="1129"/>
        <v>5.8</v>
      </c>
      <c r="J7623" s="9">
        <f t="shared" si="1130"/>
        <v>0</v>
      </c>
      <c r="K7623" s="9">
        <f t="shared" si="1131"/>
        <v>9.4</v>
      </c>
      <c r="L7623" s="7">
        <f t="shared" si="1132"/>
        <v>0</v>
      </c>
      <c r="M7623" s="7">
        <f t="shared" si="1133"/>
        <v>0</v>
      </c>
      <c r="N7623" s="9">
        <f t="shared" si="1134"/>
        <v>0</v>
      </c>
      <c r="O7623" s="9">
        <f t="shared" si="1136"/>
        <v>0</v>
      </c>
      <c r="P7623">
        <v>0</v>
      </c>
    </row>
    <row r="7624" spans="1:16" x14ac:dyDescent="0.25">
      <c r="A7624" s="11">
        <v>40490</v>
      </c>
      <c r="B7624" s="12">
        <v>11</v>
      </c>
      <c r="C7624">
        <v>4.9000000000000004</v>
      </c>
      <c r="D7624">
        <v>73.599999999999994</v>
      </c>
      <c r="E7624">
        <v>3.7</v>
      </c>
      <c r="F7624">
        <v>0</v>
      </c>
      <c r="G7624" s="7">
        <f t="shared" si="1127"/>
        <v>0</v>
      </c>
      <c r="H7624" s="7">
        <f t="shared" si="1128"/>
        <v>0</v>
      </c>
      <c r="I7624">
        <f t="shared" si="1129"/>
        <v>5.8</v>
      </c>
      <c r="J7624" s="9">
        <f t="shared" si="1130"/>
        <v>0</v>
      </c>
      <c r="K7624" s="9">
        <f t="shared" si="1131"/>
        <v>9.8000000000000007</v>
      </c>
      <c r="L7624" s="7">
        <f t="shared" si="1132"/>
        <v>0</v>
      </c>
      <c r="M7624" s="7">
        <f t="shared" si="1133"/>
        <v>0</v>
      </c>
      <c r="N7624" s="9">
        <f t="shared" si="1134"/>
        <v>0</v>
      </c>
      <c r="O7624" s="9">
        <f t="shared" si="1136"/>
        <v>0</v>
      </c>
      <c r="P7624">
        <v>0</v>
      </c>
    </row>
    <row r="7625" spans="1:16" x14ac:dyDescent="0.25">
      <c r="A7625" s="11">
        <v>40491</v>
      </c>
      <c r="B7625" s="12">
        <v>11</v>
      </c>
      <c r="C7625">
        <v>4.3</v>
      </c>
      <c r="D7625">
        <v>83.2</v>
      </c>
      <c r="E7625">
        <v>2.8</v>
      </c>
      <c r="F7625">
        <v>0</v>
      </c>
      <c r="G7625" s="7">
        <f t="shared" ref="G7625:G7677" si="1137">+IF(F7625=0,0,IF(C7625&gt;=$V$8,0,IF(C7625&gt;=$R$8,1,IF(C7625&lt;=-2,$R$9*EXP($R$10*C7625)+0.01+$R$11*E7625*LN(C7625*-1)+$R$12*E7625,$R$9+$Q$10*C7625-$Q$11*E7625*C7625))))</f>
        <v>0</v>
      </c>
      <c r="H7625" s="7">
        <f t="shared" si="1128"/>
        <v>0</v>
      </c>
      <c r="I7625">
        <f t="shared" si="1129"/>
        <v>5.8</v>
      </c>
      <c r="J7625" s="9">
        <f t="shared" si="1130"/>
        <v>0</v>
      </c>
      <c r="K7625" s="9">
        <f t="shared" si="1131"/>
        <v>8.6</v>
      </c>
      <c r="L7625" s="7">
        <f t="shared" si="1132"/>
        <v>0</v>
      </c>
      <c r="M7625" s="7">
        <f t="shared" si="1133"/>
        <v>0</v>
      </c>
      <c r="N7625" s="9">
        <f t="shared" si="1134"/>
        <v>0</v>
      </c>
      <c r="O7625" s="9">
        <f t="shared" si="1136"/>
        <v>0</v>
      </c>
      <c r="P7625">
        <v>0</v>
      </c>
    </row>
    <row r="7626" spans="1:16" x14ac:dyDescent="0.25">
      <c r="A7626" s="11">
        <v>40492</v>
      </c>
      <c r="B7626" s="12">
        <v>11</v>
      </c>
      <c r="C7626">
        <v>5.2</v>
      </c>
      <c r="D7626">
        <v>72.099999999999994</v>
      </c>
      <c r="E7626">
        <v>2.2999999999999998</v>
      </c>
      <c r="F7626">
        <v>0</v>
      </c>
      <c r="G7626" s="7">
        <f t="shared" si="1137"/>
        <v>0</v>
      </c>
      <c r="H7626" s="7">
        <f t="shared" si="1128"/>
        <v>0</v>
      </c>
      <c r="I7626">
        <f t="shared" si="1129"/>
        <v>5.8</v>
      </c>
      <c r="J7626" s="9">
        <f t="shared" si="1130"/>
        <v>0</v>
      </c>
      <c r="K7626" s="9">
        <f t="shared" si="1131"/>
        <v>10.4</v>
      </c>
      <c r="L7626" s="7">
        <f t="shared" si="1132"/>
        <v>0</v>
      </c>
      <c r="M7626" s="7">
        <f t="shared" si="1133"/>
        <v>0</v>
      </c>
      <c r="N7626" s="9">
        <f t="shared" si="1134"/>
        <v>0</v>
      </c>
      <c r="O7626" s="9">
        <f t="shared" si="1136"/>
        <v>0</v>
      </c>
      <c r="P7626">
        <v>0</v>
      </c>
    </row>
    <row r="7627" spans="1:16" x14ac:dyDescent="0.25">
      <c r="A7627" s="11">
        <v>40493</v>
      </c>
      <c r="B7627" s="12">
        <v>11</v>
      </c>
      <c r="C7627">
        <v>5.5</v>
      </c>
      <c r="D7627">
        <v>73.099999999999994</v>
      </c>
      <c r="E7627">
        <v>2.2999999999999998</v>
      </c>
      <c r="F7627">
        <v>0</v>
      </c>
      <c r="G7627" s="7">
        <f t="shared" si="1137"/>
        <v>0</v>
      </c>
      <c r="H7627" s="7">
        <f t="shared" si="1128"/>
        <v>0</v>
      </c>
      <c r="I7627">
        <f t="shared" si="1129"/>
        <v>5.8</v>
      </c>
      <c r="J7627" s="9">
        <f t="shared" si="1130"/>
        <v>0</v>
      </c>
      <c r="K7627" s="9">
        <f t="shared" si="1131"/>
        <v>11</v>
      </c>
      <c r="L7627" s="7">
        <f t="shared" si="1132"/>
        <v>0</v>
      </c>
      <c r="M7627" s="7">
        <f t="shared" si="1133"/>
        <v>0</v>
      </c>
      <c r="N7627" s="9">
        <f t="shared" si="1134"/>
        <v>0</v>
      </c>
      <c r="O7627" s="9">
        <f t="shared" si="1136"/>
        <v>0</v>
      </c>
      <c r="P7627">
        <v>0</v>
      </c>
    </row>
    <row r="7628" spans="1:16" x14ac:dyDescent="0.25">
      <c r="A7628" s="11">
        <v>40494</v>
      </c>
      <c r="B7628" s="12">
        <v>11</v>
      </c>
      <c r="C7628">
        <v>4.2</v>
      </c>
      <c r="D7628">
        <v>95.4</v>
      </c>
      <c r="E7628">
        <v>1.7</v>
      </c>
      <c r="F7628">
        <v>0</v>
      </c>
      <c r="G7628" s="7">
        <f t="shared" si="1137"/>
        <v>0</v>
      </c>
      <c r="H7628" s="7">
        <f t="shared" si="1128"/>
        <v>0</v>
      </c>
      <c r="I7628">
        <f t="shared" si="1129"/>
        <v>5.8</v>
      </c>
      <c r="J7628" s="9">
        <f t="shared" si="1130"/>
        <v>0</v>
      </c>
      <c r="K7628" s="9">
        <f t="shared" si="1131"/>
        <v>3.3600000000000003</v>
      </c>
      <c r="L7628" s="7">
        <f t="shared" si="1132"/>
        <v>0</v>
      </c>
      <c r="M7628" s="7">
        <f t="shared" si="1133"/>
        <v>0</v>
      </c>
      <c r="N7628" s="9">
        <f t="shared" si="1134"/>
        <v>0</v>
      </c>
      <c r="O7628" s="9">
        <f t="shared" si="1136"/>
        <v>0</v>
      </c>
      <c r="P7628">
        <v>0</v>
      </c>
    </row>
    <row r="7629" spans="1:16" x14ac:dyDescent="0.25">
      <c r="A7629" s="11">
        <v>40495</v>
      </c>
      <c r="B7629" s="12">
        <v>11</v>
      </c>
      <c r="C7629">
        <v>4.9000000000000004</v>
      </c>
      <c r="D7629">
        <v>92.6</v>
      </c>
      <c r="E7629">
        <v>1.5</v>
      </c>
      <c r="F7629">
        <v>0</v>
      </c>
      <c r="G7629" s="7">
        <f t="shared" si="1137"/>
        <v>0</v>
      </c>
      <c r="H7629" s="7">
        <f t="shared" si="1128"/>
        <v>0</v>
      </c>
      <c r="I7629">
        <f t="shared" si="1129"/>
        <v>5.8</v>
      </c>
      <c r="J7629" s="9">
        <f t="shared" si="1130"/>
        <v>0</v>
      </c>
      <c r="K7629" s="9">
        <f t="shared" si="1131"/>
        <v>9.8000000000000007</v>
      </c>
      <c r="L7629" s="7">
        <f t="shared" si="1132"/>
        <v>0</v>
      </c>
      <c r="M7629" s="7">
        <f t="shared" si="1133"/>
        <v>0</v>
      </c>
      <c r="N7629" s="9">
        <f t="shared" si="1134"/>
        <v>0</v>
      </c>
      <c r="O7629" s="9">
        <f t="shared" si="1136"/>
        <v>0</v>
      </c>
      <c r="P7629">
        <v>0</v>
      </c>
    </row>
    <row r="7630" spans="1:16" x14ac:dyDescent="0.25">
      <c r="A7630" s="11">
        <v>40496</v>
      </c>
      <c r="B7630" s="12">
        <v>11</v>
      </c>
      <c r="C7630">
        <v>7.9</v>
      </c>
      <c r="D7630">
        <v>81</v>
      </c>
      <c r="E7630">
        <v>4.7</v>
      </c>
      <c r="F7630">
        <v>0.6</v>
      </c>
      <c r="G7630" s="7">
        <f t="shared" si="1137"/>
        <v>1</v>
      </c>
      <c r="H7630" s="7">
        <f t="shared" si="1128"/>
        <v>1</v>
      </c>
      <c r="I7630">
        <f t="shared" si="1129"/>
        <v>6.3999999999999995</v>
      </c>
      <c r="J7630" s="9">
        <f t="shared" si="1130"/>
        <v>0</v>
      </c>
      <c r="K7630" s="9">
        <f t="shared" si="1131"/>
        <v>16.748000000000001</v>
      </c>
      <c r="L7630" s="7">
        <f t="shared" si="1132"/>
        <v>0</v>
      </c>
      <c r="M7630" s="7">
        <f t="shared" si="1133"/>
        <v>1</v>
      </c>
      <c r="N7630" s="9">
        <f t="shared" si="1134"/>
        <v>0</v>
      </c>
      <c r="O7630" s="9">
        <f t="shared" si="1136"/>
        <v>0</v>
      </c>
      <c r="P7630">
        <v>0</v>
      </c>
    </row>
    <row r="7631" spans="1:16" x14ac:dyDescent="0.25">
      <c r="A7631" s="11">
        <v>40497</v>
      </c>
      <c r="B7631" s="12">
        <v>11</v>
      </c>
      <c r="C7631">
        <v>6.5</v>
      </c>
      <c r="D7631">
        <v>66</v>
      </c>
      <c r="E7631">
        <v>3.8</v>
      </c>
      <c r="F7631">
        <v>0.2</v>
      </c>
      <c r="G7631" s="7">
        <f t="shared" si="1137"/>
        <v>1</v>
      </c>
      <c r="H7631" s="7">
        <f t="shared" si="1128"/>
        <v>1</v>
      </c>
      <c r="I7631">
        <f t="shared" si="1129"/>
        <v>6.6</v>
      </c>
      <c r="J7631" s="9">
        <f t="shared" si="1130"/>
        <v>0</v>
      </c>
      <c r="K7631" s="9">
        <f t="shared" si="1131"/>
        <v>13.26</v>
      </c>
      <c r="L7631" s="7">
        <f t="shared" si="1132"/>
        <v>0</v>
      </c>
      <c r="M7631" s="7">
        <f t="shared" si="1133"/>
        <v>1</v>
      </c>
      <c r="N7631" s="9">
        <f t="shared" si="1134"/>
        <v>0</v>
      </c>
      <c r="O7631" s="9">
        <f t="shared" si="1136"/>
        <v>0</v>
      </c>
      <c r="P7631">
        <v>0</v>
      </c>
    </row>
    <row r="7632" spans="1:16" x14ac:dyDescent="0.25">
      <c r="A7632" s="11">
        <v>40498</v>
      </c>
      <c r="B7632" s="12">
        <v>11</v>
      </c>
      <c r="C7632">
        <v>7</v>
      </c>
      <c r="D7632">
        <v>81.400000000000006</v>
      </c>
      <c r="E7632">
        <v>5.2</v>
      </c>
      <c r="F7632">
        <v>26.6</v>
      </c>
      <c r="G7632" s="7">
        <f t="shared" si="1137"/>
        <v>1</v>
      </c>
      <c r="H7632" s="7">
        <f t="shared" si="1128"/>
        <v>1</v>
      </c>
      <c r="I7632">
        <f t="shared" si="1129"/>
        <v>33.200000000000003</v>
      </c>
      <c r="J7632" s="9">
        <f t="shared" si="1130"/>
        <v>0</v>
      </c>
      <c r="K7632" s="9">
        <f t="shared" si="1131"/>
        <v>51.24</v>
      </c>
      <c r="L7632" s="7">
        <f t="shared" si="1132"/>
        <v>0</v>
      </c>
      <c r="M7632" s="7">
        <f t="shared" si="1133"/>
        <v>1</v>
      </c>
      <c r="N7632" s="9">
        <f t="shared" si="1134"/>
        <v>0</v>
      </c>
      <c r="O7632" s="9">
        <f t="shared" si="1136"/>
        <v>0</v>
      </c>
      <c r="P7632">
        <v>0</v>
      </c>
    </row>
    <row r="7633" spans="1:16" x14ac:dyDescent="0.25">
      <c r="A7633" s="11">
        <v>40499</v>
      </c>
      <c r="B7633" s="12">
        <v>11</v>
      </c>
      <c r="C7633">
        <v>7.7</v>
      </c>
      <c r="D7633">
        <v>85.2</v>
      </c>
      <c r="E7633">
        <v>8.5</v>
      </c>
      <c r="F7633">
        <v>1.2</v>
      </c>
      <c r="G7633" s="7">
        <f t="shared" si="1137"/>
        <v>1</v>
      </c>
      <c r="H7633" s="7">
        <f t="shared" si="1128"/>
        <v>1</v>
      </c>
      <c r="I7633">
        <f t="shared" si="1129"/>
        <v>34.400000000000006</v>
      </c>
      <c r="J7633" s="9">
        <f t="shared" si="1130"/>
        <v>0</v>
      </c>
      <c r="K7633" s="9">
        <f t="shared" si="1131"/>
        <v>17.248000000000001</v>
      </c>
      <c r="L7633" s="7">
        <f t="shared" si="1132"/>
        <v>0</v>
      </c>
      <c r="M7633" s="7">
        <f t="shared" si="1133"/>
        <v>1</v>
      </c>
      <c r="N7633" s="9">
        <f t="shared" si="1134"/>
        <v>0</v>
      </c>
      <c r="O7633" s="9">
        <f t="shared" si="1136"/>
        <v>0</v>
      </c>
      <c r="P7633">
        <v>0</v>
      </c>
    </row>
    <row r="7634" spans="1:16" x14ac:dyDescent="0.25">
      <c r="A7634" s="11">
        <v>40500</v>
      </c>
      <c r="B7634" s="12">
        <v>11</v>
      </c>
      <c r="C7634">
        <v>3.4</v>
      </c>
      <c r="D7634">
        <v>84</v>
      </c>
      <c r="E7634">
        <v>4.7</v>
      </c>
      <c r="F7634">
        <v>0.8</v>
      </c>
      <c r="G7634" s="7">
        <f t="shared" si="1137"/>
        <v>0.53415000000000001</v>
      </c>
      <c r="H7634" s="7">
        <f t="shared" si="1128"/>
        <v>0.53415000000000001</v>
      </c>
      <c r="I7634">
        <f t="shared" si="1129"/>
        <v>35.200000000000003</v>
      </c>
      <c r="J7634" s="9">
        <f t="shared" si="1130"/>
        <v>0</v>
      </c>
      <c r="K7634" s="9">
        <f t="shared" si="1131"/>
        <v>3.536</v>
      </c>
      <c r="L7634" s="7">
        <f t="shared" si="1132"/>
        <v>0</v>
      </c>
      <c r="M7634" s="7">
        <f t="shared" si="1133"/>
        <v>0.53415000000000001</v>
      </c>
      <c r="N7634" s="9">
        <f t="shared" si="1134"/>
        <v>0</v>
      </c>
      <c r="O7634" s="9">
        <f t="shared" si="1136"/>
        <v>0</v>
      </c>
      <c r="P7634">
        <v>0</v>
      </c>
    </row>
    <row r="7635" spans="1:16" x14ac:dyDescent="0.25">
      <c r="A7635" s="11">
        <v>40501</v>
      </c>
      <c r="B7635" s="12">
        <v>11</v>
      </c>
      <c r="C7635">
        <v>2.5</v>
      </c>
      <c r="D7635">
        <v>71.099999999999994</v>
      </c>
      <c r="E7635">
        <v>3.6</v>
      </c>
      <c r="F7635">
        <v>0</v>
      </c>
      <c r="G7635" s="7">
        <f t="shared" si="1137"/>
        <v>0</v>
      </c>
      <c r="H7635" s="7">
        <f t="shared" si="1128"/>
        <v>0</v>
      </c>
      <c r="I7635">
        <f t="shared" si="1129"/>
        <v>35.200000000000003</v>
      </c>
      <c r="J7635" s="9">
        <f t="shared" si="1130"/>
        <v>0</v>
      </c>
      <c r="K7635" s="9">
        <f t="shared" si="1131"/>
        <v>2</v>
      </c>
      <c r="L7635" s="7">
        <f t="shared" si="1132"/>
        <v>0</v>
      </c>
      <c r="M7635" s="7">
        <f t="shared" si="1133"/>
        <v>0</v>
      </c>
      <c r="N7635" s="9">
        <f t="shared" si="1134"/>
        <v>0</v>
      </c>
      <c r="O7635" s="9">
        <f t="shared" si="1136"/>
        <v>0</v>
      </c>
      <c r="P7635">
        <v>0</v>
      </c>
    </row>
    <row r="7636" spans="1:16" x14ac:dyDescent="0.25">
      <c r="A7636" s="11">
        <v>40502</v>
      </c>
      <c r="B7636" s="12">
        <v>11</v>
      </c>
      <c r="C7636">
        <v>4.7</v>
      </c>
      <c r="D7636">
        <v>61</v>
      </c>
      <c r="E7636">
        <v>6.7</v>
      </c>
      <c r="F7636">
        <v>0</v>
      </c>
      <c r="G7636" s="7">
        <f t="shared" si="1137"/>
        <v>0</v>
      </c>
      <c r="H7636" s="7">
        <f t="shared" si="1128"/>
        <v>0</v>
      </c>
      <c r="I7636">
        <f t="shared" si="1129"/>
        <v>35.200000000000003</v>
      </c>
      <c r="J7636" s="9">
        <f t="shared" si="1130"/>
        <v>0</v>
      </c>
      <c r="K7636" s="9">
        <f t="shared" si="1131"/>
        <v>9.4</v>
      </c>
      <c r="L7636" s="7">
        <f t="shared" si="1132"/>
        <v>0</v>
      </c>
      <c r="M7636" s="7">
        <f t="shared" si="1133"/>
        <v>0</v>
      </c>
      <c r="N7636" s="9">
        <f t="shared" si="1134"/>
        <v>0</v>
      </c>
      <c r="O7636" s="9">
        <f t="shared" si="1136"/>
        <v>0</v>
      </c>
      <c r="P7636">
        <v>0</v>
      </c>
    </row>
    <row r="7637" spans="1:16" x14ac:dyDescent="0.25">
      <c r="A7637" s="11">
        <v>40503</v>
      </c>
      <c r="B7637" s="12">
        <v>11</v>
      </c>
      <c r="C7637">
        <v>2.6</v>
      </c>
      <c r="D7637">
        <v>71.2</v>
      </c>
      <c r="E7637">
        <v>5.6</v>
      </c>
      <c r="F7637">
        <v>0.2</v>
      </c>
      <c r="G7637" s="7">
        <f t="shared" si="1137"/>
        <v>0.45680000000000009</v>
      </c>
      <c r="H7637" s="7">
        <f t="shared" si="1128"/>
        <v>0.45680000000000009</v>
      </c>
      <c r="I7637">
        <f t="shared" si="1129"/>
        <v>35.400000000000006</v>
      </c>
      <c r="J7637" s="9">
        <f t="shared" si="1130"/>
        <v>0</v>
      </c>
      <c r="K7637" s="9">
        <f t="shared" si="1131"/>
        <v>2.2360000000000002</v>
      </c>
      <c r="L7637" s="7">
        <f t="shared" si="1132"/>
        <v>0</v>
      </c>
      <c r="M7637" s="7">
        <f t="shared" si="1133"/>
        <v>0.45680000000000009</v>
      </c>
      <c r="N7637" s="9">
        <f t="shared" si="1134"/>
        <v>0</v>
      </c>
      <c r="O7637" s="9">
        <f t="shared" si="1136"/>
        <v>0</v>
      </c>
      <c r="P7637">
        <v>0</v>
      </c>
    </row>
    <row r="7638" spans="1:16" x14ac:dyDescent="0.25">
      <c r="A7638" s="11">
        <v>40504</v>
      </c>
      <c r="B7638" s="12">
        <v>11</v>
      </c>
      <c r="C7638">
        <v>12.3</v>
      </c>
      <c r="D7638">
        <v>89</v>
      </c>
      <c r="E7638">
        <v>3.9</v>
      </c>
      <c r="F7638">
        <v>2</v>
      </c>
      <c r="G7638" s="7">
        <f t="shared" si="1137"/>
        <v>1</v>
      </c>
      <c r="H7638" s="7">
        <f t="shared" si="1128"/>
        <v>1</v>
      </c>
      <c r="I7638">
        <f t="shared" si="1129"/>
        <v>0</v>
      </c>
      <c r="J7638" s="9">
        <f t="shared" si="1130"/>
        <v>0</v>
      </c>
      <c r="K7638" s="9">
        <f t="shared" si="1131"/>
        <v>0</v>
      </c>
      <c r="L7638" s="7">
        <f t="shared" si="1132"/>
        <v>0</v>
      </c>
      <c r="M7638" s="7">
        <f t="shared" si="1133"/>
        <v>1</v>
      </c>
      <c r="N7638" s="9">
        <f t="shared" si="1134"/>
        <v>0</v>
      </c>
      <c r="O7638" s="9">
        <f t="shared" si="1136"/>
        <v>0</v>
      </c>
      <c r="P7638">
        <v>0</v>
      </c>
    </row>
    <row r="7639" spans="1:16" x14ac:dyDescent="0.25">
      <c r="A7639" s="11">
        <v>40505</v>
      </c>
      <c r="B7639" s="12">
        <v>11</v>
      </c>
      <c r="C7639">
        <v>9</v>
      </c>
      <c r="D7639">
        <v>72.8</v>
      </c>
      <c r="E7639">
        <v>9.1999999999999993</v>
      </c>
      <c r="F7639">
        <v>5.8</v>
      </c>
      <c r="G7639" s="7">
        <f t="shared" si="1137"/>
        <v>1</v>
      </c>
      <c r="H7639" s="7">
        <f t="shared" ref="H7639:H7677" si="1138">IF(OR(D7639&lt;=75,C7639&gt;0),G7639,G7639/(0.04*D7639-2))</f>
        <v>1</v>
      </c>
      <c r="I7639">
        <f t="shared" si="1129"/>
        <v>0</v>
      </c>
      <c r="J7639" s="9">
        <f t="shared" si="1130"/>
        <v>0</v>
      </c>
      <c r="K7639" s="9">
        <f t="shared" si="1131"/>
        <v>28.44</v>
      </c>
      <c r="L7639" s="7">
        <f t="shared" si="1132"/>
        <v>0</v>
      </c>
      <c r="M7639" s="7">
        <f t="shared" si="1133"/>
        <v>1</v>
      </c>
      <c r="N7639" s="9">
        <f t="shared" si="1134"/>
        <v>0</v>
      </c>
      <c r="O7639" s="9">
        <f t="shared" si="1136"/>
        <v>0</v>
      </c>
      <c r="P7639">
        <v>0</v>
      </c>
    </row>
    <row r="7640" spans="1:16" x14ac:dyDescent="0.25">
      <c r="A7640" s="11">
        <v>40506</v>
      </c>
      <c r="B7640" s="12">
        <v>11</v>
      </c>
      <c r="C7640">
        <v>1.1000000000000001</v>
      </c>
      <c r="D7640">
        <v>52.9</v>
      </c>
      <c r="E7640">
        <v>4.5999999999999996</v>
      </c>
      <c r="F7640">
        <v>0</v>
      </c>
      <c r="G7640" s="7">
        <f t="shared" si="1137"/>
        <v>0</v>
      </c>
      <c r="H7640" s="7">
        <f t="shared" si="1138"/>
        <v>0</v>
      </c>
      <c r="I7640">
        <f t="shared" si="1129"/>
        <v>0</v>
      </c>
      <c r="J7640" s="9">
        <f t="shared" si="1130"/>
        <v>0</v>
      </c>
      <c r="K7640" s="9">
        <f t="shared" si="1131"/>
        <v>0.88000000000000012</v>
      </c>
      <c r="L7640" s="7">
        <f t="shared" si="1132"/>
        <v>3.6999999999999977E-2</v>
      </c>
      <c r="M7640" s="7">
        <f t="shared" si="1133"/>
        <v>0</v>
      </c>
      <c r="N7640" s="9">
        <f t="shared" si="1134"/>
        <v>0</v>
      </c>
      <c r="O7640" s="9">
        <f t="shared" si="1136"/>
        <v>0</v>
      </c>
      <c r="P7640">
        <v>0</v>
      </c>
    </row>
    <row r="7641" spans="1:16" x14ac:dyDescent="0.25">
      <c r="A7641" s="11">
        <v>40507</v>
      </c>
      <c r="B7641" s="12">
        <v>11</v>
      </c>
      <c r="C7641">
        <v>3.7</v>
      </c>
      <c r="D7641">
        <v>75.900000000000006</v>
      </c>
      <c r="E7641">
        <v>6</v>
      </c>
      <c r="F7641">
        <v>7.2</v>
      </c>
      <c r="G7641" s="7">
        <f t="shared" si="1137"/>
        <v>0.52050000000000007</v>
      </c>
      <c r="H7641" s="7">
        <f t="shared" si="1138"/>
        <v>0.52050000000000007</v>
      </c>
      <c r="I7641">
        <f t="shared" si="1129"/>
        <v>7.2</v>
      </c>
      <c r="J7641" s="9">
        <f t="shared" si="1130"/>
        <v>0</v>
      </c>
      <c r="K7641" s="9">
        <f t="shared" si="1131"/>
        <v>10.952</v>
      </c>
      <c r="L7641" s="7">
        <f t="shared" si="1132"/>
        <v>0</v>
      </c>
      <c r="M7641" s="7">
        <f t="shared" si="1133"/>
        <v>0.52050000000000007</v>
      </c>
      <c r="N7641" s="9">
        <f t="shared" si="1134"/>
        <v>0</v>
      </c>
      <c r="O7641" s="9">
        <f t="shared" si="1136"/>
        <v>0</v>
      </c>
      <c r="P7641">
        <v>0</v>
      </c>
    </row>
    <row r="7642" spans="1:16" x14ac:dyDescent="0.25">
      <c r="A7642" s="11">
        <v>40508</v>
      </c>
      <c r="B7642" s="12">
        <v>11</v>
      </c>
      <c r="C7642">
        <v>-0.1</v>
      </c>
      <c r="D7642">
        <v>66</v>
      </c>
      <c r="E7642">
        <v>9.8000000000000007</v>
      </c>
      <c r="F7642">
        <v>1.4</v>
      </c>
      <c r="G7642" s="7">
        <f t="shared" si="1137"/>
        <v>0.27635000000000004</v>
      </c>
      <c r="H7642" s="7">
        <f t="shared" si="1138"/>
        <v>0.27635000000000004</v>
      </c>
      <c r="I7642">
        <f t="shared" si="1129"/>
        <v>8.6</v>
      </c>
      <c r="J7642" s="9">
        <f t="shared" si="1130"/>
        <v>0</v>
      </c>
      <c r="K7642" s="9">
        <f t="shared" si="1131"/>
        <v>0</v>
      </c>
      <c r="L7642" s="7">
        <f t="shared" si="1132"/>
        <v>0.32500000000000001</v>
      </c>
      <c r="M7642" s="7">
        <f t="shared" si="1133"/>
        <v>0.27635000000000004</v>
      </c>
      <c r="N7642" s="9">
        <f t="shared" si="1134"/>
        <v>1.075</v>
      </c>
      <c r="O7642" s="9">
        <f t="shared" si="1136"/>
        <v>0.38899945721005963</v>
      </c>
      <c r="P7642">
        <v>0</v>
      </c>
    </row>
    <row r="7643" spans="1:16" x14ac:dyDescent="0.25">
      <c r="A7643" s="11">
        <v>40509</v>
      </c>
      <c r="B7643" s="12">
        <v>11</v>
      </c>
      <c r="C7643">
        <v>0.5</v>
      </c>
      <c r="D7643">
        <v>66.900000000000006</v>
      </c>
      <c r="E7643">
        <v>8.3000000000000007</v>
      </c>
      <c r="F7643">
        <v>0.2</v>
      </c>
      <c r="G7643" s="7">
        <f t="shared" si="1137"/>
        <v>0.30387500000000001</v>
      </c>
      <c r="H7643" s="7">
        <f t="shared" si="1138"/>
        <v>0.30387500000000001</v>
      </c>
      <c r="I7643">
        <f t="shared" si="1129"/>
        <v>8.7999999999999989</v>
      </c>
      <c r="J7643" s="9">
        <f t="shared" si="1130"/>
        <v>0</v>
      </c>
      <c r="K7643" s="9">
        <f t="shared" si="1131"/>
        <v>0.43000000000000005</v>
      </c>
      <c r="L7643" s="7">
        <f t="shared" si="1132"/>
        <v>0.214</v>
      </c>
      <c r="M7643" s="7">
        <f t="shared" si="1133"/>
        <v>0.28029780876494031</v>
      </c>
      <c r="N7643" s="9">
        <f t="shared" si="1134"/>
        <v>0.63099999999999989</v>
      </c>
      <c r="O7643" s="9">
        <f t="shared" si="1136"/>
        <v>0.22511770704891984</v>
      </c>
      <c r="P7643">
        <v>0</v>
      </c>
    </row>
    <row r="7644" spans="1:16" x14ac:dyDescent="0.25">
      <c r="A7644" s="11">
        <v>40510</v>
      </c>
      <c r="B7644" s="12">
        <v>11</v>
      </c>
      <c r="C7644">
        <v>1.4</v>
      </c>
      <c r="D7644">
        <v>74</v>
      </c>
      <c r="E7644">
        <v>4.2</v>
      </c>
      <c r="F7644">
        <v>0</v>
      </c>
      <c r="G7644" s="7">
        <f t="shared" si="1137"/>
        <v>0</v>
      </c>
      <c r="H7644" s="7">
        <f t="shared" si="1138"/>
        <v>0</v>
      </c>
      <c r="I7644">
        <f t="shared" si="1129"/>
        <v>8.7999999999999989</v>
      </c>
      <c r="J7644" s="9">
        <f t="shared" si="1130"/>
        <v>0</v>
      </c>
      <c r="K7644" s="9">
        <f t="shared" si="1131"/>
        <v>1.1199999999999999</v>
      </c>
      <c r="L7644" s="7">
        <f t="shared" si="1132"/>
        <v>0</v>
      </c>
      <c r="M7644" s="7">
        <f t="shared" si="1133"/>
        <v>0.29431269920318737</v>
      </c>
      <c r="N7644" s="9">
        <f t="shared" si="1134"/>
        <v>0</v>
      </c>
      <c r="O7644" s="9">
        <f t="shared" si="1136"/>
        <v>0</v>
      </c>
      <c r="P7644">
        <v>0</v>
      </c>
    </row>
    <row r="7645" spans="1:16" x14ac:dyDescent="0.25">
      <c r="A7645" s="11">
        <v>40511</v>
      </c>
      <c r="B7645" s="12">
        <v>11</v>
      </c>
      <c r="C7645">
        <v>2.7</v>
      </c>
      <c r="D7645">
        <v>75.5</v>
      </c>
      <c r="E7645">
        <v>2.7</v>
      </c>
      <c r="F7645">
        <v>0</v>
      </c>
      <c r="G7645" s="7">
        <f t="shared" si="1137"/>
        <v>0</v>
      </c>
      <c r="H7645" s="7">
        <f t="shared" si="1138"/>
        <v>0</v>
      </c>
      <c r="I7645">
        <f t="shared" si="1129"/>
        <v>8.7999999999999989</v>
      </c>
      <c r="J7645" s="9">
        <f t="shared" si="1130"/>
        <v>0</v>
      </c>
      <c r="K7645" s="9">
        <f t="shared" si="1131"/>
        <v>2.16</v>
      </c>
      <c r="L7645" s="7">
        <f t="shared" si="1132"/>
        <v>0</v>
      </c>
      <c r="M7645" s="7">
        <f t="shared" si="1133"/>
        <v>0</v>
      </c>
      <c r="N7645" s="9">
        <f t="shared" si="1134"/>
        <v>0</v>
      </c>
      <c r="O7645" s="9">
        <f t="shared" si="1136"/>
        <v>0</v>
      </c>
      <c r="P7645">
        <v>0</v>
      </c>
    </row>
    <row r="7646" spans="1:16" x14ac:dyDescent="0.25">
      <c r="A7646" s="11">
        <v>40512</v>
      </c>
      <c r="B7646" s="12">
        <v>11</v>
      </c>
      <c r="C7646">
        <v>7.6</v>
      </c>
      <c r="D7646">
        <v>88.8</v>
      </c>
      <c r="E7646">
        <v>4</v>
      </c>
      <c r="F7646">
        <v>15.2</v>
      </c>
      <c r="G7646" s="7">
        <f t="shared" si="1137"/>
        <v>1</v>
      </c>
      <c r="H7646" s="7">
        <f t="shared" si="1138"/>
        <v>1</v>
      </c>
      <c r="I7646">
        <f t="shared" si="1129"/>
        <v>24</v>
      </c>
      <c r="J7646" s="9">
        <f t="shared" si="1130"/>
        <v>0</v>
      </c>
      <c r="K7646" s="9">
        <f t="shared" si="1131"/>
        <v>38.303999999999995</v>
      </c>
      <c r="L7646" s="7">
        <f t="shared" si="1132"/>
        <v>0</v>
      </c>
      <c r="M7646" s="7">
        <f t="shared" si="1133"/>
        <v>1</v>
      </c>
      <c r="N7646" s="9">
        <f t="shared" si="1134"/>
        <v>0</v>
      </c>
      <c r="O7646" s="9">
        <f t="shared" si="1136"/>
        <v>0</v>
      </c>
      <c r="P7646">
        <v>0</v>
      </c>
    </row>
    <row r="7647" spans="1:16" x14ac:dyDescent="0.25">
      <c r="A7647" s="11">
        <v>40513</v>
      </c>
      <c r="B7647" s="12">
        <v>12</v>
      </c>
      <c r="C7647">
        <v>2.8</v>
      </c>
      <c r="D7647">
        <v>87</v>
      </c>
      <c r="E7647">
        <v>7.2</v>
      </c>
      <c r="F7647">
        <v>10.4</v>
      </c>
      <c r="G7647" s="7">
        <f t="shared" si="1137"/>
        <v>0.43680000000000008</v>
      </c>
      <c r="H7647" s="7">
        <f t="shared" si="1138"/>
        <v>0.43680000000000008</v>
      </c>
      <c r="I7647">
        <f t="shared" si="1129"/>
        <v>34.4</v>
      </c>
      <c r="J7647" s="9">
        <f t="shared" si="1130"/>
        <v>0</v>
      </c>
      <c r="K7647" s="9">
        <f t="shared" si="1131"/>
        <v>10.975999999999999</v>
      </c>
      <c r="L7647" s="7">
        <f t="shared" si="1132"/>
        <v>0</v>
      </c>
      <c r="M7647" s="7">
        <f t="shared" si="1133"/>
        <v>0.43680000000000008</v>
      </c>
      <c r="N7647" s="9">
        <f t="shared" si="1134"/>
        <v>0</v>
      </c>
      <c r="O7647" s="9">
        <f t="shared" si="1136"/>
        <v>0</v>
      </c>
      <c r="P7647">
        <v>0</v>
      </c>
    </row>
    <row r="7648" spans="1:16" x14ac:dyDescent="0.25">
      <c r="A7648" s="11">
        <v>40514</v>
      </c>
      <c r="B7648" s="12">
        <v>12</v>
      </c>
      <c r="C7648">
        <v>-0.4</v>
      </c>
      <c r="D7648">
        <v>74.8</v>
      </c>
      <c r="E7648">
        <v>6.6</v>
      </c>
      <c r="F7648">
        <v>0.2</v>
      </c>
      <c r="G7648" s="7">
        <f t="shared" si="1137"/>
        <v>0.25580000000000003</v>
      </c>
      <c r="H7648" s="7">
        <f t="shared" si="1138"/>
        <v>0.25580000000000003</v>
      </c>
      <c r="I7648">
        <f t="shared" si="1129"/>
        <v>34.6</v>
      </c>
      <c r="J7648" s="9">
        <f t="shared" si="1130"/>
        <v>0</v>
      </c>
      <c r="K7648" s="9">
        <f t="shared" si="1131"/>
        <v>0</v>
      </c>
      <c r="L7648" s="7">
        <f t="shared" si="1132"/>
        <v>0.26200000000000001</v>
      </c>
      <c r="M7648" s="7">
        <f t="shared" si="1133"/>
        <v>0.25580000000000003</v>
      </c>
      <c r="N7648" s="9">
        <f t="shared" si="1134"/>
        <v>0</v>
      </c>
      <c r="O7648" s="9">
        <f t="shared" si="1136"/>
        <v>0</v>
      </c>
      <c r="P7648">
        <v>0</v>
      </c>
    </row>
    <row r="7649" spans="1:16" x14ac:dyDescent="0.25">
      <c r="A7649" s="11">
        <v>40515</v>
      </c>
      <c r="B7649" s="12">
        <v>12</v>
      </c>
      <c r="C7649">
        <v>-0.4</v>
      </c>
      <c r="D7649">
        <v>75.3</v>
      </c>
      <c r="E7649">
        <v>3.6</v>
      </c>
      <c r="F7649">
        <v>0</v>
      </c>
      <c r="G7649" s="7">
        <f t="shared" si="1137"/>
        <v>0</v>
      </c>
      <c r="H7649" s="7">
        <f t="shared" si="1138"/>
        <v>0</v>
      </c>
      <c r="I7649">
        <f t="shared" si="1129"/>
        <v>34.6</v>
      </c>
      <c r="J7649" s="9">
        <f t="shared" si="1130"/>
        <v>0</v>
      </c>
      <c r="K7649" s="9">
        <f t="shared" si="1131"/>
        <v>0</v>
      </c>
      <c r="L7649" s="7">
        <f t="shared" si="1132"/>
        <v>0.17199999999999999</v>
      </c>
      <c r="M7649" s="7">
        <f t="shared" si="1133"/>
        <v>0</v>
      </c>
      <c r="N7649" s="9">
        <f t="shared" si="1134"/>
        <v>0</v>
      </c>
      <c r="O7649" s="9">
        <f t="shared" si="1136"/>
        <v>0</v>
      </c>
      <c r="P7649">
        <v>0</v>
      </c>
    </row>
    <row r="7650" spans="1:16" x14ac:dyDescent="0.25">
      <c r="A7650" s="11">
        <v>40516</v>
      </c>
      <c r="B7650" s="12">
        <v>12</v>
      </c>
      <c r="C7650">
        <v>-3.1</v>
      </c>
      <c r="D7650">
        <v>76</v>
      </c>
      <c r="E7650">
        <v>5.5</v>
      </c>
      <c r="F7650">
        <v>0.2</v>
      </c>
      <c r="G7650" s="7">
        <f t="shared" si="1137"/>
        <v>0.15919571586253731</v>
      </c>
      <c r="H7650" s="7">
        <f t="shared" si="1138"/>
        <v>0.15307280371397816</v>
      </c>
      <c r="I7650">
        <f t="shared" si="1129"/>
        <v>34.800000000000004</v>
      </c>
      <c r="J7650" s="9">
        <f t="shared" si="1130"/>
        <v>0</v>
      </c>
      <c r="K7650" s="9">
        <f t="shared" si="1131"/>
        <v>0</v>
      </c>
      <c r="L7650" s="7">
        <f t="shared" si="1132"/>
        <v>0</v>
      </c>
      <c r="M7650" s="7">
        <f t="shared" si="1133"/>
        <v>0.15307280371397816</v>
      </c>
      <c r="N7650" s="9">
        <f t="shared" si="1134"/>
        <v>0.2</v>
      </c>
      <c r="O7650" s="9">
        <f t="shared" si="1136"/>
        <v>0.13065678235939737</v>
      </c>
      <c r="P7650">
        <v>0</v>
      </c>
    </row>
    <row r="7651" spans="1:16" x14ac:dyDescent="0.25">
      <c r="A7651" s="11">
        <v>40517</v>
      </c>
      <c r="B7651" s="12">
        <v>12</v>
      </c>
      <c r="C7651">
        <v>-3.1</v>
      </c>
      <c r="D7651">
        <v>67.099999999999994</v>
      </c>
      <c r="E7651">
        <v>9.3000000000000007</v>
      </c>
      <c r="F7651">
        <v>0.2</v>
      </c>
      <c r="G7651" s="7">
        <f t="shared" si="1137"/>
        <v>0.20629369993353586</v>
      </c>
      <c r="H7651" s="7">
        <f t="shared" si="1138"/>
        <v>0.20629369993353586</v>
      </c>
      <c r="I7651">
        <f t="shared" ref="I7651:I7677" si="1139">IF(OR(B7651=7,C7651&gt;$V$7586),0,IF(AND(C7651&gt;=$R$7586,I7650=0),0,I7650+F7651))</f>
        <v>35.000000000000007</v>
      </c>
      <c r="J7651" s="9">
        <f t="shared" ref="J7651:J7677" si="1140">IF(B7651&gt;$K$2,0,IF(C7651&gt;$V$7586,0,IF(C7651&lt;=-$R$7586,0,IF(C7651&lt;=0,(C7651+$R$7586)*($T$7588+$T$7589*F7651),IF(C7651&gt;$R$7586,C7651*($T$7586+$T$7587*F7651),C7651*($T$7590+$T$7591*F7651))))))</f>
        <v>0</v>
      </c>
      <c r="K7651" s="9">
        <f t="shared" ref="K7651:K7677" si="1141">IF(B7651&lt;=$K$3,0,IF(C7651&gt;$V$7586,0,IF(C7651&lt;=-$R$7586,0,IF(C7651&lt;=0,(C7651+$R$7586)*($U$7588+$U$7589*F7651),IF(C7651&gt;$R$7586,C7651*($U$7586+$U$7587*F7651),C7651*($U$7590+$U$7591*F7651))))))</f>
        <v>0</v>
      </c>
      <c r="L7651" s="7">
        <f t="shared" ref="L7651:L7677" si="1142">IF(M7650=0,0,IF(C7651&gt;=$V$7586,0,IF($V$7587*E7651-$V$7588*C7651&lt;0,0,IF($R$7586&gt;C7651&gt;-$R$7586,$V$7587*E7651-$V$7588*C7651+$V$7589,$V$7587*E7651-$V$7588*C7651))))</f>
        <v>0.64000000000000012</v>
      </c>
      <c r="M7651" s="7">
        <f t="shared" ref="M7651:M7677" si="1143">IF(AND(N7650=0,F7651=0),0,IF(M7650=0,H7651,IF(AND(C7651&gt;$W$7588,M7650&lt;$W$7586),$W$7586+0.01,IF(F7651&gt;0,(N7650*M7650+$W$7587*F7651*H7651)/(N7650+$W$7587*F7651),M7650*(1+$W$7589)))))</f>
        <v>0.17828270192324233</v>
      </c>
      <c r="N7651" s="9">
        <f t="shared" ref="N7651:N7677" si="1144">IF(I7651=0,0,IF(M7651&gt;=1,0,IF(N7650+F7651&lt;=J7651+K7651+L7651,0,IF(C7651&gt;$W$7588,N7650+F7651-J7651-K7651-L7651,IF(M7651&lt;$W$7586,N7650+F7651-L7651,N7650+F7651-J7651-K7651-L7651)))))</f>
        <v>0</v>
      </c>
      <c r="O7651" s="9">
        <f t="shared" si="1136"/>
        <v>0</v>
      </c>
      <c r="P7651">
        <v>0</v>
      </c>
    </row>
    <row r="7652" spans="1:16" x14ac:dyDescent="0.25">
      <c r="A7652" s="11">
        <v>40518</v>
      </c>
      <c r="B7652" s="12">
        <v>12</v>
      </c>
      <c r="C7652">
        <v>-4.4000000000000004</v>
      </c>
      <c r="D7652">
        <v>78.400000000000006</v>
      </c>
      <c r="E7652">
        <v>6.7</v>
      </c>
      <c r="F7652">
        <v>1.8</v>
      </c>
      <c r="G7652" s="7">
        <f t="shared" si="1137"/>
        <v>0.14825281314303088</v>
      </c>
      <c r="H7652" s="7">
        <f t="shared" si="1138"/>
        <v>0.13050423692168209</v>
      </c>
      <c r="I7652">
        <f t="shared" si="1139"/>
        <v>36.800000000000004</v>
      </c>
      <c r="J7652" s="9">
        <f t="shared" si="1140"/>
        <v>0</v>
      </c>
      <c r="K7652" s="9">
        <f t="shared" si="1141"/>
        <v>0</v>
      </c>
      <c r="L7652" s="7">
        <f t="shared" si="1142"/>
        <v>0.70500000000000007</v>
      </c>
      <c r="M7652" s="7">
        <f t="shared" si="1143"/>
        <v>0.13050423692168209</v>
      </c>
      <c r="N7652" s="9">
        <f t="shared" si="1144"/>
        <v>1.095</v>
      </c>
      <c r="O7652" s="9">
        <f t="shared" si="1136"/>
        <v>0.83905321836955293</v>
      </c>
      <c r="P7652">
        <v>1</v>
      </c>
    </row>
    <row r="7653" spans="1:16" x14ac:dyDescent="0.25">
      <c r="A7653" s="11">
        <v>40519</v>
      </c>
      <c r="B7653" s="12">
        <v>12</v>
      </c>
      <c r="C7653">
        <v>-4.5</v>
      </c>
      <c r="D7653">
        <v>69.7</v>
      </c>
      <c r="E7653">
        <v>8.8000000000000007</v>
      </c>
      <c r="F7653">
        <v>0.2</v>
      </c>
      <c r="G7653" s="7">
        <f t="shared" si="1137"/>
        <v>0.17519133197693787</v>
      </c>
      <c r="H7653" s="7">
        <f t="shared" si="1138"/>
        <v>0.17519133197693787</v>
      </c>
      <c r="I7653">
        <f t="shared" si="1139"/>
        <v>37.000000000000007</v>
      </c>
      <c r="J7653" s="9">
        <f t="shared" si="1140"/>
        <v>0</v>
      </c>
      <c r="K7653" s="9">
        <f t="shared" si="1141"/>
        <v>0</v>
      </c>
      <c r="L7653" s="7">
        <f t="shared" si="1142"/>
        <v>0.77900000000000003</v>
      </c>
      <c r="M7653" s="7">
        <f t="shared" si="1143"/>
        <v>0.1368130032824241</v>
      </c>
      <c r="N7653" s="9">
        <f t="shared" si="1144"/>
        <v>0.5159999999999999</v>
      </c>
      <c r="O7653" s="9">
        <f t="shared" si="1136"/>
        <v>0.37715713245093913</v>
      </c>
      <c r="P7653">
        <v>2</v>
      </c>
    </row>
    <row r="7654" spans="1:16" x14ac:dyDescent="0.25">
      <c r="A7654" s="11">
        <v>40520</v>
      </c>
      <c r="B7654" s="12">
        <v>12</v>
      </c>
      <c r="C7654">
        <v>-7.1</v>
      </c>
      <c r="D7654">
        <v>61.4</v>
      </c>
      <c r="E7654">
        <v>5.5</v>
      </c>
      <c r="F7654">
        <v>0</v>
      </c>
      <c r="G7654" s="7">
        <f t="shared" si="1137"/>
        <v>0</v>
      </c>
      <c r="H7654" s="7">
        <f t="shared" si="1138"/>
        <v>0</v>
      </c>
      <c r="I7654">
        <f t="shared" si="1139"/>
        <v>37.000000000000007</v>
      </c>
      <c r="J7654" s="9">
        <f t="shared" si="1140"/>
        <v>0</v>
      </c>
      <c r="K7654" s="9">
        <f t="shared" si="1141"/>
        <v>0</v>
      </c>
      <c r="L7654" s="7">
        <f t="shared" si="1142"/>
        <v>0.96599999999999997</v>
      </c>
      <c r="M7654" s="7">
        <f t="shared" si="1143"/>
        <v>0.14365365344654532</v>
      </c>
      <c r="N7654" s="9">
        <f t="shared" si="1144"/>
        <v>0</v>
      </c>
      <c r="O7654" s="9">
        <f t="shared" si="1136"/>
        <v>0</v>
      </c>
      <c r="P7654">
        <v>1</v>
      </c>
    </row>
    <row r="7655" spans="1:16" x14ac:dyDescent="0.25">
      <c r="A7655" s="11">
        <v>40521</v>
      </c>
      <c r="B7655" s="12">
        <v>12</v>
      </c>
      <c r="C7655">
        <v>-8.1999999999999993</v>
      </c>
      <c r="D7655">
        <v>66.5</v>
      </c>
      <c r="E7655">
        <v>2.2999999999999998</v>
      </c>
      <c r="F7655">
        <v>0</v>
      </c>
      <c r="G7655" s="7">
        <f t="shared" si="1137"/>
        <v>0</v>
      </c>
      <c r="H7655" s="7">
        <f t="shared" si="1138"/>
        <v>0</v>
      </c>
      <c r="I7655">
        <f t="shared" si="1139"/>
        <v>37.000000000000007</v>
      </c>
      <c r="J7655" s="9">
        <f t="shared" si="1140"/>
        <v>0</v>
      </c>
      <c r="K7655" s="9">
        <f t="shared" si="1141"/>
        <v>0</v>
      </c>
      <c r="L7655" s="7">
        <f t="shared" si="1142"/>
        <v>0.99099999999999988</v>
      </c>
      <c r="M7655" s="7">
        <f t="shared" si="1143"/>
        <v>0</v>
      </c>
      <c r="N7655" s="9">
        <f t="shared" si="1144"/>
        <v>0</v>
      </c>
      <c r="O7655" s="9">
        <f t="shared" si="1136"/>
        <v>0</v>
      </c>
      <c r="P7655">
        <v>1</v>
      </c>
    </row>
    <row r="7656" spans="1:16" x14ac:dyDescent="0.25">
      <c r="A7656" s="11">
        <v>40522</v>
      </c>
      <c r="B7656" s="12">
        <v>12</v>
      </c>
      <c r="C7656">
        <v>-0.2</v>
      </c>
      <c r="D7656">
        <v>78.099999999999994</v>
      </c>
      <c r="E7656">
        <v>3.8</v>
      </c>
      <c r="F7656">
        <v>0.4</v>
      </c>
      <c r="G7656" s="7">
        <f t="shared" si="1137"/>
        <v>0.26369999999999999</v>
      </c>
      <c r="H7656" s="7">
        <f t="shared" si="1138"/>
        <v>0.23460854092526698</v>
      </c>
      <c r="I7656">
        <f t="shared" si="1139"/>
        <v>37.400000000000006</v>
      </c>
      <c r="J7656" s="9">
        <f t="shared" si="1140"/>
        <v>0</v>
      </c>
      <c r="K7656" s="9">
        <f t="shared" si="1141"/>
        <v>0</v>
      </c>
      <c r="L7656" s="7">
        <f t="shared" si="1142"/>
        <v>0</v>
      </c>
      <c r="M7656" s="7">
        <f t="shared" si="1143"/>
        <v>0.23460854092526698</v>
      </c>
      <c r="N7656" s="9">
        <f t="shared" si="1144"/>
        <v>0.4</v>
      </c>
      <c r="O7656" s="9">
        <f t="shared" si="1136"/>
        <v>0.17049677664012131</v>
      </c>
      <c r="P7656">
        <v>1</v>
      </c>
    </row>
    <row r="7657" spans="1:16" x14ac:dyDescent="0.25">
      <c r="A7657" s="11">
        <v>40523</v>
      </c>
      <c r="B7657" s="12">
        <v>12</v>
      </c>
      <c r="C7657">
        <v>2.6</v>
      </c>
      <c r="D7657">
        <v>78.900000000000006</v>
      </c>
      <c r="E7657">
        <v>3.5</v>
      </c>
      <c r="F7657">
        <v>0</v>
      </c>
      <c r="G7657" s="7">
        <f t="shared" si="1137"/>
        <v>0</v>
      </c>
      <c r="H7657" s="7">
        <f t="shared" si="1138"/>
        <v>0</v>
      </c>
      <c r="I7657">
        <f t="shared" si="1139"/>
        <v>37.400000000000006</v>
      </c>
      <c r="J7657" s="9">
        <f t="shared" si="1140"/>
        <v>0</v>
      </c>
      <c r="K7657" s="9">
        <f t="shared" si="1141"/>
        <v>2.08</v>
      </c>
      <c r="L7657" s="7">
        <f t="shared" si="1142"/>
        <v>0</v>
      </c>
      <c r="M7657" s="7">
        <f t="shared" si="1143"/>
        <v>0.28000000000000003</v>
      </c>
      <c r="N7657" s="9">
        <f t="shared" si="1144"/>
        <v>0</v>
      </c>
      <c r="O7657" s="9">
        <f t="shared" si="1136"/>
        <v>0</v>
      </c>
      <c r="P7657">
        <v>1</v>
      </c>
    </row>
    <row r="7658" spans="1:16" x14ac:dyDescent="0.25">
      <c r="A7658" s="11">
        <v>40524</v>
      </c>
      <c r="B7658" s="12">
        <v>12</v>
      </c>
      <c r="C7658">
        <v>1.5</v>
      </c>
      <c r="D7658">
        <v>90.4</v>
      </c>
      <c r="E7658">
        <v>5.5</v>
      </c>
      <c r="F7658">
        <v>20</v>
      </c>
      <c r="G7658" s="7">
        <f t="shared" si="1137"/>
        <v>0.38312500000000005</v>
      </c>
      <c r="H7658" s="7">
        <f t="shared" si="1138"/>
        <v>0.38312500000000005</v>
      </c>
      <c r="I7658">
        <f t="shared" si="1139"/>
        <v>57.400000000000006</v>
      </c>
      <c r="J7658" s="9">
        <f t="shared" si="1140"/>
        <v>0</v>
      </c>
      <c r="K7658" s="9">
        <f t="shared" si="1141"/>
        <v>10.199999999999999</v>
      </c>
      <c r="L7658" s="7">
        <f t="shared" si="1142"/>
        <v>0</v>
      </c>
      <c r="M7658" s="7">
        <f t="shared" si="1143"/>
        <v>0.38312500000000005</v>
      </c>
      <c r="N7658" s="9">
        <f t="shared" si="1144"/>
        <v>9.8000000000000007</v>
      </c>
      <c r="O7658" s="9">
        <f t="shared" si="1136"/>
        <v>2.5579119086460032</v>
      </c>
      <c r="P7658">
        <v>1</v>
      </c>
    </row>
    <row r="7659" spans="1:16" x14ac:dyDescent="0.25">
      <c r="A7659" s="11">
        <v>40525</v>
      </c>
      <c r="B7659" s="12">
        <v>12</v>
      </c>
      <c r="C7659">
        <v>-11.4</v>
      </c>
      <c r="D7659">
        <v>72.599999999999994</v>
      </c>
      <c r="E7659">
        <v>10.7</v>
      </c>
      <c r="F7659">
        <v>0.8</v>
      </c>
      <c r="G7659" s="7">
        <f t="shared" si="1137"/>
        <v>0.18734836521251391</v>
      </c>
      <c r="H7659" s="7">
        <f t="shared" si="1138"/>
        <v>0.18734836521251391</v>
      </c>
      <c r="I7659">
        <f t="shared" si="1139"/>
        <v>58.2</v>
      </c>
      <c r="J7659" s="9">
        <f t="shared" si="1140"/>
        <v>0</v>
      </c>
      <c r="K7659" s="9">
        <f t="shared" si="1141"/>
        <v>0</v>
      </c>
      <c r="L7659" s="7">
        <f t="shared" si="1142"/>
        <v>1.595</v>
      </c>
      <c r="M7659" s="7">
        <f t="shared" si="1143"/>
        <v>0.36972583868374626</v>
      </c>
      <c r="N7659" s="9">
        <f t="shared" si="1144"/>
        <v>9.0050000000000008</v>
      </c>
      <c r="O7659" s="9">
        <f t="shared" si="1136"/>
        <v>2.4355884976983284</v>
      </c>
      <c r="P7659">
        <v>1</v>
      </c>
    </row>
    <row r="7660" spans="1:16" x14ac:dyDescent="0.25">
      <c r="A7660" s="11">
        <v>40526</v>
      </c>
      <c r="B7660" s="12">
        <v>12</v>
      </c>
      <c r="C7660">
        <v>-9.6</v>
      </c>
      <c r="D7660">
        <v>75.5</v>
      </c>
      <c r="E7660">
        <v>8.4</v>
      </c>
      <c r="F7660">
        <v>1.6</v>
      </c>
      <c r="G7660" s="7">
        <f t="shared" si="1137"/>
        <v>0.14861463845816469</v>
      </c>
      <c r="H7660" s="7">
        <f t="shared" si="1138"/>
        <v>0.14570062593937716</v>
      </c>
      <c r="I7660">
        <f t="shared" si="1139"/>
        <v>59.800000000000004</v>
      </c>
      <c r="J7660" s="9">
        <f t="shared" si="1140"/>
        <v>0</v>
      </c>
      <c r="K7660" s="9">
        <f t="shared" si="1141"/>
        <v>0</v>
      </c>
      <c r="L7660" s="7">
        <f t="shared" si="1142"/>
        <v>1.3280000000000001</v>
      </c>
      <c r="M7660" s="7">
        <f t="shared" si="1143"/>
        <v>0.3388406011201377</v>
      </c>
      <c r="N7660" s="9">
        <f t="shared" si="1144"/>
        <v>9.277000000000001</v>
      </c>
      <c r="O7660" s="9">
        <f t="shared" si="1136"/>
        <v>2.7378655241822076</v>
      </c>
      <c r="P7660">
        <v>1</v>
      </c>
    </row>
    <row r="7661" spans="1:16" x14ac:dyDescent="0.25">
      <c r="A7661" s="11">
        <v>40527</v>
      </c>
      <c r="B7661" s="12">
        <v>12</v>
      </c>
      <c r="C7661">
        <v>-7.9</v>
      </c>
      <c r="D7661">
        <v>72.099999999999994</v>
      </c>
      <c r="E7661">
        <v>6.1</v>
      </c>
      <c r="F7661">
        <v>0.8</v>
      </c>
      <c r="G7661" s="7">
        <f t="shared" si="1137"/>
        <v>0.11460279600089864</v>
      </c>
      <c r="H7661" s="7">
        <f t="shared" si="1138"/>
        <v>0.11460279600089864</v>
      </c>
      <c r="I7661">
        <f t="shared" si="1139"/>
        <v>60.6</v>
      </c>
      <c r="J7661" s="9">
        <f t="shared" si="1140"/>
        <v>0</v>
      </c>
      <c r="K7661" s="9">
        <f t="shared" si="1141"/>
        <v>0</v>
      </c>
      <c r="L7661" s="7">
        <f t="shared" si="1142"/>
        <v>1.0720000000000001</v>
      </c>
      <c r="M7661" s="7">
        <f t="shared" si="1143"/>
        <v>0.32269063416146487</v>
      </c>
      <c r="N7661" s="9">
        <f t="shared" si="1144"/>
        <v>9.0050000000000026</v>
      </c>
      <c r="O7661" s="9">
        <f t="shared" si="1136"/>
        <v>2.7905985010690353</v>
      </c>
      <c r="P7661">
        <v>2</v>
      </c>
    </row>
    <row r="7662" spans="1:16" x14ac:dyDescent="0.25">
      <c r="A7662" s="11">
        <v>40528</v>
      </c>
      <c r="B7662" s="12">
        <v>12</v>
      </c>
      <c r="C7662">
        <v>-4.5999999999999996</v>
      </c>
      <c r="D7662">
        <v>78.3</v>
      </c>
      <c r="E7662">
        <v>5.7</v>
      </c>
      <c r="F7662">
        <v>0.2</v>
      </c>
      <c r="G7662" s="7">
        <f t="shared" si="1137"/>
        <v>0.13186444209970316</v>
      </c>
      <c r="H7662" s="7">
        <f t="shared" si="1138"/>
        <v>0.11648802305627487</v>
      </c>
      <c r="I7662">
        <f t="shared" si="1139"/>
        <v>60.800000000000004</v>
      </c>
      <c r="J7662" s="9">
        <f t="shared" si="1140"/>
        <v>0</v>
      </c>
      <c r="K7662" s="9">
        <f t="shared" si="1141"/>
        <v>0</v>
      </c>
      <c r="L7662" s="7">
        <f t="shared" si="1142"/>
        <v>0.69700000000000006</v>
      </c>
      <c r="M7662" s="7">
        <f t="shared" si="1143"/>
        <v>0.31864964668199464</v>
      </c>
      <c r="N7662" s="9">
        <f t="shared" si="1144"/>
        <v>8.5080000000000027</v>
      </c>
      <c r="O7662" s="9">
        <f t="shared" si="1136"/>
        <v>2.6700170825831169</v>
      </c>
      <c r="P7662">
        <v>2</v>
      </c>
    </row>
    <row r="7663" spans="1:16" x14ac:dyDescent="0.25">
      <c r="A7663" s="11">
        <v>40529</v>
      </c>
      <c r="B7663" s="12">
        <v>12</v>
      </c>
      <c r="C7663">
        <v>-2.7</v>
      </c>
      <c r="D7663">
        <v>78.599999999999994</v>
      </c>
      <c r="E7663">
        <v>6.4</v>
      </c>
      <c r="F7663">
        <v>0.2</v>
      </c>
      <c r="G7663" s="7">
        <f t="shared" si="1137"/>
        <v>0.18175718122238038</v>
      </c>
      <c r="H7663" s="7">
        <f t="shared" si="1138"/>
        <v>0.15887865491466821</v>
      </c>
      <c r="I7663">
        <f t="shared" si="1139"/>
        <v>61.000000000000007</v>
      </c>
      <c r="J7663" s="9">
        <f t="shared" si="1140"/>
        <v>0</v>
      </c>
      <c r="K7663" s="9">
        <f t="shared" si="1141"/>
        <v>0</v>
      </c>
      <c r="L7663" s="7">
        <f t="shared" si="1142"/>
        <v>0.50900000000000001</v>
      </c>
      <c r="M7663" s="7">
        <f t="shared" si="1143"/>
        <v>0.31533947420062736</v>
      </c>
      <c r="N7663" s="9">
        <f t="shared" si="1144"/>
        <v>8.1990000000000016</v>
      </c>
      <c r="O7663" s="9">
        <f t="shared" si="1136"/>
        <v>2.6000550742288548</v>
      </c>
      <c r="P7663">
        <v>1</v>
      </c>
    </row>
    <row r="7664" spans="1:16" x14ac:dyDescent="0.25">
      <c r="A7664" s="11">
        <v>40530</v>
      </c>
      <c r="B7664" s="12">
        <v>12</v>
      </c>
      <c r="C7664">
        <v>-4.9000000000000004</v>
      </c>
      <c r="D7664">
        <v>72.3</v>
      </c>
      <c r="E7664">
        <v>5.4</v>
      </c>
      <c r="F7664">
        <v>0.2</v>
      </c>
      <c r="G7664" s="7">
        <f t="shared" si="1137"/>
        <v>0.12378596818078122</v>
      </c>
      <c r="H7664" s="7">
        <f t="shared" si="1138"/>
        <v>0.12378596818078122</v>
      </c>
      <c r="I7664">
        <f t="shared" si="1139"/>
        <v>61.20000000000001</v>
      </c>
      <c r="J7664" s="9">
        <f t="shared" si="1140"/>
        <v>0</v>
      </c>
      <c r="K7664" s="9">
        <f t="shared" si="1141"/>
        <v>0</v>
      </c>
      <c r="L7664" s="7">
        <f t="shared" si="1142"/>
        <v>0.72100000000000009</v>
      </c>
      <c r="M7664" s="7">
        <f t="shared" si="1143"/>
        <v>0.31122446870073811</v>
      </c>
      <c r="N7664" s="9">
        <f t="shared" si="1144"/>
        <v>7.6780000000000008</v>
      </c>
      <c r="O7664" s="9">
        <f t="shared" si="1136"/>
        <v>2.4670296754150396</v>
      </c>
      <c r="P7664">
        <v>1</v>
      </c>
    </row>
    <row r="7665" spans="1:16" x14ac:dyDescent="0.25">
      <c r="A7665" s="11">
        <v>40531</v>
      </c>
      <c r="B7665" s="12">
        <v>12</v>
      </c>
      <c r="C7665">
        <v>-4.8</v>
      </c>
      <c r="D7665">
        <v>79.5</v>
      </c>
      <c r="E7665">
        <v>2.1</v>
      </c>
      <c r="F7665">
        <v>0.6</v>
      </c>
      <c r="G7665" s="7">
        <f t="shared" si="1137"/>
        <v>7.9832229679355271E-2</v>
      </c>
      <c r="H7665" s="7">
        <f t="shared" si="1138"/>
        <v>6.7654431931657003E-2</v>
      </c>
      <c r="I7665">
        <f t="shared" si="1139"/>
        <v>61.800000000000011</v>
      </c>
      <c r="J7665" s="9">
        <f t="shared" si="1140"/>
        <v>0</v>
      </c>
      <c r="K7665" s="9">
        <f t="shared" si="1141"/>
        <v>0</v>
      </c>
      <c r="L7665" s="7">
        <f t="shared" si="1142"/>
        <v>0.61099999999999999</v>
      </c>
      <c r="M7665" s="7">
        <f t="shared" si="1143"/>
        <v>0.29521962325716261</v>
      </c>
      <c r="N7665" s="9">
        <f t="shared" si="1144"/>
        <v>7.6670000000000007</v>
      </c>
      <c r="O7665" s="9">
        <f t="shared" si="1136"/>
        <v>2.597049584783651</v>
      </c>
      <c r="P7665">
        <v>1</v>
      </c>
    </row>
    <row r="7666" spans="1:16" x14ac:dyDescent="0.25">
      <c r="A7666" s="11">
        <v>40532</v>
      </c>
      <c r="B7666" s="12">
        <v>12</v>
      </c>
      <c r="C7666">
        <v>-2.9</v>
      </c>
      <c r="D7666">
        <v>78.8</v>
      </c>
      <c r="E7666">
        <v>3.8</v>
      </c>
      <c r="F7666">
        <v>0.2</v>
      </c>
      <c r="G7666" s="7">
        <f t="shared" si="1137"/>
        <v>0.14411383304884318</v>
      </c>
      <c r="H7666" s="7">
        <f t="shared" si="1138"/>
        <v>0.12509881341045412</v>
      </c>
      <c r="I7666">
        <f t="shared" si="1139"/>
        <v>62.000000000000014</v>
      </c>
      <c r="J7666" s="9">
        <f t="shared" si="1140"/>
        <v>0</v>
      </c>
      <c r="K7666" s="9">
        <f t="shared" si="1141"/>
        <v>0</v>
      </c>
      <c r="L7666" s="7">
        <f t="shared" si="1142"/>
        <v>0.45300000000000001</v>
      </c>
      <c r="M7666" s="7">
        <f t="shared" si="1143"/>
        <v>0.29131727257888973</v>
      </c>
      <c r="N7666" s="9">
        <f t="shared" si="1144"/>
        <v>7.4140000000000006</v>
      </c>
      <c r="O7666" s="9">
        <f t="shared" si="1136"/>
        <v>2.5449915600154687</v>
      </c>
      <c r="P7666">
        <v>1</v>
      </c>
    </row>
    <row r="7667" spans="1:16" x14ac:dyDescent="0.25">
      <c r="A7667" s="11">
        <v>40533</v>
      </c>
      <c r="B7667" s="12">
        <v>12</v>
      </c>
      <c r="C7667">
        <v>-6.1</v>
      </c>
      <c r="D7667">
        <v>78.8</v>
      </c>
      <c r="E7667">
        <v>4.4000000000000004</v>
      </c>
      <c r="F7667">
        <v>0</v>
      </c>
      <c r="G7667" s="7">
        <f t="shared" si="1137"/>
        <v>0</v>
      </c>
      <c r="H7667" s="7">
        <f t="shared" si="1138"/>
        <v>0</v>
      </c>
      <c r="I7667">
        <f t="shared" si="1139"/>
        <v>62.000000000000014</v>
      </c>
      <c r="J7667" s="9">
        <f t="shared" si="1140"/>
        <v>0</v>
      </c>
      <c r="K7667" s="9">
        <f t="shared" si="1141"/>
        <v>0</v>
      </c>
      <c r="L7667" s="7">
        <f t="shared" si="1142"/>
        <v>0.82299999999999995</v>
      </c>
      <c r="M7667" s="7">
        <f t="shared" si="1143"/>
        <v>0.30588313620783425</v>
      </c>
      <c r="N7667" s="9">
        <f t="shared" si="1144"/>
        <v>6.5910000000000011</v>
      </c>
      <c r="O7667" s="9">
        <f t="shared" si="1136"/>
        <v>2.154744482390067</v>
      </c>
      <c r="P7667">
        <v>0</v>
      </c>
    </row>
    <row r="7668" spans="1:16" x14ac:dyDescent="0.25">
      <c r="A7668" s="11">
        <v>40534</v>
      </c>
      <c r="B7668" s="12">
        <v>12</v>
      </c>
      <c r="C7668">
        <v>-5.2</v>
      </c>
      <c r="D7668">
        <v>82.8</v>
      </c>
      <c r="E7668">
        <v>6.6</v>
      </c>
      <c r="F7668">
        <v>0</v>
      </c>
      <c r="G7668" s="7">
        <f t="shared" si="1137"/>
        <v>0</v>
      </c>
      <c r="H7668" s="7">
        <f t="shared" si="1138"/>
        <v>0</v>
      </c>
      <c r="I7668">
        <f t="shared" si="1139"/>
        <v>62.000000000000014</v>
      </c>
      <c r="J7668" s="9">
        <f t="shared" si="1140"/>
        <v>0</v>
      </c>
      <c r="K7668" s="9">
        <f t="shared" si="1141"/>
        <v>0</v>
      </c>
      <c r="L7668" s="7">
        <f t="shared" si="1142"/>
        <v>0.79</v>
      </c>
      <c r="M7668" s="7">
        <f t="shared" si="1143"/>
        <v>0.32117729301822595</v>
      </c>
      <c r="N7668" s="9">
        <f t="shared" si="1144"/>
        <v>5.801000000000001</v>
      </c>
      <c r="O7668" s="9">
        <f t="shared" si="1136"/>
        <v>1.8061675361560536</v>
      </c>
      <c r="P7668">
        <v>1</v>
      </c>
    </row>
    <row r="7669" spans="1:16" x14ac:dyDescent="0.25">
      <c r="A7669" s="11">
        <v>40535</v>
      </c>
      <c r="B7669" s="12">
        <v>12</v>
      </c>
      <c r="C7669">
        <v>-3.2</v>
      </c>
      <c r="D7669">
        <v>77.7</v>
      </c>
      <c r="E7669">
        <v>7.2</v>
      </c>
      <c r="F7669">
        <v>0.2</v>
      </c>
      <c r="G7669" s="7">
        <f t="shared" si="1137"/>
        <v>0.17777450161869704</v>
      </c>
      <c r="H7669" s="7">
        <f t="shared" si="1138"/>
        <v>0.16044630109990707</v>
      </c>
      <c r="I7669">
        <f t="shared" si="1139"/>
        <v>62.200000000000017</v>
      </c>
      <c r="J7669" s="9">
        <f t="shared" si="1140"/>
        <v>0</v>
      </c>
      <c r="K7669" s="9">
        <f t="shared" si="1141"/>
        <v>0</v>
      </c>
      <c r="L7669" s="7">
        <f t="shared" si="1142"/>
        <v>0.58800000000000008</v>
      </c>
      <c r="M7669" s="7">
        <f t="shared" si="1143"/>
        <v>0.31634004530959908</v>
      </c>
      <c r="N7669" s="9">
        <f t="shared" si="1144"/>
        <v>5.4130000000000011</v>
      </c>
      <c r="O7669" s="9">
        <f t="shared" si="1136"/>
        <v>1.7111333453538415</v>
      </c>
      <c r="P7669">
        <v>1</v>
      </c>
    </row>
    <row r="7670" spans="1:16" x14ac:dyDescent="0.25">
      <c r="A7670" s="11">
        <v>40536</v>
      </c>
      <c r="B7670" s="12">
        <v>12</v>
      </c>
      <c r="C7670">
        <v>-4.5999999999999996</v>
      </c>
      <c r="D7670">
        <v>77.099999999999994</v>
      </c>
      <c r="E7670">
        <v>4.9000000000000004</v>
      </c>
      <c r="F7670">
        <v>0.2</v>
      </c>
      <c r="G7670" s="7">
        <f t="shared" si="1137"/>
        <v>0.12100190697131502</v>
      </c>
      <c r="H7670" s="7">
        <f t="shared" si="1138"/>
        <v>0.11162537543479249</v>
      </c>
      <c r="I7670">
        <f t="shared" si="1139"/>
        <v>62.40000000000002</v>
      </c>
      <c r="J7670" s="9">
        <f t="shared" si="1140"/>
        <v>0</v>
      </c>
      <c r="K7670" s="9">
        <f t="shared" si="1141"/>
        <v>0</v>
      </c>
      <c r="L7670" s="7">
        <f t="shared" si="1142"/>
        <v>0.67300000000000004</v>
      </c>
      <c r="M7670" s="7">
        <f t="shared" si="1143"/>
        <v>0.30975169548348336</v>
      </c>
      <c r="N7670" s="9">
        <f t="shared" si="1144"/>
        <v>4.9400000000000013</v>
      </c>
      <c r="O7670" s="9">
        <f t="shared" ref="O7670:O7677" si="1145">IF(M7670=0,0,N7670/10/M7670)</f>
        <v>1.5948258143637548</v>
      </c>
      <c r="P7670">
        <v>1</v>
      </c>
    </row>
    <row r="7671" spans="1:16" x14ac:dyDescent="0.25">
      <c r="A7671" s="11">
        <v>40537</v>
      </c>
      <c r="B7671" s="12">
        <v>12</v>
      </c>
      <c r="C7671">
        <v>-6.3</v>
      </c>
      <c r="D7671">
        <v>77.400000000000006</v>
      </c>
      <c r="E7671">
        <v>5.2</v>
      </c>
      <c r="F7671">
        <v>0</v>
      </c>
      <c r="G7671" s="7">
        <f t="shared" si="1137"/>
        <v>0</v>
      </c>
      <c r="H7671" s="7">
        <f t="shared" si="1138"/>
        <v>0</v>
      </c>
      <c r="I7671">
        <f t="shared" si="1139"/>
        <v>62.40000000000002</v>
      </c>
      <c r="J7671" s="9">
        <f t="shared" si="1140"/>
        <v>0</v>
      </c>
      <c r="K7671" s="9">
        <f t="shared" si="1141"/>
        <v>0</v>
      </c>
      <c r="L7671" s="7">
        <f t="shared" si="1142"/>
        <v>0.86899999999999999</v>
      </c>
      <c r="M7671" s="7">
        <f t="shared" si="1143"/>
        <v>0.32523928025765753</v>
      </c>
      <c r="N7671" s="9">
        <f t="shared" si="1144"/>
        <v>4.0710000000000015</v>
      </c>
      <c r="O7671" s="9">
        <f t="shared" si="1145"/>
        <v>1.2516938288557637</v>
      </c>
      <c r="P7671">
        <v>1</v>
      </c>
    </row>
    <row r="7672" spans="1:16" x14ac:dyDescent="0.25">
      <c r="A7672" s="11">
        <v>40538</v>
      </c>
      <c r="B7672" s="12">
        <v>12</v>
      </c>
      <c r="C7672">
        <v>-7.1</v>
      </c>
      <c r="D7672">
        <v>71.599999999999994</v>
      </c>
      <c r="E7672">
        <v>8.3000000000000007</v>
      </c>
      <c r="F7672">
        <v>0</v>
      </c>
      <c r="G7672" s="7">
        <f t="shared" si="1137"/>
        <v>0</v>
      </c>
      <c r="H7672" s="7">
        <f t="shared" si="1138"/>
        <v>0</v>
      </c>
      <c r="I7672">
        <f t="shared" si="1139"/>
        <v>62.40000000000002</v>
      </c>
      <c r="J7672" s="9">
        <f t="shared" si="1140"/>
        <v>0</v>
      </c>
      <c r="K7672" s="9">
        <f t="shared" si="1141"/>
        <v>0</v>
      </c>
      <c r="L7672" s="7">
        <f t="shared" si="1142"/>
        <v>1.0499999999999998</v>
      </c>
      <c r="M7672" s="7">
        <f t="shared" si="1143"/>
        <v>0.3415012442705404</v>
      </c>
      <c r="N7672" s="9">
        <f t="shared" si="1144"/>
        <v>3.0210000000000017</v>
      </c>
      <c r="O7672" s="9">
        <f t="shared" si="1145"/>
        <v>0.88462342397989557</v>
      </c>
      <c r="P7672">
        <v>1</v>
      </c>
    </row>
    <row r="7673" spans="1:16" x14ac:dyDescent="0.25">
      <c r="A7673" s="11">
        <v>40539</v>
      </c>
      <c r="B7673" s="12">
        <v>12</v>
      </c>
      <c r="C7673">
        <v>-6.1</v>
      </c>
      <c r="D7673">
        <v>70.5</v>
      </c>
      <c r="E7673">
        <v>9.3000000000000007</v>
      </c>
      <c r="F7673">
        <v>0</v>
      </c>
      <c r="G7673" s="7">
        <f t="shared" si="1137"/>
        <v>0</v>
      </c>
      <c r="H7673" s="7">
        <f t="shared" si="1138"/>
        <v>0</v>
      </c>
      <c r="I7673">
        <f t="shared" si="1139"/>
        <v>62.40000000000002</v>
      </c>
      <c r="J7673" s="9">
        <f t="shared" si="1140"/>
        <v>0</v>
      </c>
      <c r="K7673" s="9">
        <f t="shared" si="1141"/>
        <v>0</v>
      </c>
      <c r="L7673" s="7">
        <f t="shared" si="1142"/>
        <v>0.97</v>
      </c>
      <c r="M7673" s="7">
        <f t="shared" si="1143"/>
        <v>0.35857630648406746</v>
      </c>
      <c r="N7673" s="9">
        <f t="shared" si="1144"/>
        <v>2.0510000000000019</v>
      </c>
      <c r="O7673" s="9">
        <f t="shared" si="1145"/>
        <v>0.57198425074723491</v>
      </c>
      <c r="P7673">
        <v>1</v>
      </c>
    </row>
    <row r="7674" spans="1:16" x14ac:dyDescent="0.25">
      <c r="A7674" s="11">
        <v>40540</v>
      </c>
      <c r="B7674" s="12">
        <v>12</v>
      </c>
      <c r="C7674">
        <v>-2.9</v>
      </c>
      <c r="D7674">
        <v>77.8</v>
      </c>
      <c r="E7674">
        <v>6</v>
      </c>
      <c r="F7674">
        <v>0.2</v>
      </c>
      <c r="G7674" s="7">
        <f t="shared" si="1137"/>
        <v>0.1709409239129932</v>
      </c>
      <c r="H7674" s="7">
        <f t="shared" si="1138"/>
        <v>0.15372385243974207</v>
      </c>
      <c r="I7674">
        <f t="shared" si="1139"/>
        <v>62.600000000000023</v>
      </c>
      <c r="J7674" s="9">
        <f t="shared" si="1140"/>
        <v>0</v>
      </c>
      <c r="K7674" s="9">
        <f t="shared" si="1141"/>
        <v>0</v>
      </c>
      <c r="L7674" s="7">
        <f t="shared" si="1142"/>
        <v>0.51900000000000002</v>
      </c>
      <c r="M7674" s="7">
        <f t="shared" si="1143"/>
        <v>0.34204854237470911</v>
      </c>
      <c r="N7674" s="9">
        <f t="shared" si="1144"/>
        <v>1.732000000000002</v>
      </c>
      <c r="O7674" s="9">
        <f t="shared" si="1145"/>
        <v>0.50636087731156632</v>
      </c>
      <c r="P7674">
        <v>1</v>
      </c>
    </row>
    <row r="7675" spans="1:16" x14ac:dyDescent="0.25">
      <c r="A7675" s="11">
        <v>40541</v>
      </c>
      <c r="B7675" s="12">
        <v>12</v>
      </c>
      <c r="C7675">
        <v>-1.7</v>
      </c>
      <c r="D7675">
        <v>81.7</v>
      </c>
      <c r="E7675">
        <v>3.4</v>
      </c>
      <c r="F7675">
        <v>0.2</v>
      </c>
      <c r="G7675" s="7">
        <f t="shared" si="1137"/>
        <v>0.13635000000000003</v>
      </c>
      <c r="H7675" s="7">
        <f t="shared" si="1138"/>
        <v>0.10753154574132492</v>
      </c>
      <c r="I7675">
        <f t="shared" si="1139"/>
        <v>62.800000000000026</v>
      </c>
      <c r="J7675" s="9">
        <f t="shared" si="1140"/>
        <v>0</v>
      </c>
      <c r="K7675" s="9">
        <f t="shared" si="1141"/>
        <v>0</v>
      </c>
      <c r="L7675" s="7">
        <f t="shared" si="1142"/>
        <v>0.309</v>
      </c>
      <c r="M7675" s="7">
        <f t="shared" si="1143"/>
        <v>0.31997058244060395</v>
      </c>
      <c r="N7675" s="9">
        <f t="shared" si="1144"/>
        <v>1.623000000000002</v>
      </c>
      <c r="O7675" s="9">
        <f t="shared" si="1145"/>
        <v>0.50723412996920714</v>
      </c>
      <c r="P7675">
        <v>1</v>
      </c>
    </row>
    <row r="7676" spans="1:16" x14ac:dyDescent="0.25">
      <c r="A7676" s="11">
        <v>40542</v>
      </c>
      <c r="B7676" s="12">
        <v>12</v>
      </c>
      <c r="C7676">
        <v>-0.7</v>
      </c>
      <c r="D7676">
        <v>91.8</v>
      </c>
      <c r="E7676">
        <v>2</v>
      </c>
      <c r="F7676">
        <v>0.2</v>
      </c>
      <c r="G7676" s="7">
        <f t="shared" si="1137"/>
        <v>0.21350000000000002</v>
      </c>
      <c r="H7676" s="7">
        <f t="shared" si="1138"/>
        <v>0.12769138755980861</v>
      </c>
      <c r="I7676">
        <f t="shared" si="1139"/>
        <v>63.000000000000028</v>
      </c>
      <c r="J7676" s="9">
        <f t="shared" si="1140"/>
        <v>0</v>
      </c>
      <c r="K7676" s="9">
        <f t="shared" si="1141"/>
        <v>0</v>
      </c>
      <c r="L7676" s="7">
        <f t="shared" si="1142"/>
        <v>0.157</v>
      </c>
      <c r="M7676" s="7">
        <f t="shared" si="1143"/>
        <v>0.3007746561629871</v>
      </c>
      <c r="N7676" s="9">
        <f t="shared" si="1144"/>
        <v>1.6660000000000019</v>
      </c>
      <c r="O7676" s="9">
        <f t="shared" si="1145"/>
        <v>0.55390305195701439</v>
      </c>
      <c r="P7676">
        <v>1</v>
      </c>
    </row>
    <row r="7677" spans="1:16" x14ac:dyDescent="0.25">
      <c r="A7677" s="11">
        <v>40543</v>
      </c>
      <c r="B7677" s="12">
        <v>12</v>
      </c>
      <c r="C7677">
        <v>6.7</v>
      </c>
      <c r="D7677">
        <v>89</v>
      </c>
      <c r="E7677">
        <v>2.8</v>
      </c>
      <c r="F7677">
        <v>0.2</v>
      </c>
      <c r="G7677" s="7">
        <f t="shared" si="1137"/>
        <v>1</v>
      </c>
      <c r="H7677" s="7">
        <f t="shared" si="1138"/>
        <v>1</v>
      </c>
      <c r="I7677">
        <f t="shared" si="1139"/>
        <v>63.200000000000031</v>
      </c>
      <c r="J7677" s="9">
        <f t="shared" si="1140"/>
        <v>0</v>
      </c>
      <c r="K7677" s="9">
        <f t="shared" si="1141"/>
        <v>13.668000000000001</v>
      </c>
      <c r="L7677" s="7">
        <f t="shared" si="1142"/>
        <v>0</v>
      </c>
      <c r="M7677" s="7">
        <f t="shared" si="1143"/>
        <v>0.36895480886648779</v>
      </c>
      <c r="N7677" s="9">
        <f t="shared" si="1144"/>
        <v>0</v>
      </c>
      <c r="O7677" s="9">
        <f t="shared" si="1145"/>
        <v>0</v>
      </c>
      <c r="P7677">
        <v>0</v>
      </c>
    </row>
    <row r="7679" spans="1:16" x14ac:dyDescent="0.25">
      <c r="A7679" t="s">
        <v>13</v>
      </c>
      <c r="C7679" s="9">
        <v>8.6609647979139517</v>
      </c>
      <c r="D7679" s="9">
        <v>70.842007822685204</v>
      </c>
      <c r="E7679" s="9">
        <v>4.4562972620599774</v>
      </c>
      <c r="F7679" s="7">
        <v>3.7595291479821613</v>
      </c>
      <c r="G7679" s="7">
        <f>SUM(G8:G7677)/COUNTIF(G8:G7677,"&gt;0")</f>
        <v>0.5011058612566166</v>
      </c>
      <c r="I7679" s="9">
        <f>SUM(I8:I7677)/COUNTIF(I8:I7677,"&gt;0")</f>
        <v>120.79179417941809</v>
      </c>
      <c r="J7679" s="9"/>
      <c r="K7679" s="7">
        <f t="shared" ref="K7679:P7679" si="1146">SUM(K8:K7677)/COUNTIF(K8:K7677,"&gt;0")</f>
        <v>9.5209888965995901</v>
      </c>
      <c r="L7679" s="7">
        <f t="shared" si="1146"/>
        <v>0.58202234151329246</v>
      </c>
      <c r="M7679" s="7">
        <f t="shared" si="1146"/>
        <v>0.4800246998436955</v>
      </c>
      <c r="N7679" s="9">
        <f t="shared" si="1146"/>
        <v>13.252298663484458</v>
      </c>
      <c r="O7679" s="9">
        <f t="shared" si="1146"/>
        <v>5.9077963471429351</v>
      </c>
      <c r="P7679" s="9">
        <f t="shared" si="1146"/>
        <v>5.9898648648648649</v>
      </c>
    </row>
    <row r="7680" spans="1:16" x14ac:dyDescent="0.25">
      <c r="A7680" t="s">
        <v>56</v>
      </c>
      <c r="C7680">
        <v>54.900000000000006</v>
      </c>
      <c r="D7680">
        <v>71.899999999999991</v>
      </c>
      <c r="E7680">
        <v>13.799999999999999</v>
      </c>
      <c r="F7680">
        <v>66.400000000000006</v>
      </c>
      <c r="G7680" s="7">
        <f t="shared" ref="C7680:I7680" si="1147">MAX(G8:G7677)-MIN(G8:G7677)</f>
        <v>1</v>
      </c>
      <c r="I7680" s="10">
        <f t="shared" si="1147"/>
        <v>381.69999999999959</v>
      </c>
      <c r="J7680" s="10"/>
      <c r="K7680" s="10">
        <f t="shared" ref="K7680:P7680" si="1148">MAX(K8:K7677)-MIN(K8:K7677)</f>
        <v>89.856000000000009</v>
      </c>
      <c r="L7680" s="10">
        <f t="shared" si="1148"/>
        <v>3.125</v>
      </c>
      <c r="M7680" s="7">
        <f t="shared" si="1148"/>
        <v>1</v>
      </c>
      <c r="N7680" s="10">
        <f t="shared" si="1148"/>
        <v>66.818999999999988</v>
      </c>
      <c r="O7680">
        <f t="shared" si="1148"/>
        <v>64.470980363340999</v>
      </c>
      <c r="P7680">
        <f t="shared" si="1148"/>
        <v>67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Rimma</dc:creator>
  <cp:lastModifiedBy>Rimma</cp:lastModifiedBy>
  <dcterms:created xsi:type="dcterms:W3CDTF">2015-01-07T14:29:54Z</dcterms:created>
  <dcterms:modified xsi:type="dcterms:W3CDTF">2015-01-07T14:40:07Z</dcterms:modified>
</cp:coreProperties>
</file>